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lsx" ContentType="application/vnd.openxmlformats-officedocument.spreadsheetml.sheet"/>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omments2.xml" ContentType="application/vnd.openxmlformats-officedocument.spreadsheetml.comments+xml"/>
  <Override PartName="/xl/drawings/drawing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426"/>
  <workbookPr/>
  <mc:AlternateContent xmlns:mc="http://schemas.openxmlformats.org/markup-compatibility/2006">
    <mc:Choice Requires="x15">
      <x15ac:absPath xmlns:x15ac="http://schemas.microsoft.com/office/spreadsheetml/2010/11/ac" url="https://enerteamtn-my.sharepoint.com/personal/h_dissem_enerteam_tn/Documents/BDO Tunisie/04-ITIE TOGO/ITIE TOGO 2023/Rapport 2023/Rapport/Rapport 2023/Rapport final 30122025/version finale/"/>
    </mc:Choice>
  </mc:AlternateContent>
  <xr:revisionPtr revIDLastSave="2896" documentId="8_{ED1A78AE-9B73-4F41-8B56-8FA89DF5D38C}" xr6:coauthVersionLast="47" xr6:coauthVersionMax="47" xr10:uidLastSave="{7FE579EF-BBDA-4FA7-97DE-6279D3A0156B}"/>
  <bookViews>
    <workbookView xWindow="28680" yWindow="-120" windowWidth="29040" windowHeight="15720" tabRatio="899" firstSheet="2" activeTab="2" xr2:uid="{00000000-000D-0000-FFFF-FFFF00000000}"/>
  </bookViews>
  <sheets>
    <sheet name="Annexe" sheetId="1" r:id="rId1"/>
    <sheet name="Structure de capital" sheetId="3" state="hidden" r:id="rId2"/>
    <sheet name="1" sheetId="15" r:id="rId3"/>
    <sheet name="2" sheetId="5" r:id="rId4"/>
    <sheet name="3" sheetId="11" r:id="rId5"/>
    <sheet name="4" sheetId="16" r:id="rId6"/>
    <sheet name="5" sheetId="34" r:id="rId7"/>
    <sheet name="6" sheetId="36" r:id="rId8"/>
    <sheet name="7" sheetId="17" r:id="rId9"/>
    <sheet name="8" sheetId="33" r:id="rId10"/>
    <sheet name="9" sheetId="40" r:id="rId11"/>
    <sheet name="10" sheetId="13" r:id="rId12"/>
    <sheet name="11" sheetId="32" r:id="rId13"/>
    <sheet name="12" sheetId="37" r:id="rId14"/>
    <sheet name="13" sheetId="4" r:id="rId15"/>
    <sheet name="14" sheetId="39" r:id="rId16"/>
    <sheet name="15" sheetId="6" r:id="rId17"/>
    <sheet name="16" sheetId="75" r:id="rId18"/>
    <sheet name="17" sheetId="47" r:id="rId19"/>
    <sheet name="18" sheetId="2" r:id="rId20"/>
    <sheet name="19" sheetId="20" r:id="rId21"/>
    <sheet name="19.1" sheetId="63" r:id="rId22"/>
    <sheet name="19.2" sheetId="62" r:id="rId23"/>
    <sheet name="19.3" sheetId="64" r:id="rId24"/>
    <sheet name="19.4" sheetId="65" r:id="rId25"/>
    <sheet name="19.5" sheetId="67" r:id="rId26"/>
    <sheet name="19.6" sheetId="71" r:id="rId27"/>
    <sheet name="19.7" sheetId="72" r:id="rId28"/>
    <sheet name="19.8" sheetId="66" r:id="rId29"/>
    <sheet name="19.9" sheetId="69" r:id="rId30"/>
    <sheet name="19.10" sheetId="70" r:id="rId31"/>
    <sheet name="19.11" sheetId="68" r:id="rId32"/>
    <sheet name="20" sheetId="19" r:id="rId33"/>
    <sheet name="21" sheetId="7" r:id="rId34"/>
    <sheet name="22" sheetId="48" r:id="rId35"/>
    <sheet name="23" sheetId="8" r:id="rId36"/>
    <sheet name="24" sheetId="73" r:id="rId37"/>
    <sheet name="25" sheetId="74" r:id="rId38"/>
  </sheets>
  <externalReferences>
    <externalReference r:id="rId39"/>
    <externalReference r:id="rId40"/>
  </externalReferences>
  <definedNames>
    <definedName name="_xlnm._FilterDatabase" localSheetId="2" hidden="1">'1'!$A$6:$G$20</definedName>
    <definedName name="_xlnm._FilterDatabase" localSheetId="12" hidden="1">'11'!$A$3:$G$38</definedName>
    <definedName name="_xlnm._FilterDatabase" localSheetId="13" hidden="1">'12'!$A$3:$L$268</definedName>
    <definedName name="_xlnm._FilterDatabase" localSheetId="14" hidden="1">'13'!$B$3:$C$61</definedName>
    <definedName name="_xlnm._FilterDatabase" localSheetId="15" hidden="1">'14'!$A$4:$I$567</definedName>
    <definedName name="_xlnm._FilterDatabase" localSheetId="17" hidden="1">'16'!$A$3:$Q$1683</definedName>
    <definedName name="_xlnm._FilterDatabase" localSheetId="18" hidden="1">'17'!$B$3:$H$748</definedName>
    <definedName name="_xlnm._FilterDatabase" localSheetId="21" hidden="1">'19.1'!$B$6:$M$30</definedName>
    <definedName name="_xlnm._FilterDatabase" localSheetId="30" hidden="1">'19.10'!$E$6:$M$15</definedName>
    <definedName name="_xlnm._FilterDatabase" localSheetId="31" hidden="1">'19.11'!$B$6:$M$20</definedName>
    <definedName name="_xlnm._FilterDatabase" localSheetId="22" hidden="1">'19.2'!$B$7:$M$30</definedName>
    <definedName name="_xlnm._FilterDatabase" localSheetId="23" hidden="1">'19.3'!$B$7:$M$25</definedName>
    <definedName name="_xlnm._FilterDatabase" localSheetId="24" hidden="1">'19.4'!$B$7:$M$29</definedName>
    <definedName name="_xlnm._FilterDatabase" localSheetId="25" hidden="1">'19.5'!$B$7:$M$16</definedName>
    <definedName name="_xlnm._FilterDatabase" localSheetId="28" hidden="1">'19.8'!$B$6:$M$27</definedName>
    <definedName name="_xlnm._FilterDatabase" localSheetId="29" hidden="1">'19.9'!$B$8:$M$20</definedName>
    <definedName name="_xlnm._FilterDatabase" localSheetId="34" hidden="1">'22'!$B$3:$F$40</definedName>
    <definedName name="_xlnm._FilterDatabase" localSheetId="37" hidden="1">'25'!$B$3:$K$74</definedName>
    <definedName name="_xlnm._FilterDatabase" localSheetId="4" hidden="1">'3'!$A$3:$L$3</definedName>
    <definedName name="_xlnm._FilterDatabase" localSheetId="8" hidden="1">'7'!$B$3:$L$20</definedName>
    <definedName name="_xlnm._FilterDatabase" localSheetId="10" hidden="1">'9'!$B$27:$M$148</definedName>
    <definedName name="_xlnm._FilterDatabase" hidden="1">#REF!</definedName>
    <definedName name="_FilterDatabase1" hidden="1">#REF!</definedName>
    <definedName name="AOUT">#REF!</definedName>
    <definedName name="az">#REF!</definedName>
    <definedName name="_xlnm.Database">#REF!</definedName>
    <definedName name="BATNA">#REF!</definedName>
    <definedName name="BISKRA">#REF!</definedName>
    <definedName name="Compadjust">[1]Lists!$A$60:$A$68</definedName>
    <definedName name="DATA5">#REF!</definedName>
    <definedName name="FD" hidden="1">#REF!</definedName>
    <definedName name="fdb" hidden="1">#REF!</definedName>
    <definedName name="FinalDiff">[1]Lists!$A$83:$A$94</definedName>
    <definedName name="Govadjust">[1]Lists!$A$72:$A$79</definedName>
    <definedName name="IFU">#REF!</definedName>
    <definedName name="itie_2013">#REF!</definedName>
    <definedName name="JIJEL">#REF!</definedName>
    <definedName name="KHENCHELA">#REF!</definedName>
    <definedName name="MARI">#REF!</definedName>
    <definedName name="MILA">#REF!</definedName>
    <definedName name="miseenplace03prjpilotes">#REF!</definedName>
    <definedName name="MS">#REF!</definedName>
    <definedName name="msp">#REF!</definedName>
    <definedName name="Othman" hidden="1">#REF!</definedName>
    <definedName name="P">#REF!</definedName>
    <definedName name="po">#REF!</definedName>
    <definedName name="POP">#REF!</definedName>
    <definedName name="RECAP">#REF!</definedName>
    <definedName name="SOUKAHARS">#REF!</definedName>
    <definedName name="Taxes">[1]Lists!$A$7:$A$56</definedName>
    <definedName name="TRAVAUX01">#REF!</definedName>
    <definedName name="TRAVAUX07">#REF!</definedName>
    <definedName name="TRAVAUX08">#REF!</definedName>
    <definedName name="TRAVAUX10">#REF!</definedName>
    <definedName name="TRAVAUX11">#REF!</definedName>
    <definedName name="TRAVAUX12">#REF!</definedName>
    <definedName name="TRAVAUX13">#REF!</definedName>
    <definedName name="TRAVAUX14">#REF!</definedName>
    <definedName name="TRAVAUX15">#REF!</definedName>
    <definedName name="TRAVAUX20">#REF!</definedName>
    <definedName name="TRAVAUX21">#REF!</definedName>
    <definedName name="TRAVAUX22">#REF!</definedName>
    <definedName name="TRAVAUX25">#REF!</definedName>
    <definedName name="TRAVAUX27">#REF!</definedName>
    <definedName name="TRAVAUX28">#REF!</definedName>
    <definedName name="TRAVAUX29">#REF!</definedName>
    <definedName name="TRAVAUX31">#REF!</definedName>
    <definedName name="TRAVAUX32">#REF!</definedName>
    <definedName name="TRAVAUX33">#REF!</definedName>
    <definedName name="TRAVAUX34">#REF!</definedName>
    <definedName name="TRAVAUX35">#REF!</definedName>
    <definedName name="TRAVAUX36">#REF!</definedName>
    <definedName name="TRAVAUX38">#REF!</definedName>
    <definedName name="TRAVAUX39">#REF!</definedName>
    <definedName name="TRAVAUX40">#REF!</definedName>
    <definedName name="TRAVAUX41">#REF!</definedName>
    <definedName name="TRAVAUX42">#REF!</definedName>
    <definedName name="TRAVAUX43">#REF!</definedName>
    <definedName name="TRAVAUX44">#REF!</definedName>
    <definedName name="TRAVAUX45">#REF!</definedName>
    <definedName name="TRAVAUX47">#REF!</definedName>
    <definedName name="TRAVAUX48">#REF!</definedName>
    <definedName name="TRAVAUX49">#REF!</definedName>
    <definedName name="TRAVAUX50">#REF!</definedName>
    <definedName name="TRAVAUX51">#REF!</definedName>
    <definedName name="TRAVAUX53">#REF!</definedName>
    <definedName name="TRAVAUX58">#REF!</definedName>
    <definedName name="TRAVAUX59">#REF!</definedName>
    <definedName name="TRAVAUX67">#REF!</definedName>
    <definedName name="XDO_?ACCOUNTED_CR?">#REF!</definedName>
    <definedName name="XDO_?ACCOUNTED_DR?">#REF!</definedName>
    <definedName name="XDO_?ACCOUNTING_CODE_COMBINATION?">#REF!</definedName>
    <definedName name="XDO_?CODE_COMBINATION_DESCRIPTION?">#REF!</definedName>
    <definedName name="XDO_?CREDIT?">#REF!</definedName>
    <definedName name="XDO_?DEBIT?">#REF!</definedName>
    <definedName name="XDO_?GL_DATE?">#REF!</definedName>
    <definedName name="XDO_?GL_JE_NAME?">#REF!</definedName>
    <definedName name="XDO_?IMG_END_PERIOD_NAME?">#REF!</definedName>
    <definedName name="XDO_?IMG_FINAL_ACCOUNTED_CR?">#REF!</definedName>
    <definedName name="XDO_?IMG_FINAL_ACCOUNTED_DR?">#REF!</definedName>
    <definedName name="XDO_?IMG_SUM_ACCOUNTED_CR?">#REF!</definedName>
    <definedName name="XDO_?IMG_SUM_ACCOUNTED_DR?">#REF!</definedName>
    <definedName name="XDO_?JE_SOURCE_NAME?">#REF!</definedName>
    <definedName name="XDO_?LINE_DESCRIPTION?">#REF!</definedName>
    <definedName name="XDO_?P_LEDGER?">#REF!</definedName>
    <definedName name="XDO_?PARTY_NAME?">#REF!</definedName>
    <definedName name="XDO_?PERIOD_NAME?">#REF!</definedName>
    <definedName name="XDO_?TRANSACTION_NUMBER?">#REF!</definedName>
    <definedName name="XDO_CREDIT">#REF!</definedName>
    <definedName name="XDO_GROUP_?JELINE_ROW?">#REF!</definedName>
    <definedName name="XDO_GROUP_?PERIOD_S?">#REF!</definedName>
    <definedName name="XDO_GROUP_?XLAAARPT?">#REF!</definedName>
    <definedName name="xos">#REF!</definedName>
    <definedName name="ZI">#REF!</definedName>
    <definedName name="_xlnm.Print_Area">#REF!</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M1685" i="75" l="1"/>
  <c r="L1684" i="75"/>
  <c r="M1684" i="75" s="1"/>
  <c r="L1683" i="75"/>
  <c r="M1683" i="75" s="1"/>
  <c r="L1682" i="75"/>
  <c r="M1682" i="75" s="1"/>
  <c r="L1681" i="75"/>
  <c r="M1681" i="75" s="1"/>
  <c r="L1680" i="75"/>
  <c r="M1680" i="75" s="1"/>
  <c r="L1679" i="75"/>
  <c r="M1679" i="75" s="1"/>
  <c r="L1678" i="75"/>
  <c r="M1678" i="75" s="1"/>
  <c r="L1677" i="75"/>
  <c r="M1677" i="75" s="1"/>
  <c r="L1676" i="75"/>
  <c r="M1676" i="75" s="1"/>
  <c r="L1675" i="75"/>
  <c r="M1675" i="75" s="1"/>
  <c r="L1674" i="75"/>
  <c r="M1674" i="75" s="1"/>
  <c r="L1673" i="75"/>
  <c r="M1673" i="75" s="1"/>
  <c r="M1672" i="75"/>
  <c r="L1672" i="75"/>
  <c r="L1671" i="75"/>
  <c r="M1671" i="75" s="1"/>
  <c r="L1670" i="75"/>
  <c r="M1670" i="75" s="1"/>
  <c r="L1669" i="75"/>
  <c r="M1669" i="75" s="1"/>
  <c r="L1668" i="75"/>
  <c r="M1668" i="75" s="1"/>
  <c r="L1667" i="75"/>
  <c r="M1667" i="75" s="1"/>
  <c r="L1666" i="75"/>
  <c r="M1666" i="75" s="1"/>
  <c r="L1665" i="75"/>
  <c r="M1665" i="75" s="1"/>
  <c r="L1664" i="75"/>
  <c r="M1664" i="75" s="1"/>
  <c r="M1663" i="75"/>
  <c r="L1663" i="75"/>
  <c r="M1662" i="75"/>
  <c r="L1662" i="75"/>
  <c r="L1661" i="75"/>
  <c r="M1661" i="75" s="1"/>
  <c r="L1660" i="75"/>
  <c r="M1660" i="75" s="1"/>
  <c r="L1659" i="75"/>
  <c r="M1659" i="75" s="1"/>
  <c r="L1658" i="75"/>
  <c r="M1658" i="75" s="1"/>
  <c r="L1657" i="75"/>
  <c r="M1657" i="75" s="1"/>
  <c r="L1656" i="75"/>
  <c r="M1656" i="75" s="1"/>
  <c r="L1655" i="75"/>
  <c r="M1655" i="75" s="1"/>
  <c r="L1654" i="75"/>
  <c r="M1654" i="75" s="1"/>
  <c r="M1653" i="75"/>
  <c r="L1653" i="75"/>
  <c r="L1652" i="75"/>
  <c r="M1652" i="75" s="1"/>
  <c r="L1651" i="75"/>
  <c r="M1651" i="75" s="1"/>
  <c r="L1650" i="75"/>
  <c r="M1650" i="75" s="1"/>
  <c r="L1649" i="75"/>
  <c r="M1649" i="75" s="1"/>
  <c r="L1648" i="75"/>
  <c r="M1648" i="75" s="1"/>
  <c r="L1647" i="75"/>
  <c r="M1647" i="75" s="1"/>
  <c r="L1646" i="75"/>
  <c r="M1646" i="75" s="1"/>
  <c r="L1645" i="75"/>
  <c r="M1645" i="75" s="1"/>
  <c r="L1644" i="75"/>
  <c r="M1644" i="75" s="1"/>
  <c r="L1643" i="75"/>
  <c r="M1643" i="75" s="1"/>
  <c r="M1642" i="75"/>
  <c r="L1642" i="75"/>
  <c r="M1641" i="75"/>
  <c r="L1641" i="75"/>
  <c r="L1640" i="75"/>
  <c r="M1640" i="75" s="1"/>
  <c r="L1639" i="75"/>
  <c r="M1639" i="75" s="1"/>
  <c r="L1638" i="75"/>
  <c r="M1638" i="75" s="1"/>
  <c r="L1637" i="75"/>
  <c r="M1637" i="75" s="1"/>
  <c r="L1636" i="75"/>
  <c r="M1636" i="75" s="1"/>
  <c r="L1635" i="75"/>
  <c r="M1635" i="75" s="1"/>
  <c r="L1634" i="75"/>
  <c r="M1634" i="75" s="1"/>
  <c r="L1633" i="75"/>
  <c r="M1633" i="75" s="1"/>
  <c r="M1632" i="75"/>
  <c r="L1632" i="75"/>
  <c r="M1631" i="75"/>
  <c r="L1631" i="75"/>
  <c r="L1630" i="75"/>
  <c r="M1630" i="75" s="1"/>
  <c r="L1629" i="75"/>
  <c r="M1629" i="75" s="1"/>
  <c r="L1628" i="75"/>
  <c r="M1628" i="75" s="1"/>
  <c r="L1627" i="75"/>
  <c r="M1627" i="75" s="1"/>
  <c r="M1626" i="75"/>
  <c r="L1626" i="75"/>
  <c r="L1625" i="75"/>
  <c r="M1625" i="75" s="1"/>
  <c r="L1624" i="75"/>
  <c r="M1624" i="75" s="1"/>
  <c r="L1623" i="75"/>
  <c r="M1623" i="75" s="1"/>
  <c r="L1622" i="75"/>
  <c r="M1622" i="75" s="1"/>
  <c r="L1621" i="75"/>
  <c r="M1621" i="75" s="1"/>
  <c r="L1620" i="75"/>
  <c r="M1620" i="75" s="1"/>
  <c r="L1619" i="75"/>
  <c r="M1619" i="75" s="1"/>
  <c r="L1618" i="75"/>
  <c r="M1618" i="75" s="1"/>
  <c r="M1617" i="75"/>
  <c r="L1617" i="75"/>
  <c r="L1616" i="75"/>
  <c r="M1616" i="75" s="1"/>
  <c r="L1615" i="75"/>
  <c r="M1615" i="75" s="1"/>
  <c r="L1614" i="75"/>
  <c r="M1614" i="75" s="1"/>
  <c r="M1613" i="75"/>
  <c r="L1613" i="75"/>
  <c r="L1612" i="75"/>
  <c r="M1612" i="75" s="1"/>
  <c r="L1611" i="75"/>
  <c r="M1611" i="75" s="1"/>
  <c r="L1610" i="75"/>
  <c r="M1610" i="75" s="1"/>
  <c r="L1609" i="75"/>
  <c r="M1609" i="75" s="1"/>
  <c r="L1608" i="75"/>
  <c r="M1608" i="75" s="1"/>
  <c r="M1607" i="75"/>
  <c r="L1607" i="75"/>
  <c r="L1606" i="75"/>
  <c r="M1606" i="75" s="1"/>
  <c r="L1605" i="75"/>
  <c r="M1605" i="75" s="1"/>
  <c r="L1604" i="75"/>
  <c r="M1604" i="75" s="1"/>
  <c r="L1603" i="75"/>
  <c r="M1603" i="75" s="1"/>
  <c r="M1602" i="75"/>
  <c r="L1602" i="75"/>
  <c r="L1601" i="75"/>
  <c r="M1601" i="75" s="1"/>
  <c r="L1600" i="75"/>
  <c r="M1600" i="75" s="1"/>
  <c r="L1599" i="75"/>
  <c r="M1599" i="75" s="1"/>
  <c r="L1598" i="75"/>
  <c r="M1598" i="75" s="1"/>
  <c r="L1597" i="75"/>
  <c r="M1597" i="75" s="1"/>
  <c r="L1596" i="75"/>
  <c r="M1596" i="75" s="1"/>
  <c r="L1595" i="75"/>
  <c r="M1595" i="75" s="1"/>
  <c r="M1594" i="75"/>
  <c r="L1594" i="75"/>
  <c r="L1593" i="75"/>
  <c r="M1593" i="75" s="1"/>
  <c r="L1592" i="75"/>
  <c r="M1592" i="75" s="1"/>
  <c r="L1591" i="75"/>
  <c r="M1591" i="75" s="1"/>
  <c r="M1590" i="75"/>
  <c r="L1590" i="75"/>
  <c r="L1589" i="75"/>
  <c r="M1589" i="75" s="1"/>
  <c r="L1588" i="75"/>
  <c r="M1588" i="75" s="1"/>
  <c r="L1587" i="75"/>
  <c r="M1587" i="75" s="1"/>
  <c r="L1586" i="75"/>
  <c r="M1586" i="75" s="1"/>
  <c r="M1585" i="75"/>
  <c r="L1585" i="75"/>
  <c r="L1584" i="75"/>
  <c r="M1584" i="75" s="1"/>
  <c r="L1583" i="75"/>
  <c r="M1583" i="75" s="1"/>
  <c r="L1582" i="75"/>
  <c r="M1582" i="75" s="1"/>
  <c r="M1581" i="75"/>
  <c r="L1581" i="75"/>
  <c r="L1580" i="75"/>
  <c r="M1580" i="75" s="1"/>
  <c r="L1579" i="75"/>
  <c r="M1579" i="75" s="1"/>
  <c r="L1578" i="75"/>
  <c r="M1578" i="75" s="1"/>
  <c r="L1577" i="75"/>
  <c r="M1577" i="75" s="1"/>
  <c r="L1576" i="75"/>
  <c r="M1576" i="75" s="1"/>
  <c r="L1575" i="75"/>
  <c r="M1575" i="75" s="1"/>
  <c r="L1574" i="75"/>
  <c r="M1574" i="75" s="1"/>
  <c r="L1573" i="75"/>
  <c r="M1573" i="75" s="1"/>
  <c r="L1572" i="75"/>
  <c r="M1572" i="75" s="1"/>
  <c r="L1571" i="75"/>
  <c r="M1571" i="75" s="1"/>
  <c r="M1570" i="75"/>
  <c r="L1570" i="75"/>
  <c r="M1569" i="75"/>
  <c r="L1569" i="75"/>
  <c r="L1568" i="75"/>
  <c r="M1568" i="75" s="1"/>
  <c r="L1567" i="75"/>
  <c r="M1567" i="75" s="1"/>
  <c r="M1566" i="75"/>
  <c r="L1566" i="75"/>
  <c r="L1565" i="75"/>
  <c r="M1565" i="75" s="1"/>
  <c r="L1564" i="75"/>
  <c r="M1564" i="75" s="1"/>
  <c r="L1563" i="75"/>
  <c r="M1563" i="75" s="1"/>
  <c r="L1562" i="75"/>
  <c r="M1562" i="75" s="1"/>
  <c r="M1561" i="75"/>
  <c r="L1561" i="75"/>
  <c r="L1560" i="75"/>
  <c r="M1560" i="75" s="1"/>
  <c r="L1559" i="75"/>
  <c r="M1559" i="75" s="1"/>
  <c r="L1558" i="75"/>
  <c r="M1558" i="75" s="1"/>
  <c r="L1557" i="75"/>
  <c r="M1557" i="75" s="1"/>
  <c r="L1556" i="75"/>
  <c r="M1556" i="75" s="1"/>
  <c r="L1555" i="75"/>
  <c r="M1555" i="75" s="1"/>
  <c r="L1554" i="75"/>
  <c r="M1554" i="75" s="1"/>
  <c r="L1553" i="75"/>
  <c r="M1553" i="75" s="1"/>
  <c r="L1552" i="75"/>
  <c r="M1552" i="75" s="1"/>
  <c r="M1551" i="75"/>
  <c r="L1551" i="75"/>
  <c r="M1550" i="75"/>
  <c r="L1550" i="75"/>
  <c r="L1549" i="75"/>
  <c r="M1549" i="75" s="1"/>
  <c r="L1548" i="75"/>
  <c r="M1548" i="75" s="1"/>
  <c r="L1547" i="75"/>
  <c r="M1547" i="75" s="1"/>
  <c r="L1546" i="75"/>
  <c r="M1546" i="75" s="1"/>
  <c r="L1545" i="75"/>
  <c r="M1545" i="75" s="1"/>
  <c r="L1544" i="75"/>
  <c r="M1544" i="75" s="1"/>
  <c r="L1543" i="75"/>
  <c r="M1543" i="75" s="1"/>
  <c r="M1542" i="75"/>
  <c r="L1542" i="75"/>
  <c r="M1541" i="75"/>
  <c r="L1541" i="75"/>
  <c r="L1540" i="75"/>
  <c r="M1540" i="75" s="1"/>
  <c r="L1539" i="75"/>
  <c r="M1539" i="75" s="1"/>
  <c r="L1538" i="75"/>
  <c r="M1538" i="75" s="1"/>
  <c r="L1537" i="75"/>
  <c r="M1537" i="75" s="1"/>
  <c r="L1536" i="75"/>
  <c r="M1536" i="75" s="1"/>
  <c r="L1535" i="75"/>
  <c r="M1535" i="75" s="1"/>
  <c r="M1534" i="75"/>
  <c r="L1534" i="75"/>
  <c r="L1533" i="75"/>
  <c r="M1533" i="75" s="1"/>
  <c r="L1532" i="75"/>
  <c r="M1532" i="75" s="1"/>
  <c r="L1531" i="75"/>
  <c r="M1531" i="75" s="1"/>
  <c r="M1530" i="75"/>
  <c r="L1530" i="75"/>
  <c r="M1529" i="75"/>
  <c r="L1529" i="75"/>
  <c r="L1528" i="75"/>
  <c r="M1528" i="75" s="1"/>
  <c r="L1527" i="75"/>
  <c r="M1527" i="75" s="1"/>
  <c r="L1526" i="75"/>
  <c r="M1526" i="75" s="1"/>
  <c r="L1525" i="75"/>
  <c r="M1525" i="75" s="1"/>
  <c r="L1524" i="75"/>
  <c r="M1524" i="75" s="1"/>
  <c r="L1523" i="75"/>
  <c r="M1523" i="75" s="1"/>
  <c r="M1522" i="75"/>
  <c r="L1522" i="75"/>
  <c r="L1521" i="75"/>
  <c r="M1521" i="75" s="1"/>
  <c r="M1520" i="75"/>
  <c r="L1520" i="75"/>
  <c r="L1519" i="75"/>
  <c r="M1519" i="75" s="1"/>
  <c r="L1518" i="75"/>
  <c r="M1518" i="75" s="1"/>
  <c r="L1517" i="75"/>
  <c r="M1517" i="75" s="1"/>
  <c r="L1516" i="75"/>
  <c r="M1516" i="75" s="1"/>
  <c r="L1515" i="75"/>
  <c r="M1515" i="75" s="1"/>
  <c r="L1514" i="75"/>
  <c r="M1514" i="75" s="1"/>
  <c r="L1513" i="75"/>
  <c r="M1513" i="75" s="1"/>
  <c r="L1512" i="75"/>
  <c r="M1512" i="75" s="1"/>
  <c r="L1511" i="75"/>
  <c r="M1511" i="75" s="1"/>
  <c r="L1510" i="75"/>
  <c r="M1510" i="75" s="1"/>
  <c r="L1509" i="75"/>
  <c r="M1509" i="75" s="1"/>
  <c r="L1508" i="75"/>
  <c r="M1508" i="75" s="1"/>
  <c r="L1507" i="75"/>
  <c r="M1507" i="75" s="1"/>
  <c r="L1506" i="75"/>
  <c r="M1506" i="75" s="1"/>
  <c r="M1505" i="75"/>
  <c r="L1505" i="75"/>
  <c r="L1504" i="75"/>
  <c r="M1504" i="75" s="1"/>
  <c r="L1503" i="75"/>
  <c r="M1503" i="75" s="1"/>
  <c r="L1502" i="75"/>
  <c r="M1502" i="75" s="1"/>
  <c r="L1501" i="75"/>
  <c r="M1501" i="75" s="1"/>
  <c r="L1500" i="75"/>
  <c r="M1500" i="75" s="1"/>
  <c r="L1499" i="75"/>
  <c r="M1499" i="75" s="1"/>
  <c r="L1498" i="75"/>
  <c r="M1498" i="75" s="1"/>
  <c r="L1497" i="75"/>
  <c r="M1497" i="75" s="1"/>
  <c r="L1496" i="75"/>
  <c r="M1496" i="75" s="1"/>
  <c r="L1495" i="75"/>
  <c r="M1495" i="75" s="1"/>
  <c r="M1494" i="75"/>
  <c r="L1494" i="75"/>
  <c r="L1493" i="75"/>
  <c r="M1493" i="75" s="1"/>
  <c r="L1492" i="75"/>
  <c r="M1492" i="75" s="1"/>
  <c r="L1491" i="75"/>
  <c r="M1491" i="75" s="1"/>
  <c r="L1490" i="75"/>
  <c r="M1490" i="75" s="1"/>
  <c r="M1489" i="75"/>
  <c r="L1489" i="75"/>
  <c r="M1488" i="75"/>
  <c r="L1488" i="75"/>
  <c r="L1487" i="75"/>
  <c r="M1487" i="75" s="1"/>
  <c r="M1486" i="75"/>
  <c r="L1486" i="75"/>
  <c r="L1485" i="75"/>
  <c r="M1485" i="75" s="1"/>
  <c r="L1484" i="75"/>
  <c r="M1484" i="75" s="1"/>
  <c r="L1483" i="75"/>
  <c r="M1483" i="75" s="1"/>
  <c r="L1482" i="75"/>
  <c r="M1482" i="75" s="1"/>
  <c r="L1481" i="75"/>
  <c r="M1481" i="75" s="1"/>
  <c r="L1480" i="75"/>
  <c r="M1480" i="75" s="1"/>
  <c r="M1479" i="75"/>
  <c r="L1479" i="75"/>
  <c r="M1478" i="75"/>
  <c r="L1478" i="75"/>
  <c r="L1477" i="75"/>
  <c r="M1477" i="75" s="1"/>
  <c r="L1476" i="75"/>
  <c r="M1476" i="75" s="1"/>
  <c r="L1475" i="75"/>
  <c r="M1475" i="75" s="1"/>
  <c r="M1474" i="75"/>
  <c r="L1474" i="75"/>
  <c r="L1473" i="75"/>
  <c r="M1473" i="75" s="1"/>
  <c r="L1472" i="75"/>
  <c r="M1472" i="75" s="1"/>
  <c r="L1471" i="75"/>
  <c r="M1471" i="75" s="1"/>
  <c r="L1470" i="75"/>
  <c r="M1470" i="75" s="1"/>
  <c r="M1469" i="75"/>
  <c r="L1469" i="75"/>
  <c r="L1468" i="75"/>
  <c r="M1468" i="75" s="1"/>
  <c r="L1467" i="75"/>
  <c r="M1467" i="75" s="1"/>
  <c r="L1466" i="75"/>
  <c r="M1466" i="75" s="1"/>
  <c r="L1465" i="75"/>
  <c r="M1465" i="75" s="1"/>
  <c r="L1464" i="75"/>
  <c r="M1464" i="75" s="1"/>
  <c r="L1463" i="75"/>
  <c r="M1463" i="75" s="1"/>
  <c r="L1462" i="75"/>
  <c r="M1462" i="75" s="1"/>
  <c r="M1461" i="75"/>
  <c r="L1461" i="75"/>
  <c r="L1460" i="75"/>
  <c r="M1460" i="75" s="1"/>
  <c r="L1459" i="75"/>
  <c r="M1459" i="75" s="1"/>
  <c r="M1458" i="75"/>
  <c r="L1458" i="75"/>
  <c r="M1457" i="75"/>
  <c r="L1457" i="75"/>
  <c r="L1456" i="75"/>
  <c r="M1456" i="75" s="1"/>
  <c r="L1455" i="75"/>
  <c r="M1455" i="75" s="1"/>
  <c r="L1454" i="75"/>
  <c r="M1454" i="75" s="1"/>
  <c r="L1453" i="75"/>
  <c r="M1453" i="75" s="1"/>
  <c r="L1452" i="75"/>
  <c r="M1452" i="75" s="1"/>
  <c r="L1451" i="75"/>
  <c r="M1451" i="75" s="1"/>
  <c r="L1450" i="75"/>
  <c r="M1450" i="75" s="1"/>
  <c r="L1449" i="75"/>
  <c r="M1449" i="75" s="1"/>
  <c r="M1448" i="75"/>
  <c r="L1448" i="75"/>
  <c r="M1447" i="75"/>
  <c r="L1447" i="75"/>
  <c r="L1446" i="75"/>
  <c r="M1446" i="75" s="1"/>
  <c r="L1445" i="75"/>
  <c r="M1445" i="75" s="1"/>
  <c r="L1444" i="75"/>
  <c r="M1444" i="75" s="1"/>
  <c r="L1443" i="75"/>
  <c r="M1443" i="75" s="1"/>
  <c r="M1442" i="75"/>
  <c r="L1442" i="75"/>
  <c r="M1441" i="75"/>
  <c r="L1441" i="75"/>
  <c r="L1440" i="75"/>
  <c r="M1440" i="75" s="1"/>
  <c r="L1439" i="75"/>
  <c r="M1439" i="75" s="1"/>
  <c r="M1438" i="75"/>
  <c r="L1438" i="75"/>
  <c r="M1437" i="75"/>
  <c r="L1437" i="75"/>
  <c r="L1436" i="75"/>
  <c r="M1436" i="75" s="1"/>
  <c r="L1435" i="75"/>
  <c r="M1435" i="75" s="1"/>
  <c r="L1434" i="75"/>
  <c r="M1434" i="75" s="1"/>
  <c r="L1433" i="75"/>
  <c r="M1433" i="75" s="1"/>
  <c r="M1432" i="75"/>
  <c r="L1432" i="75"/>
  <c r="L1431" i="75"/>
  <c r="M1431" i="75" s="1"/>
  <c r="L1430" i="75"/>
  <c r="M1430" i="75" s="1"/>
  <c r="M1429" i="75"/>
  <c r="L1429" i="75"/>
  <c r="L1428" i="75"/>
  <c r="M1428" i="75" s="1"/>
  <c r="L1427" i="75"/>
  <c r="M1427" i="75" s="1"/>
  <c r="L1426" i="75"/>
  <c r="M1426" i="75" s="1"/>
  <c r="L1425" i="75"/>
  <c r="M1425" i="75" s="1"/>
  <c r="M1424" i="75"/>
  <c r="L1424" i="75"/>
  <c r="L1423" i="75"/>
  <c r="M1423" i="75" s="1"/>
  <c r="M1422" i="75"/>
  <c r="L1422" i="75"/>
  <c r="L1421" i="75"/>
  <c r="M1421" i="75" s="1"/>
  <c r="L1420" i="75"/>
  <c r="M1420" i="75" s="1"/>
  <c r="L1419" i="75"/>
  <c r="M1419" i="75" s="1"/>
  <c r="M1418" i="75"/>
  <c r="L1418" i="75"/>
  <c r="L1417" i="75"/>
  <c r="M1417" i="75" s="1"/>
  <c r="L1416" i="75"/>
  <c r="M1416" i="75" s="1"/>
  <c r="L1415" i="75"/>
  <c r="M1415" i="75" s="1"/>
  <c r="L1414" i="75"/>
  <c r="M1414" i="75" s="1"/>
  <c r="L1413" i="75"/>
  <c r="M1413" i="75" s="1"/>
  <c r="L1412" i="75"/>
  <c r="M1412" i="75" s="1"/>
  <c r="L1411" i="75"/>
  <c r="M1411" i="75" s="1"/>
  <c r="L1410" i="75"/>
  <c r="M1410" i="75" s="1"/>
  <c r="M1409" i="75"/>
  <c r="L1409" i="75"/>
  <c r="L1408" i="75"/>
  <c r="M1408" i="75" s="1"/>
  <c r="L1407" i="75"/>
  <c r="M1407" i="75" s="1"/>
  <c r="L1406" i="75"/>
  <c r="M1406" i="75" s="1"/>
  <c r="L1405" i="75"/>
  <c r="M1405" i="75" s="1"/>
  <c r="L1404" i="75"/>
  <c r="M1404" i="75" s="1"/>
  <c r="L1403" i="75"/>
  <c r="M1403" i="75" s="1"/>
  <c r="L1402" i="75"/>
  <c r="M1402" i="75" s="1"/>
  <c r="L1401" i="75"/>
  <c r="M1401" i="75" s="1"/>
  <c r="M1400" i="75"/>
  <c r="L1400" i="75"/>
  <c r="L1399" i="75"/>
  <c r="M1399" i="75" s="1"/>
  <c r="M1398" i="75"/>
  <c r="L1398" i="75"/>
  <c r="L1397" i="75"/>
  <c r="M1397" i="75" s="1"/>
  <c r="L1396" i="75"/>
  <c r="M1396" i="75" s="1"/>
  <c r="L1395" i="75"/>
  <c r="M1395" i="75" s="1"/>
  <c r="L1394" i="75"/>
  <c r="M1394" i="75" s="1"/>
  <c r="L1393" i="75"/>
  <c r="M1393" i="75" s="1"/>
  <c r="L1392" i="75"/>
  <c r="M1392" i="75" s="1"/>
  <c r="M1391" i="75"/>
  <c r="L1391" i="75"/>
  <c r="L1390" i="75"/>
  <c r="M1390" i="75" s="1"/>
  <c r="L1389" i="75"/>
  <c r="M1389" i="75" s="1"/>
  <c r="M1388" i="75"/>
  <c r="L1388" i="75"/>
  <c r="L1387" i="75"/>
  <c r="M1387" i="75" s="1"/>
  <c r="L1386" i="75"/>
  <c r="M1386" i="75" s="1"/>
  <c r="L1385" i="75"/>
  <c r="M1385" i="75" s="1"/>
  <c r="L1384" i="75"/>
  <c r="M1384" i="75" s="1"/>
  <c r="M1383" i="75"/>
  <c r="L1383" i="75"/>
  <c r="L1382" i="75"/>
  <c r="M1382" i="75" s="1"/>
  <c r="L1381" i="75"/>
  <c r="M1381" i="75" s="1"/>
  <c r="M1380" i="75"/>
  <c r="L1380" i="75"/>
  <c r="L1379" i="75"/>
  <c r="M1379" i="75" s="1"/>
  <c r="M1378" i="75"/>
  <c r="L1378" i="75"/>
  <c r="L1377" i="75"/>
  <c r="M1377" i="75" s="1"/>
  <c r="L1376" i="75"/>
  <c r="M1376" i="75" s="1"/>
  <c r="L1375" i="75"/>
  <c r="M1375" i="75" s="1"/>
  <c r="M1374" i="75"/>
  <c r="L1374" i="75"/>
  <c r="L1373" i="75"/>
  <c r="M1373" i="75" s="1"/>
  <c r="M1372" i="75"/>
  <c r="L1372" i="75"/>
  <c r="L1371" i="75"/>
  <c r="M1371" i="75" s="1"/>
  <c r="L1370" i="75"/>
  <c r="M1370" i="75" s="1"/>
  <c r="M1369" i="75"/>
  <c r="L1369" i="75"/>
  <c r="L1368" i="75"/>
  <c r="M1368" i="75" s="1"/>
  <c r="L1367" i="75"/>
  <c r="M1367" i="75" s="1"/>
  <c r="M1366" i="75"/>
  <c r="L1366" i="75"/>
  <c r="L1365" i="75"/>
  <c r="M1365" i="75" s="1"/>
  <c r="M1364" i="75"/>
  <c r="L1364" i="75"/>
  <c r="L1363" i="75"/>
  <c r="M1363" i="75" s="1"/>
  <c r="L1362" i="75"/>
  <c r="M1362" i="75" s="1"/>
  <c r="L1361" i="75"/>
  <c r="M1361" i="75" s="1"/>
  <c r="M1360" i="75"/>
  <c r="L1360" i="75"/>
  <c r="L1359" i="75"/>
  <c r="M1359" i="75" s="1"/>
  <c r="L1358" i="75"/>
  <c r="M1358" i="75" s="1"/>
  <c r="M1357" i="75"/>
  <c r="L1357" i="75"/>
  <c r="M1356" i="75"/>
  <c r="L1356" i="75"/>
  <c r="L1355" i="75"/>
  <c r="M1355" i="75" s="1"/>
  <c r="L1354" i="75"/>
  <c r="M1354" i="75" s="1"/>
  <c r="M1353" i="75"/>
  <c r="L1353" i="75"/>
  <c r="M1352" i="75"/>
  <c r="L1352" i="75"/>
  <c r="L1351" i="75"/>
  <c r="M1351" i="75" s="1"/>
  <c r="M1350" i="75"/>
  <c r="L1350" i="75"/>
  <c r="M1349" i="75"/>
  <c r="L1349" i="75"/>
  <c r="M1348" i="75"/>
  <c r="L1348" i="75"/>
  <c r="L1347" i="75"/>
  <c r="M1347" i="75" s="1"/>
  <c r="L1346" i="75"/>
  <c r="M1346" i="75" s="1"/>
  <c r="L1345" i="75"/>
  <c r="M1345" i="75" s="1"/>
  <c r="L1344" i="75"/>
  <c r="M1344" i="75" s="1"/>
  <c r="M1343" i="75"/>
  <c r="L1343" i="75"/>
  <c r="L1342" i="75"/>
  <c r="M1342" i="75" s="1"/>
  <c r="L1341" i="75"/>
  <c r="M1341" i="75" s="1"/>
  <c r="M1340" i="75"/>
  <c r="L1340" i="75"/>
  <c r="L1339" i="75"/>
  <c r="M1339" i="75" s="1"/>
  <c r="L1338" i="75"/>
  <c r="M1338" i="75" s="1"/>
  <c r="L1337" i="75"/>
  <c r="M1337" i="75" s="1"/>
  <c r="L1336" i="75"/>
  <c r="M1336" i="75" s="1"/>
  <c r="L1335" i="75"/>
  <c r="M1335" i="75" s="1"/>
  <c r="M1334" i="75"/>
  <c r="L1334" i="75"/>
  <c r="L1333" i="75"/>
  <c r="M1333" i="75" s="1"/>
  <c r="M1332" i="75"/>
  <c r="L1332" i="75"/>
  <c r="L1331" i="75"/>
  <c r="M1331" i="75" s="1"/>
  <c r="L1330" i="75"/>
  <c r="M1330" i="75" s="1"/>
  <c r="L1329" i="75"/>
  <c r="M1329" i="75" s="1"/>
  <c r="M1328" i="75"/>
  <c r="L1328" i="75"/>
  <c r="L1327" i="75"/>
  <c r="M1327" i="75" s="1"/>
  <c r="L1326" i="75"/>
  <c r="M1326" i="75" s="1"/>
  <c r="M1325" i="75"/>
  <c r="L1325" i="75"/>
  <c r="M1324" i="75"/>
  <c r="L1324" i="75"/>
  <c r="L1323" i="75"/>
  <c r="M1323" i="75" s="1"/>
  <c r="L1322" i="75"/>
  <c r="M1322" i="75" s="1"/>
  <c r="L1321" i="75"/>
  <c r="M1321" i="75" s="1"/>
  <c r="M1320" i="75"/>
  <c r="L1320" i="75"/>
  <c r="L1319" i="75"/>
  <c r="M1319" i="75" s="1"/>
  <c r="M1318" i="75"/>
  <c r="L1318" i="75"/>
  <c r="M1317" i="75"/>
  <c r="L1317" i="75"/>
  <c r="M1316" i="75"/>
  <c r="L1316" i="75"/>
  <c r="L1315" i="75"/>
  <c r="M1315" i="75" s="1"/>
  <c r="M1314" i="75"/>
  <c r="L1314" i="75"/>
  <c r="L1313" i="75"/>
  <c r="M1313" i="75" s="1"/>
  <c r="L1312" i="75"/>
  <c r="M1312" i="75" s="1"/>
  <c r="L1311" i="75"/>
  <c r="M1311" i="75" s="1"/>
  <c r="L1310" i="75"/>
  <c r="M1310" i="75" s="1"/>
  <c r="M1309" i="75"/>
  <c r="L1309" i="75"/>
  <c r="M1308" i="75"/>
  <c r="L1308" i="75"/>
  <c r="L1307" i="75"/>
  <c r="M1307" i="75" s="1"/>
  <c r="M1306" i="75"/>
  <c r="L1306" i="75"/>
  <c r="L1305" i="75"/>
  <c r="M1305" i="75" s="1"/>
  <c r="L1304" i="75"/>
  <c r="M1304" i="75" s="1"/>
  <c r="L1303" i="75"/>
  <c r="M1303" i="75" s="1"/>
  <c r="L1302" i="75"/>
  <c r="M1302" i="75" s="1"/>
  <c r="M1301" i="75"/>
  <c r="L1301" i="75"/>
  <c r="M1300" i="75"/>
  <c r="L1300" i="75"/>
  <c r="L1299" i="75"/>
  <c r="M1299" i="75" s="1"/>
  <c r="M1298" i="75"/>
  <c r="L1298" i="75"/>
  <c r="M1297" i="75"/>
  <c r="L1297" i="75"/>
  <c r="L1296" i="75"/>
  <c r="M1296" i="75" s="1"/>
  <c r="L1295" i="75"/>
  <c r="M1295" i="75" s="1"/>
  <c r="M1294" i="75"/>
  <c r="L1294" i="75"/>
  <c r="L1293" i="75"/>
  <c r="M1293" i="75" s="1"/>
  <c r="M1292" i="75"/>
  <c r="L1292" i="75"/>
  <c r="L1291" i="75"/>
  <c r="M1291" i="75" s="1"/>
  <c r="L1290" i="75"/>
  <c r="M1290" i="75" s="1"/>
  <c r="M1289" i="75"/>
  <c r="L1289" i="75"/>
  <c r="L1288" i="75"/>
  <c r="M1288" i="75" s="1"/>
  <c r="L1287" i="75"/>
  <c r="M1287" i="75" s="1"/>
  <c r="L1286" i="75"/>
  <c r="M1286" i="75" s="1"/>
  <c r="L1285" i="75"/>
  <c r="M1285" i="75" s="1"/>
  <c r="M1284" i="75"/>
  <c r="L1284" i="75"/>
  <c r="L1283" i="75"/>
  <c r="M1283" i="75" s="1"/>
  <c r="L1282" i="75"/>
  <c r="M1282" i="75" s="1"/>
  <c r="M1281" i="75"/>
  <c r="L1281" i="75"/>
  <c r="M1280" i="75"/>
  <c r="L1280" i="75"/>
  <c r="L1279" i="75"/>
  <c r="M1279" i="75" s="1"/>
  <c r="M1278" i="75"/>
  <c r="L1278" i="75"/>
  <c r="L1277" i="75"/>
  <c r="M1277" i="75" s="1"/>
  <c r="M1276" i="75"/>
  <c r="L1276" i="75"/>
  <c r="L1275" i="75"/>
  <c r="M1275" i="75" s="1"/>
  <c r="L1274" i="75"/>
  <c r="M1274" i="75" s="1"/>
  <c r="L1273" i="75"/>
  <c r="M1273" i="75" s="1"/>
  <c r="M1272" i="75"/>
  <c r="L1272" i="75"/>
  <c r="L1271" i="75"/>
  <c r="M1271" i="75" s="1"/>
  <c r="L1270" i="75"/>
  <c r="M1270" i="75" s="1"/>
  <c r="L1269" i="75"/>
  <c r="M1269" i="75" s="1"/>
  <c r="M1268" i="75"/>
  <c r="L1268" i="75"/>
  <c r="L1267" i="75"/>
  <c r="M1267" i="75" s="1"/>
  <c r="L1266" i="75"/>
  <c r="M1266" i="75" s="1"/>
  <c r="L1265" i="75"/>
  <c r="M1265" i="75" s="1"/>
  <c r="M1264" i="75"/>
  <c r="L1264" i="75"/>
  <c r="M1263" i="75"/>
  <c r="L1263" i="75"/>
  <c r="L1262" i="75"/>
  <c r="M1262" i="75" s="1"/>
  <c r="M1261" i="75"/>
  <c r="L1261" i="75"/>
  <c r="M1260" i="75"/>
  <c r="L1260" i="75"/>
  <c r="L1259" i="75"/>
  <c r="M1259" i="75" s="1"/>
  <c r="L1258" i="75"/>
  <c r="M1258" i="75" s="1"/>
  <c r="L1257" i="75"/>
  <c r="M1257" i="75" s="1"/>
  <c r="L1256" i="75"/>
  <c r="M1256" i="75" s="1"/>
  <c r="M1255" i="75"/>
  <c r="L1255" i="75"/>
  <c r="L1254" i="75"/>
  <c r="M1254" i="75" s="1"/>
  <c r="L1253" i="75"/>
  <c r="M1253" i="75" s="1"/>
  <c r="M1252" i="75"/>
  <c r="L1252" i="75"/>
  <c r="L1251" i="75"/>
  <c r="M1251" i="75" s="1"/>
  <c r="L1250" i="75"/>
  <c r="M1250" i="75" s="1"/>
  <c r="M1249" i="75"/>
  <c r="L1249" i="75"/>
  <c r="L1248" i="75"/>
  <c r="M1248" i="75" s="1"/>
  <c r="L1247" i="75"/>
  <c r="M1247" i="75" s="1"/>
  <c r="M1246" i="75"/>
  <c r="L1246" i="75"/>
  <c r="L1245" i="75"/>
  <c r="M1245" i="75" s="1"/>
  <c r="M1244" i="75"/>
  <c r="L1244" i="75"/>
  <c r="L1243" i="75"/>
  <c r="M1243" i="75" s="1"/>
  <c r="L1242" i="75"/>
  <c r="M1242" i="75" s="1"/>
  <c r="L1241" i="75"/>
  <c r="M1241" i="75" s="1"/>
  <c r="M1240" i="75"/>
  <c r="L1240" i="75"/>
  <c r="L1239" i="75"/>
  <c r="M1239" i="75" s="1"/>
  <c r="M1238" i="75"/>
  <c r="L1238" i="75"/>
  <c r="L1237" i="75"/>
  <c r="M1237" i="75" s="1"/>
  <c r="M1236" i="75"/>
  <c r="L1236" i="75"/>
  <c r="L1235" i="75"/>
  <c r="M1235" i="75" s="1"/>
  <c r="L1234" i="75"/>
  <c r="M1234" i="75" s="1"/>
  <c r="L1233" i="75"/>
  <c r="M1233" i="75" s="1"/>
  <c r="L1232" i="75"/>
  <c r="M1232" i="75" s="1"/>
  <c r="M1231" i="75"/>
  <c r="L1231" i="75"/>
  <c r="L1230" i="75"/>
  <c r="M1230" i="75" s="1"/>
  <c r="M1229" i="75"/>
  <c r="L1229" i="75"/>
  <c r="M1228" i="75"/>
  <c r="L1228" i="75"/>
  <c r="L1227" i="75"/>
  <c r="M1227" i="75" s="1"/>
  <c r="L1226" i="75"/>
  <c r="M1226" i="75" s="1"/>
  <c r="L1225" i="75"/>
  <c r="M1225" i="75" s="1"/>
  <c r="M1224" i="75"/>
  <c r="L1224" i="75"/>
  <c r="M1223" i="75"/>
  <c r="L1223" i="75"/>
  <c r="L1222" i="75"/>
  <c r="M1222" i="75" s="1"/>
  <c r="M1221" i="75"/>
  <c r="L1221" i="75"/>
  <c r="M1220" i="75"/>
  <c r="L1220" i="75"/>
  <c r="L1219" i="75"/>
  <c r="M1219" i="75" s="1"/>
  <c r="L1218" i="75"/>
  <c r="M1218" i="75" s="1"/>
  <c r="L1217" i="75"/>
  <c r="M1217" i="75" s="1"/>
  <c r="L1216" i="75"/>
  <c r="M1216" i="75" s="1"/>
  <c r="L1215" i="75"/>
  <c r="M1215" i="75" s="1"/>
  <c r="M1214" i="75"/>
  <c r="L1214" i="75"/>
  <c r="L1213" i="75"/>
  <c r="M1213" i="75" s="1"/>
  <c r="M1212" i="75"/>
  <c r="L1212" i="75"/>
  <c r="L1211" i="75"/>
  <c r="M1211" i="75" s="1"/>
  <c r="L1210" i="75"/>
  <c r="M1210" i="75" s="1"/>
  <c r="L1209" i="75"/>
  <c r="M1209" i="75" s="1"/>
  <c r="L1208" i="75"/>
  <c r="M1208" i="75" s="1"/>
  <c r="L1207" i="75"/>
  <c r="M1207" i="75" s="1"/>
  <c r="L1206" i="75"/>
  <c r="M1206" i="75" s="1"/>
  <c r="M1205" i="75"/>
  <c r="L1205" i="75"/>
  <c r="M1204" i="75"/>
  <c r="L1204" i="75"/>
  <c r="L1203" i="75"/>
  <c r="M1203" i="75" s="1"/>
  <c r="L1202" i="75"/>
  <c r="M1202" i="75" s="1"/>
  <c r="L1201" i="75"/>
  <c r="M1201" i="75" s="1"/>
  <c r="L1200" i="75"/>
  <c r="M1200" i="75" s="1"/>
  <c r="M1199" i="75"/>
  <c r="L1199" i="75"/>
  <c r="L1198" i="75"/>
  <c r="M1198" i="75" s="1"/>
  <c r="L1197" i="75"/>
  <c r="M1197" i="75" s="1"/>
  <c r="M1196" i="75"/>
  <c r="L1196" i="75"/>
  <c r="L1195" i="75"/>
  <c r="M1195" i="75" s="1"/>
  <c r="L1194" i="75"/>
  <c r="M1194" i="75" s="1"/>
  <c r="L1193" i="75"/>
  <c r="M1193" i="75" s="1"/>
  <c r="L1192" i="75"/>
  <c r="M1192" i="75" s="1"/>
  <c r="L1191" i="75"/>
  <c r="M1191" i="75" s="1"/>
  <c r="L1190" i="75"/>
  <c r="M1190" i="75" s="1"/>
  <c r="M1189" i="75"/>
  <c r="L1189" i="75"/>
  <c r="M1188" i="75"/>
  <c r="L1188" i="75"/>
  <c r="L1187" i="75"/>
  <c r="M1187" i="75" s="1"/>
  <c r="M1186" i="75"/>
  <c r="L1186" i="75"/>
  <c r="L1185" i="75"/>
  <c r="M1185" i="75" s="1"/>
  <c r="M1184" i="75"/>
  <c r="L1184" i="75"/>
  <c r="L1183" i="75"/>
  <c r="M1183" i="75" s="1"/>
  <c r="L1182" i="75"/>
  <c r="M1182" i="75" s="1"/>
  <c r="L1181" i="75"/>
  <c r="M1181" i="75" s="1"/>
  <c r="M1180" i="75"/>
  <c r="L1180" i="75"/>
  <c r="L1179" i="75"/>
  <c r="M1179" i="75" s="1"/>
  <c r="M1178" i="75"/>
  <c r="L1178" i="75"/>
  <c r="L1177" i="75"/>
  <c r="M1177" i="75" s="1"/>
  <c r="L1176" i="75"/>
  <c r="M1176" i="75" s="1"/>
  <c r="L1175" i="75"/>
  <c r="M1175" i="75" s="1"/>
  <c r="L1174" i="75"/>
  <c r="M1174" i="75" s="1"/>
  <c r="L1173" i="75"/>
  <c r="M1173" i="75" s="1"/>
  <c r="M1172" i="75"/>
  <c r="L1172" i="75"/>
  <c r="L1171" i="75"/>
  <c r="M1171" i="75" s="1"/>
  <c r="L1170" i="75"/>
  <c r="M1170" i="75" s="1"/>
  <c r="M1169" i="75"/>
  <c r="L1169" i="75"/>
  <c r="L1168" i="75"/>
  <c r="M1168" i="75" s="1"/>
  <c r="M1167" i="75"/>
  <c r="L1167" i="75"/>
  <c r="L1166" i="75"/>
  <c r="M1166" i="75" s="1"/>
  <c r="L1165" i="75"/>
  <c r="M1165" i="75" s="1"/>
  <c r="M1164" i="75"/>
  <c r="L1164" i="75"/>
  <c r="L1163" i="75"/>
  <c r="M1163" i="75" s="1"/>
  <c r="L1162" i="75"/>
  <c r="M1162" i="75" s="1"/>
  <c r="M1161" i="75"/>
  <c r="L1161" i="75"/>
  <c r="L1160" i="75"/>
  <c r="M1160" i="75" s="1"/>
  <c r="L1159" i="75"/>
  <c r="M1159" i="75" s="1"/>
  <c r="M1158" i="75"/>
  <c r="L1158" i="75"/>
  <c r="L1157" i="75"/>
  <c r="M1157" i="75" s="1"/>
  <c r="M1156" i="75"/>
  <c r="L1156" i="75"/>
  <c r="L1155" i="75"/>
  <c r="M1155" i="75" s="1"/>
  <c r="M1154" i="75"/>
  <c r="L1154" i="75"/>
  <c r="M1153" i="75"/>
  <c r="L1153" i="75"/>
  <c r="M1152" i="75"/>
  <c r="L1152" i="75"/>
  <c r="L1151" i="75"/>
  <c r="M1151" i="75" s="1"/>
  <c r="M1150" i="75"/>
  <c r="L1150" i="75"/>
  <c r="M1149" i="75"/>
  <c r="L1149" i="75"/>
  <c r="M1148" i="75"/>
  <c r="L1148" i="75"/>
  <c r="L1147" i="75"/>
  <c r="M1147" i="75" s="1"/>
  <c r="L1146" i="75"/>
  <c r="M1146" i="75" s="1"/>
  <c r="M1145" i="75"/>
  <c r="L1145" i="75"/>
  <c r="M1144" i="75"/>
  <c r="L1144" i="75"/>
  <c r="L1143" i="75"/>
  <c r="M1143" i="75" s="1"/>
  <c r="L1142" i="75"/>
  <c r="M1142" i="75" s="1"/>
  <c r="L1141" i="75"/>
  <c r="M1141" i="75" s="1"/>
  <c r="M1140" i="75"/>
  <c r="L1140" i="75"/>
  <c r="L1139" i="75"/>
  <c r="M1139" i="75" s="1"/>
  <c r="L1138" i="75"/>
  <c r="M1138" i="75" s="1"/>
  <c r="L1137" i="75"/>
  <c r="M1137" i="75" s="1"/>
  <c r="L1136" i="75"/>
  <c r="M1136" i="75" s="1"/>
  <c r="M1135" i="75"/>
  <c r="L1135" i="75"/>
  <c r="L1134" i="75"/>
  <c r="M1134" i="75" s="1"/>
  <c r="L1133" i="75"/>
  <c r="M1133" i="75" s="1"/>
  <c r="M1132" i="75"/>
  <c r="L1132" i="75"/>
  <c r="L1131" i="75"/>
  <c r="M1131" i="75" s="1"/>
  <c r="M1130" i="75"/>
  <c r="L1130" i="75"/>
  <c r="L1129" i="75"/>
  <c r="M1129" i="75" s="1"/>
  <c r="L1128" i="75"/>
  <c r="M1128" i="75" s="1"/>
  <c r="M1127" i="75"/>
  <c r="L1127" i="75"/>
  <c r="L1126" i="75"/>
  <c r="M1126" i="75" s="1"/>
  <c r="L1125" i="75"/>
  <c r="M1125" i="75" s="1"/>
  <c r="M1124" i="75"/>
  <c r="L1124" i="75"/>
  <c r="L1123" i="75"/>
  <c r="M1123" i="75" s="1"/>
  <c r="L1122" i="75"/>
  <c r="M1122" i="75" s="1"/>
  <c r="L1121" i="75"/>
  <c r="M1121" i="75" s="1"/>
  <c r="M1120" i="75"/>
  <c r="L1120" i="75"/>
  <c r="L1119" i="75"/>
  <c r="M1119" i="75" s="1"/>
  <c r="M1118" i="75"/>
  <c r="L1118" i="75"/>
  <c r="L1117" i="75"/>
  <c r="M1117" i="75" s="1"/>
  <c r="M1116" i="75"/>
  <c r="L1116" i="75"/>
  <c r="L1115" i="75"/>
  <c r="M1115" i="75" s="1"/>
  <c r="L1114" i="75"/>
  <c r="M1114" i="75" s="1"/>
  <c r="L1113" i="75"/>
  <c r="M1113" i="75" s="1"/>
  <c r="L1112" i="75"/>
  <c r="M1112" i="75" s="1"/>
  <c r="M1111" i="75"/>
  <c r="L1111" i="75"/>
  <c r="M1110" i="75"/>
  <c r="L1110" i="75"/>
  <c r="L1109" i="75"/>
  <c r="M1109" i="75" s="1"/>
  <c r="M1108" i="75"/>
  <c r="L1108" i="75"/>
  <c r="L1107" i="75"/>
  <c r="M1107" i="75" s="1"/>
  <c r="L1106" i="75"/>
  <c r="M1106" i="75" s="1"/>
  <c r="L1105" i="75"/>
  <c r="M1105" i="75" s="1"/>
  <c r="L1104" i="75"/>
  <c r="M1104" i="75" s="1"/>
  <c r="L1103" i="75"/>
  <c r="M1103" i="75" s="1"/>
  <c r="M1102" i="75"/>
  <c r="L1102" i="75"/>
  <c r="M1101" i="75"/>
  <c r="L1101" i="75"/>
  <c r="M1100" i="75"/>
  <c r="L1100" i="75"/>
  <c r="L1099" i="75"/>
  <c r="M1099" i="75" s="1"/>
  <c r="L1098" i="75"/>
  <c r="M1098" i="75" s="1"/>
  <c r="L1097" i="75"/>
  <c r="M1097" i="75" s="1"/>
  <c r="L1096" i="75"/>
  <c r="M1096" i="75" s="1"/>
  <c r="M1095" i="75"/>
  <c r="L1095" i="75"/>
  <c r="M1094" i="75"/>
  <c r="L1094" i="75"/>
  <c r="M1093" i="75"/>
  <c r="L1093" i="75"/>
  <c r="M1092" i="75"/>
  <c r="L1092" i="75"/>
  <c r="L1091" i="75"/>
  <c r="M1091" i="75" s="1"/>
  <c r="L1090" i="75"/>
  <c r="M1090" i="75" s="1"/>
  <c r="L1089" i="75"/>
  <c r="M1089" i="75" s="1"/>
  <c r="L1088" i="75"/>
  <c r="M1088" i="75" s="1"/>
  <c r="M1087" i="75"/>
  <c r="L1087" i="75"/>
  <c r="L1086" i="75"/>
  <c r="M1086" i="75" s="1"/>
  <c r="M1085" i="75"/>
  <c r="L1085" i="75"/>
  <c r="M1084" i="75"/>
  <c r="L1084" i="75"/>
  <c r="L1083" i="75"/>
  <c r="M1083" i="75" s="1"/>
  <c r="L1082" i="75"/>
  <c r="M1082" i="75" s="1"/>
  <c r="L1081" i="75"/>
  <c r="M1081" i="75" s="1"/>
  <c r="L1080" i="75"/>
  <c r="M1080" i="75" s="1"/>
  <c r="L1079" i="75"/>
  <c r="M1079" i="75" s="1"/>
  <c r="L1078" i="75"/>
  <c r="M1078" i="75" s="1"/>
  <c r="L1077" i="75"/>
  <c r="M1077" i="75" s="1"/>
  <c r="M1076" i="75"/>
  <c r="L1076" i="75"/>
  <c r="L1075" i="75"/>
  <c r="M1075" i="75" s="1"/>
  <c r="L1074" i="75"/>
  <c r="M1074" i="75" s="1"/>
  <c r="L1073" i="75"/>
  <c r="M1073" i="75" s="1"/>
  <c r="M1072" i="75"/>
  <c r="L1072" i="75"/>
  <c r="L1071" i="75"/>
  <c r="M1071" i="75" s="1"/>
  <c r="L1070" i="75"/>
  <c r="M1070" i="75" s="1"/>
  <c r="M1069" i="75"/>
  <c r="L1069" i="75"/>
  <c r="M1068" i="75"/>
  <c r="L1068" i="75"/>
  <c r="L1067" i="75"/>
  <c r="M1067" i="75" s="1"/>
  <c r="L1066" i="75"/>
  <c r="M1066" i="75" s="1"/>
  <c r="L1065" i="75"/>
  <c r="M1065" i="75" s="1"/>
  <c r="M1064" i="75"/>
  <c r="L1064" i="75"/>
  <c r="L1063" i="75"/>
  <c r="M1063" i="75" s="1"/>
  <c r="L1062" i="75"/>
  <c r="M1062" i="75" s="1"/>
  <c r="L1061" i="75"/>
  <c r="M1061" i="75" s="1"/>
  <c r="M1060" i="75"/>
  <c r="L1060" i="75"/>
  <c r="L1059" i="75"/>
  <c r="M1059" i="75" s="1"/>
  <c r="M1058" i="75"/>
  <c r="L1058" i="75"/>
  <c r="L1057" i="75"/>
  <c r="M1057" i="75" s="1"/>
  <c r="L1056" i="75"/>
  <c r="M1056" i="75" s="1"/>
  <c r="L1055" i="75"/>
  <c r="M1055" i="75" s="1"/>
  <c r="L1054" i="75"/>
  <c r="M1054" i="75" s="1"/>
  <c r="M1053" i="75"/>
  <c r="L1053" i="75"/>
  <c r="M1052" i="75"/>
  <c r="L1052" i="75"/>
  <c r="L1051" i="75"/>
  <c r="M1051" i="75" s="1"/>
  <c r="M1050" i="75"/>
  <c r="L1050" i="75"/>
  <c r="L1049" i="75"/>
  <c r="M1049" i="75" s="1"/>
  <c r="L1048" i="75"/>
  <c r="M1048" i="75" s="1"/>
  <c r="M1047" i="75"/>
  <c r="L1047" i="75"/>
  <c r="L1046" i="75"/>
  <c r="M1046" i="75" s="1"/>
  <c r="M1045" i="75"/>
  <c r="L1045" i="75"/>
  <c r="M1044" i="75"/>
  <c r="L1044" i="75"/>
  <c r="L1043" i="75"/>
  <c r="M1043" i="75" s="1"/>
  <c r="L1042" i="75"/>
  <c r="M1042" i="75" s="1"/>
  <c r="M1041" i="75"/>
  <c r="L1041" i="75"/>
  <c r="L1040" i="75"/>
  <c r="M1040" i="75" s="1"/>
  <c r="L1039" i="75"/>
  <c r="M1039" i="75" s="1"/>
  <c r="M1038" i="75"/>
  <c r="L1038" i="75"/>
  <c r="L1037" i="75"/>
  <c r="M1037" i="75" s="1"/>
  <c r="M1036" i="75"/>
  <c r="L1036" i="75"/>
  <c r="L1035" i="75"/>
  <c r="M1035" i="75" s="1"/>
  <c r="M1034" i="75"/>
  <c r="L1034" i="75"/>
  <c r="M1033" i="75"/>
  <c r="L1033" i="75"/>
  <c r="L1032" i="75"/>
  <c r="M1032" i="75" s="1"/>
  <c r="L1031" i="75"/>
  <c r="M1031" i="75" s="1"/>
  <c r="M1030" i="75"/>
  <c r="L1030" i="75"/>
  <c r="M1029" i="75"/>
  <c r="L1029" i="75"/>
  <c r="M1028" i="75"/>
  <c r="L1028" i="75"/>
  <c r="L1027" i="75"/>
  <c r="M1027" i="75" s="1"/>
  <c r="L1026" i="75"/>
  <c r="M1026" i="75" s="1"/>
  <c r="L1025" i="75"/>
  <c r="M1025" i="75" s="1"/>
  <c r="M1024" i="75"/>
  <c r="L1024" i="75"/>
  <c r="L1023" i="75"/>
  <c r="M1023" i="75" s="1"/>
  <c r="L1022" i="75"/>
  <c r="M1022" i="75" s="1"/>
  <c r="M1021" i="75"/>
  <c r="L1021" i="75"/>
  <c r="M1020" i="75"/>
  <c r="L1020" i="75"/>
  <c r="L1019" i="75"/>
  <c r="M1019" i="75" s="1"/>
  <c r="L1018" i="75"/>
  <c r="M1018" i="75" s="1"/>
  <c r="L1017" i="75"/>
  <c r="M1017" i="75" s="1"/>
  <c r="M1016" i="75"/>
  <c r="L1016" i="75"/>
  <c r="L1015" i="75"/>
  <c r="M1015" i="75" s="1"/>
  <c r="L1014" i="75"/>
  <c r="M1014" i="75" s="1"/>
  <c r="L1013" i="75"/>
  <c r="M1013" i="75" s="1"/>
  <c r="M1012" i="75"/>
  <c r="L1012" i="75"/>
  <c r="L1011" i="75"/>
  <c r="M1011" i="75" s="1"/>
  <c r="M1010" i="75"/>
  <c r="L1010" i="75"/>
  <c r="L1009" i="75"/>
  <c r="M1009" i="75" s="1"/>
  <c r="L1008" i="75"/>
  <c r="M1008" i="75" s="1"/>
  <c r="M1007" i="75"/>
  <c r="L1007" i="75"/>
  <c r="L1006" i="75"/>
  <c r="M1006" i="75" s="1"/>
  <c r="L1005" i="75"/>
  <c r="M1005" i="75" s="1"/>
  <c r="M1004" i="75"/>
  <c r="L1004" i="75"/>
  <c r="M1003" i="75"/>
  <c r="L1003" i="75"/>
  <c r="L1002" i="75"/>
  <c r="M1002" i="75" s="1"/>
  <c r="M1001" i="75"/>
  <c r="L1001" i="75"/>
  <c r="L1000" i="75"/>
  <c r="M1000" i="75" s="1"/>
  <c r="M999" i="75"/>
  <c r="L999" i="75"/>
  <c r="L998" i="75"/>
  <c r="M998" i="75" s="1"/>
  <c r="L997" i="75"/>
  <c r="M997" i="75" s="1"/>
  <c r="M996" i="75"/>
  <c r="L996" i="75"/>
  <c r="M995" i="75"/>
  <c r="L995" i="75"/>
  <c r="M994" i="75"/>
  <c r="L994" i="75"/>
  <c r="M993" i="75"/>
  <c r="L993" i="75"/>
  <c r="L992" i="75"/>
  <c r="M992" i="75" s="1"/>
  <c r="M991" i="75"/>
  <c r="L991" i="75"/>
  <c r="L990" i="75"/>
  <c r="M990" i="75" s="1"/>
  <c r="L989" i="75"/>
  <c r="M989" i="75" s="1"/>
  <c r="M988" i="75"/>
  <c r="L988" i="75"/>
  <c r="L987" i="75"/>
  <c r="M987" i="75" s="1"/>
  <c r="M986" i="75"/>
  <c r="L986" i="75"/>
  <c r="L985" i="75"/>
  <c r="M985" i="75" s="1"/>
  <c r="M984" i="75"/>
  <c r="L984" i="75"/>
  <c r="M983" i="75"/>
  <c r="L983" i="75"/>
  <c r="L982" i="75"/>
  <c r="M982" i="75" s="1"/>
  <c r="L981" i="75"/>
  <c r="M981" i="75" s="1"/>
  <c r="M980" i="75"/>
  <c r="L980" i="75"/>
  <c r="L979" i="75"/>
  <c r="M979" i="75" s="1"/>
  <c r="L978" i="75"/>
  <c r="M978" i="75" s="1"/>
  <c r="M977" i="75"/>
  <c r="L977" i="75"/>
  <c r="M976" i="75"/>
  <c r="L976" i="75"/>
  <c r="M975" i="75"/>
  <c r="L975" i="75"/>
  <c r="L974" i="75"/>
  <c r="M974" i="75" s="1"/>
  <c r="L973" i="75"/>
  <c r="M973" i="75" s="1"/>
  <c r="M972" i="75"/>
  <c r="L972" i="75"/>
  <c r="L971" i="75"/>
  <c r="M971" i="75" s="1"/>
  <c r="L970" i="75"/>
  <c r="M970" i="75" s="1"/>
  <c r="L969" i="75"/>
  <c r="M969" i="75" s="1"/>
  <c r="L968" i="75"/>
  <c r="M968" i="75" s="1"/>
  <c r="M967" i="75"/>
  <c r="L967" i="75"/>
  <c r="L966" i="75"/>
  <c r="M966" i="75" s="1"/>
  <c r="L965" i="75"/>
  <c r="M965" i="75" s="1"/>
  <c r="M964" i="75"/>
  <c r="L964" i="75"/>
  <c r="L963" i="75"/>
  <c r="M963" i="75" s="1"/>
  <c r="M962" i="75"/>
  <c r="L962" i="75"/>
  <c r="L961" i="75"/>
  <c r="M961" i="75" s="1"/>
  <c r="M960" i="75"/>
  <c r="L960" i="75"/>
  <c r="M959" i="75"/>
  <c r="L959" i="75"/>
  <c r="L958" i="75"/>
  <c r="M958" i="75" s="1"/>
  <c r="L957" i="75"/>
  <c r="M957" i="75" s="1"/>
  <c r="M956" i="75"/>
  <c r="L956" i="75"/>
  <c r="L955" i="75"/>
  <c r="M955" i="75" s="1"/>
  <c r="L954" i="75"/>
  <c r="M954" i="75" s="1"/>
  <c r="L953" i="75"/>
  <c r="M953" i="75" s="1"/>
  <c r="L952" i="75"/>
  <c r="M952" i="75" s="1"/>
  <c r="M951" i="75"/>
  <c r="L951" i="75"/>
  <c r="L950" i="75"/>
  <c r="M950" i="75" s="1"/>
  <c r="P949" i="75"/>
  <c r="L949" i="75"/>
  <c r="M949" i="75" s="1"/>
  <c r="P948" i="75"/>
  <c r="L948" i="75"/>
  <c r="M948" i="75" s="1"/>
  <c r="L947" i="75"/>
  <c r="M947" i="75" s="1"/>
  <c r="L946" i="75"/>
  <c r="M946" i="75" s="1"/>
  <c r="L945" i="75"/>
  <c r="M945" i="75" s="1"/>
  <c r="M944" i="75"/>
  <c r="L944" i="75"/>
  <c r="L943" i="75"/>
  <c r="M943" i="75" s="1"/>
  <c r="L942" i="75"/>
  <c r="M942" i="75" s="1"/>
  <c r="L941" i="75"/>
  <c r="M941" i="75" s="1"/>
  <c r="L940" i="75"/>
  <c r="M940" i="75" s="1"/>
  <c r="L939" i="75"/>
  <c r="M939" i="75" s="1"/>
  <c r="L938" i="75"/>
  <c r="M938" i="75" s="1"/>
  <c r="P937" i="75"/>
  <c r="M937" i="75"/>
  <c r="L937" i="75"/>
  <c r="L936" i="75"/>
  <c r="M936" i="75" s="1"/>
  <c r="L935" i="75"/>
  <c r="M935" i="75" s="1"/>
  <c r="M934" i="75"/>
  <c r="L934" i="75"/>
  <c r="L933" i="75"/>
  <c r="M933" i="75" s="1"/>
  <c r="M932" i="75"/>
  <c r="L932" i="75"/>
  <c r="L931" i="75"/>
  <c r="M931" i="75" s="1"/>
  <c r="L930" i="75"/>
  <c r="M930" i="75" s="1"/>
  <c r="M929" i="75"/>
  <c r="L929" i="75"/>
  <c r="P928" i="75"/>
  <c r="L928" i="75"/>
  <c r="M928" i="75" s="1"/>
  <c r="P927" i="75"/>
  <c r="L927" i="75"/>
  <c r="M927" i="75" s="1"/>
  <c r="L926" i="75"/>
  <c r="M926" i="75" s="1"/>
  <c r="L925" i="75"/>
  <c r="M925" i="75" s="1"/>
  <c r="P924" i="75"/>
  <c r="L924" i="75"/>
  <c r="M924" i="75" s="1"/>
  <c r="P923" i="75"/>
  <c r="M923" i="75"/>
  <c r="L923" i="75"/>
  <c r="P922" i="75"/>
  <c r="L922" i="75"/>
  <c r="M922" i="75" s="1"/>
  <c r="P921" i="75"/>
  <c r="M921" i="75"/>
  <c r="L921" i="75"/>
  <c r="P920" i="75"/>
  <c r="L920" i="75"/>
  <c r="M920" i="75" s="1"/>
  <c r="L919" i="75"/>
  <c r="M919" i="75" s="1"/>
  <c r="L918" i="75"/>
  <c r="M918" i="75" s="1"/>
  <c r="P917" i="75"/>
  <c r="M917" i="75"/>
  <c r="L917" i="75"/>
  <c r="M916" i="75"/>
  <c r="L916" i="75"/>
  <c r="L915" i="75"/>
  <c r="M915" i="75" s="1"/>
  <c r="L914" i="75"/>
  <c r="M914" i="75" s="1"/>
  <c r="L913" i="75"/>
  <c r="M913" i="75" s="1"/>
  <c r="P912" i="75"/>
  <c r="L912" i="75"/>
  <c r="M912" i="75" s="1"/>
  <c r="P911" i="75"/>
  <c r="L911" i="75"/>
  <c r="M911" i="75" s="1"/>
  <c r="M910" i="75"/>
  <c r="L910" i="75"/>
  <c r="M909" i="75"/>
  <c r="L909" i="75"/>
  <c r="L908" i="75"/>
  <c r="M908" i="75" s="1"/>
  <c r="M907" i="75"/>
  <c r="L907" i="75"/>
  <c r="M906" i="75"/>
  <c r="L906" i="75"/>
  <c r="L905" i="75"/>
  <c r="M905" i="75" s="1"/>
  <c r="L904" i="75"/>
  <c r="M904" i="75" s="1"/>
  <c r="L903" i="75"/>
  <c r="M903" i="75" s="1"/>
  <c r="M902" i="75"/>
  <c r="L902" i="75"/>
  <c r="M901" i="75"/>
  <c r="L901" i="75"/>
  <c r="L900" i="75"/>
  <c r="M900" i="75" s="1"/>
  <c r="L899" i="75"/>
  <c r="M899" i="75" s="1"/>
  <c r="L898" i="75"/>
  <c r="M898" i="75" s="1"/>
  <c r="L897" i="75"/>
  <c r="M897" i="75" s="1"/>
  <c r="M896" i="75"/>
  <c r="L896" i="75"/>
  <c r="L895" i="75"/>
  <c r="M895" i="75" s="1"/>
  <c r="M894" i="75"/>
  <c r="L894" i="75"/>
  <c r="M893" i="75"/>
  <c r="L893" i="75"/>
  <c r="L892" i="75"/>
  <c r="M892" i="75" s="1"/>
  <c r="L891" i="75"/>
  <c r="M891" i="75" s="1"/>
  <c r="M890" i="75"/>
  <c r="L890" i="75"/>
  <c r="M889" i="75"/>
  <c r="L889" i="75"/>
  <c r="L888" i="75"/>
  <c r="M888" i="75" s="1"/>
  <c r="L887" i="75"/>
  <c r="M887" i="75" s="1"/>
  <c r="M886" i="75"/>
  <c r="L886" i="75"/>
  <c r="M885" i="75"/>
  <c r="L885" i="75"/>
  <c r="L884" i="75"/>
  <c r="M884" i="75" s="1"/>
  <c r="L883" i="75"/>
  <c r="M883" i="75" s="1"/>
  <c r="L882" i="75"/>
  <c r="M882" i="75" s="1"/>
  <c r="L881" i="75"/>
  <c r="M881" i="75" s="1"/>
  <c r="L880" i="75"/>
  <c r="M880" i="75" s="1"/>
  <c r="M879" i="75"/>
  <c r="L879" i="75"/>
  <c r="M878" i="75"/>
  <c r="L878" i="75"/>
  <c r="M877" i="75"/>
  <c r="L877" i="75"/>
  <c r="L876" i="75"/>
  <c r="M876" i="75" s="1"/>
  <c r="L875" i="75"/>
  <c r="M875" i="75" s="1"/>
  <c r="L874" i="75"/>
  <c r="M874" i="75" s="1"/>
  <c r="L873" i="75"/>
  <c r="M873" i="75" s="1"/>
  <c r="M872" i="75"/>
  <c r="L872" i="75"/>
  <c r="L871" i="75"/>
  <c r="M871" i="75" s="1"/>
  <c r="M870" i="75"/>
  <c r="L870" i="75"/>
  <c r="M869" i="75"/>
  <c r="L869" i="75"/>
  <c r="L868" i="75"/>
  <c r="M868" i="75" s="1"/>
  <c r="L867" i="75"/>
  <c r="M867" i="75" s="1"/>
  <c r="L866" i="75"/>
  <c r="M866" i="75" s="1"/>
  <c r="L865" i="75"/>
  <c r="M865" i="75" s="1"/>
  <c r="L864" i="75"/>
  <c r="M864" i="75" s="1"/>
  <c r="L863" i="75"/>
  <c r="M863" i="75" s="1"/>
  <c r="M862" i="75"/>
  <c r="L862" i="75"/>
  <c r="M861" i="75"/>
  <c r="L861" i="75"/>
  <c r="L860" i="75"/>
  <c r="M860" i="75" s="1"/>
  <c r="L859" i="75"/>
  <c r="M859" i="75" s="1"/>
  <c r="L858" i="75"/>
  <c r="M858" i="75" s="1"/>
  <c r="L857" i="75"/>
  <c r="M857" i="75" s="1"/>
  <c r="L856" i="75"/>
  <c r="M856" i="75" s="1"/>
  <c r="M855" i="75"/>
  <c r="L855" i="75"/>
  <c r="M854" i="75"/>
  <c r="L854" i="75"/>
  <c r="M853" i="75"/>
  <c r="L853" i="75"/>
  <c r="L852" i="75"/>
  <c r="M852" i="75" s="1"/>
  <c r="M851" i="75"/>
  <c r="L851" i="75"/>
  <c r="M850" i="75"/>
  <c r="L850" i="75"/>
  <c r="L849" i="75"/>
  <c r="M849" i="75" s="1"/>
  <c r="L848" i="75"/>
  <c r="M848" i="75" s="1"/>
  <c r="M847" i="75"/>
  <c r="L847" i="75"/>
  <c r="M846" i="75"/>
  <c r="L846" i="75"/>
  <c r="M845" i="75"/>
  <c r="L845" i="75"/>
  <c r="L844" i="75"/>
  <c r="M844" i="75" s="1"/>
  <c r="L843" i="75"/>
  <c r="M843" i="75" s="1"/>
  <c r="L842" i="75"/>
  <c r="M842" i="75" s="1"/>
  <c r="L841" i="75"/>
  <c r="M841" i="75" s="1"/>
  <c r="L840" i="75"/>
  <c r="M840" i="75" s="1"/>
  <c r="L839" i="75"/>
  <c r="M839" i="75" s="1"/>
  <c r="M838" i="75"/>
  <c r="L838" i="75"/>
  <c r="M837" i="75"/>
  <c r="L837" i="75"/>
  <c r="L836" i="75"/>
  <c r="M836" i="75" s="1"/>
  <c r="L835" i="75"/>
  <c r="M835" i="75" s="1"/>
  <c r="L834" i="75"/>
  <c r="M834" i="75" s="1"/>
  <c r="L833" i="75"/>
  <c r="M833" i="75" s="1"/>
  <c r="L832" i="75"/>
  <c r="M832" i="75" s="1"/>
  <c r="L831" i="75"/>
  <c r="M831" i="75" s="1"/>
  <c r="M830" i="75"/>
  <c r="L830" i="75"/>
  <c r="P829" i="75"/>
  <c r="L829" i="75"/>
  <c r="M829" i="75" s="1"/>
  <c r="P828" i="75"/>
  <c r="L828" i="75"/>
  <c r="M828" i="75" s="1"/>
  <c r="P827" i="75"/>
  <c r="L827" i="75"/>
  <c r="M827" i="75" s="1"/>
  <c r="P826" i="75"/>
  <c r="L826" i="75"/>
  <c r="M826" i="75" s="1"/>
  <c r="P825" i="75"/>
  <c r="L825" i="75"/>
  <c r="M825" i="75" s="1"/>
  <c r="P824" i="75"/>
  <c r="M824" i="75"/>
  <c r="L824" i="75"/>
  <c r="P823" i="75"/>
  <c r="M823" i="75"/>
  <c r="L823" i="75"/>
  <c r="P822" i="75"/>
  <c r="L822" i="75"/>
  <c r="M822" i="75" s="1"/>
  <c r="P821" i="75"/>
  <c r="M821" i="75"/>
  <c r="L821" i="75"/>
  <c r="P820" i="75"/>
  <c r="L820" i="75"/>
  <c r="M820" i="75" s="1"/>
  <c r="P819" i="75"/>
  <c r="L819" i="75"/>
  <c r="M819" i="75" s="1"/>
  <c r="P818" i="75"/>
  <c r="L818" i="75"/>
  <c r="M818" i="75" s="1"/>
  <c r="P817" i="75"/>
  <c r="M817" i="75"/>
  <c r="L817" i="75"/>
  <c r="P816" i="75"/>
  <c r="L816" i="75"/>
  <c r="M816" i="75" s="1"/>
  <c r="P815" i="75"/>
  <c r="M815" i="75"/>
  <c r="L815" i="75"/>
  <c r="P814" i="75"/>
  <c r="M814" i="75"/>
  <c r="L814" i="75"/>
  <c r="P813" i="75"/>
  <c r="L813" i="75"/>
  <c r="M813" i="75" s="1"/>
  <c r="P812" i="75"/>
  <c r="L812" i="75"/>
  <c r="M812" i="75" s="1"/>
  <c r="P811" i="75"/>
  <c r="L811" i="75"/>
  <c r="M811" i="75" s="1"/>
  <c r="P810" i="75"/>
  <c r="L810" i="75"/>
  <c r="M810" i="75" s="1"/>
  <c r="P809" i="75"/>
  <c r="L809" i="75"/>
  <c r="M809" i="75" s="1"/>
  <c r="P808" i="75"/>
  <c r="M808" i="75"/>
  <c r="L808" i="75"/>
  <c r="P807" i="75"/>
  <c r="M807" i="75"/>
  <c r="L807" i="75"/>
  <c r="P806" i="75"/>
  <c r="M806" i="75"/>
  <c r="L806" i="75"/>
  <c r="P805" i="75"/>
  <c r="L805" i="75"/>
  <c r="M805" i="75" s="1"/>
  <c r="P804" i="75"/>
  <c r="L804" i="75"/>
  <c r="M804" i="75" s="1"/>
  <c r="P803" i="75"/>
  <c r="L803" i="75"/>
  <c r="M803" i="75" s="1"/>
  <c r="P802" i="75"/>
  <c r="L802" i="75"/>
  <c r="M802" i="75" s="1"/>
  <c r="P801" i="75"/>
  <c r="M801" i="75"/>
  <c r="L801" i="75"/>
  <c r="P800" i="75"/>
  <c r="M800" i="75"/>
  <c r="L800" i="75"/>
  <c r="P799" i="75"/>
  <c r="L799" i="75"/>
  <c r="M799" i="75" s="1"/>
  <c r="P798" i="75"/>
  <c r="M798" i="75"/>
  <c r="L798" i="75"/>
  <c r="P797" i="75"/>
  <c r="L797" i="75"/>
  <c r="M797" i="75" s="1"/>
  <c r="P796" i="75"/>
  <c r="L796" i="75"/>
  <c r="M796" i="75" s="1"/>
  <c r="P795" i="75"/>
  <c r="L795" i="75"/>
  <c r="M795" i="75" s="1"/>
  <c r="P794" i="75"/>
  <c r="L794" i="75"/>
  <c r="M794" i="75" s="1"/>
  <c r="P793" i="75"/>
  <c r="L793" i="75"/>
  <c r="M793" i="75" s="1"/>
  <c r="P792" i="75"/>
  <c r="M792" i="75"/>
  <c r="L792" i="75"/>
  <c r="P791" i="75"/>
  <c r="M791" i="75"/>
  <c r="L791" i="75"/>
  <c r="P790" i="75"/>
  <c r="M790" i="75"/>
  <c r="L790" i="75"/>
  <c r="P789" i="75"/>
  <c r="M789" i="75"/>
  <c r="L789" i="75"/>
  <c r="P788" i="75"/>
  <c r="L788" i="75"/>
  <c r="M788" i="75" s="1"/>
  <c r="P787" i="75"/>
  <c r="L787" i="75"/>
  <c r="M787" i="75" s="1"/>
  <c r="P786" i="75"/>
  <c r="L786" i="75"/>
  <c r="M786" i="75" s="1"/>
  <c r="P785" i="75"/>
  <c r="M785" i="75"/>
  <c r="L785" i="75"/>
  <c r="P784" i="75"/>
  <c r="M784" i="75"/>
  <c r="L784" i="75"/>
  <c r="P783" i="75"/>
  <c r="M783" i="75"/>
  <c r="L783" i="75"/>
  <c r="P782" i="75"/>
  <c r="M782" i="75"/>
  <c r="L782" i="75"/>
  <c r="P781" i="75"/>
  <c r="L781" i="75"/>
  <c r="M781" i="75" s="1"/>
  <c r="P780" i="75"/>
  <c r="L780" i="75"/>
  <c r="M780" i="75" s="1"/>
  <c r="P779" i="75"/>
  <c r="L779" i="75"/>
  <c r="M779" i="75" s="1"/>
  <c r="P778" i="75"/>
  <c r="L778" i="75"/>
  <c r="M778" i="75" s="1"/>
  <c r="P777" i="75"/>
  <c r="L777" i="75"/>
  <c r="M777" i="75" s="1"/>
  <c r="P776" i="75"/>
  <c r="M776" i="75"/>
  <c r="L776" i="75"/>
  <c r="P775" i="75"/>
  <c r="L775" i="75"/>
  <c r="M775" i="75" s="1"/>
  <c r="P774" i="75"/>
  <c r="L774" i="75"/>
  <c r="M774" i="75" s="1"/>
  <c r="P773" i="75"/>
  <c r="M773" i="75"/>
  <c r="L773" i="75"/>
  <c r="P772" i="75"/>
  <c r="M772" i="75"/>
  <c r="L772" i="75"/>
  <c r="P771" i="75"/>
  <c r="L771" i="75"/>
  <c r="M771" i="75" s="1"/>
  <c r="P770" i="75"/>
  <c r="L770" i="75"/>
  <c r="M770" i="75" s="1"/>
  <c r="P769" i="75"/>
  <c r="L769" i="75"/>
  <c r="M769" i="75" s="1"/>
  <c r="P768" i="75"/>
  <c r="L768" i="75"/>
  <c r="M768" i="75" s="1"/>
  <c r="P767" i="75"/>
  <c r="M767" i="75"/>
  <c r="L767" i="75"/>
  <c r="P766" i="75"/>
  <c r="M766" i="75"/>
  <c r="L766" i="75"/>
  <c r="P765" i="75"/>
  <c r="L765" i="75"/>
  <c r="M765" i="75" s="1"/>
  <c r="P764" i="75"/>
  <c r="L764" i="75"/>
  <c r="M764" i="75" s="1"/>
  <c r="P763" i="75"/>
  <c r="M763" i="75"/>
  <c r="L763" i="75"/>
  <c r="P762" i="75"/>
  <c r="L762" i="75"/>
  <c r="M762" i="75" s="1"/>
  <c r="P761" i="75"/>
  <c r="L761" i="75"/>
  <c r="M761" i="75" s="1"/>
  <c r="P760" i="75"/>
  <c r="M760" i="75"/>
  <c r="L760" i="75"/>
  <c r="P759" i="75"/>
  <c r="L759" i="75"/>
  <c r="M759" i="75" s="1"/>
  <c r="P758" i="75"/>
  <c r="L758" i="75"/>
  <c r="M758" i="75" s="1"/>
  <c r="P757" i="75"/>
  <c r="M757" i="75"/>
  <c r="L757" i="75"/>
  <c r="P756" i="75"/>
  <c r="M756" i="75"/>
  <c r="L756" i="75"/>
  <c r="P755" i="75"/>
  <c r="L755" i="75"/>
  <c r="M755" i="75" s="1"/>
  <c r="P754" i="75"/>
  <c r="L754" i="75"/>
  <c r="M754" i="75" s="1"/>
  <c r="P753" i="75"/>
  <c r="L753" i="75"/>
  <c r="M753" i="75" s="1"/>
  <c r="P752" i="75"/>
  <c r="L752" i="75"/>
  <c r="M752" i="75" s="1"/>
  <c r="P751" i="75"/>
  <c r="L751" i="75"/>
  <c r="M751" i="75" s="1"/>
  <c r="P750" i="75"/>
  <c r="M750" i="75"/>
  <c r="L750" i="75"/>
  <c r="P749" i="75"/>
  <c r="L749" i="75"/>
  <c r="M749" i="75" s="1"/>
  <c r="P748" i="75"/>
  <c r="L748" i="75"/>
  <c r="M748" i="75" s="1"/>
  <c r="P747" i="75"/>
  <c r="L747" i="75"/>
  <c r="M747" i="75" s="1"/>
  <c r="P746" i="75"/>
  <c r="L746" i="75"/>
  <c r="M746" i="75" s="1"/>
  <c r="P745" i="75"/>
  <c r="L745" i="75"/>
  <c r="M745" i="75" s="1"/>
  <c r="P744" i="75"/>
  <c r="M744" i="75"/>
  <c r="L744" i="75"/>
  <c r="P743" i="75"/>
  <c r="L743" i="75"/>
  <c r="M743" i="75" s="1"/>
  <c r="P742" i="75"/>
  <c r="L742" i="75"/>
  <c r="M742" i="75" s="1"/>
  <c r="P741" i="75"/>
  <c r="M741" i="75"/>
  <c r="L741" i="75"/>
  <c r="P740" i="75"/>
  <c r="L740" i="75"/>
  <c r="M740" i="75" s="1"/>
  <c r="P739" i="75"/>
  <c r="L739" i="75"/>
  <c r="M739" i="75" s="1"/>
  <c r="P738" i="75"/>
  <c r="L738" i="75"/>
  <c r="M738" i="75" s="1"/>
  <c r="P737" i="75"/>
  <c r="L737" i="75"/>
  <c r="M737" i="75" s="1"/>
  <c r="P736" i="75"/>
  <c r="L736" i="75"/>
  <c r="M736" i="75" s="1"/>
  <c r="P735" i="75"/>
  <c r="L735" i="75"/>
  <c r="M735" i="75" s="1"/>
  <c r="P734" i="75"/>
  <c r="M734" i="75"/>
  <c r="L734" i="75"/>
  <c r="P733" i="75"/>
  <c r="L733" i="75"/>
  <c r="M733" i="75" s="1"/>
  <c r="P732" i="75"/>
  <c r="L732" i="75"/>
  <c r="M732" i="75" s="1"/>
  <c r="P731" i="75"/>
  <c r="L731" i="75"/>
  <c r="M731" i="75" s="1"/>
  <c r="P730" i="75"/>
  <c r="L730" i="75"/>
  <c r="M730" i="75" s="1"/>
  <c r="P729" i="75"/>
  <c r="L729" i="75"/>
  <c r="M729" i="75" s="1"/>
  <c r="P728" i="75"/>
  <c r="M728" i="75"/>
  <c r="L728" i="75"/>
  <c r="P727" i="75"/>
  <c r="L727" i="75"/>
  <c r="M727" i="75" s="1"/>
  <c r="P726" i="75"/>
  <c r="L726" i="75"/>
  <c r="M726" i="75" s="1"/>
  <c r="P725" i="75"/>
  <c r="M725" i="75"/>
  <c r="L725" i="75"/>
  <c r="P724" i="75"/>
  <c r="L724" i="75"/>
  <c r="M724" i="75" s="1"/>
  <c r="P723" i="75"/>
  <c r="L723" i="75"/>
  <c r="M723" i="75" s="1"/>
  <c r="P722" i="75"/>
  <c r="L722" i="75"/>
  <c r="M722" i="75" s="1"/>
  <c r="P721" i="75"/>
  <c r="L721" i="75"/>
  <c r="M721" i="75" s="1"/>
  <c r="P720" i="75"/>
  <c r="L720" i="75"/>
  <c r="M720" i="75" s="1"/>
  <c r="P719" i="75"/>
  <c r="L719" i="75"/>
  <c r="M719" i="75" s="1"/>
  <c r="P718" i="75"/>
  <c r="M718" i="75"/>
  <c r="L718" i="75"/>
  <c r="P717" i="75"/>
  <c r="L717" i="75"/>
  <c r="M717" i="75" s="1"/>
  <c r="P716" i="75"/>
  <c r="L716" i="75"/>
  <c r="M716" i="75" s="1"/>
  <c r="P715" i="75"/>
  <c r="L715" i="75"/>
  <c r="M715" i="75" s="1"/>
  <c r="P714" i="75"/>
  <c r="L714" i="75"/>
  <c r="M714" i="75" s="1"/>
  <c r="P713" i="75"/>
  <c r="L713" i="75"/>
  <c r="M713" i="75" s="1"/>
  <c r="P712" i="75"/>
  <c r="M712" i="75"/>
  <c r="L712" i="75"/>
  <c r="P711" i="75"/>
  <c r="L711" i="75"/>
  <c r="M711" i="75" s="1"/>
  <c r="P710" i="75"/>
  <c r="L710" i="75"/>
  <c r="M710" i="75" s="1"/>
  <c r="P709" i="75"/>
  <c r="L709" i="75"/>
  <c r="M709" i="75" s="1"/>
  <c r="P708" i="75"/>
  <c r="L708" i="75"/>
  <c r="M708" i="75" s="1"/>
  <c r="P707" i="75"/>
  <c r="L707" i="75"/>
  <c r="M707" i="75" s="1"/>
  <c r="P706" i="75"/>
  <c r="L706" i="75"/>
  <c r="M706" i="75" s="1"/>
  <c r="P705" i="75"/>
  <c r="L705" i="75"/>
  <c r="M705" i="75" s="1"/>
  <c r="P704" i="75"/>
  <c r="L704" i="75"/>
  <c r="M704" i="75" s="1"/>
  <c r="P703" i="75"/>
  <c r="L703" i="75"/>
  <c r="M703" i="75" s="1"/>
  <c r="P702" i="75"/>
  <c r="M702" i="75"/>
  <c r="L702" i="75"/>
  <c r="P701" i="75"/>
  <c r="L701" i="75"/>
  <c r="M701" i="75" s="1"/>
  <c r="P700" i="75"/>
  <c r="L700" i="75"/>
  <c r="M700" i="75" s="1"/>
  <c r="P699" i="75"/>
  <c r="M699" i="75"/>
  <c r="L699" i="75"/>
  <c r="P698" i="75"/>
  <c r="L698" i="75"/>
  <c r="M698" i="75" s="1"/>
  <c r="P697" i="75"/>
  <c r="L697" i="75"/>
  <c r="M697" i="75" s="1"/>
  <c r="P696" i="75"/>
  <c r="M696" i="75"/>
  <c r="L696" i="75"/>
  <c r="P695" i="75"/>
  <c r="L695" i="75"/>
  <c r="M695" i="75" s="1"/>
  <c r="P694" i="75"/>
  <c r="L694" i="75"/>
  <c r="M694" i="75" s="1"/>
  <c r="P693" i="75"/>
  <c r="L693" i="75"/>
  <c r="M693" i="75" s="1"/>
  <c r="P692" i="75"/>
  <c r="L692" i="75"/>
  <c r="M692" i="75" s="1"/>
  <c r="P691" i="75"/>
  <c r="L691" i="75"/>
  <c r="M691" i="75" s="1"/>
  <c r="P690" i="75"/>
  <c r="L690" i="75"/>
  <c r="M690" i="75" s="1"/>
  <c r="P689" i="75"/>
  <c r="M689" i="75"/>
  <c r="L689" i="75"/>
  <c r="P688" i="75"/>
  <c r="L688" i="75"/>
  <c r="M688" i="75" s="1"/>
  <c r="P687" i="75"/>
  <c r="L687" i="75"/>
  <c r="M687" i="75" s="1"/>
  <c r="P686" i="75"/>
  <c r="M686" i="75"/>
  <c r="L686" i="75"/>
  <c r="P685" i="75"/>
  <c r="L685" i="75"/>
  <c r="M685" i="75" s="1"/>
  <c r="P684" i="75"/>
  <c r="L684" i="75"/>
  <c r="M684" i="75" s="1"/>
  <c r="P683" i="75"/>
  <c r="L683" i="75"/>
  <c r="M683" i="75" s="1"/>
  <c r="P682" i="75"/>
  <c r="L682" i="75"/>
  <c r="M682" i="75" s="1"/>
  <c r="P681" i="75"/>
  <c r="L681" i="75"/>
  <c r="M681" i="75" s="1"/>
  <c r="P680" i="75"/>
  <c r="M680" i="75"/>
  <c r="L680" i="75"/>
  <c r="P679" i="75"/>
  <c r="L679" i="75"/>
  <c r="M679" i="75" s="1"/>
  <c r="P678" i="75"/>
  <c r="L678" i="75"/>
  <c r="M678" i="75" s="1"/>
  <c r="P677" i="75"/>
  <c r="L677" i="75"/>
  <c r="M677" i="75" s="1"/>
  <c r="P676" i="75"/>
  <c r="M676" i="75"/>
  <c r="L676" i="75"/>
  <c r="P675" i="75"/>
  <c r="L675" i="75"/>
  <c r="M675" i="75" s="1"/>
  <c r="P674" i="75"/>
  <c r="L674" i="75"/>
  <c r="M674" i="75" s="1"/>
  <c r="P673" i="75"/>
  <c r="L673" i="75"/>
  <c r="M673" i="75" s="1"/>
  <c r="P672" i="75"/>
  <c r="L672" i="75"/>
  <c r="M672" i="75" s="1"/>
  <c r="P671" i="75"/>
  <c r="L671" i="75"/>
  <c r="M671" i="75" s="1"/>
  <c r="P670" i="75"/>
  <c r="M670" i="75"/>
  <c r="L670" i="75"/>
  <c r="P669" i="75"/>
  <c r="L669" i="75"/>
  <c r="M669" i="75" s="1"/>
  <c r="P668" i="75"/>
  <c r="M668" i="75"/>
  <c r="L668" i="75"/>
  <c r="P667" i="75"/>
  <c r="L667" i="75"/>
  <c r="M667" i="75" s="1"/>
  <c r="P666" i="75"/>
  <c r="L666" i="75"/>
  <c r="M666" i="75" s="1"/>
  <c r="P665" i="75"/>
  <c r="L665" i="75"/>
  <c r="M665" i="75" s="1"/>
  <c r="P664" i="75"/>
  <c r="M664" i="75"/>
  <c r="L664" i="75"/>
  <c r="P663" i="75"/>
  <c r="L663" i="75"/>
  <c r="M663" i="75" s="1"/>
  <c r="P662" i="75"/>
  <c r="L662" i="75"/>
  <c r="M662" i="75" s="1"/>
  <c r="P661" i="75"/>
  <c r="L661" i="75"/>
  <c r="M661" i="75" s="1"/>
  <c r="P660" i="75"/>
  <c r="M660" i="75"/>
  <c r="L660" i="75"/>
  <c r="P659" i="75"/>
  <c r="L659" i="75"/>
  <c r="M659" i="75" s="1"/>
  <c r="P658" i="75"/>
  <c r="L658" i="75"/>
  <c r="M658" i="75" s="1"/>
  <c r="P657" i="75"/>
  <c r="L657" i="75"/>
  <c r="M657" i="75" s="1"/>
  <c r="P656" i="75"/>
  <c r="L656" i="75"/>
  <c r="M656" i="75" s="1"/>
  <c r="P655" i="75"/>
  <c r="L655" i="75"/>
  <c r="M655" i="75" s="1"/>
  <c r="P654" i="75"/>
  <c r="M654" i="75"/>
  <c r="L654" i="75"/>
  <c r="P653" i="75"/>
  <c r="L653" i="75"/>
  <c r="M653" i="75" s="1"/>
  <c r="P652" i="75"/>
  <c r="L652" i="75"/>
  <c r="M652" i="75" s="1"/>
  <c r="M651" i="75"/>
  <c r="L651" i="75"/>
  <c r="L650" i="75"/>
  <c r="M650" i="75" s="1"/>
  <c r="L649" i="75"/>
  <c r="M649" i="75" s="1"/>
  <c r="L648" i="75"/>
  <c r="M648" i="75" s="1"/>
  <c r="M647" i="75"/>
  <c r="L647" i="75"/>
  <c r="M646" i="75"/>
  <c r="L646" i="75"/>
  <c r="L645" i="75"/>
  <c r="M645" i="75" s="1"/>
  <c r="L644" i="75"/>
  <c r="M644" i="75" s="1"/>
  <c r="L643" i="75"/>
  <c r="M643" i="75" s="1"/>
  <c r="L642" i="75"/>
  <c r="M642" i="75" s="1"/>
  <c r="L641" i="75"/>
  <c r="M641" i="75" s="1"/>
  <c r="L640" i="75"/>
  <c r="M640" i="75" s="1"/>
  <c r="M639" i="75"/>
  <c r="L639" i="75"/>
  <c r="M638" i="75"/>
  <c r="L638" i="75"/>
  <c r="L637" i="75"/>
  <c r="M637" i="75" s="1"/>
  <c r="M636" i="75"/>
  <c r="L636" i="75"/>
  <c r="L635" i="75"/>
  <c r="M635" i="75" s="1"/>
  <c r="L634" i="75"/>
  <c r="M634" i="75" s="1"/>
  <c r="L633" i="75"/>
  <c r="M633" i="75" s="1"/>
  <c r="L632" i="75"/>
  <c r="M632" i="75" s="1"/>
  <c r="M631" i="75"/>
  <c r="L631" i="75"/>
  <c r="M630" i="75"/>
  <c r="L630" i="75"/>
  <c r="L629" i="75"/>
  <c r="M629" i="75" s="1"/>
  <c r="M628" i="75"/>
  <c r="L628" i="75"/>
  <c r="L627" i="75"/>
  <c r="M627" i="75" s="1"/>
  <c r="L626" i="75"/>
  <c r="M626" i="75" s="1"/>
  <c r="L625" i="75"/>
  <c r="M625" i="75" s="1"/>
  <c r="L624" i="75"/>
  <c r="M624" i="75" s="1"/>
  <c r="M623" i="75"/>
  <c r="L623" i="75"/>
  <c r="M622" i="75"/>
  <c r="L622" i="75"/>
  <c r="L621" i="75"/>
  <c r="M621" i="75" s="1"/>
  <c r="L620" i="75"/>
  <c r="M620" i="75" s="1"/>
  <c r="M619" i="75"/>
  <c r="L619" i="75"/>
  <c r="L618" i="75"/>
  <c r="M618" i="75" s="1"/>
  <c r="L617" i="75"/>
  <c r="M617" i="75" s="1"/>
  <c r="M616" i="75"/>
  <c r="L616" i="75"/>
  <c r="M615" i="75"/>
  <c r="L615" i="75"/>
  <c r="M614" i="75"/>
  <c r="L614" i="75"/>
  <c r="L613" i="75"/>
  <c r="M613" i="75" s="1"/>
  <c r="L612" i="75"/>
  <c r="M612" i="75" s="1"/>
  <c r="M611" i="75"/>
  <c r="L611" i="75"/>
  <c r="L610" i="75"/>
  <c r="M610" i="75" s="1"/>
  <c r="L609" i="75"/>
  <c r="M609" i="75" s="1"/>
  <c r="L608" i="75"/>
  <c r="M608" i="75" s="1"/>
  <c r="M607" i="75"/>
  <c r="L607" i="75"/>
  <c r="M606" i="75"/>
  <c r="L606" i="75"/>
  <c r="L605" i="75"/>
  <c r="M605" i="75" s="1"/>
  <c r="M604" i="75"/>
  <c r="L604" i="75"/>
  <c r="L603" i="75"/>
  <c r="M603" i="75" s="1"/>
  <c r="M602" i="75"/>
  <c r="L602" i="75"/>
  <c r="L601" i="75"/>
  <c r="M601" i="75" s="1"/>
  <c r="L600" i="75"/>
  <c r="M600" i="75" s="1"/>
  <c r="M599" i="75"/>
  <c r="L599" i="75"/>
  <c r="M598" i="75"/>
  <c r="L598" i="75"/>
  <c r="L597" i="75"/>
  <c r="M597" i="75" s="1"/>
  <c r="L596" i="75"/>
  <c r="M596" i="75" s="1"/>
  <c r="M595" i="75"/>
  <c r="L595" i="75"/>
  <c r="M594" i="75"/>
  <c r="L594" i="75"/>
  <c r="L593" i="75"/>
  <c r="M593" i="75" s="1"/>
  <c r="L592" i="75"/>
  <c r="M592" i="75" s="1"/>
  <c r="M591" i="75"/>
  <c r="L591" i="75"/>
  <c r="M590" i="75"/>
  <c r="L590" i="75"/>
  <c r="L589" i="75"/>
  <c r="M589" i="75" s="1"/>
  <c r="L588" i="75"/>
  <c r="M588" i="75" s="1"/>
  <c r="L587" i="75"/>
  <c r="M587" i="75" s="1"/>
  <c r="M586" i="75"/>
  <c r="L586" i="75"/>
  <c r="M585" i="75"/>
  <c r="L585" i="75"/>
  <c r="P584" i="75"/>
  <c r="L584" i="75"/>
  <c r="M584" i="75" s="1"/>
  <c r="P583" i="75"/>
  <c r="M583" i="75"/>
  <c r="L583" i="75"/>
  <c r="P582" i="75"/>
  <c r="M582" i="75"/>
  <c r="L582" i="75"/>
  <c r="P581" i="75"/>
  <c r="L581" i="75"/>
  <c r="M581" i="75" s="1"/>
  <c r="P580" i="75"/>
  <c r="M580" i="75"/>
  <c r="L580" i="75"/>
  <c r="P579" i="75"/>
  <c r="L579" i="75"/>
  <c r="M579" i="75" s="1"/>
  <c r="P578" i="75"/>
  <c r="M578" i="75"/>
  <c r="L578" i="75"/>
  <c r="P577" i="75"/>
  <c r="L577" i="75"/>
  <c r="M577" i="75" s="1"/>
  <c r="P576" i="75"/>
  <c r="M576" i="75"/>
  <c r="L576" i="75"/>
  <c r="P575" i="75"/>
  <c r="L575" i="75"/>
  <c r="M575" i="75" s="1"/>
  <c r="P574" i="75"/>
  <c r="M574" i="75"/>
  <c r="L574" i="75"/>
  <c r="P573" i="75"/>
  <c r="M573" i="75"/>
  <c r="L573" i="75"/>
  <c r="P572" i="75"/>
  <c r="L572" i="75"/>
  <c r="M572" i="75" s="1"/>
  <c r="P571" i="75"/>
  <c r="L571" i="75"/>
  <c r="M571" i="75" s="1"/>
  <c r="P570" i="75"/>
  <c r="M570" i="75"/>
  <c r="L570" i="75"/>
  <c r="P569" i="75"/>
  <c r="L569" i="75"/>
  <c r="M569" i="75" s="1"/>
  <c r="P568" i="75"/>
  <c r="L568" i="75"/>
  <c r="M568" i="75" s="1"/>
  <c r="P567" i="75"/>
  <c r="M567" i="75"/>
  <c r="L567" i="75"/>
  <c r="P566" i="75"/>
  <c r="L566" i="75"/>
  <c r="M566" i="75" s="1"/>
  <c r="P565" i="75"/>
  <c r="L565" i="75"/>
  <c r="M565" i="75" s="1"/>
  <c r="P564" i="75"/>
  <c r="M564" i="75"/>
  <c r="L564" i="75"/>
  <c r="P563" i="75"/>
  <c r="M563" i="75"/>
  <c r="L563" i="75"/>
  <c r="P562" i="75"/>
  <c r="L562" i="75"/>
  <c r="M562" i="75" s="1"/>
  <c r="P561" i="75"/>
  <c r="L561" i="75"/>
  <c r="M561" i="75" s="1"/>
  <c r="P560" i="75"/>
  <c r="L560" i="75"/>
  <c r="M560" i="75" s="1"/>
  <c r="P559" i="75"/>
  <c r="L559" i="75"/>
  <c r="M559" i="75" s="1"/>
  <c r="P558" i="75"/>
  <c r="L558" i="75"/>
  <c r="M558" i="75" s="1"/>
  <c r="P557" i="75"/>
  <c r="M557" i="75"/>
  <c r="L557" i="75"/>
  <c r="P556" i="75"/>
  <c r="L556" i="75"/>
  <c r="M556" i="75" s="1"/>
  <c r="P555" i="75"/>
  <c r="L555" i="75"/>
  <c r="M555" i="75" s="1"/>
  <c r="P554" i="75"/>
  <c r="L554" i="75"/>
  <c r="M554" i="75" s="1"/>
  <c r="P553" i="75"/>
  <c r="L553" i="75"/>
  <c r="M553" i="75" s="1"/>
  <c r="P552" i="75"/>
  <c r="M552" i="75"/>
  <c r="L552" i="75"/>
  <c r="P551" i="75"/>
  <c r="M551" i="75"/>
  <c r="L551" i="75"/>
  <c r="P550" i="75"/>
  <c r="L550" i="75"/>
  <c r="M550" i="75" s="1"/>
  <c r="P549" i="75"/>
  <c r="L549" i="75"/>
  <c r="M549" i="75" s="1"/>
  <c r="P548" i="75"/>
  <c r="L548" i="75"/>
  <c r="M548" i="75" s="1"/>
  <c r="P547" i="75"/>
  <c r="L547" i="75"/>
  <c r="M547" i="75" s="1"/>
  <c r="P546" i="75"/>
  <c r="L546" i="75"/>
  <c r="M546" i="75" s="1"/>
  <c r="P545" i="75"/>
  <c r="L545" i="75"/>
  <c r="M545" i="75" s="1"/>
  <c r="P544" i="75"/>
  <c r="L544" i="75"/>
  <c r="M544" i="75" s="1"/>
  <c r="P543" i="75"/>
  <c r="L543" i="75"/>
  <c r="M543" i="75" s="1"/>
  <c r="P542" i="75"/>
  <c r="M542" i="75"/>
  <c r="L542" i="75"/>
  <c r="P541" i="75"/>
  <c r="M541" i="75"/>
  <c r="L541" i="75"/>
  <c r="P540" i="75"/>
  <c r="L540" i="75"/>
  <c r="M540" i="75" s="1"/>
  <c r="P539" i="75"/>
  <c r="L539" i="75"/>
  <c r="M539" i="75" s="1"/>
  <c r="P538" i="75"/>
  <c r="L538" i="75"/>
  <c r="M538" i="75" s="1"/>
  <c r="P537" i="75"/>
  <c r="L537" i="75"/>
  <c r="M537" i="75" s="1"/>
  <c r="P536" i="75"/>
  <c r="L536" i="75"/>
  <c r="M536" i="75" s="1"/>
  <c r="P535" i="75"/>
  <c r="M535" i="75"/>
  <c r="L535" i="75"/>
  <c r="P534" i="75"/>
  <c r="L534" i="75"/>
  <c r="M534" i="75" s="1"/>
  <c r="P533" i="75"/>
  <c r="M533" i="75"/>
  <c r="L533" i="75"/>
  <c r="P532" i="75"/>
  <c r="L532" i="75"/>
  <c r="M532" i="75" s="1"/>
  <c r="P531" i="75"/>
  <c r="L531" i="75"/>
  <c r="M531" i="75" s="1"/>
  <c r="P530" i="75"/>
  <c r="L530" i="75"/>
  <c r="M530" i="75" s="1"/>
  <c r="P529" i="75"/>
  <c r="L529" i="75"/>
  <c r="M529" i="75" s="1"/>
  <c r="P528" i="75"/>
  <c r="L528" i="75"/>
  <c r="M528" i="75" s="1"/>
  <c r="P527" i="75"/>
  <c r="L527" i="75"/>
  <c r="M527" i="75" s="1"/>
  <c r="P526" i="75"/>
  <c r="L526" i="75"/>
  <c r="M526" i="75" s="1"/>
  <c r="P525" i="75"/>
  <c r="M525" i="75"/>
  <c r="L525" i="75"/>
  <c r="P524" i="75"/>
  <c r="L524" i="75"/>
  <c r="M524" i="75" s="1"/>
  <c r="P523" i="75"/>
  <c r="M523" i="75"/>
  <c r="L523" i="75"/>
  <c r="P522" i="75"/>
  <c r="L522" i="75"/>
  <c r="M522" i="75" s="1"/>
  <c r="P521" i="75"/>
  <c r="L521" i="75"/>
  <c r="M521" i="75" s="1"/>
  <c r="P520" i="75"/>
  <c r="L520" i="75"/>
  <c r="M520" i="75" s="1"/>
  <c r="P519" i="75"/>
  <c r="M519" i="75"/>
  <c r="L519" i="75"/>
  <c r="P518" i="75"/>
  <c r="M518" i="75"/>
  <c r="L518" i="75"/>
  <c r="P517" i="75"/>
  <c r="L517" i="75"/>
  <c r="M517" i="75" s="1"/>
  <c r="P516" i="75"/>
  <c r="L516" i="75"/>
  <c r="M516" i="75" s="1"/>
  <c r="P515" i="75"/>
  <c r="M515" i="75"/>
  <c r="L515" i="75"/>
  <c r="P514" i="75"/>
  <c r="L514" i="75"/>
  <c r="M514" i="75" s="1"/>
  <c r="P513" i="75"/>
  <c r="L513" i="75"/>
  <c r="M513" i="75" s="1"/>
  <c r="P512" i="75"/>
  <c r="L512" i="75"/>
  <c r="M512" i="75" s="1"/>
  <c r="P511" i="75"/>
  <c r="L511" i="75"/>
  <c r="M511" i="75" s="1"/>
  <c r="P510" i="75"/>
  <c r="L510" i="75"/>
  <c r="M510" i="75" s="1"/>
  <c r="P509" i="75"/>
  <c r="M509" i="75"/>
  <c r="L509" i="75"/>
  <c r="P508" i="75"/>
  <c r="L508" i="75"/>
  <c r="M508" i="75" s="1"/>
  <c r="P507" i="75"/>
  <c r="L507" i="75"/>
  <c r="M507" i="75" s="1"/>
  <c r="P506" i="75"/>
  <c r="M506" i="75"/>
  <c r="L506" i="75"/>
  <c r="P505" i="75"/>
  <c r="L505" i="75"/>
  <c r="M505" i="75" s="1"/>
  <c r="P504" i="75"/>
  <c r="L504" i="75"/>
  <c r="M504" i="75" s="1"/>
  <c r="P503" i="75"/>
  <c r="M503" i="75"/>
  <c r="L503" i="75"/>
  <c r="P502" i="75"/>
  <c r="L502" i="75"/>
  <c r="M502" i="75" s="1"/>
  <c r="P501" i="75"/>
  <c r="L501" i="75"/>
  <c r="M501" i="75" s="1"/>
  <c r="P500" i="75"/>
  <c r="L500" i="75"/>
  <c r="M500" i="75" s="1"/>
  <c r="P499" i="75"/>
  <c r="M499" i="75"/>
  <c r="L499" i="75"/>
  <c r="P498" i="75"/>
  <c r="L498" i="75"/>
  <c r="M498" i="75" s="1"/>
  <c r="P497" i="75"/>
  <c r="L497" i="75"/>
  <c r="M497" i="75" s="1"/>
  <c r="P496" i="75"/>
  <c r="L496" i="75"/>
  <c r="M496" i="75" s="1"/>
  <c r="P495" i="75"/>
  <c r="L495" i="75"/>
  <c r="M495" i="75" s="1"/>
  <c r="P494" i="75"/>
  <c r="L494" i="75"/>
  <c r="M494" i="75" s="1"/>
  <c r="P493" i="75"/>
  <c r="M493" i="75"/>
  <c r="L493" i="75"/>
  <c r="P492" i="75"/>
  <c r="L492" i="75"/>
  <c r="M492" i="75" s="1"/>
  <c r="P491" i="75"/>
  <c r="M491" i="75"/>
  <c r="L491" i="75"/>
  <c r="P490" i="75"/>
  <c r="L490" i="75"/>
  <c r="M490" i="75" s="1"/>
  <c r="P489" i="75"/>
  <c r="M489" i="75"/>
  <c r="L489" i="75"/>
  <c r="P488" i="75"/>
  <c r="L488" i="75"/>
  <c r="M488" i="75" s="1"/>
  <c r="P487" i="75"/>
  <c r="M487" i="75"/>
  <c r="L487" i="75"/>
  <c r="P486" i="75"/>
  <c r="L486" i="75"/>
  <c r="M486" i="75" s="1"/>
  <c r="P485" i="75"/>
  <c r="M485" i="75"/>
  <c r="L485" i="75"/>
  <c r="P484" i="75"/>
  <c r="L484" i="75"/>
  <c r="M484" i="75" s="1"/>
  <c r="P483" i="75"/>
  <c r="L483" i="75"/>
  <c r="M483" i="75" s="1"/>
  <c r="P482" i="75"/>
  <c r="L482" i="75"/>
  <c r="M482" i="75" s="1"/>
  <c r="P481" i="75"/>
  <c r="L481" i="75"/>
  <c r="M481" i="75" s="1"/>
  <c r="P480" i="75"/>
  <c r="L480" i="75"/>
  <c r="M480" i="75" s="1"/>
  <c r="P479" i="75"/>
  <c r="M479" i="75"/>
  <c r="L479" i="75"/>
  <c r="P478" i="75"/>
  <c r="L478" i="75"/>
  <c r="M478" i="75" s="1"/>
  <c r="P477" i="75"/>
  <c r="M477" i="75"/>
  <c r="L477" i="75"/>
  <c r="P476" i="75"/>
  <c r="L476" i="75"/>
  <c r="M476" i="75" s="1"/>
  <c r="P475" i="75"/>
  <c r="L475" i="75"/>
  <c r="M475" i="75" s="1"/>
  <c r="P474" i="75"/>
  <c r="L474" i="75"/>
  <c r="M474" i="75" s="1"/>
  <c r="P473" i="75"/>
  <c r="M473" i="75"/>
  <c r="L473" i="75"/>
  <c r="P472" i="75"/>
  <c r="M472" i="75"/>
  <c r="L472" i="75"/>
  <c r="P471" i="75"/>
  <c r="M471" i="75"/>
  <c r="L471" i="75"/>
  <c r="P470" i="75"/>
  <c r="L470" i="75"/>
  <c r="M470" i="75" s="1"/>
  <c r="P469" i="75"/>
  <c r="L469" i="75"/>
  <c r="M469" i="75" s="1"/>
  <c r="P468" i="75"/>
  <c r="L468" i="75"/>
  <c r="M468" i="75" s="1"/>
  <c r="P467" i="75"/>
  <c r="L467" i="75"/>
  <c r="M467" i="75" s="1"/>
  <c r="P466" i="75"/>
  <c r="L466" i="75"/>
  <c r="M466" i="75" s="1"/>
  <c r="P465" i="75"/>
  <c r="L465" i="75"/>
  <c r="M465" i="75" s="1"/>
  <c r="P464" i="75"/>
  <c r="M464" i="75"/>
  <c r="L464" i="75"/>
  <c r="P463" i="75"/>
  <c r="L463" i="75"/>
  <c r="M463" i="75" s="1"/>
  <c r="P462" i="75"/>
  <c r="L462" i="75"/>
  <c r="M462" i="75" s="1"/>
  <c r="P461" i="75"/>
  <c r="M461" i="75"/>
  <c r="L461" i="75"/>
  <c r="P460" i="75"/>
  <c r="L460" i="75"/>
  <c r="M460" i="75" s="1"/>
  <c r="P459" i="75"/>
  <c r="L459" i="75"/>
  <c r="M459" i="75" s="1"/>
  <c r="P458" i="75"/>
  <c r="M458" i="75"/>
  <c r="L458" i="75"/>
  <c r="P457" i="75"/>
  <c r="L457" i="75"/>
  <c r="M457" i="75" s="1"/>
  <c r="P456" i="75"/>
  <c r="L456" i="75"/>
  <c r="M456" i="75" s="1"/>
  <c r="P455" i="75"/>
  <c r="M455" i="75"/>
  <c r="L455" i="75"/>
  <c r="P454" i="75"/>
  <c r="L454" i="75"/>
  <c r="M454" i="75" s="1"/>
  <c r="P453" i="75"/>
  <c r="L453" i="75"/>
  <c r="M453" i="75" s="1"/>
  <c r="P452" i="75"/>
  <c r="M452" i="75"/>
  <c r="L452" i="75"/>
  <c r="P451" i="75"/>
  <c r="L451" i="75"/>
  <c r="M451" i="75" s="1"/>
  <c r="P450" i="75"/>
  <c r="L450" i="75"/>
  <c r="M450" i="75" s="1"/>
  <c r="P449" i="75"/>
  <c r="L449" i="75"/>
  <c r="M449" i="75" s="1"/>
  <c r="P448" i="75"/>
  <c r="L448" i="75"/>
  <c r="M448" i="75" s="1"/>
  <c r="P447" i="75"/>
  <c r="L447" i="75"/>
  <c r="M447" i="75" s="1"/>
  <c r="P446" i="75"/>
  <c r="L446" i="75"/>
  <c r="M446" i="75" s="1"/>
  <c r="P445" i="75"/>
  <c r="M445" i="75"/>
  <c r="L445" i="75"/>
  <c r="P444" i="75"/>
  <c r="L444" i="75"/>
  <c r="M444" i="75" s="1"/>
  <c r="P443" i="75"/>
  <c r="M443" i="75"/>
  <c r="L443" i="75"/>
  <c r="P442" i="75"/>
  <c r="L442" i="75"/>
  <c r="M442" i="75" s="1"/>
  <c r="P441" i="75"/>
  <c r="L441" i="75"/>
  <c r="M441" i="75" s="1"/>
  <c r="P440" i="75"/>
  <c r="L440" i="75"/>
  <c r="M440" i="75" s="1"/>
  <c r="P439" i="75"/>
  <c r="M439" i="75"/>
  <c r="L439" i="75"/>
  <c r="P438" i="75"/>
  <c r="M438" i="75"/>
  <c r="L438" i="75"/>
  <c r="P437" i="75"/>
  <c r="L437" i="75"/>
  <c r="M437" i="75" s="1"/>
  <c r="P436" i="75"/>
  <c r="L436" i="75"/>
  <c r="M436" i="75" s="1"/>
  <c r="P435" i="75"/>
  <c r="L435" i="75"/>
  <c r="M435" i="75" s="1"/>
  <c r="P434" i="75"/>
  <c r="L434" i="75"/>
  <c r="M434" i="75" s="1"/>
  <c r="P433" i="75"/>
  <c r="L433" i="75"/>
  <c r="M433" i="75" s="1"/>
  <c r="P432" i="75"/>
  <c r="M432" i="75"/>
  <c r="L432" i="75"/>
  <c r="P431" i="75"/>
  <c r="L431" i="75"/>
  <c r="M431" i="75" s="1"/>
  <c r="P430" i="75"/>
  <c r="L430" i="75"/>
  <c r="M430" i="75" s="1"/>
  <c r="P429" i="75"/>
  <c r="M429" i="75"/>
  <c r="L429" i="75"/>
  <c r="P428" i="75"/>
  <c r="L428" i="75"/>
  <c r="M428" i="75" s="1"/>
  <c r="P427" i="75"/>
  <c r="L427" i="75"/>
  <c r="M427" i="75" s="1"/>
  <c r="P426" i="75"/>
  <c r="M426" i="75"/>
  <c r="L426" i="75"/>
  <c r="P425" i="75"/>
  <c r="L425" i="75"/>
  <c r="M425" i="75" s="1"/>
  <c r="P424" i="75"/>
  <c r="L424" i="75"/>
  <c r="M424" i="75" s="1"/>
  <c r="P423" i="75"/>
  <c r="M423" i="75"/>
  <c r="L423" i="75"/>
  <c r="P422" i="75"/>
  <c r="L422" i="75"/>
  <c r="M422" i="75" s="1"/>
  <c r="P421" i="75"/>
  <c r="M421" i="75"/>
  <c r="L421" i="75"/>
  <c r="P420" i="75"/>
  <c r="L420" i="75"/>
  <c r="M420" i="75" s="1"/>
  <c r="P419" i="75"/>
  <c r="M419" i="75"/>
  <c r="L419" i="75"/>
  <c r="P418" i="75"/>
  <c r="L418" i="75"/>
  <c r="M418" i="75" s="1"/>
  <c r="P417" i="75"/>
  <c r="L417" i="75"/>
  <c r="M417" i="75" s="1"/>
  <c r="P416" i="75"/>
  <c r="L416" i="75"/>
  <c r="M416" i="75" s="1"/>
  <c r="P415" i="75"/>
  <c r="M415" i="75"/>
  <c r="L415" i="75"/>
  <c r="P414" i="75"/>
  <c r="L414" i="75"/>
  <c r="M414" i="75" s="1"/>
  <c r="P413" i="75"/>
  <c r="M413" i="75"/>
  <c r="L413" i="75"/>
  <c r="P412" i="75"/>
  <c r="L412" i="75"/>
  <c r="M412" i="75" s="1"/>
  <c r="P411" i="75"/>
  <c r="L411" i="75"/>
  <c r="M411" i="75" s="1"/>
  <c r="P410" i="75"/>
  <c r="L410" i="75"/>
  <c r="M410" i="75" s="1"/>
  <c r="P409" i="75"/>
  <c r="M409" i="75"/>
  <c r="L409" i="75"/>
  <c r="P408" i="75"/>
  <c r="L408" i="75"/>
  <c r="M408" i="75" s="1"/>
  <c r="P407" i="75"/>
  <c r="M407" i="75"/>
  <c r="L407" i="75"/>
  <c r="P406" i="75"/>
  <c r="L406" i="75"/>
  <c r="M406" i="75" s="1"/>
  <c r="P405" i="75"/>
  <c r="L405" i="75"/>
  <c r="M405" i="75" s="1"/>
  <c r="P404" i="75"/>
  <c r="M404" i="75"/>
  <c r="L404" i="75"/>
  <c r="P403" i="75"/>
  <c r="L403" i="75"/>
  <c r="M403" i="75" s="1"/>
  <c r="P402" i="75"/>
  <c r="L402" i="75"/>
  <c r="M402" i="75" s="1"/>
  <c r="P401" i="75"/>
  <c r="L401" i="75"/>
  <c r="M401" i="75" s="1"/>
  <c r="P400" i="75"/>
  <c r="L400" i="75"/>
  <c r="M400" i="75" s="1"/>
  <c r="P399" i="75"/>
  <c r="L399" i="75"/>
  <c r="M399" i="75" s="1"/>
  <c r="P398" i="75"/>
  <c r="M398" i="75"/>
  <c r="L398" i="75"/>
  <c r="P397" i="75"/>
  <c r="M397" i="75"/>
  <c r="L397" i="75"/>
  <c r="P396" i="75"/>
  <c r="L396" i="75"/>
  <c r="M396" i="75" s="1"/>
  <c r="P395" i="75"/>
  <c r="L395" i="75"/>
  <c r="M395" i="75" s="1"/>
  <c r="P394" i="75"/>
  <c r="L394" i="75"/>
  <c r="M394" i="75" s="1"/>
  <c r="P393" i="75"/>
  <c r="L393" i="75"/>
  <c r="M393" i="75" s="1"/>
  <c r="P392" i="75"/>
  <c r="M392" i="75"/>
  <c r="L392" i="75"/>
  <c r="P391" i="75"/>
  <c r="M391" i="75"/>
  <c r="L391" i="75"/>
  <c r="P390" i="75"/>
  <c r="L390" i="75"/>
  <c r="M390" i="75" s="1"/>
  <c r="P389" i="75"/>
  <c r="L389" i="75"/>
  <c r="M389" i="75" s="1"/>
  <c r="P388" i="75"/>
  <c r="L388" i="75"/>
  <c r="M388" i="75" s="1"/>
  <c r="P387" i="75"/>
  <c r="M387" i="75"/>
  <c r="L387" i="75"/>
  <c r="P386" i="75"/>
  <c r="L386" i="75"/>
  <c r="M386" i="75" s="1"/>
  <c r="P385" i="75"/>
  <c r="L385" i="75"/>
  <c r="M385" i="75" s="1"/>
  <c r="P384" i="75"/>
  <c r="L384" i="75"/>
  <c r="M384" i="75" s="1"/>
  <c r="P383" i="75"/>
  <c r="L383" i="75"/>
  <c r="M383" i="75" s="1"/>
  <c r="P382" i="75"/>
  <c r="L382" i="75"/>
  <c r="M382" i="75" s="1"/>
  <c r="P381" i="75"/>
  <c r="M381" i="75"/>
  <c r="L381" i="75"/>
  <c r="P380" i="75"/>
  <c r="L380" i="75"/>
  <c r="M380" i="75" s="1"/>
  <c r="P379" i="75"/>
  <c r="M379" i="75"/>
  <c r="L379" i="75"/>
  <c r="P378" i="75"/>
  <c r="L378" i="75"/>
  <c r="M378" i="75" s="1"/>
  <c r="P377" i="75"/>
  <c r="L377" i="75"/>
  <c r="M377" i="75" s="1"/>
  <c r="P376" i="75"/>
  <c r="L376" i="75"/>
  <c r="M376" i="75" s="1"/>
  <c r="P375" i="75"/>
  <c r="M375" i="75"/>
  <c r="L375" i="75"/>
  <c r="P374" i="75"/>
  <c r="L374" i="75"/>
  <c r="M374" i="75" s="1"/>
  <c r="P373" i="75"/>
  <c r="L373" i="75"/>
  <c r="M373" i="75" s="1"/>
  <c r="P372" i="75"/>
  <c r="M372" i="75"/>
  <c r="L372" i="75"/>
  <c r="P371" i="75"/>
  <c r="L371" i="75"/>
  <c r="M371" i="75" s="1"/>
  <c r="P370" i="75"/>
  <c r="L370" i="75"/>
  <c r="M370" i="75" s="1"/>
  <c r="P369" i="75"/>
  <c r="L369" i="75"/>
  <c r="M369" i="75" s="1"/>
  <c r="P368" i="75"/>
  <c r="L368" i="75"/>
  <c r="M368" i="75" s="1"/>
  <c r="P367" i="75"/>
  <c r="L367" i="75"/>
  <c r="M367" i="75" s="1"/>
  <c r="P366" i="75"/>
  <c r="M366" i="75"/>
  <c r="L366" i="75"/>
  <c r="P365" i="75"/>
  <c r="M365" i="75"/>
  <c r="L365" i="75"/>
  <c r="P364" i="75"/>
  <c r="L364" i="75"/>
  <c r="M364" i="75" s="1"/>
  <c r="P363" i="75"/>
  <c r="L363" i="75"/>
  <c r="M363" i="75" s="1"/>
  <c r="P362" i="75"/>
  <c r="M362" i="75"/>
  <c r="L362" i="75"/>
  <c r="P361" i="75"/>
  <c r="L361" i="75"/>
  <c r="M361" i="75" s="1"/>
  <c r="P360" i="75"/>
  <c r="M360" i="75"/>
  <c r="L360" i="75"/>
  <c r="P359" i="75"/>
  <c r="M359" i="75"/>
  <c r="L359" i="75"/>
  <c r="P358" i="75"/>
  <c r="M358" i="75"/>
  <c r="L358" i="75"/>
  <c r="P357" i="75"/>
  <c r="L357" i="75"/>
  <c r="M357" i="75" s="1"/>
  <c r="P356" i="75"/>
  <c r="L356" i="75"/>
  <c r="M356" i="75" s="1"/>
  <c r="P355" i="75"/>
  <c r="L355" i="75"/>
  <c r="M355" i="75" s="1"/>
  <c r="P354" i="75"/>
  <c r="L354" i="75"/>
  <c r="M354" i="75" s="1"/>
  <c r="P353" i="75"/>
  <c r="L353" i="75"/>
  <c r="M353" i="75" s="1"/>
  <c r="P352" i="75"/>
  <c r="M352" i="75"/>
  <c r="L352" i="75"/>
  <c r="P351" i="75"/>
  <c r="L351" i="75"/>
  <c r="M351" i="75" s="1"/>
  <c r="P350" i="75"/>
  <c r="M350" i="75"/>
  <c r="L350" i="75"/>
  <c r="P349" i="75"/>
  <c r="M349" i="75"/>
  <c r="L349" i="75"/>
  <c r="P348" i="75"/>
  <c r="L348" i="75"/>
  <c r="M348" i="75" s="1"/>
  <c r="P347" i="75"/>
  <c r="L347" i="75"/>
  <c r="M347" i="75" s="1"/>
  <c r="P346" i="75"/>
  <c r="L346" i="75"/>
  <c r="M346" i="75" s="1"/>
  <c r="P345" i="75"/>
  <c r="L345" i="75"/>
  <c r="M345" i="75" s="1"/>
  <c r="P344" i="75"/>
  <c r="M344" i="75"/>
  <c r="L344" i="75"/>
  <c r="P343" i="75"/>
  <c r="M343" i="75"/>
  <c r="L343" i="75"/>
  <c r="P342" i="75"/>
  <c r="L342" i="75"/>
  <c r="M342" i="75" s="1"/>
  <c r="P341" i="75"/>
  <c r="M341" i="75"/>
  <c r="L341" i="75"/>
  <c r="P340" i="75"/>
  <c r="L340" i="75"/>
  <c r="M340" i="75" s="1"/>
  <c r="P339" i="75"/>
  <c r="L339" i="75"/>
  <c r="M339" i="75" s="1"/>
  <c r="P338" i="75"/>
  <c r="L338" i="75"/>
  <c r="M338" i="75" s="1"/>
  <c r="P337" i="75"/>
  <c r="L337" i="75"/>
  <c r="M337" i="75" s="1"/>
  <c r="P336" i="75"/>
  <c r="L336" i="75"/>
  <c r="M336" i="75" s="1"/>
  <c r="P335" i="75"/>
  <c r="M335" i="75"/>
  <c r="L335" i="75"/>
  <c r="P334" i="75"/>
  <c r="L334" i="75"/>
  <c r="M334" i="75" s="1"/>
  <c r="P333" i="75"/>
  <c r="M333" i="75"/>
  <c r="L333" i="75"/>
  <c r="P332" i="75"/>
  <c r="L332" i="75"/>
  <c r="M332" i="75" s="1"/>
  <c r="P331" i="75"/>
  <c r="L331" i="75"/>
  <c r="M331" i="75" s="1"/>
  <c r="P330" i="75"/>
  <c r="L330" i="75"/>
  <c r="M330" i="75" s="1"/>
  <c r="P329" i="75"/>
  <c r="L329" i="75"/>
  <c r="M329" i="75" s="1"/>
  <c r="P328" i="75"/>
  <c r="L328" i="75"/>
  <c r="M328" i="75" s="1"/>
  <c r="P327" i="75"/>
  <c r="M327" i="75"/>
  <c r="L327" i="75"/>
  <c r="P326" i="75"/>
  <c r="L326" i="75"/>
  <c r="M326" i="75" s="1"/>
  <c r="P325" i="75"/>
  <c r="L325" i="75"/>
  <c r="M325" i="75" s="1"/>
  <c r="P324" i="75"/>
  <c r="M324" i="75"/>
  <c r="L324" i="75"/>
  <c r="P323" i="75"/>
  <c r="L323" i="75"/>
  <c r="M323" i="75" s="1"/>
  <c r="P322" i="75"/>
  <c r="L322" i="75"/>
  <c r="M322" i="75" s="1"/>
  <c r="P321" i="75"/>
  <c r="L321" i="75"/>
  <c r="M321" i="75" s="1"/>
  <c r="P320" i="75"/>
  <c r="L320" i="75"/>
  <c r="M320" i="75" s="1"/>
  <c r="P319" i="75"/>
  <c r="M319" i="75"/>
  <c r="L319" i="75"/>
  <c r="P318" i="75"/>
  <c r="M318" i="75"/>
  <c r="L318" i="75"/>
  <c r="P317" i="75"/>
  <c r="M317" i="75"/>
  <c r="L317" i="75"/>
  <c r="P316" i="75"/>
  <c r="L316" i="75"/>
  <c r="M316" i="75" s="1"/>
  <c r="P315" i="75"/>
  <c r="L315" i="75"/>
  <c r="M315" i="75" s="1"/>
  <c r="P314" i="75"/>
  <c r="L314" i="75"/>
  <c r="M314" i="75" s="1"/>
  <c r="P313" i="75"/>
  <c r="M313" i="75"/>
  <c r="L313" i="75"/>
  <c r="P312" i="75"/>
  <c r="L312" i="75"/>
  <c r="M312" i="75" s="1"/>
  <c r="P311" i="75"/>
  <c r="M311" i="75"/>
  <c r="L311" i="75"/>
  <c r="P310" i="75"/>
  <c r="L310" i="75"/>
  <c r="M310" i="75" s="1"/>
  <c r="P309" i="75"/>
  <c r="L309" i="75"/>
  <c r="M309" i="75" s="1"/>
  <c r="P308" i="75"/>
  <c r="L308" i="75"/>
  <c r="M308" i="75" s="1"/>
  <c r="P307" i="75"/>
  <c r="M307" i="75"/>
  <c r="L307" i="75"/>
  <c r="P306" i="75"/>
  <c r="L306" i="75"/>
  <c r="M306" i="75" s="1"/>
  <c r="P305" i="75"/>
  <c r="L305" i="75"/>
  <c r="M305" i="75" s="1"/>
  <c r="L304" i="75"/>
  <c r="M304" i="75" s="1"/>
  <c r="L303" i="75"/>
  <c r="M303" i="75" s="1"/>
  <c r="L302" i="75"/>
  <c r="M302" i="75" s="1"/>
  <c r="M301" i="75"/>
  <c r="L301" i="75"/>
  <c r="L300" i="75"/>
  <c r="M300" i="75" s="1"/>
  <c r="M299" i="75"/>
  <c r="L299" i="75"/>
  <c r="M298" i="75"/>
  <c r="L298" i="75"/>
  <c r="L297" i="75"/>
  <c r="M297" i="75" s="1"/>
  <c r="L296" i="75"/>
  <c r="M296" i="75" s="1"/>
  <c r="L295" i="75"/>
  <c r="M295" i="75" s="1"/>
  <c r="L294" i="75"/>
  <c r="M294" i="75" s="1"/>
  <c r="L293" i="75"/>
  <c r="M293" i="75" s="1"/>
  <c r="L292" i="75"/>
  <c r="M292" i="75" s="1"/>
  <c r="M291" i="75"/>
  <c r="L291" i="75"/>
  <c r="M290" i="75"/>
  <c r="L290" i="75"/>
  <c r="L289" i="75"/>
  <c r="M289" i="75" s="1"/>
  <c r="L288" i="75"/>
  <c r="M288" i="75" s="1"/>
  <c r="L287" i="75"/>
  <c r="M287" i="75" s="1"/>
  <c r="L286" i="75"/>
  <c r="M286" i="75" s="1"/>
  <c r="L285" i="75"/>
  <c r="M285" i="75" s="1"/>
  <c r="L284" i="75"/>
  <c r="M284" i="75" s="1"/>
  <c r="M283" i="75"/>
  <c r="L283" i="75"/>
  <c r="M282" i="75"/>
  <c r="L282" i="75"/>
  <c r="L281" i="75"/>
  <c r="M281" i="75" s="1"/>
  <c r="L280" i="75"/>
  <c r="M280" i="75" s="1"/>
  <c r="L279" i="75"/>
  <c r="M279" i="75" s="1"/>
  <c r="L278" i="75"/>
  <c r="M278" i="75" s="1"/>
  <c r="L277" i="75"/>
  <c r="M277" i="75" s="1"/>
  <c r="L276" i="75"/>
  <c r="M276" i="75" s="1"/>
  <c r="M275" i="75"/>
  <c r="L275" i="75"/>
  <c r="M274" i="75"/>
  <c r="L274" i="75"/>
  <c r="L273" i="75"/>
  <c r="M273" i="75" s="1"/>
  <c r="L272" i="75"/>
  <c r="M272" i="75" s="1"/>
  <c r="L271" i="75"/>
  <c r="M271" i="75" s="1"/>
  <c r="L270" i="75"/>
  <c r="M270" i="75" s="1"/>
  <c r="L269" i="75"/>
  <c r="M269" i="75" s="1"/>
  <c r="L268" i="75"/>
  <c r="M268" i="75" s="1"/>
  <c r="M267" i="75"/>
  <c r="L267" i="75"/>
  <c r="M266" i="75"/>
  <c r="L266" i="75"/>
  <c r="L265" i="75"/>
  <c r="M265" i="75" s="1"/>
  <c r="L264" i="75"/>
  <c r="M264" i="75" s="1"/>
  <c r="L263" i="75"/>
  <c r="M263" i="75" s="1"/>
  <c r="M262" i="75"/>
  <c r="L262" i="75"/>
  <c r="L261" i="75"/>
  <c r="M261" i="75" s="1"/>
  <c r="L260" i="75"/>
  <c r="M260" i="75" s="1"/>
  <c r="M259" i="75"/>
  <c r="L259" i="75"/>
  <c r="M258" i="75"/>
  <c r="L258" i="75"/>
  <c r="L257" i="75"/>
  <c r="M257" i="75" s="1"/>
  <c r="L256" i="75"/>
  <c r="M256" i="75" s="1"/>
  <c r="L255" i="75"/>
  <c r="M255" i="75" s="1"/>
  <c r="L254" i="75"/>
  <c r="M254" i="75" s="1"/>
  <c r="L253" i="75"/>
  <c r="M253" i="75" s="1"/>
  <c r="L252" i="75"/>
  <c r="M252" i="75" s="1"/>
  <c r="M251" i="75"/>
  <c r="L251" i="75"/>
  <c r="M250" i="75"/>
  <c r="L250" i="75"/>
  <c r="L249" i="75"/>
  <c r="M249" i="75" s="1"/>
  <c r="L248" i="75"/>
  <c r="M248" i="75" s="1"/>
  <c r="L247" i="75"/>
  <c r="M247" i="75" s="1"/>
  <c r="L246" i="75"/>
  <c r="M246" i="75" s="1"/>
  <c r="L245" i="75"/>
  <c r="M245" i="75" s="1"/>
  <c r="L244" i="75"/>
  <c r="M244" i="75" s="1"/>
  <c r="M243" i="75"/>
  <c r="L243" i="75"/>
  <c r="M242" i="75"/>
  <c r="L242" i="75"/>
  <c r="L241" i="75"/>
  <c r="M241" i="75" s="1"/>
  <c r="L240" i="75"/>
  <c r="M240" i="75" s="1"/>
  <c r="L239" i="75"/>
  <c r="M239" i="75" s="1"/>
  <c r="L238" i="75"/>
  <c r="M238" i="75" s="1"/>
  <c r="M237" i="75"/>
  <c r="L237" i="75"/>
  <c r="L236" i="75"/>
  <c r="M236" i="75" s="1"/>
  <c r="M235" i="75"/>
  <c r="L235" i="75"/>
  <c r="M234" i="75"/>
  <c r="L234" i="75"/>
  <c r="L233" i="75"/>
  <c r="M233" i="75" s="1"/>
  <c r="L232" i="75"/>
  <c r="M232" i="75" s="1"/>
  <c r="L231" i="75"/>
  <c r="M231" i="75" s="1"/>
  <c r="L230" i="75"/>
  <c r="M230" i="75" s="1"/>
  <c r="L229" i="75"/>
  <c r="M229" i="75" s="1"/>
  <c r="L228" i="75"/>
  <c r="M228" i="75" s="1"/>
  <c r="M227" i="75"/>
  <c r="L227" i="75"/>
  <c r="M226" i="75"/>
  <c r="L226" i="75"/>
  <c r="L225" i="75"/>
  <c r="M225" i="75" s="1"/>
  <c r="L224" i="75"/>
  <c r="M224" i="75" s="1"/>
  <c r="L223" i="75"/>
  <c r="M223" i="75" s="1"/>
  <c r="L222" i="75"/>
  <c r="M222" i="75" s="1"/>
  <c r="L221" i="75"/>
  <c r="M221" i="75" s="1"/>
  <c r="L220" i="75"/>
  <c r="M220" i="75" s="1"/>
  <c r="M219" i="75"/>
  <c r="L219" i="75"/>
  <c r="M218" i="75"/>
  <c r="L218" i="75"/>
  <c r="L217" i="75"/>
  <c r="M217" i="75" s="1"/>
  <c r="L216" i="75"/>
  <c r="M216" i="75" s="1"/>
  <c r="L215" i="75"/>
  <c r="M215" i="75" s="1"/>
  <c r="L214" i="75"/>
  <c r="M214" i="75" s="1"/>
  <c r="L213" i="75"/>
  <c r="M213" i="75" s="1"/>
  <c r="L212" i="75"/>
  <c r="M212" i="75" s="1"/>
  <c r="M211" i="75"/>
  <c r="L211" i="75"/>
  <c r="M210" i="75"/>
  <c r="L210" i="75"/>
  <c r="L209" i="75"/>
  <c r="M209" i="75" s="1"/>
  <c r="L208" i="75"/>
  <c r="M208" i="75" s="1"/>
  <c r="L207" i="75"/>
  <c r="M207" i="75" s="1"/>
  <c r="L206" i="75"/>
  <c r="M206" i="75" s="1"/>
  <c r="L205" i="75"/>
  <c r="M205" i="75" s="1"/>
  <c r="L204" i="75"/>
  <c r="M204" i="75" s="1"/>
  <c r="M203" i="75"/>
  <c r="L203" i="75"/>
  <c r="M202" i="75"/>
  <c r="L202" i="75"/>
  <c r="L201" i="75"/>
  <c r="M201" i="75" s="1"/>
  <c r="L200" i="75"/>
  <c r="M200" i="75" s="1"/>
  <c r="L199" i="75"/>
  <c r="M199" i="75" s="1"/>
  <c r="M198" i="75"/>
  <c r="L198" i="75"/>
  <c r="L197" i="75"/>
  <c r="M197" i="75" s="1"/>
  <c r="L196" i="75"/>
  <c r="M196" i="75" s="1"/>
  <c r="M195" i="75"/>
  <c r="L195" i="75"/>
  <c r="M194" i="75"/>
  <c r="L194" i="75"/>
  <c r="L193" i="75"/>
  <c r="M193" i="75" s="1"/>
  <c r="L192" i="75"/>
  <c r="M192" i="75" s="1"/>
  <c r="L191" i="75"/>
  <c r="M191" i="75" s="1"/>
  <c r="L190" i="75"/>
  <c r="M190" i="75" s="1"/>
  <c r="L189" i="75"/>
  <c r="M189" i="75" s="1"/>
  <c r="L188" i="75"/>
  <c r="M188" i="75" s="1"/>
  <c r="M187" i="75"/>
  <c r="L187" i="75"/>
  <c r="M186" i="75"/>
  <c r="L186" i="75"/>
  <c r="L185" i="75"/>
  <c r="M185" i="75" s="1"/>
  <c r="L184" i="75"/>
  <c r="M184" i="75" s="1"/>
  <c r="L183" i="75"/>
  <c r="M183" i="75" s="1"/>
  <c r="L182" i="75"/>
  <c r="M182" i="75" s="1"/>
  <c r="L181" i="75"/>
  <c r="M181" i="75" s="1"/>
  <c r="L180" i="75"/>
  <c r="M180" i="75" s="1"/>
  <c r="M179" i="75"/>
  <c r="L179" i="75"/>
  <c r="M178" i="75"/>
  <c r="L178" i="75"/>
  <c r="L177" i="75"/>
  <c r="M177" i="75" s="1"/>
  <c r="L176" i="75"/>
  <c r="M176" i="75" s="1"/>
  <c r="L175" i="75"/>
  <c r="M175" i="75" s="1"/>
  <c r="L174" i="75"/>
  <c r="M174" i="75" s="1"/>
  <c r="M173" i="75"/>
  <c r="L173" i="75"/>
  <c r="L172" i="75"/>
  <c r="M172" i="75" s="1"/>
  <c r="M171" i="75"/>
  <c r="L171" i="75"/>
  <c r="M170" i="75"/>
  <c r="L170" i="75"/>
  <c r="L169" i="75"/>
  <c r="M169" i="75" s="1"/>
  <c r="L168" i="75"/>
  <c r="M168" i="75" s="1"/>
  <c r="L167" i="75"/>
  <c r="M167" i="75" s="1"/>
  <c r="L166" i="75"/>
  <c r="M166" i="75" s="1"/>
  <c r="L165" i="75"/>
  <c r="M165" i="75" s="1"/>
  <c r="L164" i="75"/>
  <c r="M164" i="75" s="1"/>
  <c r="M163" i="75"/>
  <c r="L163" i="75"/>
  <c r="I162" i="75"/>
  <c r="L162" i="75" s="1"/>
  <c r="M162" i="75" s="1"/>
  <c r="M161" i="75"/>
  <c r="L161" i="75"/>
  <c r="L160" i="75"/>
  <c r="M160" i="75" s="1"/>
  <c r="L159" i="75"/>
  <c r="M159" i="75" s="1"/>
  <c r="L158" i="75"/>
  <c r="M158" i="75" s="1"/>
  <c r="L157" i="75"/>
  <c r="M157" i="75" s="1"/>
  <c r="L156" i="75"/>
  <c r="M156" i="75" s="1"/>
  <c r="L155" i="75"/>
  <c r="M155" i="75" s="1"/>
  <c r="L154" i="75"/>
  <c r="M154" i="75" s="1"/>
  <c r="L153" i="75"/>
  <c r="M153" i="75" s="1"/>
  <c r="M152" i="75"/>
  <c r="L152" i="75"/>
  <c r="L151" i="75"/>
  <c r="M151" i="75" s="1"/>
  <c r="L150" i="75"/>
  <c r="M150" i="75" s="1"/>
  <c r="L149" i="75"/>
  <c r="M149" i="75" s="1"/>
  <c r="L148" i="75"/>
  <c r="M148" i="75" s="1"/>
  <c r="L147" i="75"/>
  <c r="M147" i="75" s="1"/>
  <c r="L146" i="75"/>
  <c r="M146" i="75" s="1"/>
  <c r="L145" i="75"/>
  <c r="M145" i="75" s="1"/>
  <c r="L144" i="75"/>
  <c r="M144" i="75" s="1"/>
  <c r="M143" i="75"/>
  <c r="L143" i="75"/>
  <c r="L142" i="75"/>
  <c r="M142" i="75" s="1"/>
  <c r="L141" i="75"/>
  <c r="M141" i="75" s="1"/>
  <c r="L140" i="75"/>
  <c r="M140" i="75" s="1"/>
  <c r="L139" i="75"/>
  <c r="M139" i="75" s="1"/>
  <c r="L138" i="75"/>
  <c r="M138" i="75" s="1"/>
  <c r="L137" i="75"/>
  <c r="M137" i="75" s="1"/>
  <c r="L136" i="75"/>
  <c r="M136" i="75" s="1"/>
  <c r="L135" i="75"/>
  <c r="M135" i="75" s="1"/>
  <c r="M134" i="75"/>
  <c r="L134" i="75"/>
  <c r="L133" i="75"/>
  <c r="M133" i="75" s="1"/>
  <c r="M132" i="75"/>
  <c r="L132" i="75"/>
  <c r="L131" i="75"/>
  <c r="M131" i="75" s="1"/>
  <c r="L130" i="75"/>
  <c r="M130" i="75" s="1"/>
  <c r="L129" i="75"/>
  <c r="M129" i="75" s="1"/>
  <c r="L128" i="75"/>
  <c r="M128" i="75" s="1"/>
  <c r="L127" i="75"/>
  <c r="M127" i="75" s="1"/>
  <c r="L126" i="75"/>
  <c r="M126" i="75" s="1"/>
  <c r="M125" i="75"/>
  <c r="L125" i="75"/>
  <c r="L124" i="75"/>
  <c r="M124" i="75" s="1"/>
  <c r="L123" i="75"/>
  <c r="M123" i="75" s="1"/>
  <c r="L122" i="75"/>
  <c r="M122" i="75" s="1"/>
  <c r="L121" i="75"/>
  <c r="M121" i="75" s="1"/>
  <c r="L120" i="75"/>
  <c r="M120" i="75" s="1"/>
  <c r="L119" i="75"/>
  <c r="M119" i="75" s="1"/>
  <c r="L118" i="75"/>
  <c r="M118" i="75" s="1"/>
  <c r="L117" i="75"/>
  <c r="M117" i="75" s="1"/>
  <c r="M116" i="75"/>
  <c r="L116" i="75"/>
  <c r="L115" i="75"/>
  <c r="M115" i="75" s="1"/>
  <c r="L114" i="75"/>
  <c r="M114" i="75" s="1"/>
  <c r="L113" i="75"/>
  <c r="M113" i="75" s="1"/>
  <c r="L112" i="75"/>
  <c r="M112" i="75" s="1"/>
  <c r="L111" i="75"/>
  <c r="M111" i="75" s="1"/>
  <c r="L110" i="75"/>
  <c r="M110" i="75" s="1"/>
  <c r="M109" i="75"/>
  <c r="L109" i="75"/>
  <c r="L108" i="75"/>
  <c r="M108" i="75" s="1"/>
  <c r="L107" i="75"/>
  <c r="M107" i="75" s="1"/>
  <c r="L106" i="75"/>
  <c r="M106" i="75" s="1"/>
  <c r="L105" i="75"/>
  <c r="M105" i="75" s="1"/>
  <c r="L104" i="75"/>
  <c r="M104" i="75" s="1"/>
  <c r="M103" i="75"/>
  <c r="L103" i="75"/>
  <c r="L102" i="75"/>
  <c r="M102" i="75" s="1"/>
  <c r="L101" i="75"/>
  <c r="M101" i="75" s="1"/>
  <c r="L100" i="75"/>
  <c r="M100" i="75" s="1"/>
  <c r="L99" i="75"/>
  <c r="M99" i="75" s="1"/>
  <c r="L98" i="75"/>
  <c r="M98" i="75" s="1"/>
  <c r="M97" i="75"/>
  <c r="L97" i="75"/>
  <c r="L96" i="75"/>
  <c r="M96" i="75" s="1"/>
  <c r="L95" i="75"/>
  <c r="M95" i="75" s="1"/>
  <c r="L94" i="75"/>
  <c r="M94" i="75" s="1"/>
  <c r="L93" i="75"/>
  <c r="M93" i="75" s="1"/>
  <c r="L92" i="75"/>
  <c r="M92" i="75" s="1"/>
  <c r="L91" i="75"/>
  <c r="M91" i="75" s="1"/>
  <c r="L90" i="75"/>
  <c r="M90" i="75" s="1"/>
  <c r="L89" i="75"/>
  <c r="M89" i="75" s="1"/>
  <c r="M88" i="75"/>
  <c r="L88" i="75"/>
  <c r="L87" i="75"/>
  <c r="M87" i="75" s="1"/>
  <c r="M86" i="75"/>
  <c r="L86" i="75"/>
  <c r="L85" i="75"/>
  <c r="M85" i="75" s="1"/>
  <c r="M84" i="75"/>
  <c r="L84" i="75"/>
  <c r="L83" i="75"/>
  <c r="M83" i="75" s="1"/>
  <c r="L82" i="75"/>
  <c r="M82" i="75" s="1"/>
  <c r="L81" i="75"/>
  <c r="M81" i="75" s="1"/>
  <c r="L80" i="75"/>
  <c r="M80" i="75" s="1"/>
  <c r="M79" i="75"/>
  <c r="L79" i="75"/>
  <c r="L78" i="75"/>
  <c r="M78" i="75" s="1"/>
  <c r="M77" i="75"/>
  <c r="L77" i="75"/>
  <c r="L76" i="75"/>
  <c r="M76" i="75" s="1"/>
  <c r="L75" i="75"/>
  <c r="M75" i="75" s="1"/>
  <c r="L74" i="75"/>
  <c r="M74" i="75" s="1"/>
  <c r="L73" i="75"/>
  <c r="M73" i="75" s="1"/>
  <c r="L72" i="75"/>
  <c r="M72" i="75" s="1"/>
  <c r="L71" i="75"/>
  <c r="M71" i="75" s="1"/>
  <c r="M70" i="75"/>
  <c r="L70" i="75"/>
  <c r="L69" i="75"/>
  <c r="M69" i="75" s="1"/>
  <c r="L68" i="75"/>
  <c r="M68" i="75" s="1"/>
  <c r="L67" i="75"/>
  <c r="M67" i="75" s="1"/>
  <c r="L66" i="75"/>
  <c r="M66" i="75" s="1"/>
  <c r="L65" i="75"/>
  <c r="M65" i="75" s="1"/>
  <c r="M64" i="75"/>
  <c r="L64" i="75"/>
  <c r="L63" i="75"/>
  <c r="M63" i="75" s="1"/>
  <c r="L62" i="75"/>
  <c r="M62" i="75" s="1"/>
  <c r="M61" i="75"/>
  <c r="L61" i="75"/>
  <c r="L60" i="75"/>
  <c r="M60" i="75" s="1"/>
  <c r="L59" i="75"/>
  <c r="M59" i="75" s="1"/>
  <c r="L58" i="75"/>
  <c r="M58" i="75" s="1"/>
  <c r="L57" i="75"/>
  <c r="M57" i="75" s="1"/>
  <c r="L56" i="75"/>
  <c r="M56" i="75" s="1"/>
  <c r="L55" i="75"/>
  <c r="M55" i="75" s="1"/>
  <c r="L54" i="75"/>
  <c r="M54" i="75" s="1"/>
  <c r="L53" i="75"/>
  <c r="M53" i="75" s="1"/>
  <c r="M52" i="75"/>
  <c r="L52" i="75"/>
  <c r="L51" i="75"/>
  <c r="M51" i="75" s="1"/>
  <c r="L50" i="75"/>
  <c r="M50" i="75" s="1"/>
  <c r="L49" i="75"/>
  <c r="M49" i="75" s="1"/>
  <c r="M48" i="75"/>
  <c r="L48" i="75"/>
  <c r="L47" i="75"/>
  <c r="M47" i="75" s="1"/>
  <c r="L46" i="75"/>
  <c r="M46" i="75" s="1"/>
  <c r="L45" i="75"/>
  <c r="M45" i="75" s="1"/>
  <c r="L44" i="75"/>
  <c r="M44" i="75" s="1"/>
  <c r="L43" i="75"/>
  <c r="M43" i="75" s="1"/>
  <c r="L42" i="75"/>
  <c r="M42" i="75" s="1"/>
  <c r="L41" i="75"/>
  <c r="M41" i="75" s="1"/>
  <c r="L40" i="75"/>
  <c r="M40" i="75" s="1"/>
  <c r="L39" i="75"/>
  <c r="M39" i="75" s="1"/>
  <c r="L38" i="75"/>
  <c r="M38" i="75" s="1"/>
  <c r="L37" i="75"/>
  <c r="M37" i="75" s="1"/>
  <c r="M36" i="75"/>
  <c r="L36" i="75"/>
  <c r="L35" i="75"/>
  <c r="M35" i="75" s="1"/>
  <c r="L34" i="75"/>
  <c r="M34" i="75" s="1"/>
  <c r="M33" i="75"/>
  <c r="L33" i="75"/>
  <c r="L32" i="75"/>
  <c r="M32" i="75" s="1"/>
  <c r="M31" i="75"/>
  <c r="L31" i="75"/>
  <c r="L30" i="75"/>
  <c r="M30" i="75" s="1"/>
  <c r="L29" i="75"/>
  <c r="M29" i="75" s="1"/>
  <c r="M28" i="75"/>
  <c r="L28" i="75"/>
  <c r="L27" i="75"/>
  <c r="M27" i="75" s="1"/>
  <c r="L26" i="75"/>
  <c r="M26" i="75" s="1"/>
  <c r="L25" i="75"/>
  <c r="M25" i="75" s="1"/>
  <c r="M24" i="75"/>
  <c r="L24" i="75"/>
  <c r="L23" i="75"/>
  <c r="M23" i="75" s="1"/>
  <c r="L22" i="75"/>
  <c r="M22" i="75" s="1"/>
  <c r="L21" i="75"/>
  <c r="M21" i="75" s="1"/>
  <c r="L20" i="75"/>
  <c r="M20" i="75" s="1"/>
  <c r="L19" i="75"/>
  <c r="M19" i="75" s="1"/>
  <c r="L18" i="75"/>
  <c r="M18" i="75" s="1"/>
  <c r="L17" i="75"/>
  <c r="M17" i="75" s="1"/>
  <c r="M16" i="75"/>
  <c r="L16" i="75"/>
  <c r="M15" i="75"/>
  <c r="L15" i="75"/>
  <c r="L14" i="75"/>
  <c r="M14" i="75" s="1"/>
  <c r="L13" i="75"/>
  <c r="M13" i="75" s="1"/>
  <c r="L12" i="75"/>
  <c r="M12" i="75" s="1"/>
  <c r="L11" i="75"/>
  <c r="M11" i="75" s="1"/>
  <c r="L10" i="75"/>
  <c r="M10" i="75" s="1"/>
  <c r="L9" i="75"/>
  <c r="M9" i="75" s="1"/>
  <c r="L8" i="75"/>
  <c r="M8" i="75" s="1"/>
  <c r="L7" i="75"/>
  <c r="M7" i="75" s="1"/>
  <c r="M6" i="75"/>
  <c r="L6" i="75"/>
  <c r="L5" i="75"/>
  <c r="M5" i="75" s="1"/>
  <c r="L4" i="75"/>
  <c r="M4" i="75" s="1"/>
  <c r="K1685" i="75"/>
  <c r="L1685" i="75" l="1"/>
  <c r="I1685" i="75"/>
  <c r="F25" i="7" l="1"/>
  <c r="F77" i="8"/>
  <c r="M76" i="8"/>
  <c r="L76" i="8"/>
  <c r="K76" i="8"/>
  <c r="J76" i="8"/>
  <c r="I76" i="8"/>
  <c r="H76" i="8"/>
  <c r="G76" i="8"/>
  <c r="F76" i="8"/>
  <c r="J33" i="7"/>
  <c r="E14" i="19"/>
  <c r="I14" i="19"/>
  <c r="F94" i="8" l="1"/>
  <c r="M94" i="8"/>
  <c r="L94" i="8"/>
  <c r="K94" i="8"/>
  <c r="J94" i="8"/>
  <c r="I94" i="8"/>
  <c r="H94" i="8"/>
  <c r="G94" i="8"/>
  <c r="M84" i="8"/>
  <c r="L84" i="8"/>
  <c r="K84" i="8"/>
  <c r="I84" i="8"/>
  <c r="H84" i="8"/>
  <c r="G84" i="8"/>
  <c r="F84" i="8"/>
  <c r="M83" i="8"/>
  <c r="L83" i="8"/>
  <c r="K83" i="8"/>
  <c r="J83" i="8"/>
  <c r="I83" i="8"/>
  <c r="H83" i="8"/>
  <c r="G83" i="8"/>
  <c r="F83" i="8"/>
  <c r="M82" i="8"/>
  <c r="L82" i="8"/>
  <c r="K82" i="8"/>
  <c r="J82" i="8"/>
  <c r="I82" i="8"/>
  <c r="H82" i="8"/>
  <c r="G82" i="8"/>
  <c r="F82" i="8"/>
  <c r="M81" i="8"/>
  <c r="L81" i="8"/>
  <c r="K81" i="8"/>
  <c r="I81" i="8"/>
  <c r="H81" i="8"/>
  <c r="G81" i="8"/>
  <c r="F81" i="8"/>
  <c r="M80" i="8"/>
  <c r="L80" i="8"/>
  <c r="K80" i="8"/>
  <c r="J80" i="8"/>
  <c r="I80" i="8"/>
  <c r="H80" i="8"/>
  <c r="G80" i="8"/>
  <c r="F80" i="8"/>
  <c r="M79" i="8"/>
  <c r="L79" i="8"/>
  <c r="K79" i="8"/>
  <c r="J79" i="8"/>
  <c r="I79" i="8"/>
  <c r="H79" i="8"/>
  <c r="G79" i="8"/>
  <c r="F79" i="8"/>
  <c r="M78" i="8"/>
  <c r="L78" i="8"/>
  <c r="K78" i="8"/>
  <c r="J78" i="8"/>
  <c r="I78" i="8"/>
  <c r="H78" i="8"/>
  <c r="G78" i="8"/>
  <c r="F78" i="8"/>
  <c r="M77" i="8"/>
  <c r="L77" i="8"/>
  <c r="J77" i="8"/>
  <c r="I77" i="8"/>
  <c r="H77" i="8"/>
  <c r="G77" i="8"/>
  <c r="L85" i="8" l="1"/>
  <c r="F85" i="8"/>
  <c r="G85" i="8"/>
  <c r="H85" i="8"/>
  <c r="I85" i="8"/>
  <c r="M85" i="8"/>
  <c r="M67" i="8" l="1"/>
  <c r="L67" i="8"/>
  <c r="K67" i="8"/>
  <c r="J67" i="8"/>
  <c r="I67" i="8"/>
  <c r="H67" i="8"/>
  <c r="G67" i="8"/>
  <c r="F67" i="8"/>
  <c r="M58" i="8"/>
  <c r="L58" i="8"/>
  <c r="K58" i="8"/>
  <c r="J58" i="8"/>
  <c r="I58" i="8"/>
  <c r="H58" i="8"/>
  <c r="G58" i="8"/>
  <c r="F58" i="8"/>
  <c r="M49" i="8"/>
  <c r="L49" i="8"/>
  <c r="K49" i="8"/>
  <c r="J49" i="8"/>
  <c r="I49" i="8"/>
  <c r="H49" i="8"/>
  <c r="G49" i="8"/>
  <c r="F49" i="8"/>
  <c r="M40" i="8"/>
  <c r="L40" i="8"/>
  <c r="K40" i="8"/>
  <c r="J40" i="8"/>
  <c r="I40" i="8"/>
  <c r="H40" i="8"/>
  <c r="G40" i="8"/>
  <c r="F40" i="8"/>
  <c r="M31" i="8"/>
  <c r="L31" i="8"/>
  <c r="K31" i="8"/>
  <c r="J31" i="8"/>
  <c r="I31" i="8"/>
  <c r="H31" i="8"/>
  <c r="G31" i="8"/>
  <c r="F31" i="8"/>
  <c r="M22" i="8"/>
  <c r="L22" i="8"/>
  <c r="K22" i="8"/>
  <c r="J22" i="8"/>
  <c r="I22" i="8"/>
  <c r="H22" i="8"/>
  <c r="G22" i="8"/>
  <c r="F22" i="8"/>
  <c r="M13" i="8"/>
  <c r="L13" i="8"/>
  <c r="I13" i="8"/>
  <c r="H13" i="8"/>
  <c r="G13" i="8"/>
  <c r="F13" i="8"/>
  <c r="J12" i="8"/>
  <c r="J84" i="8" s="1"/>
  <c r="J9" i="8"/>
  <c r="K5" i="8"/>
  <c r="K77" i="8" l="1"/>
  <c r="K85" i="8" s="1"/>
  <c r="J81" i="8"/>
  <c r="J85" i="8" s="1"/>
  <c r="J13" i="8"/>
  <c r="K13" i="8"/>
  <c r="J27" i="7" l="1"/>
  <c r="F27" i="7"/>
  <c r="J25" i="7"/>
  <c r="J17" i="7"/>
  <c r="F17" i="7"/>
  <c r="J8" i="7"/>
  <c r="F8" i="7"/>
  <c r="I11" i="19"/>
  <c r="E11" i="19"/>
  <c r="E108" i="3" l="1"/>
  <c r="E94" i="3" l="1"/>
  <c r="E81" i="3" l="1"/>
  <c r="E61" i="3" l="1"/>
  <c r="E47" i="3" l="1"/>
  <c r="E34" i="3" l="1"/>
  <c r="E23" i="3" l="1"/>
  <c r="E12" i="3"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Author</author>
  </authors>
  <commentList>
    <comment ref="B24" authorId="0" shapeId="0" xr:uid="{E2EF96AD-0C66-4594-B6A6-1BE5D5ADCD84}">
      <text>
        <r>
          <rPr>
            <b/>
            <sz val="9"/>
            <color indexed="81"/>
            <rFont val="Tahoma"/>
            <family val="2"/>
          </rPr>
          <t>akoubia jules:</t>
        </r>
        <r>
          <rPr>
            <sz val="9"/>
            <color indexed="81"/>
            <rFont val="Tahoma"/>
            <family val="2"/>
          </rPr>
          <t xml:space="preserve">
Prière de bien vouloir donner des précisions sur la nature de l'obstacle.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Hatem Dissem</author>
  </authors>
  <commentList>
    <comment ref="E30" authorId="0" shapeId="0" xr:uid="{B3551C2E-7E7B-42A6-B538-EABFB4E1E897}">
      <text>
        <r>
          <rPr>
            <b/>
            <sz val="9"/>
            <color indexed="81"/>
            <rFont val="Tahoma"/>
            <family val="2"/>
          </rPr>
          <t>Hatem Dissem:</t>
        </r>
        <r>
          <rPr>
            <sz val="9"/>
            <color indexed="81"/>
            <rFont val="Tahoma"/>
            <family val="2"/>
          </rPr>
          <t xml:space="preserve">
CI : Taxe pour le compte de tiers</t>
        </r>
      </text>
    </comment>
  </commentList>
</comments>
</file>

<file path=xl/sharedStrings.xml><?xml version="1.0" encoding="utf-8"?>
<sst xmlns="http://schemas.openxmlformats.org/spreadsheetml/2006/main" count="37884" uniqueCount="1987">
  <si>
    <t>Annexe 1</t>
  </si>
  <si>
    <t>Profil des sociétés retenues dans le périmètre de rapprochement</t>
  </si>
  <si>
    <t xml:space="preserve"> N </t>
  </si>
  <si>
    <t xml:space="preserve"> Désignation </t>
  </si>
  <si>
    <t>Date de Création</t>
  </si>
  <si>
    <t>Montant du Capital (en FCFA)</t>
  </si>
  <si>
    <t>Numéro Compte
Contribuable (N/cC)</t>
  </si>
  <si>
    <t xml:space="preserve"> Adresse de contact </t>
  </si>
  <si>
    <t>SCANTOGO MINES</t>
  </si>
  <si>
    <t>SNPT</t>
  </si>
  <si>
    <t>WACEM</t>
  </si>
  <si>
    <t>CIMCO S. A</t>
  </si>
  <si>
    <t>TOGO CARRIERE</t>
  </si>
  <si>
    <t>TOGO RAIL</t>
  </si>
  <si>
    <t>GRANUTOGO</t>
  </si>
  <si>
    <t>TdE</t>
  </si>
  <si>
    <t>PARTICIPATIONS AU 31/12/2022</t>
  </si>
  <si>
    <t>N°</t>
  </si>
  <si>
    <t>Nom/Entité</t>
  </si>
  <si>
    <t>% Participation</t>
  </si>
  <si>
    <t xml:space="preserve">Nationalité de l'Entité </t>
  </si>
  <si>
    <t>L'entité est-elle coté en bourse, ou filiale à 100% d'une entreprise coté en bourse (oui/non)</t>
  </si>
  <si>
    <t>Place boursière</t>
  </si>
  <si>
    <r>
      <t>Propriétaires</t>
    </r>
    <r>
      <rPr>
        <b/>
        <i/>
        <sz val="11"/>
        <color theme="0"/>
        <rFont val="Trebuchet MS"/>
        <family val="2"/>
      </rPr>
      <t xml:space="preserve"> et % de détention  </t>
    </r>
    <r>
      <rPr>
        <i/>
        <sz val="11"/>
        <color theme="0"/>
        <rFont val="Trebuchet MS"/>
        <family val="2"/>
      </rPr>
      <t xml:space="preserve"> </t>
    </r>
    <r>
      <rPr>
        <i/>
        <sz val="11"/>
        <color rgb="FFFFFF00"/>
        <rFont val="Trebuchet MS"/>
        <family val="2"/>
      </rPr>
      <t>(A remplir uniquement si l'entité n'est pas cotée)</t>
    </r>
  </si>
  <si>
    <t>Participation publique (Etat Togolais)</t>
  </si>
  <si>
    <t>N/A</t>
  </si>
  <si>
    <t>Participation publique (Entités publiques )</t>
  </si>
  <si>
    <t>% participation des Actionnaires privés (entités privés/ personnes physiques)</t>
  </si>
  <si>
    <t>SCANCEM INTERNATIONAL</t>
  </si>
  <si>
    <t>NORVEGIENNE</t>
  </si>
  <si>
    <t>NON</t>
  </si>
  <si>
    <t>Le total doit être de 100%</t>
  </si>
  <si>
    <t>SCAN TOGO</t>
  </si>
  <si>
    <r>
      <t>Propriétaires</t>
    </r>
    <r>
      <rPr>
        <b/>
        <i/>
        <sz val="9"/>
        <color theme="0"/>
        <rFont val="Trebuchet MS"/>
        <family val="2"/>
      </rPr>
      <t xml:space="preserve"> et % de détention  </t>
    </r>
    <r>
      <rPr>
        <i/>
        <sz val="9"/>
        <color theme="0"/>
        <rFont val="Trebuchet MS"/>
        <family val="2"/>
      </rPr>
      <t xml:space="preserve"> </t>
    </r>
    <r>
      <rPr>
        <i/>
        <sz val="9"/>
        <color rgb="FFFFFF00"/>
        <rFont val="Trebuchet MS"/>
        <family val="2"/>
      </rPr>
      <t>(A remplir uniquement si l'entité n'est pas cotée)</t>
    </r>
  </si>
  <si>
    <t>ETAT</t>
  </si>
  <si>
    <t>Togolaise</t>
  </si>
  <si>
    <t>non</t>
  </si>
  <si>
    <t>ETAT TOGOLAIS</t>
  </si>
  <si>
    <t>KENELM Ltd</t>
  </si>
  <si>
    <t>Royaume-Uni</t>
  </si>
  <si>
    <t>Mr MOTAPARTI PRASAD</t>
  </si>
  <si>
    <t>Idienne</t>
  </si>
  <si>
    <t>KAZITOM Ltd</t>
  </si>
  <si>
    <t>Panama</t>
  </si>
  <si>
    <t>QUARTZ Ltd</t>
  </si>
  <si>
    <t>CIMCO</t>
  </si>
  <si>
    <t>CMTP TOGO</t>
  </si>
  <si>
    <t>TOGO</t>
  </si>
  <si>
    <t xml:space="preserve">CMTP GABON 50% </t>
  </si>
  <si>
    <t>ACC 50%</t>
  </si>
  <si>
    <t>KOUMAKPAYI FATAI</t>
  </si>
  <si>
    <t>Française</t>
  </si>
  <si>
    <t>IOVE NICOLAIE</t>
  </si>
  <si>
    <t>ROUMANIE</t>
  </si>
  <si>
    <t>IVOE IULIAN</t>
  </si>
  <si>
    <t>Nc</t>
  </si>
  <si>
    <t>BPEC</t>
  </si>
  <si>
    <t>SALT</t>
  </si>
  <si>
    <t>TGCD</t>
  </si>
  <si>
    <t>SGI-TOGO</t>
  </si>
  <si>
    <t>AHIALEY</t>
  </si>
  <si>
    <t>ABIDI</t>
  </si>
  <si>
    <t>DJOMATIN</t>
  </si>
  <si>
    <t>GAFFA</t>
  </si>
  <si>
    <t>KANGOULINE</t>
  </si>
  <si>
    <t>SANI</t>
  </si>
  <si>
    <t>BAKOUSSAM</t>
  </si>
  <si>
    <t>GOULIGNAC Eric</t>
  </si>
  <si>
    <t>FRANCAISE</t>
  </si>
  <si>
    <t>SCANCEM</t>
  </si>
  <si>
    <t>TDE</t>
  </si>
  <si>
    <t>Bureau Lomé (Immeuble BTCI)
B.P: 379 Bureau Kpémé</t>
  </si>
  <si>
    <t>01 BP 1671, Lomé, Togo</t>
  </si>
  <si>
    <t>BP 4296 Lomé - Togo</t>
  </si>
  <si>
    <t>Lomé, 70, Avenue de Calais, BP 340</t>
  </si>
  <si>
    <t>BP 06 62108 Lomé, Togo</t>
  </si>
  <si>
    <t>BP 6262 Lomé, Togo</t>
  </si>
  <si>
    <t>53, avenue de la libération, Angle rue du Chemin de Fer Lomé - TOGO</t>
  </si>
  <si>
    <t>Annexe 2</t>
  </si>
  <si>
    <t>MING MING MATCO</t>
  </si>
  <si>
    <t>PGCT SARL</t>
  </si>
  <si>
    <t>TPI GROUPE</t>
  </si>
  <si>
    <t>U.S.XIN-ALAFIA</t>
  </si>
  <si>
    <t>TOGO SANDMEN</t>
  </si>
  <si>
    <t>SOGECAR</t>
  </si>
  <si>
    <t>SOROUBAT - TOGO</t>
  </si>
  <si>
    <t>SOCIETE EMT</t>
  </si>
  <si>
    <t>NATIVITE INVESTE</t>
  </si>
  <si>
    <t>Ets UNION CHEZ NOVOR</t>
  </si>
  <si>
    <t>TOGO MATERIAUX</t>
  </si>
  <si>
    <t>AMEKANOU HOUENOUMADJI</t>
  </si>
  <si>
    <t>AME-ENO COMMERCE</t>
  </si>
  <si>
    <t>R-B CARRIERE</t>
  </si>
  <si>
    <t>BLEWU &amp; FILS</t>
  </si>
  <si>
    <t>LAGUDA &amp; FILS</t>
  </si>
  <si>
    <t>FELICIA</t>
  </si>
  <si>
    <t>VIRAGE AUTO</t>
  </si>
  <si>
    <t>JDR</t>
  </si>
  <si>
    <t>GEFSA</t>
  </si>
  <si>
    <t>SEERMA</t>
  </si>
  <si>
    <t>MARANATHA</t>
  </si>
  <si>
    <t>SOTESSGRAV</t>
  </si>
  <si>
    <t>FAMOUS PRODUCTION</t>
  </si>
  <si>
    <t>NAEL SHOP</t>
  </si>
  <si>
    <t>CASA ANGELI</t>
  </si>
  <si>
    <t>MAWU NUTEPE WOLA</t>
  </si>
  <si>
    <t>ECODES</t>
  </si>
  <si>
    <t>SYCHAR SERVICES</t>
  </si>
  <si>
    <t>MM MINING</t>
  </si>
  <si>
    <t>ROSADE</t>
  </si>
  <si>
    <t>THEE COREE SARLU</t>
  </si>
  <si>
    <t>TOP SUPPLIES</t>
  </si>
  <si>
    <t>2ESG</t>
  </si>
  <si>
    <t>3FCI</t>
  </si>
  <si>
    <t>WWB SARL U</t>
  </si>
  <si>
    <t>FISSO</t>
  </si>
  <si>
    <t>JDK GROUPE</t>
  </si>
  <si>
    <t>SE2S</t>
  </si>
  <si>
    <t>ERGP</t>
  </si>
  <si>
    <t>UNICITE</t>
  </si>
  <si>
    <t>MAWULE AMENUVEVE</t>
  </si>
  <si>
    <t>PGS</t>
  </si>
  <si>
    <t>ATM</t>
  </si>
  <si>
    <t>EDEM-ADJRAH</t>
  </si>
  <si>
    <t>RAKAKO BTP</t>
  </si>
  <si>
    <t>GLI</t>
  </si>
  <si>
    <t>ELIJAH ELOHIM</t>
  </si>
  <si>
    <t>EZIAN ET FRERES</t>
  </si>
  <si>
    <t>SESESON’S ENTREPRISE</t>
  </si>
  <si>
    <t>LAMA SAPHIR</t>
  </si>
  <si>
    <t>NGB</t>
  </si>
  <si>
    <t>MSTD</t>
  </si>
  <si>
    <t>SIDEGBA</t>
  </si>
  <si>
    <t>CECO BTP</t>
  </si>
  <si>
    <t>ALMACAR</t>
  </si>
  <si>
    <t>NOUVELLE CARRIERE DE NOTSE</t>
  </si>
  <si>
    <t>TGC</t>
  </si>
  <si>
    <t>SAMARIA</t>
  </si>
  <si>
    <t>CRYSTAL SARL</t>
  </si>
  <si>
    <t>ENTREPRISE NATIVITE INVESTE</t>
  </si>
  <si>
    <t>ICA INVEST</t>
  </si>
  <si>
    <t>LES QUATRES FRERES</t>
  </si>
  <si>
    <t>MAWUTODZI</t>
  </si>
  <si>
    <t>SESAG</t>
  </si>
  <si>
    <t>Annexe 5</t>
  </si>
  <si>
    <t>Réf FD</t>
  </si>
  <si>
    <t>Nomenclature des flux</t>
  </si>
  <si>
    <t>Description de la taxe</t>
  </si>
  <si>
    <t>Payé à/ reçu par</t>
  </si>
  <si>
    <t>Référence</t>
  </si>
  <si>
    <t>Direction Générale des Mines et de la Géologie (DGMG)</t>
  </si>
  <si>
    <t>1.1</t>
  </si>
  <si>
    <t>Frais d’instruction du dossier</t>
  </si>
  <si>
    <t>Frais du dossier de demande d'un titre minier ou d'une autorisation de commercialisation, payable au receveur du trésor à la direction générale des mines et de la géologie avant l’instruction du dossier .</t>
  </si>
  <si>
    <t>DGMG</t>
  </si>
  <si>
    <t>Art. 49 du Code Minier</t>
  </si>
  <si>
    <t>1.2</t>
  </si>
  <si>
    <t>Droits Fixes</t>
  </si>
  <si>
    <t>Droits perçus au moment de la demande d’attribution, de renouvellement ou de transfert de titres miniers et dont le montant et les modalités sont déterminés par voie réglementaires .</t>
  </si>
  <si>
    <t>1.3</t>
  </si>
  <si>
    <t>Redevances Superficiaires</t>
  </si>
  <si>
    <t xml:space="preserve">Taxe payée par les titulaires des titres miniers, d’autorisations d’exploitation artisanale et de carrière, des permis de recherche et d’exploitation à petite et grande échelle. Cette redevance est fixée par voie réglementaire, sur une base annuelle et est payée par anticipation à compter de la date d’attribution du titre. </t>
  </si>
  <si>
    <t>Art. 50 du Code Minier</t>
  </si>
  <si>
    <t>1.4</t>
  </si>
  <si>
    <t>Redevances Minières (Substance minière)</t>
  </si>
  <si>
    <t>Tout titulaire d'un titre minier  paye une redevance minière sur les substances minérales produites ou vendues. Les montants de ces redevances sont décidés par arrêté interministériel, précisant les conditions de paiement.</t>
  </si>
  <si>
    <t xml:space="preserve"> Art. 51 du Code Minier</t>
  </si>
  <si>
    <t>1.5</t>
  </si>
  <si>
    <t>Pénalités aux infractions minières</t>
  </si>
  <si>
    <t>Il s’agit des montants versés par les sociétés minières à la suite d’infractions à la réglementation régissant le secteur minier .</t>
  </si>
  <si>
    <t>Art. 58 du Code Minier</t>
  </si>
  <si>
    <t>Commissariat des Impôts (CI)</t>
  </si>
  <si>
    <t>2.1</t>
  </si>
  <si>
    <t>Impôt sur les Sociétés (IS)</t>
  </si>
  <si>
    <t xml:space="preserve">Les taux d’impôt sur les sociétés est fixé 27% du bénéfice imposable.
Le bénéfice imposable est le bénéfice net déterminé d’après les résultats d’ensemble des opérations de toute nature effectuées par les entreprises, y compris notamment, les produits accessoires, les produits financiers, les plus-values de cessions d’éléments quelconques de l’actif soit en cours, soit en fin d’exploitation et les plus-values de réévaluation libre des bilans. </t>
  </si>
  <si>
    <t>CI</t>
  </si>
  <si>
    <t>Art 97 du CGI
Art 113 du CGI</t>
  </si>
  <si>
    <t>2.2</t>
  </si>
  <si>
    <t>Impôt sur le Revenu des Capitaux  Mobiliers (IRCM)</t>
  </si>
  <si>
    <t>L'IRCM est prélevé à la source sur les dividendes, jetons de présence, tantièmes, et autres revenus des actions, parts sociales et obligations mis à la disposition des bénéficiaires.</t>
  </si>
  <si>
    <t>Art 79 du CGI
Art 80 du CGI</t>
  </si>
  <si>
    <t>2.3</t>
  </si>
  <si>
    <t>Impôt Minimum Forfaitaire (IMF)</t>
  </si>
  <si>
    <t>Les sociétés et autres personnes morales soumises à l’IS sont passibles d’un minimum forfaitaire d’imposition. Il est dû en cas de déficit ou lorsque le résultat fiscal ne permet pas de déterminer un impôt supérieur à celui-ci.
Il est fait application d’un taux de 1% du chiffre d’affaires hors taxe sur la valeur ajoutée (TVA), du dernier exercice clos. En aucun cas, son montant ne peut être inférieur à vingt mille (20 000) francs CFA pour les contribuables qui sont au régime du bénéfice réel d’imposition.</t>
  </si>
  <si>
    <t xml:space="preserve">Art 120 du CGI
</t>
  </si>
  <si>
    <t>2.4</t>
  </si>
  <si>
    <t>Taxe professionnelle (TP)</t>
  </si>
  <si>
    <t>La taxe professionnelle est due chaque année par les personnes physiques ou morales qui exercent à titre habituel une activité professionnelle non salariée. La base de calcul de la taxe professionnelle se compose de deux éléments déterminés au cours d'une période de référence, soit : le chiffre d'affaires global toutes taxes comprises et la valeur locative des locaux et terrains de dépôts.</t>
  </si>
  <si>
    <t>De l'Art 128 à l'Art 140 du CGI</t>
  </si>
  <si>
    <t>2.5</t>
  </si>
  <si>
    <t>Taxes Foncières (TF)</t>
  </si>
  <si>
    <t>Conformément au Code Général des Impôts, la taxe foncière est établie annuellement sur les propriétés bâties et sur les propriétés non bâties sises au Togo.
Le taux de la taxe foncière sur les propriétés bâties (TFPB) est fixé à 7.5 % du revenu net cadastral. 
Le taux de la taxe foncière sur les propriétés non bâties (TFPNB) est fixé à 0.5 % de la valeur vénale.</t>
  </si>
  <si>
    <t>De l'Art 257 à l'Art 287 du CGI</t>
  </si>
  <si>
    <t>2.6</t>
  </si>
  <si>
    <t>Impôt sur le Revenu des Personnes Physiques IRPP/IRTS</t>
  </si>
  <si>
    <t xml:space="preserve">les revenus de la catégorie des traitements et salaires, pensions et rentes viagères font l'objet d'une retenue à la source opérée sur chaque paiement effectué, lorsque l'employeur ou le débirentier est domicilié ou établi au Togo, quel que soit le lieu du domicile fiscal du bénéficiaire de ces revenus. </t>
  </si>
  <si>
    <t>De l'Art 64 à l'Art 68 du CGI et de  l'Art 114 à l'Art 127 du CGI</t>
  </si>
  <si>
    <t>2.7</t>
  </si>
  <si>
    <t>Taxes sur Salaires (TS)</t>
  </si>
  <si>
    <t>La base de la taxe est constituée par le montant total des rémunérations et des avantages en nature effectivement alloués durant l'année civile à l'ensemble du personnel qui entrent dans la catégorie des traitements et salaires imposables à l'impôt sur le revenu. Le taux de l'impôt est égal à 3% de la base définie dont : 0.6% doit être affecté à un fonds national d'apprentissage, de formation et de perfectionnement professionnels et 0.6% doit être reversé à un fonds spécial de développement de l'habitat.</t>
  </si>
  <si>
    <t>De l'Art 171 à l'Art 178 du CGI (2016)</t>
  </si>
  <si>
    <t>2.8</t>
  </si>
  <si>
    <t>Taxes Complémentaires sur Salaire (TCS)</t>
  </si>
  <si>
    <r>
      <t>L</t>
    </r>
    <r>
      <rPr>
        <sz val="11"/>
        <color rgb="FF000000"/>
        <rFont val="Trebuchet MS"/>
        <family val="2"/>
      </rPr>
      <t xml:space="preserve">a taxe complémentaire à l'impôt sur le revenu est annexée au calcul de ce dernier impôt et représente 25% du total de l'impôt dû à ce titre. Le produit de la taxe comporte un minimum fixé à 6 000 francs par redevable et un plafond de 200 000 francs par cote d'impôt sur le revenu. Toutefois, pour les contribuables bénéficiant exclusivement ou à titre principal de traitements, salaires, retraites et rentes viagères, le montant de la taxe complémentaire est fixé à 1 500 francs lorsque le produit de l'impôt sur le revenu est égal ou supérieur à 1 500 francs. Lorsque ce même produit est inférieur à 1 500 francs ou nul c'est uniformément une taxe complémentaire de 3 000 francs qui est retenue par contribuable à titre de minimum d'impôt. </t>
    </r>
  </si>
  <si>
    <t>Art 220 du CGI (2016)</t>
  </si>
  <si>
    <t>2.9</t>
  </si>
  <si>
    <t>Taxe sur la Valeur Ajoutée (TVA)</t>
  </si>
  <si>
    <r>
      <t>Les détenteurs d'une autorisation de prospection, d'un permis de recherche,</t>
    </r>
    <r>
      <rPr>
        <b/>
        <sz val="11"/>
        <color theme="1"/>
        <rFont val="Trebuchet MS"/>
        <family val="2"/>
      </rPr>
      <t xml:space="preserve"> d'un permis d'exploitation</t>
    </r>
    <r>
      <rPr>
        <sz val="11"/>
        <color theme="1"/>
        <rFont val="Trebuchet MS"/>
        <family val="2"/>
      </rPr>
      <t>, ses prestataires de services et fournisseurs sont exonérés de la taxe sur la valeur ajoutée pour tous les services rendus au titulaire, que ce soit à l'étranger ou sur le territoire national, et pour tous les biens d'équipement, machines, véhicules utilitaires, outillages, pièces détachées et produits consommables (sauf les produits pétroliers) achetés sur le marché intérieur pour les activités minières relatives au titre minier.</t>
    </r>
  </si>
  <si>
    <t>Art. 52 du Code Minier</t>
  </si>
  <si>
    <t>Retenue sur prestation de services (RSPS)</t>
  </si>
  <si>
    <t>Les personnes physiques ou morales passibles ou non de l’IS ou de l’IRPP catégories BIC, BNC, ou BA, sont tenues d’opérer une retenue sur les honoraires, courtages, commissions et toutes autres rémunérations assimilées versés à des tiers domiciliés au Togo et ne faisant pas partie de l’entreprise.</t>
  </si>
  <si>
    <t>Art 1186 du CGI (2016)</t>
  </si>
  <si>
    <t>2.11</t>
  </si>
  <si>
    <t>Retenue sur loyer (RSL)</t>
  </si>
  <si>
    <t>Les personnes morales ou physiques de droit public ou privé sont tenues d'opérer une retenue sur les loyers payés aux propriétaires des immeubles, autres que ceux servant à une habitation, qu'elles prennent à bail et d'en reverser le montant au comptable public dans les quinze jours suivant la date à laquelle la retenue a été pratiquée.</t>
  </si>
  <si>
    <t>2.12</t>
  </si>
  <si>
    <t xml:space="preserve">Taxe sur la Fabrication et la commercialisation des boissons </t>
  </si>
  <si>
    <t>La taxe spéciale sur la fabrication et le commerce des boissons est retenue à la source par les services des Douanes pour le compte de l’Administration des impôts en ce qui concerne les boissons importées et par le producteur en ce qui concerne les boissons de fabrication locale. Cette taxe ne constitue pas une taxe sur l’extraction</t>
  </si>
  <si>
    <t>De l'Art 305 à l'Art 307 du CGI (2016)</t>
  </si>
  <si>
    <t>2.13</t>
  </si>
  <si>
    <t>Taxe d'enlèvement d'ordure (TEO)</t>
  </si>
  <si>
    <t>La taxe d'enlèvement des ordures est établie annuellement sur les propriétés bâties et non bâties sises au Togo dans les parties des communes où fonctionne un service d'enlèvement et de destruction des ordures.</t>
  </si>
  <si>
    <t>Art 291 du CGI (2016)</t>
  </si>
  <si>
    <t>2.14</t>
  </si>
  <si>
    <t>Taxe professionnelle unique (TPU)</t>
  </si>
  <si>
    <t xml:space="preserve">la TPU suivant le régime déclaratif est déterminée par 
application des taux ci-après à la base d’imposition : 
- 2% du chiffre d’affaires pour les activités de production et/ou de commerce ; 
- 8% du chiffre d’affaires pour les activités de prestation de services. </t>
  </si>
  <si>
    <t>2.15</t>
  </si>
  <si>
    <t>Redressements fiscaux et pénalités payés au CI</t>
  </si>
  <si>
    <t>Rappels d'impôts suite au contrôle fiscal. Ils sont majorés des pénalités et amendes</t>
  </si>
  <si>
    <t>De l'Art 234 à l'Art 241 du LPF</t>
  </si>
  <si>
    <t>2.16</t>
  </si>
  <si>
    <t>Les Droits d’Enregistrement</t>
  </si>
  <si>
    <t>Les droits d'enregistrement sont fixes, proportionnels ou progressifs suivant la nature des actes et mutations.
Il ne peut être perçu moins de cinq mille (5 000) FCFA pour l’enregistrement des actes et mutations dont les sommes et valeurs ne produiraient pas cinq mille (5 000) FCFA de droit proportionnel ou de droit progressif.</t>
  </si>
  <si>
    <t>De l'Art 301 à l'Art 3017 du CGI</t>
  </si>
  <si>
    <t>2.17</t>
  </si>
  <si>
    <t>Taxes sur les véhicules</t>
  </si>
  <si>
    <t>Conformément à l’article 179 du CGI, la taxe sur les véhicules est dûe sur les véhicules immatriculés.
Il s’agit d’une taxe anuelle exigible par toute personne physique ou morale à l’exception des personnes morales d’intérêt général,
Le tarif de la taxe annuelle sur les véhicules des sociétés est fixé à :
- 150 000 francs CFA pour les véhicules dont la puissance fiscale n’excède pas 7 CV ;
- 200 000 francs CFA pour les autres véhicules.</t>
  </si>
  <si>
    <t>De l'Art 154 à l'Art 171 du CGI</t>
  </si>
  <si>
    <t>Commissariat des Douanes et Droits Indirects (CDDI)</t>
  </si>
  <si>
    <t>3.1</t>
  </si>
  <si>
    <t>Droit de Douane (DD-RS-PCS-PC-RI et autres)</t>
  </si>
  <si>
    <t>Les détenteurs d'une autorisation de prospection, d'un permis de recherche, d'un permis d'exploitation, ses prestataires de services et fournisseurs bénéficient du régime de l’admission temporaire pour tous les biens d'équipement, machines, véhicules utilitaires, outillages, pièces détachées et produits consommables (sauf les produits pétroliers) importés pour les activités minières relatives au titre minier. Ces avantages comprennent l'exonération de tout droit et toute taxe de douane, de la taxe de statistique et de la TVA sur l'importation et l'exportation de tous ces biens.</t>
  </si>
  <si>
    <t>CDDI</t>
  </si>
  <si>
    <t>Art 53 du Code Minier</t>
  </si>
  <si>
    <t>3.2</t>
  </si>
  <si>
    <t>Taxe sur la Valeur Ajoutée (TVA) au cordon douanier</t>
  </si>
  <si>
    <t>Les détenteurs d'une autorisation de prospection, d'un permis de recherche, d'un permis d'exploitation, sont exonérés de la taxe sur la valeur ajoutée sur tous les services, biens d'équipement, machines, véhicules utilitaires, outillages, pièces détachées et produits consommables (sauf les produits pétroliers) importés ou achetés localement pour le besoin des activités minières. En conséquence, les sociétés minières paient la TVA au cordon douanier sur les importations de biens et services non liés à l'activité minière.</t>
  </si>
  <si>
    <t>Art 52 du Code Minier</t>
  </si>
  <si>
    <t>3.3</t>
  </si>
  <si>
    <t>Taxe sur la commercialisation des pierres et substances précieuses</t>
  </si>
  <si>
    <t>Les frais d'exportation des substances minérales précieuses et semi-précieuses sont fixés à 4,5% de la valeur mercuriale dont :</t>
  </si>
  <si>
    <t xml:space="preserve">Décret N°2009-299/PR </t>
  </si>
  <si>
    <t>3.4</t>
  </si>
  <si>
    <t>Pénalités douanières</t>
  </si>
  <si>
    <t xml:space="preserve">Il s’agit des montants versés par les sociétés minières en cas de constatation d’infractions à la législation douanière en vigueur ou à des redressements douaniers. </t>
  </si>
  <si>
    <t>Direction Générale du Trésor et de la Comptabilité Publique (DGTCP)</t>
  </si>
  <si>
    <t>4.1</t>
  </si>
  <si>
    <t>Dividendes</t>
  </si>
  <si>
    <t>Il s’agit des dividendes versés au Gouvernement Togolais directement dans le compte du Trésor. En effet, le gouvernement prend une participation gratuite de dix pour cent (10%) du capital de l'investissement sauf dans les activités artisanales.</t>
  </si>
  <si>
    <t>DGTCP</t>
  </si>
  <si>
    <t>Art 55 du Code Minier</t>
  </si>
  <si>
    <t>4.2</t>
  </si>
  <si>
    <t>Avances sur dividendes</t>
  </si>
  <si>
    <t>4.3</t>
  </si>
  <si>
    <t>Contribution financière au développement local et régional</t>
  </si>
  <si>
    <t>La contribution est fixée pour les exlpoitants à grande échelle, les exploitants à petite échelle et les exploitants des matériaux de constricution à 0.75% du chiffre d'affaires annuel.</t>
  </si>
  <si>
    <t>Décret N° 2017-023</t>
  </si>
  <si>
    <t>4.4</t>
  </si>
  <si>
    <t>Taxes écologiques</t>
  </si>
  <si>
    <t>Il s'agit des taxes dont le produit est  versé à l'État et aux collectivités riveraines, basées sur les activités autorisées qui polluent l'environnement ou dégradent les ressources naturelles, ainsi que sur les activités à but lucratif utilisant ces ressources naturelles.</t>
  </si>
  <si>
    <t xml:space="preserve">Art 54 du loi- cadre de l'environnement 
</t>
  </si>
  <si>
    <t>Agence Nationale de Gestion de l'Environnement (ANGE)</t>
  </si>
  <si>
    <t>5.1</t>
  </si>
  <si>
    <t>Taxe sur la délivrance de conformité environnementale</t>
  </si>
  <si>
    <t>Selon le site officiel du portail de l'investissement, la taxe perçue au taux de 5% des frais d'évaluation environnementale du rapport d'étude d'impact.</t>
  </si>
  <si>
    <t>ANGE</t>
  </si>
  <si>
    <t>https://investirautogo.tg/procedure/159/step/597?l=fr</t>
  </si>
  <si>
    <t>5.2</t>
  </si>
  <si>
    <t>Certificat de régularisation environnementale</t>
  </si>
  <si>
    <t>Montant payé pour l'obtention du certificat de régulation environnementale pour les structures qui n'ont pas fait l'objet d'étude d'impact environnemental avant le démarrage de leurs activités.</t>
  </si>
  <si>
    <t>Decret N° 2011-041 /PR</t>
  </si>
  <si>
    <t>5.3</t>
  </si>
  <si>
    <t>Taxe sur autorisation de rejet</t>
  </si>
  <si>
    <t>La délivrance des autorisations de rejet donne lieu au versement d’une 
taxe dont les assiettes et les taux sont fixés par arrêté conjoint du ministre chargé de l’environnement et du ministre chargé des finances.</t>
  </si>
  <si>
    <t xml:space="preserve"> ANGE</t>
  </si>
  <si>
    <t xml:space="preserve">Art 126 de la loi- cadre de l'environnement 
</t>
  </si>
  <si>
    <t>5.4</t>
  </si>
  <si>
    <t>Amendes au titrre des infractions environnementales</t>
  </si>
  <si>
    <t xml:space="preserve">Sera punie d’un emprisonnement de six (06) mois à deux (02) ans et 
d’une amende de cinq millions (5.000.000) à cinquante millions (50.000.000) de francs CFA, ou l’une de ces deux peines seulement, toute personne qui : 
- aura réalisé, sans étude d’impact, des activités, projets ou programmes de développement nécessitant une étude d’impact. 
- aura réalisé les opérations ci-dessus mentionnées en violation des critères, normes et mesures édictés pour l’étude d’impact. </t>
  </si>
  <si>
    <t xml:space="preserve">De l'Art. 151à l'Art 158 de la loi- cadre de l'environnement </t>
  </si>
  <si>
    <t>5.5</t>
  </si>
  <si>
    <t>Taxe sur cessions et transferts de crédit carbonne (+)</t>
  </si>
  <si>
    <t>Les opérations de cession et de transfert sont assujetties
au paiement d’une taxe dont les modalités de recouvrement
et de gestion sont fixées par arrêté conjoint du ministre
chargé des finances et du ministre chargé des changements
climatiques.</t>
  </si>
  <si>
    <t>Art 12 du DECRET N° 2023-034/PR DU 15/03/2023
relatif aux mécanismes de carbone</t>
  </si>
  <si>
    <t>Direction Générale du travail et de lois Sociales (DGTLS)</t>
  </si>
  <si>
    <t>6.1</t>
  </si>
  <si>
    <t>Taxes d'autorisation d'embauche</t>
  </si>
  <si>
    <t>Les taxes d'autorisation d'embauche s'élèvent à 25% du salaire soumis à cotisation.</t>
  </si>
  <si>
    <t>DGTLS</t>
  </si>
  <si>
    <t>Arrêté interministériel n°009/MEF/MYESS</t>
  </si>
  <si>
    <t>6.2</t>
  </si>
  <si>
    <t>Frais d'attestation de paiement de créance de salaire</t>
  </si>
  <si>
    <t>Les frais d'attestation de payement de créance de salaire s'élèvent à 10 000 FCFA.</t>
  </si>
  <si>
    <t>6.3</t>
  </si>
  <si>
    <t>Frais d'étude et de visa des règlements intérieurs</t>
  </si>
  <si>
    <t>Les frais d'étude et de visa des règlements intérieurs s'élèvent à 10 000 FCFA.</t>
  </si>
  <si>
    <t>6.4</t>
  </si>
  <si>
    <t>Taxes de visa des contrats des étrangers</t>
  </si>
  <si>
    <t>Les taxes de visa des contrats des étrangers s'élèvent à 20% du salaire soumis à cotisation.</t>
  </si>
  <si>
    <t>6.5</t>
  </si>
  <si>
    <t>Frais de certification de la qualité de documents</t>
  </si>
  <si>
    <t>Les frais de certification de la qualité de documents s'élèvent à 10 000 FCFA.</t>
  </si>
  <si>
    <t>6.6</t>
  </si>
  <si>
    <t>Taxe de visa des contrats d'apprentissage</t>
  </si>
  <si>
    <t>Les taxes de visa des contrats d'apprentissage s'élèvent à 2 000 FCFA.</t>
  </si>
  <si>
    <t>Togolaise des Eaux (TdE)</t>
  </si>
  <si>
    <t>7.1</t>
  </si>
  <si>
    <t>Taxe de prélèvement d’eau dans la nappe</t>
  </si>
  <si>
    <t>Les sociétés exploitant les nappes d'eau doivent payer des taxes de prélèvement qui sont déterminées par des compteurs d'eau placés par la TdE sur les forages utilisant la nappe d'eau. Ces forages sont facturés chaque mois au prix de 100 FCFA pour le m3.</t>
  </si>
  <si>
    <t xml:space="preserve">Arrêté interministériel n°31/MCITDZF/MEMEPT </t>
  </si>
  <si>
    <t>Caisse Nationale de Sécurité Sociale (CNSS)</t>
  </si>
  <si>
    <t>8.1</t>
  </si>
  <si>
    <t>Cotisations sociales</t>
  </si>
  <si>
    <t xml:space="preserve">La cotisation à la Caisse Nationale de Sécurité Sociale est instituée par le Code de la Sécurité Sociale. Elle est obligatoire pour tous employeurs et employés soumis au Code du Travail sans distinction aucune. </t>
  </si>
  <si>
    <t>CNSS</t>
  </si>
  <si>
    <t>Art. 11 du Code de la Sécurité Sociale</t>
  </si>
  <si>
    <t>Annexe 6</t>
  </si>
  <si>
    <t xml:space="preserve">La nomenclature des flux </t>
  </si>
  <si>
    <t>Annexe 7</t>
  </si>
  <si>
    <t>Annexe 8</t>
  </si>
  <si>
    <t xml:space="preserve">Sociétés </t>
  </si>
  <si>
    <t>Région du bénéficiaire</t>
  </si>
  <si>
    <t>Paiements en numéraires</t>
  </si>
  <si>
    <t>Paiements en nature (sous forme de projet)</t>
  </si>
  <si>
    <t>Nom/Structure</t>
  </si>
  <si>
    <t>Fonction/Activité</t>
  </si>
  <si>
    <t>Date</t>
  </si>
  <si>
    <t>Domaine d'Intervention*</t>
  </si>
  <si>
    <t>Description</t>
  </si>
  <si>
    <t>EDUCATION</t>
  </si>
  <si>
    <t>Total</t>
  </si>
  <si>
    <t>NC : information non communiquée</t>
  </si>
  <si>
    <t>Tableau détail des paiements sociaux Volontaires</t>
  </si>
  <si>
    <t>Annexe 9</t>
  </si>
  <si>
    <t>MARITIME</t>
  </si>
  <si>
    <t>SCANTOGO MINES SA</t>
  </si>
  <si>
    <t>Maritime</t>
  </si>
  <si>
    <t>Federation Togolaise de tenis</t>
  </si>
  <si>
    <t>YOTO DISTRICT</t>
  </si>
  <si>
    <t>NOVISSI&amp; COMPANY</t>
  </si>
  <si>
    <t>Prefecture de Yoto</t>
  </si>
  <si>
    <t xml:space="preserve">Soutien financier </t>
  </si>
  <si>
    <t>Sponsoring</t>
  </si>
  <si>
    <t>Fete traditionelle</t>
  </si>
  <si>
    <t>Wacem</t>
  </si>
  <si>
    <t xml:space="preserve">EPP GAPE AMEKPE </t>
  </si>
  <si>
    <t>ENSEIGNANT VOLONTAIRE</t>
  </si>
  <si>
    <t>FOURNITURE SCOLAIRE</t>
  </si>
  <si>
    <t>Hommes</t>
  </si>
  <si>
    <t>Cadres supérieurs</t>
  </si>
  <si>
    <t>Techniciens supérieurs et cadres moyens</t>
  </si>
  <si>
    <t>Femmes</t>
  </si>
  <si>
    <t>Techniciens, Agents de maitrise et ouvriers qualifiés</t>
  </si>
  <si>
    <t>Employés, manœuvres, ouvriers, appprentis</t>
  </si>
  <si>
    <t>SCANTOGO</t>
  </si>
  <si>
    <t>Annexe 10</t>
  </si>
  <si>
    <t>Tableau des effectifs par société</t>
  </si>
  <si>
    <t>Gestion de l'impact social et environnemental et de genre</t>
  </si>
  <si>
    <t>La société possède-t-elle une politique de gestion de l'impact social (oui/non)</t>
  </si>
  <si>
    <t>La société possède-t-elle une politique de gestion de l'impact environnemental (oui/non)</t>
  </si>
  <si>
    <t>La société possède-t-elle une politique genre? (oui/non)</t>
  </si>
  <si>
    <t>Luttre contre la corruption</t>
  </si>
  <si>
    <t>La société possède-t-elle une politique de lutte contre la corruption? (oui/non)</t>
  </si>
  <si>
    <t>Si oui, est-ce qu'elle couvre l’utilisation qu’elles font des données sur la propriété effective? (oui/non)</t>
  </si>
  <si>
    <t>Votre politique de lutte contre la corruption est-elle publique? (oui/non)</t>
  </si>
  <si>
    <t>Si oui, mettre le lien de publication</t>
  </si>
  <si>
    <t>Si non, préciser les obstacles à la publication:</t>
  </si>
  <si>
    <t>Emissions de Gaz à effet de serre</t>
  </si>
  <si>
    <t xml:space="preserve"> La société publie-t-elle les émissions de gaz à effet de serre? (oui/non)</t>
  </si>
  <si>
    <t xml:space="preserve">Si non, préciser les obstacles à la publication </t>
  </si>
  <si>
    <t>Audit des comptes</t>
  </si>
  <si>
    <t>La société publie-t-elle les comptes financiers audités (ou principaux documents financiers le cas échéant)? (oui/non)</t>
  </si>
  <si>
    <t xml:space="preserve">Déductions fiscales </t>
  </si>
  <si>
    <t>Si oui, indiquer la référence juridique ou contractuelle ?</t>
  </si>
  <si>
    <t xml:space="preserve">Données sur les reserves </t>
  </si>
  <si>
    <t xml:space="preserve">Renseignez l'estimation des reserves économiques de vos projets  (Pétrole/Gaz/Minerais) </t>
  </si>
  <si>
    <t>OUI</t>
  </si>
  <si>
    <t>RAS</t>
  </si>
  <si>
    <t xml:space="preserve">AUCUN </t>
  </si>
  <si>
    <t>Compilation questionnaire général</t>
  </si>
  <si>
    <t>Société</t>
  </si>
  <si>
    <t>Durée (an)</t>
  </si>
  <si>
    <t>Sable</t>
  </si>
  <si>
    <t>SAFE TOGO</t>
  </si>
  <si>
    <t>DANORA</t>
  </si>
  <si>
    <t>STMC</t>
  </si>
  <si>
    <t>AKUE ALLAH</t>
  </si>
  <si>
    <t>NATIVITE INVEST</t>
  </si>
  <si>
    <t>MATERIAUX DU TOGO</t>
  </si>
  <si>
    <t>WALAI SARL</t>
  </si>
  <si>
    <t>CIPA</t>
  </si>
  <si>
    <t>UNION CHEZ NOVOR</t>
  </si>
  <si>
    <t>SINAGOS</t>
  </si>
  <si>
    <t>HENRI ET FILS</t>
  </si>
  <si>
    <t>AKICOM</t>
  </si>
  <si>
    <t>AKM</t>
  </si>
  <si>
    <t>BLEWU ET FILS</t>
  </si>
  <si>
    <t>LAGUDA ET FILS</t>
  </si>
  <si>
    <t>BERJ BUSINESS</t>
  </si>
  <si>
    <t>ECOB CARRIERE</t>
  </si>
  <si>
    <t>Gravier roulé</t>
  </si>
  <si>
    <t>Gneiss</t>
  </si>
  <si>
    <t>Granite</t>
  </si>
  <si>
    <t>EBOMAF</t>
  </si>
  <si>
    <t>Migmatite</t>
  </si>
  <si>
    <t>VIRAS-INDUSTRIE</t>
  </si>
  <si>
    <t>Gneiss granulitique</t>
  </si>
  <si>
    <t>TOGO DRAGAGE</t>
  </si>
  <si>
    <t>SAMI</t>
  </si>
  <si>
    <t>ILES DES GRACES</t>
  </si>
  <si>
    <t>Dolomie</t>
  </si>
  <si>
    <t>PANAFRICAN GOLD CORPORATION (PGCT)</t>
  </si>
  <si>
    <t>Or</t>
  </si>
  <si>
    <t>Annexe 3</t>
  </si>
  <si>
    <t>Annexe 4</t>
  </si>
  <si>
    <t>Entreprises extractives</t>
  </si>
  <si>
    <t>Secteur</t>
  </si>
  <si>
    <t>FD reçu</t>
  </si>
  <si>
    <t>Oui</t>
  </si>
  <si>
    <t>Non</t>
  </si>
  <si>
    <t xml:space="preserve"> Minière (société d’Etat)</t>
  </si>
  <si>
    <t>FD signé</t>
  </si>
  <si>
    <t>FD certifié</t>
  </si>
  <si>
    <t>Régies financières</t>
  </si>
  <si>
    <t>FD Réçu</t>
  </si>
  <si>
    <t>Déclaration signée par un représentant habilité</t>
  </si>
  <si>
    <t>Direction Générale du Travail et de Lois Sociales (DGTLS)</t>
  </si>
  <si>
    <t>Agence Nationale de Gestion de l’Environnement (ANGE)</t>
  </si>
  <si>
    <t>Déclaration certifiée</t>
  </si>
  <si>
    <t>YOTO 1</t>
  </si>
  <si>
    <t>YOTO 3</t>
  </si>
  <si>
    <t>VO 3</t>
  </si>
  <si>
    <t>VO 4</t>
  </si>
  <si>
    <t>ZIO 2</t>
  </si>
  <si>
    <t>ZIO 3</t>
  </si>
  <si>
    <t>ZIO 4</t>
  </si>
  <si>
    <t>HAHO 3</t>
  </si>
  <si>
    <t>KOZAH 2</t>
  </si>
  <si>
    <t>KOZAH 3</t>
  </si>
  <si>
    <t>DANKPEN 2</t>
  </si>
  <si>
    <t>TCHAOUDJO 3</t>
  </si>
  <si>
    <t>BLITTA 2</t>
  </si>
  <si>
    <t>BLITTA 3</t>
  </si>
  <si>
    <t>ANIE 1</t>
  </si>
  <si>
    <t>Comités de Développement Locaux Miniers (CDLM)</t>
  </si>
  <si>
    <t>Annexe 11</t>
  </si>
  <si>
    <t>Annexe 12</t>
  </si>
  <si>
    <t>Tchékpo-Dzigbé (Yoto)</t>
  </si>
  <si>
    <t>Tchékpo-Dévé (Yoto)</t>
  </si>
  <si>
    <t>Koudassi-Gbogamé (Avé)</t>
  </si>
  <si>
    <t>Helenyi-Adakope (Agou)</t>
  </si>
  <si>
    <t>Abaté-Kopé (Lacs)</t>
  </si>
  <si>
    <t>Bolou Vavatsi (Zio)</t>
  </si>
  <si>
    <t>Lassa-Tchou (Kozah)</t>
  </si>
  <si>
    <t>1° 15' 23.930'' E
1° 15' 25.980'' E
1° 15' 11.590'' E
1° 15' 15.150'' E
1° 15' 05.790'' E
1° 15' 07.080'' E</t>
  </si>
  <si>
    <t>9° 35' 39.230'' N
9° 35' 29.440'' N
9° 35' 29.460'' N
9° 35' 11.700'' N
9° 35' 14.940'' N
9° 35' 38.230'' N</t>
  </si>
  <si>
    <t>1° 09' 04.000'' E
1° 09' 15.000'' E
1° 09' 12.000'' E
1° 09' 02.000'' E
1° 08' 50.000'' E</t>
  </si>
  <si>
    <t>6° 33' 43.000'' N
6° 33' 40.000'' N
6° 33' 28.000'' N
6° 33' 17.000'' N
6° 33' 25.000'' N</t>
  </si>
  <si>
    <t>SHEHU DAN FODIO</t>
  </si>
  <si>
    <t>Alibi 2 (Tchamba)</t>
  </si>
  <si>
    <t>Marbre</t>
  </si>
  <si>
    <t>Compilation des paiements</t>
  </si>
  <si>
    <t>Annexe 13</t>
  </si>
  <si>
    <t>Annexe 14</t>
  </si>
  <si>
    <t>Tableau détail des paiements sociaux obligatoires</t>
  </si>
  <si>
    <t>Annexe 15</t>
  </si>
  <si>
    <t>Fiche de conciliation par société</t>
  </si>
  <si>
    <t>Société Extractive</t>
  </si>
  <si>
    <t>Gouvernement</t>
  </si>
  <si>
    <t>Ecart Résiduel</t>
  </si>
  <si>
    <t>Initial</t>
  </si>
  <si>
    <t>Ajust</t>
  </si>
  <si>
    <t>Final</t>
  </si>
  <si>
    <t>Redevances  Superficiaires</t>
  </si>
  <si>
    <t>Taxe professionnelle (TP) / Patente</t>
  </si>
  <si>
    <t>Droits d’enregistrement (*)</t>
  </si>
  <si>
    <t>Taxes sur les véhicules (*)</t>
  </si>
  <si>
    <t>Droits et taxes Douaniers (DD-RS-PCS-PC-RI - TVA-PUA-TLP-PNS et autres)</t>
  </si>
  <si>
    <t>Contribution financière au développement local et régional (décret N° 2017-023) (+)</t>
  </si>
  <si>
    <t>Communes/ Préfectures</t>
  </si>
  <si>
    <t>Redevance Minière  (+)</t>
  </si>
  <si>
    <t>Autres paiements directs aux communes et aux préfectures</t>
  </si>
  <si>
    <t>Annexe 16</t>
  </si>
  <si>
    <t>Nature de société</t>
  </si>
  <si>
    <t>Nature de paiement</t>
  </si>
  <si>
    <t>Périmètre /Uni</t>
  </si>
  <si>
    <t>Régies</t>
  </si>
  <si>
    <t>Minier</t>
  </si>
  <si>
    <t>Extractives</t>
  </si>
  <si>
    <t>En numéraire</t>
  </si>
  <si>
    <t>P</t>
  </si>
  <si>
    <t>Trésor</t>
  </si>
  <si>
    <t>U</t>
  </si>
  <si>
    <t>NA</t>
  </si>
  <si>
    <t>CRBC</t>
  </si>
  <si>
    <t>Paiement sociaux volontaire</t>
  </si>
  <si>
    <t>Autres bénéficiaires</t>
  </si>
  <si>
    <t>En nature</t>
  </si>
  <si>
    <t>Paiement sociaux obligatoire</t>
  </si>
  <si>
    <t>Contribution financière au développement local et régional (décret N° 2017-023)</t>
  </si>
  <si>
    <t>Commune</t>
  </si>
  <si>
    <t>Prélevé dans le cadre
du projet (O/N)</t>
  </si>
  <si>
    <t>Déclaré par projet (O/N)</t>
  </si>
  <si>
    <t>Projet ( Ref du titre
minier/Bloc pétrolier)</t>
  </si>
  <si>
    <t>PE-09-0001</t>
  </si>
  <si>
    <t>PEPE-22-0001</t>
  </si>
  <si>
    <t>PEMC-24-0007</t>
  </si>
  <si>
    <t>PEMC-18-0005</t>
  </si>
  <si>
    <t>PEPE-21-0001</t>
  </si>
  <si>
    <t>AA 23-0025 / AA 23-0024</t>
  </si>
  <si>
    <t>PEMC-16-0010</t>
  </si>
  <si>
    <t>AA 23-0020</t>
  </si>
  <si>
    <t>AA 22-0005 / AA 23-0014 / PEMC 22-0005</t>
  </si>
  <si>
    <t>AA 23-0016 / PEMC-22-0002</t>
  </si>
  <si>
    <t>PEMC 20-0002 / PEMC 23-0005</t>
  </si>
  <si>
    <t>PEMC 16-0001</t>
  </si>
  <si>
    <t>PEMC 18-0009</t>
  </si>
  <si>
    <t>PEPE-16-0001</t>
  </si>
  <si>
    <t>PEPE 20-0001 / PEPE 22-0006 / PEMC 16-0007</t>
  </si>
  <si>
    <t>PEPE 23-0009</t>
  </si>
  <si>
    <t>PE 10-0001</t>
  </si>
  <si>
    <t>PE-97-0001 / PE-97-0002</t>
  </si>
  <si>
    <t>AP-24-0001 / PE-09-0002 / PEPE-20-0001 / PEPE-20-0002</t>
  </si>
  <si>
    <t>Dénomination officielle complète de l'entreprise</t>
  </si>
  <si>
    <t>Actionnaire(s)</t>
  </si>
  <si>
    <t>% Actions</t>
  </si>
  <si>
    <t>Type : (PP), (PM), (EC)  ou une entité de l'Etat (ETAT)</t>
  </si>
  <si>
    <t>Juridiction de l'enregistrement (ou nationalité de la personne physique)</t>
  </si>
  <si>
    <t>Numéro d'identification unique (si PM)</t>
  </si>
  <si>
    <t>PM</t>
  </si>
  <si>
    <t>NORVEGE</t>
  </si>
  <si>
    <t>Non Applicable</t>
  </si>
  <si>
    <t>Etat Togolais</t>
  </si>
  <si>
    <t>PP</t>
  </si>
  <si>
    <t>TOGOLAISE</t>
  </si>
  <si>
    <t>Annexe 17</t>
  </si>
  <si>
    <t>Annexe 18</t>
  </si>
  <si>
    <t>Nom du produit</t>
  </si>
  <si>
    <t>Prélévement autorisé</t>
  </si>
  <si>
    <t>Localisation</t>
  </si>
  <si>
    <t>Présence de compteur</t>
  </si>
  <si>
    <t>Date agrément</t>
  </si>
  <si>
    <t>CRISTAL AQUALINDA</t>
  </si>
  <si>
    <t>Adidogomé lomé maritime</t>
  </si>
  <si>
    <t>AL HALAL</t>
  </si>
  <si>
    <t>Tableau des propriétés effectives des sociétés retenues dans le périmétre</t>
  </si>
  <si>
    <t>Flux brut</t>
  </si>
  <si>
    <t>Montant FCFA</t>
  </si>
  <si>
    <t>Affectation</t>
  </si>
  <si>
    <t>Ajustement</t>
  </si>
  <si>
    <t>Montant à rapporter</t>
  </si>
  <si>
    <t>Source</t>
  </si>
  <si>
    <t>Droits d'Enregistrement sur les Actes</t>
  </si>
  <si>
    <t>Impôt Minimum Forfaitaire Personne Morale</t>
  </si>
  <si>
    <t>Impôt sur les Sociétés</t>
  </si>
  <si>
    <t>IMPOT SUR LES SOCIETES</t>
  </si>
  <si>
    <t>Patente</t>
  </si>
  <si>
    <t>DROIT DE PATENTE</t>
  </si>
  <si>
    <t>Retenue à la Source sur les Honoraires et Assimulés</t>
  </si>
  <si>
    <t>RETENUES SUR LES SOMMES VERSEES A DES RESIDENTS</t>
  </si>
  <si>
    <t>Retenues sur les Traitements et Salaires</t>
  </si>
  <si>
    <t>RETENUE SUR LES TRAITEMENTS ET SALAIRES</t>
  </si>
  <si>
    <t>TAXE FONCIERE SUR LES PROPRIéTéS BâTIES</t>
  </si>
  <si>
    <t>Taxe sur Valeur Ajoutée</t>
  </si>
  <si>
    <t>Retenues Sur les Loyers</t>
  </si>
  <si>
    <t>RETENUES SUR LES REVENUS LOCATIFS</t>
  </si>
  <si>
    <t>Retenue sur les prestations de service (des non résidents Art. 1185))</t>
  </si>
  <si>
    <t>RETENUES SUR LES SOMMES VERSEES À DES NON-RÉSIDENTS</t>
  </si>
  <si>
    <t>TAXE SUR LA VALEUR AJOUTEE</t>
  </si>
  <si>
    <t>RETENUE SUR REVENUS DE CAPITAUX MOBILIERS</t>
  </si>
  <si>
    <t>PRELEVEMENT - ACOMPTES D’IR SUR IMPORTATIONS ET ACHATS EN GROS</t>
  </si>
  <si>
    <t>Taxe Foncière sur les Propriétés Baties</t>
  </si>
  <si>
    <t>Retenue à la Source sur les Revenus des Capitaux Mobiliers</t>
  </si>
  <si>
    <t>Droits d'Enregistrement</t>
  </si>
  <si>
    <t>Impôt sur le Revenu catégorie des Bénéfices Industriels et Commerciaux</t>
  </si>
  <si>
    <t>Taxe Professionnelle Unique</t>
  </si>
  <si>
    <t>Penalités Recouvrements</t>
  </si>
  <si>
    <t>Penalités Assiettes</t>
  </si>
  <si>
    <t>Annexe 19</t>
  </si>
  <si>
    <t>colombe</t>
  </si>
  <si>
    <t>Kpalimé, Kpéta / maritime</t>
  </si>
  <si>
    <t>PURE WAY LIMITED</t>
  </si>
  <si>
    <t>AQUA PSP/MAI TOGO</t>
  </si>
  <si>
    <t>Agoé Kitidjan / Maritime</t>
  </si>
  <si>
    <t>Préfecture de Bassar/kara</t>
  </si>
  <si>
    <t>Préfecture de doufelgou/kara</t>
  </si>
  <si>
    <t>préfecture de tone/savanes</t>
  </si>
  <si>
    <t>D'Djore gnim</t>
  </si>
  <si>
    <t>O Douce / Hilio</t>
  </si>
  <si>
    <t>Eau de reve</t>
  </si>
  <si>
    <t>BAGANA NADJOMBE</t>
  </si>
  <si>
    <t>ETS J'AI FAIT UN REVE</t>
  </si>
  <si>
    <t>16/12/2013
(renouvelé juin 2019) (renuvelé 5/1/2022)</t>
  </si>
  <si>
    <t>SOCIETE INDUSTRIELLE D'INGENIERIE ET D'EXPLOITATION</t>
  </si>
  <si>
    <t>29/07/2014
(renouvelé 05/01/2022)</t>
  </si>
  <si>
    <t>AYIDOK MARKET</t>
  </si>
  <si>
    <t>SUPER ZAGLA WATER</t>
  </si>
  <si>
    <t>GLORY WATER</t>
  </si>
  <si>
    <t>DELICE PLUS</t>
  </si>
  <si>
    <t>TRUST WATER</t>
  </si>
  <si>
    <t>Préfecture de Kloto/ Plateaux</t>
  </si>
  <si>
    <t>Préfecture de Golfe/ Maritime</t>
  </si>
  <si>
    <t>CECAO-TOGO</t>
  </si>
  <si>
    <t>TOLERANCE DELICE</t>
  </si>
  <si>
    <t>TRUST ONLY</t>
  </si>
  <si>
    <t xml:space="preserve">Date de l'expédition ou Mois de la vente </t>
  </si>
  <si>
    <t xml:space="preserve">Minerais/Substance exportés ou vendu </t>
  </si>
  <si>
    <t>Unité</t>
  </si>
  <si>
    <t>Qualité (concentration)</t>
  </si>
  <si>
    <t>Valeur FOB en FCFA</t>
  </si>
  <si>
    <t>Valeur FOB en USD</t>
  </si>
  <si>
    <t>Projet:Numéro de permis/ de l'autorisation</t>
  </si>
  <si>
    <t>Pays du destinataire de l'expédition/ Cargaison</t>
  </si>
  <si>
    <t>Ghana</t>
  </si>
  <si>
    <t>Burkina Faso</t>
  </si>
  <si>
    <t>CLINKER EN VRAC</t>
  </si>
  <si>
    <t>CIMBENIN
COTONOU-BENIN</t>
  </si>
  <si>
    <t>Bénin</t>
  </si>
  <si>
    <t>CIMBURKINA
01BP 6337 OUAGA 01
BURKINA FASO</t>
  </si>
  <si>
    <t>CIMBURKINA
01 BP 6337 OUAGA 01
BURKINA FASO</t>
  </si>
  <si>
    <t>E 314</t>
  </si>
  <si>
    <t>E 33</t>
  </si>
  <si>
    <t>E 411</t>
  </si>
  <si>
    <t>CIMAF BURKINA
01BP 5604 OUAGA 01
BURKINA FASO</t>
  </si>
  <si>
    <t>E 412</t>
  </si>
  <si>
    <t>E 10</t>
  </si>
  <si>
    <t>E 6045</t>
  </si>
  <si>
    <t>E 330</t>
  </si>
  <si>
    <t>E 1024</t>
  </si>
  <si>
    <t>E 2</t>
  </si>
  <si>
    <t>E 1</t>
  </si>
  <si>
    <t>DIAMOND CEMENT BURKINA SA
BURKINA FASO</t>
  </si>
  <si>
    <t>01 LOT DE PHOSPHATES DE CALCIUM NON</t>
  </si>
  <si>
    <t>COROMANDEL INTERNATIONAL LMTD
INDE</t>
  </si>
  <si>
    <t>Inde</t>
  </si>
  <si>
    <t>Australie</t>
  </si>
  <si>
    <t>Nouvelle-Zélande</t>
  </si>
  <si>
    <t>COROMANDEL INTERNATIONAL LMTED
INDE</t>
  </si>
  <si>
    <t>WILSON INTERNATIONAL TRADING PRIVAT
E LMTED
INDE</t>
  </si>
  <si>
    <t>CALCAIRE EN VRAC</t>
  </si>
  <si>
    <t>CLINKERS EN VRAC</t>
  </si>
  <si>
    <t>Registre des titre minier et autorisation</t>
  </si>
  <si>
    <t>Modèle du formulaire de déclaration</t>
  </si>
  <si>
    <t>Eau</t>
  </si>
  <si>
    <t>Autres sociétés</t>
  </si>
  <si>
    <t>SOCIETE D'EXPLORATION ET D'EXPLOITA</t>
  </si>
  <si>
    <t>Produits d’exploitation des carrières</t>
  </si>
  <si>
    <t>Redevance d’exploitation des carrières et des mines</t>
  </si>
  <si>
    <t>Autres produits du sol et du sous-sol</t>
  </si>
  <si>
    <t>Dépenses de réhabilitation</t>
  </si>
  <si>
    <t>Total secteur minier et carriére</t>
  </si>
  <si>
    <t>PEMC 18-0007</t>
  </si>
  <si>
    <t>PEMC 23-0004</t>
  </si>
  <si>
    <t>Annexe 20</t>
  </si>
  <si>
    <t>Liste des pièces et informations à fournir en vue de l’obtention des permis et 
des autorisations</t>
  </si>
  <si>
    <t xml:space="preserve">Schéma d’illustration de la procédure d’octroi des permis de recherche </t>
  </si>
  <si>
    <t>Liste des pièces et informations à fournir en vue de l’obtention de l’agrément 
de production, d’exploitation et de commercialisation des eaux conditionnées</t>
  </si>
  <si>
    <t>Formulaire de déclaration Propriété réelle</t>
  </si>
  <si>
    <t>Flux traité</t>
  </si>
  <si>
    <t>Liste des sociétés non extractives</t>
  </si>
  <si>
    <t>Annexe 21</t>
  </si>
  <si>
    <t>Dépense environnementale volontaire</t>
  </si>
  <si>
    <t>Type de permis</t>
  </si>
  <si>
    <t>Substance principale</t>
  </si>
  <si>
    <t>Date de la demande</t>
  </si>
  <si>
    <t xml:space="preserve">Date d'octroi </t>
  </si>
  <si>
    <t>Mode ou procédure d'octroi/ de transfert</t>
  </si>
  <si>
    <t>Superficie (en km2)</t>
  </si>
  <si>
    <t>Localité et prefecture</t>
  </si>
  <si>
    <t>Coordonnées géographique_Long.</t>
  </si>
  <si>
    <t xml:space="preserve">Coordonnées géographique_Lat. </t>
  </si>
  <si>
    <t>Autorisation artisanale</t>
  </si>
  <si>
    <t>sable</t>
  </si>
  <si>
    <t xml:space="preserve">Principe du Premier venu Premier servi </t>
  </si>
  <si>
    <t>Batoumé (Avé)</t>
  </si>
  <si>
    <t>Lassa-Tchow (Kozah)</t>
  </si>
  <si>
    <t>Permis d'exploitation pour Matériaux de construction</t>
  </si>
  <si>
    <t>1° 17' 16.400'' E
1° 17' 14.000'' E
1° 17' 14.300'' E
1° 17' 12.313'' E
1° 17' 12.100'' E
1° 17' 11.431'' E
1° 17' 11.000'' E
1° 17' 09.200'' E
1° 17' 05.600'' E
1° 17' 01.800'' E
1° 16' 58.600'' E
1° 17' 01.300'' E
1° 17' 06.600'' E
1° 17' 12.200'' E
1° 17' 14.900'' E
1° 17' 19.600'' E
1° 17' 19.700'' E</t>
  </si>
  <si>
    <t>8° 58' 20.200'' N
8° 58' 21.400'' N
8° 58' 24.300'' N
8° 58' 24.360'' N
8° 58' 24.900'' N
8° 58' 24.387'' N
8° 58' 24.400'' N
8° 58' 22.800'' N
8° 58' 21.300'' N
8° 58' 23.600'' N
8° 58' 28.200'' N
8° 58' 32.100'' N
8° 58' 33.900'' N
8° 58' 31.600'' N
8° 58' 26.300'' N
8° 58' 26.900'' N
8° 58' 23.500'' N</t>
  </si>
  <si>
    <t>1° 09' 12.888'' E
1° 09' 14.198'' E
1° 09' 20.099'' E
1° 09' 19.804'' E
1° 09' 23.198'' E
1° 09' 23.198'' E
1° 09' 28.501'' E
1° 09' 27.101'' E</t>
  </si>
  <si>
    <t>6° 27' 08.442'' N
6° 27' 17.899'' N
6° 27' 16.600'' N
6° 27' 13.303'' N
6° 27' 11.599'' N
6° 27' 13.298'' N
6° 27' 10.901'' N
6° 27' 02.700'' N</t>
  </si>
  <si>
    <t>Amékpé-Lilikopé (Zio)</t>
  </si>
  <si>
    <t>Badja-Fiamé (Avé)</t>
  </si>
  <si>
    <t>1° 01' 33.250'' E
1° 01' 31.183'' E
1° 01' 29.949'' E
1° 01' 30.032'' E
1° 01' 30.612'' E
1° 01' 30.858'' E
1° 01' 33.368'' E
1° 01' 34.567'' E
1° 01' 36.710'' E
1° 01' 37.362'' E
1° 01' 39.663'' E
1° 01' 40.773'' E
1° 01' 43.724'' E
1° 01' 45.616'' E
1° 01' 42.013'' E
1° 01' 40.980'' E
1° 01' 39.970'' E
1° 01' 37.160'' E</t>
  </si>
  <si>
    <t>6° 22' 09.090'' N
6° 22' 12.077'' N
6° 22' 12.997'' N
6° 22' 14.659'' N
6° 22' 15.234'' N
6° 22' 18.554'' N
6° 22' 18.123'' N
6° 22' 18.186'' N
6° 22' 17.798'' N
6° 22' 17.594'' N
6° 22' 16.580'' N
6° 22' 15.680'' N
6° 22' 13.562'' N
6° 22' 11.857'' N
6° 22' 06.890'' N
6° 22' 05.496'' N
6° 22' 04.087'' N
6° 22' 05.380'' N</t>
  </si>
  <si>
    <t>18 mois</t>
  </si>
  <si>
    <t>Tsimanè (Zio)</t>
  </si>
  <si>
    <t>1° 15' 32.530'' E
1° 15' 41.290'' E
1° 15' 41.340'' E
1° 15' 22.770'' E
1° 15' 22.750'' E
1° 15' 32.550'' E</t>
  </si>
  <si>
    <t>6° 38' 04.950'' N
6° 38' 04.980'' N
6° 37' 52.970'' N
6° 37' 52.910'' N
6° 37' 59.480'' N
6° 37' 59.510'' N</t>
  </si>
  <si>
    <t>Kpinzidè (Kozah)</t>
  </si>
  <si>
    <t>1° 17' 38.530'' E
1° 17' 31.240'' E
1° 17' 33.790'' E
1° 17' 23.260'' E
1° 17' 28.740'' E
1° 17' 45.440'' E</t>
  </si>
  <si>
    <t>9° 30' 39.940'' N
9° 30' 47.580'' N
9° 30' 50.170'' N
9° 31' 04.730'' N
9° 31' 09.050'' N
9° 30' 47.030'' N</t>
  </si>
  <si>
    <t>Asrama Siyimé (Haho)</t>
  </si>
  <si>
    <t>1° 28' 39.100'' E
1° 28' 41.900'' E
1° 28' 44.800'' E
1° 28' 47.900'' E
1° 28' 49.200'' E
1° 28' 47.900'' E
1° 28' 45.000'' E
1° 28' 40.700'' E
1° 28' 40.000'' E
1° 28' 35.200'' E
1° 28' 33.000'' E
1° 28' 33.200'' E
1° 28' 32.200'' E
1° 28' 34.200'' E</t>
  </si>
  <si>
    <t>6° 57' 54.900'' N
6° 57' 53.300'' N
6° 57' 51.700'' N
6° 57' 50.700'' N
6° 57' 41.000'' N
6° 57' 36.700'' N
6° 57' 34.300'' N
6° 57' 34.400'' N
6° 57' 33.800'' N
6° 57' 34.400'' N
6° 57' 37.200'' N
6° 57' 39.100'' N
6° 57' 40.800'' N
6° 57' 46.400'' N</t>
  </si>
  <si>
    <t xml:space="preserve">Permis d'exploitation à petite échelle </t>
  </si>
  <si>
    <t>Onyawolou (Amou)</t>
  </si>
  <si>
    <t>Si oui, est ce qu'elle est conforme aux lignes directrices de l'OCDE/ONU ou un autre standards (oui/non/Autres à préciser) ?</t>
  </si>
  <si>
    <t>Si oui, est ce qu'elle est conforme à la norme ISO 14001 ou à un autre Standards ? (oui/non/Autres à préciser) ?</t>
  </si>
  <si>
    <t>Si oui, est ce qu'elle est conforme aux principes d’égalité de genre de l’ONU ou à autre standard  ? (oui/non/Autres à préciser) ?</t>
  </si>
  <si>
    <t>Les états financiers de 2023 ont-ils fait l'objet d'un audit ? (oui/non)</t>
  </si>
  <si>
    <t xml:space="preserve">La société a-t-elle bénéficié de déductions et incitations fiscales au cours de 2023 ? </t>
  </si>
  <si>
    <t xml:space="preserve"> aux Partenaires Techniques et Financiers et sur demande </t>
  </si>
  <si>
    <t>Les informations porraient être exploitées à des difficilement maîtrisable</t>
  </si>
  <si>
    <t>Ming Ming Matco</t>
  </si>
  <si>
    <t>COMCO</t>
  </si>
  <si>
    <t>ABSENCE DE MECANISME DE MESURE DES EMISSIONS DE GAZ AEFFET DE SERRE</t>
  </si>
  <si>
    <t>ABSENCE DE SITE PROFESSIONNEL A CET EFFET</t>
  </si>
  <si>
    <t>Y-a-t-il un rapport d'étude d'impact environnementale publique (oui/non)</t>
  </si>
  <si>
    <t>1° 26' 06.400'' E
1° 26' 09.900'' E
1° 26' 14.100'' E
1° 26' 13.600'' E
1° 26' 13.000'' E
1° 26' 12.900'' E
1° 26' 09.700'' E
1° 26' 06.600'' E
1° 26' 04.000'' E
1° 26' 01.100'' E
1° 25' 59.800'' E
1° 25' 59.400'' E
1° 26' 01.000'' E
1° 26' 04.900'' E</t>
  </si>
  <si>
    <t>6° 32' 04.200'' N
6° 32' 03.000'' N
6° 32' 02.900'' N
6° 32' 01.200'' N
6° 32' 00.600'' N
6° 31' 59.200'' N
6° 31' 59.400'' N
6° 31' 59.300'' N
6° 31' 59.700'' N
6° 32' 00.600'' N
6° 32' 00.800'' N
6° 32' 01.900'' N
6° 32' 04.000'' N
6° 32' 04.000'' N</t>
  </si>
  <si>
    <t>1° 24' 18.700'' E
1° 24' 21.900'' E
1° 24' 21.400'' E
1° 24' 18.000'' E</t>
  </si>
  <si>
    <t>6° 30' 05.700'' N
6° 30' 04.900'' N
6° 30' 02.400'' N
6° 30' 02.800'' N</t>
  </si>
  <si>
    <t>Tchékpo-Davou (Yoto)</t>
  </si>
  <si>
    <t>1° 24' 27.400'' E
1° 24' 31.600'' E
1° 24' 31.800'' E
1° 24' 29.000'' E
1° 24' 27.200'' E
1° 24' 27.100'' E
1° 24' 27.300'' E</t>
  </si>
  <si>
    <t>6° 30' 59.700'' N
6° 30' 59.300'' N
6° 30' 58.700'' N
6° 30' 53.100'' N
6° 30' 53.400'' N
6° 30' 55.700'' N
6° 30' 57.600'' N</t>
  </si>
  <si>
    <t>1° 24' 13.100'' E
1° 24' 14.400'' E
1° 24' 06.500'' E
1° 24' 04.500'' E
1° 24' 00.700'' E
1° 24' 01.000'' E
1° 24' 00.900'' E</t>
  </si>
  <si>
    <t>6° 28' 59.900'' N
6° 28' 55.200'' N
6° 28' 47.100'' N
6° 28' 47.900'' N
6° 28' 49.200'' N
6° 28' 49.800'' N
6° 28' 54.300'' N</t>
  </si>
  <si>
    <t>Weko (Avé)</t>
  </si>
  <si>
    <t>0° 49' 46.308'' E
0° 49' 49.692'' E
0° 49' 47.100'' E
0° 49' 43.284'' E
0° 49' 40.116'' E
0° 49' 38.784'' E
0° 49' 41.592'' E
0° 49' 43.608'' E
0° 49' 45.588'' E</t>
  </si>
  <si>
    <t>6° 28' 07.608'' N
6° 28' 03.396'' N
6° 28' 02.892'' N
6° 28' 01.992'' N
6° 28' 03.216'' N
6° 28' 05.916'' N
6° 28' 06.600'' N
6° 28' 05.916'' N
6° 28' 05.196'' N</t>
  </si>
  <si>
    <t>1° 23' 38.364'' E
1° 23' 38.544'' E
1° 23' 38.508'' E
1° 23' 38.292'' E
1° 23' 40.704'' E
1° 23' 41.640'' E
1° 23' 42.252'' E
1° 23' 43.152'' E
1° 23' 43.584'' E
1° 23' 44.268'' E
1° 23' 45.888'' E
1° 23' 47.004'' E
1° 23' 48.480'' E
1° 23' 49.056'' E
1° 23' 49.056'' E
1° 23' 49.452'' E
1° 23' 49.632'' E
1° 23' 48.480'' E
1° 23' 47.760'' E
1° 23' 46.716'' E
1° 23' 45.456'' E
1° 23' 42.684'' E
1° 23' 41.316'' E
1° 23' 40.164'' E
1° 23' 39.192'' E
1° 23' 38.220'' E
1° 23' 37.428'' E
1° 23' 36.600'' E
1° 23' 36.060'' E</t>
  </si>
  <si>
    <t>6° 28' 44.220'' N
6° 28' 43.392'' N
6° 28' 40.548'' N
6° 28' 39.936'' N
6° 28' 40.044'' N
6° 28' 39.936'' N
6° 28' 39.648'' N
6° 28' 39.000'' N
6° 28' 38.892'' N
6° 28' 38.748'' N
6° 28' 38.784'' N
6° 28' 38.928'' N
6° 28' 39.612'' N
6° 28' 39.684'' N
6° 28' 38.892'' N
6° 28' 38.208'' N
6° 28' 37.776'' N
6° 28' 37.848'' N
6° 28' 37.596'' N
6° 28' 37.344'' N
6° 28' 37.200'' N
6° 28' 37.020'' N
6° 28' 37.272'' N
6° 28' 37.668'' N
6° 28' 38.028'' N
6° 28' 38.532'' N
6° 28' 39.144'' N
6° 28' 39.684'' N
6° 28' 43.572'' N</t>
  </si>
  <si>
    <t>Tchékpo-Gougoume (Yoto)</t>
  </si>
  <si>
    <t>1° 24' 36.100'' E
1° 24' 35.800'' E
1° 24' 35.600'' E
1° 24' 37.700'' E
1° 24' 41.200'' E
1° 24' 40.900'' E
1° 24' 39.300'' E
1° 24' 37.800'' E
1° 24' 37.500'' E</t>
  </si>
  <si>
    <t>6° 29' 08.500'' N
6° 29' 09.700'' N
6° 29' 10.600'' N
6° 29' 12.800'' N
6° 29' 14.200'' N
6° 29' 10.600'' N
6° 29' 10.600'' N
6° 29' 09.800'' N
6° 29' 09.600'' N</t>
  </si>
  <si>
    <t>1° 24' 39.200'' E
1° 24' 46.400'' E
1° 24' 45.600'' E
1° 24' 44.900'' E
1° 24' 44.700'' E
1° 24' 37.200'' E
1° 24' 38.200'' E</t>
  </si>
  <si>
    <t>6° 29' 58.800'' N
6° 29' 56.700'' N
6° 29' 52.300'' N
6° 29' 52.300'' N
6° 29' 50.100'' N
6° 29' 51.100'' N
6° 29' 58.700'' N</t>
  </si>
  <si>
    <t>Gogo-Kondji (Yoto)</t>
  </si>
  <si>
    <t>1° 36' 06.900'' E
1° 36' 07.700'' E
1° 36' 08.800'' E
1° 36' 11.000'' E
1° 36' 09.900'' E
1° 36' 09.300'' E</t>
  </si>
  <si>
    <t>6° 38' 02.000'' N
6° 38' 02.300'' N
6° 38' 03.400'' N
6° 38' 01.900'' N
6° 37' 59.900'' N
6° 37' 59.000'' N</t>
  </si>
  <si>
    <t>Kossidamé (Vo)</t>
  </si>
  <si>
    <t>1° 29' 10.100'' E
1° 29' 12.600'' E
1° 29' 13.000'' E
1° 29' 10.400'' E
1° 29' 10.200'' E
1° 29' 07.500'' E
1° 29' 07.100'' E
1° 29' 07.200'' E
1° 29' 06.600'' E
1° 29' 04.200'' E
1° 29' 05.500'' E
1° 29' 05.200'' E
1° 29' 05.000'' E
1° 29' 07.000'' E</t>
  </si>
  <si>
    <t>6° 25' 32.700'' N
6° 25' 29.400'' N
6° 25' 28.100'' N
6° 25' 28.200'' N
6° 25' 28.300'' N
6° 25' 28.700'' N
6° 25' 27.100'' N
6° 25' 25.300'' N
6° 25' 21.900'' N
6° 25' 22.000'' N
6° 25' 28.100'' N
6° 25' 28.400'' N
6° 25' 32.200'' N
6° 25' 32.000'' N</t>
  </si>
  <si>
    <t>1° 24' 38.592'' E
1° 24' 34.488'' E
1° 24' 35.496'' E
1° 24' 35.784'' E
1° 24' 36.000'' E
1° 24' 36.900'' E
1° 24' 36.900'' E
1° 24' 37.512'' E
1° 24' 37.404'' E
1° 24' 37.594'' E
1° 24' 37.200'' E
1° 24' 38.835'' E
1° 24' 38.916'' E</t>
  </si>
  <si>
    <t>6° 29' 49.596'' N
6° 29' 50.100'' N
6° 29' 57.804'' N
6° 29' 58.416'' N
6° 30' 00.000'' N
6° 29' 59.784'' N
6° 29' 57.912'' N
6° 29' 55.608'' N
6° 29' 54.096'' N
6° 29' 54.096'' N
6° 29' 51.100'' N
6° 29' 50.882'' N
6° 29' 49.812'' N</t>
  </si>
  <si>
    <t>1° 26' 05.172'' E
1° 26' 06.072'' E
1° 26' 08.160'' E
1° 26' 09.960'' E
1° 26' 12.804'' E
1° 26' 12.048'' E
1° 26' 13.524'' E
1° 26' 14.244'' E
1° 26' 14.568'' E
1° 26' 14.244'' E
1° 26' 14.136'' E
1° 26' 12.516'' E
1° 26' 09.888'' E
1° 26' 08.412'' E
1° 26' 07.224'' E
1° 26' 07.080'' E
1° 26' 05.640'' E
1° 26' 04.380'' E
1° 26' 04.704'' E</t>
  </si>
  <si>
    <t>6° 31' 26.760'' N
6° 31' 26.544'' N
6° 31' 25.788'' N
6° 31' 24.780'' N
6° 31' 22.836'' N
6° 31' 20.352'' N
6° 31' 19.164'' N
6° 31' 18.336'' N
6° 31' 17.508'' N
6° 31' 14.916'' N
6° 31' 12.828'' N
6° 31' 13.800'' N
6° 31' 16.320'' N
6° 31' 17.616'' N
6° 31' 18.732'' N
6° 31' 21.036'' N
6° 31' 23.520'' N
6° 31' 25.536'' N
6° 31' 25.896'' N</t>
  </si>
  <si>
    <t>1° 25' 35.400'' E
1° 25' 37.812'' E
1° 25' 41.484'' E
1° 25' 41.304'' E
1° 25' 40.116'' E
1° 25' 36.912'' E
1° 25' 35.796'' E
1° 25' 34.788'' E
1° 25' 28.812'' E
1° 25' 29.388'' E
1° 25' 29.712'' E
1° 25' 30.000'' E
1° 25' 31.188'' E
1° 25' 33.312'' E</t>
  </si>
  <si>
    <t>6° 30' 53.496'' N
6° 30' 49.392'' N
6° 30' 48.204'' N
6° 30' 47.196'' N
6° 30' 46.008'' N
6° 30' 46.404'' N
6° 30' 44.100'' N
6° 30' 45.000'' N
6° 30' 46.188'' N
6° 30' 46.908'' N
6° 30' 50.616'' N
6° 30' 50.508'' N
6° 30' 51.192'' N
6° 30' 52.092'' N</t>
  </si>
  <si>
    <t>Ezor (Zio)</t>
  </si>
  <si>
    <t>1° 21' 44.784'' E
1° 21' 48.816'' E
1° 21' 49.104'' E
1° 21' 50.400'' E
1° 21' 51.300'' E
1° 21' 51.192'' E
1° 21' 50.508'' E
1° 21' 50.616'' E
1° 21' 45.792'' E
1° 21' 46.512'' E
1° 21' 47.016'' E
1° 21' 45.000'' E
1° 21' 43.704'' E
1° 21' 42.804'' E
1° 21' 42.408'' E
1° 21' 42.588'' E
1° 21' 43.596'' E</t>
  </si>
  <si>
    <t>6° 24' 12.312'' N
6° 24' 11.196'' N
6° 24' 09.612'' N
6° 24' 09.396'' N
6° 24' 09.792'' N
6° 24' 08.892'' N
6° 24' 05.112'' N
6° 24' 02.412'' N
6° 24' 03.204'' N
6° 24' 04.608'' N
6° 24' 05.400'' N
6° 24' 05.796'' N
6° 24' 06.588'' N
6° 24' 06.912'' N
6° 24' 08.604'' N
6° 24' 10.512'' N
6° 24' 11.988'' N</t>
  </si>
  <si>
    <t>Akoumapé-Doulassamé (Vo)</t>
  </si>
  <si>
    <t>1° 27' 17.440'' E
1° 27' 18.330'' E
1° 27' 19.289'' E
1° 27' 19.470'' E
1° 27' 19.476'' E
1° 27' 16.874'' E
1° 27' 15.303'' E
1° 27' 15.170'' E
1° 27' 15.164'' E
1° 27' 15.328'' E
1° 27' 15.961'' E</t>
  </si>
  <si>
    <t>6° 24' 32.956'' N
6° 24' 31.160'' N
6° 24' 28.819'' N
6° 24' 28.560'' N
6° 24' 27.504'' N
6° 24' 27.916'' N
6° 24' 28.104'' N
6° 24' 29.208'' N
6° 24' 31.040'' N
6° 24' 32.422'' N
6° 24' 32.565'' N</t>
  </si>
  <si>
    <t>1° 26' 12.876'' E
1° 26' 14.316'' E
1° 26' 13.740'' E
1° 26' 13.740'' E
1° 26' 14.136'' E
1° 26' 16.404'' E
1° 26' 15.432'' E
1° 26' 15.216'' E
1° 26' 14.064'' E
1° 26' 13.200'' E
1° 26' 12.336'' E
1° 26' 10.752'' E
1° 26' 09.672'' E
1° 26' 04.236'' E
1° 26' 04.128'' E
1° 26' 07.836'' E
1° 26' 09.096'' E
1° 26' 09.996'' E
1° 26' 10.320'' E
1° 26' 11.900'' E
1° 26' 12.600'' E</t>
  </si>
  <si>
    <t>6° 31' 41.952'' N
6° 31' 41.232'' N
6° 31' 40.296'' N
6° 31' 39.432'' N
6° 31' 39.180'' N
6° 31' 37.956'' N
6° 31' 35.544'' N
6° 31' 34.212'' N
6° 31' 35.184'' N
6° 31' 33.888'' N
6° 31' 34.068'' N
6° 31' 34.716'' N
6° 31' 34.824'' N
6° 31' 34.716'' N
6° 31' 36.372'' N
6° 31' 36.048'' N
6° 31' 35.976'' N
6° 31' 35.868'' N
6° 31' 37.128'' N
6° 31' 39.400'' N
6° 31' 40.900'' N</t>
  </si>
  <si>
    <t>Koudassi (Avé)</t>
  </si>
  <si>
    <t>0° 52' 08.300'' E
0° 52' 09.800'' E
0° 52' 10.700'' E
0° 52' 08.800'' E
0° 52' 07.200'' E
0° 52' 05.800'' E
0° 52' 01.600'' E
0° 52' 00.500'' E
0° 51' 57.800'' E
0° 51' 56.600'' E
0° 51' 55.100'' E
0° 51' 56.700'' E
0° 51' 58.000'' E
0° 51' 57.900'' E
0° 51' 58.500'' E
0° 52' 02.400'' E
0° 52' 03.300'' E
0° 52' 06.000'' E</t>
  </si>
  <si>
    <t>6° 37' 52.600'' N
6° 37' 49.600'' N
6° 37' 49.300'' N
6° 37' 48.500'' N
6° 37' 47.000'' N
6° 37' 45.600'' N
6° 37' 41.600'' N
6° 37' 36.700'' N
6° 37' 37.800'' N
6° 37' 39.200'' N
6° 37' 39.800'' N
6° 37' 44.200'' N
6° 37' 45.700'' N
6° 37' 46.700'' N
6° 37' 48.300'' N
6° 37' 48.400'' N
6° 37' 48.400'' N
6° 37' 49.500'' N</t>
  </si>
  <si>
    <t>Kpotamé-Aviahonou (Vo)</t>
  </si>
  <si>
    <t>1° 29' 32.460'' E
1° 29' 32.892'' E
1° 29' 33.864'' E
1° 29' 34.260'' E
1° 29' 34.836'' E
1° 29' 35.304'' E
1° 29' 35.412'' E
1° 29' 36.384'' E
1° 29' 36.528'' E
1° 29' 36.384'' E
1° 29' 36.276'' E
1° 29' 35.016'' E
1° 29' 34.728'' E
1° 29' 34.152'' E
1° 29' 33.180'' E
1° 29' 32.460'' E
1° 29' 31.884'' E
1° 29' 31.056'' E
1° 29' 30.192'' E
1° 29' 29.652'' E
1° 29' 28.896'' E
1° 29' 28.860'' E
1° 29' 28.680'' E
1° 29' 28.392'' E
1° 29' 28.392'' E
1° 29' 30.480'' E
1° 29' 31.560'' E</t>
  </si>
  <si>
    <t>6° 24' 17.100'' N
6° 24' 17.064'' N
6° 24' 17.100'' N
6° 24' 16.524'' N
6° 24' 16.200'' N
6° 24' 15.624'' N
6° 24' 15.156'' N
6° 24' 15.048'' N
6° 24' 14.256'' N
6° 24' 13.536'' N
6° 24' 13.212'' N
6° 24' 12.744'' N
6° 24' 12.168'' N
6° 24' 11.520'' N
6° 24' 11.052'' N
6° 24' 11.160'' N
6° 24' 11.376'' N
6° 24' 11.556'' N
6° 24' 11.664'' N
6° 24' 11.628'' N
6° 24' 11.448'' N
6° 24' 11.988'' N
6° 24' 13.284'' N
6° 24' 14.004'' N
6° 24' 14.508'' N
6° 24' 16.848'' N
6° 24' 16.848'' N</t>
  </si>
  <si>
    <t>1° 24' 22.680'' E
1° 24' 25.390'' E
1° 24' 26.500'' E
1° 24' 25.240'' E
1° 24' 20.810'' E
1° 24' 22.140'' E</t>
  </si>
  <si>
    <t>6° 30' 16.150'' N
6° 30' 14.990'' N
6° 30' 12.000'' N
6° 30' 09.710'' N
6° 30' 11.720'' N
6° 30' 14.330'' N</t>
  </si>
  <si>
    <t>Tchékpo-Dédékpoe (Yoto)</t>
  </si>
  <si>
    <t>1° 25' 41.160'' E
1° 25' 39.684'' E
1° 25' 37.632'' E
1° 25' 38.193'' E
1° 25' 38.500'' E
1° 25' 37.683'' E
1° 25' 37.308'' E
1° 25' 36.372'' E
1° 25' 34.924'' E
1° 25' 34.800'' E
1° 25' 34.693'' E
1° 25' 35.364'' E
1° 25' 36.192'' E
1° 25' 37.164'' E
1° 25' 38.568'' E
1° 25' 39.432'' E
1° 25' 40.836'' E
1° 25' 42.564'' E
1° 25' 42.456'' E</t>
  </si>
  <si>
    <t>6° 30' 53.532'' N
6° 30' 54.900'' N
6° 30' 55.512'' N
6° 30' 56.340'' N
6° 30' 56.600'' N
6° 30' 57.262'' N
6° 30' 57.924'' N
6° 30' 58.896'' N
6° 30' 59.499'' N
6° 30' 59.600'' N
6° 30' 59.636'' N
6° 30' 59.904'' N
6° 31' 00.876'' N
6° 31' 01.848'' N
6° 31' 03.468'' N
6° 31' 03.252'' N
6° 31' 03.324'' N
6° 31' 03.540'' N
6° 30' 59.652'' N</t>
  </si>
  <si>
    <t>1° 24' 22.600'' E
1° 24' 19.600'' E
1° 24' 19.600'' E
1° 24' 20.000'' E
1° 24' 20.100'' E
1° 24' 17.500'' E
1° 24' 19.300'' E
1° 24' 20.800'' E
1° 24' 21.300'' E
1° 24' 21.800'' E
1° 24' 23.600'' E
1° 24' 24.100'' E
1° 24' 22.200'' E
1° 24' 22.800'' E</t>
  </si>
  <si>
    <t>6° 29' 22.100'' N
6° 29' 21.300'' N
6° 29' 23.700'' N
6° 29' 27.500'' N
6° 29' 28.100'' N
6° 29' 28.200'' N
6° 29' 30.500'' N
6° 29' 33.300'' N
6° 29' 34.600'' N
6° 29' 40.100'' N
6° 29' 40.300'' N
6° 29' 34.900'' N
6° 29' 29.200'' N
6° 29' 26.300'' N</t>
  </si>
  <si>
    <t>1° 21' 06.156'' E
1° 21' 11.088'' E
1° 21' 11.952'' E
1° 21' 11.484'' E
1° 21' 10.512'' E
1° 21' 09.540'' E
1° 21' 08.100'' E
1° 21' 07.704'' E
1° 21' 06.264'' E
1° 21' 04.536'' E</t>
  </si>
  <si>
    <t>6° 24' 29.664'' N
6° 24' 28.260'' N
6° 24' 26.892'' N
6° 24' 25.848'' N
6° 24' 24.840'' N
6° 24' 25.128'' N
6° 24' 25.020'' N
6° 24' 24.624'' N
6° 24' 24.948'' N
6° 24' 25.488'' N</t>
  </si>
  <si>
    <t>1° 25' 43.400'' E
1° 25' 45.700'' E
1° 25' 42.300'' E
1° 25' 42.318'' E
1° 25' 42.456'' E
1° 25' 42.541'' E
1° 25' 42.600'' E
1° 25' 48.100'' E
1° 25' 48.900'' E
1° 25' 43.800'' E</t>
  </si>
  <si>
    <t>6° 30' 51.700'' N
6° 30' 54.400'' N
6° 30' 58.700'' N
6° 30' 59.001'' N
6° 30' 59.652'' N
6° 31' 02.720'' N
6° 31' 03.700'' N
6° 31' 02.800'' N
6° 30' 58.100'' N
6° 30' 51.700'' N</t>
  </si>
  <si>
    <t>Badja (Avé)</t>
  </si>
  <si>
    <t>1° 00' 05.796'' E
1° 00' 06.012'' E
1° 00' 06.192'' E
1° 00' 06.408'' E
1° 00' 06.984'' E
1° 00' 06.408'' E
1° 00' 07.812'' E
1° 00' 07.488'' E
1° 00' 06.804'' E
1° 00' 05.508'' E
1° 00' 03.600'' E
1° 00' 02.592'' E
1° 00' 03.204'' E
1° 00' 04.392'' E
1° 00' 03.384'' E
1° 00' 04.104'' E
1° 00' 04.608'' E
1° 00' 04.896'' E
1° 00' 05.004'' E</t>
  </si>
  <si>
    <t>6° 22' 24.492'' N
6° 22' 24.384'' N
6° 22' 23.988'' N
6° 22' 23.700'' N
6° 22' 23.088'' N
6° 22' 22.512'' N
6° 22' 21.684'' N
6° 22' 20.892'' N
6° 22' 19.992'' N
6° 22' 18.084'' N
6° 22' 16.500'' N
6° 22' 18.012'' N
6° 22' 18.084'' N
6° 22' 18.912'' N
6° 22' 20.892'' N
6° 22' 21.612'' N
6° 22' 22.404'' N
6° 22' 22.584'' N
6° 22' 23.484'' N</t>
  </si>
  <si>
    <t>Sétékpé-Assahoun (Avé)</t>
  </si>
  <si>
    <t>0° 50' 41.354'' E
0° 50' 42.999'' E
0° 50' 39.832'' E
0° 50' 38.187'' E</t>
  </si>
  <si>
    <t>6° 33' 58.580'' N
6° 33' 51.612'' N
6° 33' 50.865'' N
6° 33' 57.833'' N</t>
  </si>
  <si>
    <t>1° 24' 20.900'' E
1° 24' 21.300'' E
1° 24' 23.400'' E
1° 24' 26.400'' E
1° 24' 23.400'' E
1° 24' 21.000'' E</t>
  </si>
  <si>
    <t>6° 30' 29.100'' N
6° 30' 28.900'' N
6° 30' 28.800'' N
6° 30' 22.400'' N
6° 30' 22.200'' N
6° 30' 25.000'' N</t>
  </si>
  <si>
    <t>AK.FILS.COM</t>
  </si>
  <si>
    <t>Dalavé-Gniné (Zio)</t>
  </si>
  <si>
    <t>1° 25' 47.892'' E
1° 25' 50.196'' E
1° 25' 51.816'' E
1° 25' 52.716'' E
1° 25' 53.508'' E
1° 25' 55.200'' E
1° 25' 56.892'' E
1° 25' 58.116'' E
1° 25' 59.700'' E
1° 26' 00.888'' E
1° 25' 59.808'' E
1° 25' 54.984'' E
1° 25' 50.808'' E
1° 25' 47.604'' E
1° 25' 47.892'' E
1° 25' 47.784'' E
1° 25' 47.784'' E</t>
  </si>
  <si>
    <t>6° 31' 07.104'' N
6° 31' 06.996'' N
6° 31' 06.384'' N
6° 31' 05.808'' N
6° 31' 05.700'' N
6° 31' 05.988'' N
6° 31' 05.988'' N
6° 31' 05.304'' N
6° 31' 04.584'' N
6° 31' 04.512'' N
6° 31' 01.416'' N
6° 31' 02.388'' N
6° 31' 03.288'' N
6° 31' 04.008'' N
6° 31' 05.412'' N
6° 31' 06.096'' N
6° 31' 06.996'' N</t>
  </si>
  <si>
    <t>Tsidémé (Vo)</t>
  </si>
  <si>
    <t>1° 25' 14.000'' E
1° 25' 15.000'' E
1° 25' 11.000'' E
1° 25' 10.500'' E
1° 25' 10.300'' E
1° 25' 11.000'' E
1° 25' 11.100'' E</t>
  </si>
  <si>
    <t>6° 19' 16.000'' N
6° 19' 09.400'' N
6° 19' 10.000'' N
6° 19' 11.000'' N
6° 19' 12.500'' N
6° 19' 13.400'' N
6° 19' 14.500'' N</t>
  </si>
  <si>
    <t>Kpomé-Apéyémé (Zio)</t>
  </si>
  <si>
    <t>1° 21' 36.612'' E
1° 21' 37.692'' E
1° 21' 38.484'' E
1° 21' 39.600'' E
1° 21' 42.012'' E
1° 21' 38.916'' E
1° 21' 33.588'' E</t>
  </si>
  <si>
    <t>6° 18' 28.404'' N
6° 18' 25.416'' N
6° 18' 25.308'' N
6° 18' 29.016'' N
6° 18' 23.796'' N
6° 18' 21.708'' N
6° 18' 23.004'' N</t>
  </si>
  <si>
    <t>Alokoegbé (Zio)</t>
  </si>
  <si>
    <t>1° 04' 30.200'' E
1° 04' 37.800'' E
1° 04' 37.700'' E
1° 04' 29.100'' E</t>
  </si>
  <si>
    <t>6° 26' 57.100'' N
6° 26' 55.100'' N
6° 26' 52.500'' N
6° 26' 54.000'' N</t>
  </si>
  <si>
    <t>1° 25' 20.352'' E
1° 25' 21.036'' E
1° 25' 21.612'' E
1° 25' 21.684'' E
1° 25' 22.440'' E
1° 25' 21.504'' E
1° 25' 21.252'' E
1° 25' 21.504'' E
1° 25' 20.892'' E
1° 25' 19.812'' E
1° 25' 19.056'' E
1° 25' 18.372'' E
1° 25' 17.292'' E
1° 25' 17.472'' E
1° 25' 18.084'' E
1° 25' 18.732'' E
1° 25' 18.408'' E
1° 25' 18.192'' E
1° 25' 18.732'' E
1° 25' 19.812'' E</t>
  </si>
  <si>
    <t>6° 31' 36.588'' N
6° 31' 35.220'' N
6° 31' 34.572'' N
6° 31' 33.996'' N
6° 31' 32.700'' N
6° 31' 32.052'' N
6° 31' 31.620'' N
6° 31' 31.224'' N
6° 31' 29.856'' N
6° 31' 29.064'' N
6° 31' 27.732'' N
6° 31' 28.020'' N
6° 31' 28.776'' N
6° 31' 29.424'' N
6° 31' 30.252'' N
6° 31' 31.656'' N
6° 31' 32.412'' N
6° 31' 33.528'' N
6° 31' 34.680'' N
6° 31' 35.832'' N</t>
  </si>
  <si>
    <t>1° 24' 35.676'' E
1° 24' 34.812'' E
1° 24' 34.740'' E
1° 24' 34.416'' E
1° 24' 34.200'' E
1° 24' 34.704'' E
1° 24' 33.804'' E
1° 24' 32.700'' E
1° 24' 33.365'' E
1° 24' 34.488'' E
1° 24' 35.028'' E
1° 24' 36.144'' E
1° 24' 35.604'' E
1° 24' 35.460'' E
1° 24' 34.992'' E
1° 24' 34.776'' E
1° 24' 34.740'' E
1° 24' 35.064'' E
1° 24' 36.216'' E
1° 24' 36.504'' E</t>
  </si>
  <si>
    <t>6° 29' 25.656'' N
6° 29' 28.104'' N
6° 29' 28.428'' N
6° 29' 30.732'' N
6° 29' 32.035'' N
6° 29' 32.208'' N
6° 29' 34.692'' N
6° 29' 45.300'' N
6° 29' 50.158'' N
6° 29' 50.100'' N
6° 29' 50.028'' N
6° 29' 49.812'' N
6° 29' 47.328'' N
6° 29' 45.312'' N
6° 29' 42.756'' N
6° 29' 40.704'' N
6° 29' 39.588'' N
6° 29' 38.040'' N
6° 29' 31.596'' N
6° 29' 26.124'' N</t>
  </si>
  <si>
    <t>1° 25' 44.600'' E
1° 25' 45.300'' E
1° 25' 45.700'' E
1° 25' 44.000'' E
1° 25' 43.500'' E
1° 25' 42.800'' E
1° 25' 40.200'' E
1° 25' 39.600'' E
1° 25' 39.700'' E
1° 25' 40.500'' E</t>
  </si>
  <si>
    <t>6° 30' 31.000'' N
6° 30' 29.100'' N
6° 30' 28.800'' N
6° 30' 28.300'' N
6° 30' 26.400'' N
6° 30' 26.800'' N
6° 30' 27.600'' N
6° 30' 28.400'' N
6° 30' 30.300'' N
6° 30' 29.800'' N</t>
  </si>
  <si>
    <t>1° 24' 42.948'' E
1° 24' 44.532'' E
1° 24' 45.036'' E
1° 24' 45.864'' E
1° 24' 46.872'' E
1° 24' 48.960'' E
1° 24' 50.292'' E
1° 24' 51.228'' E
1° 24' 51.912'' E
1° 24' 52.452'' E
1° 24' 53.712'' E
1° 24' 53.640'' E
1° 24' 52.704'' E
1° 24' 50.328'' E
1° 24' 47.232'' E
1° 24' 45.252'' E
1° 24' 44.172'' E
1° 24' 43.020'' E
1° 24' 41.976'' E
1° 24' 40.644'' E
1° 24' 38.772'' E
1° 24' 37.944'' E
1° 24' 37.728'' E
1° 24' 39.852'' E
1° 24' 40.212'' E
1° 24' 41.076'' E
1° 24' 41.328'' E
1° 24' 42.408'' E</t>
  </si>
  <si>
    <t>6° 31' 13.260'' N
6° 31' 13.152'' N
6° 31' 12.468'' N
6° 31' 11.568'' N
6° 31' 10.920'' N
6° 31' 09.984'' N
6° 31' 11.424'' N
6° 31' 10.740'' N
6° 31' 09.768'' N
6° 31' 09.156'' N
6° 31' 07.392'' N
6° 31' 06.744'' N
6° 31' 06.600'' N
6° 31' 05.988'' N
6° 31' 04.836'' N
6° 31' 04.188'' N
6° 31' 05.052'' N
6° 31' 05.628'' N
6° 31' 04.692'' N
6° 31' 03.972'' N
6° 31' 09.012'' N
6° 31' 10.308'' N
6° 31' 11.460'' N
6° 31' 12.648'' N
6° 31' 12.108'' N
6° 31' 12.396'' N
6° 31' 12.648'' N
6° 31' 12.900'' N</t>
  </si>
  <si>
    <t>1° 22' 14.124'' E
1° 22' 15.312'' E
1° 22' 15.996'' E
1° 22' 17.364'' E
1° 22' 18.408'' E
1° 22' 15.204'' E
1° 22' 14.772'' E
1° 22' 13.584'' E
1° 22' 12.720'' E
1° 22' 12.288'' E</t>
  </si>
  <si>
    <t>6° 17' 40.668'' N
6° 17' 41.100'' N
6° 17' 39.336'' N
6° 17' 36.636'' N
6° 17' 35.772'' N
6° 17' 33.612'' N
6° 17' 34.440'' N
6° 17' 37.032'' N
6° 17' 39.012'' N
6° 17' 39.840'' N</t>
  </si>
  <si>
    <t>Agbéssia (Avé)</t>
  </si>
  <si>
    <t>0° 54' 51.000'' E
0° 54' 58.500'' E
0° 54' 54.600'' E
0° 54' 51.900'' E
0° 54' 50.500'' E
0° 54' 49.700'' E</t>
  </si>
  <si>
    <t>6° 33' 45.600'' N
6° 33' 38.400'' N
6° 33' 30.900'' N
6° 33' 33.100'' N
6° 33' 32.000'' N
6° 33' 41.600'' N</t>
  </si>
  <si>
    <t>0° 50' 25.800'' E
0° 50' 28.392'' E
0° 50' 33.288'' E
0° 50' 38.184'' E
0° 50' 40.092'' E
0° 50' 42.216'' E
0° 50' 34.008'' E
0° 50' 24.792'' E</t>
  </si>
  <si>
    <t>6° 37' 35.004'' N
6° 37' 34.212'' N
6° 37' 33.204'' N
6° 37' 31.296'' N
6° 37' 30.900'' N
6° 37' 28.884'' N
6° 37' 29.496'' N
6° 37' 32.484'' N</t>
  </si>
  <si>
    <t>1° 20' 52.512'' E
1° 20' 42.396'' E
1° 20' 42.216'' E
1° 20' 42.108'' E
1° 20' 42.000'' E
1° 20' 42.000'' E
1° 20' 44.988'' E
1° 20' 46.500'' E
1° 20' 48.300'' E
1° 20' 51.000'' E</t>
  </si>
  <si>
    <t>6° 24' 10.404'' N
6° 24' 09.900'' N
6° 24' 11.304'' N
6° 24' 12.384'' N
6° 24' 14.292'' N
6° 24' 17.784'' N
6° 24' 17.316'' N
6° 24' 16.100'' N
6° 24' 15.000'' N
6° 24' 12.384'' N</t>
  </si>
  <si>
    <t>1° 24' 00.756'' E
1° 24' 00.900'' E
1° 24' 01.001'' E
1° 24' 00.698'' E
1° 24' 00.720'' E
1° 24' 00.432'' E
1° 23' 59.784'' E
1° 23' 58.200'' E
1° 23' 54.780'' E
1° 23' 53.268'' E</t>
  </si>
  <si>
    <t>6° 28' 55.232'' N
6° 28' 54.300'' N
6° 28' 49.800'' N
6° 28' 49.199'' N
6° 28' 49.152'' N
6° 28' 48.432'' N
6° 28' 48.648'' N
6° 28' 49.116'' N
6° 28' 50.592'' N
6° 28' 51.600'' N</t>
  </si>
  <si>
    <t>1° 23' 42.172'' E
1° 23' 40.128'' E
1° 23' 38.004'' E
1° 23' 37.392'' E
1° 23' 37.536'' E
1° 23' 37.500'' E
1° 23' 36.888'' E
1° 23' 35.916'' E
1° 23' 33.540'' E
1° 23' 33.648'' E
1° 23' 33.864'' E
1° 23' 33.792'' E
1° 23' 36.545'' E
1° 23' 36.600'' E
1° 23' 37.428'' E
1° 23' 38.220'' E
1° 23' 39.192'' E
1° 23' 40.164'' E
1° 23' 41.316'' E</t>
  </si>
  <si>
    <t>6° 28' 37.114'' N
6° 28' 36.660'' N
6° 28' 36.840'' N
6° 28' 36.264'' N
6° 28' 35.184'' N
6° 28' 34.464'' N
6° 28' 34.752'' N
6° 28' 34.896'' N
6° 28' 34.680'' N
6° 28' 35.292'' N
6° 28' 38.136'' N
6° 28' 39.000'' N
6° 28' 40.084'' N
6° 28' 39.684'' N
6° 28' 39.144'' N
6° 28' 38.532'' N
6° 28' 38.028'' N
6° 28' 37.668'' N
6° 28' 37.272'' N</t>
  </si>
  <si>
    <t>Dalavé-Xéme (Zio)</t>
  </si>
  <si>
    <t>Tchékpo-Loukpodji (Yoto)</t>
  </si>
  <si>
    <t>1° 25' 56.712'' E
1° 25' 58.692'' E
1° 26' 00.888'' E
1° 26' 03.192'' E
1° 26' 02.688'' E
1° 26' 02.508'' E
1° 26' 00.816'' E
1° 25' 58.188'' E
1° 25' 55.992'' E
1° 25' 54.300'' E</t>
  </si>
  <si>
    <t>6° 31' 13.908'' N
6° 31' 12.612'' N
6° 31' 11.496'' N
6° 31' 10.704'' N
6° 31' 09.804'' N
6° 31' 08.616'' N
6° 31' 09.588'' N
6° 31' 10.704'' N
6° 31' 11.208'' N
6° 31' 12.288'' N</t>
  </si>
  <si>
    <t>ISAGES</t>
  </si>
  <si>
    <t>NTIFAFA COME AND SEE</t>
  </si>
  <si>
    <t>ATTIO ET FILS</t>
  </si>
  <si>
    <t>MNS-GROUP/CRSSG-TOGO</t>
  </si>
  <si>
    <t>CARRIERE LUMIERE</t>
  </si>
  <si>
    <t>Akoumapé (Vo)</t>
  </si>
  <si>
    <t>1° 26' 49.200'' E
1° 26' 52.000'' E
1° 26' 52.100'' E
1° 26' 47.600'' E
1° 26' 49.100'' E
1° 26' 46.400'' E</t>
  </si>
  <si>
    <t>6° 22' 29.200'' N
6° 22' 29.000'' N
6° 21' 58.300'' N
6° 21' 58.100'' N
6° 22' 06.400'' N
6° 22' 06.800'' N</t>
  </si>
  <si>
    <t>TESGRAV</t>
  </si>
  <si>
    <t>Dalavé (Zio)</t>
  </si>
  <si>
    <t>COMMERZGROUP</t>
  </si>
  <si>
    <t>1° 24' 23.900'' E
1° 24' 27.500'' E
1° 24' 33.400'' E
1° 24' 32.700'' E
1° 24' 33.800'' E
1° 24' 34.700'' E
1° 24' 32.100'' E
1° 24' 30.600'' E
1° 24' 29.200'' E
1° 24' 27.600'' E
1° 24' 27.500'' E
1° 24' 24.100'' E</t>
  </si>
  <si>
    <t>6° 29' 52.200'' N
6° 29' 52.000'' N
6° 29' 50.600'' N
6° 29' 45.300'' N
6° 29' 34.700'' N
6° 29' 32.200'' N
6° 29' 31.400'' N
6° 29' 31.500'' N
6° 29' 38.800'' N
6° 29' 43.700'' N
6° 29' 48.100'' N
6° 29' 47.800'' N</t>
  </si>
  <si>
    <t>1° 25' 29.500'' E
1° 25' 28.700'' E
1° 25' 36.000'' E
1° 25' 32.200'' E
1° 25' 29.500'' E
1° 25' 25.900'' E
1° 25' 23.500'' E
1° 25' 24.900'' E
1° 25' 27.300'' E
1° 25' 27.400'' E</t>
  </si>
  <si>
    <t>6° 30' 50.600'' N
6° 30' 46.000'' N
6° 30' 44.000'' N
6° 30' 34.800'' N
6° 30' 34.800'' N
6° 30' 31.900'' N
6° 30' 32.700'' N
6° 30' 38.200'' N
6° 30' 42.800'' N
6° 30' 50.300'' N</t>
  </si>
  <si>
    <t>TSOKOPHI</t>
  </si>
  <si>
    <t>1° 25' 30.300'' E
1° 25' 34.800'' E
1° 25' 38.500'' E
1° 25' 33.300'' E
1° 25' 27.400'' E
1° 25' 27.300'' E
1° 25' 23.300'' E
1° 25' 20.400'' E
1° 25' 15.800'' E
1° 25' 16.400'' E
1° 25' 22.700'' E
1° 25' 25.600'' E
1° 25' 25.800'' E
1° 25' 23.200'' E
1° 25' 26.000'' E</t>
  </si>
  <si>
    <t>6° 31' 01.100'' N
6° 30' 59.600'' N
6° 30' 56.600'' N
6° 30' 52.200'' N
6° 30' 50.300'' N
6° 30' 42.800'' N
6° 30' 40.000'' N
6° 30' 35.000'' N
6° 30' 36.000'' N
6° 30' 40.200'' N
6° 30' 47.400'' N
6° 30' 45.800'' N
6° 30' 51.000'' N
6° 30' 52.300'' N
6° 30' 58.700'' N</t>
  </si>
  <si>
    <t>1° 24' 38.592'' E
1° 24' 35.784'' E
1° 24' 32.400'' E
1° 24' 31.284'' E
1° 24' 30.312'' E
1° 24' 32.508'' E
1° 24' 31.788'' E
1° 24' 32.112'' E
1° 24' 32.004'' E
1° 24' 32.508'' E
1° 24' 34.596'' E
1° 24' 35.100'' E
1° 24' 34.992'' E
1° 24' 36.396'' E
1° 24' 37.404'' E
1° 24' 37.512'' E
1° 24' 39.492'' E
1° 24' 42.984'' E
1° 24' 43.992'' E
1° 24' 45.684'' E
1° 24' 46.008'' E
1° 24' 45.000'' E
1° 24' 44.316'' E
1° 24' 43.200'' E
1° 24' 41.112'' E
1° 24' 39.996'' E</t>
  </si>
  <si>
    <t>6° 30' 52.704'' N
6° 30' 53.316'' N
6° 30' 56.988'' N
6° 31' 00.408'' N
6° 31' 05.016'' N
6° 31' 06.204'' N
6° 31' 06.888'' N
6° 31' 08.184'' N
6° 31' 09.696'' N
6° 31' 11.604'' N
6° 31' 11.784'' N
6° 31' 10.308'' N
6° 31' 08.112'' N
6° 31' 05.700'' N
6° 31' 03.900'' N
6° 31' 02.316'' N
6° 30' 59.616'' N
6° 30' 57.708'' N
6° 30' 57.600'' N
6° 30' 58.284'' N
6° 30' 57.204'' N
6° 30' 57.492'' N
6° 30' 57.204'' N
6° 30' 56.988'' N
6° 30' 55.116'' N
6° 30' 53.604'' N</t>
  </si>
  <si>
    <t>Ezor (Dalavé)</t>
  </si>
  <si>
    <t>Taklavé (Avé)</t>
  </si>
  <si>
    <t>0° 48' 57.924'' E
0° 49' 03.432'' E
0° 49' 07.500'' E
0° 49' 10.740'' E
0° 49' 05.592'' E
0° 49' 02.604'' E
0° 48' 58.896'' E
0° 48' 56.592'' E
0° 48' 51.732'' E
0° 48' 48.096'' E
0° 48' 51.876'' E
0° 48' 54.036'' E
0° 48' 54.576'' E</t>
  </si>
  <si>
    <t>6° 32' 17.088'' N
6° 32' 10.068'' N
6° 32' 04.740'' N
6° 32' 03.120'' N
6° 31' 59.160'' N
6° 31' 56.136'' N
6° 31' 58.224'' N
6° 32' 00.456'' N
6° 32' 07.116'' N
6° 32' 07.332'' N
6° 32' 10.716'' N
6° 32' 12.444'' N
6° 32' 13.524'' N</t>
  </si>
  <si>
    <t>1° 24' 49.700'' E
1° 24' 54.300'' E
1° 24' 49.800'' E
1° 24' 48.400'' E
1° 24' 47.000'' E
1° 24' 46.800'' E
1° 24' 45.400'' E
1° 24' 45.400'' E
1° 24' 47.700'' E
1° 24' 47.700'' E</t>
  </si>
  <si>
    <t>6° 29' 52.400'' N
6° 29' 51.500'' N
6° 29' 38.000'' N
6° 29' 36.000'' N
6° 29' 36.100'' N
6° 29' 29.100'' N
6° 29' 28.900'' N
6° 29' 49.300'' N
6° 29' 49.800'' N
6° 29' 51.900'' N</t>
  </si>
  <si>
    <t>1° 17' 35.900'' E
1° 17' 46.200'' E
1° 17' 40.500'' E
1° 17' 30.400'' E</t>
  </si>
  <si>
    <t>6° 22' 58.200'' N
6° 22' 52.800'' N
6° 22' 45.000'' N
6° 22' 49.800'' N</t>
  </si>
  <si>
    <t>1° 25' 56.500'' E
1° 26' 06.000'' E
1° 26' 06.800'' E
1° 26' 07.900'' E
1° 26' 08.800'' E
1° 26' 12.600'' E
1° 26' 11.900'' E
1° 26' 01.000'' E
1° 25' 53.700'' E</t>
  </si>
  <si>
    <t>6° 31' 48.900'' N
6° 31' 47.500'' N
6° 31' 44.300'' N
6° 31' 44.000'' N
6° 31' 44.200'' N
6° 31' 40.900'' N
6° 31' 39.400'' N
6° 31' 40.300'' N
6° 31' 42.900'' N</t>
  </si>
  <si>
    <t>Tchékpo-Avéhé (Yoto)</t>
  </si>
  <si>
    <t>1° 19' 27.100'' E
1° 19' 35.800'' E
1° 19' 33.700'' E
1° 19' 27.600'' E
1° 19' 24.600'' E
1° 19' 23.200'' E
1° 19' 23.600'' E
1° 19' 17.500'' E
1° 19' 21.400'' E
1° 19' 25.300'' E</t>
  </si>
  <si>
    <t>6° 32' 58.000'' N
6° 32' 53.000'' N
6° 32' 48.600'' N
6° 32' 43.300'' N
6° 32' 47.300'' N
6° 32' 47.700'' N
6° 32' 45.000'' N
6° 32' 49.400'' N
6° 32' 52.300'' N
6° 32' 53.500'' N</t>
  </si>
  <si>
    <t>1° 24' 51.500'' E
1° 25' 01.000'' E
1° 25' 01.100'' E
1° 24' 52.000'' E
1° 24' 45.800'' E
1° 24' 44.300'' E
1° 24' 47.400'' E</t>
  </si>
  <si>
    <t>6° 29' 27.300'' N
6° 29' 27.100'' N
6° 29' 20.000'' N
6° 29' 19.000'' N
6° 29' 19.600'' N
6° 29' 20.400'' N
6° 29' 23.600'' N</t>
  </si>
  <si>
    <t>Agomé-Séva (Bas-mono)</t>
  </si>
  <si>
    <t>1° 44' 44.556'' E
1° 44' 46.248'' E
1° 45' 14.724'' E
1° 45' 14.076'' E</t>
  </si>
  <si>
    <t>6° 27' 34.524'' N
6° 27' 37.368'' N
6° 27' 29.880'' N
6° 27' 25.632'' N</t>
  </si>
  <si>
    <t>Rivière Kara à Agbang (Kozah)</t>
  </si>
  <si>
    <t>1° 19' 41.900'' E
1° 19' 57.100'' E
1° 19' 25.500'' E
1° 19' 09.700'' E</t>
  </si>
  <si>
    <t>9° 29' 17.400'' N
9° 29' 29.000'' N
9° 30' 12.300'' N
9° 30' 03.300'' N</t>
  </si>
  <si>
    <t>Rivière Kawa (Assoli et Bassar)</t>
  </si>
  <si>
    <t>LES CARRIERES DE ZIO</t>
  </si>
  <si>
    <t>Bolou Ayivi Kopé (Zio)</t>
  </si>
  <si>
    <t>1° 07' 35.040'' E
1° 07' 36.840'' E
1° 07' 39.360'' E
1° 07' 40.440'' E
1° 07' 40.080'' E
1° 07' 39.756'' E
1° 07' 39.180'' E
1° 07' 38.496'' E
1° 07' 36.336'' E
1° 07' 34.500'' E
1° 07' 32.448'' E
1° 07' 30.864'' E
1° 07' 30.288'' E
1° 07' 29.568'' E
1° 07' 29.640'' E
1° 07' 31.980'' E
1° 07' 32.844'' E
1° 07' 33.420'' E
1° 07' 33.996'' E
1° 07' 34.356'' E</t>
  </si>
  <si>
    <t>6° 27' 43.596'' N
6° 27' 42.984'' N
6° 27' 42.228'' N
6° 27' 40.644'' N
6° 27' 37.872'' N
6° 27' 34.812'' N
6° 27' 32.076'' N
6° 27' 29.808'' N
6° 27' 28.476'' N
6° 27' 27.792'' N
6° 27' 27.432'' N
6° 27' 28.548'' N
6° 27' 33.948'' N
6° 27' 37.080'' N
6° 27' 38.304'' N
6° 27' 38.268'' N
6° 27' 40.248'' N
6° 27' 40.176'' N
6° 27' 41.184'' N
6° 27' 41.292'' N</t>
  </si>
  <si>
    <t>Agbélouvé (Zio)</t>
  </si>
  <si>
    <t>1° 09' 54.300'' E
1° 09' 52.400'' E
1° 09' 27.100'' E
1° 09' 09.000'' E
1° 09' 25.000'' E
1° 09' 32.900'' E</t>
  </si>
  <si>
    <t>6° 41' 58.000'' N
6° 41' 43.800'' N
6° 41' 38.800'' N
6° 41' 49.300'' N
6° 42' 01.700'' N
6° 41' 58.000'' N</t>
  </si>
  <si>
    <t>Bolou Ayivi-Kopé (Zio)</t>
  </si>
  <si>
    <t>SOROUBAT-TG</t>
  </si>
  <si>
    <t>Goka-Kopé (Avé)</t>
  </si>
  <si>
    <t>Gamé-Kové (Agbélouvé)</t>
  </si>
  <si>
    <t>1° 07' 40.800'' E
1° 07' 46.700'' E
1° 07' 47.600'' E
1° 07' 45.200'' E
1° 07' 38.300'' E
1° 07' 31.700'' E
1° 07' 35.400'' E</t>
  </si>
  <si>
    <t>6° 39' 11.700'' N
6° 39' 08.100'' N
6° 39' 00.400'' N
6° 38' 56.000'' N
6° 38' 54.400'' N
6° 39' 04.800'' N
6° 39' 11.500'' N</t>
  </si>
  <si>
    <t>Adangbé-Kpévé (Zio)</t>
  </si>
  <si>
    <t>1° 15' 43.438'' E
1° 15' 49.139'' E
1° 15' 53.556'' E
1° 15' 47.898'' E</t>
  </si>
  <si>
    <t>6° 33' 34.116'' N
6° 33' 39.028'' N
6° 33' 34.432'' N
6° 33' 29.176'' N</t>
  </si>
  <si>
    <t>EMT</t>
  </si>
  <si>
    <t>COLAS AFRIQUE</t>
  </si>
  <si>
    <t>Gbleinvié (Zio)</t>
  </si>
  <si>
    <t>1° 01' 41.600'' E
1° 01' 34.000'' E
1° 01' 29.800'' E
1° 01' 40.900'' E</t>
  </si>
  <si>
    <t>6° 21' 48.500'' N
6° 21' 52.700'' N
6° 21' 43.900'' N
6° 21' 36.200'' N</t>
  </si>
  <si>
    <t>AGOUDJA BADJA (Avé)</t>
  </si>
  <si>
    <t>1° 01' 53.000'' E
1° 01' 56.000'' E
1° 02' 04.000'' E
1° 01' 46.000'' E
1° 01' 42.000'' E</t>
  </si>
  <si>
    <t>6° 23' 51.000'' N
6° 23' 51.000'' N
6° 23' 41.000'' N
6° 23' 29.000'' N
6° 23' 31.000'' N</t>
  </si>
  <si>
    <t>Atti-Touwui (Avé)</t>
  </si>
  <si>
    <t>0° 52' 45.232'' E
0° 52' 44.872'' E
0° 52' 46.193'' E
0° 52' 46.571'' E</t>
  </si>
  <si>
    <t>6° 30' 24.458'' N
6° 30' 21.348'' N
6° 30' 21.553'' N
6° 30' 24.526'' N</t>
  </si>
  <si>
    <t>XING FA SARL U</t>
  </si>
  <si>
    <t>Sedina (Kara)</t>
  </si>
  <si>
    <t>1° 11' 27.300'' E
1° 11' 25.700'' E
1° 11' 28.500'' E
1° 11' 31.500'' E
1° 11' 34.700'' E
1° 11' 38.100'' E
1° 11' 35.500'' E</t>
  </si>
  <si>
    <t>9° 43' 44.400'' N
9° 43' 45.700'' N
9° 43' 49.300'' N
9° 43' 49.700'' N
9° 43' 52.400'' N
9° 43' 50.300'' N
9° 43' 47.700'' N</t>
  </si>
  <si>
    <t>Agoudja-Badja (Avé)</t>
  </si>
  <si>
    <t>1° 01' 57.500'' E
1° 02' 03.300'' E
1° 02' 10.600'' E
1° 02' 01.200'' E
1° 01' 57.100'' E
1° 01' 53.700'' E
1° 01' 54.300'' E</t>
  </si>
  <si>
    <t>6° 24' 30.000'' N
6° 24' 28.800'' N
6° 24' 20.900'' N
6° 24' 14.000'' N
6° 24' 18.100'' N
6° 24' 22.500'' N
6° 24' 24.400'' N</t>
  </si>
  <si>
    <t>Atiho-Avati (Zio)</t>
  </si>
  <si>
    <t>Agoudja Wonougba (Avé)</t>
  </si>
  <si>
    <t>1° 01' 50.500'' E
1° 01' 57.600'' E
1° 01' 54.300'' E
1° 01' 52.200'' E
1° 01' 49.200'' E
1° 01' 53.500'' E
1° 01' 49.700'' E
1° 01' 43.300'' E
1° 01' 43.900'' E
1° 01' 47.700'' E
1° 01' 45.200'' E
1° 01' 47.900'' E</t>
  </si>
  <si>
    <t>6° 25' 30.500'' N
6° 25' 28.500'' N
6° 25' 21.900'' N
6° 25' 21.700'' N
6° 25' 11.000'' N
6° 25' 08.200'' N
6° 24' 59.600'' N
6° 25' 00.900'' N
6° 25' 07.400'' N
6° 25' 13.300'' N
6° 25' 14.800'' N
6° 25' 26.700'' N</t>
  </si>
  <si>
    <t>1° 17' 01.700'' E
1° 17' 05.600'' E
1° 17' 09.100'' E
1° 17' 12.100'' E
1° 17' 14.000'' E
1° 17' 17.500'' E
1° 17' 12.300'' E
1° 17' 07.400'' E
1° 16' 57.800'' E</t>
  </si>
  <si>
    <t>8° 58' 23.600'' N
8° 58' 21.200'' N
8° 58' 22.600'' N
8° 58' 24.900'' N
8° 58' 20.100'' N
8° 58' 17.100'' N
8° 58' 14.700'' N
8° 58' 13.000'' N
8° 58' 14.900'' N</t>
  </si>
  <si>
    <t>Timbou (Cinkassé)</t>
  </si>
  <si>
    <t>Alati (Haho)</t>
  </si>
  <si>
    <t>1° 06' 49.300'' E
1° 06' 35.800'' E
1° 06' 08.700'' E
1° 06' 13.200'' E
1° 06' 20.100'' E
1° 06' 23.100'' E
1° 06' 26.100'' E</t>
  </si>
  <si>
    <t>6° 59' 32.500'' N
6° 59' 19.200'' N
6° 59' 30.300'' N
6° 59' 47.100'' N
6° 59' 43.700'' N
6° 59' 51.200'' N
6° 59' 50.400'' N</t>
  </si>
  <si>
    <t>Kouméa-Sèdina (Kozah)</t>
  </si>
  <si>
    <t>1° 11' 53.600'' E
1° 11' 56.100'' E
1° 11' 57.100'' E
1° 11' 55.300'' E
1° 11' 53.500'' E
1° 11' 52.500'' E
1° 11' 47.300'' E
1° 11' 45.000'' E
1° 11' 44.300'' E
1° 11' 44.700'' E
1° 11' 44.300'' E
1° 11' 45.500'' E
1° 11' 47.700'' E
1° 11' 50.400'' E
1° 11' 53.800'' E
1° 11' 53.900'' E
1° 11' 53.400'' E
1° 11' 54.500'' E</t>
  </si>
  <si>
    <t>9° 43' 53.500'' N
9° 43' 53.000'' N
9° 43' 49.900'' N
9° 43' 45.700'' N
9° 43' 38.600'' N
9° 43' 26.900'' N
9° 43' 27.300'' N
9° 43' 28.600'' N
9° 43' 30.400'' N
9° 43' 35.200'' N
9° 43' 38.600'' N
9° 43' 44.300'' N
9° 43' 42.900'' N
9° 43' 46.200'' N
9° 43' 45.000'' N
9° 43' 46.600'' N
9° 43' 47.300'' N
9° 43' 50.400'' N</t>
  </si>
  <si>
    <t>CRBC-TOGO</t>
  </si>
  <si>
    <t>SOGEA SATOM</t>
  </si>
  <si>
    <t>TOGO MINERALS</t>
  </si>
  <si>
    <t>CORNERSTONE GROUP INTERNATIONAL</t>
  </si>
  <si>
    <t>Amélépké (Zio)</t>
  </si>
  <si>
    <t>1° 11' 41.000'' E
1° 11' 55.700'' E
1° 11' 55.700'' E
1° 11' 41.000'' E</t>
  </si>
  <si>
    <t>6° 39' 25.600'' N
6° 39' 25.600'' N
6° 39' 17.100'' N
6° 39' 17.100'' N</t>
  </si>
  <si>
    <t>SCANTOGO-MINE</t>
  </si>
  <si>
    <t>Kamina (Akébou)</t>
  </si>
  <si>
    <t>Namon (Dankpen)</t>
  </si>
  <si>
    <t>0° 46' 49.000'' E
0° 46' 46.100'' E
0° 46' 16.600'' E
0° 45' 41.600'' E
0° 45' 15.300'' E
0° 45' 20.500'' E
0° 45' 46.700'' E
0° 46' 19.500'' E</t>
  </si>
  <si>
    <t>9° 45' 59.500'' N
9° 45' 07.400'' N
9° 45' 07.200'' N
9° 45' 11.300'' N
9° 45' 12.400'' N
9° 45' 55.700'' N
9° 45' 55.900'' N
9° 45' 59.300'' N</t>
  </si>
  <si>
    <t>Boka Dévégo (Golfe)</t>
  </si>
  <si>
    <t>Onyawlou (Amou)</t>
  </si>
  <si>
    <t>1° 00' 32.100'' E
1° 00' 31.200'' E
1° 00' 14.900'' E
1° 00' 07.900'' E
1° 00' 12.700'' E
1° 00' 10.700'' E
1° 00' 13.400'' E
1° 00' 09.900'' E
1° 00' 24.000'' E
1° 00' 26.900'' E
1° 00' 30.100'' E</t>
  </si>
  <si>
    <t>7° 14' 53.600'' N
7° 14' 49.900'' N
7° 14' 10.400'' N
7° 14' 13.300'' N
7° 14' 23.600'' N
7° 14' 26.300'' N
7° 14' 32.300'' N
7° 14' 34.200'' N
7° 14' 55.900'' N
7° 14' 54.300'' N
7° 14' 54.600'' N</t>
  </si>
  <si>
    <t>Tamani-Adamavo (Golfe)</t>
  </si>
  <si>
    <t>1° 19' 18.800'' E
1° 19' 20.000'' E
1° 18' 43.200'' E
1° 18' 33.800'' E
1° 18' 32.100'' E
1° 18' 26.100'' E
1° 18' 04.200'' E
1° 17' 57.700'' E
1° 17' 55.500'' E</t>
  </si>
  <si>
    <t>6° 11' 47.000'' N
6° 11' 26.600'' N
6° 11' 09.800'' N
6° 11' 11.100'' N
6° 10' 57.000'' N
6° 10' 52.300'' N
6° 10' 50.000'' N
6° 10' 45.100'' N
6° 11' 06.800'' N</t>
  </si>
  <si>
    <t>Baté-Kopé (Lacs)</t>
  </si>
  <si>
    <t>1° 32' 28.200'' E
1° 32' 48.000'' E
1° 32' 46.700'' E
1° 32' 33.300'' E
1° 32' 35.000'' E
1° 32' 28.000'' E</t>
  </si>
  <si>
    <t>6° 14' 07.800'' N
6° 14' 07.100'' N
6° 13' 46.300'' N
6° 13' 46.000'' N
6° 13' 59.500'' N
6° 14' 02.300'' N</t>
  </si>
  <si>
    <t>21/1 0/2022</t>
  </si>
  <si>
    <t>Sewatsri Kopé (Lacs)</t>
  </si>
  <si>
    <t>1° 29' 49.800'' E
1° 30' 07.500'' E
1° 30' 41.900'' E
1° 30' 55.400'' E
1° 31' 11.700'' E
1° 31' 26.500'' E
1° 30' 59.100'' E
1° 30' 13.300'' E
1° 30' 02.700'' E</t>
  </si>
  <si>
    <t>6° 14' 04.300'' N
6° 14' 06.400'' N
6° 13' 57.800'' N
6° 14' 00.900'' N
6° 14' 11.000'' N
6° 13' 45.700'' N
6° 13' 35.400'' N
6° 13' 38.500'' N
6° 13' 37.500'' N</t>
  </si>
  <si>
    <t>Société Africaine de Dragage (SAD)</t>
  </si>
  <si>
    <t>Lac Togo (Zio, Lacs, Lac Togoo)</t>
  </si>
  <si>
    <t>1° 23' 04.900'' E
1° 23' 03.000'' E
1° 23' 15.800'' E
1° 23' 05.700'' E
1° 26' 02.700'' E
1° 28' 31.200'' E
1° 28' 37.000'' E
1° 28' 08.200'' E
1° 27' 29.200'' E
1° 27' 03.100'' E
1° 27' 01.900'' E
1° 26' 40.000'' E
1° 24' 59.900'' E</t>
  </si>
  <si>
    <t>6° 12' 31.900'' N
6° 13' 45.000'' N
6° 14' 14.500'' N
6° 14' 56.300'' N
6° 14' 14.000'' N
6° 13' 20.300'' N
6° 12' 37.800'' N
6° 12' 31.900'' N
6° 12' 36.500'' N
6° 12' 53.800'' N
6° 13' 05.300'' N
6° 13' 16.100'' N
6° 12' 57.300'' N</t>
  </si>
  <si>
    <t>1° 31' 49.584'' E
1° 32' 18.168'' E
1° 32' 23.211'' E
1° 32' 18.024'' E
1° 31' 59.016'' E
1° 31' 48.720'' E</t>
  </si>
  <si>
    <t>6° 14' 02.688'' N
6° 14' 21.084'' N
6° 14' 21.123'' N
6° 14' 05.784'' N
6° 13' 56.640'' N
6° 13' 54.696'' N</t>
  </si>
  <si>
    <t>LEADAF-TOGO</t>
  </si>
  <si>
    <t>Togblé-kopé Hlan-kopé (Zio, Golfe)</t>
  </si>
  <si>
    <t>306305° 00' 00.000'' E
306146° 00' 00.000'' E
306140° 00' 00.000'' E
306254° 00' 00.000'' E
306065° 00' 00.000'' E
305720° 00' 00.000'' E
305574° 00' 00.000'' E
305497° 35' 24.000'' E
305628° 00' 36.000'' E
305630° 47' 24.000'' E
305691° 00' 00.000'' E
306265° 00' 00.000'' E
306491° 00' 00.000'' E
306459° 00' 00.000'' E
306812° 00' 00.000'' E</t>
  </si>
  <si>
    <t>692151° 00' 00.000'' N
692844° 00' 00.000'' N
693086° 00' 00.000'' N
693216° 00' 00.000'' N
693706° 00' 00.000'' N
693712° 00' 00.000'' N
693625° 00' 00.000'' N
693683° 52' 12.000'' N
693944° 00' 36.000'' N
693968° 06' 36.000'' N
693983° 00' 00.000'' N
693855° 00' 00.000'' N
693467° 00' 00.000'' N
693224° 00' 00.000'' N
692618° 00' 00.000'' N</t>
  </si>
  <si>
    <t>Lébé (Zio)</t>
  </si>
  <si>
    <t>1° 20' 31.900'' E
1° 20' 13.000'' E
1° 19' 58.100'' E
1° 20' 17.600'' E
1° 20' 24.500'' E</t>
  </si>
  <si>
    <t>6° 12' 55.300'' N
6° 12' 36.100'' N
6° 12' 49.800'' N
6° 13' 08.600'' N
6° 13' 01.300'' N</t>
  </si>
  <si>
    <t>Dzrékpon (Yoto)</t>
  </si>
  <si>
    <t>1° 34' 58.400'' E
1° 35' 18.900'' E
1° 35' 20.400'' E
1° 35' 24.800'' E
1° 35' 28.500'' E
1° 35' 32.400'' E
1° 35' 38.600'' E
1° 35' 40.700'' E
1° 35' 49.800'' E
1° 36' 13.100'' E
1° 36' 34.500'' E
1° 36' 43.600'' E
1° 36' 52.600'' E
1° 36' 48.200'' E
1° 36' 40.400'' E
1° 36' 33.100'' E
1° 36' 34.300'' E
1° 36' 32.700'' E
1° 36' 36.300'' E
1° 36' 46.200'' E
1° 36' 42.800'' E
1° 36' 38.400'' E
1° 36' 43.400'' E
1° 36' 41.700'' E
1° 36' 42.700'' E
1° 36' 51.400'' E
1° 36' 42.600'' E
1° 36' 35.000'' E
1° 36' 21.300'' E
1° 36' 12.100'' E
1° 35' 49.700'' E
1° 35' 46.600'' E
1° 35' 48.900'' E
1° 35' 46.400'' E
1° 35' 40.200'' E
1° 35' 45.400'' E
1° 35' 47.100'' E
1° 35' 50.800'' E
1° 35' 51.400'' E
1° 35' 38.500'' E
1° 35' 33.200'' E
1° 35' 25.200'' E
1° 35' 38.100'' E
1° 35' 27.300'' E
1° 35' 22.300'' E
1° 35' 15.100'' E
1° 35' 24.400'' E
1° 35' 19.300'' E
1° 34' 59.500'' E</t>
  </si>
  <si>
    <t>6° 48' 09.800'' N
6° 47' 55.300'' N
6° 47' 50.800'' N
6° 47' 50.900'' N
6° 47' 48.300'' N
6° 47' 53.500'' N
6° 47' 51.100'' N
6° 47' 53.000'' N
6° 47' 47.200'' N
6° 47' 47.000'' N
6° 47' 41.500'' N
6° 47' 29.800'' N
6° 47' 11.300'' N
6° 47' 05.800'' N
6° 46' 56.100'' N
6° 46' 58.200'' N
6° 47' 01.600'' N
6° 47' 05.900'' N
6° 47' 23.500'' N
6° 47' 14.800'' N
6° 47' 15.300'' N
6° 47' 05.800'' N
6° 47' 05.800'' N
6° 47' 01.100'' N
6° 47' 00.600'' N
6° 47' 10.700'' N
6° 47' 29.500'' N
6° 47' 40.100'' N
6° 47' 44.200'' N
6° 47' 46.000'' N
6° 47' 46.100'' N
6° 47' 45.600'' N
6° 47' 42.500'' N
6° 47' 33.400'' N
6° 47' 23.200'' N
6° 47' 21.500'' N
6° 47' 12.500'' N
6° 47' 09.500'' N
6° 47' 05.100'' N
6° 47' 05.300'' N
6° 47' 02.000'' N
6° 47' 06.600'' N
6° 47' 24.100'' N
6° 47' 27.800'' N
6° 47' 23.500'' N
6° 47' 35.800'' N
6° 47' 44.600'' N
6° 47' 49.300'' N
6° 48' 00.200'' N</t>
  </si>
  <si>
    <t>Sivame (Lacs)</t>
  </si>
  <si>
    <t>1° 43' 09.800'' E
1° 43' 15.300'' E
1° 43' 15.200'' E
1° 43' 12.200'' E
1° 43' 07.200'' E
1° 43' 07.400'' E</t>
  </si>
  <si>
    <t>6° 17' 26.500'' N
6° 17' 24.300'' N
6° 17' 18.600'' N
6° 17' 15.500'' N
6° 17' 15.200'' N
6° 17' 25.200'' N</t>
  </si>
  <si>
    <t>Baté-Kopé Kéta-Akoda (Lacs)</t>
  </si>
  <si>
    <t>1° 32' 46.700'' E
1° 32' 48.823'' E
1° 32' 55.000'' E
1° 33' 03.400'' E</t>
  </si>
  <si>
    <t>6° 13' 46.300'' N
6° 14' 16.200'' N
6° 14' 16.200'' N
6° 13' 46.400'' N</t>
  </si>
  <si>
    <t>1° 31' 11.712'' E
1° 31' 38.822'' E
1° 31' 40.257'' E
1° 31' 26.508'' E</t>
  </si>
  <si>
    <t>6° 14' 11.004'' N
6° 14' 12.058'' N
6° 13' 50.215'' N
6° 13' 45.696'' N</t>
  </si>
  <si>
    <t>Hommagan-Kpéli (Ogou)</t>
  </si>
  <si>
    <t>1° 34' 32.400'' E
1° 34' 53.800'' E
1° 34' 29.300'' E
1° 34' 07.000'' E</t>
  </si>
  <si>
    <t>7° 26' 25.000'' N
7° 26' 20.500'' N
7° 24' 10.400'' N
7° 24' 15.200'' N</t>
  </si>
  <si>
    <t>Agbandi (Blitta)</t>
  </si>
  <si>
    <t>1° 11' 49.740'' E
1° 11' 49.632'' E
1° 10' 10.380'' E
1° 10' 10.200'' E
1° 09' 45.972'' E
1° 09' 47.300'' E
1° 09' 00.769'' E
1° 09' 01.368'' E
1° 09' 38.088'' E
1° 09' 37.980'' E
1° 09' 11.700'' E
1° 09' 11.556'' E
1° 08' 23.532'' E
1° 08' 23.424'' E
1° 08' 52.908'' E
1° 09' 11.016'' E
1° 08' 52.800'' E
1° 09' 10.872'' E
1° 09' 31.104'' E
1° 09' 30.996'' E
1° 09' 51.516'' E
1° 09' 51.372'' E
1° 11' 02.940'' E
1° 10' 58.692'' E
1° 12' 01.188'' E
1° 12' 00.828'' E
1° 13' 15.708'' E
1° 13' 15.888'' E
1° 14' 54.204'' E
1° 14' 54.384'' E
1° 13' 28.380'' E
1° 13' 28.524'' E
1° 14' 46.176'' E
1° 14' 46.284'' E
1° 13' 55.740'' E
1° 13' 55.956'' E
1° 12' 48.276'' E
1° 13' 05.844'' E
1° 13' 05.988'' E
1° 12' 55.584'' E
1° 12' 55.872'' E</t>
  </si>
  <si>
    <t>8° 11' 11.256'' N
8° 11' 32.208'' N
8° 11' 31.740'' N
8° 12' 09.720'' N
8° 12' 09.455'' N
8° 12' 58.100'' N
8° 12' 58.408'' N
8° 13' 40.152'' N
8° 13' 40.332'' N
8° 14' 02.724'' N
8° 14' 06.684'' N
8° 14' 36.024'' N
8° 14' 35.808'' N
8° 15' 01.836'' N
8° 15' 01.980'' N
8° 15' 26.820'' N
8° 15' 26.748'' N
8° 15' 54.576'' N
8° 15' 54.648'' N
8° 16' 14.124'' N
8° 16' 14.232'' N
8° 16' 46.524'' N
8° 16' 46.848'' N
8° 15' 35.136'' N
8° 15' 35.424'' N
8° 16' 52.788'' N
8° 16' 53.112'' N
8° 16' 14.232'' N
8° 16' 14.664'' N
8° 15' 36.180'' N
8° 15' 35.820'' N
8° 15' 04.896'' N
8° 15' 05.220'' N
8° 14' 37.860'' N
8° 14' 37.644'' N
8° 13' 47.676'' N
8° 13' 47.388'' N
8° 12' 38.844'' N
8° 12' 12.600'' N
8° 12' 12.564'' N
8° 11' 11.544'' N</t>
  </si>
  <si>
    <t>MARBRERIE ET CONCASSAGE DE ONYAWOLOU (MACO)</t>
  </si>
  <si>
    <t xml:space="preserve">Permis d'exploitation à grande échelle </t>
  </si>
  <si>
    <t>Calcaire</t>
  </si>
  <si>
    <t>Tabligbo (Yoto)</t>
  </si>
  <si>
    <t>1° 30' 39.000'' E
1° 33' 02.000'' E
1° 34' 06.000'' E
1° 31' 37.000'' E</t>
  </si>
  <si>
    <t>6° 36' 00.000'' N
6° 37' 15.000'' N
6° 35' 21.000'' N
6° 34' 09.000'' N</t>
  </si>
  <si>
    <t>340770° 00' 00.000'' E
341674° 00' 00.000'' E
342676° 00' 00.000'' E
343450° 00' 00.000'' E
341720° 00' 00.000'' E
339765° 00' 00.000'' E</t>
  </si>
  <si>
    <t>732395° 00' 00.000'' N
730399° 00' 00.000'' N
730853° 00' 00.000'' N
729146° 00' 00.000'' N
728560° 00' 00.000'' N
732067° 00' 00.000'' N</t>
  </si>
  <si>
    <t>Phosphate</t>
  </si>
  <si>
    <t>Hahotoé (Vo)</t>
  </si>
  <si>
    <t>1° 27' 57.000'' E
1° 32' 00.000'' E
1° 32' 35.000'' E
1° 30' 45.000'' E
1° 30' 51.000'' E
1° 28' 49.000'' E</t>
  </si>
  <si>
    <t>6° 28' 16.000'' N
6° 30' 06.000'' N
6° 28' 42.000'' N
6° 27' 44.000'' N
6° 27' 27.000'' N
6° 26' 32.000'' N</t>
  </si>
  <si>
    <t>Kpogamé (Zio)</t>
  </si>
  <si>
    <t>1° 19' 51.000'' E
1° 19' 00.000'' E
1° 17' 35.000'' E
1° 18' 45.000'' E
1° 19' 51.000'' E
1° 19' 49.000'' E
1° 20' 00.000'' E
1° 20' 38.000'' E</t>
  </si>
  <si>
    <t>6° 18' 55.000'' N
6° 18' 23.000'' N
6° 16' 06.000'' N
6° 15' 07.000'' N
6° 15' 56.000'' N
6° 16' 06.000'' N
6° 17' 24.000'' N
6° 18' 03.000'' N</t>
  </si>
  <si>
    <t>Fer</t>
  </si>
  <si>
    <t>Bassar (Bassar)</t>
  </si>
  <si>
    <t>1° 33' 34.693'' E
1° 35' 54.705'' E
1° 36' 22.198'' E
1° 35' 02.241'' E
1° 34' 36.893'' E
1° 34' 04.313'' E</t>
  </si>
  <si>
    <t>6° 37' 25.762'' N
6° 39' 17.017'' N
6° 36' 07.583'' N
6° 35' 43.494'' N
6° 36' 35.739'' N
6° 36' 20.866'' N</t>
  </si>
  <si>
    <t>POMAR</t>
  </si>
  <si>
    <t>Pagala village (Blitta)</t>
  </si>
  <si>
    <t>0° 50' 36.000'' E
0° 52' 36.000'' E
0° 52' 27.000'' E
0° 50' 53.000'' E</t>
  </si>
  <si>
    <t>8° 14' 56.000'' N
8° 15' 07.000'' N
8° 12' 56.000'' N
8° 12' 45.000'' N</t>
  </si>
  <si>
    <t>Argile</t>
  </si>
  <si>
    <t>Ledjoblibo (Dankpen)</t>
  </si>
  <si>
    <t>0° 37' 48.252'' E
0° 37' 55.740'' E
0° 38' 21.696'' E
0° 38' 16.008'' E</t>
  </si>
  <si>
    <t>9° 33' 41.328'' N
9° 34' 19.956'' N
9° 34' 15.204'' N
9° 33' 37.728'' N</t>
  </si>
  <si>
    <t>Sociétés unilatérales</t>
  </si>
  <si>
    <t>SOCIETE U.S.XIN-ALAFIA S.A</t>
  </si>
  <si>
    <t>ALMACAR TOGO</t>
  </si>
  <si>
    <t>CHINA ROAD AND BRIDGE CORPORATION (CRBC)</t>
  </si>
  <si>
    <t>TGC SA / CENTRO ET XING FA SARLU</t>
  </si>
  <si>
    <t>PANAFRICAN GOLD CORPORATION - TOGO</t>
  </si>
  <si>
    <t>PLATEFORME INDUSTRIELLE D'ADETIOPE (P.I.A)</t>
  </si>
  <si>
    <t>US XIN ALAFIA</t>
  </si>
  <si>
    <t>ETS RELAXED</t>
  </si>
  <si>
    <t>VIRAS INDUSTRIE</t>
  </si>
  <si>
    <t>SEERMA SARL</t>
  </si>
  <si>
    <t>RAKAKO BTP SARL</t>
  </si>
  <si>
    <t>Etablissement ATTIO ET FILS</t>
  </si>
  <si>
    <t>Etablissement BIDJOFILS</t>
  </si>
  <si>
    <t>DIEU EST GRAND</t>
  </si>
  <si>
    <t>ETS LE PLATEAU</t>
  </si>
  <si>
    <t>Etablissement ROSADE</t>
  </si>
  <si>
    <t>Etablissement LAMA SAPHIR</t>
  </si>
  <si>
    <t>Etablissement la GAZELLE</t>
  </si>
  <si>
    <t>SOCIETE RECA - TOGO</t>
  </si>
  <si>
    <t>ETS MEL</t>
  </si>
  <si>
    <t>Etablissement NAT-MAT</t>
  </si>
  <si>
    <t>A.K.A. BUSINESS</t>
  </si>
  <si>
    <t>Société SESG</t>
  </si>
  <si>
    <t>TKS &amp; FILS</t>
  </si>
  <si>
    <t>MERCIFUL LIGHT</t>
  </si>
  <si>
    <t>NOUVELLE GENERATION DE BATIMENT</t>
  </si>
  <si>
    <t>ETS FIOKOUNA DE DIEU</t>
  </si>
  <si>
    <t>Etablissement RAMBLAI</t>
  </si>
  <si>
    <t>ENTREPRISE MNS/CRSSG-TOGO</t>
  </si>
  <si>
    <t>TRAVAUX PUBLICS ET INFRASTRUCTURES GROUPE TPI</t>
  </si>
  <si>
    <t>SOCIETE SOGECAR</t>
  </si>
  <si>
    <t>Société XING FA SARLU</t>
  </si>
  <si>
    <t xml:space="preserve">Sté ALMACAR SA </t>
  </si>
  <si>
    <t>POMAR TOGO</t>
  </si>
  <si>
    <t>Togolaise des Grands Caous</t>
  </si>
  <si>
    <t>Togolaise de Manganèse</t>
  </si>
  <si>
    <t>Togo Invest Corporation SA</t>
  </si>
  <si>
    <t xml:space="preserve">Identité du Bénéficiaire </t>
  </si>
  <si>
    <t xml:space="preserve">Ventilation par genre </t>
  </si>
  <si>
    <t>Base juridique du paiement (Réf de la  convention, Arrêté, décret, etc..)</t>
  </si>
  <si>
    <t xml:space="preserve"> Contrats liés aux dépenses sociales obligatoires</t>
  </si>
  <si>
    <t>Montant en FCFA</t>
  </si>
  <si>
    <t>Coût du Projet encouru durant 2023</t>
  </si>
  <si>
    <t>% des femmes bénéficiaires</t>
  </si>
  <si>
    <t>Existe-t-il un contrat exigé par la loi
 (oui/non)</t>
  </si>
  <si>
    <t>La société divulgue-t-elle les contrats liés aux dépenses sociales obligatoires? (oui/non)</t>
  </si>
  <si>
    <t>Si oui, ajouter le lien d'accès</t>
  </si>
  <si>
    <t>Artisans des cantons de Tokpli, Bè, Agbelouve, Awandjelo</t>
  </si>
  <si>
    <t>Yoto 3, Golfe 1, Kozah 3, Zio 3</t>
  </si>
  <si>
    <t>Projet de renforcement de capacité des artisans en partenariat avec la GIZ</t>
  </si>
  <si>
    <t>Formation professionnelle</t>
  </si>
  <si>
    <t>Convention d'investissement</t>
  </si>
  <si>
    <t>Nouveaux bacheliers canton de Tokpli</t>
  </si>
  <si>
    <t>Yoto 3</t>
  </si>
  <si>
    <t>Bourses Scantogo pour effectuer des formations aux CFMI à lomé</t>
  </si>
  <si>
    <t>Education</t>
  </si>
  <si>
    <t>cantons de Tokpli, Agbelouve, Awandjelo, Natchibore</t>
  </si>
  <si>
    <t>Yoto 3, Kozah 3, Zio 3, Dankpen 2</t>
  </si>
  <si>
    <t>Don de kits solaires</t>
  </si>
  <si>
    <t>Energies renouvelables</t>
  </si>
  <si>
    <t>Comité d'organisation Hogbezan</t>
  </si>
  <si>
    <t>culture</t>
  </si>
  <si>
    <t>fête traditionnelle Hogbezan dans la préfecture de Yoto</t>
  </si>
  <si>
    <t>projet de Gestion Intégrée des Ressources en Eau dans les communes de Yoto 2 et 3</t>
  </si>
  <si>
    <t>Assainissement</t>
  </si>
  <si>
    <t>Association APC</t>
  </si>
  <si>
    <t>ONG</t>
  </si>
  <si>
    <t>Canton de Tokpli</t>
  </si>
  <si>
    <t>Développement socio-économique</t>
  </si>
  <si>
    <t>ATTISSO Kokou Hunlede</t>
  </si>
  <si>
    <t>Etudiant</t>
  </si>
  <si>
    <t>Canton de Tokpli/ Yoto 3</t>
  </si>
  <si>
    <t>Yoto</t>
  </si>
  <si>
    <t>n</t>
  </si>
  <si>
    <t xml:space="preserve">Bénéficiare </t>
  </si>
  <si>
    <t>Montant e FCFA</t>
  </si>
  <si>
    <t>Domaine d'Intervention</t>
  </si>
  <si>
    <t>Lycée d'Afangnan</t>
  </si>
  <si>
    <t>Afangnan</t>
  </si>
  <si>
    <t>Construction d'un bâtiment scolaire de 4 salles</t>
  </si>
  <si>
    <t>Comité fête traditionnelle AKPEDAZAN</t>
  </si>
  <si>
    <t>Culture</t>
  </si>
  <si>
    <t>Préfecture Bas-mono</t>
  </si>
  <si>
    <t>Fête traditionnelle</t>
  </si>
  <si>
    <t>Comité fête traditionnelle ADZINUKUZAN</t>
  </si>
  <si>
    <t>Préfecture VO</t>
  </si>
  <si>
    <t>Don de ciment</t>
  </si>
  <si>
    <t>AMOUSSOUVI KPOTAKA</t>
  </si>
  <si>
    <t>Employé</t>
  </si>
  <si>
    <t>AGLOSSOU K.</t>
  </si>
  <si>
    <t>Association</t>
  </si>
  <si>
    <t>Prefecture</t>
  </si>
  <si>
    <t>KOUDJOSSAN KOSSI</t>
  </si>
  <si>
    <t>Sous traitant</t>
  </si>
  <si>
    <t>ASSOCIATION INDIENNE DU TOGO</t>
  </si>
  <si>
    <t xml:space="preserve"> 13/01/2023</t>
  </si>
  <si>
    <t xml:space="preserve"> 13/04/2023</t>
  </si>
  <si>
    <t>ELEVES</t>
  </si>
  <si>
    <t xml:space="preserve"> 24/05/2023</t>
  </si>
  <si>
    <t>ORDRE ONIT</t>
  </si>
  <si>
    <t>ARCHITECTURE</t>
  </si>
  <si>
    <t>ASSOCIATION IEJ-TOGO</t>
  </si>
  <si>
    <t xml:space="preserve"> 11/12/2023</t>
  </si>
  <si>
    <t xml:space="preserve"> 12/12/2023</t>
  </si>
  <si>
    <t xml:space="preserve"> 19/12/2023</t>
  </si>
  <si>
    <t xml:space="preserve">Moyen- Mono </t>
  </si>
  <si>
    <t>Réalisation d'une école</t>
  </si>
  <si>
    <t>Insfrastructure scolaire</t>
  </si>
  <si>
    <t>N° déclaration d'exportation/ Ref. Expédition/ Cargaison (Pour les exportations)</t>
  </si>
  <si>
    <t>Poids/ Volume</t>
  </si>
  <si>
    <t>Nom</t>
  </si>
  <si>
    <t>Entité acheteuse est une société affiliée/associée (Oui/Non)</t>
  </si>
  <si>
    <t>Code HS</t>
  </si>
  <si>
    <t>E 3</t>
  </si>
  <si>
    <t>KG</t>
  </si>
  <si>
    <t>25231000000</t>
  </si>
  <si>
    <t>E 43</t>
  </si>
  <si>
    <t>E 44</t>
  </si>
  <si>
    <t>E 50</t>
  </si>
  <si>
    <t>E 51</t>
  </si>
  <si>
    <t>E 55</t>
  </si>
  <si>
    <t>E 56</t>
  </si>
  <si>
    <t>E 70</t>
  </si>
  <si>
    <t>E 78</t>
  </si>
  <si>
    <t>E 79</t>
  </si>
  <si>
    <t>E 89</t>
  </si>
  <si>
    <t>E 90</t>
  </si>
  <si>
    <t>E 3564</t>
  </si>
  <si>
    <t>E 3565</t>
  </si>
  <si>
    <t>E 3758</t>
  </si>
  <si>
    <t>E 3760</t>
  </si>
  <si>
    <t>E 3785</t>
  </si>
  <si>
    <t>E 3787</t>
  </si>
  <si>
    <t>E 3936</t>
  </si>
  <si>
    <t>E 3942</t>
  </si>
  <si>
    <t>E 3943</t>
  </si>
  <si>
    <t>E 4053</t>
  </si>
  <si>
    <t>E 4054</t>
  </si>
  <si>
    <t>E 4056</t>
  </si>
  <si>
    <t>E 4130</t>
  </si>
  <si>
    <t>E 4131</t>
  </si>
  <si>
    <t>E 4163</t>
  </si>
  <si>
    <t>E 4241</t>
  </si>
  <si>
    <t>E 4242</t>
  </si>
  <si>
    <t>E 4268</t>
  </si>
  <si>
    <t>E 4429</t>
  </si>
  <si>
    <t>E 4489</t>
  </si>
  <si>
    <t>E 4491</t>
  </si>
  <si>
    <t>E 4497</t>
  </si>
  <si>
    <t>E 4650</t>
  </si>
  <si>
    <t>E 4651</t>
  </si>
  <si>
    <t>E 4768</t>
  </si>
  <si>
    <t>E 4769</t>
  </si>
  <si>
    <t>E 4897</t>
  </si>
  <si>
    <t>E 4898</t>
  </si>
  <si>
    <t>E 5087</t>
  </si>
  <si>
    <t>E 5089</t>
  </si>
  <si>
    <t>E 5264</t>
  </si>
  <si>
    <t>E 5266</t>
  </si>
  <si>
    <t>E 5387</t>
  </si>
  <si>
    <t>E 5490</t>
  </si>
  <si>
    <t>E 5491</t>
  </si>
  <si>
    <t>E 404</t>
  </si>
  <si>
    <t>E 405</t>
  </si>
  <si>
    <t>E 406</t>
  </si>
  <si>
    <t>E 407</t>
  </si>
  <si>
    <t>E 408</t>
  </si>
  <si>
    <t>E 409</t>
  </si>
  <si>
    <t>E 410</t>
  </si>
  <si>
    <t>E 413</t>
  </si>
  <si>
    <t>E 414</t>
  </si>
  <si>
    <t>E 415</t>
  </si>
  <si>
    <t>E 417</t>
  </si>
  <si>
    <t>E 5626</t>
  </si>
  <si>
    <t>E 5627</t>
  </si>
  <si>
    <t>E 429</t>
  </si>
  <si>
    <t>E 430</t>
  </si>
  <si>
    <t>E 5780</t>
  </si>
  <si>
    <t>E 5781</t>
  </si>
  <si>
    <t>E 5871</t>
  </si>
  <si>
    <t>E 5905</t>
  </si>
  <si>
    <t>E 5912</t>
  </si>
  <si>
    <t>E 5914</t>
  </si>
  <si>
    <t>E 6044</t>
  </si>
  <si>
    <t>E 6046</t>
  </si>
  <si>
    <t>E 6144</t>
  </si>
  <si>
    <t>GCM INDUSTRIE
SECTEUR 02 OUAGADOUGOU ST LEON
BURKINA FASO</t>
  </si>
  <si>
    <t>E 6151</t>
  </si>
  <si>
    <t>E 6152</t>
  </si>
  <si>
    <t>E 6226</t>
  </si>
  <si>
    <t>E 6227</t>
  </si>
  <si>
    <t>E 6301</t>
  </si>
  <si>
    <t>E 6332</t>
  </si>
  <si>
    <t>E 6333</t>
  </si>
  <si>
    <t>E 6395</t>
  </si>
  <si>
    <t>CIMENTS D'AFRIQUE
CIMBUR</t>
  </si>
  <si>
    <t>E 6464</t>
  </si>
  <si>
    <t>E 6465</t>
  </si>
  <si>
    <t>E 6583</t>
  </si>
  <si>
    <t>E 6584</t>
  </si>
  <si>
    <t>E 6659</t>
  </si>
  <si>
    <t>E 6660</t>
  </si>
  <si>
    <t>E 6717</t>
  </si>
  <si>
    <t>E 6799</t>
  </si>
  <si>
    <t>E 6800</t>
  </si>
  <si>
    <t>E 571</t>
  </si>
  <si>
    <t>E 573</t>
  </si>
  <si>
    <t>E 6864</t>
  </si>
  <si>
    <t>E 6865</t>
  </si>
  <si>
    <t>E 6982</t>
  </si>
  <si>
    <t>E 6983</t>
  </si>
  <si>
    <t>E 7070</t>
  </si>
  <si>
    <t>E 7071</t>
  </si>
  <si>
    <t>E 7209</t>
  </si>
  <si>
    <t>E 7210</t>
  </si>
  <si>
    <t>E 7339</t>
  </si>
  <si>
    <t>E 7340</t>
  </si>
  <si>
    <t>E 7531</t>
  </si>
  <si>
    <t>E 7532</t>
  </si>
  <si>
    <t>E 639</t>
  </si>
  <si>
    <t>E 640</t>
  </si>
  <si>
    <t>E 7727</t>
  </si>
  <si>
    <t>E 645</t>
  </si>
  <si>
    <t>E 652</t>
  </si>
  <si>
    <t>E 653</t>
  </si>
  <si>
    <t>E 655</t>
  </si>
  <si>
    <t>E 660</t>
  </si>
  <si>
    <t>E 665</t>
  </si>
  <si>
    <t>E 666</t>
  </si>
  <si>
    <t>E 671</t>
  </si>
  <si>
    <t>E 8019</t>
  </si>
  <si>
    <t>E 8020</t>
  </si>
  <si>
    <t>E 674</t>
  </si>
  <si>
    <t>E 680</t>
  </si>
  <si>
    <t>E 682</t>
  </si>
  <si>
    <t>E 685</t>
  </si>
  <si>
    <t>E 690</t>
  </si>
  <si>
    <t>E 8202</t>
  </si>
  <si>
    <t>E 8203</t>
  </si>
  <si>
    <t>E 693</t>
  </si>
  <si>
    <t>E 694</t>
  </si>
  <si>
    <t>E 4</t>
  </si>
  <si>
    <t>E 6</t>
  </si>
  <si>
    <t>E 11</t>
  </si>
  <si>
    <t>E 12</t>
  </si>
  <si>
    <t>E 13</t>
  </si>
  <si>
    <t>E 195</t>
  </si>
  <si>
    <t>E 196</t>
  </si>
  <si>
    <t>E 21</t>
  </si>
  <si>
    <t>E 22</t>
  </si>
  <si>
    <t>E 26</t>
  </si>
  <si>
    <t>E 27</t>
  </si>
  <si>
    <t>E 346</t>
  </si>
  <si>
    <t>E 347</t>
  </si>
  <si>
    <t>E 34</t>
  </si>
  <si>
    <t>E 35</t>
  </si>
  <si>
    <t>E 491</t>
  </si>
  <si>
    <t>E 492</t>
  </si>
  <si>
    <t>E 37</t>
  </si>
  <si>
    <t>E 38</t>
  </si>
  <si>
    <t>E 39</t>
  </si>
  <si>
    <t>E 619</t>
  </si>
  <si>
    <t>E 620</t>
  </si>
  <si>
    <t>E 48</t>
  </si>
  <si>
    <t>E 712</t>
  </si>
  <si>
    <t>E 714</t>
  </si>
  <si>
    <t>E 1069</t>
  </si>
  <si>
    <t>CIMBURKINA S.A.
ZONE INDUSTRIELLE DE KOSSODO
01 BP 6337 OUAGADOUGOU
BURKINA FASO</t>
  </si>
  <si>
    <t>E 1070</t>
  </si>
  <si>
    <t>E 1166</t>
  </si>
  <si>
    <t>E 1167</t>
  </si>
  <si>
    <t>E 1336</t>
  </si>
  <si>
    <t>E 1338</t>
  </si>
  <si>
    <t>E 1389</t>
  </si>
  <si>
    <t>E 1391</t>
  </si>
  <si>
    <t>E 1541</t>
  </si>
  <si>
    <t>E 1542</t>
  </si>
  <si>
    <t>E 1674</t>
  </si>
  <si>
    <t>E 1675</t>
  </si>
  <si>
    <t>E 1749</t>
  </si>
  <si>
    <t>E 1750</t>
  </si>
  <si>
    <t>E 1954</t>
  </si>
  <si>
    <t>E 1955</t>
  </si>
  <si>
    <t>E 2143</t>
  </si>
  <si>
    <t>E 2144</t>
  </si>
  <si>
    <t>E 2415</t>
  </si>
  <si>
    <t>E 2720</t>
  </si>
  <si>
    <t>E 2722</t>
  </si>
  <si>
    <t>E 3090</t>
  </si>
  <si>
    <t>E 3091</t>
  </si>
  <si>
    <t>E 3287</t>
  </si>
  <si>
    <t>E 3288</t>
  </si>
  <si>
    <t>E 3475</t>
  </si>
  <si>
    <t>E 3476</t>
  </si>
  <si>
    <t>E 3717</t>
  </si>
  <si>
    <t>E 3718</t>
  </si>
  <si>
    <t>E 4009</t>
  </si>
  <si>
    <t>E 4011</t>
  </si>
  <si>
    <t>E 216</t>
  </si>
  <si>
    <t>E 4311</t>
  </si>
  <si>
    <t>E 4337</t>
  </si>
  <si>
    <t>E 4338</t>
  </si>
  <si>
    <t>E 4564</t>
  </si>
  <si>
    <t>E 4565</t>
  </si>
  <si>
    <t>E 4655</t>
  </si>
  <si>
    <t>E 4658</t>
  </si>
  <si>
    <t>E 256</t>
  </si>
  <si>
    <t>E 257</t>
  </si>
  <si>
    <t>E 259</t>
  </si>
  <si>
    <t>E 261</t>
  </si>
  <si>
    <t>E 262</t>
  </si>
  <si>
    <t>E 263</t>
  </si>
  <si>
    <t>E 4873</t>
  </si>
  <si>
    <t>E 4875</t>
  </si>
  <si>
    <t>E 269</t>
  </si>
  <si>
    <t>E 270</t>
  </si>
  <si>
    <t>E 271</t>
  </si>
  <si>
    <t>E 272</t>
  </si>
  <si>
    <t>E 5021</t>
  </si>
  <si>
    <t>E 5022</t>
  </si>
  <si>
    <t>E 284</t>
  </si>
  <si>
    <t>E 285</t>
  </si>
  <si>
    <t>E 287</t>
  </si>
  <si>
    <t>E 288</t>
  </si>
  <si>
    <t>E 289</t>
  </si>
  <si>
    <t>E 294</t>
  </si>
  <si>
    <t>E 295</t>
  </si>
  <si>
    <t>E 5203</t>
  </si>
  <si>
    <t>E 303</t>
  </si>
  <si>
    <t>E 304</t>
  </si>
  <si>
    <t>E 305</t>
  </si>
  <si>
    <t>E 311</t>
  </si>
  <si>
    <t>E 312</t>
  </si>
  <si>
    <t>E 313</t>
  </si>
  <si>
    <t>E 5345</t>
  </si>
  <si>
    <t>E 5346</t>
  </si>
  <si>
    <t>E 316</t>
  </si>
  <si>
    <t>E 317</t>
  </si>
  <si>
    <t>E 321</t>
  </si>
  <si>
    <t>E 322</t>
  </si>
  <si>
    <t>E 5495</t>
  </si>
  <si>
    <t>E 5496</t>
  </si>
  <si>
    <t>E 331</t>
  </si>
  <si>
    <t>E 5585</t>
  </si>
  <si>
    <t>E 5586</t>
  </si>
  <si>
    <t>E 336</t>
  </si>
  <si>
    <t>E 337</t>
  </si>
  <si>
    <t>E 338</t>
  </si>
  <si>
    <t>E 368</t>
  </si>
  <si>
    <t>E 390</t>
  </si>
  <si>
    <t>E 391</t>
  </si>
  <si>
    <t>E 392</t>
  </si>
  <si>
    <t>E 6099</t>
  </si>
  <si>
    <t>DIAMOND CEMENT BURKINA SA
BP 1930, OUAGADOUGOU 01
BURKINA FASO</t>
  </si>
  <si>
    <t>E 6131</t>
  </si>
  <si>
    <t>CIMAF BURKINA
BURKINA FASO</t>
  </si>
  <si>
    <t>E 6186</t>
  </si>
  <si>
    <t>E 6187</t>
  </si>
  <si>
    <t>E 6249</t>
  </si>
  <si>
    <t>E 6250</t>
  </si>
  <si>
    <t>E 6343</t>
  </si>
  <si>
    <t>E 6419</t>
  </si>
  <si>
    <t>E 6420</t>
  </si>
  <si>
    <t>E 6524</t>
  </si>
  <si>
    <t>E 6525</t>
  </si>
  <si>
    <t>E 6600</t>
  </si>
  <si>
    <t>E 6601</t>
  </si>
  <si>
    <t>E 6644</t>
  </si>
  <si>
    <t>E 6645</t>
  </si>
  <si>
    <t>CIMENTS D'AFRIQUE
BURKINA</t>
  </si>
  <si>
    <t>E 6685</t>
  </si>
  <si>
    <t>E 6782</t>
  </si>
  <si>
    <t>E 6783</t>
  </si>
  <si>
    <t>E 6927</t>
  </si>
  <si>
    <t>E 6928</t>
  </si>
  <si>
    <t>E 7097</t>
  </si>
  <si>
    <t>E 7098</t>
  </si>
  <si>
    <t>E 7207</t>
  </si>
  <si>
    <t>E 7208</t>
  </si>
  <si>
    <t>E 7218</t>
  </si>
  <si>
    <t>E 7219</t>
  </si>
  <si>
    <t>E 7381</t>
  </si>
  <si>
    <t>E 7383</t>
  </si>
  <si>
    <t>E 7384</t>
  </si>
  <si>
    <t>E 7385</t>
  </si>
  <si>
    <t>E 1009</t>
  </si>
  <si>
    <t>AGRIFIELDS DMCC
PHILIPPINES</t>
  </si>
  <si>
    <t>Philippines</t>
  </si>
  <si>
    <t>25101000000</t>
  </si>
  <si>
    <t>E 1011</t>
  </si>
  <si>
    <t>AMEROPA AUSTRALIA PTY LTD
AUSTRALIE</t>
  </si>
  <si>
    <t>NAMHAE CHEMICAL CORPORATION
COREE DU SUD</t>
  </si>
  <si>
    <t>Corée, Rép. Populaire Démocratique</t>
  </si>
  <si>
    <t>E 1025</t>
  </si>
  <si>
    <t>E 2100</t>
  </si>
  <si>
    <t>E 2101</t>
  </si>
  <si>
    <t>E 2103</t>
  </si>
  <si>
    <t>SUN  INTERNATIONAL FZE
INDE</t>
  </si>
  <si>
    <t>E 1395</t>
  </si>
  <si>
    <t>02 COLIS ECHANTILLONS DE PHOSPHATES</t>
  </si>
  <si>
    <t>YARA  TECHNOLOGY CENTRE
VAEMOTTAKK B92
3936 PORSGRUNN , NORVEGE</t>
  </si>
  <si>
    <t>Norvège</t>
  </si>
  <si>
    <t>25102000000</t>
  </si>
  <si>
    <t>E 1396</t>
  </si>
  <si>
    <t>YARA BRASIL FERTILIZANTES S A
RUA DIOGO MOREIRA 184
SAO PAULO BRESIL</t>
  </si>
  <si>
    <t>Brésil</t>
  </si>
  <si>
    <t>E 2162</t>
  </si>
  <si>
    <t>E 2467</t>
  </si>
  <si>
    <t>E 2469</t>
  </si>
  <si>
    <t>INCITEC PIVOT LIMITED "IPL" MELBOUR
NE
AUSTRALIE</t>
  </si>
  <si>
    <t>E 2471</t>
  </si>
  <si>
    <t>RAVENSDOWN LIMITED
NEW ZELAND</t>
  </si>
  <si>
    <t>E 2528</t>
  </si>
  <si>
    <t>WILSON INTER-TRADING PRIVATE LMTED
INDE</t>
  </si>
  <si>
    <t>E 4134</t>
  </si>
  <si>
    <t>E 4135</t>
  </si>
  <si>
    <t>E 4136</t>
  </si>
  <si>
    <t>E 4975</t>
  </si>
  <si>
    <t>SUN INTERNATIONAL FZE
INDE</t>
  </si>
  <si>
    <t>E 4976</t>
  </si>
  <si>
    <t>E 4979</t>
  </si>
  <si>
    <t>E 4987</t>
  </si>
  <si>
    <t>WILSON INTERNATIONAL TRADING PRIVAT
E  LMTD
INDE</t>
  </si>
  <si>
    <t>E 6160</t>
  </si>
  <si>
    <t>E 6161</t>
  </si>
  <si>
    <t>E 6162</t>
  </si>
  <si>
    <t>E 6165</t>
  </si>
  <si>
    <t>PENDRAKE INVESTMENT LIMITED
PAYS-BAS</t>
  </si>
  <si>
    <t>Pays-bas</t>
  </si>
  <si>
    <t>E 6653</t>
  </si>
  <si>
    <t>COROMANDEL INTERNATIONAL LIMITED
INDE</t>
  </si>
  <si>
    <t>E 6654</t>
  </si>
  <si>
    <t>E 6655</t>
  </si>
  <si>
    <t>INCITED PIVOT LIMITED
AUSTRALIE</t>
  </si>
  <si>
    <t>E 6662</t>
  </si>
  <si>
    <t>WILSON INTERNATIONAL TRADING PRIVAT
E LIMITED</t>
  </si>
  <si>
    <t>E 6663</t>
  </si>
  <si>
    <t>WILSON INTERNATIONAL TRADING PRIVAT
E LIMITED
 INDE</t>
  </si>
  <si>
    <t>E 7368</t>
  </si>
  <si>
    <t>E 7369</t>
  </si>
  <si>
    <t>E 7370</t>
  </si>
  <si>
    <t>WILSON INTERNATIONALTRADING LIMITED
INDE</t>
  </si>
  <si>
    <t>E 7372</t>
  </si>
  <si>
    <t>ORCOM SA 
TURQUIE</t>
  </si>
  <si>
    <t>Turquie</t>
  </si>
  <si>
    <t>E 7375</t>
  </si>
  <si>
    <t>NAMHAI CHEMICAL CORPORATION
COREE DU SUD</t>
  </si>
  <si>
    <t>E 7519</t>
  </si>
  <si>
    <t>E 7520</t>
  </si>
  <si>
    <t>E 8263</t>
  </si>
  <si>
    <t>E 8264</t>
  </si>
  <si>
    <t>INCITED PIVOT LIMITED ''IPL'' MELBO
URNE
AUSTRALIE</t>
  </si>
  <si>
    <t>E 8265</t>
  </si>
  <si>
    <t>COROMENDEL INTERNATIONAL LIMITED
INDE</t>
  </si>
  <si>
    <t>E 1360</t>
  </si>
  <si>
    <t>DIAMOND CEMENT GHANA LTD
TEL: 00233 22300619/22304908
PO BOX NO. 69
AFLAO-GHANA</t>
  </si>
  <si>
    <t>25152000000</t>
  </si>
  <si>
    <t>E 1361</t>
  </si>
  <si>
    <t>E 2299</t>
  </si>
  <si>
    <t>E 2300</t>
  </si>
  <si>
    <t>E 2945</t>
  </si>
  <si>
    <t>CIMCO - INDUSTRIE
01BP 1671, LOME 
ZONE INDUSTRIELLE DU PORT
LOME - TOGO
TEL: (228) 98480303/70798643</t>
  </si>
  <si>
    <t>TOGO (Zone Franche)</t>
  </si>
  <si>
    <t>E 3465</t>
  </si>
  <si>
    <t>DIAMOND CEMENT BURKINA SA
BP N°: 1930
TEL: 00226 50336332/50335944
OUAGADOUGOU 01, BURKINA FASO</t>
  </si>
  <si>
    <t>E 5812</t>
  </si>
  <si>
    <t>E 6728</t>
  </si>
  <si>
    <t>E 6729</t>
  </si>
  <si>
    <t>E 7353</t>
  </si>
  <si>
    <t>DIAMOND CEMENT BURKINA SA
BP N°: 1930
TEL: 00226 50336332 / 50335944
OUAGADOUGOU 01, BURKINA FASO</t>
  </si>
  <si>
    <t>NC</t>
  </si>
  <si>
    <t>E 1994</t>
  </si>
  <si>
    <t>ECHANTILLON LINGOT D'OR</t>
  </si>
  <si>
    <t>RAJESH SHARMA
LAGUNA TOWER
JUMEJRAM LAKES TOWER
DUBAI
TEL +971 565313182</t>
  </si>
  <si>
    <t>Emirats Arabes Unis</t>
  </si>
  <si>
    <t>71081310000</t>
  </si>
  <si>
    <t>E 4425</t>
  </si>
  <si>
    <t xml:space="preserve">Ecole primaire </t>
  </si>
  <si>
    <t xml:space="preserve">Effectifs des Nationaux </t>
  </si>
  <si>
    <t>Effectifs des Non nationaux</t>
  </si>
  <si>
    <t>Masse salariale des Nationaux (en FCFA)</t>
  </si>
  <si>
    <t>Masse salariale des Non Nationaux (en FCFA)</t>
  </si>
  <si>
    <t xml:space="preserve">Type </t>
  </si>
  <si>
    <t>Qualifications</t>
  </si>
  <si>
    <t>Permanent</t>
  </si>
  <si>
    <t>Contractuel</t>
  </si>
  <si>
    <t>TOG RAIL</t>
  </si>
  <si>
    <t>ATTISSO H KOMI</t>
  </si>
  <si>
    <t>Société Togolaise de Manganèse</t>
  </si>
  <si>
    <t>Total SCANTOGO</t>
  </si>
  <si>
    <t>commune</t>
  </si>
  <si>
    <t>comité des propriétaires terriens</t>
  </si>
  <si>
    <t>Blitta 3</t>
  </si>
  <si>
    <t>Taxe communale</t>
  </si>
  <si>
    <t>Loyers, arrière de loyer et droit de tombage</t>
  </si>
  <si>
    <t>Cérémonie de libation</t>
  </si>
  <si>
    <t>Dépistage HBV et prise en charge</t>
  </si>
  <si>
    <t>Renouvellement des EPIs</t>
  </si>
  <si>
    <t>Remplacement de 20 extincteurs</t>
  </si>
  <si>
    <t>Don de kits scolaires orphélinat</t>
  </si>
  <si>
    <t>Santé</t>
  </si>
  <si>
    <t>Sécurité</t>
  </si>
  <si>
    <t>Sécurité incendie</t>
  </si>
  <si>
    <t>éducation</t>
  </si>
  <si>
    <t>DENNIS ADOUM</t>
  </si>
  <si>
    <t>ATAYI REBECCA</t>
  </si>
  <si>
    <t>Identité de l'attributaire</t>
  </si>
  <si>
    <t>AP &amp; PR valides</t>
  </si>
  <si>
    <t>REFERENCE_TITRE</t>
  </si>
  <si>
    <t>Nature de permis</t>
  </si>
  <si>
    <t>ENTREPRISE_DENOMINATION SOCIALE</t>
  </si>
  <si>
    <t>DATE(DEMANDE)</t>
  </si>
  <si>
    <t>DATE(OCTROI)</t>
  </si>
  <si>
    <t>DATE(EXPIRATION)</t>
  </si>
  <si>
    <t>LIEU_DIT</t>
  </si>
  <si>
    <t>COMMUNE</t>
  </si>
  <si>
    <t>PREFECTURE</t>
  </si>
  <si>
    <t>REGION</t>
  </si>
  <si>
    <t>DUREE(ANNEE)</t>
  </si>
  <si>
    <t>SUPERFICIE(KM2)</t>
  </si>
  <si>
    <t>SUBSTANCES_MINERALES(RECHERCHEES)</t>
  </si>
  <si>
    <t>DECISION_N_019_PR_MDEM_CAB_DGMG_DRGM_2024</t>
  </si>
  <si>
    <t>Autorisation de Prospection</t>
  </si>
  <si>
    <t>PLANET ONE NATURAL RESOURCES TOGO SARL U</t>
  </si>
  <si>
    <t>Badja et Alokoegbé</t>
  </si>
  <si>
    <t>Avé et Zio</t>
  </si>
  <si>
    <t>Attribution</t>
  </si>
  <si>
    <t>Ilménite_et_métaux_associés</t>
  </si>
  <si>
    <t>DECISION_N_007_PR_MDEM_CAB_DGMG_DRGM_2024</t>
  </si>
  <si>
    <t>PLATE FORME INDUSTRIELLE D'ADETIKOPE (PIA) SAS</t>
  </si>
  <si>
    <t>Bangéli</t>
  </si>
  <si>
    <t>Bassar</t>
  </si>
  <si>
    <t>Kara</t>
  </si>
  <si>
    <t>Argiles</t>
  </si>
  <si>
    <t>DECISION_N_006_PR_MDEM_CAB_DGMG_DRGM_2024</t>
  </si>
  <si>
    <t>Kpodzi</t>
  </si>
  <si>
    <t>Kloto</t>
  </si>
  <si>
    <t>Plateaux</t>
  </si>
  <si>
    <t>DECISION_N_005_PR_MDEM_CAB_DGMG_DRGM_2024</t>
  </si>
  <si>
    <t>Noépé</t>
  </si>
  <si>
    <t>Avé</t>
  </si>
  <si>
    <t>DECISION_N_008_PR_MDEM_CAB_DGMG_DRGM_2024</t>
  </si>
  <si>
    <t>Nyitoé-Zoukpé</t>
  </si>
  <si>
    <t>Agou</t>
  </si>
  <si>
    <t>ARRÊTÉ_N_102_MDPREM_CAB_DGMG_DRGM_2020</t>
  </si>
  <si>
    <t>Permis de Recherche</t>
  </si>
  <si>
    <t>FG MINERALS SA U</t>
  </si>
  <si>
    <t>Bassar Nord</t>
  </si>
  <si>
    <t>Phosphates_métamorphiques</t>
  </si>
  <si>
    <t>ARRÊTÉ_N_101_MDPREM_CAB_DGMG_DRGM_2020</t>
  </si>
  <si>
    <t>Bassar Centre</t>
  </si>
  <si>
    <t>ARRÊTÉ_N_100_MDPREM_CAB_DGMG_DRGM_2020</t>
  </si>
  <si>
    <t>Bassar Sud</t>
  </si>
  <si>
    <t>ARRÊTÉ_N_079_MMÉ_CAB_DGMG_DRGM_2020</t>
  </si>
  <si>
    <t>CIMCO SA</t>
  </si>
  <si>
    <t>Tokpli</t>
  </si>
  <si>
    <t>Calcaires_sédimentaires</t>
  </si>
  <si>
    <t>ARRÊTÉ_N_064_MMÉ_CAB_DGMG_DRGM_2020</t>
  </si>
  <si>
    <t>Assoumanou Kondji</t>
  </si>
  <si>
    <t>Blitta</t>
  </si>
  <si>
    <t>Centrale</t>
  </si>
  <si>
    <t>Or_et_minéraux_associés</t>
  </si>
  <si>
    <t>ARRÊTÉ_N_065_MMÉ_CAB_DGMG_DRGM_2020</t>
  </si>
  <si>
    <t>Agbandi</t>
  </si>
  <si>
    <t>ARRÊTÉ_N_066_MMÉ_CAB_DGMG_DRGM_2020</t>
  </si>
  <si>
    <t>Kaza</t>
  </si>
  <si>
    <t>Sotouboua</t>
  </si>
  <si>
    <t>ARRÊTÉ_N_055_MMÉ_CAB_DGMG_DRGM_2020</t>
  </si>
  <si>
    <t>ARRÊTÉ_N_040_MMÉ_CAB_DGMG_DRGM_2020</t>
  </si>
  <si>
    <t>Tabligbo Nord</t>
  </si>
  <si>
    <t>ARRÊTÉ_N_041_MMÉ_CAB_DGMG_DRGM_2020</t>
  </si>
  <si>
    <t>Tabligbo Sud</t>
  </si>
  <si>
    <t>ARRÊTÉ_N_009_MMÉ_CAB_DGMG_DRGM_2020</t>
  </si>
  <si>
    <t>DANGOTE CEMENT TOGO SA</t>
  </si>
  <si>
    <t>Akoumapé</t>
  </si>
  <si>
    <t>Vo</t>
  </si>
  <si>
    <t>Phosphate_carbonaté</t>
  </si>
  <si>
    <t>ARRÊTÉ_N_008_MMÉ_CAB_DGMG_DRGM_2020</t>
  </si>
  <si>
    <t>Kpomé Apéyémé</t>
  </si>
  <si>
    <t>Zio</t>
  </si>
  <si>
    <t>ARRÊTÉ_N_005_MMÉ_CAB_DGMG_DRGM_2020</t>
  </si>
  <si>
    <t>Dagbati</t>
  </si>
  <si>
    <t>Calcaire_sédimentaire</t>
  </si>
  <si>
    <t>ARRÊTÉ_N_006_MMÉ_CAB_DGMG_DRGM_2020</t>
  </si>
  <si>
    <t>Tchékpo Dédékpoé</t>
  </si>
  <si>
    <t>Zio 1</t>
  </si>
  <si>
    <t>AVE 2</t>
  </si>
  <si>
    <t>VO3</t>
  </si>
  <si>
    <t xml:space="preserve">Taxe d’habitation </t>
  </si>
  <si>
    <t>Autre taxe</t>
  </si>
  <si>
    <t>Taxes foncières</t>
  </si>
  <si>
    <t>Taxe sur les produits de jeux de hasard </t>
  </si>
  <si>
    <t>Autres recettes fiscales partagées</t>
  </si>
  <si>
    <t>Taxe Foncière sur les Propriétés Bâties (TFPB)</t>
  </si>
  <si>
    <t>Date de paiement</t>
  </si>
  <si>
    <t>18/17/2023</t>
  </si>
  <si>
    <t>Montant
FCFA</t>
  </si>
  <si>
    <t>N° du reçu/ quittance</t>
  </si>
  <si>
    <t>0660135</t>
  </si>
  <si>
    <t>0660962</t>
  </si>
  <si>
    <t>0670335</t>
  </si>
  <si>
    <t>non connu</t>
  </si>
  <si>
    <t>OO732</t>
  </si>
  <si>
    <t>OO867</t>
  </si>
  <si>
    <t>O1003</t>
  </si>
  <si>
    <t>N°053842 - N°0424239</t>
  </si>
  <si>
    <t xml:space="preserve"> Reçu de </t>
  </si>
  <si>
    <t>YOUSSOUF Rachid</t>
  </si>
  <si>
    <t>YAYEMI Bakou</t>
  </si>
  <si>
    <t>BAKELO Bidjaga</t>
  </si>
  <si>
    <t>HAMIDOU Bassarou</t>
  </si>
  <si>
    <t>SONDOU Badawassou</t>
  </si>
  <si>
    <t>ASSOUMA Issa</t>
  </si>
  <si>
    <t>KATARO Yassainte</t>
  </si>
  <si>
    <t>BAWA Abdoulaziz</t>
  </si>
  <si>
    <t>ADAMOU Mouhamed</t>
  </si>
  <si>
    <t>KOSSI Atchou</t>
  </si>
  <si>
    <t>POMAR SA Togo</t>
  </si>
  <si>
    <t>AMELE Kokou</t>
  </si>
  <si>
    <t>OTR</t>
  </si>
  <si>
    <t>DJAGNIKPOR</t>
  </si>
  <si>
    <t>BOUKARI Yaovi</t>
  </si>
  <si>
    <t>Entreprise ECOB</t>
  </si>
  <si>
    <t>Divers Débiteurs</t>
  </si>
  <si>
    <t>communeT3</t>
  </si>
  <si>
    <t>DJEFOU Mawuli</t>
  </si>
  <si>
    <t>regisseur</t>
  </si>
  <si>
    <t>tresor</t>
  </si>
  <si>
    <t>DEGBE Akoeté</t>
  </si>
  <si>
    <t>AFANYIDE Yao</t>
  </si>
  <si>
    <t>KITIKLI Kossi</t>
  </si>
  <si>
    <t>DEGBE Akoèté</t>
  </si>
  <si>
    <t>KATI Kokouvi</t>
  </si>
  <si>
    <t>BOCCO Patrice  et BOCCO Komlam</t>
  </si>
  <si>
    <t>ANAGONOU Koffi</t>
  </si>
  <si>
    <t>EVAME GROTRAVO Inter</t>
  </si>
  <si>
    <t>NSOUKPO Kokoiu</t>
  </si>
  <si>
    <t>MAUBIN Sarl</t>
  </si>
  <si>
    <t>EZA A.Elise</t>
  </si>
  <si>
    <t>AZANKPE Kodjo</t>
  </si>
  <si>
    <t>diamond cement</t>
  </si>
  <si>
    <t>GRANU TOGO</t>
  </si>
  <si>
    <t>DIAMOND CEMENT TOCO  SA</t>
  </si>
  <si>
    <t>BABAYARO</t>
  </si>
  <si>
    <t>CASA  ANGELI</t>
  </si>
  <si>
    <t>SEATES</t>
  </si>
  <si>
    <t>TKS</t>
  </si>
  <si>
    <t>KACY INVEST</t>
  </si>
  <si>
    <t xml:space="preserve">Sociétes  FAMOUS </t>
  </si>
  <si>
    <t>L'ARCEP</t>
  </si>
  <si>
    <t>SOCIETE DO PHARMA</t>
  </si>
  <si>
    <t>Majestic  wood  toto</t>
  </si>
  <si>
    <t>SOCIETE  JOVIALE</t>
  </si>
  <si>
    <t>ETS LAHADI  S/C agbémenou</t>
  </si>
  <si>
    <t>SOCIETE TESGRAV</t>
  </si>
  <si>
    <t>hoff universel</t>
  </si>
  <si>
    <t>NSTPP SARL GBATOPE</t>
  </si>
  <si>
    <t>JUS DELICE</t>
  </si>
  <si>
    <t>SITRAPAT</t>
  </si>
  <si>
    <t>WHIE WAY</t>
  </si>
  <si>
    <t>BEGUEDOU</t>
  </si>
  <si>
    <t>JESU KALETO</t>
  </si>
  <si>
    <t>AC PARTENAIRE</t>
  </si>
  <si>
    <t>METTOGO</t>
  </si>
  <si>
    <t>IMPECABLE</t>
  </si>
  <si>
    <t>MAIRIE DE DJAGBLE</t>
  </si>
  <si>
    <t>ENTREPRISE ICC</t>
  </si>
  <si>
    <t>SOCIETE JOVIAL</t>
  </si>
  <si>
    <t>LAGUDA</t>
  </si>
  <si>
    <t>TCHEVI PALACE</t>
  </si>
  <si>
    <t>BAGBE</t>
  </si>
  <si>
    <t>YIDAVE</t>
  </si>
  <si>
    <t>ADOUGBLEYOU</t>
  </si>
  <si>
    <t>DOUANE</t>
  </si>
  <si>
    <t>ATTIJIN</t>
  </si>
  <si>
    <t>EXPLOITATION CRBC</t>
  </si>
  <si>
    <t>LE COLLECTEUR DE LA COMMUNE</t>
  </si>
  <si>
    <t>META SERVICE</t>
  </si>
  <si>
    <t>HONIDAGBE KOKOU</t>
  </si>
  <si>
    <t>SOGBE FELIX</t>
  </si>
  <si>
    <t>AJAVON WOMAN OKPE</t>
  </si>
  <si>
    <t>Lieu de paiement</t>
  </si>
  <si>
    <t>TRESORERIE D'ANIE</t>
  </si>
  <si>
    <t>Régie des recettes</t>
  </si>
  <si>
    <t>Trésor Publique</t>
  </si>
  <si>
    <t>Lomé</t>
  </si>
  <si>
    <t>M'Poti</t>
  </si>
  <si>
    <t>A la régie de haho3</t>
  </si>
  <si>
    <t>Aléhéridè</t>
  </si>
  <si>
    <t>tabligbo</t>
  </si>
  <si>
    <t>Mairie de Gboto vodoupé</t>
  </si>
  <si>
    <t>Régie de la commune</t>
  </si>
  <si>
    <t>Régie de recette de la mairie de Tsévie</t>
  </si>
  <si>
    <t>Flux</t>
  </si>
  <si>
    <t xml:space="preserve"> T3</t>
  </si>
  <si>
    <t>T3</t>
  </si>
  <si>
    <t>t3</t>
  </si>
  <si>
    <t>YOTO1</t>
  </si>
  <si>
    <t>LE COLLECTEUR DE LA DZREKPO</t>
  </si>
  <si>
    <t>Région /du bénéficiaire</t>
  </si>
  <si>
    <t>de blitta 3</t>
  </si>
  <si>
    <t>YOTO3</t>
  </si>
  <si>
    <r>
      <t xml:space="preserve"> </t>
    </r>
    <r>
      <rPr>
        <b/>
        <sz val="8"/>
        <rFont val="Arial"/>
        <family val="2"/>
      </rPr>
      <t xml:space="preserve">TOGO MATERIAUX </t>
    </r>
  </si>
  <si>
    <t>Trauvaux de branchement de 4 fils disjoncteur</t>
  </si>
  <si>
    <t>Nyitavéglo</t>
  </si>
  <si>
    <t>Travaux de forages d'un puit d'exploitation en eau potable</t>
  </si>
  <si>
    <t>Dzidomé</t>
  </si>
  <si>
    <t>Installation d'une pompe immergée</t>
  </si>
  <si>
    <t>Adidomé</t>
  </si>
  <si>
    <t>Travaux de connexion du nouveau château et d'adduction en eau potable</t>
  </si>
  <si>
    <t>Hahotoe</t>
  </si>
  <si>
    <t>Fournitures de tables banc , bureaux et chaises scolaires</t>
  </si>
  <si>
    <t>Sagonou et Yogon</t>
  </si>
  <si>
    <t>Travaux de contruction de chateaux d'eau</t>
  </si>
  <si>
    <t>Sagonou</t>
  </si>
  <si>
    <t>Travaux d'extnsion du reseau d'adduction d' eau potable</t>
  </si>
  <si>
    <t>Zéglé</t>
  </si>
  <si>
    <t>Travaux  d'adduction en eau potable</t>
  </si>
  <si>
    <t>Fournitures d'articles scolaires</t>
  </si>
  <si>
    <t>Plusieurs Villages</t>
  </si>
  <si>
    <t xml:space="preserve">Construction de deux blocs de 08 latrines publiques type ecossan </t>
  </si>
  <si>
    <t>Activités Culturelles</t>
  </si>
  <si>
    <t>Activites religieuses</t>
  </si>
  <si>
    <t>Agbofrafo</t>
  </si>
  <si>
    <t>Activités professionnelles</t>
  </si>
  <si>
    <t>Activités educatives</t>
  </si>
  <si>
    <t xml:space="preserve">Activités sociales </t>
  </si>
  <si>
    <t>Activités sportives</t>
  </si>
  <si>
    <t>Kpémé</t>
  </si>
  <si>
    <t xml:space="preserve">Vogan </t>
  </si>
  <si>
    <t>Aného</t>
  </si>
  <si>
    <t>Kpoguedé</t>
  </si>
  <si>
    <t>Kodessewa</t>
  </si>
  <si>
    <t>Activités socio-culturelles</t>
  </si>
  <si>
    <t>Abobo</t>
  </si>
  <si>
    <t>Kozah</t>
  </si>
  <si>
    <t>Doulfégou</t>
  </si>
  <si>
    <t>Nature</t>
  </si>
  <si>
    <t>Montant</t>
  </si>
  <si>
    <t>Régions</t>
  </si>
  <si>
    <t>VO4</t>
  </si>
  <si>
    <t>ZIO 1</t>
  </si>
  <si>
    <t>Direction Générale du Trésor et de la Comptabilité Publique 
(DGTCP)</t>
  </si>
  <si>
    <t>Société Togolaise des Eaux (TdE)</t>
  </si>
  <si>
    <t>TOGOLAISE DE MANGANESE</t>
  </si>
  <si>
    <t>Minière</t>
  </si>
  <si>
    <t xml:space="preserve">Carrière  </t>
  </si>
  <si>
    <t>Production d'eau</t>
  </si>
  <si>
    <t>Transport</t>
  </si>
  <si>
    <t>Les états financiers de 2023 ont-ils fait l'objet d'un audit</t>
  </si>
  <si>
    <t>Transmission de la preuve d'audit des EF 2023</t>
  </si>
  <si>
    <t>Tableau des octroi miniéres en 2023</t>
  </si>
  <si>
    <t>Tableau des octroi de l'eau en 2023</t>
  </si>
  <si>
    <t>Formulaire de déclaration Propriété réelle 2023</t>
  </si>
  <si>
    <t>Tableau les bénéficiaires effectifs des sociétés retenues dans le périmétre en 2023</t>
  </si>
  <si>
    <t>Détail des exportations 2023</t>
  </si>
  <si>
    <t>Autre</t>
  </si>
  <si>
    <t>Redevances Minières (Substance de carrière) (+)</t>
  </si>
  <si>
    <t>ARRÊTÉ_N_063_MMÉ_CAB_DGMG_DRGM_2020</t>
  </si>
  <si>
    <t>POYA RESOURCES TOGO SARL</t>
  </si>
  <si>
    <t>Doumé</t>
  </si>
  <si>
    <t>Wawa</t>
  </si>
  <si>
    <t>Renonciation</t>
  </si>
  <si>
    <t>Diamant_Or_et_minéraux_associés</t>
  </si>
  <si>
    <t>Budgétaire</t>
  </si>
  <si>
    <t>PDF_DGTCP 2022</t>
  </si>
  <si>
    <t>FD_CNSS</t>
  </si>
  <si>
    <t>WEST AFRICAN CEMENT (WACEM)</t>
  </si>
  <si>
    <t>POMAR TOGO SA</t>
  </si>
  <si>
    <t>Dividende</t>
  </si>
  <si>
    <t>FD_DGTCP</t>
  </si>
  <si>
    <t>FD_DGTLS</t>
  </si>
  <si>
    <t>TOGO MINERALS SARL</t>
  </si>
  <si>
    <t>Taxe sur la délivrance de certificat de conformité environnementale</t>
  </si>
  <si>
    <t>FD_ANGE</t>
  </si>
  <si>
    <t>PEMC-23-0006</t>
  </si>
  <si>
    <t>ALMACAR TOGO SA</t>
  </si>
  <si>
    <t>PEMC-12-0008</t>
  </si>
  <si>
    <t>Redevances superficiares</t>
  </si>
  <si>
    <t>FD_DGMG</t>
  </si>
  <si>
    <t>Redeavnces minières</t>
  </si>
  <si>
    <t>Redevances Minières</t>
  </si>
  <si>
    <t>FD_TdE</t>
  </si>
  <si>
    <t>AA-23-0038</t>
  </si>
  <si>
    <t>AA-23-0023</t>
  </si>
  <si>
    <t>AA-18-0002</t>
  </si>
  <si>
    <t>PEMC-24-0001</t>
  </si>
  <si>
    <t>AA23-0034</t>
  </si>
  <si>
    <t>AA-24-0002</t>
  </si>
  <si>
    <t>AA-22-0003</t>
  </si>
  <si>
    <t>AA-21-0004 &amp; AA-22-0005</t>
  </si>
  <si>
    <t>AA23-0040</t>
  </si>
  <si>
    <t>AA-23-0039</t>
  </si>
  <si>
    <t>AA-24-0003</t>
  </si>
  <si>
    <t>AA24-0001</t>
  </si>
  <si>
    <t>AA23-0042</t>
  </si>
  <si>
    <t>AA-18-0022</t>
  </si>
  <si>
    <t>AA-23-0041</t>
  </si>
  <si>
    <t>AA-23-0043</t>
  </si>
  <si>
    <t>PEMC-12-0001</t>
  </si>
  <si>
    <t>PEPE-23-0012</t>
  </si>
  <si>
    <t>PEMC-18-0004 &amp; AA-18-0012</t>
  </si>
  <si>
    <t>FD_CI</t>
  </si>
  <si>
    <t xml:space="preserve">Droits d’enregistrement </t>
  </si>
  <si>
    <t>TAXE SUR LES VEHICULES A MOTEUR</t>
  </si>
  <si>
    <t>DROITS D'ENREGISTREMENT</t>
  </si>
  <si>
    <t>FD_CDDI</t>
  </si>
  <si>
    <t>REHABILITATION CARRIERE</t>
  </si>
  <si>
    <t>FD_Société</t>
  </si>
  <si>
    <t>FD_ Commune</t>
  </si>
  <si>
    <t>paiement sociaux obligatoire</t>
  </si>
  <si>
    <t>FD_ société</t>
  </si>
  <si>
    <t>paiement sociaux volontaire</t>
  </si>
  <si>
    <t>PLATEFORM INDUSTRIAL ADETIKOPE</t>
  </si>
  <si>
    <t>ENTREPRISE DES MINERAIS DU TOGO (E.MT)</t>
  </si>
  <si>
    <t>RELAXED</t>
  </si>
  <si>
    <t>TRAVAUX PUBLICS ET INFRASTRUCTURES</t>
  </si>
  <si>
    <t xml:space="preserve">CHINA ROAD AND BRIDGE CORPORATION </t>
  </si>
  <si>
    <t>Non extractive</t>
  </si>
  <si>
    <t>Autres paiements significatifs versés à l'Etat  &gt; 10 millions de FCFA</t>
  </si>
  <si>
    <t>Togo- Tabligo-Kiln</t>
  </si>
  <si>
    <t>Annexe 22</t>
  </si>
  <si>
    <t>Annexe 23</t>
  </si>
  <si>
    <t>Tableau des paiements quasi-budgétaire</t>
  </si>
  <si>
    <t>Compilation des communes</t>
  </si>
  <si>
    <t>19.1</t>
  </si>
  <si>
    <t>19.2</t>
  </si>
  <si>
    <t>19.3</t>
  </si>
  <si>
    <t>19.4</t>
  </si>
  <si>
    <t>19.5</t>
  </si>
  <si>
    <t>19.6</t>
  </si>
  <si>
    <t>19.7</t>
  </si>
  <si>
    <t>19.8</t>
  </si>
  <si>
    <t>19.9</t>
  </si>
  <si>
    <t>19.10</t>
  </si>
  <si>
    <t>19.11</t>
  </si>
  <si>
    <t xml:space="preserve">Infrastructures publiques </t>
  </si>
  <si>
    <t xml:space="preserve">Services sociaux </t>
  </si>
  <si>
    <t>Type de dépense ajusté par AI</t>
  </si>
  <si>
    <t>Société retenue dans le périmetre</t>
  </si>
  <si>
    <t xml:space="preserve">TOGOLAISE DES GRANDS CAOUS </t>
  </si>
  <si>
    <t>TOGO INVEST CORPORATION</t>
  </si>
  <si>
    <t xml:space="preserve">Liste des entreprises retenues et les sociétés unilatérale </t>
  </si>
  <si>
    <t>Transferts au titre des taxes de droit commun</t>
  </si>
  <si>
    <t>Annexe 24</t>
  </si>
  <si>
    <t>Année</t>
  </si>
  <si>
    <t>Type et ref du permis</t>
  </si>
  <si>
    <t>Commune bénéficiaire</t>
  </si>
  <si>
    <t>Chiffre d'affaires annuel (FCFA)</t>
  </si>
  <si>
    <t>Montant CFLDR dû (0,75%)</t>
  </si>
  <si>
    <t>Montant encaissé (FCFA)</t>
  </si>
  <si>
    <t>Période de rattachement du paiemets</t>
  </si>
  <si>
    <t>Mode de paiement</t>
  </si>
  <si>
    <t>SOCIETE  APC</t>
  </si>
  <si>
    <t>KOZAH 1</t>
  </si>
  <si>
    <t>ESPECES</t>
  </si>
  <si>
    <t>ENS/CRSSE</t>
  </si>
  <si>
    <t>SOCIETE XING FA SARL</t>
  </si>
  <si>
    <t>KOZAH 0</t>
  </si>
  <si>
    <t>SOCIETE SAD</t>
  </si>
  <si>
    <t>LACS 3</t>
  </si>
  <si>
    <t>SOCIETE ACI</t>
  </si>
  <si>
    <t>VIREMENT</t>
  </si>
  <si>
    <t>CHEQUE</t>
  </si>
  <si>
    <t>SOCIETE TOGO MATERIAUX</t>
  </si>
  <si>
    <t>TOGO RAIL SA</t>
  </si>
  <si>
    <t>LES AIGLES</t>
  </si>
  <si>
    <t>SOCIETE TOGO CARRIERE</t>
  </si>
  <si>
    <t>SOCIETE ALMACAR</t>
  </si>
  <si>
    <t>2018-2019</t>
  </si>
  <si>
    <t>SOUROUBAT TG</t>
  </si>
  <si>
    <t>2020-2021-2022</t>
  </si>
  <si>
    <t>2021-2022</t>
  </si>
  <si>
    <t>GTOA/GTOFI</t>
  </si>
  <si>
    <t>GOLFE 4</t>
  </si>
  <si>
    <t>ENTREPRISE SAMARIA</t>
  </si>
  <si>
    <t>GOLFE 6</t>
  </si>
  <si>
    <t>MIDNIGHT SUN</t>
  </si>
  <si>
    <t>ENTREPRISE DES MINERAIS DU TOGO EMT</t>
  </si>
  <si>
    <t>NECBPS BTP/EEBTP/EGK et EEBTP/EGK</t>
  </si>
  <si>
    <t>KAZOH 1</t>
  </si>
  <si>
    <t>CINKASSE 2</t>
  </si>
  <si>
    <t>SOCIETE TGC</t>
  </si>
  <si>
    <t>Détail des contributions des communes</t>
  </si>
  <si>
    <t>Annexe 25</t>
  </si>
  <si>
    <t>LACS3</t>
  </si>
  <si>
    <t>03/01/2023</t>
  </si>
  <si>
    <t>ACI-TOGO</t>
  </si>
  <si>
    <t>REGISSEUR</t>
  </si>
  <si>
    <t>30/01/2023</t>
  </si>
  <si>
    <t>06/02/2023</t>
  </si>
  <si>
    <t>13/02/2023</t>
  </si>
  <si>
    <t>20/02/2023</t>
  </si>
  <si>
    <t>27/02/2023</t>
  </si>
  <si>
    <t>06/03/2023</t>
  </si>
  <si>
    <t>13/03/2023</t>
  </si>
  <si>
    <t>21/03/2023</t>
  </si>
  <si>
    <t>27/03/2023</t>
  </si>
  <si>
    <t>03/04/2023</t>
  </si>
  <si>
    <t>11/04/2023</t>
  </si>
  <si>
    <t>17/04/2023</t>
  </si>
  <si>
    <t>24/04/2023</t>
  </si>
  <si>
    <t>02/05/2023</t>
  </si>
  <si>
    <t>08/05/2023</t>
  </si>
  <si>
    <t>15/05/2023</t>
  </si>
  <si>
    <t>22/05/2023</t>
  </si>
  <si>
    <t>30/05/2023</t>
  </si>
  <si>
    <t>05/06/2023</t>
  </si>
  <si>
    <t>12/06/2023</t>
  </si>
  <si>
    <t>19/06/2023</t>
  </si>
  <si>
    <t>26/06/2023</t>
  </si>
  <si>
    <t>03/07/2023</t>
  </si>
  <si>
    <t>10/07/2023</t>
  </si>
  <si>
    <t>17/07/2023</t>
  </si>
  <si>
    <t>24/07/2023</t>
  </si>
  <si>
    <t>01/08/2023</t>
  </si>
  <si>
    <t>07/08/2023</t>
  </si>
  <si>
    <t>14/08/2023</t>
  </si>
  <si>
    <t>21/08/2023</t>
  </si>
  <si>
    <t>28/08/2023</t>
  </si>
  <si>
    <t>04/09/2023</t>
  </si>
  <si>
    <t>11/09/2023</t>
  </si>
  <si>
    <t>18/09/2023</t>
  </si>
  <si>
    <t>25/09/2023</t>
  </si>
  <si>
    <t>02/10/2023</t>
  </si>
  <si>
    <t>09/10/2023</t>
  </si>
  <si>
    <t>16/10/2023</t>
  </si>
  <si>
    <t>23/10/2023</t>
  </si>
  <si>
    <t>30/10/2023</t>
  </si>
  <si>
    <t>06/11/2023</t>
  </si>
  <si>
    <t>13/11/2023</t>
  </si>
  <si>
    <t>20/11/2023</t>
  </si>
  <si>
    <t>27/11/2023</t>
  </si>
  <si>
    <t>04/12/2023</t>
  </si>
  <si>
    <t>11/12/2023</t>
  </si>
  <si>
    <t>18/12/2023</t>
  </si>
  <si>
    <t>27/12/2023</t>
  </si>
  <si>
    <t>SAD</t>
  </si>
  <si>
    <t>19/01/2023</t>
  </si>
  <si>
    <t>20/03/2023</t>
  </si>
  <si>
    <t>11/07/2023</t>
  </si>
  <si>
    <t>21/11/2023</t>
  </si>
  <si>
    <t>14/12/2023</t>
  </si>
  <si>
    <t>26/12/2023</t>
  </si>
  <si>
    <t>23/01/2023</t>
  </si>
  <si>
    <t>97389-97398</t>
  </si>
  <si>
    <t>SOCIETE LA VICTOIRE</t>
  </si>
  <si>
    <t>SOCIETE TSI-KO</t>
  </si>
  <si>
    <t>SOCIETE LIFE WATER</t>
  </si>
  <si>
    <t>TOP AGRO ALIMENTAIRE SARL U</t>
  </si>
  <si>
    <t>AQUA PURE</t>
  </si>
  <si>
    <t>BOKOO EYRAM</t>
  </si>
  <si>
    <t>INVESTIN TRADING AND BUILDING</t>
  </si>
  <si>
    <t>BRASSERIE DU BENIN</t>
  </si>
  <si>
    <t>BRASSERIE BB</t>
  </si>
  <si>
    <t>BRASSERIE BB. LOME</t>
  </si>
  <si>
    <t>SOCIETE IBRAMED</t>
  </si>
  <si>
    <t>TIDJANI (FORAGE)</t>
  </si>
  <si>
    <t>VOLTIC -TOGO (FORAGE)</t>
  </si>
  <si>
    <t>ETS ANWAR FRESH</t>
  </si>
  <si>
    <t>PORT AUTONOME DE LOME (FORAGE)</t>
  </si>
  <si>
    <t>PALM BEACH N°2</t>
  </si>
  <si>
    <t>SOCIETE NOUVELLE DE BOISSON ( FORAGE 01)</t>
  </si>
  <si>
    <t>SOCIETE NOUVELLE DE BOISSON (FORAGE 02)</t>
  </si>
  <si>
    <t>COMPAGNIE TOGOLAISE DES EAUX MINERALES</t>
  </si>
  <si>
    <t>BRASSERIE BB LOME S.A VITALE ANFOIN</t>
  </si>
  <si>
    <t>FORAGE FORTIA CEMENT</t>
  </si>
  <si>
    <t>FORAGE WACEM SARL</t>
  </si>
  <si>
    <t>SOCIETE SOJES SARL U / FORAGE N°01</t>
  </si>
  <si>
    <t>SOCIETE SOJES SARL U / FORAGE N°02</t>
  </si>
  <si>
    <t>AMEA TOGO  FORAGE SOLAR N°02</t>
  </si>
  <si>
    <t>AMEA TOGO SOLAR FORAGE 01</t>
  </si>
  <si>
    <t>YAYA TAWFIK  (PURE WATER MANDOTA)</t>
  </si>
  <si>
    <t>SOCIETE ALBARKA LIM</t>
  </si>
  <si>
    <t>SOCIETE ALIKAOUCHARA</t>
  </si>
  <si>
    <t>SOCIETE ROSAMSA</t>
  </si>
  <si>
    <t>SOCIETE ALAFIA LIM  (AROUNA DJAFAROU)</t>
  </si>
  <si>
    <t>D'DJORE GNIM</t>
  </si>
  <si>
    <t>CASANBLANCA</t>
  </si>
  <si>
    <t>DADI DANKPEN AKELO</t>
  </si>
  <si>
    <t>AQUA MARIA LYE KELE SARL</t>
  </si>
  <si>
    <t>ETS YOROUMA ET FRERE</t>
  </si>
  <si>
    <t>SOT PURE WATER D'DJORE GNIM</t>
  </si>
  <si>
    <t>Redevance d'eau</t>
  </si>
  <si>
    <t>LACS4</t>
  </si>
  <si>
    <t>Minière (société d’Etat)</t>
  </si>
  <si>
    <t>Montant en millions</t>
  </si>
  <si>
    <t>Rapport d'exécution du budget</t>
  </si>
  <si>
    <t>-</t>
  </si>
  <si>
    <t>Formulaire de déclaration 2023 Régies Financières</t>
  </si>
  <si>
    <t>Formulaire de déclaration 2023 Entreprises Privées</t>
  </si>
  <si>
    <t>Total POMAR</t>
  </si>
  <si>
    <t>Quartier adidoadin, boulevard en face de la direction générale de la gendarmerie  nationale, 3éme immeuble à gauche angle de rue, 07 BP 14067 - Lomé - Togo  -tél : +228 71 88 07 07 / +228 22 51 60 19</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</si>
</sst>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9">
    <numFmt numFmtId="41" formatCode="_-* #,##0_-;\-* #,##0_-;_-* &quot;-&quot;_-;_-@_-"/>
    <numFmt numFmtId="43" formatCode="_-* #,##0.00_-;\-* #,##0.00_-;_-* &quot;-&quot;??_-;_-@_-"/>
    <numFmt numFmtId="164" formatCode="_-* #,##0_-;\-* #,##0_-;_-* &quot;-&quot;??_-;_-@_-"/>
    <numFmt numFmtId="165" formatCode="0.0%"/>
    <numFmt numFmtId="166" formatCode="_-* #,##0.000\ _€_-;\-* #,##0.000\ _€_-;_-* &quot;-&quot;??\ _€_-;_-@_-"/>
    <numFmt numFmtId="167" formatCode="_-* #,##0.00\ _€_-;\-* #,##0.00\ _€_-;_-* &quot;-&quot;??\ _€_-;_-@_-"/>
    <numFmt numFmtId="168" formatCode="#,##0_);\(&quot;&quot;#,##0\);_-* &quot;-&quot;??_-;_-@_-"/>
    <numFmt numFmtId="169" formatCode="m/d/yyyy"/>
    <numFmt numFmtId="170" formatCode="_(* #,##0_);_(* \(#,##0\);_(* &quot;-&quot;??_);_(@_)"/>
  </numFmts>
  <fonts count="78">
    <font>
      <sz val="11"/>
      <color theme="1"/>
      <name val="Calibri"/>
      <family val="2"/>
      <scheme val="minor"/>
    </font>
    <font>
      <sz val="11"/>
      <color theme="1"/>
      <name val="Calibri"/>
      <family val="2"/>
      <scheme val="minor"/>
    </font>
    <font>
      <u/>
      <sz val="11"/>
      <color theme="10"/>
      <name val="Calibri"/>
      <family val="2"/>
      <scheme val="minor"/>
    </font>
    <font>
      <b/>
      <sz val="9"/>
      <color theme="1"/>
      <name val="Trebuchet MS"/>
      <family val="2"/>
    </font>
    <font>
      <b/>
      <sz val="8"/>
      <color theme="0"/>
      <name val="Calibri Light"/>
      <family val="2"/>
      <scheme val="major"/>
    </font>
    <font>
      <sz val="8"/>
      <color theme="1"/>
      <name val="Calibri Light"/>
      <family val="2"/>
      <scheme val="major"/>
    </font>
    <font>
      <sz val="10"/>
      <name val="Arial"/>
      <family val="2"/>
    </font>
    <font>
      <b/>
      <sz val="11"/>
      <color theme="0"/>
      <name val="Trebuchet MS"/>
      <family val="2"/>
    </font>
    <font>
      <b/>
      <i/>
      <sz val="11"/>
      <color theme="0"/>
      <name val="Trebuchet MS"/>
      <family val="2"/>
    </font>
    <font>
      <i/>
      <sz val="11"/>
      <color theme="0"/>
      <name val="Trebuchet MS"/>
      <family val="2"/>
    </font>
    <font>
      <i/>
      <sz val="11"/>
      <color rgb="FFFFFF00"/>
      <name val="Trebuchet MS"/>
      <family val="2"/>
    </font>
    <font>
      <b/>
      <sz val="11"/>
      <color indexed="8"/>
      <name val="Trebuchet MS"/>
      <family val="2"/>
    </font>
    <font>
      <sz val="11"/>
      <color indexed="8"/>
      <name val="Trebuchet MS"/>
      <family val="2"/>
    </font>
    <font>
      <b/>
      <sz val="11"/>
      <name val="Arial"/>
      <family val="2"/>
    </font>
    <font>
      <sz val="11"/>
      <color theme="1"/>
      <name val="Trebuchet MS"/>
      <family val="2"/>
    </font>
    <font>
      <b/>
      <i/>
      <sz val="11"/>
      <color indexed="8"/>
      <name val="Trebuchet MS"/>
      <family val="2"/>
    </font>
    <font>
      <i/>
      <sz val="11"/>
      <color rgb="FFFF0000"/>
      <name val="Trebuchet MS"/>
      <family val="2"/>
    </font>
    <font>
      <b/>
      <sz val="9"/>
      <color theme="0"/>
      <name val="Trebuchet MS"/>
      <family val="2"/>
    </font>
    <font>
      <b/>
      <i/>
      <sz val="9"/>
      <color theme="0"/>
      <name val="Trebuchet MS"/>
      <family val="2"/>
    </font>
    <font>
      <i/>
      <sz val="9"/>
      <color theme="0"/>
      <name val="Trebuchet MS"/>
      <family val="2"/>
    </font>
    <font>
      <i/>
      <sz val="9"/>
      <color rgb="FFFFFF00"/>
      <name val="Trebuchet MS"/>
      <family val="2"/>
    </font>
    <font>
      <b/>
      <sz val="9"/>
      <color indexed="8"/>
      <name val="Trebuchet MS"/>
      <family val="2"/>
    </font>
    <font>
      <sz val="9"/>
      <color indexed="8"/>
      <name val="Trebuchet MS"/>
      <family val="2"/>
    </font>
    <font>
      <b/>
      <sz val="9"/>
      <name val="Arial"/>
      <family val="2"/>
    </font>
    <font>
      <sz val="9"/>
      <color theme="1"/>
      <name val="Trebuchet MS"/>
      <family val="2"/>
    </font>
    <font>
      <b/>
      <i/>
      <sz val="9"/>
      <color indexed="8"/>
      <name val="Trebuchet MS"/>
      <family val="2"/>
    </font>
    <font>
      <i/>
      <sz val="9"/>
      <color rgb="FFFF0000"/>
      <name val="Trebuchet MS"/>
      <family val="2"/>
    </font>
    <font>
      <b/>
      <sz val="8"/>
      <name val="Arial"/>
      <family val="2"/>
    </font>
    <font>
      <sz val="10"/>
      <color indexed="8"/>
      <name val="Trebuchet MS"/>
      <family val="2"/>
    </font>
    <font>
      <sz val="10"/>
      <color rgb="FFFFFFFF"/>
      <name val="Trebuchet MS"/>
      <family val="2"/>
    </font>
    <font>
      <b/>
      <sz val="10"/>
      <color rgb="FFFFFFFF"/>
      <name val="Trebuchet MS"/>
      <family val="2"/>
    </font>
    <font>
      <b/>
      <sz val="11"/>
      <color rgb="FFFFFFFF"/>
      <name val="Trebuchet MS"/>
      <family val="2"/>
    </font>
    <font>
      <b/>
      <sz val="11"/>
      <color theme="1"/>
      <name val="Trebuchet MS"/>
      <family val="2"/>
    </font>
    <font>
      <sz val="11"/>
      <color rgb="FF000000"/>
      <name val="Trebuchet MS"/>
      <family val="2"/>
    </font>
    <font>
      <sz val="8"/>
      <color theme="1"/>
      <name val="Arial"/>
      <family val="2"/>
    </font>
    <font>
      <sz val="9"/>
      <name val="Trebuchet MS"/>
      <family val="2"/>
    </font>
    <font>
      <sz val="9"/>
      <color theme="0"/>
      <name val="Trebuchet MS"/>
      <family val="2"/>
    </font>
    <font>
      <sz val="9"/>
      <color rgb="FF404040"/>
      <name val="Trebuchet MS"/>
      <family val="2"/>
    </font>
    <font>
      <b/>
      <sz val="9"/>
      <color rgb="FFFFFFFF"/>
      <name val="Trebuchet MS"/>
      <family val="2"/>
    </font>
    <font>
      <b/>
      <sz val="8"/>
      <color rgb="FFFFFFFF"/>
      <name val="Trebuchet MS"/>
      <family val="2"/>
    </font>
    <font>
      <sz val="9"/>
      <color rgb="FF000000"/>
      <name val="Trebuchet MS"/>
      <family val="2"/>
    </font>
    <font>
      <sz val="9"/>
      <color rgb="FF000000"/>
      <name val="Tahoma"/>
      <family val="2"/>
    </font>
    <font>
      <sz val="10"/>
      <color theme="1"/>
      <name val="Arial"/>
      <family val="2"/>
    </font>
    <font>
      <b/>
      <sz val="9"/>
      <name val="Trebuchet MS"/>
      <family val="2"/>
    </font>
    <font>
      <b/>
      <sz val="8"/>
      <color theme="0"/>
      <name val="Trebuchet MS"/>
      <family val="2"/>
    </font>
    <font>
      <sz val="8"/>
      <color theme="0"/>
      <name val="Trebuchet MS"/>
      <family val="2"/>
    </font>
    <font>
      <sz val="8"/>
      <color theme="1"/>
      <name val="Trebuchet MS"/>
      <family val="2"/>
    </font>
    <font>
      <sz val="10"/>
      <color rgb="FF000000"/>
      <name val="Arial"/>
      <family val="2"/>
    </font>
    <font>
      <u/>
      <sz val="10"/>
      <color theme="10"/>
      <name val="Trebuchet MS"/>
      <family val="2"/>
    </font>
    <font>
      <sz val="10"/>
      <color theme="1"/>
      <name val="Trebuchet MS"/>
      <family val="2"/>
    </font>
    <font>
      <b/>
      <sz val="11"/>
      <color theme="0"/>
      <name val="Calibri"/>
      <family val="2"/>
      <scheme val="minor"/>
    </font>
    <font>
      <b/>
      <sz val="8"/>
      <color rgb="FFFFFFFF"/>
      <name val="Arial"/>
      <family val="2"/>
    </font>
    <font>
      <b/>
      <sz val="9"/>
      <color indexed="81"/>
      <name val="Tahoma"/>
      <family val="2"/>
    </font>
    <font>
      <sz val="9"/>
      <color indexed="81"/>
      <name val="Tahoma"/>
      <family val="2"/>
    </font>
    <font>
      <sz val="10"/>
      <color rgb="FF000000"/>
      <name val="Trebuchet MS"/>
      <family val="2"/>
    </font>
    <font>
      <b/>
      <sz val="10"/>
      <color rgb="FFFFFFFF"/>
      <name val="Calibri"/>
      <family val="2"/>
      <scheme val="minor"/>
    </font>
    <font>
      <sz val="10"/>
      <color theme="1"/>
      <name val="Calibri"/>
      <family val="2"/>
      <scheme val="minor"/>
    </font>
    <font>
      <sz val="10"/>
      <color rgb="FF000000"/>
      <name val="Calibri"/>
      <family val="2"/>
      <scheme val="minor"/>
    </font>
    <font>
      <b/>
      <sz val="10"/>
      <color theme="0"/>
      <name val="Trebuchet MS"/>
      <family val="2"/>
    </font>
    <font>
      <sz val="11"/>
      <name val="Dialog"/>
    </font>
    <font>
      <sz val="10"/>
      <color theme="1"/>
      <name val="Kohinoor Devanagari"/>
      <family val="3"/>
    </font>
    <font>
      <b/>
      <sz val="10"/>
      <color theme="0"/>
      <name val="Arial"/>
      <family val="2"/>
    </font>
    <font>
      <b/>
      <sz val="12"/>
      <color theme="1"/>
      <name val="Trebuchet MS"/>
      <family val="2"/>
    </font>
    <font>
      <sz val="11"/>
      <name val="Calibri"/>
      <family val="2"/>
      <scheme val="minor"/>
    </font>
    <font>
      <sz val="8"/>
      <name val="Arial"/>
      <family val="2"/>
    </font>
    <font>
      <b/>
      <sz val="8"/>
      <color theme="0"/>
      <name val="Arial"/>
      <family val="2"/>
    </font>
    <font>
      <b/>
      <sz val="11"/>
      <color theme="1"/>
      <name val="Calibri"/>
      <family val="2"/>
      <scheme val="minor"/>
    </font>
    <font>
      <sz val="8"/>
      <name val="Trebuchet MS"/>
      <family val="2"/>
    </font>
    <font>
      <b/>
      <sz val="8"/>
      <name val="Trebuchet MS"/>
      <family val="2"/>
    </font>
    <font>
      <sz val="9"/>
      <color rgb="FF3B3838"/>
      <name val="Trebuchet MS"/>
      <family val="2"/>
    </font>
    <font>
      <sz val="11"/>
      <color rgb="FF3B3838"/>
      <name val="Calibri"/>
      <family val="2"/>
      <scheme val="minor"/>
    </font>
    <font>
      <sz val="8"/>
      <name val="Calibri Light"/>
      <family val="2"/>
      <scheme val="major"/>
    </font>
    <font>
      <sz val="9"/>
      <color rgb="FF000000"/>
      <name val="Kohinoor Devanagari"/>
    </font>
    <font>
      <sz val="15"/>
      <color theme="1"/>
      <name val="Trebuchet MS"/>
      <family val="2"/>
    </font>
    <font>
      <b/>
      <sz val="12"/>
      <color theme="0"/>
      <name val="Trebuchet MS"/>
      <family val="2"/>
    </font>
    <font>
      <sz val="11"/>
      <name val="Trebuchet MS"/>
      <family val="2"/>
    </font>
    <font>
      <sz val="11"/>
      <color rgb="FF111111"/>
      <name val="Trebuchet MS"/>
      <family val="2"/>
    </font>
    <font>
      <sz val="8"/>
      <color theme="1"/>
      <name val="Wingdings 2"/>
      <family val="1"/>
      <charset val="2"/>
    </font>
  </fonts>
  <fills count="22">
    <fill>
      <patternFill patternType="none"/>
    </fill>
    <fill>
      <patternFill patternType="gray125"/>
    </fill>
    <fill>
      <patternFill patternType="solid">
        <fgColor rgb="FF657C91"/>
        <bgColor indexed="64"/>
      </patternFill>
    </fill>
    <fill>
      <patternFill patternType="solid">
        <fgColor theme="0"/>
        <bgColor indexed="64"/>
      </patternFill>
    </fill>
    <fill>
      <patternFill patternType="solid">
        <fgColor rgb="FFA80000"/>
        <bgColor indexed="64"/>
      </patternFill>
    </fill>
    <fill>
      <patternFill patternType="gray125">
        <bgColor theme="0" tint="-4.9989318521683403E-2"/>
      </patternFill>
    </fill>
    <fill>
      <patternFill patternType="solid">
        <fgColor rgb="FFE2EFD9"/>
        <bgColor indexed="64"/>
      </patternFill>
    </fill>
    <fill>
      <patternFill patternType="solid">
        <fgColor rgb="FFC4BD97"/>
        <bgColor indexed="64"/>
      </patternFill>
    </fill>
    <fill>
      <patternFill patternType="solid">
        <fgColor rgb="FF218F8B"/>
        <bgColor indexed="64"/>
      </patternFill>
    </fill>
    <fill>
      <patternFill patternType="solid">
        <fgColor theme="0" tint="-0.14999847407452621"/>
        <bgColor indexed="64"/>
      </patternFill>
    </fill>
    <fill>
      <patternFill patternType="solid">
        <fgColor rgb="FFE2EFDA"/>
        <bgColor indexed="64"/>
      </patternFill>
    </fill>
    <fill>
      <patternFill patternType="solid">
        <fgColor rgb="FF175753"/>
        <bgColor rgb="FF000000"/>
      </patternFill>
    </fill>
    <fill>
      <patternFill patternType="solid">
        <fgColor theme="0" tint="-4.9989318521683403E-2"/>
        <bgColor indexed="64"/>
      </patternFill>
    </fill>
    <fill>
      <patternFill patternType="solid">
        <fgColor rgb="FF8497B0"/>
        <bgColor indexed="64"/>
      </patternFill>
    </fill>
    <fill>
      <patternFill patternType="solid">
        <fgColor rgb="FF8497B0"/>
        <bgColor rgb="FF000000"/>
      </patternFill>
    </fill>
    <fill>
      <patternFill patternType="solid">
        <fgColor rgb="FF647B91"/>
        <bgColor indexed="64"/>
      </patternFill>
    </fill>
    <fill>
      <patternFill patternType="solid">
        <fgColor rgb="FFD9F1D0"/>
        <bgColor indexed="64"/>
      </patternFill>
    </fill>
    <fill>
      <patternFill patternType="solid">
        <fgColor rgb="FFC0A99E"/>
        <bgColor rgb="FF000000"/>
      </patternFill>
    </fill>
    <fill>
      <patternFill patternType="solid">
        <fgColor rgb="FFFFFFFF"/>
        <bgColor rgb="FF000000"/>
      </patternFill>
    </fill>
    <fill>
      <patternFill patternType="solid">
        <fgColor theme="0"/>
        <bgColor rgb="FF000000"/>
      </patternFill>
    </fill>
    <fill>
      <patternFill patternType="solid">
        <fgColor rgb="FFFFFFFF"/>
        <bgColor indexed="64"/>
      </patternFill>
    </fill>
    <fill>
      <patternFill patternType="solid">
        <fgColor rgb="FF75DBD3"/>
        <bgColor rgb="FF000000"/>
      </patternFill>
    </fill>
  </fills>
  <borders count="33">
    <border>
      <left/>
      <right/>
      <top/>
      <bottom/>
      <diagonal/>
    </border>
    <border>
      <left style="medium">
        <color rgb="FFA80000"/>
      </left>
      <right style="medium">
        <color rgb="FFA80000"/>
      </right>
      <top style="medium">
        <color rgb="FFA80000"/>
      </top>
      <bottom style="medium">
        <color rgb="FFA80000"/>
      </bottom>
      <diagonal/>
    </border>
    <border>
      <left style="thin">
        <color indexed="64"/>
      </left>
      <right style="thin">
        <color indexed="64"/>
      </right>
      <top style="thin">
        <color indexed="64"/>
      </top>
      <bottom style="thin">
        <color indexed="64"/>
      </bottom>
      <diagonal/>
    </border>
    <border>
      <left style="medium">
        <color rgb="FFA80000"/>
      </left>
      <right style="medium">
        <color rgb="FFA80000"/>
      </right>
      <top style="medium">
        <color rgb="FFA80000"/>
      </top>
      <bottom/>
      <diagonal/>
    </border>
    <border>
      <left style="medium">
        <color rgb="FFA80000"/>
      </left>
      <right style="medium">
        <color rgb="FFA80000"/>
      </right>
      <top style="thin">
        <color indexed="64"/>
      </top>
      <bottom/>
      <diagonal/>
    </border>
    <border>
      <left style="medium">
        <color rgb="FFA80000"/>
      </left>
      <right style="medium">
        <color rgb="FFA80000"/>
      </right>
      <top/>
      <bottom style="medium">
        <color rgb="FFA80000"/>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bottom style="thin">
        <color rgb="FFFFFFFF"/>
      </bottom>
      <diagonal/>
    </border>
    <border>
      <left/>
      <right/>
      <top/>
      <bottom style="thick">
        <color rgb="FFED1A3B"/>
      </bottom>
      <diagonal/>
    </border>
    <border>
      <left style="thin">
        <color rgb="FF000000"/>
      </left>
      <right style="thin">
        <color rgb="FF000000"/>
      </right>
      <top style="thin">
        <color rgb="FF000000"/>
      </top>
      <bottom style="thin">
        <color rgb="FF000000"/>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style="medium">
        <color rgb="FFBEBEBE"/>
      </top>
      <bottom/>
      <diagonal/>
    </border>
    <border>
      <left/>
      <right/>
      <top/>
      <bottom style="medium">
        <color rgb="FFBEBEBE"/>
      </bottom>
      <diagonal/>
    </border>
    <border>
      <left/>
      <right/>
      <top/>
      <bottom style="thin">
        <color indexed="64"/>
      </bottom>
      <diagonal/>
    </border>
    <border>
      <left style="thin">
        <color indexed="64"/>
      </left>
      <right style="thin">
        <color indexed="64"/>
      </right>
      <top/>
      <bottom/>
      <diagonal/>
    </border>
    <border>
      <left style="thin">
        <color rgb="FF131313"/>
      </left>
      <right style="thin">
        <color rgb="FF131313"/>
      </right>
      <top style="thin">
        <color rgb="FF131313"/>
      </top>
      <bottom/>
      <diagonal/>
    </border>
  </borders>
  <cellStyleXfs count="20">
    <xf numFmtId="0" fontId="0" fillId="0" borderId="0"/>
    <xf numFmtId="43" fontId="1" fillId="0" borderId="0" applyFont="0" applyFill="0" applyBorder="0" applyAlignment="0" applyProtection="0"/>
    <xf numFmtId="9" fontId="1" fillId="0" borderId="0" applyFont="0" applyFill="0" applyBorder="0" applyAlignment="0" applyProtection="0"/>
    <xf numFmtId="0" fontId="2" fillId="0" borderId="0" applyNumberFormat="0" applyFill="0" applyBorder="0" applyAlignment="0" applyProtection="0"/>
    <xf numFmtId="0" fontId="6" fillId="0" borderId="0"/>
    <xf numFmtId="0" fontId="1" fillId="0" borderId="0"/>
    <xf numFmtId="0" fontId="1" fillId="0" borderId="0"/>
    <xf numFmtId="167" fontId="34" fillId="0" borderId="0" applyFont="0" applyFill="0" applyBorder="0" applyAlignment="0" applyProtection="0"/>
    <xf numFmtId="0" fontId="1" fillId="0" borderId="0"/>
    <xf numFmtId="0" fontId="1" fillId="0" borderId="0"/>
    <xf numFmtId="0" fontId="1" fillId="0" borderId="0"/>
    <xf numFmtId="0" fontId="1" fillId="0" borderId="0"/>
    <xf numFmtId="0" fontId="1" fillId="0" borderId="0"/>
    <xf numFmtId="0" fontId="42" fillId="0" borderId="0"/>
    <xf numFmtId="0" fontId="47" fillId="0" borderId="0" applyNumberFormat="0" applyBorder="0" applyProtection="0"/>
    <xf numFmtId="0" fontId="34" fillId="0" borderId="0"/>
    <xf numFmtId="0" fontId="34" fillId="0" borderId="0"/>
    <xf numFmtId="41" fontId="1" fillId="0" borderId="0" applyFont="0" applyFill="0" applyBorder="0" applyAlignment="0" applyProtection="0"/>
    <xf numFmtId="167" fontId="1" fillId="0" borderId="0" applyFont="0" applyFill="0" applyBorder="0" applyAlignment="0" applyProtection="0"/>
    <xf numFmtId="0" fontId="1" fillId="0" borderId="0"/>
  </cellStyleXfs>
  <cellXfs count="409">
    <xf numFmtId="0" fontId="0" fillId="0" borderId="0" xfId="0"/>
    <xf numFmtId="0" fontId="5" fillId="3" borderId="0" xfId="0" applyFont="1" applyFill="1" applyAlignment="1">
      <alignment vertical="center"/>
    </xf>
    <xf numFmtId="164" fontId="5" fillId="3" borderId="0" xfId="1" applyNumberFormat="1" applyFont="1" applyFill="1" applyBorder="1" applyAlignment="1">
      <alignment horizontal="right" vertical="center"/>
    </xf>
    <xf numFmtId="14" fontId="5" fillId="3" borderId="0" xfId="0" applyNumberFormat="1" applyFont="1" applyFill="1" applyAlignment="1">
      <alignment vertical="center"/>
    </xf>
    <xf numFmtId="0" fontId="7" fillId="4" borderId="1" xfId="4" applyFont="1" applyFill="1" applyBorder="1" applyAlignment="1">
      <alignment horizontal="center" vertical="center" wrapText="1"/>
    </xf>
    <xf numFmtId="0" fontId="11" fillId="0" borderId="1" xfId="5" applyFont="1" applyBorder="1" applyAlignment="1">
      <alignment horizontal="left" vertical="center"/>
    </xf>
    <xf numFmtId="0" fontId="12" fillId="0" borderId="1" xfId="5" applyFont="1" applyBorder="1" applyAlignment="1">
      <alignment horizontal="center" vertical="center"/>
    </xf>
    <xf numFmtId="0" fontId="13" fillId="5" borderId="2" xfId="0" applyFont="1" applyFill="1" applyBorder="1" applyAlignment="1">
      <alignment horizontal="center" vertical="center"/>
    </xf>
    <xf numFmtId="165" fontId="12" fillId="0" borderId="1" xfId="2" applyNumberFormat="1" applyFont="1" applyBorder="1" applyAlignment="1">
      <alignment horizontal="center" vertical="center"/>
    </xf>
    <xf numFmtId="0" fontId="12" fillId="0" borderId="1" xfId="5" applyFont="1" applyBorder="1" applyAlignment="1">
      <alignment horizontal="left" vertical="center"/>
    </xf>
    <xf numFmtId="0" fontId="14" fillId="0" borderId="0" xfId="0" applyFont="1"/>
    <xf numFmtId="9" fontId="15" fillId="0" borderId="1" xfId="2" applyFont="1" applyFill="1" applyBorder="1" applyAlignment="1">
      <alignment horizontal="right" vertical="center"/>
    </xf>
    <xf numFmtId="0" fontId="16" fillId="0" borderId="0" xfId="0" applyFont="1"/>
    <xf numFmtId="9" fontId="12" fillId="0" borderId="1" xfId="5" applyNumberFormat="1" applyFont="1" applyBorder="1" applyAlignment="1">
      <alignment horizontal="center" vertical="center"/>
    </xf>
    <xf numFmtId="0" fontId="17" fillId="4" borderId="1" xfId="4" applyFont="1" applyFill="1" applyBorder="1" applyAlignment="1">
      <alignment horizontal="center" vertical="center" wrapText="1"/>
    </xf>
    <xf numFmtId="0" fontId="21" fillId="0" borderId="1" xfId="5" applyFont="1" applyBorder="1" applyAlignment="1">
      <alignment horizontal="left" vertical="center"/>
    </xf>
    <xf numFmtId="0" fontId="22" fillId="0" borderId="1" xfId="5" applyFont="1" applyBorder="1" applyAlignment="1">
      <alignment horizontal="center" vertical="center"/>
    </xf>
    <xf numFmtId="0" fontId="23" fillId="5" borderId="2" xfId="0" applyFont="1" applyFill="1" applyBorder="1" applyAlignment="1">
      <alignment horizontal="center" vertical="center"/>
    </xf>
    <xf numFmtId="9" fontId="22" fillId="0" borderId="1" xfId="2" applyFont="1" applyFill="1" applyBorder="1" applyAlignment="1">
      <alignment horizontal="center" vertical="center"/>
    </xf>
    <xf numFmtId="0" fontId="24" fillId="0" borderId="0" xfId="0" applyFont="1"/>
    <xf numFmtId="9" fontId="25" fillId="0" borderId="1" xfId="2" applyFont="1" applyFill="1" applyBorder="1" applyAlignment="1">
      <alignment horizontal="right" vertical="center"/>
    </xf>
    <xf numFmtId="0" fontId="26" fillId="0" borderId="0" xfId="0" applyFont="1"/>
    <xf numFmtId="0" fontId="27" fillId="5" borderId="2" xfId="0" applyFont="1" applyFill="1" applyBorder="1" applyAlignment="1">
      <alignment horizontal="center" vertical="center"/>
    </xf>
    <xf numFmtId="0" fontId="28" fillId="0" borderId="1" xfId="5" applyFont="1" applyBorder="1" applyAlignment="1">
      <alignment horizontal="center" vertical="center"/>
    </xf>
    <xf numFmtId="166" fontId="12" fillId="0" borderId="1" xfId="1" applyNumberFormat="1" applyFont="1" applyBorder="1" applyAlignment="1">
      <alignment horizontal="center" vertical="center"/>
    </xf>
    <xf numFmtId="0" fontId="13" fillId="0" borderId="2" xfId="0" applyFont="1" applyBorder="1" applyAlignment="1">
      <alignment horizontal="center" vertical="center"/>
    </xf>
    <xf numFmtId="9" fontId="12" fillId="0" borderId="1" xfId="2" applyFont="1" applyBorder="1" applyAlignment="1">
      <alignment horizontal="center" vertical="center"/>
    </xf>
    <xf numFmtId="0" fontId="5" fillId="3" borderId="0" xfId="0" applyFont="1" applyFill="1" applyAlignment="1">
      <alignment vertical="center" wrapText="1"/>
    </xf>
    <xf numFmtId="0" fontId="0" fillId="0" borderId="0" xfId="0" applyAlignment="1">
      <alignment wrapText="1"/>
    </xf>
    <xf numFmtId="0" fontId="32" fillId="7" borderId="0" xfId="0" applyFont="1" applyFill="1" applyAlignment="1">
      <alignment horizontal="left" vertical="center" wrapText="1"/>
    </xf>
    <xf numFmtId="0" fontId="33" fillId="7" borderId="0" xfId="0" applyFont="1" applyFill="1" applyAlignment="1">
      <alignment horizontal="center" vertical="center"/>
    </xf>
    <xf numFmtId="0" fontId="33" fillId="7" borderId="0" xfId="0" applyFont="1" applyFill="1" applyAlignment="1">
      <alignment horizontal="center" vertical="center" wrapText="1"/>
    </xf>
    <xf numFmtId="0" fontId="14" fillId="6" borderId="0" xfId="0" applyFont="1" applyFill="1" applyAlignment="1">
      <alignment horizontal="center" vertical="center"/>
    </xf>
    <xf numFmtId="0" fontId="33" fillId="6" borderId="0" xfId="0" applyFont="1" applyFill="1" applyAlignment="1">
      <alignment vertical="center"/>
    </xf>
    <xf numFmtId="0" fontId="14" fillId="6" borderId="0" xfId="0" applyFont="1" applyFill="1" applyAlignment="1">
      <alignment horizontal="left" vertical="center" wrapText="1"/>
    </xf>
    <xf numFmtId="0" fontId="14" fillId="0" borderId="0" xfId="0" applyFont="1" applyAlignment="1">
      <alignment horizontal="center" vertical="center"/>
    </xf>
    <xf numFmtId="0" fontId="14" fillId="0" borderId="0" xfId="0" applyFont="1" applyAlignment="1">
      <alignment horizontal="left" vertical="center"/>
    </xf>
    <xf numFmtId="0" fontId="14" fillId="0" borderId="0" xfId="0" applyFont="1" applyAlignment="1">
      <alignment horizontal="left" vertical="center" wrapText="1"/>
    </xf>
    <xf numFmtId="0" fontId="14" fillId="0" borderId="0" xfId="0" applyFont="1" applyAlignment="1">
      <alignment horizontal="justify" vertical="center" wrapText="1"/>
    </xf>
    <xf numFmtId="0" fontId="24" fillId="0" borderId="0" xfId="0" applyFont="1" applyAlignment="1">
      <alignment wrapText="1"/>
    </xf>
    <xf numFmtId="0" fontId="36" fillId="8" borderId="0" xfId="0" applyFont="1" applyFill="1" applyAlignment="1">
      <alignment vertical="center" wrapText="1"/>
    </xf>
    <xf numFmtId="3" fontId="37" fillId="3" borderId="2" xfId="0" applyNumberFormat="1" applyFont="1" applyFill="1" applyBorder="1" applyAlignment="1">
      <alignment vertical="center"/>
    </xf>
    <xf numFmtId="3" fontId="36" fillId="8" borderId="2" xfId="0" applyNumberFormat="1" applyFont="1" applyFill="1" applyBorder="1" applyAlignment="1">
      <alignment vertical="center"/>
    </xf>
    <xf numFmtId="3" fontId="37" fillId="6" borderId="2" xfId="0" applyNumberFormat="1" applyFont="1" applyFill="1" applyBorder="1" applyAlignment="1">
      <alignment vertical="center"/>
    </xf>
    <xf numFmtId="0" fontId="0" fillId="0" borderId="0" xfId="0" applyAlignment="1">
      <alignment horizontal="center"/>
    </xf>
    <xf numFmtId="0" fontId="0" fillId="0" borderId="0" xfId="0" applyAlignment="1">
      <alignment horizontal="left" vertical="center"/>
    </xf>
    <xf numFmtId="0" fontId="3" fillId="0" borderId="0" xfId="0" applyFont="1"/>
    <xf numFmtId="0" fontId="39" fillId="2" borderId="0" xfId="0" applyFont="1" applyFill="1" applyAlignment="1">
      <alignment horizontal="center" vertical="center" wrapText="1"/>
    </xf>
    <xf numFmtId="0" fontId="40" fillId="10" borderId="0" xfId="0" applyFont="1" applyFill="1" applyAlignment="1">
      <alignment vertical="center" wrapText="1"/>
    </xf>
    <xf numFmtId="0" fontId="40" fillId="3" borderId="0" xfId="0" applyFont="1" applyFill="1" applyAlignment="1">
      <alignment vertical="center" wrapText="1"/>
    </xf>
    <xf numFmtId="0" fontId="24" fillId="3" borderId="0" xfId="0" applyFont="1" applyFill="1" applyAlignment="1">
      <alignment horizontal="center"/>
    </xf>
    <xf numFmtId="0" fontId="40" fillId="10" borderId="0" xfId="0" applyFont="1" applyFill="1" applyAlignment="1">
      <alignment horizontal="center" vertical="center" wrapText="1"/>
    </xf>
    <xf numFmtId="0" fontId="40" fillId="3" borderId="0" xfId="0" applyFont="1" applyFill="1" applyAlignment="1">
      <alignment horizontal="center" vertical="center" wrapText="1"/>
    </xf>
    <xf numFmtId="0" fontId="24" fillId="6" borderId="0" xfId="0" applyFont="1" applyFill="1"/>
    <xf numFmtId="0" fontId="24" fillId="3" borderId="0" xfId="0" applyFont="1" applyFill="1"/>
    <xf numFmtId="0" fontId="35" fillId="3" borderId="0" xfId="0" applyFont="1" applyFill="1" applyAlignment="1">
      <alignment vertical="center"/>
    </xf>
    <xf numFmtId="0" fontId="46" fillId="0" borderId="2" xfId="0" applyFont="1" applyBorder="1"/>
    <xf numFmtId="164" fontId="46" fillId="0" borderId="2" xfId="1" applyNumberFormat="1" applyFont="1" applyBorder="1"/>
    <xf numFmtId="16" fontId="0" fillId="0" borderId="0" xfId="0" applyNumberFormat="1"/>
    <xf numFmtId="0" fontId="24" fillId="3" borderId="0" xfId="0" applyFont="1" applyFill="1" applyAlignment="1">
      <alignment horizontal="left" vertical="center" wrapText="1"/>
    </xf>
    <xf numFmtId="0" fontId="24" fillId="6" borderId="0" xfId="0" applyFont="1" applyFill="1" applyAlignment="1">
      <alignment horizontal="left" vertical="center"/>
    </xf>
    <xf numFmtId="0" fontId="22" fillId="6" borderId="0" xfId="5" applyFont="1" applyFill="1" applyAlignment="1">
      <alignment vertical="center"/>
    </xf>
    <xf numFmtId="0" fontId="24" fillId="6" borderId="0" xfId="0" applyFont="1" applyFill="1" applyAlignment="1">
      <alignment horizontal="left" vertical="center" wrapText="1"/>
    </xf>
    <xf numFmtId="0" fontId="24" fillId="6" borderId="0" xfId="0" applyFont="1" applyFill="1" applyAlignment="1">
      <alignment horizontal="left"/>
    </xf>
    <xf numFmtId="0" fontId="22" fillId="3" borderId="0" xfId="5" applyFont="1" applyFill="1" applyAlignment="1">
      <alignment vertical="center"/>
    </xf>
    <xf numFmtId="0" fontId="24" fillId="3" borderId="0" xfId="0" applyFont="1" applyFill="1" applyAlignment="1">
      <alignment horizontal="left" vertical="center"/>
    </xf>
    <xf numFmtId="9" fontId="22" fillId="6" borderId="0" xfId="2" applyFont="1" applyFill="1" applyBorder="1" applyAlignment="1">
      <alignment horizontal="center" vertical="center"/>
    </xf>
    <xf numFmtId="0" fontId="22" fillId="6" borderId="0" xfId="5" applyFont="1" applyFill="1" applyAlignment="1">
      <alignment horizontal="left" vertical="center"/>
    </xf>
    <xf numFmtId="0" fontId="24" fillId="3" borderId="0" xfId="0" applyFont="1" applyFill="1" applyAlignment="1">
      <alignment horizontal="left"/>
    </xf>
    <xf numFmtId="0" fontId="48" fillId="0" borderId="0" xfId="3" applyFont="1" applyAlignment="1">
      <alignment vertical="center"/>
    </xf>
    <xf numFmtId="0" fontId="49" fillId="0" borderId="0" xfId="0" applyFont="1"/>
    <xf numFmtId="0" fontId="49" fillId="0" borderId="0" xfId="0" applyFont="1" applyAlignment="1">
      <alignment vertical="center"/>
    </xf>
    <xf numFmtId="0" fontId="50" fillId="2" borderId="0" xfId="0" applyFont="1" applyFill="1"/>
    <xf numFmtId="0" fontId="0" fillId="6" borderId="0" xfId="0" applyFill="1" applyAlignment="1">
      <alignment horizontal="center" vertical="center"/>
    </xf>
    <xf numFmtId="0" fontId="0" fillId="6" borderId="0" xfId="0" applyFill="1" applyAlignment="1">
      <alignment horizontal="left" vertical="center" wrapText="1"/>
    </xf>
    <xf numFmtId="0" fontId="0" fillId="6" borderId="0" xfId="0" applyFill="1" applyAlignment="1">
      <alignment horizontal="left" vertical="center"/>
    </xf>
    <xf numFmtId="0" fontId="0" fillId="3" borderId="0" xfId="0" applyFill="1" applyAlignment="1">
      <alignment horizontal="center" vertical="center"/>
    </xf>
    <xf numFmtId="0" fontId="0" fillId="3" borderId="0" xfId="0" applyFill="1" applyAlignment="1">
      <alignment horizontal="left" vertical="center" wrapText="1"/>
    </xf>
    <xf numFmtId="0" fontId="0" fillId="3" borderId="0" xfId="0" applyFill="1" applyAlignment="1">
      <alignment horizontal="left" vertical="center"/>
    </xf>
    <xf numFmtId="14" fontId="0" fillId="6" borderId="0" xfId="0" applyNumberFormat="1" applyFill="1" applyAlignment="1">
      <alignment horizontal="left" vertical="center"/>
    </xf>
    <xf numFmtId="14" fontId="0" fillId="3" borderId="0" xfId="0" applyNumberFormat="1" applyFill="1" applyAlignment="1">
      <alignment horizontal="left" vertical="center" wrapText="1"/>
    </xf>
    <xf numFmtId="0" fontId="22" fillId="3" borderId="0" xfId="5" applyFont="1" applyFill="1" applyAlignment="1">
      <alignment horizontal="left" vertical="center"/>
    </xf>
    <xf numFmtId="0" fontId="5" fillId="6" borderId="0" xfId="0" applyFont="1" applyFill="1" applyAlignment="1">
      <alignment vertical="center"/>
    </xf>
    <xf numFmtId="14" fontId="5" fillId="6" borderId="0" xfId="0" applyNumberFormat="1" applyFont="1" applyFill="1" applyAlignment="1">
      <alignment vertical="center"/>
    </xf>
    <xf numFmtId="164" fontId="5" fillId="6" borderId="0" xfId="1" applyNumberFormat="1" applyFont="1" applyFill="1" applyBorder="1" applyAlignment="1">
      <alignment horizontal="right" vertical="center"/>
    </xf>
    <xf numFmtId="0" fontId="32" fillId="0" borderId="0" xfId="0" applyFont="1"/>
    <xf numFmtId="0" fontId="44" fillId="2" borderId="9" xfId="0" applyFont="1" applyFill="1" applyBorder="1" applyAlignment="1">
      <alignment vertical="center"/>
    </xf>
    <xf numFmtId="0" fontId="44" fillId="2" borderId="9" xfId="0" applyFont="1" applyFill="1" applyBorder="1" applyAlignment="1">
      <alignment horizontal="left" vertical="center"/>
    </xf>
    <xf numFmtId="0" fontId="45" fillId="2" borderId="12" xfId="0" applyFont="1" applyFill="1" applyBorder="1" applyAlignment="1">
      <alignment horizontal="left" vertical="center"/>
    </xf>
    <xf numFmtId="164" fontId="44" fillId="2" borderId="9" xfId="1" applyNumberFormat="1" applyFont="1" applyFill="1" applyBorder="1" applyAlignment="1">
      <alignment horizontal="center" vertical="center"/>
    </xf>
    <xf numFmtId="164" fontId="44" fillId="2" borderId="9" xfId="7" applyNumberFormat="1" applyFont="1" applyFill="1" applyBorder="1" applyAlignment="1">
      <alignment horizontal="left" vertical="center"/>
    </xf>
    <xf numFmtId="0" fontId="44" fillId="2" borderId="9" xfId="0" applyFont="1" applyFill="1" applyBorder="1" applyAlignment="1">
      <alignment horizontal="center" vertical="center"/>
    </xf>
    <xf numFmtId="0" fontId="44" fillId="2" borderId="2" xfId="0" applyFont="1" applyFill="1" applyBorder="1" applyAlignment="1">
      <alignment vertical="center"/>
    </xf>
    <xf numFmtId="0" fontId="44" fillId="2" borderId="2" xfId="0" applyFont="1" applyFill="1" applyBorder="1" applyAlignment="1">
      <alignment horizontal="left" vertical="center"/>
    </xf>
    <xf numFmtId="0" fontId="44" fillId="2" borderId="2" xfId="0" applyFont="1" applyFill="1" applyBorder="1" applyAlignment="1">
      <alignment horizontal="center"/>
    </xf>
    <xf numFmtId="164" fontId="44" fillId="2" borderId="2" xfId="1" applyNumberFormat="1" applyFont="1" applyFill="1" applyBorder="1" applyAlignment="1">
      <alignment horizontal="center" vertical="center"/>
    </xf>
    <xf numFmtId="164" fontId="44" fillId="2" borderId="2" xfId="7" applyNumberFormat="1" applyFont="1" applyFill="1" applyBorder="1" applyAlignment="1">
      <alignment horizontal="left" vertical="center"/>
    </xf>
    <xf numFmtId="0" fontId="38" fillId="13" borderId="2" xfId="15" applyFont="1" applyFill="1" applyBorder="1" applyAlignment="1">
      <alignment horizontal="center" vertical="center"/>
    </xf>
    <xf numFmtId="0" fontId="38" fillId="13" borderId="2" xfId="15" applyFont="1" applyFill="1" applyBorder="1" applyAlignment="1">
      <alignment horizontal="center" vertical="center" wrapText="1"/>
    </xf>
    <xf numFmtId="0" fontId="17" fillId="13" borderId="2" xfId="15" applyFont="1" applyFill="1" applyBorder="1" applyAlignment="1">
      <alignment horizontal="center" vertical="center" wrapText="1"/>
    </xf>
    <xf numFmtId="0" fontId="35" fillId="0" borderId="2" xfId="15" applyFont="1" applyBorder="1" applyAlignment="1">
      <alignment vertical="center" wrapText="1"/>
    </xf>
    <xf numFmtId="0" fontId="35" fillId="0" borderId="2" xfId="15" applyFont="1" applyBorder="1" applyAlignment="1">
      <alignment vertical="center"/>
    </xf>
    <xf numFmtId="14" fontId="35" fillId="0" borderId="2" xfId="15" applyNumberFormat="1" applyFont="1" applyBorder="1" applyAlignment="1">
      <alignment vertical="center"/>
    </xf>
    <xf numFmtId="0" fontId="35" fillId="0" borderId="2" xfId="15" applyFont="1" applyBorder="1"/>
    <xf numFmtId="0" fontId="41" fillId="0" borderId="19" xfId="0" applyFont="1" applyBorder="1" applyAlignment="1">
      <alignment horizontal="center" vertical="center" wrapText="1" readingOrder="1"/>
    </xf>
    <xf numFmtId="0" fontId="35" fillId="0" borderId="2" xfId="15" applyFont="1" applyBorder="1" applyAlignment="1">
      <alignment horizontal="right" vertical="center"/>
    </xf>
    <xf numFmtId="0" fontId="0" fillId="6" borderId="21" xfId="0" applyFill="1" applyBorder="1" applyAlignment="1">
      <alignment horizontal="left" vertical="center"/>
    </xf>
    <xf numFmtId="14" fontId="0" fillId="6" borderId="22" xfId="0" applyNumberFormat="1" applyFill="1" applyBorder="1" applyAlignment="1">
      <alignment horizontal="left" vertical="center" wrapText="1"/>
    </xf>
    <xf numFmtId="14" fontId="0" fillId="3" borderId="24" xfId="0" applyNumberFormat="1" applyFill="1" applyBorder="1" applyAlignment="1">
      <alignment horizontal="left" vertical="center" wrapText="1"/>
    </xf>
    <xf numFmtId="14" fontId="0" fillId="6" borderId="24" xfId="0" applyNumberFormat="1" applyFill="1" applyBorder="1" applyAlignment="1">
      <alignment horizontal="left" vertical="center" wrapText="1"/>
    </xf>
    <xf numFmtId="0" fontId="0" fillId="3" borderId="26" xfId="0" applyFill="1" applyBorder="1" applyAlignment="1">
      <alignment horizontal="left" vertical="center"/>
    </xf>
    <xf numFmtId="14" fontId="0" fillId="3" borderId="27" xfId="0" applyNumberFormat="1" applyFill="1" applyBorder="1" applyAlignment="1">
      <alignment horizontal="left" vertical="center" wrapText="1"/>
    </xf>
    <xf numFmtId="0" fontId="0" fillId="6" borderId="20" xfId="0" applyFill="1" applyBorder="1" applyAlignment="1">
      <alignment horizontal="center" vertical="center"/>
    </xf>
    <xf numFmtId="0" fontId="0" fillId="6" borderId="21" xfId="0" applyFill="1" applyBorder="1" applyAlignment="1">
      <alignment horizontal="left" vertical="center" wrapText="1"/>
    </xf>
    <xf numFmtId="0" fontId="0" fillId="3" borderId="23" xfId="0" applyFill="1" applyBorder="1" applyAlignment="1">
      <alignment horizontal="center" vertical="center"/>
    </xf>
    <xf numFmtId="0" fontId="0" fillId="6" borderId="23" xfId="0" applyFill="1" applyBorder="1" applyAlignment="1">
      <alignment horizontal="center" vertical="center"/>
    </xf>
    <xf numFmtId="0" fontId="0" fillId="3" borderId="25" xfId="0" applyFill="1" applyBorder="1" applyAlignment="1">
      <alignment horizontal="center" vertical="center"/>
    </xf>
    <xf numFmtId="0" fontId="0" fillId="3" borderId="26" xfId="0" applyFill="1" applyBorder="1" applyAlignment="1">
      <alignment horizontal="left" vertical="center" wrapText="1"/>
    </xf>
    <xf numFmtId="0" fontId="40" fillId="0" borderId="2" xfId="5" applyFont="1" applyBorder="1" applyAlignment="1">
      <alignment horizontal="center" vertical="center"/>
    </xf>
    <xf numFmtId="0" fontId="30" fillId="14" borderId="2" xfId="0" applyFont="1" applyFill="1" applyBorder="1" applyAlignment="1">
      <alignment vertical="top" wrapText="1"/>
    </xf>
    <xf numFmtId="0" fontId="54" fillId="0" borderId="2" xfId="5" applyFont="1" applyBorder="1" applyAlignment="1">
      <alignment horizontal="left" vertical="center"/>
    </xf>
    <xf numFmtId="0" fontId="54" fillId="0" borderId="2" xfId="5" applyFont="1" applyBorder="1" applyAlignment="1">
      <alignment horizontal="center" vertical="center"/>
    </xf>
    <xf numFmtId="0" fontId="54" fillId="0" borderId="2" xfId="5" applyFont="1" applyBorder="1" applyAlignment="1">
      <alignment horizontal="left" vertical="top" wrapText="1"/>
    </xf>
    <xf numFmtId="0" fontId="49" fillId="0" borderId="2" xfId="5" applyFont="1" applyBorder="1" applyAlignment="1">
      <alignment horizontal="left" vertical="center" wrapText="1"/>
    </xf>
    <xf numFmtId="0" fontId="49" fillId="0" borderId="0" xfId="0" applyFont="1" applyAlignment="1">
      <alignment horizontal="left" vertical="center"/>
    </xf>
    <xf numFmtId="0" fontId="40" fillId="0" borderId="2" xfId="5" applyFont="1" applyBorder="1" applyAlignment="1">
      <alignment horizontal="center" vertical="center" wrapText="1"/>
    </xf>
    <xf numFmtId="0" fontId="30" fillId="14" borderId="2" xfId="0" applyFont="1" applyFill="1" applyBorder="1" applyAlignment="1">
      <alignment horizontal="center" vertical="center" wrapText="1"/>
    </xf>
    <xf numFmtId="0" fontId="51" fillId="14" borderId="2" xfId="0" applyFont="1" applyFill="1" applyBorder="1" applyAlignment="1">
      <alignment horizontal="center" vertical="center" wrapText="1"/>
    </xf>
    <xf numFmtId="0" fontId="29" fillId="14" borderId="2" xfId="0" applyFont="1" applyFill="1" applyBorder="1" applyAlignment="1">
      <alignment horizontal="center" vertical="center" wrapText="1"/>
    </xf>
    <xf numFmtId="0" fontId="41" fillId="0" borderId="2" xfId="0" applyFont="1" applyBorder="1" applyAlignment="1">
      <alignment horizontal="center" vertical="center" wrapText="1" readingOrder="1"/>
    </xf>
    <xf numFmtId="0" fontId="24" fillId="0" borderId="0" xfId="15" applyFont="1" applyAlignment="1">
      <alignment vertical="center"/>
    </xf>
    <xf numFmtId="14" fontId="35" fillId="0" borderId="2" xfId="15" applyNumberFormat="1" applyFont="1" applyBorder="1" applyAlignment="1">
      <alignment horizontal="right" vertical="center"/>
    </xf>
    <xf numFmtId="0" fontId="55" fillId="15" borderId="28" xfId="0" applyFont="1" applyFill="1" applyBorder="1" applyAlignment="1">
      <alignment vertical="center" wrapText="1"/>
    </xf>
    <xf numFmtId="0" fontId="56" fillId="0" borderId="29" xfId="0" applyFont="1" applyBorder="1" applyAlignment="1">
      <alignment vertical="center" wrapText="1"/>
    </xf>
    <xf numFmtId="0" fontId="57" fillId="16" borderId="29" xfId="0" applyFont="1" applyFill="1" applyBorder="1" applyAlignment="1">
      <alignment vertical="center" wrapText="1"/>
    </xf>
    <xf numFmtId="0" fontId="24" fillId="6" borderId="0" xfId="0" applyFont="1" applyFill="1" applyAlignment="1">
      <alignment horizontal="center" vertical="center"/>
    </xf>
    <xf numFmtId="0" fontId="24" fillId="3" borderId="0" xfId="0" applyFont="1" applyFill="1" applyAlignment="1">
      <alignment horizontal="center" vertical="center"/>
    </xf>
    <xf numFmtId="0" fontId="7" fillId="2" borderId="2" xfId="4" applyFont="1" applyFill="1" applyBorder="1" applyAlignment="1">
      <alignment horizontal="center" vertical="center" wrapText="1"/>
    </xf>
    <xf numFmtId="0" fontId="58" fillId="2" borderId="2" xfId="4" applyFont="1" applyFill="1" applyBorder="1" applyAlignment="1">
      <alignment horizontal="center" vertical="center" wrapText="1"/>
    </xf>
    <xf numFmtId="0" fontId="44" fillId="2" borderId="2" xfId="4" applyFont="1" applyFill="1" applyBorder="1" applyAlignment="1">
      <alignment horizontal="center" vertical="center" wrapText="1"/>
    </xf>
    <xf numFmtId="0" fontId="24" fillId="6" borderId="0" xfId="0" applyFont="1" applyFill="1" applyAlignment="1">
      <alignment vertical="center"/>
    </xf>
    <xf numFmtId="164" fontId="24" fillId="6" borderId="0" xfId="1" applyNumberFormat="1" applyFont="1" applyFill="1" applyAlignment="1">
      <alignment horizontal="center" vertical="center"/>
    </xf>
    <xf numFmtId="0" fontId="24" fillId="6" borderId="0" xfId="0" applyFont="1" applyFill="1" applyAlignment="1">
      <alignment vertical="center" wrapText="1"/>
    </xf>
    <xf numFmtId="164" fontId="24" fillId="6" borderId="0" xfId="1" applyNumberFormat="1" applyFont="1" applyFill="1" applyAlignment="1">
      <alignment vertical="center"/>
    </xf>
    <xf numFmtId="0" fontId="24" fillId="6" borderId="0" xfId="0" applyFont="1" applyFill="1" applyAlignment="1">
      <alignment horizontal="center" vertical="center" wrapText="1"/>
    </xf>
    <xf numFmtId="0" fontId="24" fillId="3" borderId="0" xfId="0" applyFont="1" applyFill="1" applyAlignment="1">
      <alignment vertical="center"/>
    </xf>
    <xf numFmtId="164" fontId="24" fillId="3" borderId="0" xfId="1" applyNumberFormat="1" applyFont="1" applyFill="1" applyAlignment="1">
      <alignment horizontal="center" vertical="center"/>
    </xf>
    <xf numFmtId="0" fontId="24" fillId="3" borderId="0" xfId="0" applyFont="1" applyFill="1" applyAlignment="1">
      <alignment vertical="center" wrapText="1"/>
    </xf>
    <xf numFmtId="164" fontId="24" fillId="3" borderId="0" xfId="1" applyNumberFormat="1" applyFont="1" applyFill="1" applyAlignment="1">
      <alignment vertical="center"/>
    </xf>
    <xf numFmtId="164" fontId="17" fillId="8" borderId="0" xfId="0" applyNumberFormat="1" applyFont="1" applyFill="1" applyAlignment="1">
      <alignment vertical="center" wrapText="1"/>
    </xf>
    <xf numFmtId="164" fontId="24" fillId="6" borderId="0" xfId="1" applyNumberFormat="1" applyFont="1" applyFill="1" applyAlignment="1">
      <alignment horizontal="left" vertical="center"/>
    </xf>
    <xf numFmtId="0" fontId="0" fillId="3" borderId="0" xfId="0" applyFill="1" applyAlignment="1">
      <alignment vertical="center" wrapText="1"/>
    </xf>
    <xf numFmtId="0" fontId="0" fillId="3" borderId="0" xfId="0" applyFill="1" applyAlignment="1">
      <alignment vertical="center"/>
    </xf>
    <xf numFmtId="0" fontId="24" fillId="3" borderId="0" xfId="0" applyFont="1" applyFill="1" applyAlignment="1">
      <alignment horizontal="center" vertical="center" wrapText="1"/>
    </xf>
    <xf numFmtId="0" fontId="17" fillId="8" borderId="0" xfId="0" applyFont="1" applyFill="1" applyAlignment="1">
      <alignment vertical="center" wrapText="1"/>
    </xf>
    <xf numFmtId="14" fontId="24" fillId="6" borderId="0" xfId="0" applyNumberFormat="1" applyFont="1" applyFill="1" applyAlignment="1">
      <alignment horizontal="center" vertical="center"/>
    </xf>
    <xf numFmtId="14" fontId="24" fillId="3" borderId="0" xfId="0" applyNumberFormat="1" applyFont="1" applyFill="1" applyAlignment="1">
      <alignment horizontal="center" vertical="center"/>
    </xf>
    <xf numFmtId="14" fontId="36" fillId="8" borderId="0" xfId="0" applyNumberFormat="1" applyFont="1" applyFill="1" applyAlignment="1">
      <alignment horizontal="center" vertical="center" wrapText="1"/>
    </xf>
    <xf numFmtId="0" fontId="58" fillId="13" borderId="2" xfId="4" applyFont="1" applyFill="1" applyBorder="1" applyAlignment="1">
      <alignment horizontal="center" vertical="center" wrapText="1"/>
    </xf>
    <xf numFmtId="164" fontId="58" fillId="13" borderId="2" xfId="1" applyNumberFormat="1" applyFont="1" applyFill="1" applyBorder="1" applyAlignment="1">
      <alignment horizontal="center" vertical="center" wrapText="1"/>
    </xf>
    <xf numFmtId="0" fontId="0" fillId="0" borderId="2" xfId="0" applyBorder="1"/>
    <xf numFmtId="164" fontId="59" fillId="0" borderId="2" xfId="1" applyNumberFormat="1" applyFont="1" applyBorder="1" applyAlignment="1">
      <alignment horizontal="right"/>
    </xf>
    <xf numFmtId="0" fontId="0" fillId="0" borderId="2" xfId="0" applyBorder="1" applyAlignment="1">
      <alignment horizontal="center"/>
    </xf>
    <xf numFmtId="0" fontId="24" fillId="0" borderId="2" xfId="0" applyFont="1" applyBorder="1" applyAlignment="1">
      <alignment horizontal="center"/>
    </xf>
    <xf numFmtId="169" fontId="0" fillId="0" borderId="2" xfId="0" applyNumberFormat="1" applyBorder="1" applyAlignment="1">
      <alignment horizontal="center"/>
    </xf>
    <xf numFmtId="0" fontId="60" fillId="0" borderId="0" xfId="10" applyFont="1" applyAlignment="1">
      <alignment horizontal="center" vertical="center" wrapText="1"/>
    </xf>
    <xf numFmtId="0" fontId="61" fillId="13" borderId="2" xfId="0" applyFont="1" applyFill="1" applyBorder="1" applyAlignment="1">
      <alignment horizontal="center" vertical="center" wrapText="1"/>
    </xf>
    <xf numFmtId="3" fontId="37" fillId="3" borderId="2" xfId="0" applyNumberFormat="1" applyFont="1" applyFill="1" applyBorder="1" applyAlignment="1">
      <alignment vertical="center" wrapText="1"/>
    </xf>
    <xf numFmtId="3" fontId="37" fillId="3" borderId="2" xfId="0" applyNumberFormat="1" applyFont="1" applyFill="1" applyBorder="1" applyAlignment="1">
      <alignment horizontal="right" vertical="center"/>
    </xf>
    <xf numFmtId="164" fontId="3" fillId="9" borderId="2" xfId="1" applyNumberFormat="1" applyFont="1" applyFill="1" applyBorder="1" applyAlignment="1">
      <alignment horizontal="right" vertical="center"/>
    </xf>
    <xf numFmtId="3" fontId="37" fillId="6" borderId="2" xfId="0" applyNumberFormat="1" applyFont="1" applyFill="1" applyBorder="1" applyAlignment="1">
      <alignment vertical="center" wrapText="1"/>
    </xf>
    <xf numFmtId="3" fontId="37" fillId="6" borderId="2" xfId="0" applyNumberFormat="1" applyFont="1" applyFill="1" applyBorder="1" applyAlignment="1">
      <alignment horizontal="right" vertical="center"/>
    </xf>
    <xf numFmtId="0" fontId="28" fillId="6" borderId="2" xfId="5" applyFont="1" applyFill="1" applyBorder="1" applyAlignment="1">
      <alignment horizontal="right" vertical="center"/>
    </xf>
    <xf numFmtId="0" fontId="36" fillId="8" borderId="2" xfId="0" applyFont="1" applyFill="1" applyBorder="1" applyAlignment="1">
      <alignment vertical="center"/>
    </xf>
    <xf numFmtId="3" fontId="37" fillId="0" borderId="2" xfId="0" applyNumberFormat="1" applyFont="1" applyBorder="1" applyAlignment="1">
      <alignment vertical="center"/>
    </xf>
    <xf numFmtId="3" fontId="37" fillId="0" borderId="2" xfId="0" applyNumberFormat="1" applyFont="1" applyBorder="1" applyAlignment="1">
      <alignment vertical="center" wrapText="1"/>
    </xf>
    <xf numFmtId="3" fontId="37" fillId="0" borderId="2" xfId="0" applyNumberFormat="1" applyFont="1" applyBorder="1" applyAlignment="1">
      <alignment horizontal="right" vertical="center"/>
    </xf>
    <xf numFmtId="0" fontId="28" fillId="0" borderId="2" xfId="5" applyFont="1" applyBorder="1" applyAlignment="1">
      <alignment horizontal="right" vertical="center"/>
    </xf>
    <xf numFmtId="0" fontId="48" fillId="0" borderId="0" xfId="3" applyFont="1" applyFill="1" applyAlignment="1">
      <alignment vertical="center"/>
    </xf>
    <xf numFmtId="9" fontId="24" fillId="3" borderId="0" xfId="2" applyFont="1" applyFill="1" applyAlignment="1">
      <alignment horizontal="center"/>
    </xf>
    <xf numFmtId="9" fontId="22" fillId="3" borderId="0" xfId="2" applyFont="1" applyFill="1" applyBorder="1" applyAlignment="1">
      <alignment horizontal="center" vertical="center"/>
    </xf>
    <xf numFmtId="9" fontId="22" fillId="6" borderId="0" xfId="2" applyFont="1" applyFill="1" applyAlignment="1">
      <alignment horizontal="center" vertical="center"/>
    </xf>
    <xf numFmtId="164" fontId="24" fillId="3" borderId="0" xfId="1" applyNumberFormat="1" applyFont="1" applyFill="1" applyAlignment="1">
      <alignment horizontal="left" vertical="center"/>
    </xf>
    <xf numFmtId="0" fontId="22" fillId="6" borderId="2" xfId="5" applyFont="1" applyFill="1" applyBorder="1" applyAlignment="1">
      <alignment horizontal="right" vertical="center"/>
    </xf>
    <xf numFmtId="0" fontId="24" fillId="6" borderId="0" xfId="0" applyFont="1" applyFill="1" applyAlignment="1">
      <alignment horizontal="center"/>
    </xf>
    <xf numFmtId="9" fontId="22" fillId="3" borderId="0" xfId="2" applyFont="1" applyFill="1" applyAlignment="1">
      <alignment vertical="center"/>
    </xf>
    <xf numFmtId="9" fontId="24" fillId="6" borderId="0" xfId="2" applyFont="1" applyFill="1"/>
    <xf numFmtId="9" fontId="24" fillId="6" borderId="0" xfId="2" applyFont="1" applyFill="1" applyAlignment="1">
      <alignment horizontal="center"/>
    </xf>
    <xf numFmtId="9" fontId="24" fillId="3" borderId="0" xfId="2" applyFont="1" applyFill="1" applyBorder="1" applyAlignment="1">
      <alignment horizontal="center"/>
    </xf>
    <xf numFmtId="0" fontId="62" fillId="0" borderId="0" xfId="0" applyFont="1"/>
    <xf numFmtId="0" fontId="17" fillId="2" borderId="0" xfId="0" applyFont="1" applyFill="1" applyAlignment="1">
      <alignment horizontal="center" vertical="center"/>
    </xf>
    <xf numFmtId="0" fontId="35" fillId="6" borderId="0" xfId="0" applyFont="1" applyFill="1" applyAlignment="1">
      <alignment horizontal="left" vertical="center"/>
    </xf>
    <xf numFmtId="15" fontId="43" fillId="6" borderId="0" xfId="0" applyNumberFormat="1" applyFont="1" applyFill="1" applyAlignment="1">
      <alignment horizontal="right"/>
    </xf>
    <xf numFmtId="15" fontId="35" fillId="6" borderId="0" xfId="0" applyNumberFormat="1" applyFont="1" applyFill="1" applyAlignment="1">
      <alignment horizontal="right"/>
    </xf>
    <xf numFmtId="2" fontId="35" fillId="6" borderId="0" xfId="0" applyNumberFormat="1" applyFont="1" applyFill="1" applyAlignment="1">
      <alignment horizontal="right" vertical="center"/>
    </xf>
    <xf numFmtId="0" fontId="35" fillId="3" borderId="0" xfId="0" applyFont="1" applyFill="1" applyAlignment="1">
      <alignment horizontal="center" vertical="center"/>
    </xf>
    <xf numFmtId="0" fontId="35" fillId="3" borderId="0" xfId="0" applyFont="1" applyFill="1" applyAlignment="1">
      <alignment horizontal="left" vertical="center"/>
    </xf>
    <xf numFmtId="15" fontId="43" fillId="3" borderId="0" xfId="0" applyNumberFormat="1" applyFont="1" applyFill="1"/>
    <xf numFmtId="15" fontId="35" fillId="3" borderId="0" xfId="0" applyNumberFormat="1" applyFont="1" applyFill="1"/>
    <xf numFmtId="2" fontId="35" fillId="3" borderId="0" xfId="0" applyNumberFormat="1" applyFont="1" applyFill="1" applyAlignment="1">
      <alignment horizontal="right" vertical="center"/>
    </xf>
    <xf numFmtId="0" fontId="24" fillId="6" borderId="30" xfId="0" applyFont="1" applyFill="1" applyBorder="1" applyAlignment="1">
      <alignment horizontal="center" vertical="center"/>
    </xf>
    <xf numFmtId="0" fontId="35" fillId="6" borderId="30" xfId="0" applyFont="1" applyFill="1" applyBorder="1" applyAlignment="1">
      <alignment horizontal="left" vertical="center"/>
    </xf>
    <xf numFmtId="15" fontId="43" fillId="6" borderId="30" xfId="0" applyNumberFormat="1" applyFont="1" applyFill="1" applyBorder="1"/>
    <xf numFmtId="15" fontId="35" fillId="6" borderId="30" xfId="0" applyNumberFormat="1" applyFont="1" applyFill="1" applyBorder="1"/>
    <xf numFmtId="0" fontId="35" fillId="6" borderId="30" xfId="0" applyFont="1" applyFill="1" applyBorder="1" applyAlignment="1">
      <alignment horizontal="center" vertical="center"/>
    </xf>
    <xf numFmtId="2" fontId="35" fillId="6" borderId="30" xfId="0" applyNumberFormat="1" applyFont="1" applyFill="1" applyBorder="1" applyAlignment="1">
      <alignment horizontal="right" vertical="center"/>
    </xf>
    <xf numFmtId="0" fontId="63" fillId="3" borderId="0" xfId="0" applyFont="1" applyFill="1" applyAlignment="1">
      <alignment horizontal="center" vertical="center"/>
    </xf>
    <xf numFmtId="0" fontId="63" fillId="3" borderId="0" xfId="0" applyFont="1" applyFill="1" applyAlignment="1">
      <alignment horizontal="left" vertical="center"/>
    </xf>
    <xf numFmtId="15" fontId="63" fillId="3" borderId="0" xfId="0" applyNumberFormat="1" applyFont="1" applyFill="1"/>
    <xf numFmtId="2" fontId="63" fillId="3" borderId="0" xfId="0" applyNumberFormat="1" applyFont="1" applyFill="1" applyAlignment="1">
      <alignment horizontal="right" vertical="center"/>
    </xf>
    <xf numFmtId="0" fontId="63" fillId="6" borderId="0" xfId="0" applyFont="1" applyFill="1" applyAlignment="1">
      <alignment horizontal="center" vertical="center"/>
    </xf>
    <xf numFmtId="0" fontId="63" fillId="6" borderId="0" xfId="0" applyFont="1" applyFill="1" applyAlignment="1">
      <alignment horizontal="left" vertical="center"/>
    </xf>
    <xf numFmtId="15" fontId="63" fillId="6" borderId="0" xfId="0" applyNumberFormat="1" applyFont="1" applyFill="1"/>
    <xf numFmtId="2" fontId="63" fillId="6" borderId="0" xfId="0" applyNumberFormat="1" applyFont="1" applyFill="1" applyAlignment="1">
      <alignment horizontal="right" vertical="center"/>
    </xf>
    <xf numFmtId="0" fontId="34" fillId="0" borderId="0" xfId="0" applyFont="1"/>
    <xf numFmtId="0" fontId="34" fillId="0" borderId="0" xfId="0" applyFont="1" applyAlignment="1">
      <alignment horizontal="center"/>
    </xf>
    <xf numFmtId="0" fontId="34" fillId="0" borderId="0" xfId="0" applyFont="1" applyAlignment="1">
      <alignment horizontal="left"/>
    </xf>
    <xf numFmtId="0" fontId="64" fillId="0" borderId="10" xfId="0" applyFont="1" applyBorder="1"/>
    <xf numFmtId="0" fontId="64" fillId="0" borderId="10" xfId="0" applyFont="1" applyBorder="1" applyAlignment="1">
      <alignment vertical="center"/>
    </xf>
    <xf numFmtId="14" fontId="64" fillId="0" borderId="10" xfId="5" applyNumberFormat="1" applyFont="1" applyBorder="1" applyAlignment="1">
      <alignment horizontal="left" vertical="center"/>
    </xf>
    <xf numFmtId="170" fontId="64" fillId="0" borderId="10" xfId="5" applyNumberFormat="1" applyFont="1" applyBorder="1" applyAlignment="1">
      <alignment vertical="center"/>
    </xf>
    <xf numFmtId="0" fontId="64" fillId="0" borderId="10" xfId="5" applyFont="1" applyBorder="1" applyAlignment="1">
      <alignment horizontal="center" vertical="center"/>
    </xf>
    <xf numFmtId="0" fontId="64" fillId="0" borderId="10" xfId="5" applyFont="1" applyBorder="1" applyAlignment="1">
      <alignment horizontal="left" vertical="center"/>
    </xf>
    <xf numFmtId="170" fontId="64" fillId="0" borderId="10" xfId="5" applyNumberFormat="1" applyFont="1" applyBorder="1" applyAlignment="1">
      <alignment horizontal="center" vertical="top"/>
    </xf>
    <xf numFmtId="0" fontId="64" fillId="0" borderId="2" xfId="0" applyFont="1" applyBorder="1"/>
    <xf numFmtId="14" fontId="64" fillId="0" borderId="2" xfId="5" applyNumberFormat="1" applyFont="1" applyBorder="1" applyAlignment="1">
      <alignment horizontal="left" vertical="center"/>
    </xf>
    <xf numFmtId="170" fontId="64" fillId="0" borderId="2" xfId="5" applyNumberFormat="1" applyFont="1" applyBorder="1" applyAlignment="1">
      <alignment vertical="center"/>
    </xf>
    <xf numFmtId="0" fontId="64" fillId="0" borderId="2" xfId="5" applyFont="1" applyBorder="1" applyAlignment="1">
      <alignment horizontal="center" vertical="center"/>
    </xf>
    <xf numFmtId="0" fontId="64" fillId="0" borderId="2" xfId="5" applyFont="1" applyBorder="1" applyAlignment="1">
      <alignment horizontal="left" vertical="center"/>
    </xf>
    <xf numFmtId="170" fontId="64" fillId="0" borderId="2" xfId="5" applyNumberFormat="1" applyFont="1" applyBorder="1" applyAlignment="1">
      <alignment horizontal="center" vertical="top"/>
    </xf>
    <xf numFmtId="14" fontId="64" fillId="0" borderId="10" xfId="0" applyNumberFormat="1" applyFont="1" applyBorder="1"/>
    <xf numFmtId="3" fontId="64" fillId="0" borderId="10" xfId="0" applyNumberFormat="1" applyFont="1" applyBorder="1"/>
    <xf numFmtId="14" fontId="64" fillId="0" borderId="2" xfId="0" applyNumberFormat="1" applyFont="1" applyBorder="1"/>
    <xf numFmtId="3" fontId="64" fillId="0" borderId="2" xfId="0" applyNumberFormat="1" applyFont="1" applyBorder="1"/>
    <xf numFmtId="0" fontId="64" fillId="0" borderId="2" xfId="0" applyFont="1" applyBorder="1" applyAlignment="1">
      <alignment horizontal="center"/>
    </xf>
    <xf numFmtId="0" fontId="64" fillId="0" borderId="2" xfId="0" applyFont="1" applyBorder="1" applyAlignment="1">
      <alignment horizontal="left"/>
    </xf>
    <xf numFmtId="164" fontId="64" fillId="0" borderId="2" xfId="1" applyNumberFormat="1" applyFont="1" applyFill="1" applyBorder="1"/>
    <xf numFmtId="43" fontId="64" fillId="0" borderId="10" xfId="1" applyFont="1" applyFill="1" applyBorder="1" applyAlignment="1"/>
    <xf numFmtId="0" fontId="64" fillId="0" borderId="10" xfId="0" applyFont="1" applyBorder="1" applyAlignment="1">
      <alignment horizontal="center"/>
    </xf>
    <xf numFmtId="0" fontId="64" fillId="0" borderId="10" xfId="0" applyFont="1" applyBorder="1" applyAlignment="1">
      <alignment horizontal="left"/>
    </xf>
    <xf numFmtId="43" fontId="64" fillId="0" borderId="2" xfId="1" applyFont="1" applyFill="1" applyBorder="1" applyAlignment="1"/>
    <xf numFmtId="0" fontId="64" fillId="0" borderId="10" xfId="5" applyFont="1" applyBorder="1" applyAlignment="1">
      <alignment horizontal="left" vertical="center" wrapText="1"/>
    </xf>
    <xf numFmtId="164" fontId="64" fillId="0" borderId="10" xfId="1" applyNumberFormat="1" applyFont="1" applyFill="1" applyBorder="1"/>
    <xf numFmtId="14" fontId="64" fillId="0" borderId="10" xfId="5" applyNumberFormat="1" applyFont="1" applyBorder="1" applyAlignment="1">
      <alignment horizontal="center" vertical="center"/>
    </xf>
    <xf numFmtId="0" fontId="64" fillId="0" borderId="10" xfId="5" quotePrefix="1" applyFont="1" applyBorder="1" applyAlignment="1">
      <alignment horizontal="center" vertical="center"/>
    </xf>
    <xf numFmtId="14" fontId="64" fillId="0" borderId="2" xfId="5" applyNumberFormat="1" applyFont="1" applyBorder="1" applyAlignment="1">
      <alignment horizontal="center" vertical="center"/>
    </xf>
    <xf numFmtId="0" fontId="64" fillId="0" borderId="2" xfId="5" quotePrefix="1" applyFont="1" applyBorder="1" applyAlignment="1">
      <alignment horizontal="center" vertical="center"/>
    </xf>
    <xf numFmtId="14" fontId="64" fillId="0" borderId="2" xfId="0" applyNumberFormat="1" applyFont="1" applyBorder="1" applyAlignment="1">
      <alignment horizontal="center"/>
    </xf>
    <xf numFmtId="170" fontId="64" fillId="0" borderId="10" xfId="5" applyNumberFormat="1" applyFont="1" applyBorder="1" applyAlignment="1">
      <alignment vertical="center" wrapText="1"/>
    </xf>
    <xf numFmtId="170" fontId="64" fillId="0" borderId="2" xfId="5" applyNumberFormat="1" applyFont="1" applyBorder="1" applyAlignment="1">
      <alignment vertical="center" wrapText="1"/>
    </xf>
    <xf numFmtId="0" fontId="64" fillId="0" borderId="2" xfId="5" applyFont="1" applyBorder="1" applyAlignment="1">
      <alignment horizontal="left" vertical="center" wrapText="1"/>
    </xf>
    <xf numFmtId="0" fontId="27" fillId="0" borderId="2" xfId="5" applyFont="1" applyBorder="1" applyAlignment="1">
      <alignment horizontal="left" vertical="center" wrapText="1"/>
    </xf>
    <xf numFmtId="0" fontId="64" fillId="0" borderId="2" xfId="5" applyFont="1" applyBorder="1" applyAlignment="1">
      <alignment horizontal="center" vertical="center" wrapText="1"/>
    </xf>
    <xf numFmtId="0" fontId="65" fillId="2" borderId="2" xfId="0" applyFont="1" applyFill="1" applyBorder="1"/>
    <xf numFmtId="0" fontId="65" fillId="2" borderId="2" xfId="4" applyFont="1" applyFill="1" applyBorder="1" applyAlignment="1">
      <alignment horizontal="center" vertical="center"/>
    </xf>
    <xf numFmtId="0" fontId="65" fillId="2" borderId="2" xfId="4" applyFont="1" applyFill="1" applyBorder="1" applyAlignment="1">
      <alignment horizontal="left" vertical="center"/>
    </xf>
    <xf numFmtId="49" fontId="24" fillId="0" borderId="2" xfId="0" applyNumberFormat="1" applyFont="1" applyBorder="1"/>
    <xf numFmtId="14" fontId="24" fillId="0" borderId="2" xfId="0" applyNumberFormat="1" applyFont="1" applyBorder="1"/>
    <xf numFmtId="41" fontId="24" fillId="0" borderId="2" xfId="17" applyFont="1" applyBorder="1"/>
    <xf numFmtId="14" fontId="35" fillId="0" borderId="2" xfId="16" applyNumberFormat="1" applyFont="1" applyBorder="1" applyAlignment="1">
      <alignment vertical="center"/>
    </xf>
    <xf numFmtId="0" fontId="36" fillId="2" borderId="2" xfId="16" applyFont="1" applyFill="1" applyBorder="1" applyAlignment="1">
      <alignment wrapText="1"/>
    </xf>
    <xf numFmtId="0" fontId="36" fillId="2" borderId="2" xfId="16" applyFont="1" applyFill="1" applyBorder="1" applyAlignment="1">
      <alignment vertical="center"/>
    </xf>
    <xf numFmtId="41" fontId="36" fillId="2" borderId="2" xfId="17" applyFont="1" applyFill="1" applyBorder="1" applyAlignment="1">
      <alignment vertical="center"/>
    </xf>
    <xf numFmtId="14" fontId="36" fillId="2" borderId="2" xfId="16" applyNumberFormat="1" applyFont="1" applyFill="1" applyBorder="1" applyAlignment="1">
      <alignment vertical="center"/>
    </xf>
    <xf numFmtId="0" fontId="40" fillId="10" borderId="0" xfId="0" applyFont="1" applyFill="1" applyAlignment="1">
      <alignment horizontal="left" vertical="center" wrapText="1"/>
    </xf>
    <xf numFmtId="0" fontId="24" fillId="3" borderId="0" xfId="0" applyFont="1" applyFill="1" applyAlignment="1">
      <alignment horizontal="left" wrapText="1"/>
    </xf>
    <xf numFmtId="0" fontId="67" fillId="0" borderId="0" xfId="0" applyFont="1" applyAlignment="1">
      <alignment vertical="center"/>
    </xf>
    <xf numFmtId="168" fontId="68" fillId="17" borderId="0" xfId="0" applyNumberFormat="1" applyFont="1" applyFill="1" applyAlignment="1">
      <alignment horizontal="left" vertical="center"/>
    </xf>
    <xf numFmtId="168" fontId="68" fillId="17" borderId="0" xfId="0" applyNumberFormat="1" applyFont="1" applyFill="1" applyAlignment="1">
      <alignment vertical="center"/>
    </xf>
    <xf numFmtId="168" fontId="67" fillId="0" borderId="0" xfId="13" applyNumberFormat="1" applyFont="1" applyAlignment="1">
      <alignment horizontal="center" vertical="center"/>
    </xf>
    <xf numFmtId="168" fontId="67" fillId="0" borderId="0" xfId="13" applyNumberFormat="1" applyFont="1" applyAlignment="1">
      <alignment vertical="center"/>
    </xf>
    <xf numFmtId="168" fontId="67" fillId="18" borderId="0" xfId="13" applyNumberFormat="1" applyFont="1" applyFill="1" applyAlignment="1">
      <alignment horizontal="center" vertical="center"/>
    </xf>
    <xf numFmtId="168" fontId="67" fillId="18" borderId="0" xfId="13" applyNumberFormat="1" applyFont="1" applyFill="1" applyAlignment="1">
      <alignment vertical="center"/>
    </xf>
    <xf numFmtId="168" fontId="67" fillId="19" borderId="0" xfId="13" applyNumberFormat="1" applyFont="1" applyFill="1" applyAlignment="1">
      <alignment horizontal="center" vertical="center"/>
    </xf>
    <xf numFmtId="168" fontId="67" fillId="19" borderId="0" xfId="13" applyNumberFormat="1" applyFont="1" applyFill="1" applyAlignment="1">
      <alignment vertical="center"/>
    </xf>
    <xf numFmtId="0" fontId="67" fillId="3" borderId="0" xfId="0" applyFont="1" applyFill="1" applyAlignment="1">
      <alignment vertical="center"/>
    </xf>
    <xf numFmtId="168" fontId="67" fillId="18" borderId="0" xfId="13" applyNumberFormat="1" applyFont="1" applyFill="1" applyAlignment="1">
      <alignment horizontal="left" vertical="center"/>
    </xf>
    <xf numFmtId="0" fontId="66" fillId="0" borderId="0" xfId="0" applyFont="1"/>
    <xf numFmtId="0" fontId="63" fillId="0" borderId="0" xfId="0" applyFont="1" applyAlignment="1">
      <alignment vertical="center"/>
    </xf>
    <xf numFmtId="0" fontId="63" fillId="0" borderId="0" xfId="0" applyFont="1"/>
    <xf numFmtId="0" fontId="63" fillId="0" borderId="0" xfId="0" applyFont="1" applyAlignment="1">
      <alignment horizontal="right" vertical="center"/>
    </xf>
    <xf numFmtId="0" fontId="63" fillId="6" borderId="0" xfId="0" applyFont="1" applyFill="1" applyAlignment="1">
      <alignment vertical="center"/>
    </xf>
    <xf numFmtId="15" fontId="63" fillId="6" borderId="0" xfId="0" applyNumberFormat="1" applyFont="1" applyFill="1" applyAlignment="1">
      <alignment horizontal="right" vertical="center" wrapText="1"/>
    </xf>
    <xf numFmtId="0" fontId="63" fillId="6" borderId="0" xfId="0" applyFont="1" applyFill="1"/>
    <xf numFmtId="164" fontId="44" fillId="2" borderId="31" xfId="1" applyNumberFormat="1" applyFont="1" applyFill="1" applyBorder="1" applyAlignment="1">
      <alignment horizontal="center" vertical="center"/>
    </xf>
    <xf numFmtId="164" fontId="44" fillId="2" borderId="31" xfId="1" applyNumberFormat="1" applyFont="1" applyFill="1" applyBorder="1" applyAlignment="1">
      <alignment horizontal="center" vertical="center" wrapText="1"/>
    </xf>
    <xf numFmtId="0" fontId="69" fillId="0" borderId="0" xfId="0" applyFont="1" applyAlignment="1">
      <alignment horizontal="left" vertical="center" wrapText="1"/>
    </xf>
    <xf numFmtId="0" fontId="69" fillId="0" borderId="0" xfId="0" applyFont="1" applyAlignment="1">
      <alignment horizontal="center" vertical="center" wrapText="1"/>
    </xf>
    <xf numFmtId="164" fontId="69" fillId="0" borderId="0" xfId="1" applyNumberFormat="1" applyFont="1" applyFill="1" applyAlignment="1">
      <alignment horizontal="center" vertical="center" wrapText="1"/>
    </xf>
    <xf numFmtId="164" fontId="69" fillId="12" borderId="0" xfId="1" applyNumberFormat="1" applyFont="1" applyFill="1" applyAlignment="1">
      <alignment horizontal="center" vertical="center" wrapText="1"/>
    </xf>
    <xf numFmtId="0" fontId="70" fillId="0" borderId="0" xfId="0" applyFont="1"/>
    <xf numFmtId="164" fontId="70" fillId="0" borderId="0" xfId="1" applyNumberFormat="1" applyFont="1"/>
    <xf numFmtId="0" fontId="70" fillId="12" borderId="0" xfId="0" applyFont="1" applyFill="1"/>
    <xf numFmtId="0" fontId="69" fillId="20" borderId="0" xfId="0" applyFont="1" applyFill="1" applyAlignment="1">
      <alignment vertical="center"/>
    </xf>
    <xf numFmtId="164" fontId="70" fillId="12" borderId="0" xfId="1" applyNumberFormat="1" applyFont="1" applyFill="1"/>
    <xf numFmtId="0" fontId="69" fillId="0" borderId="0" xfId="0" applyFont="1" applyAlignment="1">
      <alignment horizontal="left" vertical="center"/>
    </xf>
    <xf numFmtId="0" fontId="69" fillId="0" borderId="0" xfId="0" applyFont="1" applyAlignment="1">
      <alignment horizontal="center" vertical="center"/>
    </xf>
    <xf numFmtId="164" fontId="70" fillId="0" borderId="0" xfId="1" applyNumberFormat="1" applyFont="1" applyAlignment="1"/>
    <xf numFmtId="164" fontId="0" fillId="0" borderId="0" xfId="1" applyNumberFormat="1" applyFont="1"/>
    <xf numFmtId="164" fontId="0" fillId="0" borderId="0" xfId="0" applyNumberFormat="1"/>
    <xf numFmtId="0" fontId="0" fillId="0" borderId="0" xfId="0" applyAlignment="1">
      <alignment horizontal="left"/>
    </xf>
    <xf numFmtId="168" fontId="71" fillId="3" borderId="0" xfId="13" applyNumberFormat="1" applyFont="1" applyFill="1" applyAlignment="1">
      <alignment vertical="center"/>
    </xf>
    <xf numFmtId="0" fontId="46" fillId="0" borderId="9" xfId="0" applyFont="1" applyBorder="1"/>
    <xf numFmtId="164" fontId="46" fillId="0" borderId="9" xfId="1" applyNumberFormat="1" applyFont="1" applyBorder="1"/>
    <xf numFmtId="168" fontId="71" fillId="3" borderId="2" xfId="13" applyNumberFormat="1" applyFont="1" applyFill="1" applyBorder="1" applyAlignment="1">
      <alignment vertical="center"/>
    </xf>
    <xf numFmtId="0" fontId="39" fillId="11" borderId="18" xfId="0" applyFont="1" applyFill="1" applyBorder="1" applyAlignment="1">
      <alignment horizontal="center" vertical="center"/>
    </xf>
    <xf numFmtId="168" fontId="67" fillId="21" borderId="0" xfId="13" applyNumberFormat="1" applyFont="1" applyFill="1" applyAlignment="1">
      <alignment horizontal="center" vertical="center"/>
    </xf>
    <xf numFmtId="168" fontId="67" fillId="21" borderId="0" xfId="13" applyNumberFormat="1" applyFont="1" applyFill="1" applyAlignment="1">
      <alignment vertical="center"/>
    </xf>
    <xf numFmtId="168" fontId="67" fillId="21" borderId="0" xfId="13" applyNumberFormat="1" applyFont="1" applyFill="1" applyAlignment="1">
      <alignment horizontal="left" vertical="center"/>
    </xf>
    <xf numFmtId="0" fontId="72" fillId="0" borderId="2" xfId="0" applyFont="1" applyBorder="1"/>
    <xf numFmtId="0" fontId="36" fillId="2" borderId="2" xfId="16" applyFont="1" applyFill="1" applyBorder="1" applyAlignment="1">
      <alignment vertical="center" wrapText="1"/>
    </xf>
    <xf numFmtId="0" fontId="40" fillId="3" borderId="0" xfId="0" applyFont="1" applyFill="1" applyAlignment="1">
      <alignment horizontal="left" vertical="center" wrapText="1"/>
    </xf>
    <xf numFmtId="0" fontId="73" fillId="0" borderId="0" xfId="0" applyFont="1"/>
    <xf numFmtId="0" fontId="73" fillId="0" borderId="0" xfId="0" applyFont="1" applyAlignment="1">
      <alignment vertical="center"/>
    </xf>
    <xf numFmtId="1" fontId="64" fillId="0" borderId="10" xfId="1" applyNumberFormat="1" applyFont="1" applyBorder="1" applyAlignment="1">
      <alignment horizontal="center" vertical="center"/>
    </xf>
    <xf numFmtId="0" fontId="74" fillId="2" borderId="32" xfId="0" applyFont="1" applyFill="1" applyBorder="1" applyAlignment="1">
      <alignment horizontal="center" vertical="center" wrapText="1"/>
    </xf>
    <xf numFmtId="0" fontId="74" fillId="2" borderId="32" xfId="0" applyFont="1" applyFill="1" applyBorder="1" applyAlignment="1">
      <alignment horizontal="center" vertical="center"/>
    </xf>
    <xf numFmtId="164" fontId="74" fillId="2" borderId="32" xfId="1" applyNumberFormat="1" applyFont="1" applyFill="1" applyBorder="1" applyAlignment="1">
      <alignment horizontal="center" vertical="center" wrapText="1"/>
    </xf>
    <xf numFmtId="1" fontId="74" fillId="2" borderId="32" xfId="0" applyNumberFormat="1" applyFont="1" applyFill="1" applyBorder="1" applyAlignment="1">
      <alignment horizontal="center" vertical="center" wrapText="1"/>
    </xf>
    <xf numFmtId="14" fontId="74" fillId="2" borderId="32" xfId="0" applyNumberFormat="1" applyFont="1" applyFill="1" applyBorder="1" applyAlignment="1">
      <alignment horizontal="center" vertical="center" wrapText="1"/>
    </xf>
    <xf numFmtId="1" fontId="33" fillId="0" borderId="0" xfId="0" applyNumberFormat="1" applyFont="1" applyAlignment="1">
      <alignment horizontal="center" vertical="center" shrinkToFit="1"/>
    </xf>
    <xf numFmtId="0" fontId="75" fillId="0" borderId="0" xfId="0" applyFont="1" applyAlignment="1">
      <alignment horizontal="left" vertical="center"/>
    </xf>
    <xf numFmtId="0" fontId="33" fillId="0" borderId="0" xfId="0" applyFont="1" applyAlignment="1">
      <alignment horizontal="center" vertical="center"/>
    </xf>
    <xf numFmtId="0" fontId="75" fillId="0" borderId="0" xfId="0" applyFont="1" applyAlignment="1">
      <alignment horizontal="center" vertical="center"/>
    </xf>
    <xf numFmtId="164" fontId="33" fillId="0" borderId="0" xfId="1" applyNumberFormat="1" applyFont="1" applyBorder="1" applyAlignment="1">
      <alignment horizontal="center" vertical="center"/>
    </xf>
    <xf numFmtId="164" fontId="33" fillId="0" borderId="0" xfId="1" applyNumberFormat="1" applyFont="1" applyBorder="1" applyAlignment="1">
      <alignment horizontal="center" vertical="center" shrinkToFit="1"/>
    </xf>
    <xf numFmtId="14" fontId="33" fillId="0" borderId="0" xfId="0" applyNumberFormat="1" applyFont="1" applyAlignment="1">
      <alignment horizontal="center" vertical="center" shrinkToFit="1"/>
    </xf>
    <xf numFmtId="0" fontId="75" fillId="0" borderId="0" xfId="0" applyFont="1" applyAlignment="1">
      <alignment horizontal="left" vertical="center" wrapText="1"/>
    </xf>
    <xf numFmtId="0" fontId="75" fillId="0" borderId="0" xfId="0" applyFont="1" applyAlignment="1">
      <alignment horizontal="center" vertical="center" wrapText="1"/>
    </xf>
    <xf numFmtId="1" fontId="33" fillId="0" borderId="0" xfId="0" applyNumberFormat="1" applyFont="1" applyAlignment="1">
      <alignment horizontal="center" vertical="center"/>
    </xf>
    <xf numFmtId="14" fontId="33" fillId="0" borderId="0" xfId="0" applyNumberFormat="1" applyFont="1" applyAlignment="1">
      <alignment horizontal="center" vertical="center"/>
    </xf>
    <xf numFmtId="1" fontId="33" fillId="6" borderId="0" xfId="0" applyNumberFormat="1" applyFont="1" applyFill="1" applyAlignment="1">
      <alignment horizontal="center" vertical="center" shrinkToFit="1"/>
    </xf>
    <xf numFmtId="0" fontId="75" fillId="6" borderId="0" xfId="0" applyFont="1" applyFill="1" applyAlignment="1">
      <alignment horizontal="left" vertical="center"/>
    </xf>
    <xf numFmtId="0" fontId="33" fillId="6" borderId="0" xfId="0" applyFont="1" applyFill="1" applyAlignment="1">
      <alignment horizontal="center" vertical="center"/>
    </xf>
    <xf numFmtId="0" fontId="75" fillId="6" borderId="0" xfId="0" applyFont="1" applyFill="1" applyAlignment="1">
      <alignment horizontal="center" vertical="center"/>
    </xf>
    <xf numFmtId="164" fontId="33" fillId="6" borderId="0" xfId="1" applyNumberFormat="1" applyFont="1" applyFill="1" applyBorder="1" applyAlignment="1">
      <alignment horizontal="center" vertical="center"/>
    </xf>
    <xf numFmtId="164" fontId="76" fillId="6" borderId="0" xfId="1" applyNumberFormat="1" applyFont="1" applyFill="1" applyBorder="1" applyAlignment="1">
      <alignment horizontal="center" vertical="center" shrinkToFit="1"/>
    </xf>
    <xf numFmtId="164" fontId="33" fillId="6" borderId="0" xfId="1" applyNumberFormat="1" applyFont="1" applyFill="1" applyBorder="1" applyAlignment="1">
      <alignment horizontal="center" vertical="center" shrinkToFit="1"/>
    </xf>
    <xf numFmtId="1" fontId="33" fillId="6" borderId="0" xfId="0" applyNumberFormat="1" applyFont="1" applyFill="1" applyAlignment="1">
      <alignment horizontal="center" vertical="center"/>
    </xf>
    <xf numFmtId="14" fontId="33" fillId="6" borderId="0" xfId="0" applyNumberFormat="1" applyFont="1" applyFill="1" applyAlignment="1">
      <alignment horizontal="center" vertical="center" shrinkToFit="1"/>
    </xf>
    <xf numFmtId="0" fontId="75" fillId="6" borderId="0" xfId="0" applyFont="1" applyFill="1" applyAlignment="1">
      <alignment horizontal="left" vertical="center" wrapText="1"/>
    </xf>
    <xf numFmtId="0" fontId="75" fillId="6" borderId="0" xfId="0" applyFont="1" applyFill="1" applyAlignment="1">
      <alignment horizontal="center" vertical="center" wrapText="1"/>
    </xf>
    <xf numFmtId="14" fontId="33" fillId="6" borderId="0" xfId="0" applyNumberFormat="1" applyFont="1" applyFill="1" applyAlignment="1">
      <alignment horizontal="center" vertical="center"/>
    </xf>
    <xf numFmtId="0" fontId="34" fillId="0" borderId="2" xfId="0" applyFont="1" applyBorder="1"/>
    <xf numFmtId="0" fontId="34" fillId="0" borderId="10" xfId="0" applyFont="1" applyBorder="1" applyAlignment="1">
      <alignment vertical="center"/>
    </xf>
    <xf numFmtId="164" fontId="34" fillId="0" borderId="2" xfId="1" applyNumberFormat="1" applyFont="1" applyBorder="1"/>
    <xf numFmtId="0" fontId="77" fillId="0" borderId="2" xfId="0" applyFont="1" applyBorder="1"/>
    <xf numFmtId="0" fontId="34" fillId="0" borderId="2" xfId="0" applyFont="1" applyBorder="1" applyAlignment="1">
      <alignment horizontal="center"/>
    </xf>
    <xf numFmtId="0" fontId="34" fillId="0" borderId="2" xfId="0" applyFont="1" applyBorder="1" applyAlignment="1">
      <alignment horizontal="left"/>
    </xf>
    <xf numFmtId="43" fontId="69" fillId="0" borderId="0" xfId="1" applyFont="1" applyFill="1" applyAlignment="1">
      <alignment horizontal="center" vertical="center" wrapText="1"/>
    </xf>
    <xf numFmtId="43" fontId="0" fillId="0" borderId="0" xfId="1" applyFont="1"/>
    <xf numFmtId="168" fontId="68" fillId="17" borderId="0" xfId="0" applyNumberFormat="1" applyFont="1" applyFill="1" applyAlignment="1">
      <alignment horizontal="right" vertical="center"/>
    </xf>
    <xf numFmtId="0" fontId="57" fillId="16" borderId="0" xfId="0" applyFont="1" applyFill="1" applyAlignment="1">
      <alignment vertical="center" wrapText="1"/>
    </xf>
    <xf numFmtId="0" fontId="11" fillId="0" borderId="1" xfId="5" applyFont="1" applyBorder="1" applyAlignment="1">
      <alignment horizontal="left" vertical="center" wrapText="1"/>
    </xf>
    <xf numFmtId="0" fontId="21" fillId="0" borderId="1" xfId="5" applyFont="1" applyBorder="1" applyAlignment="1">
      <alignment horizontal="left" vertical="center" wrapText="1"/>
    </xf>
    <xf numFmtId="9" fontId="12" fillId="0" borderId="3" xfId="5" applyNumberFormat="1" applyFont="1" applyBorder="1" applyAlignment="1">
      <alignment horizontal="center" vertical="center"/>
    </xf>
    <xf numFmtId="9" fontId="12" fillId="0" borderId="5" xfId="5" applyNumberFormat="1" applyFont="1" applyBorder="1" applyAlignment="1">
      <alignment horizontal="center" vertical="center"/>
    </xf>
    <xf numFmtId="0" fontId="12" fillId="0" borderId="3" xfId="5" applyFont="1" applyBorder="1" applyAlignment="1">
      <alignment horizontal="center" vertical="center"/>
    </xf>
    <xf numFmtId="0" fontId="12" fillId="0" borderId="5" xfId="5" applyFont="1" applyBorder="1" applyAlignment="1">
      <alignment horizontal="center" vertical="center"/>
    </xf>
    <xf numFmtId="0" fontId="13" fillId="5" borderId="4" xfId="0" applyFont="1" applyFill="1" applyBorder="1" applyAlignment="1">
      <alignment horizontal="center" vertical="center"/>
    </xf>
    <xf numFmtId="0" fontId="13" fillId="5" borderId="5" xfId="0" applyFont="1" applyFill="1" applyBorder="1" applyAlignment="1">
      <alignment horizontal="center" vertical="center"/>
    </xf>
    <xf numFmtId="0" fontId="31" fillId="2" borderId="0" xfId="0" applyFont="1" applyFill="1" applyAlignment="1">
      <alignment horizontal="center" vertical="center" wrapText="1"/>
    </xf>
    <xf numFmtId="0" fontId="32" fillId="7" borderId="0" xfId="0" applyFont="1" applyFill="1" applyAlignment="1">
      <alignment horizontal="left" vertical="center"/>
    </xf>
    <xf numFmtId="0" fontId="31" fillId="2" borderId="0" xfId="0" applyFont="1" applyFill="1" applyAlignment="1">
      <alignment horizontal="center" vertical="center"/>
    </xf>
    <xf numFmtId="0" fontId="35" fillId="0" borderId="9" xfId="15" applyFont="1" applyBorder="1" applyAlignment="1">
      <alignment horizontal="left" vertical="center" wrapText="1"/>
    </xf>
    <xf numFmtId="0" fontId="35" fillId="0" borderId="10" xfId="15" applyFont="1" applyBorder="1" applyAlignment="1">
      <alignment horizontal="left" vertical="center" wrapText="1"/>
    </xf>
    <xf numFmtId="0" fontId="24" fillId="3" borderId="0" xfId="0" applyFont="1" applyFill="1" applyAlignment="1">
      <alignment horizontal="center" vertical="center"/>
    </xf>
    <xf numFmtId="0" fontId="24" fillId="3" borderId="0" xfId="0" applyFont="1" applyFill="1" applyAlignment="1">
      <alignment horizontal="left" vertical="center"/>
    </xf>
    <xf numFmtId="0" fontId="24" fillId="6" borderId="0" xfId="0" applyFont="1" applyFill="1" applyAlignment="1">
      <alignment horizontal="left" vertical="center"/>
    </xf>
    <xf numFmtId="0" fontId="24" fillId="6" borderId="0" xfId="0" applyFont="1" applyFill="1" applyAlignment="1">
      <alignment horizontal="center" vertical="center"/>
    </xf>
    <xf numFmtId="0" fontId="4" fillId="2" borderId="0" xfId="0" applyFont="1" applyFill="1" applyAlignment="1">
      <alignment horizontal="left" vertical="center" wrapText="1"/>
    </xf>
    <xf numFmtId="0" fontId="4" fillId="2" borderId="0" xfId="0" applyFont="1" applyFill="1" applyAlignment="1">
      <alignment horizontal="center" vertical="center"/>
    </xf>
    <xf numFmtId="0" fontId="4" fillId="2" borderId="0" xfId="0" applyFont="1" applyFill="1" applyAlignment="1">
      <alignment horizontal="center" vertical="center" wrapText="1"/>
    </xf>
    <xf numFmtId="14" fontId="4" fillId="2" borderId="0" xfId="0" applyNumberFormat="1" applyFont="1" applyFill="1" applyAlignment="1">
      <alignment horizontal="right" vertical="center" wrapText="1"/>
    </xf>
    <xf numFmtId="164" fontId="4" fillId="2" borderId="0" xfId="1" applyNumberFormat="1" applyFont="1" applyFill="1" applyBorder="1" applyAlignment="1">
      <alignment horizontal="right" vertical="center" wrapText="1"/>
    </xf>
    <xf numFmtId="0" fontId="4" fillId="2" borderId="0" xfId="0" applyFont="1" applyFill="1" applyAlignment="1">
      <alignment horizontal="right" vertical="center" wrapText="1"/>
    </xf>
    <xf numFmtId="49" fontId="39" fillId="11" borderId="0" xfId="0" applyNumberFormat="1" applyFont="1" applyFill="1" applyAlignment="1">
      <alignment horizontal="center" vertical="center"/>
    </xf>
    <xf numFmtId="49" fontId="39" fillId="11" borderId="18" xfId="0" applyNumberFormat="1" applyFont="1" applyFill="1" applyBorder="1" applyAlignment="1">
      <alignment horizontal="center" vertical="center"/>
    </xf>
    <xf numFmtId="0" fontId="39" fillId="11" borderId="0" xfId="0" applyFont="1" applyFill="1" applyAlignment="1">
      <alignment horizontal="center" vertical="center"/>
    </xf>
    <xf numFmtId="0" fontId="39" fillId="11" borderId="18" xfId="0" applyFont="1" applyFill="1" applyBorder="1" applyAlignment="1">
      <alignment horizontal="center" vertical="center"/>
    </xf>
    <xf numFmtId="0" fontId="39" fillId="11" borderId="17" xfId="0" applyFont="1" applyFill="1" applyBorder="1" applyAlignment="1">
      <alignment horizontal="center" vertical="center"/>
    </xf>
    <xf numFmtId="0" fontId="58" fillId="2" borderId="2" xfId="4" applyFont="1" applyFill="1" applyBorder="1" applyAlignment="1">
      <alignment horizontal="center" vertical="center" wrapText="1"/>
    </xf>
    <xf numFmtId="0" fontId="7" fillId="2" borderId="2" xfId="4" applyFont="1" applyFill="1" applyBorder="1" applyAlignment="1">
      <alignment horizontal="center" vertical="center" wrapText="1"/>
    </xf>
    <xf numFmtId="0" fontId="36" fillId="2" borderId="2" xfId="0" applyFont="1" applyFill="1" applyBorder="1" applyAlignment="1">
      <alignment horizontal="center" vertical="center" wrapText="1"/>
    </xf>
    <xf numFmtId="0" fontId="61" fillId="13" borderId="6" xfId="0" applyFont="1" applyFill="1" applyBorder="1" applyAlignment="1">
      <alignment horizontal="center" vertical="center" wrapText="1"/>
    </xf>
    <xf numFmtId="0" fontId="61" fillId="13" borderId="8" xfId="0" applyFont="1" applyFill="1" applyBorder="1" applyAlignment="1">
      <alignment horizontal="center" vertical="center" wrapText="1"/>
    </xf>
    <xf numFmtId="0" fontId="3" fillId="9" borderId="6" xfId="0" applyFont="1" applyFill="1" applyBorder="1" applyAlignment="1">
      <alignment horizontal="center" vertical="center"/>
    </xf>
    <xf numFmtId="0" fontId="3" fillId="9" borderId="7" xfId="0" applyFont="1" applyFill="1" applyBorder="1" applyAlignment="1">
      <alignment horizontal="center" vertical="center"/>
    </xf>
    <xf numFmtId="0" fontId="3" fillId="9" borderId="8" xfId="0" applyFont="1" applyFill="1" applyBorder="1" applyAlignment="1">
      <alignment horizontal="center" vertical="center"/>
    </xf>
    <xf numFmtId="0" fontId="37" fillId="3" borderId="2" xfId="0" applyFont="1" applyFill="1" applyBorder="1" applyAlignment="1">
      <alignment horizontal="left" vertical="center"/>
    </xf>
    <xf numFmtId="0" fontId="37" fillId="6" borderId="11" xfId="0" applyFont="1" applyFill="1" applyBorder="1" applyAlignment="1">
      <alignment horizontal="left" vertical="center"/>
    </xf>
    <xf numFmtId="0" fontId="37" fillId="6" borderId="12" xfId="0" applyFont="1" applyFill="1" applyBorder="1" applyAlignment="1">
      <alignment horizontal="left" vertical="center"/>
    </xf>
    <xf numFmtId="0" fontId="37" fillId="6" borderId="13" xfId="0" applyFont="1" applyFill="1" applyBorder="1" applyAlignment="1">
      <alignment horizontal="left" vertical="center"/>
    </xf>
    <xf numFmtId="0" fontId="37" fillId="6" borderId="14" xfId="0" applyFont="1" applyFill="1" applyBorder="1" applyAlignment="1">
      <alignment horizontal="left" vertical="center"/>
    </xf>
    <xf numFmtId="0" fontId="37" fillId="0" borderId="11" xfId="0" applyFont="1" applyBorder="1" applyAlignment="1">
      <alignment horizontal="left" vertical="center"/>
    </xf>
    <xf numFmtId="0" fontId="37" fillId="0" borderId="12" xfId="0" applyFont="1" applyBorder="1" applyAlignment="1">
      <alignment horizontal="left" vertical="center"/>
    </xf>
    <xf numFmtId="0" fontId="37" fillId="0" borderId="13" xfId="0" applyFont="1" applyBorder="1" applyAlignment="1">
      <alignment horizontal="left" vertical="center"/>
    </xf>
    <xf numFmtId="0" fontId="37" fillId="0" borderId="14" xfId="0" applyFont="1" applyBorder="1" applyAlignment="1">
      <alignment horizontal="left" vertical="center"/>
    </xf>
    <xf numFmtId="0" fontId="36" fillId="8" borderId="11" xfId="0" applyFont="1" applyFill="1" applyBorder="1" applyAlignment="1">
      <alignment horizontal="center" vertical="center" wrapText="1"/>
    </xf>
    <xf numFmtId="0" fontId="36" fillId="8" borderId="12" xfId="0" applyFont="1" applyFill="1" applyBorder="1" applyAlignment="1">
      <alignment horizontal="center" vertical="center" wrapText="1"/>
    </xf>
    <xf numFmtId="0" fontId="36" fillId="8" borderId="13" xfId="0" applyFont="1" applyFill="1" applyBorder="1" applyAlignment="1">
      <alignment horizontal="center" vertical="center" wrapText="1"/>
    </xf>
    <xf numFmtId="0" fontId="36" fillId="8" borderId="14" xfId="0" applyFont="1" applyFill="1" applyBorder="1" applyAlignment="1">
      <alignment horizontal="center" vertical="center" wrapText="1"/>
    </xf>
    <xf numFmtId="0" fontId="36" fillId="8" borderId="15" xfId="0" applyFont="1" applyFill="1" applyBorder="1" applyAlignment="1">
      <alignment horizontal="center" vertical="center" wrapText="1"/>
    </xf>
    <xf numFmtId="0" fontId="36" fillId="8" borderId="16" xfId="0" applyFont="1" applyFill="1" applyBorder="1" applyAlignment="1">
      <alignment horizontal="center" vertical="center" wrapText="1"/>
    </xf>
    <xf numFmtId="0" fontId="5" fillId="6" borderId="0" xfId="0" applyFont="1" applyFill="1" applyAlignment="1">
      <alignment vertical="center" wrapText="1"/>
    </xf>
    <xf numFmtId="14" fontId="5" fillId="6" borderId="0" xfId="0" applyNumberFormat="1" applyFont="1" applyFill="1" applyAlignment="1">
      <alignment horizontal="left" vertical="center"/>
    </xf>
    <xf numFmtId="14" fontId="5" fillId="6" borderId="0" xfId="0" applyNumberFormat="1" applyFont="1" applyFill="1" applyAlignment="1">
      <alignment horizontal="center" vertical="center"/>
    </xf>
    <xf numFmtId="14" fontId="5" fillId="3" borderId="0" xfId="0" applyNumberFormat="1" applyFont="1" applyFill="1" applyAlignment="1">
      <alignment horizontal="center" vertical="center"/>
    </xf>
    <xf numFmtId="14" fontId="5" fillId="3" borderId="0" xfId="0" applyNumberFormat="1" applyFont="1" applyFill="1" applyAlignment="1">
      <alignment horizontal="left" vertical="center"/>
    </xf>
  </cellXfs>
  <cellStyles count="20">
    <cellStyle name="Lien hypertexte" xfId="3" builtinId="8"/>
    <cellStyle name="Milliers" xfId="1" builtinId="3"/>
    <cellStyle name="Milliers [0]" xfId="17" builtinId="6"/>
    <cellStyle name="Milliers 2" xfId="7" xr:uid="{2D8B9045-99BE-415A-A5F3-4726E28ED2B4}"/>
    <cellStyle name="Milliers 2 7" xfId="18" xr:uid="{9525379B-5165-44FF-AD34-6C3D621B2B99}"/>
    <cellStyle name="Normal" xfId="0" builtinId="0"/>
    <cellStyle name="Normal 2" xfId="5" xr:uid="{47BF177A-E8FC-476E-9E2F-BCD5939C16D5}"/>
    <cellStyle name="Normal 2 11" xfId="12" xr:uid="{203DE4E1-264F-48BE-AE51-B1B8E28BD8CD}"/>
    <cellStyle name="Normal 2 2" xfId="6" xr:uid="{7D757AB8-BE45-4944-8C89-E6C2DA422C52}"/>
    <cellStyle name="Normal 2 3 3 2 2" xfId="11" xr:uid="{ECC13A3A-323E-41FF-A47C-EE2F13DCB816}"/>
    <cellStyle name="Normal 2 6" xfId="15" xr:uid="{4FF31023-994A-46F6-829A-C1DE72717E1B}"/>
    <cellStyle name="Normal 2 7" xfId="16" xr:uid="{63F28BAD-6475-4EB3-8866-6CF8C92ADF09}"/>
    <cellStyle name="Normal 2 9" xfId="9" xr:uid="{1A702948-8927-4E72-8BB6-DDDBADA7184A}"/>
    <cellStyle name="Normal 3 2" xfId="4" xr:uid="{1100C1E0-2945-47B9-9756-5468DCDDF764}"/>
    <cellStyle name="Normal 3 2 2" xfId="14" xr:uid="{D2E0E0A3-81B5-4DBE-ADBC-43269ABB35CB}"/>
    <cellStyle name="Normal 32 8" xfId="19" xr:uid="{F36D483A-5331-4D93-9977-B93206139AEC}"/>
    <cellStyle name="Normal 5" xfId="13" xr:uid="{ECEF651B-038C-4FE6-B379-311C232B4BF7}"/>
    <cellStyle name="Normal 6" xfId="10" xr:uid="{D9CF8E2D-3861-4033-B0E6-7FBB046BDFE6}"/>
    <cellStyle name="Normal 8" xfId="8" xr:uid="{611EB08F-8CB6-4926-B1FA-E54BEBE37413}"/>
    <cellStyle name="Pourcentage" xfId="2" builtinId="5"/>
  </cellStyles>
  <dxfs count="3">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E2EFD9"/>
      <color rgb="FF657C91"/>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externalLink" Target="externalLinks/externalLink1.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tyles" Target="style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sharedStrings" Target="sharedString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9" Type="http://schemas.openxmlformats.org/officeDocument/2006/relationships/image" Target="../media/image9.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 Id="rId4" Type="http://schemas.openxmlformats.org/officeDocument/2006/relationships/image" Target="../media/image13.png"/></Relationships>
</file>

<file path=xl/drawings/_rels/drawing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6.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5.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17.emf"/><Relationship Id="rId1" Type="http://schemas.openxmlformats.org/officeDocument/2006/relationships/image" Target="../media/image16.emf"/></Relationships>
</file>

<file path=xl/drawings/drawing1.xml><?xml version="1.0" encoding="utf-8"?>
<xdr:wsDr xmlns:xdr="http://schemas.openxmlformats.org/drawingml/2006/spreadsheetDrawing" xmlns:a="http://schemas.openxmlformats.org/drawingml/2006/main">
  <xdr:twoCellAnchor editAs="oneCell">
    <xdr:from>
      <xdr:col>9</xdr:col>
      <xdr:colOff>670560</xdr:colOff>
      <xdr:row>17</xdr:row>
      <xdr:rowOff>167640</xdr:rowOff>
    </xdr:from>
    <xdr:to>
      <xdr:col>16</xdr:col>
      <xdr:colOff>434800</xdr:colOff>
      <xdr:row>51</xdr:row>
      <xdr:rowOff>168179</xdr:rowOff>
    </xdr:to>
    <xdr:pic>
      <xdr:nvPicPr>
        <xdr:cNvPr id="4" name="Imag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802880" y="3459480"/>
          <a:ext cx="5311600" cy="6218459"/>
        </a:xfrm>
        <a:prstGeom prst="rect">
          <a:avLst/>
        </a:prstGeom>
      </xdr:spPr>
    </xdr:pic>
    <xdr:clientData/>
  </xdr:twoCellAnchor>
  <xdr:twoCellAnchor editAs="oneCell">
    <xdr:from>
      <xdr:col>1</xdr:col>
      <xdr:colOff>500520</xdr:colOff>
      <xdr:row>243</xdr:row>
      <xdr:rowOff>96660</xdr:rowOff>
    </xdr:from>
    <xdr:to>
      <xdr:col>7</xdr:col>
      <xdr:colOff>594286</xdr:colOff>
      <xdr:row>276</xdr:row>
      <xdr:rowOff>169580</xdr:rowOff>
    </xdr:to>
    <xdr:pic>
      <xdr:nvPicPr>
        <xdr:cNvPr id="6" name="Image 5">
          <a:extLst>
            <a:ext uri="{FF2B5EF4-FFF2-40B4-BE49-F238E27FC236}">
              <a16:creationId xmlns:a16="http://schemas.microsoft.com/office/drawing/2014/main" id="{00000000-0008-0000-0500-000006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293000" y="44719380"/>
          <a:ext cx="4854361" cy="6119390"/>
        </a:xfrm>
        <a:prstGeom prst="rect">
          <a:avLst/>
        </a:prstGeom>
      </xdr:spPr>
    </xdr:pic>
    <xdr:clientData/>
  </xdr:twoCellAnchor>
  <xdr:twoCellAnchor editAs="oneCell">
    <xdr:from>
      <xdr:col>1</xdr:col>
      <xdr:colOff>482880</xdr:colOff>
      <xdr:row>207</xdr:row>
      <xdr:rowOff>147600</xdr:rowOff>
    </xdr:from>
    <xdr:to>
      <xdr:col>8</xdr:col>
      <xdr:colOff>16595</xdr:colOff>
      <xdr:row>243</xdr:row>
      <xdr:rowOff>56723</xdr:rowOff>
    </xdr:to>
    <xdr:pic>
      <xdr:nvPicPr>
        <xdr:cNvPr id="8" name="Image 7">
          <a:extLst>
            <a:ext uri="{FF2B5EF4-FFF2-40B4-BE49-F238E27FC236}">
              <a16:creationId xmlns:a16="http://schemas.microsoft.com/office/drawing/2014/main" id="{00000000-0008-0000-0500-000008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75360" y="38186640"/>
          <a:ext cx="5075360" cy="6500423"/>
        </a:xfrm>
        <a:prstGeom prst="rect">
          <a:avLst/>
        </a:prstGeom>
      </xdr:spPr>
    </xdr:pic>
    <xdr:clientData/>
  </xdr:twoCellAnchor>
  <xdr:twoCellAnchor editAs="oneCell">
    <xdr:from>
      <xdr:col>1</xdr:col>
      <xdr:colOff>526200</xdr:colOff>
      <xdr:row>175</xdr:row>
      <xdr:rowOff>8040</xdr:rowOff>
    </xdr:from>
    <xdr:to>
      <xdr:col>7</xdr:col>
      <xdr:colOff>534233</xdr:colOff>
      <xdr:row>207</xdr:row>
      <xdr:rowOff>136194</xdr:rowOff>
    </xdr:to>
    <xdr:pic>
      <xdr:nvPicPr>
        <xdr:cNvPr id="10" name="Image 9">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318680" y="32194920"/>
          <a:ext cx="4762913" cy="5989839"/>
        </a:xfrm>
        <a:prstGeom prst="rect">
          <a:avLst/>
        </a:prstGeom>
      </xdr:spPr>
    </xdr:pic>
    <xdr:clientData/>
  </xdr:twoCellAnchor>
  <xdr:twoCellAnchor editAs="oneCell">
    <xdr:from>
      <xdr:col>1</xdr:col>
      <xdr:colOff>577140</xdr:colOff>
      <xdr:row>142</xdr:row>
      <xdr:rowOff>74220</xdr:rowOff>
    </xdr:from>
    <xdr:to>
      <xdr:col>7</xdr:col>
      <xdr:colOff>287966</xdr:colOff>
      <xdr:row>175</xdr:row>
      <xdr:rowOff>36640</xdr:rowOff>
    </xdr:to>
    <xdr:pic>
      <xdr:nvPicPr>
        <xdr:cNvPr id="12" name="Image 11">
          <a:extLst>
            <a:ext uri="{FF2B5EF4-FFF2-40B4-BE49-F238E27FC236}">
              <a16:creationId xmlns:a16="http://schemas.microsoft.com/office/drawing/2014/main" id="{00000000-0008-0000-05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369620" y="26226060"/>
          <a:ext cx="4458086" cy="5997460"/>
        </a:xfrm>
        <a:prstGeom prst="rect">
          <a:avLst/>
        </a:prstGeom>
      </xdr:spPr>
    </xdr:pic>
    <xdr:clientData/>
  </xdr:twoCellAnchor>
  <xdr:twoCellAnchor editAs="oneCell">
    <xdr:from>
      <xdr:col>1</xdr:col>
      <xdr:colOff>582360</xdr:colOff>
      <xdr:row>110</xdr:row>
      <xdr:rowOff>148020</xdr:rowOff>
    </xdr:from>
    <xdr:to>
      <xdr:col>7</xdr:col>
      <xdr:colOff>361774</xdr:colOff>
      <xdr:row>142</xdr:row>
      <xdr:rowOff>95183</xdr:rowOff>
    </xdr:to>
    <xdr:pic>
      <xdr:nvPicPr>
        <xdr:cNvPr id="14" name="Image 13">
          <a:extLst>
            <a:ext uri="{FF2B5EF4-FFF2-40B4-BE49-F238E27FC236}">
              <a16:creationId xmlns:a16="http://schemas.microsoft.com/office/drawing/2014/main" id="{00000000-0008-0000-0500-00000E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374840" y="20447700"/>
          <a:ext cx="4541914" cy="5806943"/>
        </a:xfrm>
        <a:prstGeom prst="rect">
          <a:avLst/>
        </a:prstGeom>
      </xdr:spPr>
    </xdr:pic>
    <xdr:clientData/>
  </xdr:twoCellAnchor>
  <xdr:twoCellAnchor editAs="oneCell">
    <xdr:from>
      <xdr:col>1</xdr:col>
      <xdr:colOff>602820</xdr:colOff>
      <xdr:row>77</xdr:row>
      <xdr:rowOff>84660</xdr:rowOff>
    </xdr:from>
    <xdr:to>
      <xdr:col>7</xdr:col>
      <xdr:colOff>210767</xdr:colOff>
      <xdr:row>110</xdr:row>
      <xdr:rowOff>136623</xdr:rowOff>
    </xdr:to>
    <xdr:pic>
      <xdr:nvPicPr>
        <xdr:cNvPr id="16" name="Image 15">
          <a:extLst>
            <a:ext uri="{FF2B5EF4-FFF2-40B4-BE49-F238E27FC236}">
              <a16:creationId xmlns:a16="http://schemas.microsoft.com/office/drawing/2014/main" id="{00000000-0008-0000-0500-000010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395300" y="14349300"/>
          <a:ext cx="4351397" cy="6096528"/>
        </a:xfrm>
        <a:prstGeom prst="rect">
          <a:avLst/>
        </a:prstGeom>
      </xdr:spPr>
    </xdr:pic>
    <xdr:clientData/>
  </xdr:twoCellAnchor>
  <xdr:twoCellAnchor editAs="oneCell">
    <xdr:from>
      <xdr:col>1</xdr:col>
      <xdr:colOff>600420</xdr:colOff>
      <xdr:row>46</xdr:row>
      <xdr:rowOff>36540</xdr:rowOff>
    </xdr:from>
    <xdr:to>
      <xdr:col>7</xdr:col>
      <xdr:colOff>646556</xdr:colOff>
      <xdr:row>77</xdr:row>
      <xdr:rowOff>132291</xdr:rowOff>
    </xdr:to>
    <xdr:pic>
      <xdr:nvPicPr>
        <xdr:cNvPr id="18" name="Image 17">
          <a:extLst>
            <a:ext uri="{FF2B5EF4-FFF2-40B4-BE49-F238E27FC236}">
              <a16:creationId xmlns:a16="http://schemas.microsoft.com/office/drawing/2014/main" id="{00000000-0008-0000-0500-000012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392900" y="8631900"/>
          <a:ext cx="4801016" cy="5776461"/>
        </a:xfrm>
        <a:prstGeom prst="rect">
          <a:avLst/>
        </a:prstGeom>
      </xdr:spPr>
    </xdr:pic>
    <xdr:clientData/>
  </xdr:twoCellAnchor>
  <xdr:twoCellAnchor editAs="oneCell">
    <xdr:from>
      <xdr:col>1</xdr:col>
      <xdr:colOff>559920</xdr:colOff>
      <xdr:row>14</xdr:row>
      <xdr:rowOff>26520</xdr:rowOff>
    </xdr:from>
    <xdr:to>
      <xdr:col>7</xdr:col>
      <xdr:colOff>324091</xdr:colOff>
      <xdr:row>46</xdr:row>
      <xdr:rowOff>19407</xdr:rowOff>
    </xdr:to>
    <xdr:pic>
      <xdr:nvPicPr>
        <xdr:cNvPr id="20" name="Image 19">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52400" y="2769720"/>
          <a:ext cx="4511431" cy="584504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142875</xdr:colOff>
      <xdr:row>2</xdr:row>
      <xdr:rowOff>0</xdr:rowOff>
    </xdr:from>
    <xdr:to>
      <xdr:col>9</xdr:col>
      <xdr:colOff>769620</xdr:colOff>
      <xdr:row>32</xdr:row>
      <xdr:rowOff>5761</xdr:rowOff>
    </xdr:to>
    <xdr:pic>
      <xdr:nvPicPr>
        <xdr:cNvPr id="3" name="Image 2">
          <a:extLst>
            <a:ext uri="{FF2B5EF4-FFF2-40B4-BE49-F238E27FC236}">
              <a16:creationId xmlns:a16="http://schemas.microsoft.com/office/drawing/2014/main" id="{00000000-0008-0000-06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2875" y="495300"/>
          <a:ext cx="7741920" cy="5501686"/>
        </a:xfrm>
        <a:prstGeom prst="rect">
          <a:avLst/>
        </a:prstGeom>
      </xdr:spPr>
    </xdr:pic>
    <xdr:clientData/>
  </xdr:twoCellAnchor>
  <xdr:twoCellAnchor editAs="oneCell">
    <xdr:from>
      <xdr:col>0</xdr:col>
      <xdr:colOff>0</xdr:colOff>
      <xdr:row>31</xdr:row>
      <xdr:rowOff>137160</xdr:rowOff>
    </xdr:from>
    <xdr:to>
      <xdr:col>9</xdr:col>
      <xdr:colOff>630555</xdr:colOff>
      <xdr:row>65</xdr:row>
      <xdr:rowOff>132706</xdr:rowOff>
    </xdr:to>
    <xdr:pic>
      <xdr:nvPicPr>
        <xdr:cNvPr id="5" name="Image 4">
          <a:extLst>
            <a:ext uri="{FF2B5EF4-FFF2-40B4-BE49-F238E27FC236}">
              <a16:creationId xmlns:a16="http://schemas.microsoft.com/office/drawing/2014/main" id="{00000000-0008-0000-06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5440680"/>
          <a:ext cx="7772400" cy="6213466"/>
        </a:xfrm>
        <a:prstGeom prst="rect">
          <a:avLst/>
        </a:prstGeom>
      </xdr:spPr>
    </xdr:pic>
    <xdr:clientData/>
  </xdr:twoCellAnchor>
  <xdr:twoCellAnchor editAs="oneCell">
    <xdr:from>
      <xdr:col>0</xdr:col>
      <xdr:colOff>449580</xdr:colOff>
      <xdr:row>65</xdr:row>
      <xdr:rowOff>121920</xdr:rowOff>
    </xdr:from>
    <xdr:to>
      <xdr:col>7</xdr:col>
      <xdr:colOff>701543</xdr:colOff>
      <xdr:row>101</xdr:row>
      <xdr:rowOff>21518</xdr:rowOff>
    </xdr:to>
    <xdr:pic>
      <xdr:nvPicPr>
        <xdr:cNvPr id="7" name="Image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49580" y="11643360"/>
          <a:ext cx="5806943" cy="6492803"/>
        </a:xfrm>
        <a:prstGeom prst="rect">
          <a:avLst/>
        </a:prstGeom>
      </xdr:spPr>
    </xdr:pic>
    <xdr:clientData/>
  </xdr:twoCellAnchor>
  <xdr:twoCellAnchor editAs="oneCell">
    <xdr:from>
      <xdr:col>1</xdr:col>
      <xdr:colOff>15240</xdr:colOff>
      <xdr:row>101</xdr:row>
      <xdr:rowOff>22860</xdr:rowOff>
    </xdr:from>
    <xdr:to>
      <xdr:col>8</xdr:col>
      <xdr:colOff>190996</xdr:colOff>
      <xdr:row>116</xdr:row>
      <xdr:rowOff>236</xdr:rowOff>
    </xdr:to>
    <xdr:pic>
      <xdr:nvPicPr>
        <xdr:cNvPr id="9" name="Image 8">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807720" y="18127980"/>
          <a:ext cx="5723116" cy="272057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657225</xdr:colOff>
      <xdr:row>3</xdr:row>
      <xdr:rowOff>38100</xdr:rowOff>
    </xdr:from>
    <xdr:to>
      <xdr:col>8</xdr:col>
      <xdr:colOff>434870</xdr:colOff>
      <xdr:row>35</xdr:row>
      <xdr:rowOff>101478</xdr:rowOff>
    </xdr:to>
    <xdr:pic>
      <xdr:nvPicPr>
        <xdr:cNvPr id="3" name="Imag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57225" y="581025"/>
          <a:ext cx="6096530" cy="585838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2</xdr:col>
          <xdr:colOff>0</xdr:colOff>
          <xdr:row>16</xdr:row>
          <xdr:rowOff>0</xdr:rowOff>
        </xdr:from>
        <xdr:to>
          <xdr:col>3</xdr:col>
          <xdr:colOff>121920</xdr:colOff>
          <xdr:row>19</xdr:row>
          <xdr:rowOff>144780</xdr:rowOff>
        </xdr:to>
        <xdr:sp macro="" textlink="">
          <xdr:nvSpPr>
            <xdr:cNvPr id="2049" name="Object 1" hidden="1">
              <a:extLst>
                <a:ext uri="{63B3BB69-23CF-44E3-9099-C40C66FF867C}">
                  <a14:compatExt spid="_x0000_s2049"/>
                </a:ext>
                <a:ext uri="{FF2B5EF4-FFF2-40B4-BE49-F238E27FC236}">
                  <a16:creationId xmlns:a16="http://schemas.microsoft.com/office/drawing/2014/main" id="{00000000-0008-0000-0B00-00000108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xdr:col>
          <xdr:colOff>22860</xdr:colOff>
          <xdr:row>9</xdr:row>
          <xdr:rowOff>38100</xdr:rowOff>
        </xdr:from>
        <xdr:to>
          <xdr:col>2</xdr:col>
          <xdr:colOff>175260</xdr:colOff>
          <xdr:row>12</xdr:row>
          <xdr:rowOff>152400</xdr:rowOff>
        </xdr:to>
        <xdr:sp macro="" textlink="">
          <xdr:nvSpPr>
            <xdr:cNvPr id="3073" name="Object 1" hidden="1">
              <a:extLst>
                <a:ext uri="{63B3BB69-23CF-44E3-9099-C40C66FF867C}">
                  <a14:compatExt spid="_x0000_s3073"/>
                </a:ext>
                <a:ext uri="{FF2B5EF4-FFF2-40B4-BE49-F238E27FC236}">
                  <a16:creationId xmlns:a16="http://schemas.microsoft.com/office/drawing/2014/main" id="{00000000-0008-0000-1000-000001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xdr:col>
          <xdr:colOff>7620</xdr:colOff>
          <xdr:row>17</xdr:row>
          <xdr:rowOff>30480</xdr:rowOff>
        </xdr:from>
        <xdr:to>
          <xdr:col>2</xdr:col>
          <xdr:colOff>160020</xdr:colOff>
          <xdr:row>20</xdr:row>
          <xdr:rowOff>144780</xdr:rowOff>
        </xdr:to>
        <xdr:sp macro="" textlink="">
          <xdr:nvSpPr>
            <xdr:cNvPr id="3074" name="Object 2" hidden="1">
              <a:extLst>
                <a:ext uri="{63B3BB69-23CF-44E3-9099-C40C66FF867C}">
                  <a14:compatExt spid="_x0000_s3074"/>
                </a:ext>
                <a:ext uri="{FF2B5EF4-FFF2-40B4-BE49-F238E27FC236}">
                  <a16:creationId xmlns:a16="http://schemas.microsoft.com/office/drawing/2014/main" id="{00000000-0008-0000-1000-0000020C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editAs="oneCell">
    <xdr:from>
      <xdr:col>1</xdr:col>
      <xdr:colOff>638175</xdr:colOff>
      <xdr:row>6</xdr:row>
      <xdr:rowOff>57150</xdr:rowOff>
    </xdr:from>
    <xdr:to>
      <xdr:col>11</xdr:col>
      <xdr:colOff>510540</xdr:colOff>
      <xdr:row>38</xdr:row>
      <xdr:rowOff>136325</xdr:rowOff>
    </xdr:to>
    <xdr:pic>
      <xdr:nvPicPr>
        <xdr:cNvPr id="3" name="Image 2">
          <a:extLst>
            <a:ext uri="{FF2B5EF4-FFF2-40B4-BE49-F238E27FC236}">
              <a16:creationId xmlns:a16="http://schemas.microsoft.com/office/drawing/2014/main" id="{00000000-0008-0000-2400-000003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28750" y="1143000"/>
          <a:ext cx="7774305" cy="5866565"/>
        </a:xfrm>
        <a:prstGeom prst="rect">
          <a:avLst/>
        </a:prstGeom>
      </xdr:spPr>
    </xdr:pic>
    <xdr:clientData/>
  </xdr:twoCellAnchor>
  <xdr:twoCellAnchor editAs="oneCell">
    <xdr:from>
      <xdr:col>1</xdr:col>
      <xdr:colOff>622440</xdr:colOff>
      <xdr:row>38</xdr:row>
      <xdr:rowOff>69990</xdr:rowOff>
    </xdr:from>
    <xdr:to>
      <xdr:col>11</xdr:col>
      <xdr:colOff>504330</xdr:colOff>
      <xdr:row>72</xdr:row>
      <xdr:rowOff>98711</xdr:rowOff>
    </xdr:to>
    <xdr:pic>
      <xdr:nvPicPr>
        <xdr:cNvPr id="5" name="Image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413015" y="6947040"/>
          <a:ext cx="7785735" cy="6178061"/>
        </a:xfrm>
        <a:prstGeom prst="rect">
          <a:avLst/>
        </a:prstGeom>
      </xdr:spPr>
    </xdr:pic>
    <xdr:clientData/>
  </xdr:twoCellAnchor>
  <xdr:twoCellAnchor editAs="oneCell">
    <xdr:from>
      <xdr:col>1</xdr:col>
      <xdr:colOff>627660</xdr:colOff>
      <xdr:row>72</xdr:row>
      <xdr:rowOff>151410</xdr:rowOff>
    </xdr:from>
    <xdr:to>
      <xdr:col>11</xdr:col>
      <xdr:colOff>513360</xdr:colOff>
      <xdr:row>103</xdr:row>
      <xdr:rowOff>170400</xdr:rowOff>
    </xdr:to>
    <xdr:pic>
      <xdr:nvPicPr>
        <xdr:cNvPr id="7" name="Image 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418235" y="13181610"/>
          <a:ext cx="7795260" cy="563302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https://enerteamtn-my.sharepoint.com/personal/h_dissem_enerteam_tn/Documents/BDO%20Tunisie/04-ITIE%20TOGO/ITIE%20TOGO%202023/Rapport%202023/Database/Database%20-%20ITIE-TOGO%202023.xlsx" TargetMode="External"/><Relationship Id="rId1" Type="http://schemas.openxmlformats.org/officeDocument/2006/relationships/externalLinkPath" Target="/personal/h_dissem_enerteam_tn/Documents/BDO%20Tunisie/04-ITIE%20TOGO/ITIE%20TOGO%202023/Rapport%202023/Database/Database%20-%20ITIE-TOGO%202023.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enerteamtn-my.sharepoint.com/personal/a_chelbi_enerteam_tn/Documents/Documents/ITIE%20TOGO/ITIE%20TOGO%202023/Rapport%202023/Report/Annexe%20rapport%20ITIE%20Togo%202023.xlsx" TargetMode="External"/><Relationship Id="rId1" Type="http://schemas.openxmlformats.org/officeDocument/2006/relationships/externalLinkPath" Target="file:///C:\Users\HatemDissem\AppData\Local\Microsoft\Windows\INetCache\Content.Outlook\L1SS61MK\Annexe%20rapport%20ITIE%20Togo%2020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Companies"/>
      <sheetName val="Taxes"/>
      <sheetName val="Feuil5"/>
      <sheetName val="Taxe Ad-Valorem"/>
      <sheetName val="Récap DGMG"/>
      <sheetName val="Adj by Company (STE)"/>
      <sheetName val="Adj by Company (GOV)"/>
      <sheetName val="Total Ajustements"/>
      <sheetName val="Rep by Comp"/>
      <sheetName val="Rep by Tax"/>
      <sheetName val="P.sociaux"/>
      <sheetName val="CDLM"/>
      <sheetName val="Ecart non justifié"/>
      <sheetName val="Feuil3"/>
      <sheetName val="Feuil2"/>
      <sheetName val="Feuil1"/>
      <sheetName val="Feuil4"/>
      <sheetName val="Flux par projet"/>
      <sheetName val="Récap Ecarts"/>
      <sheetName val="TCD Récap Ecarts"/>
      <sheetName val="Govt Ag"/>
      <sheetName val="Lists"/>
      <sheetName val="1"/>
      <sheetName val="2"/>
      <sheetName val="3"/>
      <sheetName val="4"/>
      <sheetName val="5"/>
      <sheetName val="6"/>
      <sheetName val="7"/>
      <sheetName val="8"/>
      <sheetName val="9"/>
      <sheetName val="10"/>
      <sheetName val="11"/>
      <sheetName val="12"/>
      <sheetName val="13"/>
      <sheetName val="14"/>
      <sheetName val="Recap minier"/>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ow r="7">
          <cell r="A7" t="str">
            <v>1- Frais d’instruction du dossier</v>
          </cell>
        </row>
        <row r="8">
          <cell r="A8" t="str">
            <v>3- Redevances  Superficiaires</v>
          </cell>
        </row>
        <row r="9">
          <cell r="A9" t="str">
            <v>4- Redevances Minières (Substance minière)</v>
          </cell>
        </row>
        <row r="10">
          <cell r="A10" t="str">
            <v>5- Redevances Minières (Substance de carrière) (+)</v>
          </cell>
        </row>
        <row r="11">
          <cell r="A11" t="str">
            <v>6- Pénalités aux infractions minières</v>
          </cell>
        </row>
        <row r="12">
          <cell r="A12" t="str">
            <v>7- Impôt sur les Sociétés (IS)</v>
          </cell>
        </row>
        <row r="13">
          <cell r="A13" t="str">
            <v>8- Impôt sur le Revenu des Capitaux  Mobiliers (IRCM)</v>
          </cell>
        </row>
        <row r="14">
          <cell r="A14" t="str">
            <v>9- Impôt Minimum Forfaitaire (IMF)</v>
          </cell>
        </row>
        <row r="15">
          <cell r="A15" t="str">
            <v>10- Taxe professionnelle (TP) / Patente</v>
          </cell>
        </row>
        <row r="16">
          <cell r="A16" t="str">
            <v>11- Taxes Foncières (TF)</v>
          </cell>
        </row>
        <row r="17">
          <cell r="A17" t="str">
            <v>12- Impôt sur le Revenu des Personnes Physiques IRPP/IRTS</v>
          </cell>
        </row>
        <row r="18">
          <cell r="A18" t="str">
            <v>13- Taxes sur Salaires (TS)</v>
          </cell>
        </row>
        <row r="19">
          <cell r="A19" t="str">
            <v>14- Taxes Complémentaires sur Salaire (TCS)</v>
          </cell>
        </row>
        <row r="20">
          <cell r="A20" t="str">
            <v>15- Taxe sur la Valeur Ajoutée (TVA)</v>
          </cell>
        </row>
        <row r="21">
          <cell r="A21" t="str">
            <v>16- Retenue sur prestation de services (RSPS)</v>
          </cell>
        </row>
        <row r="22">
          <cell r="A22" t="str">
            <v>17- Retenue sur loyer (RSL)</v>
          </cell>
        </row>
        <row r="23">
          <cell r="A23" t="str">
            <v xml:space="preserve">18- Taxe sur la Fabrication et la commercialisation des boissons </v>
          </cell>
        </row>
        <row r="24">
          <cell r="A24" t="str">
            <v>19- Taxe d'enlèvement d'ordure (TEO)</v>
          </cell>
        </row>
        <row r="25">
          <cell r="A25" t="str">
            <v>20- Taxe professionnelle unique (TPU)</v>
          </cell>
        </row>
        <row r="26">
          <cell r="A26" t="str">
            <v>21- Redressements fiscaux et pénalités payés au CI</v>
          </cell>
        </row>
        <row r="27">
          <cell r="A27" t="e">
            <v>#REF!</v>
          </cell>
        </row>
        <row r="28">
          <cell r="A28" t="str">
            <v>22- Droits d’enregistrement (*)</v>
          </cell>
        </row>
        <row r="29">
          <cell r="A29" t="str">
            <v>23- Taxes sur les véhicules (*)</v>
          </cell>
        </row>
        <row r="30">
          <cell r="A30" t="str">
            <v>24- Droits et taxes Douaniers (DD-RS-PCS-PC-RI - TVA-PUA-TLP-PNS et autres)</v>
          </cell>
        </row>
        <row r="31">
          <cell r="A31" t="str">
            <v>25- Taxe sur la commercialisation des pierres et substances précieuses</v>
          </cell>
        </row>
        <row r="32">
          <cell r="A32" t="str">
            <v>26- Pénalités douanières</v>
          </cell>
        </row>
        <row r="33">
          <cell r="A33" t="str">
            <v>27- Dividendes</v>
          </cell>
        </row>
        <row r="34">
          <cell r="A34" t="str">
            <v>28- Avances sur dividendes</v>
          </cell>
        </row>
        <row r="35">
          <cell r="A35" t="str">
            <v>29- Contribution financière au développement local et régional (décret N° 2017-023) (+)</v>
          </cell>
        </row>
        <row r="36">
          <cell r="A36" t="str">
            <v>30- Taxes écologiques (+)</v>
          </cell>
        </row>
        <row r="37">
          <cell r="A37" t="str">
            <v>31- Taxe sur la délivrance de conformité environnementale</v>
          </cell>
        </row>
        <row r="38">
          <cell r="A38" t="str">
            <v>32- Certificat de régularisation environnementale</v>
          </cell>
        </row>
        <row r="39">
          <cell r="A39" t="str">
            <v>33- Taxe sur autorisation de rejet (+)</v>
          </cell>
        </row>
        <row r="40">
          <cell r="A40" t="str">
            <v>34- Amendes au trire des infractions environnementales</v>
          </cell>
        </row>
        <row r="41">
          <cell r="A41" t="str">
            <v>38- Taxes d'autorisation d'embauche</v>
          </cell>
        </row>
        <row r="42">
          <cell r="A42" t="str">
            <v>39- Frais d'attestation de paiement de créance de salaire</v>
          </cell>
        </row>
        <row r="43">
          <cell r="A43" t="str">
            <v>40- Frais d'étude et de visa des règlements intérieurs</v>
          </cell>
        </row>
        <row r="44">
          <cell r="A44" t="str">
            <v>41- Taxes de visa des contrats des étrangers</v>
          </cell>
        </row>
        <row r="45">
          <cell r="A45" t="str">
            <v>42- Frais de certification de la qualité de documents</v>
          </cell>
        </row>
        <row r="46">
          <cell r="A46" t="str">
            <v>43- Taxe de visa des contrats d'apprentissage</v>
          </cell>
        </row>
        <row r="47">
          <cell r="A47" t="str">
            <v>44- Taxe de prélèvement d’eau dans la nappe</v>
          </cell>
        </row>
        <row r="48">
          <cell r="A48" t="str">
            <v>45- Cotisations sociales</v>
          </cell>
        </row>
        <row r="49">
          <cell r="A49" t="str">
            <v>46- Redevance Minière  (+)</v>
          </cell>
        </row>
        <row r="50">
          <cell r="A50" t="str">
            <v>47- Contribution financière au développement local et régional (décret N° 2017-023) (+)</v>
          </cell>
        </row>
        <row r="51">
          <cell r="A51" t="str">
            <v>48- Autres paiements directs aux communes et aux préfectures</v>
          </cell>
        </row>
        <row r="52">
          <cell r="A52" t="str">
            <v>49- Autres paiements significatifs versés à l'Etat  &gt; 10 millions de FCFA</v>
          </cell>
        </row>
        <row r="53">
          <cell r="A53" t="str">
            <v>50- Dépenses de réhabilitation (+)</v>
          </cell>
        </row>
        <row r="54">
          <cell r="A54" t="e">
            <v>#REF!</v>
          </cell>
        </row>
        <row r="55">
          <cell r="A55" t="e">
            <v>#REF!</v>
          </cell>
        </row>
        <row r="60">
          <cell r="A60" t="str">
            <v>Taxe payée mais non reportée</v>
          </cell>
        </row>
        <row r="61">
          <cell r="A61" t="str">
            <v>Taxe payée mais en dehors de la période couverte</v>
          </cell>
        </row>
        <row r="62">
          <cell r="A62" t="str">
            <v>Taxe payée mais en dehors du périmètre couvert</v>
          </cell>
        </row>
        <row r="63">
          <cell r="A63" t="str">
            <v>Montant de la taxe incorrectement reporté</v>
          </cell>
        </row>
        <row r="64">
          <cell r="A64" t="str">
            <v>Taxe payée à d'autres administrations</v>
          </cell>
        </row>
        <row r="65">
          <cell r="A65" t="str">
            <v>Taxe incorrectement classée</v>
          </cell>
        </row>
        <row r="66">
          <cell r="A66" t="str">
            <v>Taxe en dehors du périmètre reclassée dans les autres flux de paiements significatifs</v>
          </cell>
        </row>
        <row r="67">
          <cell r="A67" t="str">
            <v>Taxe reportée mais non payée</v>
          </cell>
        </row>
        <row r="68">
          <cell r="A68" t="str">
            <v>Taxe incorrectement classée dans les paiements sociaux obligatoirs</v>
          </cell>
        </row>
        <row r="72">
          <cell r="A72" t="str">
            <v>Taxe perçue mais non reportée</v>
          </cell>
        </row>
        <row r="73">
          <cell r="A73" t="str">
            <v>Taxe perçue mais en dehors de la période couverte</v>
          </cell>
        </row>
        <row r="74">
          <cell r="A74" t="str">
            <v>Taxe perçue mais en dehors du périmètre couvert</v>
          </cell>
        </row>
        <row r="75">
          <cell r="A75" t="str">
            <v>Montant de la taxe incorrectement reporté</v>
          </cell>
        </row>
        <row r="76">
          <cell r="A76" t="str">
            <v>Taxe reportée mais non perçue</v>
          </cell>
        </row>
        <row r="77">
          <cell r="A77" t="str">
            <v>Taxe incorrectement classée</v>
          </cell>
        </row>
        <row r="78">
          <cell r="A78" t="str">
            <v>Taxe doublement déclarée</v>
          </cell>
        </row>
        <row r="79">
          <cell r="A79" t="str">
            <v>Taxe en dehors du périmètre reclassée dans les autres flux de paiements significatifs</v>
          </cell>
        </row>
        <row r="83">
          <cell r="A83" t="str">
            <v>FD non envoyé par l'administration</v>
          </cell>
        </row>
        <row r="84">
          <cell r="A84" t="str">
            <v>FD non envoyé par la société</v>
          </cell>
        </row>
        <row r="85">
          <cell r="A85" t="str">
            <v>Absence de détail des paiements des sociétés par quittance</v>
          </cell>
        </row>
        <row r="86">
          <cell r="A86" t="str">
            <v>Taxe non reportée par les sociétés</v>
          </cell>
        </row>
        <row r="87">
          <cell r="A87" t="str">
            <v>Taxe non reportée par les administrations</v>
          </cell>
        </row>
        <row r="88">
          <cell r="A88" t="str">
            <v>Différence non significative &lt; 10 M FCFA</v>
          </cell>
        </row>
        <row r="89">
          <cell r="A89" t="str">
            <v>Absence de détail des paiements des administrations par quittance</v>
          </cell>
        </row>
        <row r="90">
          <cell r="A90" t="str">
            <v>Taxe reportée par les sociétés non confirmée par les administrations</v>
          </cell>
        </row>
        <row r="91">
          <cell r="A91" t="str">
            <v>Taxe reportée par les administrations non confirmée par les sociétés</v>
          </cell>
        </row>
        <row r="92">
          <cell r="A92" t="str">
            <v>Paiements en nature</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Annexe"/>
      <sheetName val="Structure de capital"/>
      <sheetName val="1"/>
      <sheetName val="2"/>
      <sheetName val="3"/>
      <sheetName val="4"/>
      <sheetName val="5"/>
      <sheetName val="6"/>
      <sheetName val="7"/>
      <sheetName val="8"/>
      <sheetName val="9"/>
      <sheetName val="10"/>
      <sheetName val="11"/>
      <sheetName val="12"/>
      <sheetName val="13"/>
      <sheetName val="14"/>
      <sheetName val="15"/>
      <sheetName val="16"/>
      <sheetName val="17"/>
      <sheetName val="18"/>
      <sheetName val="18.1"/>
      <sheetName val="18.2"/>
      <sheetName val="18.3"/>
      <sheetName val="18.4"/>
      <sheetName val="18.5"/>
      <sheetName val="18.6"/>
      <sheetName val="19"/>
      <sheetName val="20"/>
      <sheetName val="21"/>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row r="1">
          <cell r="A1" t="str">
            <v>Société</v>
          </cell>
          <cell r="B1" t="str">
            <v>Société 2</v>
          </cell>
          <cell r="C1" t="str">
            <v>NIF</v>
          </cell>
          <cell r="D1" t="str">
            <v>Secteur</v>
          </cell>
          <cell r="E1" t="str">
            <v>Nature de société</v>
          </cell>
          <cell r="F1" t="str">
            <v>Nature de paiement</v>
          </cell>
          <cell r="G1" t="str">
            <v>Périmètre /Uni</v>
          </cell>
          <cell r="H1" t="str">
            <v>Flux brut</v>
          </cell>
          <cell r="I1" t="str">
            <v>Flux traité</v>
          </cell>
          <cell r="J1" t="str">
            <v>Flux 2</v>
          </cell>
          <cell r="K1" t="str">
            <v>Régies</v>
          </cell>
          <cell r="L1" t="str">
            <v>Montant FCFA</v>
          </cell>
          <cell r="M1" t="str">
            <v>Affectation</v>
          </cell>
          <cell r="N1" t="str">
            <v>Ajustement</v>
          </cell>
          <cell r="O1" t="str">
            <v>Montant à rapporter</v>
          </cell>
          <cell r="P1" t="str">
            <v>Source</v>
          </cell>
          <cell r="Q1" t="str">
            <v>Prélevé dans le cadre
du projet (O/N)</v>
          </cell>
        </row>
        <row r="2">
          <cell r="A2" t="str">
            <v>WACEM (WEST AFRICAN CEMENT)</v>
          </cell>
          <cell r="B2" t="str">
            <v>WACEM</v>
          </cell>
          <cell r="C2">
            <v>1000144378</v>
          </cell>
          <cell r="D2" t="str">
            <v>Minier</v>
          </cell>
          <cell r="E2" t="str">
            <v>Extractives</v>
          </cell>
          <cell r="F2" t="str">
            <v>En numéraire</v>
          </cell>
          <cell r="G2" t="str">
            <v>P</v>
          </cell>
          <cell r="H2" t="str">
            <v>Droits d'Enregistrement sur les Actes</v>
          </cell>
          <cell r="I2" t="str">
            <v>Droits d’enregistrement</v>
          </cell>
          <cell r="J2"/>
          <cell r="K2" t="str">
            <v>CI</v>
          </cell>
          <cell r="L2">
            <v>65000</v>
          </cell>
          <cell r="M2" t="str">
            <v>Trésor</v>
          </cell>
          <cell r="N2"/>
          <cell r="O2">
            <v>65000</v>
          </cell>
          <cell r="P2" t="str">
            <v>FD-CI</v>
          </cell>
          <cell r="Q2" t="str">
            <v>Non</v>
          </cell>
        </row>
        <row r="3">
          <cell r="A3" t="str">
            <v>WACEM (WEST AFRICAN CEMENT)</v>
          </cell>
          <cell r="B3" t="str">
            <v>WACEM</v>
          </cell>
          <cell r="C3">
            <v>1000144378</v>
          </cell>
          <cell r="D3" t="str">
            <v>Minier</v>
          </cell>
          <cell r="E3" t="str">
            <v>Extractives</v>
          </cell>
          <cell r="F3" t="str">
            <v>En numéraire</v>
          </cell>
          <cell r="G3" t="str">
            <v>P</v>
          </cell>
          <cell r="H3" t="str">
            <v>Droits d'Enregistrement sur les Actes</v>
          </cell>
          <cell r="I3" t="str">
            <v>Droits d’enregistrement</v>
          </cell>
          <cell r="J3"/>
          <cell r="K3" t="str">
            <v>CI</v>
          </cell>
          <cell r="L3">
            <v>5000</v>
          </cell>
          <cell r="M3" t="str">
            <v>Trésor</v>
          </cell>
          <cell r="N3"/>
          <cell r="O3">
            <v>5000</v>
          </cell>
          <cell r="P3" t="str">
            <v>FD-CI</v>
          </cell>
          <cell r="Q3" t="str">
            <v>Non</v>
          </cell>
        </row>
        <row r="4">
          <cell r="A4" t="str">
            <v>WACEM (WEST AFRICAN CEMENT)</v>
          </cell>
          <cell r="B4" t="str">
            <v>WACEM</v>
          </cell>
          <cell r="C4">
            <v>1000144378</v>
          </cell>
          <cell r="D4" t="str">
            <v>Minier</v>
          </cell>
          <cell r="E4" t="str">
            <v>Extractives</v>
          </cell>
          <cell r="F4" t="str">
            <v>En numéraire</v>
          </cell>
          <cell r="G4" t="str">
            <v>P</v>
          </cell>
          <cell r="H4" t="str">
            <v>Impôt Minimum Forfaitaire Personne Morale</v>
          </cell>
          <cell r="I4" t="str">
            <v>Impôt Minimum Forfaitaire (IMF)</v>
          </cell>
          <cell r="J4"/>
          <cell r="K4" t="str">
            <v>CI</v>
          </cell>
          <cell r="L4">
            <v>167000</v>
          </cell>
          <cell r="M4" t="str">
            <v>Trésor</v>
          </cell>
          <cell r="N4"/>
          <cell r="O4">
            <v>167000</v>
          </cell>
          <cell r="P4" t="str">
            <v>FD-CI</v>
          </cell>
          <cell r="Q4" t="str">
            <v>Non</v>
          </cell>
        </row>
        <row r="5">
          <cell r="A5" t="str">
            <v>WACEM (WEST AFRICAN CEMENT)</v>
          </cell>
          <cell r="B5" t="str">
            <v>WACEM</v>
          </cell>
          <cell r="C5">
            <v>1000144378</v>
          </cell>
          <cell r="D5" t="str">
            <v>Minier</v>
          </cell>
          <cell r="E5" t="str">
            <v>Extractives</v>
          </cell>
          <cell r="F5" t="str">
            <v>En numéraire</v>
          </cell>
          <cell r="G5" t="str">
            <v>P</v>
          </cell>
          <cell r="H5" t="str">
            <v>Impôt Minimum Forfaitaire Personne Morale</v>
          </cell>
          <cell r="I5" t="str">
            <v>Impôt Minimum Forfaitaire (IMF)</v>
          </cell>
          <cell r="J5"/>
          <cell r="K5" t="str">
            <v>CI</v>
          </cell>
          <cell r="L5">
            <v>167000</v>
          </cell>
          <cell r="M5" t="str">
            <v>Trésor</v>
          </cell>
          <cell r="N5"/>
          <cell r="O5">
            <v>167000</v>
          </cell>
          <cell r="P5" t="str">
            <v>FD-CI</v>
          </cell>
          <cell r="Q5" t="str">
            <v>Non</v>
          </cell>
        </row>
        <row r="6">
          <cell r="A6" t="str">
            <v>WACEM (WEST AFRICAN CEMENT)</v>
          </cell>
          <cell r="B6" t="str">
            <v>WACEM</v>
          </cell>
          <cell r="C6">
            <v>1000144378</v>
          </cell>
          <cell r="D6" t="str">
            <v>Minier</v>
          </cell>
          <cell r="E6" t="str">
            <v>Extractives</v>
          </cell>
          <cell r="F6" t="str">
            <v>En numéraire</v>
          </cell>
          <cell r="G6" t="str">
            <v>P</v>
          </cell>
          <cell r="H6" t="str">
            <v>Impôt Minimum Forfaitaire Personne Morale</v>
          </cell>
          <cell r="I6" t="str">
            <v>Impôt Minimum Forfaitaire (IMF)</v>
          </cell>
          <cell r="J6"/>
          <cell r="K6" t="str">
            <v>CI</v>
          </cell>
          <cell r="L6">
            <v>167000</v>
          </cell>
          <cell r="M6" t="str">
            <v>Trésor</v>
          </cell>
          <cell r="N6"/>
          <cell r="O6">
            <v>167000</v>
          </cell>
          <cell r="P6" t="str">
            <v>FD-CI</v>
          </cell>
          <cell r="Q6" t="str">
            <v>Non</v>
          </cell>
        </row>
        <row r="7">
          <cell r="A7" t="str">
            <v>WACEM (WEST AFRICAN CEMENT)</v>
          </cell>
          <cell r="B7" t="str">
            <v>WACEM</v>
          </cell>
          <cell r="C7">
            <v>1000144378</v>
          </cell>
          <cell r="D7" t="str">
            <v>Minier</v>
          </cell>
          <cell r="E7" t="str">
            <v>Extractives</v>
          </cell>
          <cell r="F7" t="str">
            <v>En numéraire</v>
          </cell>
          <cell r="G7" t="str">
            <v>P</v>
          </cell>
          <cell r="H7" t="str">
            <v>Impôt Minimum Forfaitaire Personne Morale</v>
          </cell>
          <cell r="I7" t="str">
            <v>Impôt Minimum Forfaitaire (IMF)</v>
          </cell>
          <cell r="J7"/>
          <cell r="K7" t="str">
            <v>CI</v>
          </cell>
          <cell r="L7">
            <v>36000</v>
          </cell>
          <cell r="M7" t="str">
            <v>Trésor</v>
          </cell>
          <cell r="N7"/>
          <cell r="O7">
            <v>36000</v>
          </cell>
          <cell r="P7" t="str">
            <v>FD-CI</v>
          </cell>
          <cell r="Q7" t="str">
            <v>Non</v>
          </cell>
        </row>
        <row r="8">
          <cell r="A8" t="str">
            <v>WACEM (WEST AFRICAN CEMENT)</v>
          </cell>
          <cell r="B8" t="str">
            <v>WACEM</v>
          </cell>
          <cell r="C8">
            <v>1000144378</v>
          </cell>
          <cell r="D8" t="str">
            <v>Minier</v>
          </cell>
          <cell r="E8" t="str">
            <v>Extractives</v>
          </cell>
          <cell r="F8" t="str">
            <v>En numéraire</v>
          </cell>
          <cell r="G8" t="str">
            <v>P</v>
          </cell>
          <cell r="H8" t="str">
            <v>Impôt sur les Sociétés</v>
          </cell>
          <cell r="I8" t="str">
            <v>Impôt sur les Sociétés (IS)</v>
          </cell>
          <cell r="J8" t="str">
            <v>IS</v>
          </cell>
          <cell r="K8" t="str">
            <v>CI</v>
          </cell>
          <cell r="L8">
            <v>179723801</v>
          </cell>
          <cell r="M8" t="str">
            <v>Trésor</v>
          </cell>
          <cell r="N8"/>
          <cell r="O8">
            <v>179723801</v>
          </cell>
          <cell r="P8" t="str">
            <v>FD-CI</v>
          </cell>
          <cell r="Q8" t="str">
            <v>Non</v>
          </cell>
        </row>
        <row r="9">
          <cell r="A9" t="str">
            <v>WACEM (WEST AFRICAN CEMENT)</v>
          </cell>
          <cell r="B9" t="str">
            <v>WACEM</v>
          </cell>
          <cell r="C9">
            <v>1000144378</v>
          </cell>
          <cell r="D9" t="str">
            <v>Minier</v>
          </cell>
          <cell r="E9" t="str">
            <v>Extractives</v>
          </cell>
          <cell r="F9" t="str">
            <v>En numéraire</v>
          </cell>
          <cell r="G9" t="str">
            <v>P</v>
          </cell>
          <cell r="H9" t="str">
            <v>IMPOT SUR LES SOCIETES</v>
          </cell>
          <cell r="I9" t="str">
            <v>Impôt sur les Sociétés (IS)</v>
          </cell>
          <cell r="J9" t="str">
            <v>IS</v>
          </cell>
          <cell r="K9" t="str">
            <v>CI</v>
          </cell>
          <cell r="L9">
            <v>179723801</v>
          </cell>
          <cell r="M9" t="str">
            <v>Trésor</v>
          </cell>
          <cell r="N9"/>
          <cell r="O9">
            <v>179723801</v>
          </cell>
          <cell r="P9" t="str">
            <v>FD-CI</v>
          </cell>
          <cell r="Q9" t="str">
            <v>Non</v>
          </cell>
        </row>
        <row r="10">
          <cell r="A10" t="str">
            <v>WACEM (WEST AFRICAN CEMENT)</v>
          </cell>
          <cell r="B10" t="str">
            <v>WACEM</v>
          </cell>
          <cell r="C10">
            <v>1000144378</v>
          </cell>
          <cell r="D10" t="str">
            <v>Minier</v>
          </cell>
          <cell r="E10" t="str">
            <v>Extractives</v>
          </cell>
          <cell r="F10" t="str">
            <v>En numéraire</v>
          </cell>
          <cell r="G10" t="str">
            <v>P</v>
          </cell>
          <cell r="H10" t="str">
            <v>Patente</v>
          </cell>
          <cell r="I10" t="str">
            <v>Taxe professionnelle (TP) / Patente</v>
          </cell>
          <cell r="J10"/>
          <cell r="K10" t="str">
            <v>CI</v>
          </cell>
          <cell r="L10">
            <v>11289164</v>
          </cell>
          <cell r="M10" t="str">
            <v>Trésor</v>
          </cell>
          <cell r="N10"/>
          <cell r="O10">
            <v>11289164</v>
          </cell>
          <cell r="P10" t="str">
            <v>FD-CI</v>
          </cell>
          <cell r="Q10" t="str">
            <v>Non</v>
          </cell>
        </row>
        <row r="11">
          <cell r="A11" t="str">
            <v>WACEM (WEST AFRICAN CEMENT)</v>
          </cell>
          <cell r="B11" t="str">
            <v>WACEM</v>
          </cell>
          <cell r="C11">
            <v>1000144378</v>
          </cell>
          <cell r="D11" t="str">
            <v>Minier</v>
          </cell>
          <cell r="E11" t="str">
            <v>Extractives</v>
          </cell>
          <cell r="F11" t="str">
            <v>En numéraire</v>
          </cell>
          <cell r="G11" t="str">
            <v>P</v>
          </cell>
          <cell r="H11" t="str">
            <v>DROIT DE PATENTE</v>
          </cell>
          <cell r="I11" t="str">
            <v>Taxe professionnelle (TP) / Patente</v>
          </cell>
          <cell r="J11"/>
          <cell r="K11" t="str">
            <v>CI</v>
          </cell>
          <cell r="L11">
            <v>8690124</v>
          </cell>
          <cell r="M11" t="str">
            <v>Trésor</v>
          </cell>
          <cell r="N11"/>
          <cell r="O11">
            <v>8690124</v>
          </cell>
          <cell r="P11" t="str">
            <v>FD-CI</v>
          </cell>
          <cell r="Q11" t="str">
            <v>Non</v>
          </cell>
        </row>
        <row r="12">
          <cell r="A12" t="str">
            <v>WACEM (WEST AFRICAN CEMENT)</v>
          </cell>
          <cell r="B12" t="str">
            <v>WACEM</v>
          </cell>
          <cell r="C12">
            <v>1000144378</v>
          </cell>
          <cell r="D12" t="str">
            <v>Minier</v>
          </cell>
          <cell r="E12" t="str">
            <v>Extractives</v>
          </cell>
          <cell r="F12" t="str">
            <v>En numéraire</v>
          </cell>
          <cell r="G12" t="str">
            <v>P</v>
          </cell>
          <cell r="H12" t="str">
            <v>DROIT DE PATENTE</v>
          </cell>
          <cell r="I12" t="str">
            <v>Taxe professionnelle (TP) / Patente</v>
          </cell>
          <cell r="J12"/>
          <cell r="K12" t="str">
            <v>CI</v>
          </cell>
          <cell r="L12">
            <v>9989644</v>
          </cell>
          <cell r="M12" t="str">
            <v>Trésor</v>
          </cell>
          <cell r="N12"/>
          <cell r="O12">
            <v>9989644</v>
          </cell>
          <cell r="P12" t="str">
            <v>FD-CI</v>
          </cell>
          <cell r="Q12" t="str">
            <v>Non</v>
          </cell>
        </row>
        <row r="13">
          <cell r="A13" t="str">
            <v>WACEM (WEST AFRICAN CEMENT)</v>
          </cell>
          <cell r="B13" t="str">
            <v>WACEM</v>
          </cell>
          <cell r="C13">
            <v>1000144378</v>
          </cell>
          <cell r="D13" t="str">
            <v>Minier</v>
          </cell>
          <cell r="E13" t="str">
            <v>Extractives</v>
          </cell>
          <cell r="F13" t="str">
            <v>En numéraire</v>
          </cell>
          <cell r="G13" t="str">
            <v>P</v>
          </cell>
          <cell r="H13" t="str">
            <v>DROIT DE PATENTE</v>
          </cell>
          <cell r="I13" t="str">
            <v>Taxe professionnelle (TP) / Patente</v>
          </cell>
          <cell r="J13"/>
          <cell r="K13" t="str">
            <v>CI</v>
          </cell>
          <cell r="L13">
            <v>4791563</v>
          </cell>
          <cell r="M13" t="str">
            <v>Trésor</v>
          </cell>
          <cell r="N13"/>
          <cell r="O13">
            <v>4791563</v>
          </cell>
          <cell r="P13" t="str">
            <v>FD-CI</v>
          </cell>
          <cell r="Q13" t="str">
            <v>Non</v>
          </cell>
        </row>
        <row r="14">
          <cell r="A14" t="str">
            <v>WACEM (WEST AFRICAN CEMENT)</v>
          </cell>
          <cell r="B14" t="str">
            <v>WACEM</v>
          </cell>
          <cell r="C14">
            <v>1000144378</v>
          </cell>
          <cell r="D14" t="str">
            <v>Minier</v>
          </cell>
          <cell r="E14" t="str">
            <v>Extractives</v>
          </cell>
          <cell r="F14" t="str">
            <v>En numéraire</v>
          </cell>
          <cell r="G14" t="str">
            <v>P</v>
          </cell>
          <cell r="H14" t="str">
            <v>Retenue à la Source sur les Honoraires et Assimulés</v>
          </cell>
          <cell r="I14" t="str">
            <v>Retenue sur prestation de services (RSPS)</v>
          </cell>
          <cell r="J14"/>
          <cell r="K14" t="str">
            <v>CI</v>
          </cell>
          <cell r="L14">
            <v>72575</v>
          </cell>
          <cell r="M14" t="str">
            <v>Trésor</v>
          </cell>
          <cell r="N14"/>
          <cell r="O14">
            <v>72575</v>
          </cell>
          <cell r="P14" t="str">
            <v>FD-CI</v>
          </cell>
          <cell r="Q14" t="str">
            <v>Non</v>
          </cell>
        </row>
        <row r="15">
          <cell r="A15" t="str">
            <v>WACEM (WEST AFRICAN CEMENT)</v>
          </cell>
          <cell r="B15" t="str">
            <v>WACEM</v>
          </cell>
          <cell r="C15">
            <v>1000144378</v>
          </cell>
          <cell r="D15" t="str">
            <v>Minier</v>
          </cell>
          <cell r="E15" t="str">
            <v>Extractives</v>
          </cell>
          <cell r="F15" t="str">
            <v>En numéraire</v>
          </cell>
          <cell r="G15" t="str">
            <v>P</v>
          </cell>
          <cell r="H15" t="str">
            <v>Retenue à la Source sur les Honoraires et Assimulés</v>
          </cell>
          <cell r="I15" t="str">
            <v>Retenue sur prestation de services (RSPS)</v>
          </cell>
          <cell r="J15"/>
          <cell r="K15" t="str">
            <v>CI</v>
          </cell>
          <cell r="L15">
            <v>56975</v>
          </cell>
          <cell r="M15" t="str">
            <v>Trésor</v>
          </cell>
          <cell r="N15"/>
          <cell r="O15">
            <v>56975</v>
          </cell>
          <cell r="P15" t="str">
            <v>FD-CI</v>
          </cell>
          <cell r="Q15" t="str">
            <v>Non</v>
          </cell>
        </row>
        <row r="16">
          <cell r="A16" t="str">
            <v>WACEM (WEST AFRICAN CEMENT)</v>
          </cell>
          <cell r="B16" t="str">
            <v>WACEM</v>
          </cell>
          <cell r="C16">
            <v>1000144378</v>
          </cell>
          <cell r="D16" t="str">
            <v>Minier</v>
          </cell>
          <cell r="E16" t="str">
            <v>Extractives</v>
          </cell>
          <cell r="F16" t="str">
            <v>En numéraire</v>
          </cell>
          <cell r="G16" t="str">
            <v>P</v>
          </cell>
          <cell r="H16" t="str">
            <v>RETENUES SUR LES SOMMES VERSEES A DES RESIDENTS</v>
          </cell>
          <cell r="I16" t="str">
            <v>Retenue sur prestation de services (RSPS)</v>
          </cell>
          <cell r="J16"/>
          <cell r="K16" t="str">
            <v>CI</v>
          </cell>
          <cell r="L16">
            <v>48900</v>
          </cell>
          <cell r="M16" t="str">
            <v>Trésor</v>
          </cell>
          <cell r="N16"/>
          <cell r="O16">
            <v>48900</v>
          </cell>
          <cell r="P16" t="str">
            <v>FD-CI</v>
          </cell>
          <cell r="Q16" t="str">
            <v>Non</v>
          </cell>
        </row>
        <row r="17">
          <cell r="A17" t="str">
            <v>WACEM (WEST AFRICAN CEMENT)</v>
          </cell>
          <cell r="B17" t="str">
            <v>WACEM</v>
          </cell>
          <cell r="C17">
            <v>1000144378</v>
          </cell>
          <cell r="D17" t="str">
            <v>Minier</v>
          </cell>
          <cell r="E17" t="str">
            <v>Extractives</v>
          </cell>
          <cell r="F17" t="str">
            <v>En numéraire</v>
          </cell>
          <cell r="G17" t="str">
            <v>P</v>
          </cell>
          <cell r="H17" t="str">
            <v>RETENUES SUR LES SOMMES VERSEES A DES RESIDENTS</v>
          </cell>
          <cell r="I17" t="str">
            <v>Retenue sur prestation de services (RSPS)</v>
          </cell>
          <cell r="J17"/>
          <cell r="K17" t="str">
            <v>CI</v>
          </cell>
          <cell r="L17">
            <v>68675</v>
          </cell>
          <cell r="M17" t="str">
            <v>Trésor</v>
          </cell>
          <cell r="N17"/>
          <cell r="O17">
            <v>68675</v>
          </cell>
          <cell r="P17" t="str">
            <v>FD-CI</v>
          </cell>
          <cell r="Q17" t="str">
            <v>Non</v>
          </cell>
        </row>
        <row r="18">
          <cell r="A18" t="str">
            <v>WACEM (WEST AFRICAN CEMENT)</v>
          </cell>
          <cell r="B18" t="str">
            <v>WACEM</v>
          </cell>
          <cell r="C18">
            <v>1000144378</v>
          </cell>
          <cell r="D18" t="str">
            <v>Minier</v>
          </cell>
          <cell r="E18" t="str">
            <v>Extractives</v>
          </cell>
          <cell r="F18" t="str">
            <v>En numéraire</v>
          </cell>
          <cell r="G18" t="str">
            <v>P</v>
          </cell>
          <cell r="H18" t="str">
            <v>RETENUES SUR LES SOMMES VERSEES A DES RESIDENTS</v>
          </cell>
          <cell r="I18" t="str">
            <v>Retenue sur prestation de services (RSPS)</v>
          </cell>
          <cell r="J18"/>
          <cell r="K18" t="str">
            <v>CI</v>
          </cell>
          <cell r="L18">
            <v>14875</v>
          </cell>
          <cell r="M18" t="str">
            <v>Trésor</v>
          </cell>
          <cell r="N18"/>
          <cell r="O18">
            <v>14875</v>
          </cell>
          <cell r="P18" t="str">
            <v>FD-CI</v>
          </cell>
          <cell r="Q18" t="str">
            <v>Non</v>
          </cell>
        </row>
        <row r="19">
          <cell r="A19" t="str">
            <v>WACEM (WEST AFRICAN CEMENT)</v>
          </cell>
          <cell r="B19" t="str">
            <v>WACEM</v>
          </cell>
          <cell r="C19">
            <v>1000144378</v>
          </cell>
          <cell r="D19" t="str">
            <v>Minier</v>
          </cell>
          <cell r="E19" t="str">
            <v>Extractives</v>
          </cell>
          <cell r="F19" t="str">
            <v>En numéraire</v>
          </cell>
          <cell r="G19" t="str">
            <v>P</v>
          </cell>
          <cell r="H19" t="str">
            <v>RETENUES SUR LES SOMMES VERSEES A DES RESIDENTS</v>
          </cell>
          <cell r="I19" t="str">
            <v>Retenue sur prestation de services (RSPS)</v>
          </cell>
          <cell r="J19"/>
          <cell r="K19" t="str">
            <v>CI</v>
          </cell>
          <cell r="L19">
            <v>31525</v>
          </cell>
          <cell r="M19" t="str">
            <v>Trésor</v>
          </cell>
          <cell r="N19"/>
          <cell r="O19">
            <v>31525</v>
          </cell>
          <cell r="P19" t="str">
            <v>FD-CI</v>
          </cell>
          <cell r="Q19" t="str">
            <v>Non</v>
          </cell>
        </row>
        <row r="20">
          <cell r="A20" t="str">
            <v>WACEM (WEST AFRICAN CEMENT)</v>
          </cell>
          <cell r="B20" t="str">
            <v>WACEM</v>
          </cell>
          <cell r="C20">
            <v>1000144378</v>
          </cell>
          <cell r="D20" t="str">
            <v>Minier</v>
          </cell>
          <cell r="E20" t="str">
            <v>Extractives</v>
          </cell>
          <cell r="F20" t="str">
            <v>En numéraire</v>
          </cell>
          <cell r="G20" t="str">
            <v>P</v>
          </cell>
          <cell r="H20" t="str">
            <v>RETENUES SUR LES SOMMES VERSEES A DES RESIDENTS</v>
          </cell>
          <cell r="I20" t="str">
            <v>Retenue sur prestation de services (RSPS)</v>
          </cell>
          <cell r="J20"/>
          <cell r="K20" t="str">
            <v>CI</v>
          </cell>
          <cell r="L20">
            <v>39000</v>
          </cell>
          <cell r="M20" t="str">
            <v>Trésor</v>
          </cell>
          <cell r="N20"/>
          <cell r="O20">
            <v>39000</v>
          </cell>
          <cell r="P20" t="str">
            <v>FD-CI</v>
          </cell>
          <cell r="Q20" t="str">
            <v>Non</v>
          </cell>
        </row>
        <row r="21">
          <cell r="A21" t="str">
            <v>WACEM (WEST AFRICAN CEMENT)</v>
          </cell>
          <cell r="B21" t="str">
            <v>WACEM</v>
          </cell>
          <cell r="C21">
            <v>1000144378</v>
          </cell>
          <cell r="D21" t="str">
            <v>Minier</v>
          </cell>
          <cell r="E21" t="str">
            <v>Extractives</v>
          </cell>
          <cell r="F21" t="str">
            <v>En numéraire</v>
          </cell>
          <cell r="G21" t="str">
            <v>P</v>
          </cell>
          <cell r="H21" t="str">
            <v>RETENUES SUR LES SOMMES VERSEES A DES RESIDENTS</v>
          </cell>
          <cell r="I21" t="str">
            <v>Retenue sur prestation de services (RSPS)</v>
          </cell>
          <cell r="J21"/>
          <cell r="K21" t="str">
            <v>CI</v>
          </cell>
          <cell r="L21">
            <v>41525</v>
          </cell>
          <cell r="M21" t="str">
            <v>Trésor</v>
          </cell>
          <cell r="N21"/>
          <cell r="O21">
            <v>41525</v>
          </cell>
          <cell r="P21" t="str">
            <v>FD-CI</v>
          </cell>
          <cell r="Q21" t="str">
            <v>Non</v>
          </cell>
        </row>
        <row r="22">
          <cell r="A22" t="str">
            <v>WACEM (WEST AFRICAN CEMENT)</v>
          </cell>
          <cell r="B22" t="str">
            <v>WACEM</v>
          </cell>
          <cell r="C22">
            <v>1000144378</v>
          </cell>
          <cell r="D22" t="str">
            <v>Minier</v>
          </cell>
          <cell r="E22" t="str">
            <v>Extractives</v>
          </cell>
          <cell r="F22" t="str">
            <v>En numéraire</v>
          </cell>
          <cell r="G22" t="str">
            <v>P</v>
          </cell>
          <cell r="H22" t="str">
            <v>RETENUES SUR LES SOMMES VERSEES A DES RESIDENTS</v>
          </cell>
          <cell r="I22" t="str">
            <v>Retenue sur prestation de services (RSPS)</v>
          </cell>
          <cell r="J22"/>
          <cell r="K22" t="str">
            <v>CI</v>
          </cell>
          <cell r="L22">
            <v>19600</v>
          </cell>
          <cell r="M22" t="str">
            <v>Trésor</v>
          </cell>
          <cell r="N22"/>
          <cell r="O22">
            <v>19600</v>
          </cell>
          <cell r="P22" t="str">
            <v>FD-CI</v>
          </cell>
          <cell r="Q22" t="str">
            <v>Non</v>
          </cell>
        </row>
        <row r="23">
          <cell r="A23" t="str">
            <v>WACEM (WEST AFRICAN CEMENT)</v>
          </cell>
          <cell r="B23" t="str">
            <v>WACEM</v>
          </cell>
          <cell r="C23">
            <v>1000144378</v>
          </cell>
          <cell r="D23" t="str">
            <v>Minier</v>
          </cell>
          <cell r="E23" t="str">
            <v>Extractives</v>
          </cell>
          <cell r="F23" t="str">
            <v>En numéraire</v>
          </cell>
          <cell r="G23" t="str">
            <v>P</v>
          </cell>
          <cell r="H23" t="str">
            <v>RETENUES SUR LES SOMMES VERSEES A DES RESIDENTS</v>
          </cell>
          <cell r="I23" t="str">
            <v>Retenue sur prestation de services (RSPS)</v>
          </cell>
          <cell r="J23"/>
          <cell r="K23" t="str">
            <v>CI</v>
          </cell>
          <cell r="L23">
            <v>37400</v>
          </cell>
          <cell r="M23" t="str">
            <v>Trésor</v>
          </cell>
          <cell r="N23"/>
          <cell r="O23">
            <v>37400</v>
          </cell>
          <cell r="P23" t="str">
            <v>FD-CI</v>
          </cell>
          <cell r="Q23" t="str">
            <v>Non</v>
          </cell>
        </row>
        <row r="24">
          <cell r="A24" t="str">
            <v>WACEM (WEST AFRICAN CEMENT)</v>
          </cell>
          <cell r="B24" t="str">
            <v>WACEM</v>
          </cell>
          <cell r="C24">
            <v>1000144378</v>
          </cell>
          <cell r="D24" t="str">
            <v>Minier</v>
          </cell>
          <cell r="E24" t="str">
            <v>Extractives</v>
          </cell>
          <cell r="F24" t="str">
            <v>En numéraire</v>
          </cell>
          <cell r="G24" t="str">
            <v>P</v>
          </cell>
          <cell r="H24" t="str">
            <v>Retenues sur les Traitements et Salaires</v>
          </cell>
          <cell r="I24" t="str">
            <v>Impôt sur le Revenu des Personnes Physiques IRPP/IRTS</v>
          </cell>
          <cell r="J24"/>
          <cell r="K24" t="str">
            <v>CI</v>
          </cell>
          <cell r="L24">
            <v>1388059</v>
          </cell>
          <cell r="M24" t="str">
            <v>Trésor</v>
          </cell>
          <cell r="N24"/>
          <cell r="O24">
            <v>1388059</v>
          </cell>
          <cell r="P24" t="str">
            <v>FD-CI</v>
          </cell>
          <cell r="Q24" t="str">
            <v>Non</v>
          </cell>
        </row>
        <row r="25">
          <cell r="A25" t="str">
            <v>WACEM (WEST AFRICAN CEMENT)</v>
          </cell>
          <cell r="B25" t="str">
            <v>WACEM</v>
          </cell>
          <cell r="C25">
            <v>1000144378</v>
          </cell>
          <cell r="D25" t="str">
            <v>Minier</v>
          </cell>
          <cell r="E25" t="str">
            <v>Extractives</v>
          </cell>
          <cell r="F25" t="str">
            <v>En numéraire</v>
          </cell>
          <cell r="G25" t="str">
            <v>P</v>
          </cell>
          <cell r="H25" t="str">
            <v>Retenues sur les Traitements et Salaires</v>
          </cell>
          <cell r="I25" t="str">
            <v>Impôt sur le Revenu des Personnes Physiques IRPP/IRTS</v>
          </cell>
          <cell r="J25"/>
          <cell r="K25" t="str">
            <v>CI</v>
          </cell>
          <cell r="L25">
            <v>1303415</v>
          </cell>
          <cell r="M25" t="str">
            <v>Trésor</v>
          </cell>
          <cell r="N25"/>
          <cell r="O25">
            <v>1303415</v>
          </cell>
          <cell r="P25" t="str">
            <v>FD-CI</v>
          </cell>
          <cell r="Q25" t="str">
            <v>Non</v>
          </cell>
        </row>
        <row r="26">
          <cell r="A26" t="str">
            <v>WACEM (WEST AFRICAN CEMENT)</v>
          </cell>
          <cell r="B26" t="str">
            <v>WACEM</v>
          </cell>
          <cell r="C26">
            <v>1000144378</v>
          </cell>
          <cell r="D26" t="str">
            <v>Minier</v>
          </cell>
          <cell r="E26" t="str">
            <v>Extractives</v>
          </cell>
          <cell r="F26" t="str">
            <v>En numéraire</v>
          </cell>
          <cell r="G26" t="str">
            <v>P</v>
          </cell>
          <cell r="H26" t="str">
            <v>Retenues sur les Traitements et Salaires</v>
          </cell>
          <cell r="I26" t="str">
            <v>Impôt sur le Revenu des Personnes Physiques IRPP/IRTS</v>
          </cell>
          <cell r="J26"/>
          <cell r="K26" t="str">
            <v>CI</v>
          </cell>
          <cell r="L26">
            <v>1201033</v>
          </cell>
          <cell r="M26" t="str">
            <v>Trésor</v>
          </cell>
          <cell r="N26"/>
          <cell r="O26">
            <v>1201033</v>
          </cell>
          <cell r="P26" t="str">
            <v>FD-CI</v>
          </cell>
          <cell r="Q26" t="str">
            <v>Non</v>
          </cell>
        </row>
        <row r="27">
          <cell r="A27" t="str">
            <v>WACEM (WEST AFRICAN CEMENT)</v>
          </cell>
          <cell r="B27" t="str">
            <v>WACEM</v>
          </cell>
          <cell r="C27">
            <v>1000144378</v>
          </cell>
          <cell r="D27" t="str">
            <v>Minier</v>
          </cell>
          <cell r="E27" t="str">
            <v>Extractives</v>
          </cell>
          <cell r="F27" t="str">
            <v>En numéraire</v>
          </cell>
          <cell r="G27" t="str">
            <v>P</v>
          </cell>
          <cell r="H27" t="str">
            <v>RETENUE SUR LES TRAITEMENTS ET SALAIRES</v>
          </cell>
          <cell r="I27" t="str">
            <v>Impôt sur le Revenu des Personnes Physiques IRPP/IRTS</v>
          </cell>
          <cell r="J27"/>
          <cell r="K27" t="str">
            <v>CI</v>
          </cell>
          <cell r="L27">
            <v>1357742</v>
          </cell>
          <cell r="M27" t="str">
            <v>Trésor</v>
          </cell>
          <cell r="N27"/>
          <cell r="O27">
            <v>1357742</v>
          </cell>
          <cell r="P27" t="str">
            <v>FD-CI</v>
          </cell>
          <cell r="Q27" t="str">
            <v>Non</v>
          </cell>
        </row>
        <row r="28">
          <cell r="A28" t="str">
            <v>WACEM (WEST AFRICAN CEMENT)</v>
          </cell>
          <cell r="B28" t="str">
            <v>WACEM</v>
          </cell>
          <cell r="C28">
            <v>1000144378</v>
          </cell>
          <cell r="D28" t="str">
            <v>Minier</v>
          </cell>
          <cell r="E28" t="str">
            <v>Extractives</v>
          </cell>
          <cell r="F28" t="str">
            <v>En numéraire</v>
          </cell>
          <cell r="G28" t="str">
            <v>P</v>
          </cell>
          <cell r="H28" t="str">
            <v>RETENUE SUR LES TRAITEMENTS ET SALAIRES</v>
          </cell>
          <cell r="I28" t="str">
            <v>Impôt sur le Revenu des Personnes Physiques IRPP/IRTS</v>
          </cell>
          <cell r="J28"/>
          <cell r="K28" t="str">
            <v>CI</v>
          </cell>
          <cell r="L28">
            <v>1164363</v>
          </cell>
          <cell r="M28" t="str">
            <v>Trésor</v>
          </cell>
          <cell r="N28"/>
          <cell r="O28">
            <v>1164363</v>
          </cell>
          <cell r="P28" t="str">
            <v>FD-CI</v>
          </cell>
          <cell r="Q28" t="str">
            <v>Non</v>
          </cell>
        </row>
        <row r="29">
          <cell r="A29" t="str">
            <v>WACEM (WEST AFRICAN CEMENT)</v>
          </cell>
          <cell r="B29" t="str">
            <v>WACEM</v>
          </cell>
          <cell r="C29">
            <v>1000144378</v>
          </cell>
          <cell r="D29" t="str">
            <v>Minier</v>
          </cell>
          <cell r="E29" t="str">
            <v>Extractives</v>
          </cell>
          <cell r="F29" t="str">
            <v>En numéraire</v>
          </cell>
          <cell r="G29" t="str">
            <v>P</v>
          </cell>
          <cell r="H29" t="str">
            <v>RETENUE SUR LES TRAITEMENTS ET SALAIRES</v>
          </cell>
          <cell r="I29" t="str">
            <v>Impôt sur le Revenu des Personnes Physiques IRPP/IRTS</v>
          </cell>
          <cell r="J29"/>
          <cell r="K29" t="str">
            <v>CI</v>
          </cell>
          <cell r="L29">
            <v>1259585</v>
          </cell>
          <cell r="M29" t="str">
            <v>Trésor</v>
          </cell>
          <cell r="N29"/>
          <cell r="O29">
            <v>1259585</v>
          </cell>
          <cell r="P29" t="str">
            <v>FD-CI</v>
          </cell>
          <cell r="Q29" t="str">
            <v>Non</v>
          </cell>
        </row>
        <row r="30">
          <cell r="A30" t="str">
            <v>WACEM (WEST AFRICAN CEMENT)</v>
          </cell>
          <cell r="B30" t="str">
            <v>WACEM</v>
          </cell>
          <cell r="C30">
            <v>1000144378</v>
          </cell>
          <cell r="D30" t="str">
            <v>Minier</v>
          </cell>
          <cell r="E30" t="str">
            <v>Extractives</v>
          </cell>
          <cell r="F30" t="str">
            <v>En numéraire</v>
          </cell>
          <cell r="G30" t="str">
            <v>P</v>
          </cell>
          <cell r="H30" t="str">
            <v>RETENUE SUR LES TRAITEMENTS ET SALAIRES</v>
          </cell>
          <cell r="I30" t="str">
            <v>Impôt sur le Revenu des Personnes Physiques IRPP/IRTS</v>
          </cell>
          <cell r="J30"/>
          <cell r="K30" t="str">
            <v>CI</v>
          </cell>
          <cell r="L30">
            <v>1347808</v>
          </cell>
          <cell r="M30" t="str">
            <v>Trésor</v>
          </cell>
          <cell r="N30"/>
          <cell r="O30">
            <v>1347808</v>
          </cell>
          <cell r="P30" t="str">
            <v>FD-CI</v>
          </cell>
          <cell r="Q30" t="str">
            <v>Non</v>
          </cell>
        </row>
        <row r="31">
          <cell r="A31" t="str">
            <v>WACEM (WEST AFRICAN CEMENT)</v>
          </cell>
          <cell r="B31" t="str">
            <v>WACEM</v>
          </cell>
          <cell r="C31">
            <v>1000144378</v>
          </cell>
          <cell r="D31" t="str">
            <v>Minier</v>
          </cell>
          <cell r="E31" t="str">
            <v>Extractives</v>
          </cell>
          <cell r="F31" t="str">
            <v>En numéraire</v>
          </cell>
          <cell r="G31" t="str">
            <v>P</v>
          </cell>
          <cell r="H31" t="str">
            <v>RETENUE SUR LES TRAITEMENTS ET SALAIRES</v>
          </cell>
          <cell r="I31" t="str">
            <v>Impôt sur le Revenu des Personnes Physiques IRPP/IRTS</v>
          </cell>
          <cell r="J31"/>
          <cell r="K31" t="str">
            <v>CI</v>
          </cell>
          <cell r="L31">
            <v>1340513</v>
          </cell>
          <cell r="M31" t="str">
            <v>Trésor</v>
          </cell>
          <cell r="N31"/>
          <cell r="O31">
            <v>1340513</v>
          </cell>
          <cell r="P31" t="str">
            <v>FD-CI</v>
          </cell>
          <cell r="Q31" t="str">
            <v>Non</v>
          </cell>
        </row>
        <row r="32">
          <cell r="A32" t="str">
            <v>WACEM (WEST AFRICAN CEMENT)</v>
          </cell>
          <cell r="B32" t="str">
            <v>WACEM</v>
          </cell>
          <cell r="C32">
            <v>1000144378</v>
          </cell>
          <cell r="D32" t="str">
            <v>Minier</v>
          </cell>
          <cell r="E32" t="str">
            <v>Extractives</v>
          </cell>
          <cell r="F32" t="str">
            <v>En numéraire</v>
          </cell>
          <cell r="G32" t="str">
            <v>P</v>
          </cell>
          <cell r="H32" t="str">
            <v>RETENUE SUR LES TRAITEMENTS ET SALAIRES</v>
          </cell>
          <cell r="I32" t="str">
            <v>Impôt sur le Revenu des Personnes Physiques IRPP/IRTS</v>
          </cell>
          <cell r="J32"/>
          <cell r="K32" t="str">
            <v>CI</v>
          </cell>
          <cell r="L32">
            <v>1538743</v>
          </cell>
          <cell r="M32" t="str">
            <v>Trésor</v>
          </cell>
          <cell r="N32"/>
          <cell r="O32">
            <v>1538743</v>
          </cell>
          <cell r="P32" t="str">
            <v>FD-CI</v>
          </cell>
          <cell r="Q32" t="str">
            <v>Non</v>
          </cell>
        </row>
        <row r="33">
          <cell r="A33" t="str">
            <v>WACEM (WEST AFRICAN CEMENT)</v>
          </cell>
          <cell r="B33" t="str">
            <v>WACEM</v>
          </cell>
          <cell r="C33">
            <v>1000144378</v>
          </cell>
          <cell r="D33" t="str">
            <v>Minier</v>
          </cell>
          <cell r="E33" t="str">
            <v>Extractives</v>
          </cell>
          <cell r="F33" t="str">
            <v>En numéraire</v>
          </cell>
          <cell r="G33" t="str">
            <v>P</v>
          </cell>
          <cell r="H33" t="str">
            <v>RETENUE SUR LES TRAITEMENTS ET SALAIRES</v>
          </cell>
          <cell r="I33" t="str">
            <v>Impôt sur le Revenu des Personnes Physiques IRPP/IRTS</v>
          </cell>
          <cell r="J33"/>
          <cell r="K33" t="str">
            <v>CI</v>
          </cell>
          <cell r="L33">
            <v>1330932</v>
          </cell>
          <cell r="M33" t="str">
            <v>Trésor</v>
          </cell>
          <cell r="N33"/>
          <cell r="O33">
            <v>1330932</v>
          </cell>
          <cell r="P33" t="str">
            <v>FD-CI</v>
          </cell>
          <cell r="Q33" t="str">
            <v>Non</v>
          </cell>
        </row>
        <row r="34">
          <cell r="A34" t="str">
            <v>WACEM (WEST AFRICAN CEMENT)</v>
          </cell>
          <cell r="B34" t="str">
            <v>WACEM</v>
          </cell>
          <cell r="C34">
            <v>1000144378</v>
          </cell>
          <cell r="D34" t="str">
            <v>Minier</v>
          </cell>
          <cell r="E34" t="str">
            <v>Extractives</v>
          </cell>
          <cell r="F34" t="str">
            <v>En numéraire</v>
          </cell>
          <cell r="G34" t="str">
            <v>P</v>
          </cell>
          <cell r="H34" t="str">
            <v>RETENUE SUR LES TRAITEMENTS ET SALAIRES</v>
          </cell>
          <cell r="I34" t="str">
            <v>Impôt sur le Revenu des Personnes Physiques IRPP/IRTS</v>
          </cell>
          <cell r="J34"/>
          <cell r="K34" t="str">
            <v>CI</v>
          </cell>
          <cell r="L34">
            <v>1427028</v>
          </cell>
          <cell r="M34" t="str">
            <v>Trésor</v>
          </cell>
          <cell r="N34"/>
          <cell r="O34">
            <v>1427028</v>
          </cell>
          <cell r="P34" t="str">
            <v>FD-CI</v>
          </cell>
          <cell r="Q34" t="str">
            <v>Non</v>
          </cell>
        </row>
        <row r="35">
          <cell r="A35" t="str">
            <v>WACEM (WEST AFRICAN CEMENT)</v>
          </cell>
          <cell r="B35" t="str">
            <v>WACEM</v>
          </cell>
          <cell r="C35">
            <v>1000144378</v>
          </cell>
          <cell r="D35" t="str">
            <v>Minier</v>
          </cell>
          <cell r="E35" t="str">
            <v>Extractives</v>
          </cell>
          <cell r="F35" t="str">
            <v>En numéraire</v>
          </cell>
          <cell r="G35" t="str">
            <v>P</v>
          </cell>
          <cell r="H35" t="str">
            <v>RETENUE SUR LES TRAITEMENTS ET SALAIRES</v>
          </cell>
          <cell r="I35" t="str">
            <v>Impôt sur le Revenu des Personnes Physiques IRPP/IRTS</v>
          </cell>
          <cell r="J35"/>
          <cell r="K35" t="str">
            <v>CI</v>
          </cell>
          <cell r="L35">
            <v>1560335</v>
          </cell>
          <cell r="M35" t="str">
            <v>Trésor</v>
          </cell>
          <cell r="N35"/>
          <cell r="O35">
            <v>1560335</v>
          </cell>
          <cell r="P35" t="str">
            <v>FD-CI</v>
          </cell>
          <cell r="Q35" t="str">
            <v>Non</v>
          </cell>
        </row>
        <row r="36">
          <cell r="A36" t="str">
            <v>WACEM (WEST AFRICAN CEMENT)</v>
          </cell>
          <cell r="B36" t="str">
            <v>WACEM</v>
          </cell>
          <cell r="C36">
            <v>1000144378</v>
          </cell>
          <cell r="D36" t="str">
            <v>Minier</v>
          </cell>
          <cell r="E36" t="str">
            <v>Extractives</v>
          </cell>
          <cell r="F36" t="str">
            <v>En numéraire</v>
          </cell>
          <cell r="G36" t="str">
            <v>P</v>
          </cell>
          <cell r="H36" t="str">
            <v>TAXE FONCIERE SUR LES PROPRIéTéS BâTIES</v>
          </cell>
          <cell r="I36" t="str">
            <v>Taxes Foncières (TF)</v>
          </cell>
          <cell r="J36"/>
          <cell r="K36" t="str">
            <v>CI</v>
          </cell>
          <cell r="L36">
            <v>3624078</v>
          </cell>
          <cell r="M36" t="str">
            <v>Trésor</v>
          </cell>
          <cell r="N36"/>
          <cell r="O36">
            <v>3624078</v>
          </cell>
          <cell r="P36" t="str">
            <v>FD-CI</v>
          </cell>
          <cell r="Q36" t="str">
            <v>Non</v>
          </cell>
        </row>
        <row r="37">
          <cell r="A37" t="str">
            <v>WACEM (WEST AFRICAN CEMENT)</v>
          </cell>
          <cell r="B37" t="str">
            <v>WACEM</v>
          </cell>
          <cell r="C37">
            <v>1000144378</v>
          </cell>
          <cell r="D37" t="str">
            <v>Minier</v>
          </cell>
          <cell r="E37" t="str">
            <v>Extractives</v>
          </cell>
          <cell r="F37" t="str">
            <v>En numéraire</v>
          </cell>
          <cell r="G37" t="str">
            <v>P</v>
          </cell>
          <cell r="H37" t="str">
            <v>Taxe sur Valeur Ajoutée</v>
          </cell>
          <cell r="I37" t="str">
            <v>Taxe sur la Valeur Ajoutée (TVA)</v>
          </cell>
          <cell r="J37" t="str">
            <v>TVA</v>
          </cell>
          <cell r="K37" t="str">
            <v>CI</v>
          </cell>
          <cell r="L37">
            <v>50000</v>
          </cell>
          <cell r="M37" t="str">
            <v>Trésor</v>
          </cell>
          <cell r="N37"/>
          <cell r="O37">
            <v>50000</v>
          </cell>
          <cell r="P37" t="str">
            <v>FD-CI</v>
          </cell>
          <cell r="Q37" t="str">
            <v>Non</v>
          </cell>
        </row>
        <row r="38">
          <cell r="A38" t="str">
            <v>SNPT</v>
          </cell>
          <cell r="B38" t="str">
            <v>SNPT</v>
          </cell>
          <cell r="C38">
            <v>1000160416</v>
          </cell>
          <cell r="D38" t="str">
            <v>Minier</v>
          </cell>
          <cell r="E38" t="str">
            <v>Extractives</v>
          </cell>
          <cell r="F38" t="str">
            <v>En numéraire</v>
          </cell>
          <cell r="G38" t="str">
            <v>P</v>
          </cell>
          <cell r="H38" t="str">
            <v>Droits d'Enregistrement sur les Actes</v>
          </cell>
          <cell r="I38" t="str">
            <v>Droits d’enregistrement</v>
          </cell>
          <cell r="J38"/>
          <cell r="K38" t="str">
            <v>CI</v>
          </cell>
          <cell r="L38">
            <v>20000</v>
          </cell>
          <cell r="M38" t="str">
            <v>Trésor</v>
          </cell>
          <cell r="N38"/>
          <cell r="O38">
            <v>20000</v>
          </cell>
          <cell r="P38" t="str">
            <v>FD-CI</v>
          </cell>
          <cell r="Q38" t="str">
            <v>Non</v>
          </cell>
        </row>
        <row r="39">
          <cell r="A39" t="str">
            <v>SNPT</v>
          </cell>
          <cell r="B39" t="str">
            <v>SNPT</v>
          </cell>
          <cell r="C39">
            <v>1000160416</v>
          </cell>
          <cell r="D39" t="str">
            <v>Minier</v>
          </cell>
          <cell r="E39" t="str">
            <v>Extractives</v>
          </cell>
          <cell r="F39" t="str">
            <v>En numéraire</v>
          </cell>
          <cell r="G39" t="str">
            <v>P</v>
          </cell>
          <cell r="H39" t="str">
            <v>Impôt Minimum Forfaitaire Personne Morale</v>
          </cell>
          <cell r="I39" t="str">
            <v>Impôt Minimum Forfaitaire (IMF)</v>
          </cell>
          <cell r="J39"/>
          <cell r="K39" t="str">
            <v>CI</v>
          </cell>
          <cell r="L39">
            <v>30000</v>
          </cell>
          <cell r="M39" t="str">
            <v>Trésor</v>
          </cell>
          <cell r="N39"/>
          <cell r="O39">
            <v>30000</v>
          </cell>
          <cell r="P39" t="str">
            <v>FD-CI</v>
          </cell>
          <cell r="Q39" t="str">
            <v>Non</v>
          </cell>
        </row>
        <row r="40">
          <cell r="A40" t="str">
            <v>SNPT</v>
          </cell>
          <cell r="B40" t="str">
            <v>SNPT</v>
          </cell>
          <cell r="C40">
            <v>1000160416</v>
          </cell>
          <cell r="D40" t="str">
            <v>Minier</v>
          </cell>
          <cell r="E40" t="str">
            <v>Extractives</v>
          </cell>
          <cell r="F40" t="str">
            <v>En numéraire</v>
          </cell>
          <cell r="G40" t="str">
            <v>P</v>
          </cell>
          <cell r="H40" t="str">
            <v>Impôt sur les Sociétés</v>
          </cell>
          <cell r="I40" t="str">
            <v>Impôt sur les Sociétés (IS)</v>
          </cell>
          <cell r="J40" t="str">
            <v>IS</v>
          </cell>
          <cell r="K40" t="str">
            <v>CI</v>
          </cell>
          <cell r="L40">
            <v>443905872</v>
          </cell>
          <cell r="M40" t="str">
            <v>Trésor</v>
          </cell>
          <cell r="N40"/>
          <cell r="O40">
            <v>443905872</v>
          </cell>
          <cell r="P40" t="str">
            <v>FD-CI</v>
          </cell>
          <cell r="Q40" t="str">
            <v>Non</v>
          </cell>
        </row>
        <row r="41">
          <cell r="A41" t="str">
            <v>SNPT</v>
          </cell>
          <cell r="B41" t="str">
            <v>SNPT</v>
          </cell>
          <cell r="C41">
            <v>1000160416</v>
          </cell>
          <cell r="D41" t="str">
            <v>Minier</v>
          </cell>
          <cell r="E41" t="str">
            <v>Extractives</v>
          </cell>
          <cell r="F41" t="str">
            <v>En numéraire</v>
          </cell>
          <cell r="G41" t="str">
            <v>P</v>
          </cell>
          <cell r="H41" t="str">
            <v>Impôt sur les Sociétés</v>
          </cell>
          <cell r="I41" t="str">
            <v>Impôt sur les Sociétés (IS)</v>
          </cell>
          <cell r="J41" t="str">
            <v>IS</v>
          </cell>
          <cell r="K41" t="str">
            <v>CI</v>
          </cell>
          <cell r="L41">
            <v>198977175</v>
          </cell>
          <cell r="M41" t="str">
            <v>Trésor</v>
          </cell>
          <cell r="N41"/>
          <cell r="O41">
            <v>198977175</v>
          </cell>
          <cell r="P41" t="str">
            <v>FD-CI</v>
          </cell>
          <cell r="Q41" t="str">
            <v>Non</v>
          </cell>
        </row>
        <row r="42">
          <cell r="A42" t="str">
            <v>SNPT</v>
          </cell>
          <cell r="B42" t="str">
            <v>SNPT</v>
          </cell>
          <cell r="C42">
            <v>1000160416</v>
          </cell>
          <cell r="D42" t="str">
            <v>Minier</v>
          </cell>
          <cell r="E42" t="str">
            <v>Extractives</v>
          </cell>
          <cell r="F42" t="str">
            <v>En numéraire</v>
          </cell>
          <cell r="G42" t="str">
            <v>P</v>
          </cell>
          <cell r="H42" t="str">
            <v>IMPOT SUR LES SOCIETES</v>
          </cell>
          <cell r="I42" t="str">
            <v>Impôt sur les Sociétés (IS)</v>
          </cell>
          <cell r="J42" t="str">
            <v>IS</v>
          </cell>
          <cell r="K42" t="str">
            <v>CI</v>
          </cell>
          <cell r="L42">
            <v>362468655</v>
          </cell>
          <cell r="M42" t="str">
            <v>Trésor</v>
          </cell>
          <cell r="N42"/>
          <cell r="O42">
            <v>362468655</v>
          </cell>
          <cell r="P42" t="str">
            <v>FD-CI</v>
          </cell>
          <cell r="Q42" t="str">
            <v>Non</v>
          </cell>
        </row>
        <row r="43">
          <cell r="A43" t="str">
            <v>SNPT</v>
          </cell>
          <cell r="B43" t="str">
            <v>SNPT</v>
          </cell>
          <cell r="C43">
            <v>1000160416</v>
          </cell>
          <cell r="D43" t="str">
            <v>Minier</v>
          </cell>
          <cell r="E43" t="str">
            <v>Extractives</v>
          </cell>
          <cell r="F43" t="str">
            <v>En numéraire</v>
          </cell>
          <cell r="G43" t="str">
            <v>P</v>
          </cell>
          <cell r="H43" t="str">
            <v>IMPOT SUR LES SOCIETES</v>
          </cell>
          <cell r="I43" t="str">
            <v>Impôt sur les Sociétés (IS)</v>
          </cell>
          <cell r="J43" t="str">
            <v>IS</v>
          </cell>
          <cell r="K43" t="str">
            <v>CI</v>
          </cell>
          <cell r="L43">
            <v>280722915</v>
          </cell>
          <cell r="M43" t="str">
            <v>Trésor</v>
          </cell>
          <cell r="N43"/>
          <cell r="O43">
            <v>280722915</v>
          </cell>
          <cell r="P43" t="str">
            <v>FD-CI</v>
          </cell>
          <cell r="Q43" t="str">
            <v>Non</v>
          </cell>
        </row>
        <row r="44">
          <cell r="A44" t="str">
            <v>SNPT</v>
          </cell>
          <cell r="B44" t="str">
            <v>SNPT</v>
          </cell>
          <cell r="C44">
            <v>1000160416</v>
          </cell>
          <cell r="D44" t="str">
            <v>Minier</v>
          </cell>
          <cell r="E44" t="str">
            <v>Extractives</v>
          </cell>
          <cell r="F44" t="str">
            <v>En numéraire</v>
          </cell>
          <cell r="G44" t="str">
            <v>P</v>
          </cell>
          <cell r="H44" t="str">
            <v>IMPOT SUR LES SOCIETES</v>
          </cell>
          <cell r="I44" t="str">
            <v>Impôt sur les Sociétés (IS)</v>
          </cell>
          <cell r="J44" t="str">
            <v>IS</v>
          </cell>
          <cell r="K44" t="str">
            <v>CI</v>
          </cell>
          <cell r="L44">
            <v>280722915</v>
          </cell>
          <cell r="M44" t="str">
            <v>Trésor</v>
          </cell>
          <cell r="N44"/>
          <cell r="O44">
            <v>280722915</v>
          </cell>
          <cell r="P44" t="str">
            <v>FD-CI</v>
          </cell>
          <cell r="Q44" t="str">
            <v>Non</v>
          </cell>
        </row>
        <row r="45">
          <cell r="A45" t="str">
            <v>SNPT</v>
          </cell>
          <cell r="B45" t="str">
            <v>SNPT</v>
          </cell>
          <cell r="C45">
            <v>1000160416</v>
          </cell>
          <cell r="D45" t="str">
            <v>Minier</v>
          </cell>
          <cell r="E45" t="str">
            <v>Extractives</v>
          </cell>
          <cell r="F45" t="str">
            <v>En numéraire</v>
          </cell>
          <cell r="G45" t="str">
            <v>P</v>
          </cell>
          <cell r="H45" t="str">
            <v>Patente</v>
          </cell>
          <cell r="I45" t="str">
            <v>Taxe professionnelle (TP) / Patente</v>
          </cell>
          <cell r="J45"/>
          <cell r="K45" t="str">
            <v>CI</v>
          </cell>
          <cell r="L45">
            <v>125787209</v>
          </cell>
          <cell r="M45" t="str">
            <v>Trésor</v>
          </cell>
          <cell r="N45"/>
          <cell r="O45">
            <v>125787209</v>
          </cell>
          <cell r="P45" t="str">
            <v>FD-CI</v>
          </cell>
          <cell r="Q45" t="str">
            <v>Non</v>
          </cell>
        </row>
        <row r="46">
          <cell r="A46" t="str">
            <v>SNPT</v>
          </cell>
          <cell r="B46" t="str">
            <v>SNPT</v>
          </cell>
          <cell r="C46">
            <v>1000160416</v>
          </cell>
          <cell r="D46" t="str">
            <v>Minier</v>
          </cell>
          <cell r="E46" t="str">
            <v>Extractives</v>
          </cell>
          <cell r="F46" t="str">
            <v>En numéraire</v>
          </cell>
          <cell r="G46" t="str">
            <v>P</v>
          </cell>
          <cell r="H46" t="str">
            <v>DROIT DE PATENTE</v>
          </cell>
          <cell r="I46" t="str">
            <v>Taxe professionnelle (TP) / Patente</v>
          </cell>
          <cell r="J46"/>
          <cell r="K46" t="str">
            <v>CI</v>
          </cell>
          <cell r="L46">
            <v>152882448</v>
          </cell>
          <cell r="M46" t="str">
            <v>Trésor</v>
          </cell>
          <cell r="N46"/>
          <cell r="O46">
            <v>152882448</v>
          </cell>
          <cell r="P46" t="str">
            <v>FD-CI</v>
          </cell>
          <cell r="Q46" t="str">
            <v>Non</v>
          </cell>
        </row>
        <row r="47">
          <cell r="A47" t="str">
            <v>SNPT</v>
          </cell>
          <cell r="B47" t="str">
            <v>SNPT</v>
          </cell>
          <cell r="C47">
            <v>1000160416</v>
          </cell>
          <cell r="D47" t="str">
            <v>Minier</v>
          </cell>
          <cell r="E47" t="str">
            <v>Extractives</v>
          </cell>
          <cell r="F47" t="str">
            <v>En numéraire</v>
          </cell>
          <cell r="G47" t="str">
            <v>P</v>
          </cell>
          <cell r="H47" t="str">
            <v>DROIT DE PATENTE</v>
          </cell>
          <cell r="I47" t="str">
            <v>Taxe professionnelle (TP) / Patente</v>
          </cell>
          <cell r="J47"/>
          <cell r="K47" t="str">
            <v>CI</v>
          </cell>
          <cell r="L47">
            <v>179977687</v>
          </cell>
          <cell r="M47" t="str">
            <v>Trésor</v>
          </cell>
          <cell r="N47"/>
          <cell r="O47">
            <v>179977687</v>
          </cell>
          <cell r="P47" t="str">
            <v>FD-CI</v>
          </cell>
          <cell r="Q47" t="str">
            <v>Non</v>
          </cell>
        </row>
        <row r="48">
          <cell r="A48" t="str">
            <v>SNPT</v>
          </cell>
          <cell r="B48" t="str">
            <v>SNPT</v>
          </cell>
          <cell r="C48">
            <v>1000160416</v>
          </cell>
          <cell r="D48" t="str">
            <v>Minier</v>
          </cell>
          <cell r="E48" t="str">
            <v>Extractives</v>
          </cell>
          <cell r="F48" t="str">
            <v>En numéraire</v>
          </cell>
          <cell r="G48" t="str">
            <v>P</v>
          </cell>
          <cell r="H48" t="str">
            <v>DROIT DE PATENTE</v>
          </cell>
          <cell r="I48" t="str">
            <v>Taxe professionnelle (TP) / Patente</v>
          </cell>
          <cell r="J48"/>
          <cell r="K48" t="str">
            <v>CI</v>
          </cell>
          <cell r="L48">
            <v>152882448</v>
          </cell>
          <cell r="M48" t="str">
            <v>Trésor</v>
          </cell>
          <cell r="N48"/>
          <cell r="O48">
            <v>152882448</v>
          </cell>
          <cell r="P48" t="str">
            <v>FD-CI</v>
          </cell>
          <cell r="Q48" t="str">
            <v>Non</v>
          </cell>
        </row>
        <row r="49">
          <cell r="A49" t="str">
            <v>SNPT</v>
          </cell>
          <cell r="B49" t="str">
            <v>SNPT</v>
          </cell>
          <cell r="C49">
            <v>1000160416</v>
          </cell>
          <cell r="D49" t="str">
            <v>Minier</v>
          </cell>
          <cell r="E49" t="str">
            <v>Extractives</v>
          </cell>
          <cell r="F49" t="str">
            <v>En numéraire</v>
          </cell>
          <cell r="G49" t="str">
            <v>P</v>
          </cell>
          <cell r="H49" t="str">
            <v>Retenue à la Source sur les Honoraires et Assimulés</v>
          </cell>
          <cell r="I49" t="str">
            <v>Retenue sur prestation de services (RSPS)</v>
          </cell>
          <cell r="J49"/>
          <cell r="K49" t="str">
            <v>CI</v>
          </cell>
          <cell r="L49">
            <v>2989454</v>
          </cell>
          <cell r="M49" t="str">
            <v>Trésor</v>
          </cell>
          <cell r="N49"/>
          <cell r="O49">
            <v>2989454</v>
          </cell>
          <cell r="P49" t="str">
            <v>FD-CI</v>
          </cell>
          <cell r="Q49" t="str">
            <v>Non</v>
          </cell>
        </row>
        <row r="50">
          <cell r="A50" t="str">
            <v>SNPT</v>
          </cell>
          <cell r="B50" t="str">
            <v>SNPT</v>
          </cell>
          <cell r="C50">
            <v>1000160416</v>
          </cell>
          <cell r="D50" t="str">
            <v>Minier</v>
          </cell>
          <cell r="E50" t="str">
            <v>Extractives</v>
          </cell>
          <cell r="F50" t="str">
            <v>En numéraire</v>
          </cell>
          <cell r="G50" t="str">
            <v>P</v>
          </cell>
          <cell r="H50" t="str">
            <v>Retenue à la Source sur les Honoraires et Assimulés</v>
          </cell>
          <cell r="I50" t="str">
            <v>Retenue sur prestation de services (RSPS)</v>
          </cell>
          <cell r="J50"/>
          <cell r="K50" t="str">
            <v>CI</v>
          </cell>
          <cell r="L50">
            <v>78917</v>
          </cell>
          <cell r="M50" t="str">
            <v>Trésor</v>
          </cell>
          <cell r="N50"/>
          <cell r="O50">
            <v>78917</v>
          </cell>
          <cell r="P50" t="str">
            <v>FD-CI</v>
          </cell>
          <cell r="Q50" t="str">
            <v>Non</v>
          </cell>
        </row>
        <row r="51">
          <cell r="A51" t="str">
            <v>SNPT</v>
          </cell>
          <cell r="B51" t="str">
            <v>SNPT</v>
          </cell>
          <cell r="C51">
            <v>1000160416</v>
          </cell>
          <cell r="D51" t="str">
            <v>Minier</v>
          </cell>
          <cell r="E51" t="str">
            <v>Extractives</v>
          </cell>
          <cell r="F51" t="str">
            <v>En numéraire</v>
          </cell>
          <cell r="G51" t="str">
            <v>P</v>
          </cell>
          <cell r="H51" t="str">
            <v>RETENUES SUR LES SOMMES VERSEES A DES RESIDENTS</v>
          </cell>
          <cell r="I51" t="str">
            <v>Retenue sur prestation de services (RSPS)</v>
          </cell>
          <cell r="J51"/>
          <cell r="K51" t="str">
            <v>CI</v>
          </cell>
          <cell r="L51">
            <v>487864</v>
          </cell>
          <cell r="M51" t="str">
            <v>Trésor</v>
          </cell>
          <cell r="N51"/>
          <cell r="O51">
            <v>487864</v>
          </cell>
          <cell r="P51" t="str">
            <v>FD-CI</v>
          </cell>
          <cell r="Q51" t="str">
            <v>Non</v>
          </cell>
        </row>
        <row r="52">
          <cell r="A52" t="str">
            <v>SNPT</v>
          </cell>
          <cell r="B52" t="str">
            <v>SNPT</v>
          </cell>
          <cell r="C52">
            <v>1000160416</v>
          </cell>
          <cell r="D52" t="str">
            <v>Minier</v>
          </cell>
          <cell r="E52" t="str">
            <v>Extractives</v>
          </cell>
          <cell r="F52" t="str">
            <v>En numéraire</v>
          </cell>
          <cell r="G52" t="str">
            <v>P</v>
          </cell>
          <cell r="H52" t="str">
            <v>RETENUES SUR LES SOMMES VERSEES A DES RESIDENTS</v>
          </cell>
          <cell r="I52" t="str">
            <v>Retenue sur prestation de services (RSPS)</v>
          </cell>
          <cell r="J52"/>
          <cell r="K52" t="str">
            <v>CI</v>
          </cell>
          <cell r="L52">
            <v>1217820</v>
          </cell>
          <cell r="M52" t="str">
            <v>Trésor</v>
          </cell>
          <cell r="N52"/>
          <cell r="O52">
            <v>1217820</v>
          </cell>
          <cell r="P52" t="str">
            <v>FD-CI</v>
          </cell>
          <cell r="Q52" t="str">
            <v>Non</v>
          </cell>
        </row>
        <row r="53">
          <cell r="A53" t="str">
            <v>SNPT</v>
          </cell>
          <cell r="B53" t="str">
            <v>SNPT</v>
          </cell>
          <cell r="C53">
            <v>1000160416</v>
          </cell>
          <cell r="D53" t="str">
            <v>Minier</v>
          </cell>
          <cell r="E53" t="str">
            <v>Extractives</v>
          </cell>
          <cell r="F53" t="str">
            <v>En numéraire</v>
          </cell>
          <cell r="G53" t="str">
            <v>P</v>
          </cell>
          <cell r="H53" t="str">
            <v>RETENUES SUR LES SOMMES VERSEES A DES RESIDENTS</v>
          </cell>
          <cell r="I53" t="str">
            <v>Retenue sur prestation de services (RSPS)</v>
          </cell>
          <cell r="J53"/>
          <cell r="K53" t="str">
            <v>CI</v>
          </cell>
          <cell r="L53">
            <v>30000</v>
          </cell>
          <cell r="M53" t="str">
            <v>Trésor</v>
          </cell>
          <cell r="N53"/>
          <cell r="O53">
            <v>30000</v>
          </cell>
          <cell r="P53" t="str">
            <v>FD-CI</v>
          </cell>
          <cell r="Q53" t="str">
            <v>Non</v>
          </cell>
        </row>
        <row r="54">
          <cell r="A54" t="str">
            <v>SNPT</v>
          </cell>
          <cell r="B54" t="str">
            <v>SNPT</v>
          </cell>
          <cell r="C54">
            <v>1000160416</v>
          </cell>
          <cell r="D54" t="str">
            <v>Minier</v>
          </cell>
          <cell r="E54" t="str">
            <v>Extractives</v>
          </cell>
          <cell r="F54" t="str">
            <v>En numéraire</v>
          </cell>
          <cell r="G54" t="str">
            <v>P</v>
          </cell>
          <cell r="H54" t="str">
            <v>RETENUES SUR LES SOMMES VERSEES A DES RESIDENTS</v>
          </cell>
          <cell r="I54" t="str">
            <v>Retenue sur prestation de services (RSPS)</v>
          </cell>
          <cell r="J54"/>
          <cell r="K54" t="str">
            <v>CI</v>
          </cell>
          <cell r="L54">
            <v>414210</v>
          </cell>
          <cell r="M54" t="str">
            <v>Trésor</v>
          </cell>
          <cell r="N54"/>
          <cell r="O54">
            <v>414210</v>
          </cell>
          <cell r="P54" t="str">
            <v>FD-CI</v>
          </cell>
          <cell r="Q54" t="str">
            <v>Non</v>
          </cell>
        </row>
        <row r="55">
          <cell r="A55" t="str">
            <v>SNPT</v>
          </cell>
          <cell r="B55" t="str">
            <v>SNPT</v>
          </cell>
          <cell r="C55">
            <v>1000160416</v>
          </cell>
          <cell r="D55" t="str">
            <v>Minier</v>
          </cell>
          <cell r="E55" t="str">
            <v>Extractives</v>
          </cell>
          <cell r="F55" t="str">
            <v>En numéraire</v>
          </cell>
          <cell r="G55" t="str">
            <v>P</v>
          </cell>
          <cell r="H55" t="str">
            <v>RETENUES SUR LES SOMMES VERSEES A DES RESIDENTS</v>
          </cell>
          <cell r="I55" t="str">
            <v>Retenue sur prestation de services (RSPS)</v>
          </cell>
          <cell r="J55"/>
          <cell r="K55" t="str">
            <v>CI</v>
          </cell>
          <cell r="L55">
            <v>1480231</v>
          </cell>
          <cell r="M55" t="str">
            <v>Trésor</v>
          </cell>
          <cell r="N55"/>
          <cell r="O55">
            <v>1480231</v>
          </cell>
          <cell r="P55" t="str">
            <v>FD-CI</v>
          </cell>
          <cell r="Q55" t="str">
            <v>Non</v>
          </cell>
        </row>
        <row r="56">
          <cell r="A56" t="str">
            <v>SNPT</v>
          </cell>
          <cell r="B56" t="str">
            <v>SNPT</v>
          </cell>
          <cell r="C56">
            <v>1000160416</v>
          </cell>
          <cell r="D56" t="str">
            <v>Minier</v>
          </cell>
          <cell r="E56" t="str">
            <v>Extractives</v>
          </cell>
          <cell r="F56" t="str">
            <v>En numéraire</v>
          </cell>
          <cell r="G56" t="str">
            <v>P</v>
          </cell>
          <cell r="H56" t="str">
            <v>RETENUES SUR LES SOMMES VERSEES A DES RESIDENTS</v>
          </cell>
          <cell r="I56" t="str">
            <v>Retenue sur prestation de services (RSPS)</v>
          </cell>
          <cell r="J56"/>
          <cell r="K56" t="str">
            <v>CI</v>
          </cell>
          <cell r="L56">
            <v>672235</v>
          </cell>
          <cell r="M56" t="str">
            <v>Trésor</v>
          </cell>
          <cell r="N56"/>
          <cell r="O56">
            <v>672235</v>
          </cell>
          <cell r="P56" t="str">
            <v>FD-CI</v>
          </cell>
          <cell r="Q56" t="str">
            <v>Non</v>
          </cell>
        </row>
        <row r="57">
          <cell r="A57" t="str">
            <v>SNPT</v>
          </cell>
          <cell r="B57" t="str">
            <v>SNPT</v>
          </cell>
          <cell r="C57">
            <v>1000160416</v>
          </cell>
          <cell r="D57" t="str">
            <v>Minier</v>
          </cell>
          <cell r="E57" t="str">
            <v>Extractives</v>
          </cell>
          <cell r="F57" t="str">
            <v>En numéraire</v>
          </cell>
          <cell r="G57" t="str">
            <v>P</v>
          </cell>
          <cell r="H57" t="str">
            <v>RETENUES SUR LES SOMMES VERSEES A DES RESIDENTS</v>
          </cell>
          <cell r="I57" t="str">
            <v>Retenue sur prestation de services (RSPS)</v>
          </cell>
          <cell r="J57"/>
          <cell r="K57" t="str">
            <v>CI</v>
          </cell>
          <cell r="L57">
            <v>308947</v>
          </cell>
          <cell r="M57" t="str">
            <v>Trésor</v>
          </cell>
          <cell r="N57"/>
          <cell r="O57">
            <v>308947</v>
          </cell>
          <cell r="P57" t="str">
            <v>FD-CI</v>
          </cell>
          <cell r="Q57" t="str">
            <v>Non</v>
          </cell>
        </row>
        <row r="58">
          <cell r="A58" t="str">
            <v>SNPT</v>
          </cell>
          <cell r="B58" t="str">
            <v>SNPT</v>
          </cell>
          <cell r="C58">
            <v>1000160416</v>
          </cell>
          <cell r="D58" t="str">
            <v>Minier</v>
          </cell>
          <cell r="E58" t="str">
            <v>Extractives</v>
          </cell>
          <cell r="F58" t="str">
            <v>En numéraire</v>
          </cell>
          <cell r="G58" t="str">
            <v>P</v>
          </cell>
          <cell r="H58" t="str">
            <v>RETENUES SUR LES SOMMES VERSEES A DES RESIDENTS</v>
          </cell>
          <cell r="I58" t="str">
            <v>Retenue sur prestation de services (RSPS)</v>
          </cell>
          <cell r="J58"/>
          <cell r="K58" t="str">
            <v>CI</v>
          </cell>
          <cell r="L58">
            <v>15716592</v>
          </cell>
          <cell r="M58" t="str">
            <v>Trésor</v>
          </cell>
          <cell r="N58"/>
          <cell r="O58">
            <v>15716592</v>
          </cell>
          <cell r="P58" t="str">
            <v>FD-CI</v>
          </cell>
          <cell r="Q58" t="str">
            <v>Non</v>
          </cell>
        </row>
        <row r="59">
          <cell r="A59" t="str">
            <v>SNPT</v>
          </cell>
          <cell r="B59" t="str">
            <v>SNPT</v>
          </cell>
          <cell r="C59">
            <v>1000160416</v>
          </cell>
          <cell r="D59" t="str">
            <v>Minier</v>
          </cell>
          <cell r="E59" t="str">
            <v>Extractives</v>
          </cell>
          <cell r="F59" t="str">
            <v>En numéraire</v>
          </cell>
          <cell r="G59" t="str">
            <v>P</v>
          </cell>
          <cell r="H59" t="str">
            <v>Retenues Sur les Loyers</v>
          </cell>
          <cell r="I59" t="str">
            <v>Retenue sur loyer (RSL)</v>
          </cell>
          <cell r="J59"/>
          <cell r="K59" t="str">
            <v>CI</v>
          </cell>
          <cell r="L59">
            <v>8750</v>
          </cell>
          <cell r="M59" t="str">
            <v>Trésor</v>
          </cell>
          <cell r="N59"/>
          <cell r="O59">
            <v>8750</v>
          </cell>
          <cell r="P59" t="str">
            <v>FD-CI</v>
          </cell>
          <cell r="Q59" t="str">
            <v>Non</v>
          </cell>
        </row>
        <row r="60">
          <cell r="A60" t="str">
            <v>SNPT</v>
          </cell>
          <cell r="B60" t="str">
            <v>SNPT</v>
          </cell>
          <cell r="C60">
            <v>1000160416</v>
          </cell>
          <cell r="D60" t="str">
            <v>Minier</v>
          </cell>
          <cell r="E60" t="str">
            <v>Extractives</v>
          </cell>
          <cell r="F60" t="str">
            <v>En numéraire</v>
          </cell>
          <cell r="G60" t="str">
            <v>P</v>
          </cell>
          <cell r="H60" t="str">
            <v>RETENUES SUR LES REVENUS LOCATIFS</v>
          </cell>
          <cell r="I60" t="str">
            <v>Retenue sur loyer (RSL)</v>
          </cell>
          <cell r="J60"/>
          <cell r="K60" t="str">
            <v>CI</v>
          </cell>
          <cell r="L60">
            <v>787500</v>
          </cell>
          <cell r="M60" t="str">
            <v>Trésor</v>
          </cell>
          <cell r="N60"/>
          <cell r="O60">
            <v>787500</v>
          </cell>
          <cell r="P60" t="str">
            <v>FD-CI</v>
          </cell>
          <cell r="Q60" t="str">
            <v>Non</v>
          </cell>
        </row>
        <row r="61">
          <cell r="A61" t="str">
            <v>SNPT</v>
          </cell>
          <cell r="B61" t="str">
            <v>SNPT</v>
          </cell>
          <cell r="C61">
            <v>1000160416</v>
          </cell>
          <cell r="D61" t="str">
            <v>Minier</v>
          </cell>
          <cell r="E61" t="str">
            <v>Extractives</v>
          </cell>
          <cell r="F61" t="str">
            <v>En numéraire</v>
          </cell>
          <cell r="G61" t="str">
            <v>P</v>
          </cell>
          <cell r="H61" t="str">
            <v>RETENUES SUR LES REVENUS LOCATIFS</v>
          </cell>
          <cell r="I61" t="str">
            <v>Retenue sur loyer (RSL)</v>
          </cell>
          <cell r="J61"/>
          <cell r="K61" t="str">
            <v>CI</v>
          </cell>
          <cell r="L61">
            <v>813750</v>
          </cell>
          <cell r="M61" t="str">
            <v>Trésor</v>
          </cell>
          <cell r="N61"/>
          <cell r="O61">
            <v>813750</v>
          </cell>
          <cell r="P61" t="str">
            <v>FD-CI</v>
          </cell>
          <cell r="Q61" t="str">
            <v>Non</v>
          </cell>
        </row>
        <row r="62">
          <cell r="A62" t="str">
            <v>SNPT</v>
          </cell>
          <cell r="B62" t="str">
            <v>SNPT</v>
          </cell>
          <cell r="C62">
            <v>1000160416</v>
          </cell>
          <cell r="D62" t="str">
            <v>Minier</v>
          </cell>
          <cell r="E62" t="str">
            <v>Extractives</v>
          </cell>
          <cell r="F62" t="str">
            <v>En numéraire</v>
          </cell>
          <cell r="G62" t="str">
            <v>P</v>
          </cell>
          <cell r="H62" t="str">
            <v>RETENUES SUR LES REVENUS LOCATIFS</v>
          </cell>
          <cell r="I62" t="str">
            <v>Retenue sur loyer (RSL)</v>
          </cell>
          <cell r="J62"/>
          <cell r="K62" t="str">
            <v>CI</v>
          </cell>
          <cell r="L62">
            <v>17500</v>
          </cell>
          <cell r="M62" t="str">
            <v>Trésor</v>
          </cell>
          <cell r="N62"/>
          <cell r="O62">
            <v>17500</v>
          </cell>
          <cell r="P62" t="str">
            <v>FD-CI</v>
          </cell>
          <cell r="Q62" t="str">
            <v>Non</v>
          </cell>
        </row>
        <row r="63">
          <cell r="A63" t="str">
            <v>SNPT</v>
          </cell>
          <cell r="B63" t="str">
            <v>SNPT</v>
          </cell>
          <cell r="C63">
            <v>1000160416</v>
          </cell>
          <cell r="D63" t="str">
            <v>Minier</v>
          </cell>
          <cell r="E63" t="str">
            <v>Extractives</v>
          </cell>
          <cell r="F63" t="str">
            <v>En numéraire</v>
          </cell>
          <cell r="G63" t="str">
            <v>P</v>
          </cell>
          <cell r="H63" t="str">
            <v>RETENUES SUR LES REVENUS LOCATIFS</v>
          </cell>
          <cell r="I63" t="str">
            <v>Retenue sur loyer (RSL)</v>
          </cell>
          <cell r="J63"/>
          <cell r="K63" t="str">
            <v>CI</v>
          </cell>
          <cell r="L63">
            <v>796250</v>
          </cell>
          <cell r="M63" t="str">
            <v>Trésor</v>
          </cell>
          <cell r="N63"/>
          <cell r="O63">
            <v>796250</v>
          </cell>
          <cell r="P63" t="str">
            <v>FD-CI</v>
          </cell>
          <cell r="Q63" t="str">
            <v>Non</v>
          </cell>
        </row>
        <row r="64">
          <cell r="A64" t="str">
            <v>SNPT</v>
          </cell>
          <cell r="B64" t="str">
            <v>SNPT</v>
          </cell>
          <cell r="C64">
            <v>1000160416</v>
          </cell>
          <cell r="D64" t="str">
            <v>Minier</v>
          </cell>
          <cell r="E64" t="str">
            <v>Extractives</v>
          </cell>
          <cell r="F64" t="str">
            <v>En numéraire</v>
          </cell>
          <cell r="G64" t="str">
            <v>P</v>
          </cell>
          <cell r="H64" t="str">
            <v>RETENUES SUR LES REVENUS LOCATIFS</v>
          </cell>
          <cell r="I64" t="str">
            <v>Retenue sur loyer (RSL)</v>
          </cell>
          <cell r="J64"/>
          <cell r="K64" t="str">
            <v>CI</v>
          </cell>
          <cell r="L64">
            <v>17500</v>
          </cell>
          <cell r="M64" t="str">
            <v>Trésor</v>
          </cell>
          <cell r="N64"/>
          <cell r="O64">
            <v>17500</v>
          </cell>
          <cell r="P64" t="str">
            <v>FD-CI</v>
          </cell>
          <cell r="Q64" t="str">
            <v>Non</v>
          </cell>
        </row>
        <row r="65">
          <cell r="A65" t="str">
            <v>SNPT</v>
          </cell>
          <cell r="B65" t="str">
            <v>SNPT</v>
          </cell>
          <cell r="C65">
            <v>1000160416</v>
          </cell>
          <cell r="D65" t="str">
            <v>Minier</v>
          </cell>
          <cell r="E65" t="str">
            <v>Extractives</v>
          </cell>
          <cell r="F65" t="str">
            <v>En numéraire</v>
          </cell>
          <cell r="G65" t="str">
            <v>P</v>
          </cell>
          <cell r="H65" t="str">
            <v>Retenue sur les prestations de service (des non résidents Art. 1185))</v>
          </cell>
          <cell r="I65" t="str">
            <v>Retenue sur prestation de services (RSPS)</v>
          </cell>
          <cell r="J65"/>
          <cell r="K65" t="str">
            <v>CI</v>
          </cell>
          <cell r="L65">
            <v>4215048</v>
          </cell>
          <cell r="M65" t="str">
            <v>Trésor</v>
          </cell>
          <cell r="N65"/>
          <cell r="O65">
            <v>4215048</v>
          </cell>
          <cell r="P65" t="str">
            <v>FD-CI</v>
          </cell>
          <cell r="Q65" t="str">
            <v>Non</v>
          </cell>
        </row>
        <row r="66">
          <cell r="A66" t="str">
            <v>SNPT</v>
          </cell>
          <cell r="B66" t="str">
            <v>SNPT</v>
          </cell>
          <cell r="C66">
            <v>1000160416</v>
          </cell>
          <cell r="D66" t="str">
            <v>Minier</v>
          </cell>
          <cell r="E66" t="str">
            <v>Extractives</v>
          </cell>
          <cell r="F66" t="str">
            <v>En numéraire</v>
          </cell>
          <cell r="G66" t="str">
            <v>P</v>
          </cell>
          <cell r="H66" t="str">
            <v>RETENUES SUR LES SOMMES VERSEES À DES NON-RÉSIDENTS</v>
          </cell>
          <cell r="I66" t="str">
            <v>Retenue sur prestation de services (RSPS)</v>
          </cell>
          <cell r="J66"/>
          <cell r="K66" t="str">
            <v>CI</v>
          </cell>
          <cell r="L66">
            <v>10740772</v>
          </cell>
          <cell r="M66" t="str">
            <v>Trésor</v>
          </cell>
          <cell r="N66"/>
          <cell r="O66">
            <v>10740772</v>
          </cell>
          <cell r="P66" t="str">
            <v>FD-CI</v>
          </cell>
          <cell r="Q66" t="str">
            <v>Non</v>
          </cell>
        </row>
        <row r="67">
          <cell r="A67" t="str">
            <v>SNPT</v>
          </cell>
          <cell r="B67" t="str">
            <v>SNPT</v>
          </cell>
          <cell r="C67">
            <v>1000160416</v>
          </cell>
          <cell r="D67" t="str">
            <v>Minier</v>
          </cell>
          <cell r="E67" t="str">
            <v>Extractives</v>
          </cell>
          <cell r="F67" t="str">
            <v>En numéraire</v>
          </cell>
          <cell r="G67" t="str">
            <v>P</v>
          </cell>
          <cell r="H67" t="str">
            <v>RETENUES SUR LES SOMMES VERSEES À DES NON-RÉSIDENTS</v>
          </cell>
          <cell r="I67" t="str">
            <v>Retenue sur prestation de services (RSPS)</v>
          </cell>
          <cell r="J67"/>
          <cell r="K67" t="str">
            <v>CI</v>
          </cell>
          <cell r="L67">
            <v>3738955</v>
          </cell>
          <cell r="M67" t="str">
            <v>Trésor</v>
          </cell>
          <cell r="N67"/>
          <cell r="O67">
            <v>3738955</v>
          </cell>
          <cell r="P67" t="str">
            <v>FD-CI</v>
          </cell>
          <cell r="Q67" t="str">
            <v>Non</v>
          </cell>
        </row>
        <row r="68">
          <cell r="A68" t="str">
            <v>SNPT</v>
          </cell>
          <cell r="B68" t="str">
            <v>SNPT</v>
          </cell>
          <cell r="C68">
            <v>1000160416</v>
          </cell>
          <cell r="D68" t="str">
            <v>Minier</v>
          </cell>
          <cell r="E68" t="str">
            <v>Extractives</v>
          </cell>
          <cell r="F68" t="str">
            <v>En numéraire</v>
          </cell>
          <cell r="G68" t="str">
            <v>P</v>
          </cell>
          <cell r="H68" t="str">
            <v>RETENUES SUR LES SOMMES VERSEES À DES NON-RÉSIDENTS</v>
          </cell>
          <cell r="I68" t="str">
            <v>Retenue sur prestation de services (RSPS)</v>
          </cell>
          <cell r="J68"/>
          <cell r="K68" t="str">
            <v>CI</v>
          </cell>
          <cell r="L68">
            <v>3738955</v>
          </cell>
          <cell r="M68" t="str">
            <v>Trésor</v>
          </cell>
          <cell r="N68"/>
          <cell r="O68">
            <v>3738955</v>
          </cell>
          <cell r="P68" t="str">
            <v>FD-CI</v>
          </cell>
          <cell r="Q68" t="str">
            <v>Non</v>
          </cell>
        </row>
        <row r="69">
          <cell r="A69" t="str">
            <v>SNPT</v>
          </cell>
          <cell r="B69" t="str">
            <v>SNPT</v>
          </cell>
          <cell r="C69">
            <v>1000160416</v>
          </cell>
          <cell r="D69" t="str">
            <v>Minier</v>
          </cell>
          <cell r="E69" t="str">
            <v>Extractives</v>
          </cell>
          <cell r="F69" t="str">
            <v>En numéraire</v>
          </cell>
          <cell r="G69" t="str">
            <v>P</v>
          </cell>
          <cell r="H69" t="str">
            <v>Retenues sur les Traitements et Salaires</v>
          </cell>
          <cell r="I69" t="str">
            <v>Impôt sur le Revenu des Personnes Physiques IRPP/IRTS</v>
          </cell>
          <cell r="J69"/>
          <cell r="K69" t="str">
            <v>CI</v>
          </cell>
          <cell r="L69">
            <v>18343568</v>
          </cell>
          <cell r="M69" t="str">
            <v>Trésor</v>
          </cell>
          <cell r="N69"/>
          <cell r="O69">
            <v>18343568</v>
          </cell>
          <cell r="P69" t="str">
            <v>FD-CI</v>
          </cell>
          <cell r="Q69" t="str">
            <v>Non</v>
          </cell>
        </row>
        <row r="70">
          <cell r="A70" t="str">
            <v>SNPT</v>
          </cell>
          <cell r="B70" t="str">
            <v>SNPT</v>
          </cell>
          <cell r="C70">
            <v>1000160416</v>
          </cell>
          <cell r="D70" t="str">
            <v>Minier</v>
          </cell>
          <cell r="E70" t="str">
            <v>Extractives</v>
          </cell>
          <cell r="F70" t="str">
            <v>En numéraire</v>
          </cell>
          <cell r="G70" t="str">
            <v>P</v>
          </cell>
          <cell r="H70" t="str">
            <v>Retenues sur les Traitements et Salaires</v>
          </cell>
          <cell r="I70" t="str">
            <v>Impôt sur le Revenu des Personnes Physiques IRPP/IRTS</v>
          </cell>
          <cell r="J70"/>
          <cell r="K70" t="str">
            <v>CI</v>
          </cell>
          <cell r="L70">
            <v>9963571</v>
          </cell>
          <cell r="M70" t="str">
            <v>Trésor</v>
          </cell>
          <cell r="N70"/>
          <cell r="O70">
            <v>9963571</v>
          </cell>
          <cell r="P70" t="str">
            <v>FD-CI</v>
          </cell>
          <cell r="Q70" t="str">
            <v>Non</v>
          </cell>
        </row>
        <row r="71">
          <cell r="A71" t="str">
            <v>SNPT</v>
          </cell>
          <cell r="B71" t="str">
            <v>SNPT</v>
          </cell>
          <cell r="C71">
            <v>1000160416</v>
          </cell>
          <cell r="D71" t="str">
            <v>Minier</v>
          </cell>
          <cell r="E71" t="str">
            <v>Extractives</v>
          </cell>
          <cell r="F71" t="str">
            <v>En numéraire</v>
          </cell>
          <cell r="G71" t="str">
            <v>P</v>
          </cell>
          <cell r="H71" t="str">
            <v>Retenues sur les Traitements et Salaires</v>
          </cell>
          <cell r="I71" t="str">
            <v>Impôt sur le Revenu des Personnes Physiques IRPP/IRTS</v>
          </cell>
          <cell r="J71"/>
          <cell r="K71" t="str">
            <v>CI</v>
          </cell>
          <cell r="L71">
            <v>10124022</v>
          </cell>
          <cell r="M71" t="str">
            <v>Trésor</v>
          </cell>
          <cell r="N71"/>
          <cell r="O71">
            <v>10124022</v>
          </cell>
          <cell r="P71" t="str">
            <v>FD-CI</v>
          </cell>
          <cell r="Q71" t="str">
            <v>Non</v>
          </cell>
        </row>
        <row r="72">
          <cell r="A72" t="str">
            <v>SNPT</v>
          </cell>
          <cell r="B72" t="str">
            <v>SNPT</v>
          </cell>
          <cell r="C72">
            <v>1000160416</v>
          </cell>
          <cell r="D72" t="str">
            <v>Minier</v>
          </cell>
          <cell r="E72" t="str">
            <v>Extractives</v>
          </cell>
          <cell r="F72" t="str">
            <v>En numéraire</v>
          </cell>
          <cell r="G72" t="str">
            <v>P</v>
          </cell>
          <cell r="H72" t="str">
            <v>RETENUE SUR LES TRAITEMENTS ET SALAIRES</v>
          </cell>
          <cell r="I72" t="str">
            <v>Impôt sur le Revenu des Personnes Physiques IRPP/IRTS</v>
          </cell>
          <cell r="J72"/>
          <cell r="K72" t="str">
            <v>CI</v>
          </cell>
          <cell r="L72">
            <v>9976973</v>
          </cell>
          <cell r="M72" t="str">
            <v>Trésor</v>
          </cell>
          <cell r="N72"/>
          <cell r="O72">
            <v>9976973</v>
          </cell>
          <cell r="P72" t="str">
            <v>FD-CI</v>
          </cell>
          <cell r="Q72" t="str">
            <v>Non</v>
          </cell>
        </row>
        <row r="73">
          <cell r="A73" t="str">
            <v>SNPT</v>
          </cell>
          <cell r="B73" t="str">
            <v>SNPT</v>
          </cell>
          <cell r="C73">
            <v>1000160416</v>
          </cell>
          <cell r="D73" t="str">
            <v>Minier</v>
          </cell>
          <cell r="E73" t="str">
            <v>Extractives</v>
          </cell>
          <cell r="F73" t="str">
            <v>En numéraire</v>
          </cell>
          <cell r="G73" t="str">
            <v>P</v>
          </cell>
          <cell r="H73" t="str">
            <v>RETENUE SUR LES TRAITEMENTS ET SALAIRES</v>
          </cell>
          <cell r="I73" t="str">
            <v>Impôt sur le Revenu des Personnes Physiques IRPP/IRTS</v>
          </cell>
          <cell r="J73"/>
          <cell r="K73" t="str">
            <v>CI</v>
          </cell>
          <cell r="L73">
            <v>10878426</v>
          </cell>
          <cell r="M73" t="str">
            <v>Trésor</v>
          </cell>
          <cell r="N73"/>
          <cell r="O73">
            <v>10878426</v>
          </cell>
          <cell r="P73" t="str">
            <v>FD-CI</v>
          </cell>
          <cell r="Q73" t="str">
            <v>Non</v>
          </cell>
        </row>
        <row r="74">
          <cell r="A74" t="str">
            <v>SNPT</v>
          </cell>
          <cell r="B74" t="str">
            <v>SNPT</v>
          </cell>
          <cell r="C74">
            <v>1000160416</v>
          </cell>
          <cell r="D74" t="str">
            <v>Minier</v>
          </cell>
          <cell r="E74" t="str">
            <v>Extractives</v>
          </cell>
          <cell r="F74" t="str">
            <v>En numéraire</v>
          </cell>
          <cell r="G74" t="str">
            <v>P</v>
          </cell>
          <cell r="H74" t="str">
            <v>RETENUE SUR LES TRAITEMENTS ET SALAIRES</v>
          </cell>
          <cell r="I74" t="str">
            <v>Impôt sur le Revenu des Personnes Physiques IRPP/IRTS</v>
          </cell>
          <cell r="J74"/>
          <cell r="K74" t="str">
            <v>CI</v>
          </cell>
          <cell r="L74">
            <v>16145282</v>
          </cell>
          <cell r="M74" t="str">
            <v>Trésor</v>
          </cell>
          <cell r="N74"/>
          <cell r="O74">
            <v>16145282</v>
          </cell>
          <cell r="P74" t="str">
            <v>FD-CI</v>
          </cell>
          <cell r="Q74" t="str">
            <v>Non</v>
          </cell>
        </row>
        <row r="75">
          <cell r="A75" t="str">
            <v>SNPT</v>
          </cell>
          <cell r="B75" t="str">
            <v>SNPT</v>
          </cell>
          <cell r="C75">
            <v>1000160416</v>
          </cell>
          <cell r="D75" t="str">
            <v>Minier</v>
          </cell>
          <cell r="E75" t="str">
            <v>Extractives</v>
          </cell>
          <cell r="F75" t="str">
            <v>En numéraire</v>
          </cell>
          <cell r="G75" t="str">
            <v>P</v>
          </cell>
          <cell r="H75" t="str">
            <v>RETENUE SUR LES TRAITEMENTS ET SALAIRES</v>
          </cell>
          <cell r="I75" t="str">
            <v>Impôt sur le Revenu des Personnes Physiques IRPP/IRTS</v>
          </cell>
          <cell r="J75"/>
          <cell r="K75" t="str">
            <v>CI</v>
          </cell>
          <cell r="L75">
            <v>12303018</v>
          </cell>
          <cell r="M75" t="str">
            <v>Trésor</v>
          </cell>
          <cell r="N75"/>
          <cell r="O75">
            <v>12303018</v>
          </cell>
          <cell r="P75" t="str">
            <v>FD-CI</v>
          </cell>
          <cell r="Q75" t="str">
            <v>Non</v>
          </cell>
        </row>
        <row r="76">
          <cell r="A76" t="str">
            <v>SNPT</v>
          </cell>
          <cell r="B76" t="str">
            <v>SNPT</v>
          </cell>
          <cell r="C76">
            <v>1000160416</v>
          </cell>
          <cell r="D76" t="str">
            <v>Minier</v>
          </cell>
          <cell r="E76" t="str">
            <v>Extractives</v>
          </cell>
          <cell r="F76" t="str">
            <v>En numéraire</v>
          </cell>
          <cell r="G76" t="str">
            <v>P</v>
          </cell>
          <cell r="H76" t="str">
            <v>RETENUE SUR LES TRAITEMENTS ET SALAIRES</v>
          </cell>
          <cell r="I76" t="str">
            <v>Impôt sur le Revenu des Personnes Physiques IRPP/IRTS</v>
          </cell>
          <cell r="J76"/>
          <cell r="K76" t="str">
            <v>CI</v>
          </cell>
          <cell r="L76">
            <v>11561172</v>
          </cell>
          <cell r="M76" t="str">
            <v>Trésor</v>
          </cell>
          <cell r="N76"/>
          <cell r="O76">
            <v>11561172</v>
          </cell>
          <cell r="P76" t="str">
            <v>FD-CI</v>
          </cell>
          <cell r="Q76" t="str">
            <v>Non</v>
          </cell>
        </row>
        <row r="77">
          <cell r="A77" t="str">
            <v>SNPT</v>
          </cell>
          <cell r="B77" t="str">
            <v>SNPT</v>
          </cell>
          <cell r="C77">
            <v>1000160416</v>
          </cell>
          <cell r="D77" t="str">
            <v>Minier</v>
          </cell>
          <cell r="E77" t="str">
            <v>Extractives</v>
          </cell>
          <cell r="F77" t="str">
            <v>En numéraire</v>
          </cell>
          <cell r="G77" t="str">
            <v>P</v>
          </cell>
          <cell r="H77" t="str">
            <v>RETENUE SUR LES TRAITEMENTS ET SALAIRES</v>
          </cell>
          <cell r="I77" t="str">
            <v>Impôt sur le Revenu des Personnes Physiques IRPP/IRTS</v>
          </cell>
          <cell r="J77"/>
          <cell r="K77" t="str">
            <v>CI</v>
          </cell>
          <cell r="L77">
            <v>12010934</v>
          </cell>
          <cell r="M77" t="str">
            <v>Trésor</v>
          </cell>
          <cell r="N77"/>
          <cell r="O77">
            <v>12010934</v>
          </cell>
          <cell r="P77" t="str">
            <v>FD-CI</v>
          </cell>
          <cell r="Q77" t="str">
            <v>Non</v>
          </cell>
        </row>
        <row r="78">
          <cell r="A78" t="str">
            <v>SNPT</v>
          </cell>
          <cell r="B78" t="str">
            <v>SNPT</v>
          </cell>
          <cell r="C78">
            <v>1000160416</v>
          </cell>
          <cell r="D78" t="str">
            <v>Minier</v>
          </cell>
          <cell r="E78" t="str">
            <v>Extractives</v>
          </cell>
          <cell r="F78" t="str">
            <v>En numéraire</v>
          </cell>
          <cell r="G78" t="str">
            <v>P</v>
          </cell>
          <cell r="H78" t="str">
            <v>RETENUE SUR LES TRAITEMENTS ET SALAIRES</v>
          </cell>
          <cell r="I78" t="str">
            <v>Impôt sur le Revenu des Personnes Physiques IRPP/IRTS</v>
          </cell>
          <cell r="J78"/>
          <cell r="K78" t="str">
            <v>CI</v>
          </cell>
          <cell r="L78">
            <v>11633479</v>
          </cell>
          <cell r="M78" t="str">
            <v>Trésor</v>
          </cell>
          <cell r="N78"/>
          <cell r="O78">
            <v>11633479</v>
          </cell>
          <cell r="P78" t="str">
            <v>FD-CI</v>
          </cell>
          <cell r="Q78" t="str">
            <v>Non</v>
          </cell>
        </row>
        <row r="79">
          <cell r="A79" t="str">
            <v>SNPT</v>
          </cell>
          <cell r="B79" t="str">
            <v>SNPT</v>
          </cell>
          <cell r="C79">
            <v>1000160416</v>
          </cell>
          <cell r="D79" t="str">
            <v>Minier</v>
          </cell>
          <cell r="E79" t="str">
            <v>Extractives</v>
          </cell>
          <cell r="F79" t="str">
            <v>En numéraire</v>
          </cell>
          <cell r="G79" t="str">
            <v>P</v>
          </cell>
          <cell r="H79" t="str">
            <v>RETENUE SUR LES TRAITEMENTS ET SALAIRES</v>
          </cell>
          <cell r="I79" t="str">
            <v>Impôt sur le Revenu des Personnes Physiques IRPP/IRTS</v>
          </cell>
          <cell r="J79"/>
          <cell r="K79" t="str">
            <v>CI</v>
          </cell>
          <cell r="L79">
            <v>14667507</v>
          </cell>
          <cell r="M79" t="str">
            <v>Trésor</v>
          </cell>
          <cell r="N79"/>
          <cell r="O79">
            <v>14667507</v>
          </cell>
          <cell r="P79" t="str">
            <v>FD-CI</v>
          </cell>
          <cell r="Q79" t="str">
            <v>Non</v>
          </cell>
        </row>
        <row r="80">
          <cell r="A80" t="str">
            <v>SNPT</v>
          </cell>
          <cell r="B80" t="str">
            <v>SNPT</v>
          </cell>
          <cell r="C80">
            <v>1000160416</v>
          </cell>
          <cell r="D80" t="str">
            <v>Minier</v>
          </cell>
          <cell r="E80" t="str">
            <v>Extractives</v>
          </cell>
          <cell r="F80" t="str">
            <v>En numéraire</v>
          </cell>
          <cell r="G80" t="str">
            <v>P</v>
          </cell>
          <cell r="H80" t="str">
            <v>RETENUE SUR LES TRAITEMENTS ET SALAIRES</v>
          </cell>
          <cell r="I80" t="str">
            <v>Impôt sur le Revenu des Personnes Physiques IRPP/IRTS</v>
          </cell>
          <cell r="J80"/>
          <cell r="K80" t="str">
            <v>CI</v>
          </cell>
          <cell r="L80">
            <v>13753614</v>
          </cell>
          <cell r="M80" t="str">
            <v>Trésor</v>
          </cell>
          <cell r="N80"/>
          <cell r="O80">
            <v>13753614</v>
          </cell>
          <cell r="P80" t="str">
            <v>FD-CI</v>
          </cell>
          <cell r="Q80" t="str">
            <v>Non</v>
          </cell>
        </row>
        <row r="81">
          <cell r="A81" t="str">
            <v>SNPT</v>
          </cell>
          <cell r="B81" t="str">
            <v>SNPT</v>
          </cell>
          <cell r="C81">
            <v>1000160416</v>
          </cell>
          <cell r="D81" t="str">
            <v>Minier</v>
          </cell>
          <cell r="E81" t="str">
            <v>Extractives</v>
          </cell>
          <cell r="F81" t="str">
            <v>En numéraire</v>
          </cell>
          <cell r="G81" t="str">
            <v>P</v>
          </cell>
          <cell r="H81" t="str">
            <v>Taxe sur Valeur Ajoutée</v>
          </cell>
          <cell r="I81" t="str">
            <v>Taxe sur la Valeur Ajoutée (TVA)</v>
          </cell>
          <cell r="J81" t="str">
            <v>TVA</v>
          </cell>
          <cell r="K81" t="str">
            <v>CI</v>
          </cell>
          <cell r="L81">
            <v>26804741</v>
          </cell>
          <cell r="M81" t="str">
            <v>Trésor</v>
          </cell>
          <cell r="N81"/>
          <cell r="O81">
            <v>26804741</v>
          </cell>
          <cell r="P81" t="str">
            <v>FD-CI</v>
          </cell>
          <cell r="Q81" t="str">
            <v>Non</v>
          </cell>
        </row>
        <row r="82">
          <cell r="A82" t="str">
            <v>SNPT</v>
          </cell>
          <cell r="B82" t="str">
            <v>SNPT</v>
          </cell>
          <cell r="C82">
            <v>1000160416</v>
          </cell>
          <cell r="D82" t="str">
            <v>Minier</v>
          </cell>
          <cell r="E82" t="str">
            <v>Extractives</v>
          </cell>
          <cell r="F82" t="str">
            <v>En numéraire</v>
          </cell>
          <cell r="G82" t="str">
            <v>P</v>
          </cell>
          <cell r="H82" t="str">
            <v>Taxe sur Valeur Ajoutée</v>
          </cell>
          <cell r="I82" t="str">
            <v>Taxe sur la Valeur Ajoutée (TVA)</v>
          </cell>
          <cell r="J82" t="str">
            <v>TVA</v>
          </cell>
          <cell r="K82" t="str">
            <v>CI</v>
          </cell>
          <cell r="L82">
            <v>18517880</v>
          </cell>
          <cell r="M82" t="str">
            <v>Trésor</v>
          </cell>
          <cell r="N82"/>
          <cell r="O82">
            <v>18517880</v>
          </cell>
          <cell r="P82" t="str">
            <v>FD-CI</v>
          </cell>
          <cell r="Q82" t="str">
            <v>Non</v>
          </cell>
        </row>
        <row r="83">
          <cell r="A83" t="str">
            <v>SNPT</v>
          </cell>
          <cell r="B83" t="str">
            <v>SNPT</v>
          </cell>
          <cell r="C83">
            <v>1000160416</v>
          </cell>
          <cell r="D83" t="str">
            <v>Minier</v>
          </cell>
          <cell r="E83" t="str">
            <v>Extractives</v>
          </cell>
          <cell r="F83" t="str">
            <v>En numéraire</v>
          </cell>
          <cell r="G83" t="str">
            <v>P</v>
          </cell>
          <cell r="H83" t="str">
            <v>Taxe sur Valeur Ajoutée</v>
          </cell>
          <cell r="I83" t="str">
            <v>Taxe sur la Valeur Ajoutée (TVA)</v>
          </cell>
          <cell r="J83" t="str">
            <v>TVA</v>
          </cell>
          <cell r="K83" t="str">
            <v>CI</v>
          </cell>
          <cell r="L83">
            <v>19459253</v>
          </cell>
          <cell r="M83" t="str">
            <v>Trésor</v>
          </cell>
          <cell r="N83"/>
          <cell r="O83">
            <v>19459253</v>
          </cell>
          <cell r="P83" t="str">
            <v>FD-CI</v>
          </cell>
          <cell r="Q83" t="str">
            <v>Non</v>
          </cell>
        </row>
        <row r="84">
          <cell r="A84" t="str">
            <v>SNPT</v>
          </cell>
          <cell r="B84" t="str">
            <v>SNPT</v>
          </cell>
          <cell r="C84">
            <v>1000160416</v>
          </cell>
          <cell r="D84" t="str">
            <v>Minier</v>
          </cell>
          <cell r="E84" t="str">
            <v>Extractives</v>
          </cell>
          <cell r="F84" t="str">
            <v>En numéraire</v>
          </cell>
          <cell r="G84" t="str">
            <v>P</v>
          </cell>
          <cell r="H84" t="str">
            <v>TAXE SUR LA VALEUR AJOUTEE</v>
          </cell>
          <cell r="I84" t="str">
            <v>Taxe sur la Valeur Ajoutée (TVA)</v>
          </cell>
          <cell r="J84" t="str">
            <v>TVA</v>
          </cell>
          <cell r="K84" t="str">
            <v>CI</v>
          </cell>
          <cell r="L84">
            <v>26367082</v>
          </cell>
          <cell r="M84" t="str">
            <v>Trésor</v>
          </cell>
          <cell r="N84"/>
          <cell r="O84">
            <v>26367082</v>
          </cell>
          <cell r="P84" t="str">
            <v>FD-CI</v>
          </cell>
          <cell r="Q84" t="str">
            <v>Non</v>
          </cell>
        </row>
        <row r="85">
          <cell r="A85" t="str">
            <v>SNPT</v>
          </cell>
          <cell r="B85" t="str">
            <v>SNPT</v>
          </cell>
          <cell r="C85">
            <v>1000160416</v>
          </cell>
          <cell r="D85" t="str">
            <v>Minier</v>
          </cell>
          <cell r="E85" t="str">
            <v>Extractives</v>
          </cell>
          <cell r="F85" t="str">
            <v>En numéraire</v>
          </cell>
          <cell r="G85" t="str">
            <v>P</v>
          </cell>
          <cell r="H85" t="str">
            <v>TAXE SUR LA VALEUR AJOUTEE</v>
          </cell>
          <cell r="I85" t="str">
            <v>Taxe sur la Valeur Ajoutée (TVA)</v>
          </cell>
          <cell r="J85" t="str">
            <v>TVA</v>
          </cell>
          <cell r="K85" t="str">
            <v>CI</v>
          </cell>
          <cell r="L85">
            <v>25365725</v>
          </cell>
          <cell r="M85" t="str">
            <v>Trésor</v>
          </cell>
          <cell r="N85"/>
          <cell r="O85">
            <v>25365725</v>
          </cell>
          <cell r="P85" t="str">
            <v>FD-CI</v>
          </cell>
          <cell r="Q85" t="str">
            <v>Non</v>
          </cell>
        </row>
        <row r="86">
          <cell r="A86" t="str">
            <v>SNPT</v>
          </cell>
          <cell r="B86" t="str">
            <v>SNPT</v>
          </cell>
          <cell r="C86">
            <v>1000160416</v>
          </cell>
          <cell r="D86" t="str">
            <v>Minier</v>
          </cell>
          <cell r="E86" t="str">
            <v>Extractives</v>
          </cell>
          <cell r="F86" t="str">
            <v>En numéraire</v>
          </cell>
          <cell r="G86" t="str">
            <v>P</v>
          </cell>
          <cell r="H86" t="str">
            <v>TAXE SUR LA VALEUR AJOUTEE</v>
          </cell>
          <cell r="I86" t="str">
            <v>Taxe sur la Valeur Ajoutée (TVA)</v>
          </cell>
          <cell r="J86" t="str">
            <v>TVA</v>
          </cell>
          <cell r="K86" t="str">
            <v>CI</v>
          </cell>
          <cell r="L86">
            <v>31331743</v>
          </cell>
          <cell r="M86" t="str">
            <v>Trésor</v>
          </cell>
          <cell r="N86"/>
          <cell r="O86">
            <v>31331743</v>
          </cell>
          <cell r="P86" t="str">
            <v>FD-CI</v>
          </cell>
          <cell r="Q86" t="str">
            <v>Non</v>
          </cell>
        </row>
        <row r="87">
          <cell r="A87" t="str">
            <v>SNPT</v>
          </cell>
          <cell r="B87" t="str">
            <v>SNPT</v>
          </cell>
          <cell r="C87">
            <v>1000160416</v>
          </cell>
          <cell r="D87" t="str">
            <v>Minier</v>
          </cell>
          <cell r="E87" t="str">
            <v>Extractives</v>
          </cell>
          <cell r="F87" t="str">
            <v>En numéraire</v>
          </cell>
          <cell r="G87" t="str">
            <v>P</v>
          </cell>
          <cell r="H87" t="str">
            <v>TAXE SUR LA VALEUR AJOUTEE</v>
          </cell>
          <cell r="I87" t="str">
            <v>Taxe sur la Valeur Ajoutée (TVA)</v>
          </cell>
          <cell r="J87" t="str">
            <v>TVA</v>
          </cell>
          <cell r="K87" t="str">
            <v>CI</v>
          </cell>
          <cell r="L87">
            <v>50871906</v>
          </cell>
          <cell r="M87" t="str">
            <v>Trésor</v>
          </cell>
          <cell r="N87"/>
          <cell r="O87">
            <v>50871906</v>
          </cell>
          <cell r="P87" t="str">
            <v>FD-CI</v>
          </cell>
          <cell r="Q87" t="str">
            <v>Non</v>
          </cell>
        </row>
        <row r="88">
          <cell r="A88" t="str">
            <v>SNPT</v>
          </cell>
          <cell r="B88" t="str">
            <v>SNPT</v>
          </cell>
          <cell r="C88">
            <v>1000160416</v>
          </cell>
          <cell r="D88" t="str">
            <v>Minier</v>
          </cell>
          <cell r="E88" t="str">
            <v>Extractives</v>
          </cell>
          <cell r="F88" t="str">
            <v>En numéraire</v>
          </cell>
          <cell r="G88" t="str">
            <v>P</v>
          </cell>
          <cell r="H88" t="str">
            <v>TAXE SUR LA VALEUR AJOUTEE</v>
          </cell>
          <cell r="I88" t="str">
            <v>Taxe sur la Valeur Ajoutée (TVA)</v>
          </cell>
          <cell r="J88" t="str">
            <v>TVA</v>
          </cell>
          <cell r="K88" t="str">
            <v>CI</v>
          </cell>
          <cell r="L88">
            <v>4317292</v>
          </cell>
          <cell r="M88" t="str">
            <v>Trésor</v>
          </cell>
          <cell r="N88"/>
          <cell r="O88">
            <v>4317292</v>
          </cell>
          <cell r="P88" t="str">
            <v>FD-CI</v>
          </cell>
          <cell r="Q88" t="str">
            <v>Non</v>
          </cell>
        </row>
        <row r="89">
          <cell r="A89" t="str">
            <v>SNPT</v>
          </cell>
          <cell r="B89" t="str">
            <v>SNPT</v>
          </cell>
          <cell r="C89">
            <v>1000160416</v>
          </cell>
          <cell r="D89" t="str">
            <v>Minier</v>
          </cell>
          <cell r="E89" t="str">
            <v>Extractives</v>
          </cell>
          <cell r="F89" t="str">
            <v>En numéraire</v>
          </cell>
          <cell r="G89" t="str">
            <v>P</v>
          </cell>
          <cell r="H89" t="str">
            <v>TAXE SUR LA VALEUR AJOUTEE</v>
          </cell>
          <cell r="I89" t="str">
            <v>Taxe sur la Valeur Ajoutée (TVA)</v>
          </cell>
          <cell r="J89" t="str">
            <v>TVA</v>
          </cell>
          <cell r="K89" t="str">
            <v>CI</v>
          </cell>
          <cell r="L89">
            <v>22042605</v>
          </cell>
          <cell r="M89" t="str">
            <v>Trésor</v>
          </cell>
          <cell r="N89"/>
          <cell r="O89">
            <v>22042605</v>
          </cell>
          <cell r="P89" t="str">
            <v>FD-CI</v>
          </cell>
          <cell r="Q89" t="str">
            <v>Non</v>
          </cell>
        </row>
        <row r="90">
          <cell r="A90" t="str">
            <v>SNPT</v>
          </cell>
          <cell r="B90" t="str">
            <v>SNPT</v>
          </cell>
          <cell r="C90">
            <v>1000160416</v>
          </cell>
          <cell r="D90" t="str">
            <v>Minier</v>
          </cell>
          <cell r="E90" t="str">
            <v>Extractives</v>
          </cell>
          <cell r="F90" t="str">
            <v>En numéraire</v>
          </cell>
          <cell r="G90" t="str">
            <v>P</v>
          </cell>
          <cell r="H90" t="str">
            <v>TAXE SUR LA VALEUR AJOUTEE</v>
          </cell>
          <cell r="I90" t="str">
            <v>Taxe sur la Valeur Ajoutée (TVA)</v>
          </cell>
          <cell r="J90" t="str">
            <v>TVA</v>
          </cell>
          <cell r="K90" t="str">
            <v>CI</v>
          </cell>
          <cell r="L90">
            <v>30041329</v>
          </cell>
          <cell r="M90" t="str">
            <v>Trésor</v>
          </cell>
          <cell r="N90"/>
          <cell r="O90">
            <v>30041329</v>
          </cell>
          <cell r="P90" t="str">
            <v>FD-CI</v>
          </cell>
          <cell r="Q90" t="str">
            <v>Non</v>
          </cell>
        </row>
        <row r="91">
          <cell r="A91" t="str">
            <v>SNPT</v>
          </cell>
          <cell r="B91" t="str">
            <v>SNPT</v>
          </cell>
          <cell r="C91">
            <v>1000160416</v>
          </cell>
          <cell r="D91" t="str">
            <v>Minier</v>
          </cell>
          <cell r="E91" t="str">
            <v>Extractives</v>
          </cell>
          <cell r="F91" t="str">
            <v>En numéraire</v>
          </cell>
          <cell r="G91" t="str">
            <v>P</v>
          </cell>
          <cell r="H91" t="str">
            <v>TAXE SUR LA VALEUR AJOUTEE</v>
          </cell>
          <cell r="I91" t="str">
            <v>Taxe sur la Valeur Ajoutée (TVA)</v>
          </cell>
          <cell r="J91" t="str">
            <v>TVA</v>
          </cell>
          <cell r="K91" t="str">
            <v>CI</v>
          </cell>
          <cell r="L91">
            <v>27986330</v>
          </cell>
          <cell r="M91" t="str">
            <v>Trésor</v>
          </cell>
          <cell r="N91"/>
          <cell r="O91">
            <v>27986330</v>
          </cell>
          <cell r="P91" t="str">
            <v>FD-CI</v>
          </cell>
          <cell r="Q91" t="str">
            <v>Non</v>
          </cell>
        </row>
        <row r="92">
          <cell r="A92" t="str">
            <v>SNPT</v>
          </cell>
          <cell r="B92" t="str">
            <v>SNPT</v>
          </cell>
          <cell r="C92">
            <v>1000160416</v>
          </cell>
          <cell r="D92" t="str">
            <v>Minier</v>
          </cell>
          <cell r="E92" t="str">
            <v>Extractives</v>
          </cell>
          <cell r="F92" t="str">
            <v>En numéraire</v>
          </cell>
          <cell r="G92" t="str">
            <v>P</v>
          </cell>
          <cell r="H92" t="str">
            <v>TAXE SUR LA VALEUR AJOUTEE</v>
          </cell>
          <cell r="I92" t="str">
            <v>Taxe sur la Valeur Ajoutée (TVA)</v>
          </cell>
          <cell r="J92" t="str">
            <v>TVA</v>
          </cell>
          <cell r="K92" t="str">
            <v>CI</v>
          </cell>
          <cell r="L92">
            <v>25574332</v>
          </cell>
          <cell r="M92" t="str">
            <v>Trésor</v>
          </cell>
          <cell r="N92"/>
          <cell r="O92">
            <v>25574332</v>
          </cell>
          <cell r="P92" t="str">
            <v>FD-CI</v>
          </cell>
          <cell r="Q92" t="str">
            <v>Non</v>
          </cell>
        </row>
        <row r="93">
          <cell r="A93" t="str">
            <v>SCANTOGO MINES</v>
          </cell>
          <cell r="B93" t="str">
            <v>SCANTOGO</v>
          </cell>
          <cell r="C93">
            <v>1000161343</v>
          </cell>
          <cell r="D93" t="str">
            <v>Minier</v>
          </cell>
          <cell r="E93" t="str">
            <v>Extractives</v>
          </cell>
          <cell r="F93" t="str">
            <v>En numéraire</v>
          </cell>
          <cell r="G93" t="str">
            <v>P</v>
          </cell>
          <cell r="H93" t="str">
            <v>Patente</v>
          </cell>
          <cell r="I93" t="str">
            <v>Taxe professionnelle (TP) / Patente</v>
          </cell>
          <cell r="J93"/>
          <cell r="K93" t="str">
            <v>CI</v>
          </cell>
          <cell r="L93">
            <v>149894092</v>
          </cell>
          <cell r="M93" t="str">
            <v>Trésor</v>
          </cell>
          <cell r="N93"/>
          <cell r="O93">
            <v>149894092</v>
          </cell>
          <cell r="P93" t="str">
            <v>FD-CI</v>
          </cell>
          <cell r="Q93" t="str">
            <v>Non</v>
          </cell>
        </row>
        <row r="94">
          <cell r="A94" t="str">
            <v>SCANTOGO MINES</v>
          </cell>
          <cell r="B94" t="str">
            <v>SCANTOGO</v>
          </cell>
          <cell r="C94">
            <v>1000161343</v>
          </cell>
          <cell r="D94" t="str">
            <v>Minier</v>
          </cell>
          <cell r="E94" t="str">
            <v>Extractives</v>
          </cell>
          <cell r="F94" t="str">
            <v>En numéraire</v>
          </cell>
          <cell r="G94" t="str">
            <v>P</v>
          </cell>
          <cell r="H94" t="str">
            <v>DROIT DE PATENTE</v>
          </cell>
          <cell r="I94" t="str">
            <v>Taxe professionnelle (TP) / Patente</v>
          </cell>
          <cell r="J94"/>
          <cell r="K94" t="str">
            <v>CI</v>
          </cell>
          <cell r="L94">
            <v>107654463</v>
          </cell>
          <cell r="M94" t="str">
            <v>Trésor</v>
          </cell>
          <cell r="N94"/>
          <cell r="O94">
            <v>107654463</v>
          </cell>
          <cell r="P94" t="str">
            <v>FD-CI</v>
          </cell>
          <cell r="Q94" t="str">
            <v>Non</v>
          </cell>
        </row>
        <row r="95">
          <cell r="A95" t="str">
            <v>SCANTOGO MINES</v>
          </cell>
          <cell r="B95" t="str">
            <v>SCANTOGO</v>
          </cell>
          <cell r="C95">
            <v>1000161343</v>
          </cell>
          <cell r="D95" t="str">
            <v>Minier</v>
          </cell>
          <cell r="E95" t="str">
            <v>Extractives</v>
          </cell>
          <cell r="F95" t="str">
            <v>En numéraire</v>
          </cell>
          <cell r="G95" t="str">
            <v>P</v>
          </cell>
          <cell r="H95" t="str">
            <v>DROIT DE PATENTE</v>
          </cell>
          <cell r="I95" t="str">
            <v>Taxe professionnelle (TP) / Patente</v>
          </cell>
          <cell r="J95"/>
          <cell r="K95" t="str">
            <v>CI</v>
          </cell>
          <cell r="L95">
            <v>203721324</v>
          </cell>
          <cell r="M95" t="str">
            <v>Trésor</v>
          </cell>
          <cell r="N95"/>
          <cell r="O95">
            <v>203721324</v>
          </cell>
          <cell r="P95" t="str">
            <v>FD-CI</v>
          </cell>
          <cell r="Q95" t="str">
            <v>Non</v>
          </cell>
        </row>
        <row r="96">
          <cell r="A96" t="str">
            <v>SCANTOGO MINES</v>
          </cell>
          <cell r="B96" t="str">
            <v>SCANTOGO</v>
          </cell>
          <cell r="C96">
            <v>1000161343</v>
          </cell>
          <cell r="D96" t="str">
            <v>Minier</v>
          </cell>
          <cell r="E96" t="str">
            <v>Extractives</v>
          </cell>
          <cell r="F96" t="str">
            <v>En numéraire</v>
          </cell>
          <cell r="G96" t="str">
            <v>P</v>
          </cell>
          <cell r="H96" t="str">
            <v>DROIT DE PATENTE</v>
          </cell>
          <cell r="I96" t="str">
            <v>Taxe professionnelle (TP) / Patente</v>
          </cell>
          <cell r="J96"/>
          <cell r="K96" t="str">
            <v>CI</v>
          </cell>
          <cell r="L96">
            <v>176807708</v>
          </cell>
          <cell r="M96" t="str">
            <v>Trésor</v>
          </cell>
          <cell r="N96"/>
          <cell r="O96">
            <v>176807708</v>
          </cell>
          <cell r="P96" t="str">
            <v>FD-CI</v>
          </cell>
          <cell r="Q96" t="str">
            <v>Non</v>
          </cell>
        </row>
        <row r="97">
          <cell r="A97" t="str">
            <v>SCANTOGO MINES</v>
          </cell>
          <cell r="B97" t="str">
            <v>SCANTOGO</v>
          </cell>
          <cell r="C97">
            <v>1000161343</v>
          </cell>
          <cell r="D97" t="str">
            <v>Minier</v>
          </cell>
          <cell r="E97" t="str">
            <v>Extractives</v>
          </cell>
          <cell r="F97" t="str">
            <v>En numéraire</v>
          </cell>
          <cell r="G97" t="str">
            <v>P</v>
          </cell>
          <cell r="H97" t="str">
            <v>DROIT DE PATENTE</v>
          </cell>
          <cell r="I97" t="str">
            <v>Taxe professionnelle (TP) / Patente</v>
          </cell>
          <cell r="J97"/>
          <cell r="K97" t="str">
            <v>CI</v>
          </cell>
          <cell r="L97">
            <v>176807708</v>
          </cell>
          <cell r="M97" t="str">
            <v>Trésor</v>
          </cell>
          <cell r="N97"/>
          <cell r="O97">
            <v>176807708</v>
          </cell>
          <cell r="P97" t="str">
            <v>FD-CI</v>
          </cell>
          <cell r="Q97" t="str">
            <v>Non</v>
          </cell>
        </row>
        <row r="98">
          <cell r="A98" t="str">
            <v>SCANTOGO MINES</v>
          </cell>
          <cell r="B98" t="str">
            <v>SCANTOGO</v>
          </cell>
          <cell r="C98">
            <v>1000161343</v>
          </cell>
          <cell r="D98" t="str">
            <v>Minier</v>
          </cell>
          <cell r="E98" t="str">
            <v>Extractives</v>
          </cell>
          <cell r="F98" t="str">
            <v>En numéraire</v>
          </cell>
          <cell r="G98" t="str">
            <v>P</v>
          </cell>
          <cell r="H98" t="str">
            <v>Retenue à la Source sur les Honoraires et Assimulés</v>
          </cell>
          <cell r="I98" t="str">
            <v>Retenue sur prestation de services (RSPS)</v>
          </cell>
          <cell r="J98"/>
          <cell r="K98" t="str">
            <v>CI</v>
          </cell>
          <cell r="L98">
            <v>627161</v>
          </cell>
          <cell r="M98" t="str">
            <v>Trésor</v>
          </cell>
          <cell r="N98"/>
          <cell r="O98">
            <v>627161</v>
          </cell>
          <cell r="P98" t="str">
            <v>FD-CI</v>
          </cell>
          <cell r="Q98" t="str">
            <v>Non</v>
          </cell>
        </row>
        <row r="99">
          <cell r="A99" t="str">
            <v>SCANTOGO MINES</v>
          </cell>
          <cell r="B99" t="str">
            <v>SCANTOGO</v>
          </cell>
          <cell r="C99">
            <v>1000161343</v>
          </cell>
          <cell r="D99" t="str">
            <v>Minier</v>
          </cell>
          <cell r="E99" t="str">
            <v>Extractives</v>
          </cell>
          <cell r="F99" t="str">
            <v>En numéraire</v>
          </cell>
          <cell r="G99" t="str">
            <v>P</v>
          </cell>
          <cell r="H99" t="str">
            <v>Retenue à la Source sur les Honoraires et Assimulés</v>
          </cell>
          <cell r="I99" t="str">
            <v>Retenue sur prestation de services (RSPS)</v>
          </cell>
          <cell r="J99"/>
          <cell r="K99" t="str">
            <v>CI</v>
          </cell>
          <cell r="L99">
            <v>554176</v>
          </cell>
          <cell r="M99" t="str">
            <v>Trésor</v>
          </cell>
          <cell r="N99"/>
          <cell r="O99">
            <v>554176</v>
          </cell>
          <cell r="P99" t="str">
            <v>FD-CI</v>
          </cell>
          <cell r="Q99" t="str">
            <v>Non</v>
          </cell>
        </row>
        <row r="100">
          <cell r="A100" t="str">
            <v>SCANTOGO MINES</v>
          </cell>
          <cell r="B100" t="str">
            <v>SCANTOGO</v>
          </cell>
          <cell r="C100">
            <v>1000161343</v>
          </cell>
          <cell r="D100" t="str">
            <v>Minier</v>
          </cell>
          <cell r="E100" t="str">
            <v>Extractives</v>
          </cell>
          <cell r="F100" t="str">
            <v>En numéraire</v>
          </cell>
          <cell r="G100" t="str">
            <v>P</v>
          </cell>
          <cell r="H100" t="str">
            <v>Retenue à la Source sur les Honoraires et Assimulés</v>
          </cell>
          <cell r="I100" t="str">
            <v>Retenue sur prestation de services (RSPS)</v>
          </cell>
          <cell r="J100"/>
          <cell r="K100" t="str">
            <v>CI</v>
          </cell>
          <cell r="L100">
            <v>232865</v>
          </cell>
          <cell r="M100" t="str">
            <v>Trésor</v>
          </cell>
          <cell r="N100"/>
          <cell r="O100">
            <v>232865</v>
          </cell>
          <cell r="P100" t="str">
            <v>FD-CI</v>
          </cell>
          <cell r="Q100" t="str">
            <v>Non</v>
          </cell>
        </row>
        <row r="101">
          <cell r="A101" t="str">
            <v>SCANTOGO MINES</v>
          </cell>
          <cell r="B101" t="str">
            <v>SCANTOGO</v>
          </cell>
          <cell r="C101">
            <v>1000161343</v>
          </cell>
          <cell r="D101" t="str">
            <v>Minier</v>
          </cell>
          <cell r="E101" t="str">
            <v>Extractives</v>
          </cell>
          <cell r="F101" t="str">
            <v>En numéraire</v>
          </cell>
          <cell r="G101" t="str">
            <v>P</v>
          </cell>
          <cell r="H101" t="str">
            <v>Retenue à la Source sur les Honoraires et Assimulés</v>
          </cell>
          <cell r="I101" t="str">
            <v>Retenue sur prestation de services (RSPS)</v>
          </cell>
          <cell r="J101"/>
          <cell r="K101" t="str">
            <v>CI</v>
          </cell>
          <cell r="L101">
            <v>30615441</v>
          </cell>
          <cell r="M101" t="str">
            <v>Trésor</v>
          </cell>
          <cell r="N101"/>
          <cell r="O101">
            <v>30615441</v>
          </cell>
          <cell r="P101" t="str">
            <v>FD-CI</v>
          </cell>
          <cell r="Q101" t="str">
            <v>Non</v>
          </cell>
        </row>
        <row r="102">
          <cell r="A102" t="str">
            <v>SCANTOGO MINES</v>
          </cell>
          <cell r="B102" t="str">
            <v>SCANTOGO</v>
          </cell>
          <cell r="C102">
            <v>1000161343</v>
          </cell>
          <cell r="D102" t="str">
            <v>Minier</v>
          </cell>
          <cell r="E102" t="str">
            <v>Extractives</v>
          </cell>
          <cell r="F102" t="str">
            <v>En numéraire</v>
          </cell>
          <cell r="G102" t="str">
            <v>P</v>
          </cell>
          <cell r="H102" t="str">
            <v>Retenue à la Source sur les Honoraires et Assimulés</v>
          </cell>
          <cell r="I102" t="str">
            <v>Retenue sur prestation de services (RSPS)</v>
          </cell>
          <cell r="J102"/>
          <cell r="K102" t="str">
            <v>CI</v>
          </cell>
          <cell r="L102">
            <v>1010393</v>
          </cell>
          <cell r="M102" t="str">
            <v>Trésor</v>
          </cell>
          <cell r="N102"/>
          <cell r="O102">
            <v>1010393</v>
          </cell>
          <cell r="P102" t="str">
            <v>FD-CI</v>
          </cell>
          <cell r="Q102" t="str">
            <v>Non</v>
          </cell>
        </row>
        <row r="103">
          <cell r="A103" t="str">
            <v>SCANTOGO MINES</v>
          </cell>
          <cell r="B103" t="str">
            <v>SCANTOGO</v>
          </cell>
          <cell r="C103">
            <v>1000161343</v>
          </cell>
          <cell r="D103" t="str">
            <v>Minier</v>
          </cell>
          <cell r="E103" t="str">
            <v>Extractives</v>
          </cell>
          <cell r="F103" t="str">
            <v>En numéraire</v>
          </cell>
          <cell r="G103" t="str">
            <v>P</v>
          </cell>
          <cell r="H103" t="str">
            <v>RETENUES SUR LES SOMMES VERSEES A DES RESIDENTS</v>
          </cell>
          <cell r="I103" t="str">
            <v>Retenue sur prestation de services (RSPS)</v>
          </cell>
          <cell r="J103"/>
          <cell r="K103" t="str">
            <v>CI</v>
          </cell>
          <cell r="L103">
            <v>629936</v>
          </cell>
          <cell r="M103" t="str">
            <v>Trésor</v>
          </cell>
          <cell r="N103"/>
          <cell r="O103">
            <v>629936</v>
          </cell>
          <cell r="P103" t="str">
            <v>FD-CI</v>
          </cell>
          <cell r="Q103" t="str">
            <v>Non</v>
          </cell>
        </row>
        <row r="104">
          <cell r="A104" t="str">
            <v>SCANTOGO MINES</v>
          </cell>
          <cell r="B104" t="str">
            <v>SCANTOGO</v>
          </cell>
          <cell r="C104">
            <v>1000161343</v>
          </cell>
          <cell r="D104" t="str">
            <v>Minier</v>
          </cell>
          <cell r="E104" t="str">
            <v>Extractives</v>
          </cell>
          <cell r="F104" t="str">
            <v>En numéraire</v>
          </cell>
          <cell r="G104" t="str">
            <v>P</v>
          </cell>
          <cell r="H104" t="str">
            <v>RETENUES SUR LES SOMMES VERSEES A DES RESIDENTS</v>
          </cell>
          <cell r="I104" t="str">
            <v>Retenue sur prestation de services (RSPS)</v>
          </cell>
          <cell r="J104"/>
          <cell r="K104" t="str">
            <v>CI</v>
          </cell>
          <cell r="L104">
            <v>819816</v>
          </cell>
          <cell r="M104" t="str">
            <v>Trésor</v>
          </cell>
          <cell r="N104"/>
          <cell r="O104">
            <v>819816</v>
          </cell>
          <cell r="P104" t="str">
            <v>FD-CI</v>
          </cell>
          <cell r="Q104" t="str">
            <v>Non</v>
          </cell>
        </row>
        <row r="105">
          <cell r="A105" t="str">
            <v>SCANTOGO MINES</v>
          </cell>
          <cell r="B105" t="str">
            <v>SCANTOGO</v>
          </cell>
          <cell r="C105">
            <v>1000161343</v>
          </cell>
          <cell r="D105" t="str">
            <v>Minier</v>
          </cell>
          <cell r="E105" t="str">
            <v>Extractives</v>
          </cell>
          <cell r="F105" t="str">
            <v>En numéraire</v>
          </cell>
          <cell r="G105" t="str">
            <v>P</v>
          </cell>
          <cell r="H105" t="str">
            <v>RETENUES SUR LES SOMMES VERSEES A DES RESIDENTS</v>
          </cell>
          <cell r="I105" t="str">
            <v>Retenue sur prestation de services (RSPS)</v>
          </cell>
          <cell r="J105"/>
          <cell r="K105" t="str">
            <v>CI</v>
          </cell>
          <cell r="L105">
            <v>2084406</v>
          </cell>
          <cell r="M105" t="str">
            <v>Trésor</v>
          </cell>
          <cell r="N105"/>
          <cell r="O105">
            <v>2084406</v>
          </cell>
          <cell r="P105" t="str">
            <v>FD-CI</v>
          </cell>
          <cell r="Q105" t="str">
            <v>Non</v>
          </cell>
        </row>
        <row r="106">
          <cell r="A106" t="str">
            <v>SCANTOGO MINES</v>
          </cell>
          <cell r="B106" t="str">
            <v>SCANTOGO</v>
          </cell>
          <cell r="C106">
            <v>1000161343</v>
          </cell>
          <cell r="D106" t="str">
            <v>Minier</v>
          </cell>
          <cell r="E106" t="str">
            <v>Extractives</v>
          </cell>
          <cell r="F106" t="str">
            <v>En numéraire</v>
          </cell>
          <cell r="G106" t="str">
            <v>P</v>
          </cell>
          <cell r="H106" t="str">
            <v>RETENUES SUR LES SOMMES VERSEES A DES RESIDENTS</v>
          </cell>
          <cell r="I106" t="str">
            <v>Retenue sur prestation de services (RSPS)</v>
          </cell>
          <cell r="J106"/>
          <cell r="K106" t="str">
            <v>CI</v>
          </cell>
          <cell r="L106">
            <v>1790739</v>
          </cell>
          <cell r="M106" t="str">
            <v>Trésor</v>
          </cell>
          <cell r="N106"/>
          <cell r="O106">
            <v>1790739</v>
          </cell>
          <cell r="P106" t="str">
            <v>FD-CI</v>
          </cell>
          <cell r="Q106" t="str">
            <v>Non</v>
          </cell>
        </row>
        <row r="107">
          <cell r="A107" t="str">
            <v>SCANTOGO MINES</v>
          </cell>
          <cell r="B107" t="str">
            <v>SCANTOGO</v>
          </cell>
          <cell r="C107">
            <v>1000161343</v>
          </cell>
          <cell r="D107" t="str">
            <v>Minier</v>
          </cell>
          <cell r="E107" t="str">
            <v>Extractives</v>
          </cell>
          <cell r="F107" t="str">
            <v>En numéraire</v>
          </cell>
          <cell r="G107" t="str">
            <v>P</v>
          </cell>
          <cell r="H107" t="str">
            <v>RETENUES SUR LES SOMMES VERSEES A DES RESIDENTS</v>
          </cell>
          <cell r="I107" t="str">
            <v>Retenue sur prestation de services (RSPS)</v>
          </cell>
          <cell r="J107"/>
          <cell r="K107" t="str">
            <v>CI</v>
          </cell>
          <cell r="L107">
            <v>2106687</v>
          </cell>
          <cell r="M107" t="str">
            <v>Trésor</v>
          </cell>
          <cell r="N107"/>
          <cell r="O107">
            <v>2106687</v>
          </cell>
          <cell r="P107" t="str">
            <v>FD-CI</v>
          </cell>
          <cell r="Q107" t="str">
            <v>Non</v>
          </cell>
        </row>
        <row r="108">
          <cell r="A108" t="str">
            <v>SCANTOGO MINES</v>
          </cell>
          <cell r="B108" t="str">
            <v>SCANTOGO</v>
          </cell>
          <cell r="C108">
            <v>1000161343</v>
          </cell>
          <cell r="D108" t="str">
            <v>Minier</v>
          </cell>
          <cell r="E108" t="str">
            <v>Extractives</v>
          </cell>
          <cell r="F108" t="str">
            <v>En numéraire</v>
          </cell>
          <cell r="G108" t="str">
            <v>P</v>
          </cell>
          <cell r="H108" t="str">
            <v>RETENUES SUR LES SOMMES VERSEES A DES RESIDENTS</v>
          </cell>
          <cell r="I108" t="str">
            <v>Retenue sur prestation de services (RSPS)</v>
          </cell>
          <cell r="J108"/>
          <cell r="K108" t="str">
            <v>CI</v>
          </cell>
          <cell r="L108">
            <v>4404244</v>
          </cell>
          <cell r="M108" t="str">
            <v>Trésor</v>
          </cell>
          <cell r="N108"/>
          <cell r="O108">
            <v>4404244</v>
          </cell>
          <cell r="P108" t="str">
            <v>FD-CI</v>
          </cell>
          <cell r="Q108" t="str">
            <v>Non</v>
          </cell>
        </row>
        <row r="109">
          <cell r="A109" t="str">
            <v>SCANTOGO MINES</v>
          </cell>
          <cell r="B109" t="str">
            <v>SCANTOGO</v>
          </cell>
          <cell r="C109">
            <v>1000161343</v>
          </cell>
          <cell r="D109" t="str">
            <v>Minier</v>
          </cell>
          <cell r="E109" t="str">
            <v>Extractives</v>
          </cell>
          <cell r="F109" t="str">
            <v>En numéraire</v>
          </cell>
          <cell r="G109" t="str">
            <v>P</v>
          </cell>
          <cell r="H109" t="str">
            <v>RETENUES SUR LES SOMMES VERSEES A DES RESIDENTS</v>
          </cell>
          <cell r="I109" t="str">
            <v>Retenue sur prestation de services (RSPS)</v>
          </cell>
          <cell r="J109"/>
          <cell r="K109" t="str">
            <v>CI</v>
          </cell>
          <cell r="L109">
            <v>1769719</v>
          </cell>
          <cell r="M109" t="str">
            <v>Trésor</v>
          </cell>
          <cell r="N109"/>
          <cell r="O109">
            <v>1769719</v>
          </cell>
          <cell r="P109" t="str">
            <v>FD-CI</v>
          </cell>
          <cell r="Q109" t="str">
            <v>Non</v>
          </cell>
        </row>
        <row r="110">
          <cell r="A110" t="str">
            <v>SCANTOGO MINES</v>
          </cell>
          <cell r="B110" t="str">
            <v>SCANTOGO</v>
          </cell>
          <cell r="C110">
            <v>1000161343</v>
          </cell>
          <cell r="D110" t="str">
            <v>Minier</v>
          </cell>
          <cell r="E110" t="str">
            <v>Extractives</v>
          </cell>
          <cell r="F110" t="str">
            <v>En numéraire</v>
          </cell>
          <cell r="G110" t="str">
            <v>P</v>
          </cell>
          <cell r="H110" t="str">
            <v>RETENUES SUR LES SOMMES VERSEES A DES RESIDENTS</v>
          </cell>
          <cell r="I110" t="str">
            <v>Retenue sur prestation de services (RSPS)</v>
          </cell>
          <cell r="J110"/>
          <cell r="K110" t="str">
            <v>CI</v>
          </cell>
          <cell r="L110">
            <v>835590</v>
          </cell>
          <cell r="M110" t="str">
            <v>Trésor</v>
          </cell>
          <cell r="N110"/>
          <cell r="O110">
            <v>835590</v>
          </cell>
          <cell r="P110" t="str">
            <v>FD-CI</v>
          </cell>
          <cell r="Q110" t="str">
            <v>Non</v>
          </cell>
        </row>
        <row r="111">
          <cell r="A111" t="str">
            <v>SCANTOGO MINES</v>
          </cell>
          <cell r="B111" t="str">
            <v>SCANTOGO</v>
          </cell>
          <cell r="C111">
            <v>1000161343</v>
          </cell>
          <cell r="D111" t="str">
            <v>Minier</v>
          </cell>
          <cell r="E111" t="str">
            <v>Extractives</v>
          </cell>
          <cell r="F111" t="str">
            <v>En numéraire</v>
          </cell>
          <cell r="G111" t="str">
            <v>P</v>
          </cell>
          <cell r="H111" t="str">
            <v>RETENUES SUR LES SOMMES VERSEES A DES RESIDENTS</v>
          </cell>
          <cell r="I111" t="str">
            <v>Retenue sur prestation de services (RSPS)</v>
          </cell>
          <cell r="J111"/>
          <cell r="K111" t="str">
            <v>CI</v>
          </cell>
          <cell r="L111">
            <v>1947805</v>
          </cell>
          <cell r="M111" t="str">
            <v>Trésor</v>
          </cell>
          <cell r="N111"/>
          <cell r="O111">
            <v>1947805</v>
          </cell>
          <cell r="P111" t="str">
            <v>FD-CI</v>
          </cell>
          <cell r="Q111" t="str">
            <v>Non</v>
          </cell>
        </row>
        <row r="112">
          <cell r="A112" t="str">
            <v>SCANTOGO MINES</v>
          </cell>
          <cell r="B112" t="str">
            <v>SCANTOGO</v>
          </cell>
          <cell r="C112">
            <v>1000161343</v>
          </cell>
          <cell r="D112" t="str">
            <v>Minier</v>
          </cell>
          <cell r="E112" t="str">
            <v>Extractives</v>
          </cell>
          <cell r="F112" t="str">
            <v>En numéraire</v>
          </cell>
          <cell r="G112" t="str">
            <v>P</v>
          </cell>
          <cell r="H112" t="str">
            <v>Retenues Sur les Loyers</v>
          </cell>
          <cell r="I112" t="str">
            <v>Retenue sur loyer (RSL)</v>
          </cell>
          <cell r="J112"/>
          <cell r="K112" t="str">
            <v>CI</v>
          </cell>
          <cell r="L112">
            <v>14590953</v>
          </cell>
          <cell r="M112" t="str">
            <v>Trésor</v>
          </cell>
          <cell r="N112"/>
          <cell r="O112">
            <v>14590953</v>
          </cell>
          <cell r="P112" t="str">
            <v>FD-CI</v>
          </cell>
          <cell r="Q112" t="str">
            <v>Non</v>
          </cell>
        </row>
        <row r="113">
          <cell r="A113" t="str">
            <v>SCANTOGO MINES</v>
          </cell>
          <cell r="B113" t="str">
            <v>SCANTOGO</v>
          </cell>
          <cell r="C113">
            <v>1000161343</v>
          </cell>
          <cell r="D113" t="str">
            <v>Minier</v>
          </cell>
          <cell r="E113" t="str">
            <v>Extractives</v>
          </cell>
          <cell r="F113" t="str">
            <v>En numéraire</v>
          </cell>
          <cell r="G113" t="str">
            <v>P</v>
          </cell>
          <cell r="H113" t="str">
            <v>Retenues Sur les Loyers</v>
          </cell>
          <cell r="I113" t="str">
            <v>Retenue sur loyer (RSL)</v>
          </cell>
          <cell r="J113"/>
          <cell r="K113" t="str">
            <v>CI</v>
          </cell>
          <cell r="L113">
            <v>134247</v>
          </cell>
          <cell r="M113" t="str">
            <v>Trésor</v>
          </cell>
          <cell r="N113"/>
          <cell r="O113">
            <v>134247</v>
          </cell>
          <cell r="P113" t="str">
            <v>FD-CI</v>
          </cell>
          <cell r="Q113" t="str">
            <v>Non</v>
          </cell>
        </row>
        <row r="114">
          <cell r="A114" t="str">
            <v>SCANTOGO MINES</v>
          </cell>
          <cell r="B114" t="str">
            <v>SCANTOGO</v>
          </cell>
          <cell r="C114">
            <v>1000161343</v>
          </cell>
          <cell r="D114" t="str">
            <v>Minier</v>
          </cell>
          <cell r="E114" t="str">
            <v>Extractives</v>
          </cell>
          <cell r="F114" t="str">
            <v>En numéraire</v>
          </cell>
          <cell r="G114" t="str">
            <v>P</v>
          </cell>
          <cell r="H114" t="str">
            <v>Retenue sur les prestations de service (des non résidents Art. 1185))</v>
          </cell>
          <cell r="I114" t="str">
            <v>Retenue sur prestation de services (RSPS)</v>
          </cell>
          <cell r="J114"/>
          <cell r="K114" t="str">
            <v>CI</v>
          </cell>
          <cell r="L114">
            <v>1356847</v>
          </cell>
          <cell r="M114" t="str">
            <v>Trésor</v>
          </cell>
          <cell r="N114"/>
          <cell r="O114">
            <v>1356847</v>
          </cell>
          <cell r="P114" t="str">
            <v>FD-CI</v>
          </cell>
          <cell r="Q114" t="str">
            <v>Non</v>
          </cell>
        </row>
        <row r="115">
          <cell r="A115" t="str">
            <v>SCANTOGO MINES</v>
          </cell>
          <cell r="B115" t="str">
            <v>SCANTOGO</v>
          </cell>
          <cell r="C115">
            <v>1000161343</v>
          </cell>
          <cell r="D115" t="str">
            <v>Minier</v>
          </cell>
          <cell r="E115" t="str">
            <v>Extractives</v>
          </cell>
          <cell r="F115" t="str">
            <v>En numéraire</v>
          </cell>
          <cell r="G115" t="str">
            <v>P</v>
          </cell>
          <cell r="H115" t="str">
            <v>Retenue sur les prestations de service (des non résidents Art. 1185))</v>
          </cell>
          <cell r="I115" t="str">
            <v>Retenue sur prestation de services (RSPS)</v>
          </cell>
          <cell r="J115"/>
          <cell r="K115" t="str">
            <v>CI</v>
          </cell>
          <cell r="L115">
            <v>1898687</v>
          </cell>
          <cell r="M115" t="str">
            <v>Trésor</v>
          </cell>
          <cell r="N115"/>
          <cell r="O115">
            <v>1898687</v>
          </cell>
          <cell r="P115" t="str">
            <v>FD-CI</v>
          </cell>
          <cell r="Q115" t="str">
            <v>Non</v>
          </cell>
        </row>
        <row r="116">
          <cell r="A116" t="str">
            <v>SCANTOGO MINES</v>
          </cell>
          <cell r="B116" t="str">
            <v>SCANTOGO</v>
          </cell>
          <cell r="C116">
            <v>1000161343</v>
          </cell>
          <cell r="D116" t="str">
            <v>Minier</v>
          </cell>
          <cell r="E116" t="str">
            <v>Extractives</v>
          </cell>
          <cell r="F116" t="str">
            <v>En numéraire</v>
          </cell>
          <cell r="G116" t="str">
            <v>P</v>
          </cell>
          <cell r="H116" t="str">
            <v>Retenue sur les prestations de service (des non résidents Art. 1185))</v>
          </cell>
          <cell r="I116" t="str">
            <v>Retenue sur prestation de services (RSPS)</v>
          </cell>
          <cell r="J116"/>
          <cell r="K116" t="str">
            <v>CI</v>
          </cell>
          <cell r="L116">
            <v>4099732</v>
          </cell>
          <cell r="M116" t="str">
            <v>Trésor</v>
          </cell>
          <cell r="N116"/>
          <cell r="O116">
            <v>4099732</v>
          </cell>
          <cell r="P116" t="str">
            <v>FD-CI</v>
          </cell>
          <cell r="Q116" t="str">
            <v>Non</v>
          </cell>
        </row>
        <row r="117">
          <cell r="A117" t="str">
            <v>SCANTOGO MINES</v>
          </cell>
          <cell r="B117" t="str">
            <v>SCANTOGO</v>
          </cell>
          <cell r="C117">
            <v>1000161343</v>
          </cell>
          <cell r="D117" t="str">
            <v>Minier</v>
          </cell>
          <cell r="E117" t="str">
            <v>Extractives</v>
          </cell>
          <cell r="F117" t="str">
            <v>En numéraire</v>
          </cell>
          <cell r="G117" t="str">
            <v>P</v>
          </cell>
          <cell r="H117" t="str">
            <v>Retenue sur les prestations de service (des non résidents Art. 1185))</v>
          </cell>
          <cell r="I117" t="str">
            <v>Retenue sur prestation de services (RSPS)</v>
          </cell>
          <cell r="J117"/>
          <cell r="K117" t="str">
            <v>CI</v>
          </cell>
          <cell r="L117">
            <v>1020551</v>
          </cell>
          <cell r="M117" t="str">
            <v>Trésor</v>
          </cell>
          <cell r="N117"/>
          <cell r="O117">
            <v>1020551</v>
          </cell>
          <cell r="P117" t="str">
            <v>FD-CI</v>
          </cell>
          <cell r="Q117" t="str">
            <v>Non</v>
          </cell>
        </row>
        <row r="118">
          <cell r="A118" t="str">
            <v>SCANTOGO MINES</v>
          </cell>
          <cell r="B118" t="str">
            <v>SCANTOGO</v>
          </cell>
          <cell r="C118">
            <v>1000161343</v>
          </cell>
          <cell r="D118" t="str">
            <v>Minier</v>
          </cell>
          <cell r="E118" t="str">
            <v>Extractives</v>
          </cell>
          <cell r="F118" t="str">
            <v>En numéraire</v>
          </cell>
          <cell r="G118" t="str">
            <v>P</v>
          </cell>
          <cell r="H118" t="str">
            <v>Retenue sur les prestations de service (des non résidents Art. 1185))</v>
          </cell>
          <cell r="I118" t="str">
            <v>Retenue sur prestation de services (RSPS)</v>
          </cell>
          <cell r="J118"/>
          <cell r="K118" t="str">
            <v>CI</v>
          </cell>
          <cell r="L118">
            <v>913092</v>
          </cell>
          <cell r="M118" t="str">
            <v>Trésor</v>
          </cell>
          <cell r="N118"/>
          <cell r="O118">
            <v>913092</v>
          </cell>
          <cell r="P118" t="str">
            <v>FD-CI</v>
          </cell>
          <cell r="Q118" t="str">
            <v>Non</v>
          </cell>
        </row>
        <row r="119">
          <cell r="A119" t="str">
            <v>SCANTOGO MINES</v>
          </cell>
          <cell r="B119" t="str">
            <v>SCANTOGO</v>
          </cell>
          <cell r="C119">
            <v>1000161343</v>
          </cell>
          <cell r="D119" t="str">
            <v>Minier</v>
          </cell>
          <cell r="E119" t="str">
            <v>Extractives</v>
          </cell>
          <cell r="F119" t="str">
            <v>En numéraire</v>
          </cell>
          <cell r="G119" t="str">
            <v>P</v>
          </cell>
          <cell r="H119" t="str">
            <v>Retenue sur les prestations de service (des non résidents Art. 1185))</v>
          </cell>
          <cell r="I119" t="str">
            <v>Retenue sur prestation de services (RSPS)</v>
          </cell>
          <cell r="J119"/>
          <cell r="K119" t="str">
            <v>CI</v>
          </cell>
          <cell r="L119">
            <v>889216</v>
          </cell>
          <cell r="M119" t="str">
            <v>Trésor</v>
          </cell>
          <cell r="N119"/>
          <cell r="O119">
            <v>889216</v>
          </cell>
          <cell r="P119" t="str">
            <v>FD-CI</v>
          </cell>
          <cell r="Q119" t="str">
            <v>Non</v>
          </cell>
        </row>
        <row r="120">
          <cell r="A120" t="str">
            <v>SCANTOGO MINES</v>
          </cell>
          <cell r="B120" t="str">
            <v>SCANTOGO</v>
          </cell>
          <cell r="C120">
            <v>1000161343</v>
          </cell>
          <cell r="D120" t="str">
            <v>Minier</v>
          </cell>
          <cell r="E120" t="str">
            <v>Extractives</v>
          </cell>
          <cell r="F120" t="str">
            <v>En numéraire</v>
          </cell>
          <cell r="G120" t="str">
            <v>P</v>
          </cell>
          <cell r="H120" t="str">
            <v>Retenue sur les prestations de service (des non résidents Art. 1185))</v>
          </cell>
          <cell r="I120" t="str">
            <v>Retenue sur prestation de services (RSPS)</v>
          </cell>
          <cell r="J120"/>
          <cell r="K120" t="str">
            <v>CI</v>
          </cell>
          <cell r="L120">
            <v>201390</v>
          </cell>
          <cell r="M120" t="str">
            <v>Trésor</v>
          </cell>
          <cell r="N120"/>
          <cell r="O120">
            <v>201390</v>
          </cell>
          <cell r="P120" t="str">
            <v>FD-CI</v>
          </cell>
          <cell r="Q120" t="str">
            <v>Non</v>
          </cell>
        </row>
        <row r="121">
          <cell r="A121" t="str">
            <v>SCANTOGO MINES</v>
          </cell>
          <cell r="B121" t="str">
            <v>SCANTOGO</v>
          </cell>
          <cell r="C121">
            <v>1000161343</v>
          </cell>
          <cell r="D121" t="str">
            <v>Minier</v>
          </cell>
          <cell r="E121" t="str">
            <v>Extractives</v>
          </cell>
          <cell r="F121" t="str">
            <v>En numéraire</v>
          </cell>
          <cell r="G121" t="str">
            <v>P</v>
          </cell>
          <cell r="H121" t="str">
            <v>Retenue sur les prestations de service (des non résidents Art. 1185))</v>
          </cell>
          <cell r="I121" t="str">
            <v>Retenue sur prestation de services (RSPS)</v>
          </cell>
          <cell r="J121"/>
          <cell r="K121" t="str">
            <v>CI</v>
          </cell>
          <cell r="L121">
            <v>89247312</v>
          </cell>
          <cell r="M121" t="str">
            <v>Trésor</v>
          </cell>
          <cell r="N121"/>
          <cell r="O121">
            <v>89247312</v>
          </cell>
          <cell r="P121" t="str">
            <v>FD-CI</v>
          </cell>
          <cell r="Q121" t="str">
            <v>Non</v>
          </cell>
        </row>
        <row r="122">
          <cell r="A122" t="str">
            <v>SCANTOGO MINES</v>
          </cell>
          <cell r="B122" t="str">
            <v>SCANTOGO</v>
          </cell>
          <cell r="C122">
            <v>1000161343</v>
          </cell>
          <cell r="D122" t="str">
            <v>Minier</v>
          </cell>
          <cell r="E122" t="str">
            <v>Extractives</v>
          </cell>
          <cell r="F122" t="str">
            <v>En numéraire</v>
          </cell>
          <cell r="G122" t="str">
            <v>P</v>
          </cell>
          <cell r="H122" t="str">
            <v>Retenue sur les prestations de service (des non résidents Art. 1185))</v>
          </cell>
          <cell r="I122" t="str">
            <v>Retenue sur prestation de services (RSPS)</v>
          </cell>
          <cell r="J122"/>
          <cell r="K122" t="str">
            <v>CI</v>
          </cell>
          <cell r="L122">
            <v>237759633</v>
          </cell>
          <cell r="M122" t="str">
            <v>Trésor</v>
          </cell>
          <cell r="N122"/>
          <cell r="O122">
            <v>237759633</v>
          </cell>
          <cell r="P122" t="str">
            <v>FD-CI</v>
          </cell>
          <cell r="Q122" t="str">
            <v>Non</v>
          </cell>
        </row>
        <row r="123">
          <cell r="A123" t="str">
            <v>SCANTOGO MINES</v>
          </cell>
          <cell r="B123" t="str">
            <v>SCANTOGO</v>
          </cell>
          <cell r="C123">
            <v>1000161343</v>
          </cell>
          <cell r="D123" t="str">
            <v>Minier</v>
          </cell>
          <cell r="E123" t="str">
            <v>Extractives</v>
          </cell>
          <cell r="F123" t="str">
            <v>En numéraire</v>
          </cell>
          <cell r="G123" t="str">
            <v>P</v>
          </cell>
          <cell r="H123" t="str">
            <v>Retenue sur les prestations de service (des non résidents Art. 1185))</v>
          </cell>
          <cell r="I123" t="str">
            <v>Retenue sur prestation de services (RSPS)</v>
          </cell>
          <cell r="J123"/>
          <cell r="K123" t="str">
            <v>CI</v>
          </cell>
          <cell r="L123">
            <v>19958</v>
          </cell>
          <cell r="M123" t="str">
            <v>Trésor</v>
          </cell>
          <cell r="N123"/>
          <cell r="O123">
            <v>19958</v>
          </cell>
          <cell r="P123" t="str">
            <v>FD-CI</v>
          </cell>
          <cell r="Q123" t="str">
            <v>Non</v>
          </cell>
        </row>
        <row r="124">
          <cell r="A124" t="str">
            <v>SCANTOGO MINES</v>
          </cell>
          <cell r="B124" t="str">
            <v>SCANTOGO</v>
          </cell>
          <cell r="C124">
            <v>1000161343</v>
          </cell>
          <cell r="D124" t="str">
            <v>Minier</v>
          </cell>
          <cell r="E124" t="str">
            <v>Extractives</v>
          </cell>
          <cell r="F124" t="str">
            <v>En numéraire</v>
          </cell>
          <cell r="G124" t="str">
            <v>P</v>
          </cell>
          <cell r="H124" t="str">
            <v>Retenue sur les prestations de service (des non résidents Art. 1185))</v>
          </cell>
          <cell r="I124" t="str">
            <v>Retenue sur prestation de services (RSPS)</v>
          </cell>
          <cell r="J124"/>
          <cell r="K124" t="str">
            <v>CI</v>
          </cell>
          <cell r="L124">
            <v>4099731</v>
          </cell>
          <cell r="M124" t="str">
            <v>Trésor</v>
          </cell>
          <cell r="N124"/>
          <cell r="O124">
            <v>4099731</v>
          </cell>
          <cell r="P124" t="str">
            <v>FD-CI</v>
          </cell>
          <cell r="Q124" t="str">
            <v>Non</v>
          </cell>
        </row>
        <row r="125">
          <cell r="A125" t="str">
            <v>SCANTOGO MINES</v>
          </cell>
          <cell r="B125" t="str">
            <v>SCANTOGO</v>
          </cell>
          <cell r="C125">
            <v>1000161343</v>
          </cell>
          <cell r="D125" t="str">
            <v>Minier</v>
          </cell>
          <cell r="E125" t="str">
            <v>Extractives</v>
          </cell>
          <cell r="F125" t="str">
            <v>En numéraire</v>
          </cell>
          <cell r="G125" t="str">
            <v>P</v>
          </cell>
          <cell r="H125" t="str">
            <v>Retenue sur les prestations de service (des non résidents Art. 1185))</v>
          </cell>
          <cell r="I125" t="str">
            <v>Retenue sur prestation de services (RSPS)</v>
          </cell>
          <cell r="J125"/>
          <cell r="K125" t="str">
            <v>CI</v>
          </cell>
          <cell r="L125">
            <v>4099732</v>
          </cell>
          <cell r="M125" t="str">
            <v>Trésor</v>
          </cell>
          <cell r="N125"/>
          <cell r="O125">
            <v>4099732</v>
          </cell>
          <cell r="P125" t="str">
            <v>FD-CI</v>
          </cell>
          <cell r="Q125" t="str">
            <v>Non</v>
          </cell>
        </row>
        <row r="126">
          <cell r="A126" t="str">
            <v>SCANTOGO MINES</v>
          </cell>
          <cell r="B126" t="str">
            <v>SCANTOGO</v>
          </cell>
          <cell r="C126">
            <v>1000161343</v>
          </cell>
          <cell r="D126" t="str">
            <v>Minier</v>
          </cell>
          <cell r="E126" t="str">
            <v>Extractives</v>
          </cell>
          <cell r="F126" t="str">
            <v>En numéraire</v>
          </cell>
          <cell r="G126" t="str">
            <v>P</v>
          </cell>
          <cell r="H126" t="str">
            <v>Retenue sur les prestations de service (des non résidents Art. 1185))</v>
          </cell>
          <cell r="I126" t="str">
            <v>Retenue sur prestation de services (RSPS)</v>
          </cell>
          <cell r="J126"/>
          <cell r="K126" t="str">
            <v>CI</v>
          </cell>
          <cell r="L126">
            <v>1229919</v>
          </cell>
          <cell r="M126" t="str">
            <v>Trésor</v>
          </cell>
          <cell r="N126"/>
          <cell r="O126">
            <v>1229919</v>
          </cell>
          <cell r="P126" t="str">
            <v>FD-CI</v>
          </cell>
          <cell r="Q126" t="str">
            <v>Non</v>
          </cell>
        </row>
        <row r="127">
          <cell r="A127" t="str">
            <v>SCANTOGO MINES</v>
          </cell>
          <cell r="B127" t="str">
            <v>SCANTOGO</v>
          </cell>
          <cell r="C127">
            <v>1000161343</v>
          </cell>
          <cell r="D127" t="str">
            <v>Minier</v>
          </cell>
          <cell r="E127" t="str">
            <v>Extractives</v>
          </cell>
          <cell r="F127" t="str">
            <v>En numéraire</v>
          </cell>
          <cell r="G127" t="str">
            <v>P</v>
          </cell>
          <cell r="H127" t="str">
            <v>Retenue sur les prestations de service (des non résidents Art. 1185))</v>
          </cell>
          <cell r="I127" t="str">
            <v>Retenue sur prestation de services (RSPS)</v>
          </cell>
          <cell r="J127"/>
          <cell r="K127" t="str">
            <v>CI</v>
          </cell>
          <cell r="L127">
            <v>99169</v>
          </cell>
          <cell r="M127" t="str">
            <v>Trésor</v>
          </cell>
          <cell r="N127"/>
          <cell r="O127">
            <v>99169</v>
          </cell>
          <cell r="P127" t="str">
            <v>FD-CI</v>
          </cell>
          <cell r="Q127" t="str">
            <v>Non</v>
          </cell>
        </row>
        <row r="128">
          <cell r="A128" t="str">
            <v>SCANTOGO MINES</v>
          </cell>
          <cell r="B128" t="str">
            <v>SCANTOGO</v>
          </cell>
          <cell r="C128">
            <v>1000161343</v>
          </cell>
          <cell r="D128" t="str">
            <v>Minier</v>
          </cell>
          <cell r="E128" t="str">
            <v>Extractives</v>
          </cell>
          <cell r="F128" t="str">
            <v>En numéraire</v>
          </cell>
          <cell r="G128" t="str">
            <v>P</v>
          </cell>
          <cell r="H128" t="str">
            <v>Retenue sur les prestations de service (des non résidents Art. 1185))</v>
          </cell>
          <cell r="I128" t="str">
            <v>Retenue sur prestation de services (RSPS)</v>
          </cell>
          <cell r="J128"/>
          <cell r="K128" t="str">
            <v>CI</v>
          </cell>
          <cell r="L128">
            <v>47561</v>
          </cell>
          <cell r="M128" t="str">
            <v>Trésor</v>
          </cell>
          <cell r="N128"/>
          <cell r="O128">
            <v>47561</v>
          </cell>
          <cell r="P128" t="str">
            <v>FD-CI</v>
          </cell>
          <cell r="Q128" t="str">
            <v>Non</v>
          </cell>
        </row>
        <row r="129">
          <cell r="A129" t="str">
            <v>SCANTOGO MINES</v>
          </cell>
          <cell r="B129" t="str">
            <v>SCANTOGO</v>
          </cell>
          <cell r="C129">
            <v>1000161343</v>
          </cell>
          <cell r="D129" t="str">
            <v>Minier</v>
          </cell>
          <cell r="E129" t="str">
            <v>Extractives</v>
          </cell>
          <cell r="F129" t="str">
            <v>En numéraire</v>
          </cell>
          <cell r="G129" t="str">
            <v>P</v>
          </cell>
          <cell r="H129" t="str">
            <v>RETENUES SUR LES SOMMES VERSEES À DES NON-RÉSIDENTS</v>
          </cell>
          <cell r="I129" t="str">
            <v>Retenue sur prestation de services (RSPS)</v>
          </cell>
          <cell r="J129"/>
          <cell r="K129" t="str">
            <v>CI</v>
          </cell>
          <cell r="L129">
            <v>92541</v>
          </cell>
          <cell r="M129" t="str">
            <v>Trésor</v>
          </cell>
          <cell r="N129"/>
          <cell r="O129">
            <v>92541</v>
          </cell>
          <cell r="P129" t="str">
            <v>FD-CI</v>
          </cell>
          <cell r="Q129" t="str">
            <v>Non</v>
          </cell>
        </row>
        <row r="130">
          <cell r="A130" t="str">
            <v>SCANTOGO MINES</v>
          </cell>
          <cell r="B130" t="str">
            <v>SCANTOGO</v>
          </cell>
          <cell r="C130">
            <v>1000161343</v>
          </cell>
          <cell r="D130" t="str">
            <v>Minier</v>
          </cell>
          <cell r="E130" t="str">
            <v>Extractives</v>
          </cell>
          <cell r="F130" t="str">
            <v>En numéraire</v>
          </cell>
          <cell r="G130" t="str">
            <v>P</v>
          </cell>
          <cell r="H130" t="str">
            <v>RETENUES SUR LES SOMMES VERSEES À DES NON-RÉSIDENTS</v>
          </cell>
          <cell r="I130" t="str">
            <v>Retenue sur prestation de services (RSPS)</v>
          </cell>
          <cell r="J130"/>
          <cell r="K130" t="str">
            <v>CI</v>
          </cell>
          <cell r="L130">
            <v>104132636</v>
          </cell>
          <cell r="M130" t="str">
            <v>Trésor</v>
          </cell>
          <cell r="N130"/>
          <cell r="O130">
            <v>104132636</v>
          </cell>
          <cell r="P130" t="str">
            <v>FD-CI</v>
          </cell>
          <cell r="Q130" t="str">
            <v>Non</v>
          </cell>
        </row>
        <row r="131">
          <cell r="A131" t="str">
            <v>SCANTOGO MINES</v>
          </cell>
          <cell r="B131" t="str">
            <v>SCANTOGO</v>
          </cell>
          <cell r="C131">
            <v>1000161343</v>
          </cell>
          <cell r="D131" t="str">
            <v>Minier</v>
          </cell>
          <cell r="E131" t="str">
            <v>Extractives</v>
          </cell>
          <cell r="F131" t="str">
            <v>En numéraire</v>
          </cell>
          <cell r="G131" t="str">
            <v>P</v>
          </cell>
          <cell r="H131" t="str">
            <v>RETENUES SUR LES SOMMES VERSEES À DES NON-RÉSIDENTS</v>
          </cell>
          <cell r="I131" t="str">
            <v>Retenue sur prestation de services (RSPS)</v>
          </cell>
          <cell r="J131"/>
          <cell r="K131" t="str">
            <v>CI</v>
          </cell>
          <cell r="L131">
            <v>45626021</v>
          </cell>
          <cell r="M131" t="str">
            <v>Trésor</v>
          </cell>
          <cell r="N131"/>
          <cell r="O131">
            <v>45626021</v>
          </cell>
          <cell r="P131" t="str">
            <v>FD-CI</v>
          </cell>
          <cell r="Q131" t="str">
            <v>Non</v>
          </cell>
        </row>
        <row r="132">
          <cell r="A132" t="str">
            <v>SCANTOGO MINES</v>
          </cell>
          <cell r="B132" t="str">
            <v>SCANTOGO</v>
          </cell>
          <cell r="C132">
            <v>1000161343</v>
          </cell>
          <cell r="D132" t="str">
            <v>Minier</v>
          </cell>
          <cell r="E132" t="str">
            <v>Extractives</v>
          </cell>
          <cell r="F132" t="str">
            <v>En numéraire</v>
          </cell>
          <cell r="G132" t="str">
            <v>P</v>
          </cell>
          <cell r="H132" t="str">
            <v>RETENUES SUR LES SOMMES VERSEES À DES NON-RÉSIDENTS</v>
          </cell>
          <cell r="I132" t="str">
            <v>Retenue sur prestation de services (RSPS)</v>
          </cell>
          <cell r="J132"/>
          <cell r="K132" t="str">
            <v>CI</v>
          </cell>
          <cell r="L132">
            <v>7112110</v>
          </cell>
          <cell r="M132" t="str">
            <v>Trésor</v>
          </cell>
          <cell r="N132"/>
          <cell r="O132">
            <v>7112110</v>
          </cell>
          <cell r="P132" t="str">
            <v>FD-CI</v>
          </cell>
          <cell r="Q132" t="str">
            <v>Non</v>
          </cell>
        </row>
        <row r="133">
          <cell r="A133" t="str">
            <v>SCANTOGO MINES</v>
          </cell>
          <cell r="B133" t="str">
            <v>SCANTOGO</v>
          </cell>
          <cell r="C133">
            <v>1000161343</v>
          </cell>
          <cell r="D133" t="str">
            <v>Minier</v>
          </cell>
          <cell r="E133" t="str">
            <v>Extractives</v>
          </cell>
          <cell r="F133" t="str">
            <v>En numéraire</v>
          </cell>
          <cell r="G133" t="str">
            <v>P</v>
          </cell>
          <cell r="H133" t="str">
            <v>RETENUES SUR LES SOMMES VERSEES À DES NON-RÉSIDENTS</v>
          </cell>
          <cell r="I133" t="str">
            <v>Retenue sur prestation de services (RSPS)</v>
          </cell>
          <cell r="J133"/>
          <cell r="K133" t="str">
            <v>CI</v>
          </cell>
          <cell r="L133">
            <v>3478212</v>
          </cell>
          <cell r="M133" t="str">
            <v>Trésor</v>
          </cell>
          <cell r="N133"/>
          <cell r="O133">
            <v>3478212</v>
          </cell>
          <cell r="P133" t="str">
            <v>FD-CI</v>
          </cell>
          <cell r="Q133" t="str">
            <v>Non</v>
          </cell>
        </row>
        <row r="134">
          <cell r="A134" t="str">
            <v>SCANTOGO MINES</v>
          </cell>
          <cell r="B134" t="str">
            <v>SCANTOGO</v>
          </cell>
          <cell r="C134">
            <v>1000161343</v>
          </cell>
          <cell r="D134" t="str">
            <v>Minier</v>
          </cell>
          <cell r="E134" t="str">
            <v>Extractives</v>
          </cell>
          <cell r="F134" t="str">
            <v>En numéraire</v>
          </cell>
          <cell r="G134" t="str">
            <v>P</v>
          </cell>
          <cell r="H134" t="str">
            <v>RETENUES SUR LES SOMMES VERSEES À DES NON-RÉSIDENTS</v>
          </cell>
          <cell r="I134" t="str">
            <v>Retenue sur prestation de services (RSPS)</v>
          </cell>
          <cell r="J134"/>
          <cell r="K134" t="str">
            <v>CI</v>
          </cell>
          <cell r="L134">
            <v>38551461</v>
          </cell>
          <cell r="M134" t="str">
            <v>Trésor</v>
          </cell>
          <cell r="N134"/>
          <cell r="O134">
            <v>38551461</v>
          </cell>
          <cell r="P134" t="str">
            <v>FD-CI</v>
          </cell>
          <cell r="Q134" t="str">
            <v>Non</v>
          </cell>
        </row>
        <row r="135">
          <cell r="A135" t="str">
            <v>SCANTOGO MINES</v>
          </cell>
          <cell r="B135" t="str">
            <v>SCANTOGO</v>
          </cell>
          <cell r="C135">
            <v>1000161343</v>
          </cell>
          <cell r="D135" t="str">
            <v>Minier</v>
          </cell>
          <cell r="E135" t="str">
            <v>Extractives</v>
          </cell>
          <cell r="F135" t="str">
            <v>En numéraire</v>
          </cell>
          <cell r="G135" t="str">
            <v>P</v>
          </cell>
          <cell r="H135" t="str">
            <v>RETENUES SUR LES SOMMES VERSEES À DES NON-RÉSIDENTS</v>
          </cell>
          <cell r="I135" t="str">
            <v>Retenue sur prestation de services (RSPS)</v>
          </cell>
          <cell r="J135"/>
          <cell r="K135" t="str">
            <v>CI</v>
          </cell>
          <cell r="L135">
            <v>18379030</v>
          </cell>
          <cell r="M135" t="str">
            <v>Trésor</v>
          </cell>
          <cell r="N135"/>
          <cell r="O135">
            <v>18379030</v>
          </cell>
          <cell r="P135" t="str">
            <v>FD-CI</v>
          </cell>
          <cell r="Q135" t="str">
            <v>Non</v>
          </cell>
        </row>
        <row r="136">
          <cell r="A136" t="str">
            <v>SCANTOGO MINES</v>
          </cell>
          <cell r="B136" t="str">
            <v>SCANTOGO</v>
          </cell>
          <cell r="C136">
            <v>1000161343</v>
          </cell>
          <cell r="D136" t="str">
            <v>Minier</v>
          </cell>
          <cell r="E136" t="str">
            <v>Extractives</v>
          </cell>
          <cell r="F136" t="str">
            <v>En numéraire</v>
          </cell>
          <cell r="G136" t="str">
            <v>P</v>
          </cell>
          <cell r="H136" t="str">
            <v>RETENUES SUR LES SOMMES VERSEES À DES NON-RÉSIDENTS</v>
          </cell>
          <cell r="I136" t="str">
            <v>Retenue sur prestation de services (RSPS)</v>
          </cell>
          <cell r="J136"/>
          <cell r="K136" t="str">
            <v>CI</v>
          </cell>
          <cell r="L136">
            <v>13455332</v>
          </cell>
          <cell r="M136" t="str">
            <v>Trésor</v>
          </cell>
          <cell r="N136"/>
          <cell r="O136">
            <v>13455332</v>
          </cell>
          <cell r="P136" t="str">
            <v>FD-CI</v>
          </cell>
          <cell r="Q136" t="str">
            <v>Non</v>
          </cell>
        </row>
        <row r="137">
          <cell r="A137" t="str">
            <v>SCANTOGO MINES</v>
          </cell>
          <cell r="B137" t="str">
            <v>SCANTOGO</v>
          </cell>
          <cell r="C137">
            <v>1000161343</v>
          </cell>
          <cell r="D137" t="str">
            <v>Minier</v>
          </cell>
          <cell r="E137" t="str">
            <v>Extractives</v>
          </cell>
          <cell r="F137" t="str">
            <v>En numéraire</v>
          </cell>
          <cell r="G137" t="str">
            <v>P</v>
          </cell>
          <cell r="H137" t="str">
            <v>RETENUE SUR REVENUS DE CAPITAUX MOBILIERS</v>
          </cell>
          <cell r="I137" t="str">
            <v>Impôt sur le Revenu des Capitaux  Mobiliers (IRCM)</v>
          </cell>
          <cell r="J137"/>
          <cell r="K137" t="str">
            <v>CI</v>
          </cell>
          <cell r="L137">
            <v>1042657</v>
          </cell>
          <cell r="M137" t="str">
            <v>Trésor</v>
          </cell>
          <cell r="N137"/>
          <cell r="O137">
            <v>1042657</v>
          </cell>
          <cell r="P137" t="str">
            <v>FD-CI</v>
          </cell>
          <cell r="Q137" t="str">
            <v>Non</v>
          </cell>
        </row>
        <row r="138">
          <cell r="A138" t="str">
            <v>SCANTOGO MINES</v>
          </cell>
          <cell r="B138" t="str">
            <v>SCANTOGO</v>
          </cell>
          <cell r="C138">
            <v>1000161343</v>
          </cell>
          <cell r="D138" t="str">
            <v>Minier</v>
          </cell>
          <cell r="E138" t="str">
            <v>Extractives</v>
          </cell>
          <cell r="F138" t="str">
            <v>En numéraire</v>
          </cell>
          <cell r="G138" t="str">
            <v>P</v>
          </cell>
          <cell r="H138" t="str">
            <v>RETENUE SUR REVENUS DE CAPITAUX MOBILIERS</v>
          </cell>
          <cell r="I138" t="str">
            <v>Impôt sur le Revenu des Capitaux  Mobiliers (IRCM)</v>
          </cell>
          <cell r="J138"/>
          <cell r="K138" t="str">
            <v>CI</v>
          </cell>
          <cell r="L138">
            <v>31689441</v>
          </cell>
          <cell r="M138" t="str">
            <v>Trésor</v>
          </cell>
          <cell r="N138"/>
          <cell r="O138">
            <v>31689441</v>
          </cell>
          <cell r="P138" t="str">
            <v>FD-CI</v>
          </cell>
          <cell r="Q138" t="str">
            <v>Non</v>
          </cell>
        </row>
        <row r="139">
          <cell r="A139" t="str">
            <v>SCANTOGO MINES</v>
          </cell>
          <cell r="B139" t="str">
            <v>SCANTOGO</v>
          </cell>
          <cell r="C139">
            <v>1000161343</v>
          </cell>
          <cell r="D139" t="str">
            <v>Minier</v>
          </cell>
          <cell r="E139" t="str">
            <v>Extractives</v>
          </cell>
          <cell r="F139" t="str">
            <v>En numéraire</v>
          </cell>
          <cell r="G139" t="str">
            <v>P</v>
          </cell>
          <cell r="H139" t="str">
            <v>RETENUE SUR REVENUS DE CAPITAUX MOBILIERS</v>
          </cell>
          <cell r="I139" t="str">
            <v>Impôt sur le Revenu des Capitaux  Mobiliers (IRCM)</v>
          </cell>
          <cell r="J139"/>
          <cell r="K139" t="str">
            <v>CI</v>
          </cell>
          <cell r="L139">
            <v>3317755</v>
          </cell>
          <cell r="M139" t="str">
            <v>Trésor</v>
          </cell>
          <cell r="N139"/>
          <cell r="O139">
            <v>3317755</v>
          </cell>
          <cell r="P139" t="str">
            <v>FD-CI</v>
          </cell>
          <cell r="Q139" t="str">
            <v>Non</v>
          </cell>
        </row>
        <row r="140">
          <cell r="A140" t="str">
            <v>SCANTOGO MINES</v>
          </cell>
          <cell r="B140" t="str">
            <v>SCANTOGO</v>
          </cell>
          <cell r="C140">
            <v>1000161343</v>
          </cell>
          <cell r="D140" t="str">
            <v>Minier</v>
          </cell>
          <cell r="E140" t="str">
            <v>Extractives</v>
          </cell>
          <cell r="F140" t="str">
            <v>En numéraire</v>
          </cell>
          <cell r="G140" t="str">
            <v>P</v>
          </cell>
          <cell r="H140" t="str">
            <v>RETENUE SUR REVENUS DE CAPITAUX MOBILIERS</v>
          </cell>
          <cell r="I140" t="str">
            <v>Impôt sur le Revenu des Capitaux  Mobiliers (IRCM)</v>
          </cell>
          <cell r="J140"/>
          <cell r="K140" t="str">
            <v>CI</v>
          </cell>
          <cell r="L140">
            <v>33283676</v>
          </cell>
          <cell r="M140" t="str">
            <v>Trésor</v>
          </cell>
          <cell r="N140"/>
          <cell r="O140">
            <v>33283676</v>
          </cell>
          <cell r="P140" t="str">
            <v>FD-CI</v>
          </cell>
          <cell r="Q140" t="str">
            <v>Non</v>
          </cell>
        </row>
        <row r="141">
          <cell r="A141" t="str">
            <v>SCANTOGO MINES</v>
          </cell>
          <cell r="B141" t="str">
            <v>SCANTOGO</v>
          </cell>
          <cell r="C141">
            <v>1000161343</v>
          </cell>
          <cell r="D141" t="str">
            <v>Minier</v>
          </cell>
          <cell r="E141" t="str">
            <v>Extractives</v>
          </cell>
          <cell r="F141" t="str">
            <v>En numéraire</v>
          </cell>
          <cell r="G141" t="str">
            <v>P</v>
          </cell>
          <cell r="H141" t="str">
            <v>RETENUE SUR REVENUS DE CAPITAUX MOBILIERS</v>
          </cell>
          <cell r="I141" t="str">
            <v>Impôt sur le Revenu des Capitaux  Mobiliers (IRCM)</v>
          </cell>
          <cell r="J141"/>
          <cell r="K141" t="str">
            <v>CI</v>
          </cell>
          <cell r="L141">
            <v>0</v>
          </cell>
          <cell r="M141" t="str">
            <v>Trésor</v>
          </cell>
          <cell r="N141">
            <v>34407312</v>
          </cell>
          <cell r="O141">
            <v>34407312</v>
          </cell>
          <cell r="P141" t="str">
            <v>Ajustement</v>
          </cell>
          <cell r="Q141" t="str">
            <v>Non</v>
          </cell>
        </row>
        <row r="142">
          <cell r="A142" t="str">
            <v>SCANTOGO MINES</v>
          </cell>
          <cell r="B142" t="str">
            <v>SCANTOGO</v>
          </cell>
          <cell r="C142">
            <v>1000161343</v>
          </cell>
          <cell r="D142" t="str">
            <v>Minier</v>
          </cell>
          <cell r="E142" t="str">
            <v>Extractives</v>
          </cell>
          <cell r="F142" t="str">
            <v>En numéraire</v>
          </cell>
          <cell r="G142" t="str">
            <v>P</v>
          </cell>
          <cell r="H142" t="str">
            <v>Retenues sur les Traitements et Salaires</v>
          </cell>
          <cell r="I142" t="str">
            <v>Impôt sur le Revenu des Personnes Physiques IRPP/IRTS</v>
          </cell>
          <cell r="J142"/>
          <cell r="K142" t="str">
            <v>CI</v>
          </cell>
          <cell r="L142">
            <v>60704065</v>
          </cell>
          <cell r="M142" t="str">
            <v>Trésor</v>
          </cell>
          <cell r="N142"/>
          <cell r="O142">
            <v>60704065</v>
          </cell>
          <cell r="P142" t="str">
            <v>FD-CI</v>
          </cell>
          <cell r="Q142" t="str">
            <v>Non</v>
          </cell>
        </row>
        <row r="143">
          <cell r="A143" t="str">
            <v>SCANTOGO MINES</v>
          </cell>
          <cell r="B143" t="str">
            <v>SCANTOGO</v>
          </cell>
          <cell r="C143">
            <v>1000161343</v>
          </cell>
          <cell r="D143" t="str">
            <v>Minier</v>
          </cell>
          <cell r="E143" t="str">
            <v>Extractives</v>
          </cell>
          <cell r="F143" t="str">
            <v>En numéraire</v>
          </cell>
          <cell r="G143" t="str">
            <v>P</v>
          </cell>
          <cell r="H143" t="str">
            <v>Retenues sur les Traitements et Salaires</v>
          </cell>
          <cell r="I143" t="str">
            <v>Impôt sur le Revenu des Personnes Physiques IRPP/IRTS</v>
          </cell>
          <cell r="J143"/>
          <cell r="K143" t="str">
            <v>CI</v>
          </cell>
          <cell r="L143">
            <v>14466882</v>
          </cell>
          <cell r="M143" t="str">
            <v>Trésor</v>
          </cell>
          <cell r="N143"/>
          <cell r="O143">
            <v>14466882</v>
          </cell>
          <cell r="P143" t="str">
            <v>FD-CI</v>
          </cell>
          <cell r="Q143" t="str">
            <v>Non</v>
          </cell>
        </row>
        <row r="144">
          <cell r="A144" t="str">
            <v>SCANTOGO MINES</v>
          </cell>
          <cell r="B144" t="str">
            <v>SCANTOGO</v>
          </cell>
          <cell r="C144">
            <v>1000161343</v>
          </cell>
          <cell r="D144" t="str">
            <v>Minier</v>
          </cell>
          <cell r="E144" t="str">
            <v>Extractives</v>
          </cell>
          <cell r="F144" t="str">
            <v>En numéraire</v>
          </cell>
          <cell r="G144" t="str">
            <v>P</v>
          </cell>
          <cell r="H144" t="str">
            <v>Retenues sur les Traitements et Salaires</v>
          </cell>
          <cell r="I144" t="str">
            <v>Impôt sur le Revenu des Personnes Physiques IRPP/IRTS</v>
          </cell>
          <cell r="J144"/>
          <cell r="K144" t="str">
            <v>CI</v>
          </cell>
          <cell r="L144">
            <v>15417581</v>
          </cell>
          <cell r="M144" t="str">
            <v>Trésor</v>
          </cell>
          <cell r="N144"/>
          <cell r="O144">
            <v>15417581</v>
          </cell>
          <cell r="P144" t="str">
            <v>FD-CI</v>
          </cell>
          <cell r="Q144" t="str">
            <v>Non</v>
          </cell>
        </row>
        <row r="145">
          <cell r="A145" t="str">
            <v>SCANTOGO MINES</v>
          </cell>
          <cell r="B145" t="str">
            <v>SCANTOGO</v>
          </cell>
          <cell r="C145">
            <v>1000161343</v>
          </cell>
          <cell r="D145" t="str">
            <v>Minier</v>
          </cell>
          <cell r="E145" t="str">
            <v>Extractives</v>
          </cell>
          <cell r="F145" t="str">
            <v>En numéraire</v>
          </cell>
          <cell r="G145" t="str">
            <v>P</v>
          </cell>
          <cell r="H145" t="str">
            <v>RETENUE SUR LES TRAITEMENTS ET SALAIRES</v>
          </cell>
          <cell r="I145" t="str">
            <v>Impôt sur le Revenu des Personnes Physiques IRPP/IRTS</v>
          </cell>
          <cell r="J145"/>
          <cell r="K145" t="str">
            <v>CI</v>
          </cell>
          <cell r="L145">
            <v>15567590</v>
          </cell>
          <cell r="M145" t="str">
            <v>Trésor</v>
          </cell>
          <cell r="N145"/>
          <cell r="O145">
            <v>15567590</v>
          </cell>
          <cell r="P145" t="str">
            <v>FD-CI</v>
          </cell>
          <cell r="Q145" t="str">
            <v>Non</v>
          </cell>
        </row>
        <row r="146">
          <cell r="A146" t="str">
            <v>SCANTOGO MINES</v>
          </cell>
          <cell r="B146" t="str">
            <v>SCANTOGO</v>
          </cell>
          <cell r="C146">
            <v>1000161343</v>
          </cell>
          <cell r="D146" t="str">
            <v>Minier</v>
          </cell>
          <cell r="E146" t="str">
            <v>Extractives</v>
          </cell>
          <cell r="F146" t="str">
            <v>En numéraire</v>
          </cell>
          <cell r="G146" t="str">
            <v>P</v>
          </cell>
          <cell r="H146" t="str">
            <v>RETENUE SUR LES TRAITEMENTS ET SALAIRES</v>
          </cell>
          <cell r="I146" t="str">
            <v>Impôt sur le Revenu des Personnes Physiques IRPP/IRTS</v>
          </cell>
          <cell r="J146"/>
          <cell r="K146" t="str">
            <v>CI</v>
          </cell>
          <cell r="L146">
            <v>38113025</v>
          </cell>
          <cell r="M146" t="str">
            <v>Trésor</v>
          </cell>
          <cell r="N146"/>
          <cell r="O146">
            <v>38113025</v>
          </cell>
          <cell r="P146" t="str">
            <v>FD-CI</v>
          </cell>
          <cell r="Q146" t="str">
            <v>Non</v>
          </cell>
        </row>
        <row r="147">
          <cell r="A147" t="str">
            <v>SCANTOGO MINES</v>
          </cell>
          <cell r="B147" t="str">
            <v>SCANTOGO</v>
          </cell>
          <cell r="C147">
            <v>1000161343</v>
          </cell>
          <cell r="D147" t="str">
            <v>Minier</v>
          </cell>
          <cell r="E147" t="str">
            <v>Extractives</v>
          </cell>
          <cell r="F147" t="str">
            <v>En numéraire</v>
          </cell>
          <cell r="G147" t="str">
            <v>P</v>
          </cell>
          <cell r="H147" t="str">
            <v>RETENUE SUR LES TRAITEMENTS ET SALAIRES</v>
          </cell>
          <cell r="I147" t="str">
            <v>Impôt sur le Revenu des Personnes Physiques IRPP/IRTS</v>
          </cell>
          <cell r="J147"/>
          <cell r="K147" t="str">
            <v>CI</v>
          </cell>
          <cell r="L147">
            <v>20386288</v>
          </cell>
          <cell r="M147" t="str">
            <v>Trésor</v>
          </cell>
          <cell r="N147"/>
          <cell r="O147">
            <v>20386288</v>
          </cell>
          <cell r="P147" t="str">
            <v>FD-CI</v>
          </cell>
          <cell r="Q147" t="str">
            <v>Non</v>
          </cell>
        </row>
        <row r="148">
          <cell r="A148" t="str">
            <v>SCANTOGO MINES</v>
          </cell>
          <cell r="B148" t="str">
            <v>SCANTOGO</v>
          </cell>
          <cell r="C148">
            <v>1000161343</v>
          </cell>
          <cell r="D148" t="str">
            <v>Minier</v>
          </cell>
          <cell r="E148" t="str">
            <v>Extractives</v>
          </cell>
          <cell r="F148" t="str">
            <v>En numéraire</v>
          </cell>
          <cell r="G148" t="str">
            <v>P</v>
          </cell>
          <cell r="H148" t="str">
            <v>RETENUE SUR LES TRAITEMENTS ET SALAIRES</v>
          </cell>
          <cell r="I148" t="str">
            <v>Impôt sur le Revenu des Personnes Physiques IRPP/IRTS</v>
          </cell>
          <cell r="J148"/>
          <cell r="K148" t="str">
            <v>CI</v>
          </cell>
          <cell r="L148">
            <v>12769101</v>
          </cell>
          <cell r="M148" t="str">
            <v>Trésor</v>
          </cell>
          <cell r="N148"/>
          <cell r="O148">
            <v>12769101</v>
          </cell>
          <cell r="P148" t="str">
            <v>FD-CI</v>
          </cell>
          <cell r="Q148" t="str">
            <v>Non</v>
          </cell>
        </row>
        <row r="149">
          <cell r="A149" t="str">
            <v>SCANTOGO MINES</v>
          </cell>
          <cell r="B149" t="str">
            <v>SCANTOGO</v>
          </cell>
          <cell r="C149">
            <v>1000161343</v>
          </cell>
          <cell r="D149" t="str">
            <v>Minier</v>
          </cell>
          <cell r="E149" t="str">
            <v>Extractives</v>
          </cell>
          <cell r="F149" t="str">
            <v>En numéraire</v>
          </cell>
          <cell r="G149" t="str">
            <v>P</v>
          </cell>
          <cell r="H149" t="str">
            <v>RETENUE SUR LES TRAITEMENTS ET SALAIRES</v>
          </cell>
          <cell r="I149" t="str">
            <v>Impôt sur le Revenu des Personnes Physiques IRPP/IRTS</v>
          </cell>
          <cell r="J149"/>
          <cell r="K149" t="str">
            <v>CI</v>
          </cell>
          <cell r="L149">
            <v>44229141</v>
          </cell>
          <cell r="M149" t="str">
            <v>Trésor</v>
          </cell>
          <cell r="N149"/>
          <cell r="O149">
            <v>44229141</v>
          </cell>
          <cell r="P149" t="str">
            <v>FD-CI</v>
          </cell>
          <cell r="Q149" t="str">
            <v>Non</v>
          </cell>
        </row>
        <row r="150">
          <cell r="A150" t="str">
            <v>SCANTOGO MINES</v>
          </cell>
          <cell r="B150" t="str">
            <v>SCANTOGO</v>
          </cell>
          <cell r="C150">
            <v>1000161343</v>
          </cell>
          <cell r="D150" t="str">
            <v>Minier</v>
          </cell>
          <cell r="E150" t="str">
            <v>Extractives</v>
          </cell>
          <cell r="F150" t="str">
            <v>En numéraire</v>
          </cell>
          <cell r="G150" t="str">
            <v>P</v>
          </cell>
          <cell r="H150" t="str">
            <v>RETENUE SUR LES TRAITEMENTS ET SALAIRES</v>
          </cell>
          <cell r="I150" t="str">
            <v>Impôt sur le Revenu des Personnes Physiques IRPP/IRTS</v>
          </cell>
          <cell r="J150"/>
          <cell r="K150" t="str">
            <v>CI</v>
          </cell>
          <cell r="L150">
            <v>12806515</v>
          </cell>
          <cell r="M150" t="str">
            <v>Trésor</v>
          </cell>
          <cell r="N150"/>
          <cell r="O150">
            <v>12806515</v>
          </cell>
          <cell r="P150" t="str">
            <v>FD-CI</v>
          </cell>
          <cell r="Q150" t="str">
            <v>Non</v>
          </cell>
        </row>
        <row r="151">
          <cell r="A151" t="str">
            <v>SCANTOGO MINES</v>
          </cell>
          <cell r="B151" t="str">
            <v>SCANTOGO</v>
          </cell>
          <cell r="C151">
            <v>1000161343</v>
          </cell>
          <cell r="D151" t="str">
            <v>Minier</v>
          </cell>
          <cell r="E151" t="str">
            <v>Extractives</v>
          </cell>
          <cell r="F151" t="str">
            <v>En numéraire</v>
          </cell>
          <cell r="G151" t="str">
            <v>P</v>
          </cell>
          <cell r="H151" t="str">
            <v>RETENUE SUR LES TRAITEMENTS ET SALAIRES</v>
          </cell>
          <cell r="I151" t="str">
            <v>Impôt sur le Revenu des Personnes Physiques IRPP/IRTS</v>
          </cell>
          <cell r="J151"/>
          <cell r="K151" t="str">
            <v>CI</v>
          </cell>
          <cell r="L151">
            <v>20819947</v>
          </cell>
          <cell r="M151" t="str">
            <v>Trésor</v>
          </cell>
          <cell r="N151"/>
          <cell r="O151">
            <v>20819947</v>
          </cell>
          <cell r="P151" t="str">
            <v>FD-CI</v>
          </cell>
          <cell r="Q151" t="str">
            <v>Non</v>
          </cell>
        </row>
        <row r="152">
          <cell r="A152" t="str">
            <v>SCANTOGO MINES</v>
          </cell>
          <cell r="B152" t="str">
            <v>SCANTOGO</v>
          </cell>
          <cell r="C152">
            <v>1000161343</v>
          </cell>
          <cell r="D152" t="str">
            <v>Minier</v>
          </cell>
          <cell r="E152" t="str">
            <v>Extractives</v>
          </cell>
          <cell r="F152" t="str">
            <v>En numéraire</v>
          </cell>
          <cell r="G152" t="str">
            <v>P</v>
          </cell>
          <cell r="H152" t="str">
            <v>RETENUE SUR LES TRAITEMENTS ET SALAIRES</v>
          </cell>
          <cell r="I152" t="str">
            <v>Impôt sur le Revenu des Personnes Physiques IRPP/IRTS</v>
          </cell>
          <cell r="J152"/>
          <cell r="K152" t="str">
            <v>CI</v>
          </cell>
          <cell r="L152">
            <v>24968154</v>
          </cell>
          <cell r="M152" t="str">
            <v>Trésor</v>
          </cell>
          <cell r="N152"/>
          <cell r="O152">
            <v>24968154</v>
          </cell>
          <cell r="P152" t="str">
            <v>FD-CI</v>
          </cell>
          <cell r="Q152" t="str">
            <v>Non</v>
          </cell>
        </row>
        <row r="153">
          <cell r="A153" t="str">
            <v>SCANTOGO MINES</v>
          </cell>
          <cell r="B153" t="str">
            <v>SCANTOGO</v>
          </cell>
          <cell r="C153">
            <v>1000161343</v>
          </cell>
          <cell r="D153" t="str">
            <v>Minier</v>
          </cell>
          <cell r="E153" t="str">
            <v>Extractives</v>
          </cell>
          <cell r="F153" t="str">
            <v>En numéraire</v>
          </cell>
          <cell r="G153" t="str">
            <v>P</v>
          </cell>
          <cell r="H153" t="str">
            <v>RETENUE SUR LES TRAITEMENTS ET SALAIRES</v>
          </cell>
          <cell r="I153" t="str">
            <v>Impôt sur le Revenu des Personnes Physiques IRPP/IRTS</v>
          </cell>
          <cell r="J153"/>
          <cell r="K153" t="str">
            <v>CI</v>
          </cell>
          <cell r="L153">
            <v>0</v>
          </cell>
          <cell r="M153" t="str">
            <v>Trésor</v>
          </cell>
          <cell r="N153">
            <v>13208194</v>
          </cell>
          <cell r="O153">
            <v>13208194</v>
          </cell>
          <cell r="P153" t="str">
            <v>Ajustement</v>
          </cell>
          <cell r="Q153" t="str">
            <v>Non</v>
          </cell>
        </row>
        <row r="154">
          <cell r="A154" t="str">
            <v>SCANTOGO MINES</v>
          </cell>
          <cell r="B154" t="str">
            <v>SCANTOGO</v>
          </cell>
          <cell r="C154">
            <v>1000161343</v>
          </cell>
          <cell r="D154" t="str">
            <v>Minier</v>
          </cell>
          <cell r="E154" t="str">
            <v>Extractives</v>
          </cell>
          <cell r="F154" t="str">
            <v>En numéraire</v>
          </cell>
          <cell r="G154" t="str">
            <v>P</v>
          </cell>
          <cell r="H154" t="str">
            <v>Taxe sur Valeur Ajoutée</v>
          </cell>
          <cell r="I154" t="str">
            <v>Taxe sur la Valeur Ajoutée (TVA)</v>
          </cell>
          <cell r="J154" t="str">
            <v>TVA</v>
          </cell>
          <cell r="K154" t="str">
            <v>CI</v>
          </cell>
          <cell r="L154">
            <v>303262149</v>
          </cell>
          <cell r="M154" t="str">
            <v>Trésor</v>
          </cell>
          <cell r="N154"/>
          <cell r="O154">
            <v>303262149</v>
          </cell>
          <cell r="P154" t="str">
            <v>FD-CI</v>
          </cell>
          <cell r="Q154" t="str">
            <v>Non</v>
          </cell>
        </row>
        <row r="155">
          <cell r="A155" t="str">
            <v>SCANTOGO MINES</v>
          </cell>
          <cell r="B155" t="str">
            <v>SCANTOGO</v>
          </cell>
          <cell r="C155">
            <v>1000161343</v>
          </cell>
          <cell r="D155" t="str">
            <v>Minier</v>
          </cell>
          <cell r="E155" t="str">
            <v>Extractives</v>
          </cell>
          <cell r="F155" t="str">
            <v>En numéraire</v>
          </cell>
          <cell r="G155" t="str">
            <v>P</v>
          </cell>
          <cell r="H155" t="str">
            <v>Taxe sur Valeur Ajoutée</v>
          </cell>
          <cell r="I155" t="str">
            <v>Taxe sur la Valeur Ajoutée (TVA)</v>
          </cell>
          <cell r="J155" t="str">
            <v>TVA</v>
          </cell>
          <cell r="K155" t="str">
            <v>CI</v>
          </cell>
          <cell r="L155">
            <v>49794657</v>
          </cell>
          <cell r="M155" t="str">
            <v>Trésor</v>
          </cell>
          <cell r="N155"/>
          <cell r="O155">
            <v>49794657</v>
          </cell>
          <cell r="P155" t="str">
            <v>FD-CI</v>
          </cell>
          <cell r="Q155" t="str">
            <v>Non</v>
          </cell>
        </row>
        <row r="156">
          <cell r="A156" t="str">
            <v>SCANTOGO MINES</v>
          </cell>
          <cell r="B156" t="str">
            <v>SCANTOGO</v>
          </cell>
          <cell r="C156">
            <v>1000161343</v>
          </cell>
          <cell r="D156" t="str">
            <v>Minier</v>
          </cell>
          <cell r="E156" t="str">
            <v>Extractives</v>
          </cell>
          <cell r="F156" t="str">
            <v>En numéraire</v>
          </cell>
          <cell r="G156" t="str">
            <v>P</v>
          </cell>
          <cell r="H156" t="str">
            <v>Taxe sur Valeur Ajoutée</v>
          </cell>
          <cell r="I156" t="str">
            <v>Taxe sur la Valeur Ajoutée (TVA)</v>
          </cell>
          <cell r="J156" t="str">
            <v>TVA</v>
          </cell>
          <cell r="K156" t="str">
            <v>CI</v>
          </cell>
          <cell r="L156">
            <v>48103321</v>
          </cell>
          <cell r="M156" t="str">
            <v>Trésor</v>
          </cell>
          <cell r="N156"/>
          <cell r="O156">
            <v>48103321</v>
          </cell>
          <cell r="P156" t="str">
            <v>FD-CI</v>
          </cell>
          <cell r="Q156" t="str">
            <v>Non</v>
          </cell>
        </row>
        <row r="157">
          <cell r="A157" t="str">
            <v>SCANTOGO MINES</v>
          </cell>
          <cell r="B157" t="str">
            <v>SCANTOGO</v>
          </cell>
          <cell r="C157">
            <v>1000161343</v>
          </cell>
          <cell r="D157" t="str">
            <v>Minier</v>
          </cell>
          <cell r="E157" t="str">
            <v>Extractives</v>
          </cell>
          <cell r="F157" t="str">
            <v>En numéraire</v>
          </cell>
          <cell r="G157" t="str">
            <v>P</v>
          </cell>
          <cell r="H157" t="str">
            <v>Taxe sur Valeur Ajoutée</v>
          </cell>
          <cell r="I157" t="str">
            <v>Taxe sur la Valeur Ajoutée (TVA)</v>
          </cell>
          <cell r="J157" t="str">
            <v>TVA</v>
          </cell>
          <cell r="K157" t="str">
            <v>CI</v>
          </cell>
          <cell r="L157">
            <v>44572299</v>
          </cell>
          <cell r="M157" t="str">
            <v>Trésor</v>
          </cell>
          <cell r="N157"/>
          <cell r="O157">
            <v>44572299</v>
          </cell>
          <cell r="P157" t="str">
            <v>FD-CI</v>
          </cell>
          <cell r="Q157" t="str">
            <v>Non</v>
          </cell>
        </row>
        <row r="158">
          <cell r="A158" t="str">
            <v>SCANTOGO MINES</v>
          </cell>
          <cell r="B158" t="str">
            <v>SCANTOGO</v>
          </cell>
          <cell r="C158">
            <v>1000161343</v>
          </cell>
          <cell r="D158" t="str">
            <v>Minier</v>
          </cell>
          <cell r="E158" t="str">
            <v>Extractives</v>
          </cell>
          <cell r="F158" t="str">
            <v>En numéraire</v>
          </cell>
          <cell r="G158" t="str">
            <v>P</v>
          </cell>
          <cell r="H158" t="str">
            <v>Taxe sur Valeur Ajoutée</v>
          </cell>
          <cell r="I158" t="str">
            <v>Taxe sur la Valeur Ajoutée (TVA)</v>
          </cell>
          <cell r="J158" t="str">
            <v>TVA</v>
          </cell>
          <cell r="K158" t="str">
            <v>CI</v>
          </cell>
          <cell r="L158">
            <v>251509643</v>
          </cell>
          <cell r="M158" t="str">
            <v>Trésor</v>
          </cell>
          <cell r="N158"/>
          <cell r="O158">
            <v>251509643</v>
          </cell>
          <cell r="P158" t="str">
            <v>FD-CI</v>
          </cell>
          <cell r="Q158" t="str">
            <v>Non</v>
          </cell>
        </row>
        <row r="159">
          <cell r="A159" t="str">
            <v>SCANTOGO MINES</v>
          </cell>
          <cell r="B159" t="str">
            <v>SCANTOGO</v>
          </cell>
          <cell r="C159">
            <v>1000161343</v>
          </cell>
          <cell r="D159" t="str">
            <v>Minier</v>
          </cell>
          <cell r="E159" t="str">
            <v>Extractives</v>
          </cell>
          <cell r="F159" t="str">
            <v>En numéraire</v>
          </cell>
          <cell r="G159" t="str">
            <v>P</v>
          </cell>
          <cell r="H159" t="str">
            <v>Taxe sur Valeur Ajoutée</v>
          </cell>
          <cell r="I159" t="str">
            <v>Taxe sur la Valeur Ajoutée (TVA)</v>
          </cell>
          <cell r="J159" t="str">
            <v>TVA</v>
          </cell>
          <cell r="K159" t="str">
            <v>CI</v>
          </cell>
          <cell r="L159">
            <v>36310629</v>
          </cell>
          <cell r="M159" t="str">
            <v>Trésor</v>
          </cell>
          <cell r="N159"/>
          <cell r="O159">
            <v>36310629</v>
          </cell>
          <cell r="P159" t="str">
            <v>FD-CI</v>
          </cell>
          <cell r="Q159" t="str">
            <v>Non</v>
          </cell>
        </row>
        <row r="160">
          <cell r="A160" t="str">
            <v>SCANTOGO MINES</v>
          </cell>
          <cell r="B160" t="str">
            <v>SCANTOGO</v>
          </cell>
          <cell r="C160">
            <v>1000161343</v>
          </cell>
          <cell r="D160" t="str">
            <v>Minier</v>
          </cell>
          <cell r="E160" t="str">
            <v>Extractives</v>
          </cell>
          <cell r="F160" t="str">
            <v>En numéraire</v>
          </cell>
          <cell r="G160" t="str">
            <v>P</v>
          </cell>
          <cell r="H160" t="str">
            <v>TAXE SUR LA VALEUR AJOUTEE</v>
          </cell>
          <cell r="I160" t="str">
            <v>Taxe sur la Valeur Ajoutée (TVA)</v>
          </cell>
          <cell r="J160" t="str">
            <v>TVA</v>
          </cell>
          <cell r="K160" t="str">
            <v>CI</v>
          </cell>
          <cell r="L160">
            <v>35355694</v>
          </cell>
          <cell r="M160" t="str">
            <v>Trésor</v>
          </cell>
          <cell r="N160"/>
          <cell r="O160">
            <v>35355694</v>
          </cell>
          <cell r="P160" t="str">
            <v>FD-CI</v>
          </cell>
          <cell r="Q160" t="str">
            <v>Non</v>
          </cell>
        </row>
        <row r="161">
          <cell r="A161" t="str">
            <v>SCANTOGO MINES</v>
          </cell>
          <cell r="B161" t="str">
            <v>SCANTOGO</v>
          </cell>
          <cell r="C161">
            <v>1000161343</v>
          </cell>
          <cell r="D161" t="str">
            <v>Minier</v>
          </cell>
          <cell r="E161" t="str">
            <v>Extractives</v>
          </cell>
          <cell r="F161" t="str">
            <v>En numéraire</v>
          </cell>
          <cell r="G161" t="str">
            <v>P</v>
          </cell>
          <cell r="H161" t="str">
            <v>TAXE SUR LA VALEUR AJOUTEE</v>
          </cell>
          <cell r="I161" t="str">
            <v>Taxe sur la Valeur Ajoutée (TVA)</v>
          </cell>
          <cell r="J161" t="str">
            <v>TVA</v>
          </cell>
          <cell r="K161" t="str">
            <v>CI</v>
          </cell>
          <cell r="L161">
            <v>169930210</v>
          </cell>
          <cell r="M161" t="str">
            <v>Trésor</v>
          </cell>
          <cell r="N161"/>
          <cell r="O161">
            <v>169930210</v>
          </cell>
          <cell r="P161" t="str">
            <v>FD-CI</v>
          </cell>
          <cell r="Q161" t="str">
            <v>Non</v>
          </cell>
        </row>
        <row r="162">
          <cell r="A162" t="str">
            <v>SCANTOGO MINES</v>
          </cell>
          <cell r="B162" t="str">
            <v>SCANTOGO</v>
          </cell>
          <cell r="C162">
            <v>1000161343</v>
          </cell>
          <cell r="D162" t="str">
            <v>Minier</v>
          </cell>
          <cell r="E162" t="str">
            <v>Extractives</v>
          </cell>
          <cell r="F162" t="str">
            <v>En numéraire</v>
          </cell>
          <cell r="G162" t="str">
            <v>P</v>
          </cell>
          <cell r="H162" t="str">
            <v>TAXE SUR LA VALEUR AJOUTEE</v>
          </cell>
          <cell r="I162" t="str">
            <v>Taxe sur la Valeur Ajoutée (TVA)</v>
          </cell>
          <cell r="J162" t="str">
            <v>TVA</v>
          </cell>
          <cell r="K162" t="str">
            <v>CI</v>
          </cell>
          <cell r="L162">
            <v>28031442</v>
          </cell>
          <cell r="M162" t="str">
            <v>Trésor</v>
          </cell>
          <cell r="N162"/>
          <cell r="O162">
            <v>28031442</v>
          </cell>
          <cell r="P162" t="str">
            <v>FD-CI</v>
          </cell>
          <cell r="Q162" t="str">
            <v>Non</v>
          </cell>
        </row>
        <row r="163">
          <cell r="A163" t="str">
            <v>SCANTOGO MINES</v>
          </cell>
          <cell r="B163" t="str">
            <v>SCANTOGO</v>
          </cell>
          <cell r="C163">
            <v>1000161343</v>
          </cell>
          <cell r="D163" t="str">
            <v>Minier</v>
          </cell>
          <cell r="E163" t="str">
            <v>Extractives</v>
          </cell>
          <cell r="F163" t="str">
            <v>En numéraire</v>
          </cell>
          <cell r="G163" t="str">
            <v>P</v>
          </cell>
          <cell r="H163" t="str">
            <v>TAXE SUR LA VALEUR AJOUTEE</v>
          </cell>
          <cell r="I163" t="str">
            <v>Taxe sur la Valeur Ajoutée (TVA)</v>
          </cell>
          <cell r="J163" t="str">
            <v>TVA</v>
          </cell>
          <cell r="K163" t="str">
            <v>CI</v>
          </cell>
          <cell r="L163">
            <v>57599924</v>
          </cell>
          <cell r="M163" t="str">
            <v>Trésor</v>
          </cell>
          <cell r="N163"/>
          <cell r="O163">
            <v>57599924</v>
          </cell>
          <cell r="P163" t="str">
            <v>FD-CI</v>
          </cell>
          <cell r="Q163" t="str">
            <v>Non</v>
          </cell>
        </row>
        <row r="164">
          <cell r="A164" t="str">
            <v>SCANTOGO MINES</v>
          </cell>
          <cell r="B164" t="str">
            <v>SCANTOGO</v>
          </cell>
          <cell r="C164">
            <v>1000161343</v>
          </cell>
          <cell r="D164" t="str">
            <v>Minier</v>
          </cell>
          <cell r="E164" t="str">
            <v>Extractives</v>
          </cell>
          <cell r="F164" t="str">
            <v>En numéraire</v>
          </cell>
          <cell r="G164" t="str">
            <v>P</v>
          </cell>
          <cell r="H164" t="str">
            <v>TAXE SUR LA VALEUR AJOUTEE</v>
          </cell>
          <cell r="I164" t="str">
            <v>Taxe sur la Valeur Ajoutée (TVA)</v>
          </cell>
          <cell r="J164" t="str">
            <v>TVA</v>
          </cell>
          <cell r="K164" t="str">
            <v>CI</v>
          </cell>
          <cell r="L164">
            <v>287068627</v>
          </cell>
          <cell r="M164" t="str">
            <v>Trésor</v>
          </cell>
          <cell r="N164"/>
          <cell r="O164">
            <v>287068627</v>
          </cell>
          <cell r="P164" t="str">
            <v>FD-CI</v>
          </cell>
          <cell r="Q164" t="str">
            <v>Non</v>
          </cell>
        </row>
        <row r="165">
          <cell r="A165" t="str">
            <v>SCANTOGO MINES</v>
          </cell>
          <cell r="B165" t="str">
            <v>SCANTOGO</v>
          </cell>
          <cell r="C165">
            <v>1000161343</v>
          </cell>
          <cell r="D165" t="str">
            <v>Minier</v>
          </cell>
          <cell r="E165" t="str">
            <v>Extractives</v>
          </cell>
          <cell r="F165" t="str">
            <v>En numéraire</v>
          </cell>
          <cell r="G165" t="str">
            <v>P</v>
          </cell>
          <cell r="H165" t="str">
            <v>TAXE SUR LA VALEUR AJOUTEE</v>
          </cell>
          <cell r="I165" t="str">
            <v>Taxe sur la Valeur Ajoutée (TVA)</v>
          </cell>
          <cell r="J165" t="str">
            <v>TVA</v>
          </cell>
          <cell r="K165" t="str">
            <v>CI</v>
          </cell>
          <cell r="L165">
            <v>50583620</v>
          </cell>
          <cell r="M165" t="str">
            <v>Trésor</v>
          </cell>
          <cell r="N165"/>
          <cell r="O165">
            <v>50583620</v>
          </cell>
          <cell r="P165" t="str">
            <v>FD-CI</v>
          </cell>
          <cell r="Q165" t="str">
            <v>Non</v>
          </cell>
        </row>
        <row r="166">
          <cell r="A166" t="str">
            <v>SCANTOGO MINES</v>
          </cell>
          <cell r="B166" t="str">
            <v>SCANTOGO</v>
          </cell>
          <cell r="C166">
            <v>1000161343</v>
          </cell>
          <cell r="D166" t="str">
            <v>Minier</v>
          </cell>
          <cell r="E166" t="str">
            <v>Extractives</v>
          </cell>
          <cell r="F166" t="str">
            <v>En numéraire</v>
          </cell>
          <cell r="G166" t="str">
            <v>P</v>
          </cell>
          <cell r="H166" t="str">
            <v>TAXE SUR LA VALEUR AJOUTEE</v>
          </cell>
          <cell r="I166" t="str">
            <v>Taxe sur la Valeur Ajoutée (TVA)</v>
          </cell>
          <cell r="J166" t="str">
            <v>TVA</v>
          </cell>
          <cell r="K166" t="str">
            <v>CI</v>
          </cell>
          <cell r="L166">
            <v>42555211</v>
          </cell>
          <cell r="M166" t="str">
            <v>Trésor</v>
          </cell>
          <cell r="N166"/>
          <cell r="O166">
            <v>42555211</v>
          </cell>
          <cell r="P166" t="str">
            <v>FD-CI</v>
          </cell>
          <cell r="Q166" t="str">
            <v>Non</v>
          </cell>
        </row>
        <row r="167">
          <cell r="A167" t="str">
            <v>SCANTOGO MINES</v>
          </cell>
          <cell r="B167" t="str">
            <v>SCANTOGO</v>
          </cell>
          <cell r="C167">
            <v>1000161343</v>
          </cell>
          <cell r="D167" t="str">
            <v>Minier</v>
          </cell>
          <cell r="E167" t="str">
            <v>Extractives</v>
          </cell>
          <cell r="F167" t="str">
            <v>En numéraire</v>
          </cell>
          <cell r="G167" t="str">
            <v>P</v>
          </cell>
          <cell r="H167" t="str">
            <v>TAXE SUR LA VALEUR AJOUTEE</v>
          </cell>
          <cell r="I167" t="str">
            <v>Taxe sur la Valeur Ajoutée (TVA)</v>
          </cell>
          <cell r="J167" t="str">
            <v>TVA</v>
          </cell>
          <cell r="K167" t="str">
            <v>CI</v>
          </cell>
          <cell r="L167">
            <v>41063316</v>
          </cell>
          <cell r="M167" t="str">
            <v>Trésor</v>
          </cell>
          <cell r="N167"/>
          <cell r="O167">
            <v>41063316</v>
          </cell>
          <cell r="P167" t="str">
            <v>FD-CI</v>
          </cell>
          <cell r="Q167" t="str">
            <v>Non</v>
          </cell>
        </row>
        <row r="168">
          <cell r="A168" t="str">
            <v>SCANTOGO MINES</v>
          </cell>
          <cell r="B168" t="str">
            <v>SCANTOGO</v>
          </cell>
          <cell r="C168">
            <v>1000161343</v>
          </cell>
          <cell r="D168" t="str">
            <v>Minier</v>
          </cell>
          <cell r="E168" t="str">
            <v>Extractives</v>
          </cell>
          <cell r="F168" t="str">
            <v>En numéraire</v>
          </cell>
          <cell r="G168" t="str">
            <v>P</v>
          </cell>
          <cell r="H168" t="str">
            <v>TAXE SUR LA VALEUR AJOUTEE</v>
          </cell>
          <cell r="I168" t="str">
            <v>Taxe sur la Valeur Ajoutée (TVA)</v>
          </cell>
          <cell r="J168" t="str">
            <v>TVA</v>
          </cell>
          <cell r="K168" t="str">
            <v>CI</v>
          </cell>
          <cell r="L168">
            <v>239718021</v>
          </cell>
          <cell r="M168" t="str">
            <v>Trésor</v>
          </cell>
          <cell r="N168"/>
          <cell r="O168">
            <v>239718021</v>
          </cell>
          <cell r="P168" t="str">
            <v>FD-CI</v>
          </cell>
          <cell r="Q168" t="str">
            <v>Non</v>
          </cell>
        </row>
        <row r="169">
          <cell r="A169" t="str">
            <v>SCANTOGO MINES</v>
          </cell>
          <cell r="B169" t="str">
            <v>SCANTOGO</v>
          </cell>
          <cell r="C169">
            <v>1000161343</v>
          </cell>
          <cell r="D169" t="str">
            <v>Minier</v>
          </cell>
          <cell r="E169" t="str">
            <v>Extractives</v>
          </cell>
          <cell r="F169" t="str">
            <v>En numéraire</v>
          </cell>
          <cell r="G169" t="str">
            <v>P</v>
          </cell>
          <cell r="H169" t="str">
            <v>TAXE SUR LA VALEUR AJOUTEE</v>
          </cell>
          <cell r="I169" t="str">
            <v>Taxe sur la Valeur Ajoutée (TVA)</v>
          </cell>
          <cell r="J169" t="str">
            <v>TVA</v>
          </cell>
          <cell r="K169" t="str">
            <v>CI</v>
          </cell>
          <cell r="L169">
            <v>27572141</v>
          </cell>
          <cell r="M169" t="str">
            <v>Trésor</v>
          </cell>
          <cell r="N169"/>
          <cell r="O169">
            <v>27572141</v>
          </cell>
          <cell r="P169" t="str">
            <v>FD-CI</v>
          </cell>
          <cell r="Q169" t="str">
            <v>Non</v>
          </cell>
        </row>
        <row r="170">
          <cell r="A170" t="str">
            <v>SCANTOGO MINES</v>
          </cell>
          <cell r="B170" t="str">
            <v>SCANTOGO</v>
          </cell>
          <cell r="C170">
            <v>1000161343</v>
          </cell>
          <cell r="D170" t="str">
            <v>Minier</v>
          </cell>
          <cell r="E170" t="str">
            <v>Extractives</v>
          </cell>
          <cell r="F170" t="str">
            <v>En numéraire</v>
          </cell>
          <cell r="G170" t="str">
            <v>P</v>
          </cell>
          <cell r="H170" t="str">
            <v>TAXE SUR LA VALEUR AJOUTEE</v>
          </cell>
          <cell r="I170" t="str">
            <v>Taxe sur la Valeur Ajoutée (TVA)</v>
          </cell>
          <cell r="J170" t="str">
            <v>TVA</v>
          </cell>
          <cell r="K170" t="str">
            <v>CI</v>
          </cell>
          <cell r="L170">
            <v>470910544</v>
          </cell>
          <cell r="M170" t="str">
            <v>Trésor</v>
          </cell>
          <cell r="N170"/>
          <cell r="O170">
            <v>470910544</v>
          </cell>
          <cell r="P170" t="str">
            <v>FD-CI</v>
          </cell>
          <cell r="Q170" t="str">
            <v>Non</v>
          </cell>
        </row>
        <row r="171">
          <cell r="A171" t="str">
            <v>SCANTOGO MINES</v>
          </cell>
          <cell r="B171" t="str">
            <v>SCANTOGO</v>
          </cell>
          <cell r="C171">
            <v>1000161343</v>
          </cell>
          <cell r="D171" t="str">
            <v>Minier</v>
          </cell>
          <cell r="E171" t="str">
            <v>Extractives</v>
          </cell>
          <cell r="F171" t="str">
            <v>En numéraire</v>
          </cell>
          <cell r="G171" t="str">
            <v>P</v>
          </cell>
          <cell r="H171" t="str">
            <v>TAXE SUR LA VALEUR AJOUTEE</v>
          </cell>
          <cell r="I171" t="str">
            <v>Taxe sur la Valeur Ajoutée (TVA)</v>
          </cell>
          <cell r="J171" t="str">
            <v>TVA</v>
          </cell>
          <cell r="K171" t="str">
            <v>CI</v>
          </cell>
          <cell r="L171">
            <v>6413250</v>
          </cell>
          <cell r="M171" t="str">
            <v>Trésor</v>
          </cell>
          <cell r="N171"/>
          <cell r="O171">
            <v>6413250</v>
          </cell>
          <cell r="P171" t="str">
            <v>FD-CI</v>
          </cell>
          <cell r="Q171" t="str">
            <v>Non</v>
          </cell>
        </row>
        <row r="172">
          <cell r="A172" t="str">
            <v>SCANTOGO MINES</v>
          </cell>
          <cell r="B172" t="str">
            <v>SCANTOGO</v>
          </cell>
          <cell r="C172">
            <v>1000161343</v>
          </cell>
          <cell r="D172" t="str">
            <v>Minier</v>
          </cell>
          <cell r="E172" t="str">
            <v>Extractives</v>
          </cell>
          <cell r="F172" t="str">
            <v>En numéraire</v>
          </cell>
          <cell r="G172" t="str">
            <v>P</v>
          </cell>
          <cell r="H172" t="str">
            <v>TAXE SUR LA VALEUR AJOUTEE</v>
          </cell>
          <cell r="I172" t="str">
            <v>Taxe sur la Valeur Ajoutée (TVA)</v>
          </cell>
          <cell r="J172" t="str">
            <v>TVA</v>
          </cell>
          <cell r="K172" t="str">
            <v>CI</v>
          </cell>
          <cell r="L172">
            <v>3130391</v>
          </cell>
          <cell r="M172" t="str">
            <v>Trésor</v>
          </cell>
          <cell r="N172"/>
          <cell r="O172">
            <v>3130391</v>
          </cell>
          <cell r="P172" t="str">
            <v>FD-CI</v>
          </cell>
          <cell r="Q172" t="str">
            <v>Non</v>
          </cell>
        </row>
        <row r="173">
          <cell r="A173" t="str">
            <v>SCANTOGO MINES</v>
          </cell>
          <cell r="B173" t="str">
            <v>SCANTOGO</v>
          </cell>
          <cell r="C173">
            <v>1000161343</v>
          </cell>
          <cell r="D173" t="str">
            <v>Minier</v>
          </cell>
          <cell r="E173" t="str">
            <v>Extractives</v>
          </cell>
          <cell r="F173" t="str">
            <v>En numéraire</v>
          </cell>
          <cell r="G173" t="str">
            <v>P</v>
          </cell>
          <cell r="H173" t="str">
            <v>TAXE SUR LA VALEUR AJOUTEE</v>
          </cell>
          <cell r="I173" t="str">
            <v>Taxe sur la Valeur Ajoutée (TVA)</v>
          </cell>
          <cell r="J173" t="str">
            <v>TVA</v>
          </cell>
          <cell r="K173" t="str">
            <v>CI</v>
          </cell>
          <cell r="L173">
            <v>51545092</v>
          </cell>
          <cell r="M173" t="str">
            <v>Trésor</v>
          </cell>
          <cell r="N173"/>
          <cell r="O173">
            <v>51545092</v>
          </cell>
          <cell r="P173" t="str">
            <v>FD-CI</v>
          </cell>
          <cell r="Q173" t="str">
            <v>Non</v>
          </cell>
        </row>
        <row r="174">
          <cell r="A174" t="str">
            <v>SCANTOGO MINES</v>
          </cell>
          <cell r="B174" t="str">
            <v>SCANTOGO</v>
          </cell>
          <cell r="C174">
            <v>1000161343</v>
          </cell>
          <cell r="D174" t="str">
            <v>Minier</v>
          </cell>
          <cell r="E174" t="str">
            <v>Extractives</v>
          </cell>
          <cell r="F174" t="str">
            <v>En numéraire</v>
          </cell>
          <cell r="G174" t="str">
            <v>P</v>
          </cell>
          <cell r="H174" t="str">
            <v>TAXE SUR LA VALEUR AJOUTEE</v>
          </cell>
          <cell r="I174" t="str">
            <v>Taxe sur la Valeur Ajoutée (TVA)</v>
          </cell>
          <cell r="J174" t="str">
            <v>TVA</v>
          </cell>
          <cell r="K174" t="str">
            <v>CI</v>
          </cell>
          <cell r="L174">
            <v>246024270</v>
          </cell>
          <cell r="M174" t="str">
            <v>Trésor</v>
          </cell>
          <cell r="N174"/>
          <cell r="O174">
            <v>246024270</v>
          </cell>
          <cell r="P174" t="str">
            <v>FD-CI</v>
          </cell>
          <cell r="Q174" t="str">
            <v>Non</v>
          </cell>
        </row>
        <row r="175">
          <cell r="A175" t="str">
            <v>SCANTOGO MINES</v>
          </cell>
          <cell r="B175" t="str">
            <v>SCANTOGO</v>
          </cell>
          <cell r="C175">
            <v>1000161343</v>
          </cell>
          <cell r="D175" t="str">
            <v>Minier</v>
          </cell>
          <cell r="E175" t="str">
            <v>Extractives</v>
          </cell>
          <cell r="F175" t="str">
            <v>En numéraire</v>
          </cell>
          <cell r="G175" t="str">
            <v>P</v>
          </cell>
          <cell r="H175" t="str">
            <v>TAXE SUR LA VALEUR AJOUTEE</v>
          </cell>
          <cell r="I175" t="str">
            <v>Taxe sur la Valeur Ajoutée (TVA)</v>
          </cell>
          <cell r="J175" t="str">
            <v>TVA</v>
          </cell>
          <cell r="K175" t="str">
            <v>CI</v>
          </cell>
          <cell r="L175">
            <v>33607589</v>
          </cell>
          <cell r="M175" t="str">
            <v>Trésor</v>
          </cell>
          <cell r="N175"/>
          <cell r="O175">
            <v>33607589</v>
          </cell>
          <cell r="P175" t="str">
            <v>FD-CI</v>
          </cell>
          <cell r="Q175" t="str">
            <v>Non</v>
          </cell>
        </row>
        <row r="176">
          <cell r="A176" t="str">
            <v>SCANTOGO MINES</v>
          </cell>
          <cell r="B176" t="str">
            <v>SCANTOGO</v>
          </cell>
          <cell r="C176">
            <v>1000161343</v>
          </cell>
          <cell r="D176" t="str">
            <v>Minier</v>
          </cell>
          <cell r="E176" t="str">
            <v>Extractives</v>
          </cell>
          <cell r="F176" t="str">
            <v>En numéraire</v>
          </cell>
          <cell r="G176" t="str">
            <v>P</v>
          </cell>
          <cell r="H176" t="str">
            <v>TAXE SUR LA VALEUR AJOUTEE</v>
          </cell>
          <cell r="I176" t="str">
            <v>Taxe sur la Valeur Ajoutée (TVA)</v>
          </cell>
          <cell r="J176" t="str">
            <v>TVA</v>
          </cell>
          <cell r="K176" t="str">
            <v>CI</v>
          </cell>
          <cell r="L176">
            <v>41979451</v>
          </cell>
          <cell r="M176" t="str">
            <v>Trésor</v>
          </cell>
          <cell r="N176"/>
          <cell r="O176">
            <v>41979451</v>
          </cell>
          <cell r="P176" t="str">
            <v>FD-CI</v>
          </cell>
          <cell r="Q176" t="str">
            <v>Non</v>
          </cell>
        </row>
        <row r="177">
          <cell r="A177" t="str">
            <v>SCANTOGO MINES</v>
          </cell>
          <cell r="B177" t="str">
            <v>SCANTOGO</v>
          </cell>
          <cell r="C177">
            <v>1000161343</v>
          </cell>
          <cell r="D177" t="str">
            <v>Minier</v>
          </cell>
          <cell r="E177" t="str">
            <v>Extractives</v>
          </cell>
          <cell r="F177" t="str">
            <v>En numéraire</v>
          </cell>
          <cell r="G177" t="str">
            <v>P</v>
          </cell>
          <cell r="H177" t="str">
            <v>TAXE SUR LA VALEUR AJOUTEE</v>
          </cell>
          <cell r="I177" t="str">
            <v>Taxe sur la Valeur Ajoutée (TVA)</v>
          </cell>
          <cell r="J177" t="str">
            <v>TVA</v>
          </cell>
          <cell r="K177" t="str">
            <v>CI</v>
          </cell>
          <cell r="L177">
            <v>226067899</v>
          </cell>
          <cell r="M177" t="str">
            <v>Trésor</v>
          </cell>
          <cell r="N177"/>
          <cell r="O177">
            <v>226067899</v>
          </cell>
          <cell r="P177" t="str">
            <v>FD-CI</v>
          </cell>
          <cell r="Q177" t="str">
            <v>Non</v>
          </cell>
        </row>
        <row r="178">
          <cell r="A178" t="str">
            <v>SCANTOGO MINES</v>
          </cell>
          <cell r="B178" t="str">
            <v>SCANTOGO</v>
          </cell>
          <cell r="C178">
            <v>1000161343</v>
          </cell>
          <cell r="D178" t="str">
            <v>Minier</v>
          </cell>
          <cell r="E178" t="str">
            <v>Extractives</v>
          </cell>
          <cell r="F178" t="str">
            <v>En numéraire</v>
          </cell>
          <cell r="G178" t="str">
            <v>P</v>
          </cell>
          <cell r="H178" t="str">
            <v>TAXE SUR LA VALEUR AJOUTEE</v>
          </cell>
          <cell r="I178" t="str">
            <v>Taxe sur la Valeur Ajoutée (TVA)</v>
          </cell>
          <cell r="J178" t="str">
            <v>TVA</v>
          </cell>
          <cell r="K178" t="str">
            <v>CI</v>
          </cell>
          <cell r="L178">
            <v>31865400</v>
          </cell>
          <cell r="M178" t="str">
            <v>Trésor</v>
          </cell>
          <cell r="N178"/>
          <cell r="O178">
            <v>31865400</v>
          </cell>
          <cell r="P178" t="str">
            <v>FD-CI</v>
          </cell>
          <cell r="Q178" t="str">
            <v>Non</v>
          </cell>
        </row>
        <row r="179">
          <cell r="A179" t="str">
            <v>SCANTOGO MINES</v>
          </cell>
          <cell r="B179" t="str">
            <v>SCANTOGO</v>
          </cell>
          <cell r="C179">
            <v>1000161343</v>
          </cell>
          <cell r="D179" t="str">
            <v>Minier</v>
          </cell>
          <cell r="E179" t="str">
            <v>Extractives</v>
          </cell>
          <cell r="F179" t="str">
            <v>En numéraire</v>
          </cell>
          <cell r="G179" t="str">
            <v>P</v>
          </cell>
          <cell r="H179" t="str">
            <v>TAXE SUR LA VALEUR AJOUTEE</v>
          </cell>
          <cell r="I179" t="str">
            <v>Taxe sur la Valeur Ajoutée (TVA)</v>
          </cell>
          <cell r="J179" t="str">
            <v>TVA</v>
          </cell>
          <cell r="K179" t="str">
            <v>CI</v>
          </cell>
          <cell r="L179">
            <v>335022936</v>
          </cell>
          <cell r="M179" t="str">
            <v>Trésor</v>
          </cell>
          <cell r="N179"/>
          <cell r="O179">
            <v>335022936</v>
          </cell>
          <cell r="P179" t="str">
            <v>FD-CI</v>
          </cell>
          <cell r="Q179" t="str">
            <v>Non</v>
          </cell>
        </row>
        <row r="180">
          <cell r="A180" t="str">
            <v>SCANTOGO MINES</v>
          </cell>
          <cell r="B180" t="str">
            <v>SCANTOGO</v>
          </cell>
          <cell r="C180">
            <v>1000161343</v>
          </cell>
          <cell r="D180" t="str">
            <v>Minier</v>
          </cell>
          <cell r="E180" t="str">
            <v>Extractives</v>
          </cell>
          <cell r="F180" t="str">
            <v>En numéraire</v>
          </cell>
          <cell r="G180" t="str">
            <v>P</v>
          </cell>
          <cell r="H180" t="str">
            <v>TAXE SUR LA VALEUR AJOUTEE</v>
          </cell>
          <cell r="I180" t="str">
            <v>Taxe sur la Valeur Ajoutée (TVA)</v>
          </cell>
          <cell r="J180" t="str">
            <v>TVA</v>
          </cell>
          <cell r="K180" t="str">
            <v>CI</v>
          </cell>
          <cell r="L180">
            <v>16427416</v>
          </cell>
          <cell r="M180" t="str">
            <v>Trésor</v>
          </cell>
          <cell r="N180"/>
          <cell r="O180">
            <v>16427416</v>
          </cell>
          <cell r="P180" t="str">
            <v>FD-CI</v>
          </cell>
          <cell r="Q180" t="str">
            <v>Non</v>
          </cell>
        </row>
        <row r="181">
          <cell r="A181" t="str">
            <v>SCANTOGO MINES</v>
          </cell>
          <cell r="B181" t="str">
            <v>SCANTOGO</v>
          </cell>
          <cell r="C181">
            <v>1000161343</v>
          </cell>
          <cell r="D181" t="str">
            <v>Minier</v>
          </cell>
          <cell r="E181" t="str">
            <v>Extractives</v>
          </cell>
          <cell r="F181" t="str">
            <v>En numéraire</v>
          </cell>
          <cell r="G181" t="str">
            <v>P</v>
          </cell>
          <cell r="H181" t="str">
            <v>TAXE SUR LA VALEUR AJOUTEE</v>
          </cell>
          <cell r="I181" t="str">
            <v>Taxe sur la Valeur Ajoutée (TVA)</v>
          </cell>
          <cell r="J181" t="str">
            <v>TVA</v>
          </cell>
          <cell r="K181" t="str">
            <v>CI</v>
          </cell>
          <cell r="L181">
            <v>72538320</v>
          </cell>
          <cell r="M181" t="str">
            <v>Trésor</v>
          </cell>
          <cell r="N181"/>
          <cell r="O181">
            <v>72538320</v>
          </cell>
          <cell r="P181" t="str">
            <v>FD-CI</v>
          </cell>
          <cell r="Q181" t="str">
            <v>Non</v>
          </cell>
        </row>
        <row r="182">
          <cell r="A182" t="str">
            <v>SCANTOGO MINES</v>
          </cell>
          <cell r="B182" t="str">
            <v>SCANTOGO</v>
          </cell>
          <cell r="C182">
            <v>1000161343</v>
          </cell>
          <cell r="D182" t="str">
            <v>Minier</v>
          </cell>
          <cell r="E182" t="str">
            <v>Extractives</v>
          </cell>
          <cell r="F182" t="str">
            <v>En numéraire</v>
          </cell>
          <cell r="G182" t="str">
            <v>P</v>
          </cell>
          <cell r="H182" t="str">
            <v>TAXE SUR LA VALEUR AJOUTEE</v>
          </cell>
          <cell r="I182" t="str">
            <v>Taxe sur la Valeur Ajoutée (TVA)</v>
          </cell>
          <cell r="J182" t="str">
            <v>TVA</v>
          </cell>
          <cell r="K182" t="str">
            <v>CI</v>
          </cell>
          <cell r="L182">
            <v>12071708</v>
          </cell>
          <cell r="M182" t="str">
            <v>Trésor</v>
          </cell>
          <cell r="N182"/>
          <cell r="O182">
            <v>12071708</v>
          </cell>
          <cell r="P182" t="str">
            <v>FD-CI</v>
          </cell>
          <cell r="Q182" t="str">
            <v>Non</v>
          </cell>
        </row>
        <row r="183">
          <cell r="A183" t="str">
            <v>SCANTOGO MINES</v>
          </cell>
          <cell r="B183" t="str">
            <v>SCANTOGO</v>
          </cell>
          <cell r="C183">
            <v>1000161343</v>
          </cell>
          <cell r="D183" t="str">
            <v>Minier</v>
          </cell>
          <cell r="E183" t="str">
            <v>Extractives</v>
          </cell>
          <cell r="F183" t="str">
            <v>En numéraire</v>
          </cell>
          <cell r="G183" t="str">
            <v>P</v>
          </cell>
          <cell r="H183" t="str">
            <v>TAXE SUR LA VALEUR AJOUTEE</v>
          </cell>
          <cell r="I183" t="str">
            <v>Taxe sur la Valeur Ajoutée (TVA)</v>
          </cell>
          <cell r="J183" t="str">
            <v>TVA</v>
          </cell>
          <cell r="K183" t="str">
            <v>CI</v>
          </cell>
          <cell r="L183">
            <v>275346932</v>
          </cell>
          <cell r="M183" t="str">
            <v>Trésor</v>
          </cell>
          <cell r="N183"/>
          <cell r="O183">
            <v>275346932</v>
          </cell>
          <cell r="P183" t="str">
            <v>FD-CI</v>
          </cell>
          <cell r="Q183" t="str">
            <v>Non</v>
          </cell>
        </row>
        <row r="184">
          <cell r="A184" t="str">
            <v>SCANTOGO MINES</v>
          </cell>
          <cell r="B184" t="str">
            <v>SCANTOGO</v>
          </cell>
          <cell r="C184">
            <v>1000161343</v>
          </cell>
          <cell r="D184" t="str">
            <v>Minier</v>
          </cell>
          <cell r="E184" t="str">
            <v>Extractives</v>
          </cell>
          <cell r="F184" t="str">
            <v>En numéraire</v>
          </cell>
          <cell r="G184" t="str">
            <v>P</v>
          </cell>
          <cell r="H184" t="str">
            <v>TAXE SUR LA VALEUR AJOUTEE</v>
          </cell>
          <cell r="I184" t="str">
            <v>Taxe sur la Valeur Ajoutée (TVA)</v>
          </cell>
          <cell r="J184" t="str">
            <v>TVA</v>
          </cell>
          <cell r="K184" t="str">
            <v>CI</v>
          </cell>
          <cell r="L184">
            <v>22920443</v>
          </cell>
          <cell r="M184" t="str">
            <v>Trésor</v>
          </cell>
          <cell r="N184"/>
          <cell r="O184">
            <v>22920443</v>
          </cell>
          <cell r="P184" t="str">
            <v>FD-CI</v>
          </cell>
          <cell r="Q184" t="str">
            <v>Non</v>
          </cell>
        </row>
        <row r="185">
          <cell r="A185" t="str">
            <v>SCANTOGO MINES</v>
          </cell>
          <cell r="B185" t="str">
            <v>SCANTOGO</v>
          </cell>
          <cell r="C185">
            <v>1000161343</v>
          </cell>
          <cell r="D185" t="str">
            <v>Minier</v>
          </cell>
          <cell r="E185" t="str">
            <v>Extractives</v>
          </cell>
          <cell r="F185" t="str">
            <v>En numéraire</v>
          </cell>
          <cell r="G185" t="str">
            <v>P</v>
          </cell>
          <cell r="H185" t="str">
            <v>TAXE SUR LA VALEUR AJOUTEE</v>
          </cell>
          <cell r="I185" t="str">
            <v>Taxe sur la Valeur Ajoutée (TVA)</v>
          </cell>
          <cell r="J185" t="str">
            <v>TVA</v>
          </cell>
          <cell r="K185" t="str">
            <v>CI</v>
          </cell>
          <cell r="L185">
            <v>7172698</v>
          </cell>
          <cell r="M185" t="str">
            <v>Trésor</v>
          </cell>
          <cell r="N185"/>
          <cell r="O185">
            <v>7172698</v>
          </cell>
          <cell r="P185" t="str">
            <v>FD-CI</v>
          </cell>
          <cell r="Q185" t="str">
            <v>Non</v>
          </cell>
        </row>
        <row r="186">
          <cell r="A186" t="str">
            <v>GRANUTOGO</v>
          </cell>
          <cell r="B186"/>
          <cell r="C186">
            <v>1000165159</v>
          </cell>
          <cell r="D186" t="str">
            <v>Minier</v>
          </cell>
          <cell r="E186" t="str">
            <v>Extractives</v>
          </cell>
          <cell r="F186" t="str">
            <v>En numéraire</v>
          </cell>
          <cell r="G186" t="str">
            <v>P</v>
          </cell>
          <cell r="H186" t="str">
            <v>Impôt sur les Sociétés</v>
          </cell>
          <cell r="I186" t="str">
            <v>Impôt sur les Sociétés (IS)</v>
          </cell>
          <cell r="J186" t="str">
            <v>IS</v>
          </cell>
          <cell r="K186" t="str">
            <v>CI</v>
          </cell>
          <cell r="L186">
            <v>3250000</v>
          </cell>
          <cell r="M186" t="str">
            <v>Trésor</v>
          </cell>
          <cell r="N186"/>
          <cell r="O186">
            <v>3250000</v>
          </cell>
          <cell r="P186" t="str">
            <v>FD-CI</v>
          </cell>
          <cell r="Q186" t="str">
            <v>Non</v>
          </cell>
        </row>
        <row r="187">
          <cell r="A187" t="str">
            <v>GRANUTOGO</v>
          </cell>
          <cell r="B187"/>
          <cell r="C187">
            <v>1000165159</v>
          </cell>
          <cell r="D187" t="str">
            <v>Minier</v>
          </cell>
          <cell r="E187" t="str">
            <v>Extractives</v>
          </cell>
          <cell r="F187" t="str">
            <v>En numéraire</v>
          </cell>
          <cell r="G187" t="str">
            <v>P</v>
          </cell>
          <cell r="H187" t="str">
            <v>IMPOT SUR LES SOCIETES</v>
          </cell>
          <cell r="I187" t="str">
            <v>Impôt sur les Sociétés (IS)</v>
          </cell>
          <cell r="J187" t="str">
            <v>IS</v>
          </cell>
          <cell r="K187" t="str">
            <v>CI</v>
          </cell>
          <cell r="L187">
            <v>3989240</v>
          </cell>
          <cell r="M187" t="str">
            <v>Trésor</v>
          </cell>
          <cell r="N187"/>
          <cell r="O187">
            <v>3989240</v>
          </cell>
          <cell r="P187" t="str">
            <v>FD-CI</v>
          </cell>
          <cell r="Q187" t="str">
            <v>Non</v>
          </cell>
        </row>
        <row r="188">
          <cell r="A188" t="str">
            <v>GRANUTOGO</v>
          </cell>
          <cell r="B188"/>
          <cell r="C188">
            <v>1000165159</v>
          </cell>
          <cell r="D188" t="str">
            <v>Minier</v>
          </cell>
          <cell r="E188" t="str">
            <v>Extractives</v>
          </cell>
          <cell r="F188" t="str">
            <v>En numéraire</v>
          </cell>
          <cell r="G188" t="str">
            <v>P</v>
          </cell>
          <cell r="H188" t="str">
            <v>IMPOT SUR LES SOCIETES</v>
          </cell>
          <cell r="I188" t="str">
            <v>Impôt sur les Sociétés (IS)</v>
          </cell>
          <cell r="J188" t="str">
            <v>IS</v>
          </cell>
          <cell r="K188" t="str">
            <v>CI</v>
          </cell>
          <cell r="L188">
            <v>0</v>
          </cell>
          <cell r="M188" t="str">
            <v>Trésor</v>
          </cell>
          <cell r="N188">
            <v>6042060</v>
          </cell>
          <cell r="O188">
            <v>6042060</v>
          </cell>
          <cell r="P188" t="str">
            <v>Ajustement</v>
          </cell>
          <cell r="Q188" t="str">
            <v>Non</v>
          </cell>
        </row>
        <row r="189">
          <cell r="A189" t="str">
            <v>GRANUTOGO</v>
          </cell>
          <cell r="B189"/>
          <cell r="C189">
            <v>1000165159</v>
          </cell>
          <cell r="D189" t="str">
            <v>Minier</v>
          </cell>
          <cell r="E189" t="str">
            <v>Extractives</v>
          </cell>
          <cell r="F189" t="str">
            <v>En numéraire</v>
          </cell>
          <cell r="G189" t="str">
            <v>P</v>
          </cell>
          <cell r="H189" t="str">
            <v>Impôt sur le Revenu des Capitaux  Mobiliers (IRCM)</v>
          </cell>
          <cell r="I189" t="str">
            <v>Impôt sur le Revenu des Capitaux  Mobiliers (IRCM)</v>
          </cell>
          <cell r="J189"/>
          <cell r="K189" t="str">
            <v>CI</v>
          </cell>
          <cell r="L189">
            <v>0</v>
          </cell>
          <cell r="M189" t="str">
            <v>Trésor</v>
          </cell>
          <cell r="N189">
            <v>2598196</v>
          </cell>
          <cell r="O189">
            <v>2598196</v>
          </cell>
          <cell r="P189" t="str">
            <v>Ajustement</v>
          </cell>
          <cell r="Q189" t="str">
            <v>Non</v>
          </cell>
        </row>
        <row r="190">
          <cell r="A190" t="str">
            <v>GRANUTOGO</v>
          </cell>
          <cell r="B190"/>
          <cell r="C190">
            <v>1000165159</v>
          </cell>
          <cell r="D190" t="str">
            <v>Minier</v>
          </cell>
          <cell r="E190" t="str">
            <v>Extractives</v>
          </cell>
          <cell r="F190" t="str">
            <v>En numéraire</v>
          </cell>
          <cell r="G190" t="str">
            <v>P</v>
          </cell>
          <cell r="H190" t="str">
            <v>Patente</v>
          </cell>
          <cell r="I190" t="str">
            <v>Taxe professionnelle (TP) / Patente</v>
          </cell>
          <cell r="J190"/>
          <cell r="K190" t="str">
            <v>CI</v>
          </cell>
          <cell r="L190">
            <v>1903948</v>
          </cell>
          <cell r="M190" t="str">
            <v>Trésor</v>
          </cell>
          <cell r="N190"/>
          <cell r="O190">
            <v>1903948</v>
          </cell>
          <cell r="P190" t="str">
            <v>FD-CI</v>
          </cell>
          <cell r="Q190" t="str">
            <v>Non</v>
          </cell>
        </row>
        <row r="191">
          <cell r="A191" t="str">
            <v>GRANUTOGO</v>
          </cell>
          <cell r="B191"/>
          <cell r="C191">
            <v>1000165159</v>
          </cell>
          <cell r="D191" t="str">
            <v>Minier</v>
          </cell>
          <cell r="E191" t="str">
            <v>Extractives</v>
          </cell>
          <cell r="F191" t="str">
            <v>En numéraire</v>
          </cell>
          <cell r="G191" t="str">
            <v>P</v>
          </cell>
          <cell r="H191" t="str">
            <v>Patente</v>
          </cell>
          <cell r="I191" t="str">
            <v>Taxe professionnelle (TP) / Patente</v>
          </cell>
          <cell r="J191"/>
          <cell r="K191" t="str">
            <v>CI</v>
          </cell>
          <cell r="L191">
            <v>0</v>
          </cell>
          <cell r="M191" t="str">
            <v>Trésor</v>
          </cell>
          <cell r="N191">
            <v>3302441</v>
          </cell>
          <cell r="O191">
            <v>3302441</v>
          </cell>
          <cell r="P191" t="str">
            <v>Ajustement</v>
          </cell>
          <cell r="Q191" t="str">
            <v>Non</v>
          </cell>
        </row>
        <row r="192">
          <cell r="A192" t="str">
            <v>GRANUTOGO</v>
          </cell>
          <cell r="B192"/>
          <cell r="C192">
            <v>1000165159</v>
          </cell>
          <cell r="D192" t="str">
            <v>Minier</v>
          </cell>
          <cell r="E192" t="str">
            <v>Extractives</v>
          </cell>
          <cell r="F192" t="str">
            <v>En numéraire</v>
          </cell>
          <cell r="G192" t="str">
            <v>P</v>
          </cell>
          <cell r="H192" t="str">
            <v>PRELEVEMENT - ACOMPTES D’IR SUR IMPORTATIONS ET ACHATS EN GROS</v>
          </cell>
          <cell r="I192" t="str">
            <v>Impôt sur le Revenu des Personnes Physiques IRPP/IRTS</v>
          </cell>
          <cell r="J192"/>
          <cell r="K192" t="str">
            <v>CI</v>
          </cell>
          <cell r="L192">
            <v>617464</v>
          </cell>
          <cell r="M192" t="str">
            <v>Trésor</v>
          </cell>
          <cell r="N192"/>
          <cell r="O192">
            <v>617464</v>
          </cell>
          <cell r="P192" t="str">
            <v>FD-CI</v>
          </cell>
          <cell r="Q192" t="str">
            <v>Non</v>
          </cell>
        </row>
        <row r="193">
          <cell r="A193" t="str">
            <v>GRANUTOGO</v>
          </cell>
          <cell r="B193"/>
          <cell r="C193">
            <v>1000165159</v>
          </cell>
          <cell r="D193" t="str">
            <v>Minier</v>
          </cell>
          <cell r="E193" t="str">
            <v>Extractives</v>
          </cell>
          <cell r="F193" t="str">
            <v>En numéraire</v>
          </cell>
          <cell r="G193" t="str">
            <v>P</v>
          </cell>
          <cell r="H193" t="str">
            <v>Retenue à la Source sur les Bénéfices Industriels et Commerciaux</v>
          </cell>
          <cell r="I193" t="str">
            <v>Impôt sur le Revenu des Personnes Physiques IRPP/IRTS</v>
          </cell>
          <cell r="J193"/>
          <cell r="K193" t="str">
            <v>CI</v>
          </cell>
          <cell r="L193">
            <v>152305</v>
          </cell>
          <cell r="M193" t="str">
            <v>Trésor</v>
          </cell>
          <cell r="N193"/>
          <cell r="O193">
            <v>152305</v>
          </cell>
          <cell r="P193" t="str">
            <v>FD-CI</v>
          </cell>
          <cell r="Q193" t="str">
            <v>Non</v>
          </cell>
        </row>
        <row r="194">
          <cell r="A194" t="str">
            <v>GRANUTOGO</v>
          </cell>
          <cell r="B194"/>
          <cell r="C194">
            <v>1000165159</v>
          </cell>
          <cell r="D194" t="str">
            <v>Minier</v>
          </cell>
          <cell r="E194" t="str">
            <v>Extractives</v>
          </cell>
          <cell r="F194" t="str">
            <v>En numéraire</v>
          </cell>
          <cell r="G194" t="str">
            <v>P</v>
          </cell>
          <cell r="H194" t="str">
            <v>Retenue à la Source sur les Bénéfices Industriels et Commerciaux</v>
          </cell>
          <cell r="I194" t="str">
            <v>Impôt sur le Revenu des Personnes Physiques IRPP/IRTS</v>
          </cell>
          <cell r="J194"/>
          <cell r="K194" t="str">
            <v>CI</v>
          </cell>
          <cell r="L194">
            <v>272192</v>
          </cell>
          <cell r="M194" t="str">
            <v>Trésor</v>
          </cell>
          <cell r="N194"/>
          <cell r="O194">
            <v>272192</v>
          </cell>
          <cell r="P194" t="str">
            <v>FD-CI</v>
          </cell>
          <cell r="Q194" t="str">
            <v>Non</v>
          </cell>
        </row>
        <row r="195">
          <cell r="A195" t="str">
            <v>GRANUTOGO</v>
          </cell>
          <cell r="B195"/>
          <cell r="C195">
            <v>1000165159</v>
          </cell>
          <cell r="D195" t="str">
            <v>Minier</v>
          </cell>
          <cell r="E195" t="str">
            <v>Extractives</v>
          </cell>
          <cell r="F195" t="str">
            <v>En numéraire</v>
          </cell>
          <cell r="G195" t="str">
            <v>P</v>
          </cell>
          <cell r="H195" t="str">
            <v>Retenue à la Source sur les Bénéfices Industriels et Commerciaux</v>
          </cell>
          <cell r="I195" t="str">
            <v>Impôt sur le Revenu des Personnes Physiques IRPP/IRTS</v>
          </cell>
          <cell r="J195"/>
          <cell r="K195" t="str">
            <v>CI</v>
          </cell>
          <cell r="L195">
            <v>260319</v>
          </cell>
          <cell r="M195" t="str">
            <v>Trésor</v>
          </cell>
          <cell r="N195"/>
          <cell r="O195">
            <v>260319</v>
          </cell>
          <cell r="P195" t="str">
            <v>FD-CI</v>
          </cell>
          <cell r="Q195" t="str">
            <v>Non</v>
          </cell>
        </row>
        <row r="196">
          <cell r="A196" t="str">
            <v>GRANUTOGO</v>
          </cell>
          <cell r="B196"/>
          <cell r="C196">
            <v>1000165159</v>
          </cell>
          <cell r="D196" t="str">
            <v>Minier</v>
          </cell>
          <cell r="E196" t="str">
            <v>Extractives</v>
          </cell>
          <cell r="F196" t="str">
            <v>En numéraire</v>
          </cell>
          <cell r="G196" t="str">
            <v>P</v>
          </cell>
          <cell r="H196" t="str">
            <v>PRELEVEMENT - ACOMPTES D’IR SUR IMPORTATIONS ET ACHATS EN GROS</v>
          </cell>
          <cell r="I196" t="str">
            <v>Impôt sur le Revenu des Personnes Physiques IRPP/IRTS</v>
          </cell>
          <cell r="J196"/>
          <cell r="K196" t="str">
            <v>CI</v>
          </cell>
          <cell r="L196">
            <v>185366</v>
          </cell>
          <cell r="M196" t="str">
            <v>Trésor</v>
          </cell>
          <cell r="N196"/>
          <cell r="O196">
            <v>185366</v>
          </cell>
          <cell r="P196" t="str">
            <v>FD-CI</v>
          </cell>
          <cell r="Q196" t="str">
            <v>Non</v>
          </cell>
        </row>
        <row r="197">
          <cell r="A197" t="str">
            <v>GRANUTOGO</v>
          </cell>
          <cell r="B197"/>
          <cell r="C197">
            <v>1000165159</v>
          </cell>
          <cell r="D197" t="str">
            <v>Minier</v>
          </cell>
          <cell r="E197" t="str">
            <v>Extractives</v>
          </cell>
          <cell r="F197" t="str">
            <v>En numéraire</v>
          </cell>
          <cell r="G197" t="str">
            <v>P</v>
          </cell>
          <cell r="H197" t="str">
            <v>PRELEVEMENT - ACOMPTES D’IR SUR IMPORTATIONS ET ACHATS EN GROS</v>
          </cell>
          <cell r="I197" t="str">
            <v>Impôt sur le Revenu des Personnes Physiques IRPP/IRTS</v>
          </cell>
          <cell r="J197"/>
          <cell r="K197" t="str">
            <v>CI</v>
          </cell>
          <cell r="L197">
            <v>216474</v>
          </cell>
          <cell r="M197" t="str">
            <v>Trésor</v>
          </cell>
          <cell r="N197"/>
          <cell r="O197">
            <v>216474</v>
          </cell>
          <cell r="P197" t="str">
            <v>FD-CI</v>
          </cell>
          <cell r="Q197" t="str">
            <v>Non</v>
          </cell>
        </row>
        <row r="198">
          <cell r="A198" t="str">
            <v>GRANUTOGO</v>
          </cell>
          <cell r="B198"/>
          <cell r="C198">
            <v>1000165159</v>
          </cell>
          <cell r="D198" t="str">
            <v>Minier</v>
          </cell>
          <cell r="E198" t="str">
            <v>Extractives</v>
          </cell>
          <cell r="F198" t="str">
            <v>En numéraire</v>
          </cell>
          <cell r="G198" t="str">
            <v>P</v>
          </cell>
          <cell r="H198" t="str">
            <v>PRELEVEMENT - ACOMPTES D’IR SUR IMPORTATIONS ET ACHATS EN GROS</v>
          </cell>
          <cell r="I198" t="str">
            <v>Impôt sur le Revenu des Personnes Physiques IRPP/IRTS</v>
          </cell>
          <cell r="J198"/>
          <cell r="K198" t="str">
            <v>CI</v>
          </cell>
          <cell r="L198">
            <v>191687</v>
          </cell>
          <cell r="M198" t="str">
            <v>Trésor</v>
          </cell>
          <cell r="N198"/>
          <cell r="O198">
            <v>191687</v>
          </cell>
          <cell r="P198" t="str">
            <v>FD-CI</v>
          </cell>
          <cell r="Q198" t="str">
            <v>Non</v>
          </cell>
        </row>
        <row r="199">
          <cell r="A199" t="str">
            <v>GRANUTOGO</v>
          </cell>
          <cell r="B199"/>
          <cell r="C199">
            <v>1000165159</v>
          </cell>
          <cell r="D199" t="str">
            <v>Minier</v>
          </cell>
          <cell r="E199" t="str">
            <v>Extractives</v>
          </cell>
          <cell r="F199" t="str">
            <v>En numéraire</v>
          </cell>
          <cell r="G199" t="str">
            <v>P</v>
          </cell>
          <cell r="H199" t="str">
            <v>PRELEVEMENT - ACOMPTES D’IR SUR IMPORTATIONS ET ACHATS EN GROS</v>
          </cell>
          <cell r="I199" t="str">
            <v>Impôt sur le Revenu des Personnes Physiques IRPP/IRTS</v>
          </cell>
          <cell r="J199"/>
          <cell r="K199" t="str">
            <v>CI</v>
          </cell>
          <cell r="L199">
            <v>184726</v>
          </cell>
          <cell r="M199" t="str">
            <v>Trésor</v>
          </cell>
          <cell r="N199"/>
          <cell r="O199">
            <v>184726</v>
          </cell>
          <cell r="P199" t="str">
            <v>FD-CI</v>
          </cell>
          <cell r="Q199" t="str">
            <v>Non</v>
          </cell>
        </row>
        <row r="200">
          <cell r="A200" t="str">
            <v>GRANUTOGO</v>
          </cell>
          <cell r="B200"/>
          <cell r="C200">
            <v>1000165159</v>
          </cell>
          <cell r="D200" t="str">
            <v>Minier</v>
          </cell>
          <cell r="E200" t="str">
            <v>Extractives</v>
          </cell>
          <cell r="F200" t="str">
            <v>En numéraire</v>
          </cell>
          <cell r="G200" t="str">
            <v>P</v>
          </cell>
          <cell r="H200" t="str">
            <v>PRELEVEMENT - ACOMPTES D’IR SUR IMPORTATIONS ET ACHATS EN GROS</v>
          </cell>
          <cell r="I200" t="str">
            <v>Impôt sur le Revenu des Personnes Physiques IRPP/IRTS</v>
          </cell>
          <cell r="J200"/>
          <cell r="K200" t="str">
            <v>CI</v>
          </cell>
          <cell r="L200">
            <v>296356</v>
          </cell>
          <cell r="M200" t="str">
            <v>Trésor</v>
          </cell>
          <cell r="N200"/>
          <cell r="O200">
            <v>296356</v>
          </cell>
          <cell r="P200" t="str">
            <v>FD-CI</v>
          </cell>
          <cell r="Q200" t="str">
            <v>Non</v>
          </cell>
        </row>
        <row r="201">
          <cell r="A201" t="str">
            <v>GRANUTOGO</v>
          </cell>
          <cell r="B201"/>
          <cell r="C201">
            <v>1000165159</v>
          </cell>
          <cell r="D201" t="str">
            <v>Minier</v>
          </cell>
          <cell r="E201" t="str">
            <v>Extractives</v>
          </cell>
          <cell r="F201" t="str">
            <v>En numéraire</v>
          </cell>
          <cell r="G201" t="str">
            <v>P</v>
          </cell>
          <cell r="H201" t="str">
            <v>PRELEVEMENT - ACOMPTES D’IR SUR IMPORTATIONS ET ACHATS EN GROS</v>
          </cell>
          <cell r="I201" t="str">
            <v>Impôt sur le Revenu des Personnes Physiques IRPP/IRTS</v>
          </cell>
          <cell r="J201"/>
          <cell r="K201" t="str">
            <v>CI</v>
          </cell>
          <cell r="L201">
            <v>221307</v>
          </cell>
          <cell r="M201" t="str">
            <v>Trésor</v>
          </cell>
          <cell r="N201"/>
          <cell r="O201">
            <v>221307</v>
          </cell>
          <cell r="P201" t="str">
            <v>FD-CI</v>
          </cell>
          <cell r="Q201" t="str">
            <v>Non</v>
          </cell>
        </row>
        <row r="202">
          <cell r="A202" t="str">
            <v>GRANUTOGO</v>
          </cell>
          <cell r="B202"/>
          <cell r="C202">
            <v>1000165159</v>
          </cell>
          <cell r="D202" t="str">
            <v>Minier</v>
          </cell>
          <cell r="E202" t="str">
            <v>Extractives</v>
          </cell>
          <cell r="F202" t="str">
            <v>En numéraire</v>
          </cell>
          <cell r="G202" t="str">
            <v>P</v>
          </cell>
          <cell r="H202" t="str">
            <v>Retenue à la Source sur les Honoraires et Assimulés</v>
          </cell>
          <cell r="I202" t="str">
            <v>Retenue sur prestation de services (RSPS)</v>
          </cell>
          <cell r="J202"/>
          <cell r="K202" t="str">
            <v>CI</v>
          </cell>
          <cell r="L202">
            <v>25000</v>
          </cell>
          <cell r="M202" t="str">
            <v>Trésor</v>
          </cell>
          <cell r="N202"/>
          <cell r="O202">
            <v>25000</v>
          </cell>
          <cell r="P202" t="str">
            <v>FD-CI</v>
          </cell>
          <cell r="Q202" t="str">
            <v>Non</v>
          </cell>
        </row>
        <row r="203">
          <cell r="A203" t="str">
            <v>GRANUTOGO</v>
          </cell>
          <cell r="B203"/>
          <cell r="C203">
            <v>1000165159</v>
          </cell>
          <cell r="D203" t="str">
            <v>Minier</v>
          </cell>
          <cell r="E203" t="str">
            <v>Extractives</v>
          </cell>
          <cell r="F203" t="str">
            <v>En numéraire</v>
          </cell>
          <cell r="G203" t="str">
            <v>P</v>
          </cell>
          <cell r="H203" t="str">
            <v>RETENUES SUR LES SOMMES VERSEES A DES RESIDENTS</v>
          </cell>
          <cell r="I203" t="str">
            <v>Retenue sur prestation de services (RSPS)</v>
          </cell>
          <cell r="J203"/>
          <cell r="K203" t="str">
            <v>CI</v>
          </cell>
          <cell r="L203">
            <v>216750</v>
          </cell>
          <cell r="M203" t="str">
            <v>Trésor</v>
          </cell>
          <cell r="N203"/>
          <cell r="O203">
            <v>216750</v>
          </cell>
          <cell r="P203" t="str">
            <v>FD-CI</v>
          </cell>
          <cell r="Q203" t="str">
            <v>Non</v>
          </cell>
        </row>
        <row r="204">
          <cell r="A204" t="str">
            <v>GRANUTOGO</v>
          </cell>
          <cell r="B204"/>
          <cell r="C204">
            <v>1000165159</v>
          </cell>
          <cell r="D204" t="str">
            <v>Minier</v>
          </cell>
          <cell r="E204" t="str">
            <v>Extractives</v>
          </cell>
          <cell r="F204" t="str">
            <v>En numéraire</v>
          </cell>
          <cell r="G204" t="str">
            <v>P</v>
          </cell>
          <cell r="H204" t="str">
            <v>RETENUES SUR LES REVENUS LOCATIFS</v>
          </cell>
          <cell r="I204" t="str">
            <v>Retenue sur loyer (RSL)</v>
          </cell>
          <cell r="J204"/>
          <cell r="K204" t="str">
            <v>CI</v>
          </cell>
          <cell r="L204">
            <v>1553425</v>
          </cell>
          <cell r="M204" t="str">
            <v>Trésor</v>
          </cell>
          <cell r="N204"/>
          <cell r="O204">
            <v>1553425</v>
          </cell>
          <cell r="P204" t="str">
            <v>FD-CI</v>
          </cell>
          <cell r="Q204" t="str">
            <v>Non</v>
          </cell>
        </row>
        <row r="205">
          <cell r="A205" t="str">
            <v>GRANUTOGO</v>
          </cell>
          <cell r="B205"/>
          <cell r="C205">
            <v>1000165159</v>
          </cell>
          <cell r="D205" t="str">
            <v>Minier</v>
          </cell>
          <cell r="E205" t="str">
            <v>Extractives</v>
          </cell>
          <cell r="F205" t="str">
            <v>En numéraire</v>
          </cell>
          <cell r="G205" t="str">
            <v>P</v>
          </cell>
          <cell r="H205" t="str">
            <v>Retenue sur les prestations de service (des non résidents Art. 1185))</v>
          </cell>
          <cell r="I205" t="str">
            <v>Retenue sur prestation de services (RSPS)</v>
          </cell>
          <cell r="J205"/>
          <cell r="K205" t="str">
            <v>CI</v>
          </cell>
          <cell r="L205">
            <v>203426</v>
          </cell>
          <cell r="M205" t="str">
            <v>Trésor</v>
          </cell>
          <cell r="N205"/>
          <cell r="O205">
            <v>203426</v>
          </cell>
          <cell r="P205" t="str">
            <v>FD-CI</v>
          </cell>
          <cell r="Q205" t="str">
            <v>Non</v>
          </cell>
        </row>
        <row r="206">
          <cell r="A206" t="str">
            <v>GRANUTOGO</v>
          </cell>
          <cell r="B206"/>
          <cell r="C206">
            <v>1000165159</v>
          </cell>
          <cell r="D206" t="str">
            <v>Minier</v>
          </cell>
          <cell r="E206" t="str">
            <v>Extractives</v>
          </cell>
          <cell r="F206" t="str">
            <v>En numéraire</v>
          </cell>
          <cell r="G206" t="str">
            <v>P</v>
          </cell>
          <cell r="H206" t="str">
            <v>RETENUES SUR LES SOMMES VERSEES À DES NON-RÉSIDENTS</v>
          </cell>
          <cell r="I206" t="str">
            <v>Retenue sur prestation de services (RSPS)</v>
          </cell>
          <cell r="J206"/>
          <cell r="K206" t="str">
            <v>CI</v>
          </cell>
          <cell r="L206">
            <v>415898</v>
          </cell>
          <cell r="M206" t="str">
            <v>Trésor</v>
          </cell>
          <cell r="N206"/>
          <cell r="O206">
            <v>415898</v>
          </cell>
          <cell r="P206" t="str">
            <v>FD-CI</v>
          </cell>
          <cell r="Q206" t="str">
            <v>Non</v>
          </cell>
        </row>
        <row r="207">
          <cell r="A207" t="str">
            <v>GRANUTOGO</v>
          </cell>
          <cell r="B207"/>
          <cell r="C207">
            <v>1000165159</v>
          </cell>
          <cell r="D207" t="str">
            <v>Minier</v>
          </cell>
          <cell r="E207" t="str">
            <v>Extractives</v>
          </cell>
          <cell r="F207" t="str">
            <v>En numéraire</v>
          </cell>
          <cell r="G207" t="str">
            <v>P</v>
          </cell>
          <cell r="H207" t="str">
            <v>Retenues sur les Traitements et Salaires</v>
          </cell>
          <cell r="I207" t="str">
            <v>Impôt sur le Revenu des Personnes Physiques IRPP/IRTS</v>
          </cell>
          <cell r="J207"/>
          <cell r="K207" t="str">
            <v>CI</v>
          </cell>
          <cell r="L207">
            <v>44219</v>
          </cell>
          <cell r="M207" t="str">
            <v>Trésor</v>
          </cell>
          <cell r="N207"/>
          <cell r="O207">
            <v>44219</v>
          </cell>
          <cell r="P207" t="str">
            <v>FD-CI</v>
          </cell>
          <cell r="Q207" t="str">
            <v>Non</v>
          </cell>
        </row>
        <row r="208">
          <cell r="A208" t="str">
            <v>GRANUTOGO</v>
          </cell>
          <cell r="B208"/>
          <cell r="C208">
            <v>1000165159</v>
          </cell>
          <cell r="D208" t="str">
            <v>Minier</v>
          </cell>
          <cell r="E208" t="str">
            <v>Extractives</v>
          </cell>
          <cell r="F208" t="str">
            <v>En numéraire</v>
          </cell>
          <cell r="G208" t="str">
            <v>P</v>
          </cell>
          <cell r="H208" t="str">
            <v>Retenues sur les Traitements et Salaires</v>
          </cell>
          <cell r="I208" t="str">
            <v>Impôt sur le Revenu des Personnes Physiques IRPP/IRTS</v>
          </cell>
          <cell r="J208"/>
          <cell r="K208" t="str">
            <v>CI</v>
          </cell>
          <cell r="L208">
            <v>5765</v>
          </cell>
          <cell r="M208" t="str">
            <v>Trésor</v>
          </cell>
          <cell r="N208"/>
          <cell r="O208">
            <v>5765</v>
          </cell>
          <cell r="P208" t="str">
            <v>FD-CI</v>
          </cell>
          <cell r="Q208" t="str">
            <v>Non</v>
          </cell>
        </row>
        <row r="209">
          <cell r="A209" t="str">
            <v>GRANUTOGO</v>
          </cell>
          <cell r="B209"/>
          <cell r="C209">
            <v>1000165159</v>
          </cell>
          <cell r="D209" t="str">
            <v>Minier</v>
          </cell>
          <cell r="E209" t="str">
            <v>Extractives</v>
          </cell>
          <cell r="F209" t="str">
            <v>En numéraire</v>
          </cell>
          <cell r="G209" t="str">
            <v>P</v>
          </cell>
          <cell r="H209" t="str">
            <v>Retenues sur les Traitements et Salaires</v>
          </cell>
          <cell r="I209" t="str">
            <v>Impôt sur le Revenu des Personnes Physiques IRPP/IRTS</v>
          </cell>
          <cell r="J209"/>
          <cell r="K209" t="str">
            <v>CI</v>
          </cell>
          <cell r="L209">
            <v>6185</v>
          </cell>
          <cell r="M209" t="str">
            <v>Trésor</v>
          </cell>
          <cell r="N209"/>
          <cell r="O209">
            <v>6185</v>
          </cell>
          <cell r="P209" t="str">
            <v>FD-CI</v>
          </cell>
          <cell r="Q209" t="str">
            <v>Non</v>
          </cell>
        </row>
        <row r="210">
          <cell r="A210" t="str">
            <v>GRANUTOGO</v>
          </cell>
          <cell r="B210"/>
          <cell r="C210">
            <v>1000165159</v>
          </cell>
          <cell r="D210" t="str">
            <v>Minier</v>
          </cell>
          <cell r="E210" t="str">
            <v>Extractives</v>
          </cell>
          <cell r="F210" t="str">
            <v>En numéraire</v>
          </cell>
          <cell r="G210" t="str">
            <v>P</v>
          </cell>
          <cell r="H210" t="str">
            <v>RETENUE SUR LES TRAITEMENTS ET SALAIRES</v>
          </cell>
          <cell r="I210" t="str">
            <v>Impôt sur le Revenu des Personnes Physiques IRPP/IRTS</v>
          </cell>
          <cell r="J210"/>
          <cell r="K210" t="str">
            <v>CI</v>
          </cell>
          <cell r="L210">
            <v>5765</v>
          </cell>
          <cell r="M210" t="str">
            <v>Trésor</v>
          </cell>
          <cell r="N210"/>
          <cell r="O210">
            <v>5765</v>
          </cell>
          <cell r="P210" t="str">
            <v>FD-CI</v>
          </cell>
          <cell r="Q210" t="str">
            <v>Non</v>
          </cell>
        </row>
        <row r="211">
          <cell r="A211" t="str">
            <v>GRANUTOGO</v>
          </cell>
          <cell r="B211"/>
          <cell r="C211">
            <v>1000165159</v>
          </cell>
          <cell r="D211" t="str">
            <v>Minier</v>
          </cell>
          <cell r="E211" t="str">
            <v>Extractives</v>
          </cell>
          <cell r="F211" t="str">
            <v>En numéraire</v>
          </cell>
          <cell r="G211" t="str">
            <v>P</v>
          </cell>
          <cell r="H211" t="str">
            <v>RETENUE SUR LES TRAITEMENTS ET SALAIRES</v>
          </cell>
          <cell r="I211" t="str">
            <v>Impôt sur le Revenu des Personnes Physiques IRPP/IRTS</v>
          </cell>
          <cell r="J211"/>
          <cell r="K211" t="str">
            <v>CI</v>
          </cell>
          <cell r="L211">
            <v>10875</v>
          </cell>
          <cell r="M211" t="str">
            <v>Trésor</v>
          </cell>
          <cell r="N211"/>
          <cell r="O211">
            <v>10875</v>
          </cell>
          <cell r="P211" t="str">
            <v>FD-CI</v>
          </cell>
          <cell r="Q211" t="str">
            <v>Non</v>
          </cell>
        </row>
        <row r="212">
          <cell r="A212" t="str">
            <v>GRANUTOGO</v>
          </cell>
          <cell r="B212"/>
          <cell r="C212">
            <v>1000165159</v>
          </cell>
          <cell r="D212" t="str">
            <v>Minier</v>
          </cell>
          <cell r="E212" t="str">
            <v>Extractives</v>
          </cell>
          <cell r="F212" t="str">
            <v>En numéraire</v>
          </cell>
          <cell r="G212" t="str">
            <v>P</v>
          </cell>
          <cell r="H212" t="str">
            <v>RETENUE SUR LES TRAITEMENTS ET SALAIRES</v>
          </cell>
          <cell r="I212" t="str">
            <v>Impôt sur le Revenu des Personnes Physiques IRPP/IRTS</v>
          </cell>
          <cell r="J212"/>
          <cell r="K212" t="str">
            <v>CI</v>
          </cell>
          <cell r="L212">
            <v>6675</v>
          </cell>
          <cell r="M212" t="str">
            <v>Trésor</v>
          </cell>
          <cell r="N212"/>
          <cell r="O212">
            <v>6675</v>
          </cell>
          <cell r="P212" t="str">
            <v>FD-CI</v>
          </cell>
          <cell r="Q212" t="str">
            <v>Non</v>
          </cell>
        </row>
        <row r="213">
          <cell r="A213" t="str">
            <v>GRANUTOGO</v>
          </cell>
          <cell r="B213"/>
          <cell r="C213">
            <v>1000165159</v>
          </cell>
          <cell r="D213" t="str">
            <v>Minier</v>
          </cell>
          <cell r="E213" t="str">
            <v>Extractives</v>
          </cell>
          <cell r="F213" t="str">
            <v>En numéraire</v>
          </cell>
          <cell r="G213" t="str">
            <v>P</v>
          </cell>
          <cell r="H213" t="str">
            <v>RETENUE SUR LES TRAITEMENTS ET SALAIRES</v>
          </cell>
          <cell r="I213" t="str">
            <v>Impôt sur le Revenu des Personnes Physiques IRPP/IRTS</v>
          </cell>
          <cell r="J213"/>
          <cell r="K213" t="str">
            <v>CI</v>
          </cell>
          <cell r="L213">
            <v>5905</v>
          </cell>
          <cell r="M213" t="str">
            <v>Trésor</v>
          </cell>
          <cell r="N213"/>
          <cell r="O213">
            <v>5905</v>
          </cell>
          <cell r="P213" t="str">
            <v>FD-CI</v>
          </cell>
          <cell r="Q213" t="str">
            <v>Non</v>
          </cell>
        </row>
        <row r="214">
          <cell r="A214" t="str">
            <v>GRANUTOGO</v>
          </cell>
          <cell r="B214"/>
          <cell r="C214">
            <v>1000165159</v>
          </cell>
          <cell r="D214" t="str">
            <v>Minier</v>
          </cell>
          <cell r="E214" t="str">
            <v>Extractives</v>
          </cell>
          <cell r="F214" t="str">
            <v>En numéraire</v>
          </cell>
          <cell r="G214" t="str">
            <v>P</v>
          </cell>
          <cell r="H214" t="str">
            <v>RETENUE SUR LES TRAITEMENTS ET SALAIRES</v>
          </cell>
          <cell r="I214" t="str">
            <v>Impôt sur le Revenu des Personnes Physiques IRPP/IRTS</v>
          </cell>
          <cell r="J214"/>
          <cell r="K214" t="str">
            <v>CI</v>
          </cell>
          <cell r="L214">
            <v>5485</v>
          </cell>
          <cell r="M214" t="str">
            <v>Trésor</v>
          </cell>
          <cell r="N214"/>
          <cell r="O214">
            <v>5485</v>
          </cell>
          <cell r="P214" t="str">
            <v>FD-CI</v>
          </cell>
          <cell r="Q214" t="str">
            <v>Non</v>
          </cell>
        </row>
        <row r="215">
          <cell r="A215" t="str">
            <v>GRANUTOGO</v>
          </cell>
          <cell r="B215"/>
          <cell r="C215">
            <v>1000165159</v>
          </cell>
          <cell r="D215" t="str">
            <v>Minier</v>
          </cell>
          <cell r="E215" t="str">
            <v>Extractives</v>
          </cell>
          <cell r="F215" t="str">
            <v>En numéraire</v>
          </cell>
          <cell r="G215" t="str">
            <v>P</v>
          </cell>
          <cell r="H215" t="str">
            <v>RETENUE SUR LES TRAITEMENTS ET SALAIRES</v>
          </cell>
          <cell r="I215" t="str">
            <v>Impôt sur le Revenu des Personnes Physiques IRPP/IRTS</v>
          </cell>
          <cell r="J215"/>
          <cell r="K215" t="str">
            <v>CI</v>
          </cell>
          <cell r="L215">
            <v>5625</v>
          </cell>
          <cell r="M215" t="str">
            <v>Trésor</v>
          </cell>
          <cell r="N215"/>
          <cell r="O215">
            <v>5625</v>
          </cell>
          <cell r="P215" t="str">
            <v>FD-CI</v>
          </cell>
          <cell r="Q215" t="str">
            <v>Non</v>
          </cell>
        </row>
        <row r="216">
          <cell r="A216" t="str">
            <v>GRANUTOGO</v>
          </cell>
          <cell r="B216"/>
          <cell r="C216">
            <v>1000165159</v>
          </cell>
          <cell r="D216" t="str">
            <v>Minier</v>
          </cell>
          <cell r="E216" t="str">
            <v>Extractives</v>
          </cell>
          <cell r="F216" t="str">
            <v>En numéraire</v>
          </cell>
          <cell r="G216" t="str">
            <v>P</v>
          </cell>
          <cell r="H216" t="str">
            <v>RETENUE SUR LES TRAITEMENTS ET SALAIRES</v>
          </cell>
          <cell r="I216" t="str">
            <v>Impôt sur le Revenu des Personnes Physiques IRPP/IRTS</v>
          </cell>
          <cell r="J216"/>
          <cell r="K216" t="str">
            <v>CI</v>
          </cell>
          <cell r="L216">
            <v>4645</v>
          </cell>
          <cell r="M216" t="str">
            <v>Trésor</v>
          </cell>
          <cell r="N216"/>
          <cell r="O216">
            <v>4645</v>
          </cell>
          <cell r="P216" t="str">
            <v>FD-CI</v>
          </cell>
          <cell r="Q216" t="str">
            <v>Non</v>
          </cell>
        </row>
        <row r="217">
          <cell r="A217" t="str">
            <v>GRANUTOGO</v>
          </cell>
          <cell r="B217"/>
          <cell r="C217">
            <v>1000165159</v>
          </cell>
          <cell r="D217" t="str">
            <v>Minier</v>
          </cell>
          <cell r="E217" t="str">
            <v>Extractives</v>
          </cell>
          <cell r="F217" t="str">
            <v>En numéraire</v>
          </cell>
          <cell r="G217" t="str">
            <v>P</v>
          </cell>
          <cell r="H217" t="str">
            <v>RETENUE SUR LES TRAITEMENTS ET SALAIRES</v>
          </cell>
          <cell r="I217" t="str">
            <v>Impôt sur le Revenu des Personnes Physiques IRPP/IRTS</v>
          </cell>
          <cell r="J217"/>
          <cell r="K217" t="str">
            <v>CI</v>
          </cell>
          <cell r="L217">
            <v>4645</v>
          </cell>
          <cell r="M217" t="str">
            <v>Trésor</v>
          </cell>
          <cell r="N217"/>
          <cell r="O217">
            <v>4645</v>
          </cell>
          <cell r="P217" t="str">
            <v>FD-CI</v>
          </cell>
          <cell r="Q217" t="str">
            <v>Non</v>
          </cell>
        </row>
        <row r="218">
          <cell r="A218" t="str">
            <v>GRANUTOGO</v>
          </cell>
          <cell r="B218"/>
          <cell r="C218">
            <v>1000165159</v>
          </cell>
          <cell r="D218" t="str">
            <v>Minier</v>
          </cell>
          <cell r="E218" t="str">
            <v>Extractives</v>
          </cell>
          <cell r="F218" t="str">
            <v>En numéraire</v>
          </cell>
          <cell r="G218" t="str">
            <v>P</v>
          </cell>
          <cell r="H218" t="str">
            <v>RETENUE SUR LES TRAITEMENTS ET SALAIRES</v>
          </cell>
          <cell r="I218" t="str">
            <v>Impôt sur le Revenu des Personnes Physiques IRPP/IRTS</v>
          </cell>
          <cell r="J218"/>
          <cell r="K218" t="str">
            <v>CI</v>
          </cell>
          <cell r="L218">
            <v>4645</v>
          </cell>
          <cell r="M218" t="str">
            <v>Trésor</v>
          </cell>
          <cell r="N218"/>
          <cell r="O218">
            <v>4645</v>
          </cell>
          <cell r="P218" t="str">
            <v>FD-CI</v>
          </cell>
          <cell r="Q218" t="str">
            <v>Non</v>
          </cell>
        </row>
        <row r="219">
          <cell r="A219" t="str">
            <v>GRANUTOGO</v>
          </cell>
          <cell r="B219"/>
          <cell r="C219">
            <v>1000165159</v>
          </cell>
          <cell r="D219" t="str">
            <v>Minier</v>
          </cell>
          <cell r="E219" t="str">
            <v>Extractives</v>
          </cell>
          <cell r="F219" t="str">
            <v>En numéraire</v>
          </cell>
          <cell r="G219" t="str">
            <v>P</v>
          </cell>
          <cell r="H219" t="str">
            <v>Taxe sur Valeur Ajoutée</v>
          </cell>
          <cell r="I219" t="str">
            <v>Taxe sur la Valeur Ajoutée (TVA)</v>
          </cell>
          <cell r="J219" t="str">
            <v>TVA</v>
          </cell>
          <cell r="K219" t="str">
            <v>CI</v>
          </cell>
          <cell r="L219">
            <v>88839</v>
          </cell>
          <cell r="M219" t="str">
            <v>Trésor</v>
          </cell>
          <cell r="N219"/>
          <cell r="O219">
            <v>88839</v>
          </cell>
          <cell r="P219" t="str">
            <v>FD-CI</v>
          </cell>
          <cell r="Q219" t="str">
            <v>Non</v>
          </cell>
        </row>
        <row r="220">
          <cell r="A220" t="str">
            <v>GRANUTOGO</v>
          </cell>
          <cell r="B220"/>
          <cell r="C220">
            <v>1000165159</v>
          </cell>
          <cell r="D220" t="str">
            <v>Minier</v>
          </cell>
          <cell r="E220" t="str">
            <v>Extractives</v>
          </cell>
          <cell r="F220" t="str">
            <v>En numéraire</v>
          </cell>
          <cell r="G220" t="str">
            <v>P</v>
          </cell>
          <cell r="H220" t="str">
            <v>Taxe sur Valeur Ajoutée</v>
          </cell>
          <cell r="I220" t="str">
            <v>Taxe sur la Valeur Ajoutée (TVA)</v>
          </cell>
          <cell r="J220" t="str">
            <v>TVA</v>
          </cell>
          <cell r="K220" t="str">
            <v>CI</v>
          </cell>
          <cell r="L220">
            <v>354363</v>
          </cell>
          <cell r="M220" t="str">
            <v>Trésor</v>
          </cell>
          <cell r="N220"/>
          <cell r="O220">
            <v>354363</v>
          </cell>
          <cell r="P220" t="str">
            <v>FD-CI</v>
          </cell>
          <cell r="Q220" t="str">
            <v>Non</v>
          </cell>
        </row>
        <row r="221">
          <cell r="A221" t="str">
            <v>GRANUTOGO</v>
          </cell>
          <cell r="B221"/>
          <cell r="C221">
            <v>1000165159</v>
          </cell>
          <cell r="D221" t="str">
            <v>Minier</v>
          </cell>
          <cell r="E221" t="str">
            <v>Extractives</v>
          </cell>
          <cell r="F221" t="str">
            <v>En numéraire</v>
          </cell>
          <cell r="G221" t="str">
            <v>P</v>
          </cell>
          <cell r="H221" t="str">
            <v>Taxe sur Valeur Ajoutée</v>
          </cell>
          <cell r="I221" t="str">
            <v>Taxe sur la Valeur Ajoutée (TVA)</v>
          </cell>
          <cell r="J221" t="str">
            <v>TVA</v>
          </cell>
          <cell r="K221" t="str">
            <v>CI</v>
          </cell>
          <cell r="L221">
            <v>11706842</v>
          </cell>
          <cell r="M221" t="str">
            <v>Trésor</v>
          </cell>
          <cell r="N221"/>
          <cell r="O221">
            <v>11706842</v>
          </cell>
          <cell r="P221" t="str">
            <v>FD-CI</v>
          </cell>
          <cell r="Q221" t="str">
            <v>Non</v>
          </cell>
        </row>
        <row r="222">
          <cell r="A222" t="str">
            <v>GRANUTOGO</v>
          </cell>
          <cell r="B222"/>
          <cell r="C222">
            <v>1000165159</v>
          </cell>
          <cell r="D222" t="str">
            <v>Minier</v>
          </cell>
          <cell r="E222" t="str">
            <v>Extractives</v>
          </cell>
          <cell r="F222" t="str">
            <v>En numéraire</v>
          </cell>
          <cell r="G222" t="str">
            <v>P</v>
          </cell>
          <cell r="H222" t="str">
            <v>Taxe sur Valeur Ajoutée</v>
          </cell>
          <cell r="I222" t="str">
            <v>Taxe sur la Valeur Ajoutée (TVA)</v>
          </cell>
          <cell r="J222" t="str">
            <v>TVA</v>
          </cell>
          <cell r="K222" t="str">
            <v>CI</v>
          </cell>
          <cell r="L222">
            <v>267623</v>
          </cell>
          <cell r="M222" t="str">
            <v>Trésor</v>
          </cell>
          <cell r="N222"/>
          <cell r="O222">
            <v>267623</v>
          </cell>
          <cell r="P222" t="str">
            <v>FD-CI</v>
          </cell>
          <cell r="Q222" t="str">
            <v>Non</v>
          </cell>
        </row>
        <row r="223">
          <cell r="A223" t="str">
            <v>GRANUTOGO</v>
          </cell>
          <cell r="B223"/>
          <cell r="C223">
            <v>1000165159</v>
          </cell>
          <cell r="D223" t="str">
            <v>Minier</v>
          </cell>
          <cell r="E223" t="str">
            <v>Extractives</v>
          </cell>
          <cell r="F223" t="str">
            <v>En numéraire</v>
          </cell>
          <cell r="G223" t="str">
            <v>P</v>
          </cell>
          <cell r="H223" t="str">
            <v>Taxe sur Valeur Ajoutée</v>
          </cell>
          <cell r="I223" t="str">
            <v>Taxe sur la Valeur Ajoutée (TVA)</v>
          </cell>
          <cell r="J223" t="str">
            <v>TVA</v>
          </cell>
          <cell r="K223" t="str">
            <v>CI</v>
          </cell>
          <cell r="L223">
            <v>149929</v>
          </cell>
          <cell r="M223" t="str">
            <v>Trésor</v>
          </cell>
          <cell r="N223"/>
          <cell r="O223">
            <v>149929</v>
          </cell>
          <cell r="P223" t="str">
            <v>FD-CI</v>
          </cell>
          <cell r="Q223" t="str">
            <v>Non</v>
          </cell>
        </row>
        <row r="224">
          <cell r="A224" t="str">
            <v>GRANUTOGO</v>
          </cell>
          <cell r="B224"/>
          <cell r="C224">
            <v>1000165159</v>
          </cell>
          <cell r="D224" t="str">
            <v>Minier</v>
          </cell>
          <cell r="E224" t="str">
            <v>Extractives</v>
          </cell>
          <cell r="F224" t="str">
            <v>En numéraire</v>
          </cell>
          <cell r="G224" t="str">
            <v>P</v>
          </cell>
          <cell r="H224" t="str">
            <v>Taxe sur Valeur Ajoutée</v>
          </cell>
          <cell r="I224" t="str">
            <v>Taxe sur la Valeur Ajoutée (TVA)</v>
          </cell>
          <cell r="J224" t="str">
            <v>TVA</v>
          </cell>
          <cell r="K224" t="str">
            <v>CI</v>
          </cell>
          <cell r="L224">
            <v>3978319</v>
          </cell>
          <cell r="M224" t="str">
            <v>Trésor</v>
          </cell>
          <cell r="N224"/>
          <cell r="O224">
            <v>3978319</v>
          </cell>
          <cell r="P224" t="str">
            <v>FD-CI</v>
          </cell>
          <cell r="Q224" t="str">
            <v>Non</v>
          </cell>
        </row>
        <row r="225">
          <cell r="A225" t="str">
            <v>GRANUTOGO</v>
          </cell>
          <cell r="B225"/>
          <cell r="C225">
            <v>1000165159</v>
          </cell>
          <cell r="D225" t="str">
            <v>Minier</v>
          </cell>
          <cell r="E225" t="str">
            <v>Extractives</v>
          </cell>
          <cell r="F225" t="str">
            <v>En numéraire</v>
          </cell>
          <cell r="G225" t="str">
            <v>P</v>
          </cell>
          <cell r="H225" t="str">
            <v>TAXE SUR LA VALEUR AJOUTEE</v>
          </cell>
          <cell r="I225" t="str">
            <v>Taxe sur la Valeur Ajoutée (TVA)</v>
          </cell>
          <cell r="J225" t="str">
            <v>TVA</v>
          </cell>
          <cell r="K225" t="str">
            <v>CI</v>
          </cell>
          <cell r="L225">
            <v>3055329</v>
          </cell>
          <cell r="M225" t="str">
            <v>Trésor</v>
          </cell>
          <cell r="N225"/>
          <cell r="O225">
            <v>3055329</v>
          </cell>
          <cell r="P225" t="str">
            <v>FD-CI</v>
          </cell>
          <cell r="Q225" t="str">
            <v>Non</v>
          </cell>
        </row>
        <row r="226">
          <cell r="A226" t="str">
            <v>GRANUTOGO</v>
          </cell>
          <cell r="B226"/>
          <cell r="C226">
            <v>1000165159</v>
          </cell>
          <cell r="D226" t="str">
            <v>Minier</v>
          </cell>
          <cell r="E226" t="str">
            <v>Extractives</v>
          </cell>
          <cell r="F226" t="str">
            <v>En numéraire</v>
          </cell>
          <cell r="G226" t="str">
            <v>P</v>
          </cell>
          <cell r="H226" t="str">
            <v>TAXE SUR LA VALEUR AJOUTEE</v>
          </cell>
          <cell r="I226" t="str">
            <v>Taxe sur la Valeur Ajoutée (TVA)</v>
          </cell>
          <cell r="J226" t="str">
            <v>TVA</v>
          </cell>
          <cell r="K226" t="str">
            <v>CI</v>
          </cell>
          <cell r="L226">
            <v>45000</v>
          </cell>
          <cell r="M226" t="str">
            <v>Trésor</v>
          </cell>
          <cell r="N226"/>
          <cell r="O226">
            <v>45000</v>
          </cell>
          <cell r="P226" t="str">
            <v>FD-CI</v>
          </cell>
          <cell r="Q226" t="str">
            <v>Non</v>
          </cell>
        </row>
        <row r="227">
          <cell r="A227" t="str">
            <v>GRANUTOGO</v>
          </cell>
          <cell r="B227"/>
          <cell r="C227">
            <v>1000165159</v>
          </cell>
          <cell r="D227" t="str">
            <v>Minier</v>
          </cell>
          <cell r="E227" t="str">
            <v>Extractives</v>
          </cell>
          <cell r="F227" t="str">
            <v>En numéraire</v>
          </cell>
          <cell r="G227" t="str">
            <v>P</v>
          </cell>
          <cell r="H227" t="str">
            <v>TAXE SUR LA VALEUR AJOUTEE</v>
          </cell>
          <cell r="I227" t="str">
            <v>Taxe sur la Valeur Ajoutée (TVA)</v>
          </cell>
          <cell r="J227" t="str">
            <v>TVA</v>
          </cell>
          <cell r="K227" t="str">
            <v>CI</v>
          </cell>
          <cell r="L227">
            <v>10039379</v>
          </cell>
          <cell r="M227" t="str">
            <v>Trésor</v>
          </cell>
          <cell r="N227"/>
          <cell r="O227">
            <v>10039379</v>
          </cell>
          <cell r="P227" t="str">
            <v>FD-CI</v>
          </cell>
          <cell r="Q227" t="str">
            <v>Non</v>
          </cell>
        </row>
        <row r="228">
          <cell r="A228" t="str">
            <v>GRANUTOGO</v>
          </cell>
          <cell r="B228"/>
          <cell r="C228">
            <v>1000165159</v>
          </cell>
          <cell r="D228" t="str">
            <v>Minier</v>
          </cell>
          <cell r="E228" t="str">
            <v>Extractives</v>
          </cell>
          <cell r="F228" t="str">
            <v>En numéraire</v>
          </cell>
          <cell r="G228" t="str">
            <v>P</v>
          </cell>
          <cell r="H228" t="str">
            <v>TAXE SUR LA VALEUR AJOUTEE</v>
          </cell>
          <cell r="I228" t="str">
            <v>Taxe sur la Valeur Ajoutée (TVA)</v>
          </cell>
          <cell r="J228" t="str">
            <v>TVA</v>
          </cell>
          <cell r="K228" t="str">
            <v>CI</v>
          </cell>
          <cell r="L228">
            <v>127990</v>
          </cell>
          <cell r="M228" t="str">
            <v>Trésor</v>
          </cell>
          <cell r="N228"/>
          <cell r="O228">
            <v>127990</v>
          </cell>
          <cell r="P228" t="str">
            <v>FD-CI</v>
          </cell>
          <cell r="Q228" t="str">
            <v>Non</v>
          </cell>
        </row>
        <row r="229">
          <cell r="A229" t="str">
            <v>GRANUTOGO</v>
          </cell>
          <cell r="B229"/>
          <cell r="C229">
            <v>1000165159</v>
          </cell>
          <cell r="D229" t="str">
            <v>Minier</v>
          </cell>
          <cell r="E229" t="str">
            <v>Extractives</v>
          </cell>
          <cell r="F229" t="str">
            <v>En numéraire</v>
          </cell>
          <cell r="G229" t="str">
            <v>P</v>
          </cell>
          <cell r="H229" t="str">
            <v>TAXE SUR LA VALEUR AJOUTEE</v>
          </cell>
          <cell r="I229" t="str">
            <v>Taxe sur la Valeur Ajoutée (TVA)</v>
          </cell>
          <cell r="J229" t="str">
            <v>TVA</v>
          </cell>
          <cell r="K229" t="str">
            <v>CI</v>
          </cell>
          <cell r="L229">
            <v>216618</v>
          </cell>
          <cell r="M229" t="str">
            <v>Trésor</v>
          </cell>
          <cell r="N229"/>
          <cell r="O229">
            <v>216618</v>
          </cell>
          <cell r="P229" t="str">
            <v>FD-CI</v>
          </cell>
          <cell r="Q229" t="str">
            <v>Non</v>
          </cell>
        </row>
        <row r="230">
          <cell r="A230" t="str">
            <v>GRANUTOGO</v>
          </cell>
          <cell r="B230"/>
          <cell r="C230">
            <v>1000165159</v>
          </cell>
          <cell r="D230" t="str">
            <v>Minier</v>
          </cell>
          <cell r="E230" t="str">
            <v>Extractives</v>
          </cell>
          <cell r="F230" t="str">
            <v>En numéraire</v>
          </cell>
          <cell r="G230" t="str">
            <v>P</v>
          </cell>
          <cell r="H230" t="str">
            <v>TAXE SUR LA VALEUR AJOUTEE</v>
          </cell>
          <cell r="I230" t="str">
            <v>Taxe sur la Valeur Ajoutée (TVA)</v>
          </cell>
          <cell r="J230" t="str">
            <v>TVA</v>
          </cell>
          <cell r="K230" t="str">
            <v>CI</v>
          </cell>
          <cell r="L230">
            <v>359016</v>
          </cell>
          <cell r="M230" t="str">
            <v>Trésor</v>
          </cell>
          <cell r="N230"/>
          <cell r="O230">
            <v>359016</v>
          </cell>
          <cell r="P230" t="str">
            <v>FD-CI</v>
          </cell>
          <cell r="Q230" t="str">
            <v>Non</v>
          </cell>
        </row>
        <row r="231">
          <cell r="A231" t="str">
            <v>GRANUTOGO</v>
          </cell>
          <cell r="B231"/>
          <cell r="C231">
            <v>1000165159</v>
          </cell>
          <cell r="D231" t="str">
            <v>Minier</v>
          </cell>
          <cell r="E231" t="str">
            <v>Extractives</v>
          </cell>
          <cell r="F231" t="str">
            <v>En numéraire</v>
          </cell>
          <cell r="G231" t="str">
            <v>P</v>
          </cell>
          <cell r="H231" t="str">
            <v>TAXE SUR LA VALEUR AJOUTEE</v>
          </cell>
          <cell r="I231" t="str">
            <v>Taxe sur la Valeur Ajoutée (TVA)</v>
          </cell>
          <cell r="J231" t="str">
            <v>TVA</v>
          </cell>
          <cell r="K231" t="str">
            <v>CI</v>
          </cell>
          <cell r="L231">
            <v>179102</v>
          </cell>
          <cell r="M231" t="str">
            <v>Trésor</v>
          </cell>
          <cell r="N231"/>
          <cell r="O231">
            <v>179102</v>
          </cell>
          <cell r="P231" t="str">
            <v>FD-CI</v>
          </cell>
          <cell r="Q231" t="str">
            <v>Non</v>
          </cell>
        </row>
        <row r="232">
          <cell r="A232" t="str">
            <v>GRANUTOGO</v>
          </cell>
          <cell r="B232"/>
          <cell r="C232">
            <v>1000165159</v>
          </cell>
          <cell r="D232" t="str">
            <v>Minier</v>
          </cell>
          <cell r="E232" t="str">
            <v>Extractives</v>
          </cell>
          <cell r="F232" t="str">
            <v>En numéraire</v>
          </cell>
          <cell r="G232" t="str">
            <v>P</v>
          </cell>
          <cell r="H232" t="str">
            <v>TAXE SUR LA VALEUR AJOUTEE</v>
          </cell>
          <cell r="I232" t="str">
            <v>Taxe sur la Valeur Ajoutée (TVA)</v>
          </cell>
          <cell r="J232" t="str">
            <v>TVA</v>
          </cell>
          <cell r="K232" t="str">
            <v>CI</v>
          </cell>
          <cell r="L232">
            <v>4622512</v>
          </cell>
          <cell r="M232" t="str">
            <v>Trésor</v>
          </cell>
          <cell r="N232"/>
          <cell r="O232">
            <v>4622512</v>
          </cell>
          <cell r="P232" t="str">
            <v>FD-CI</v>
          </cell>
          <cell r="Q232" t="str">
            <v>Non</v>
          </cell>
        </row>
        <row r="233">
          <cell r="A233" t="str">
            <v>GRANUTOGO</v>
          </cell>
          <cell r="B233"/>
          <cell r="C233">
            <v>1000165159</v>
          </cell>
          <cell r="D233" t="str">
            <v>Minier</v>
          </cell>
          <cell r="E233" t="str">
            <v>Extractives</v>
          </cell>
          <cell r="F233" t="str">
            <v>En numéraire</v>
          </cell>
          <cell r="G233" t="str">
            <v>P</v>
          </cell>
          <cell r="H233" t="str">
            <v>TAXE SUR LA VALEUR AJOUTEE</v>
          </cell>
          <cell r="I233" t="str">
            <v>Taxe sur la Valeur Ajoutée (TVA)</v>
          </cell>
          <cell r="J233" t="str">
            <v>TVA</v>
          </cell>
          <cell r="K233" t="str">
            <v>CI</v>
          </cell>
          <cell r="L233">
            <v>4124323</v>
          </cell>
          <cell r="M233" t="str">
            <v>Trésor</v>
          </cell>
          <cell r="N233"/>
          <cell r="O233">
            <v>4124323</v>
          </cell>
          <cell r="P233" t="str">
            <v>FD-CI</v>
          </cell>
          <cell r="Q233" t="str">
            <v>Non</v>
          </cell>
        </row>
        <row r="234">
          <cell r="A234" t="str">
            <v>GRANUTOGO</v>
          </cell>
          <cell r="B234"/>
          <cell r="C234">
            <v>1000165159</v>
          </cell>
          <cell r="D234" t="str">
            <v>Minier</v>
          </cell>
          <cell r="E234" t="str">
            <v>Extractives</v>
          </cell>
          <cell r="F234" t="str">
            <v>En numéraire</v>
          </cell>
          <cell r="G234" t="str">
            <v>P</v>
          </cell>
          <cell r="H234" t="str">
            <v>TAXE SUR LA VALEUR AJOUTEE</v>
          </cell>
          <cell r="I234" t="str">
            <v>Taxe sur la Valeur Ajoutée (TVA)</v>
          </cell>
          <cell r="J234" t="str">
            <v>TVA</v>
          </cell>
          <cell r="K234" t="str">
            <v>CI</v>
          </cell>
          <cell r="L234">
            <v>374308</v>
          </cell>
          <cell r="M234" t="str">
            <v>Trésor</v>
          </cell>
          <cell r="N234"/>
          <cell r="O234">
            <v>374308</v>
          </cell>
          <cell r="P234" t="str">
            <v>FD-CI</v>
          </cell>
          <cell r="Q234" t="str">
            <v>Non</v>
          </cell>
        </row>
        <row r="235">
          <cell r="A235" t="str">
            <v>GRANUTOGO</v>
          </cell>
          <cell r="B235"/>
          <cell r="C235">
            <v>1000165159</v>
          </cell>
          <cell r="D235" t="str">
            <v>Minier</v>
          </cell>
          <cell r="E235" t="str">
            <v>Extractives</v>
          </cell>
          <cell r="F235" t="str">
            <v>En numéraire</v>
          </cell>
          <cell r="G235" t="str">
            <v>P</v>
          </cell>
          <cell r="H235" t="str">
            <v>TAXE SUR LA VALEUR AJOUTEE</v>
          </cell>
          <cell r="I235" t="str">
            <v>Taxe sur la Valeur Ajoutée (TVA)</v>
          </cell>
          <cell r="J235" t="str">
            <v>TVA</v>
          </cell>
          <cell r="K235" t="str">
            <v>CI</v>
          </cell>
          <cell r="L235">
            <v>201561</v>
          </cell>
          <cell r="M235" t="str">
            <v>Trésor</v>
          </cell>
          <cell r="N235"/>
          <cell r="O235">
            <v>201561</v>
          </cell>
          <cell r="P235" t="str">
            <v>FD-CI</v>
          </cell>
          <cell r="Q235" t="str">
            <v>Non</v>
          </cell>
        </row>
        <row r="236">
          <cell r="A236" t="str">
            <v>GRANUTOGO</v>
          </cell>
          <cell r="B236"/>
          <cell r="C236">
            <v>1000165159</v>
          </cell>
          <cell r="D236" t="str">
            <v>Minier</v>
          </cell>
          <cell r="E236" t="str">
            <v>Extractives</v>
          </cell>
          <cell r="F236" t="str">
            <v>En numéraire</v>
          </cell>
          <cell r="G236" t="str">
            <v>P</v>
          </cell>
          <cell r="H236" t="str">
            <v>TAXE SUR LA VALEUR AJOUTEE</v>
          </cell>
          <cell r="I236" t="str">
            <v>Taxe sur la Valeur Ajoutée (TVA)</v>
          </cell>
          <cell r="J236" t="str">
            <v>TVA</v>
          </cell>
          <cell r="K236" t="str">
            <v>CI</v>
          </cell>
          <cell r="L236">
            <v>5691438</v>
          </cell>
          <cell r="M236" t="str">
            <v>Trésor</v>
          </cell>
          <cell r="N236"/>
          <cell r="O236">
            <v>5691438</v>
          </cell>
          <cell r="P236" t="str">
            <v>FD-CI</v>
          </cell>
          <cell r="Q236" t="str">
            <v>Non</v>
          </cell>
        </row>
        <row r="237">
          <cell r="A237" t="str">
            <v>GRANUTOGO</v>
          </cell>
          <cell r="B237"/>
          <cell r="C237">
            <v>1000165159</v>
          </cell>
          <cell r="D237" t="str">
            <v>Minier</v>
          </cell>
          <cell r="E237" t="str">
            <v>Extractives</v>
          </cell>
          <cell r="F237" t="str">
            <v>En numéraire</v>
          </cell>
          <cell r="G237" t="str">
            <v>P</v>
          </cell>
          <cell r="H237" t="str">
            <v>TAXE SUR LA VALEUR AJOUTEE</v>
          </cell>
          <cell r="I237" t="str">
            <v>Taxe sur la Valeur Ajoutée (TVA)</v>
          </cell>
          <cell r="J237" t="str">
            <v>TVA</v>
          </cell>
          <cell r="K237" t="str">
            <v>CI</v>
          </cell>
          <cell r="L237">
            <v>406449</v>
          </cell>
          <cell r="M237" t="str">
            <v>Trésor</v>
          </cell>
          <cell r="N237"/>
          <cell r="O237">
            <v>406449</v>
          </cell>
          <cell r="P237" t="str">
            <v>FD-CI</v>
          </cell>
          <cell r="Q237" t="str">
            <v>Non</v>
          </cell>
        </row>
        <row r="238">
          <cell r="A238" t="str">
            <v>GRANUTOGO</v>
          </cell>
          <cell r="B238"/>
          <cell r="C238">
            <v>1000165159</v>
          </cell>
          <cell r="D238" t="str">
            <v>Minier</v>
          </cell>
          <cell r="E238" t="str">
            <v>Extractives</v>
          </cell>
          <cell r="F238" t="str">
            <v>En numéraire</v>
          </cell>
          <cell r="G238" t="str">
            <v>P</v>
          </cell>
          <cell r="H238" t="str">
            <v>TAXE SUR LA VALEUR AJOUTEE</v>
          </cell>
          <cell r="I238" t="str">
            <v>Taxe sur la Valeur Ajoutée (TVA)</v>
          </cell>
          <cell r="J238" t="str">
            <v>TVA</v>
          </cell>
          <cell r="K238" t="str">
            <v>CI</v>
          </cell>
          <cell r="L238">
            <v>353879</v>
          </cell>
          <cell r="M238" t="str">
            <v>Trésor</v>
          </cell>
          <cell r="N238"/>
          <cell r="O238">
            <v>353879</v>
          </cell>
          <cell r="P238" t="str">
            <v>FD-CI</v>
          </cell>
          <cell r="Q238" t="str">
            <v>Non</v>
          </cell>
        </row>
        <row r="239">
          <cell r="A239" t="str">
            <v>GRANUTOGO</v>
          </cell>
          <cell r="B239"/>
          <cell r="C239">
            <v>1000165159</v>
          </cell>
          <cell r="D239" t="str">
            <v>Minier</v>
          </cell>
          <cell r="E239" t="str">
            <v>Extractives</v>
          </cell>
          <cell r="F239" t="str">
            <v>En numéraire</v>
          </cell>
          <cell r="G239" t="str">
            <v>P</v>
          </cell>
          <cell r="H239" t="str">
            <v>TAXE SUR LA VALEUR AJOUTEE</v>
          </cell>
          <cell r="I239" t="str">
            <v>Taxe sur la Valeur Ajoutée (TVA)</v>
          </cell>
          <cell r="J239" t="str">
            <v>TVA</v>
          </cell>
          <cell r="K239" t="str">
            <v>CI</v>
          </cell>
          <cell r="L239">
            <v>7748705</v>
          </cell>
          <cell r="M239" t="str">
            <v>Trésor</v>
          </cell>
          <cell r="N239"/>
          <cell r="O239">
            <v>7748705</v>
          </cell>
          <cell r="P239" t="str">
            <v>FD-CI</v>
          </cell>
          <cell r="Q239" t="str">
            <v>Non</v>
          </cell>
        </row>
        <row r="240">
          <cell r="A240" t="str">
            <v>GRANUTOGO</v>
          </cell>
          <cell r="B240"/>
          <cell r="C240">
            <v>1000165159</v>
          </cell>
          <cell r="D240" t="str">
            <v>Minier</v>
          </cell>
          <cell r="E240" t="str">
            <v>Extractives</v>
          </cell>
          <cell r="F240" t="str">
            <v>En numéraire</v>
          </cell>
          <cell r="G240" t="str">
            <v>P</v>
          </cell>
          <cell r="H240" t="str">
            <v>TAXE SUR LA VALEUR AJOUTEE</v>
          </cell>
          <cell r="I240" t="str">
            <v>Taxe sur la Valeur Ajoutée (TVA)</v>
          </cell>
          <cell r="J240" t="str">
            <v>TVA</v>
          </cell>
          <cell r="K240" t="str">
            <v>CI</v>
          </cell>
          <cell r="L240">
            <v>9143589</v>
          </cell>
          <cell r="M240" t="str">
            <v>Trésor</v>
          </cell>
          <cell r="N240"/>
          <cell r="O240">
            <v>9143589</v>
          </cell>
          <cell r="P240" t="str">
            <v>FD-CI</v>
          </cell>
          <cell r="Q240" t="str">
            <v>Non</v>
          </cell>
        </row>
        <row r="241">
          <cell r="A241" t="str">
            <v>GRANUTOGO</v>
          </cell>
          <cell r="B241"/>
          <cell r="C241">
            <v>1000165159</v>
          </cell>
          <cell r="D241" t="str">
            <v>Minier</v>
          </cell>
          <cell r="E241" t="str">
            <v>Extractives</v>
          </cell>
          <cell r="F241" t="str">
            <v>En numéraire</v>
          </cell>
          <cell r="G241" t="str">
            <v>P</v>
          </cell>
          <cell r="H241" t="str">
            <v>TAXE SUR LA VALEUR AJOUTEE</v>
          </cell>
          <cell r="I241" t="str">
            <v>Taxe sur la Valeur Ajoutée (TVA)</v>
          </cell>
          <cell r="J241" t="str">
            <v>TVA</v>
          </cell>
          <cell r="K241" t="str">
            <v>CI</v>
          </cell>
          <cell r="L241">
            <v>174621</v>
          </cell>
          <cell r="M241" t="str">
            <v>Trésor</v>
          </cell>
          <cell r="N241"/>
          <cell r="O241">
            <v>174621</v>
          </cell>
          <cell r="P241" t="str">
            <v>FD-CI</v>
          </cell>
          <cell r="Q241" t="str">
            <v>Non</v>
          </cell>
        </row>
        <row r="242">
          <cell r="A242" t="str">
            <v>GRANUTOGO</v>
          </cell>
          <cell r="B242"/>
          <cell r="C242">
            <v>1000165159</v>
          </cell>
          <cell r="D242" t="str">
            <v>Minier</v>
          </cell>
          <cell r="E242" t="str">
            <v>Extractives</v>
          </cell>
          <cell r="F242" t="str">
            <v>En numéraire</v>
          </cell>
          <cell r="G242" t="str">
            <v>P</v>
          </cell>
          <cell r="H242" t="str">
            <v>TAXE SUR LA VALEUR AJOUTEE</v>
          </cell>
          <cell r="I242" t="str">
            <v>Taxe sur la Valeur Ajoutée (TVA)</v>
          </cell>
          <cell r="J242" t="str">
            <v>TVA</v>
          </cell>
          <cell r="K242" t="str">
            <v>CI</v>
          </cell>
          <cell r="L242">
            <v>4471122</v>
          </cell>
          <cell r="M242" t="str">
            <v>Trésor</v>
          </cell>
          <cell r="N242"/>
          <cell r="O242">
            <v>4471122</v>
          </cell>
          <cell r="P242" t="str">
            <v>FD-CI</v>
          </cell>
          <cell r="Q242" t="str">
            <v>Non</v>
          </cell>
        </row>
        <row r="243">
          <cell r="A243" t="str">
            <v>GRANUTOGO</v>
          </cell>
          <cell r="B243"/>
          <cell r="C243">
            <v>1000165159</v>
          </cell>
          <cell r="D243" t="str">
            <v>Minier</v>
          </cell>
          <cell r="E243" t="str">
            <v>Extractives</v>
          </cell>
          <cell r="F243" t="str">
            <v>En numéraire</v>
          </cell>
          <cell r="G243" t="str">
            <v>P</v>
          </cell>
          <cell r="H243" t="str">
            <v>TAXE SUR LA VALEUR AJOUTEE</v>
          </cell>
          <cell r="I243" t="str">
            <v>Taxe sur la Valeur Ajoutée (TVA)</v>
          </cell>
          <cell r="J243" t="str">
            <v>TVA</v>
          </cell>
          <cell r="K243" t="str">
            <v>CI</v>
          </cell>
          <cell r="L243">
            <v>182116</v>
          </cell>
          <cell r="M243" t="str">
            <v>Trésor</v>
          </cell>
          <cell r="N243"/>
          <cell r="O243">
            <v>182116</v>
          </cell>
          <cell r="P243" t="str">
            <v>FD-CI</v>
          </cell>
          <cell r="Q243" t="str">
            <v>Non</v>
          </cell>
        </row>
        <row r="244">
          <cell r="A244" t="str">
            <v>TDE</v>
          </cell>
          <cell r="B244" t="str">
            <v>TDE</v>
          </cell>
          <cell r="C244">
            <v>1000166680</v>
          </cell>
          <cell r="D244" t="str">
            <v>Eau</v>
          </cell>
          <cell r="E244" t="str">
            <v>Extractives</v>
          </cell>
          <cell r="F244" t="str">
            <v>En numéraire</v>
          </cell>
          <cell r="G244" t="str">
            <v>P</v>
          </cell>
          <cell r="H244" t="str">
            <v>Droits d'Enregistrement sur les Actes</v>
          </cell>
          <cell r="I244" t="str">
            <v>Droits d’enregistrement</v>
          </cell>
          <cell r="J244"/>
          <cell r="K244" t="str">
            <v>CI</v>
          </cell>
          <cell r="L244">
            <v>1196441</v>
          </cell>
          <cell r="M244" t="str">
            <v>Trésor</v>
          </cell>
          <cell r="N244"/>
          <cell r="O244">
            <v>1196441</v>
          </cell>
          <cell r="P244" t="str">
            <v>FD-CI</v>
          </cell>
          <cell r="Q244" t="str">
            <v>Non</v>
          </cell>
        </row>
        <row r="245">
          <cell r="A245" t="str">
            <v>TDE</v>
          </cell>
          <cell r="B245" t="str">
            <v>TDE</v>
          </cell>
          <cell r="C245">
            <v>1000166680</v>
          </cell>
          <cell r="D245" t="str">
            <v>Eau</v>
          </cell>
          <cell r="E245" t="str">
            <v>Extractives</v>
          </cell>
          <cell r="F245" t="str">
            <v>En numéraire</v>
          </cell>
          <cell r="G245" t="str">
            <v>P</v>
          </cell>
          <cell r="H245" t="str">
            <v>Droits d'Enregistrement sur les Actes</v>
          </cell>
          <cell r="I245" t="str">
            <v>Droits d’enregistrement</v>
          </cell>
          <cell r="J245"/>
          <cell r="K245" t="str">
            <v>CI</v>
          </cell>
          <cell r="L245">
            <v>274846</v>
          </cell>
          <cell r="M245" t="str">
            <v>Trésor</v>
          </cell>
          <cell r="N245"/>
          <cell r="O245">
            <v>274846</v>
          </cell>
          <cell r="P245" t="str">
            <v>FD-CI</v>
          </cell>
          <cell r="Q245" t="str">
            <v>Non</v>
          </cell>
        </row>
        <row r="246">
          <cell r="A246" t="str">
            <v>TDE</v>
          </cell>
          <cell r="B246" t="str">
            <v>TDE</v>
          </cell>
          <cell r="C246">
            <v>1000166680</v>
          </cell>
          <cell r="D246" t="str">
            <v>Eau</v>
          </cell>
          <cell r="E246" t="str">
            <v>Extractives</v>
          </cell>
          <cell r="F246" t="str">
            <v>En numéraire</v>
          </cell>
          <cell r="G246" t="str">
            <v>P</v>
          </cell>
          <cell r="H246" t="str">
            <v>Droits d'Enregistrement sur les Actes</v>
          </cell>
          <cell r="I246" t="str">
            <v>Droits d’enregistrement</v>
          </cell>
          <cell r="J246"/>
          <cell r="K246" t="str">
            <v>CI</v>
          </cell>
          <cell r="L246">
            <v>176802</v>
          </cell>
          <cell r="M246" t="str">
            <v>Trésor</v>
          </cell>
          <cell r="N246"/>
          <cell r="O246">
            <v>176802</v>
          </cell>
          <cell r="P246" t="str">
            <v>FD-CI</v>
          </cell>
          <cell r="Q246" t="str">
            <v>Non</v>
          </cell>
        </row>
        <row r="247">
          <cell r="A247" t="str">
            <v>TDE</v>
          </cell>
          <cell r="B247" t="str">
            <v>TDE</v>
          </cell>
          <cell r="C247">
            <v>1000166680</v>
          </cell>
          <cell r="D247" t="str">
            <v>Eau</v>
          </cell>
          <cell r="E247" t="str">
            <v>Extractives</v>
          </cell>
          <cell r="F247" t="str">
            <v>En numéraire</v>
          </cell>
          <cell r="G247" t="str">
            <v>P</v>
          </cell>
          <cell r="H247" t="str">
            <v>Impôt Minimum Forfaitaire Personne Morale</v>
          </cell>
          <cell r="I247" t="str">
            <v>Impôt Minimum Forfaitaire (IMF)</v>
          </cell>
          <cell r="J247"/>
          <cell r="K247" t="str">
            <v>CI</v>
          </cell>
          <cell r="L247">
            <v>23149846</v>
          </cell>
          <cell r="M247" t="str">
            <v>Trésor</v>
          </cell>
          <cell r="N247"/>
          <cell r="O247">
            <v>23149846</v>
          </cell>
          <cell r="P247" t="str">
            <v>FD-CI</v>
          </cell>
          <cell r="Q247" t="str">
            <v>Non</v>
          </cell>
        </row>
        <row r="248">
          <cell r="A248" t="str">
            <v>TDE</v>
          </cell>
          <cell r="B248" t="str">
            <v>TDE</v>
          </cell>
          <cell r="C248">
            <v>1000166680</v>
          </cell>
          <cell r="D248" t="str">
            <v>Eau</v>
          </cell>
          <cell r="E248" t="str">
            <v>Extractives</v>
          </cell>
          <cell r="F248" t="str">
            <v>En numéraire</v>
          </cell>
          <cell r="G248" t="str">
            <v>P</v>
          </cell>
          <cell r="H248" t="str">
            <v>Impôt Minimum Forfaitaire Personne Morale</v>
          </cell>
          <cell r="I248" t="str">
            <v>Impôt Minimum Forfaitaire (IMF)</v>
          </cell>
          <cell r="J248"/>
          <cell r="K248" t="str">
            <v>CI</v>
          </cell>
          <cell r="L248">
            <v>24327445</v>
          </cell>
          <cell r="M248" t="str">
            <v>Trésor</v>
          </cell>
          <cell r="N248"/>
          <cell r="O248">
            <v>24327445</v>
          </cell>
          <cell r="P248" t="str">
            <v>FD-CI</v>
          </cell>
          <cell r="Q248" t="str">
            <v>Non</v>
          </cell>
        </row>
        <row r="249">
          <cell r="A249" t="str">
            <v>TDE</v>
          </cell>
          <cell r="B249" t="str">
            <v>TDE</v>
          </cell>
          <cell r="C249">
            <v>1000166680</v>
          </cell>
          <cell r="D249" t="str">
            <v>Eau</v>
          </cell>
          <cell r="E249" t="str">
            <v>Extractives</v>
          </cell>
          <cell r="F249" t="str">
            <v>En numéraire</v>
          </cell>
          <cell r="G249" t="str">
            <v>P</v>
          </cell>
          <cell r="H249" t="str">
            <v>IMPOT SUR LES SOCIETES</v>
          </cell>
          <cell r="I249" t="str">
            <v>Impôt sur les Sociétés (IS)</v>
          </cell>
          <cell r="J249" t="str">
            <v>IS</v>
          </cell>
          <cell r="K249" t="str">
            <v>CI</v>
          </cell>
          <cell r="L249">
            <v>668286</v>
          </cell>
          <cell r="M249" t="str">
            <v>Trésor</v>
          </cell>
          <cell r="N249"/>
          <cell r="O249">
            <v>668286</v>
          </cell>
          <cell r="P249" t="str">
            <v>FD-CI</v>
          </cell>
          <cell r="Q249" t="str">
            <v>Non</v>
          </cell>
        </row>
        <row r="250">
          <cell r="A250" t="str">
            <v>TDE</v>
          </cell>
          <cell r="B250" t="str">
            <v>TDE</v>
          </cell>
          <cell r="C250">
            <v>1000166680</v>
          </cell>
          <cell r="D250" t="str">
            <v>Eau</v>
          </cell>
          <cell r="E250" t="str">
            <v>Extractives</v>
          </cell>
          <cell r="F250" t="str">
            <v>En numéraire</v>
          </cell>
          <cell r="G250" t="str">
            <v>P</v>
          </cell>
          <cell r="H250" t="str">
            <v>IMPOT SUR LES SOCIETES</v>
          </cell>
          <cell r="I250" t="str">
            <v>Impôt sur les Sociétés (IS)</v>
          </cell>
          <cell r="J250" t="str">
            <v>IS</v>
          </cell>
          <cell r="K250" t="str">
            <v>CI</v>
          </cell>
          <cell r="L250">
            <v>6682865</v>
          </cell>
          <cell r="M250" t="str">
            <v>Trésor</v>
          </cell>
          <cell r="N250"/>
          <cell r="O250">
            <v>6682865</v>
          </cell>
          <cell r="P250" t="str">
            <v>FD-CI</v>
          </cell>
          <cell r="Q250" t="str">
            <v>Non</v>
          </cell>
        </row>
        <row r="251">
          <cell r="A251" t="str">
            <v>TDE</v>
          </cell>
          <cell r="B251" t="str">
            <v>TDE</v>
          </cell>
          <cell r="C251">
            <v>1000166680</v>
          </cell>
          <cell r="D251" t="str">
            <v>Eau</v>
          </cell>
          <cell r="E251" t="str">
            <v>Extractives</v>
          </cell>
          <cell r="F251" t="str">
            <v>En numéraire</v>
          </cell>
          <cell r="G251" t="str">
            <v>P</v>
          </cell>
          <cell r="H251" t="str">
            <v>IMPOT SUR LES SOCIETES</v>
          </cell>
          <cell r="I251" t="str">
            <v>Impôt sur les Sociétés (IS)</v>
          </cell>
          <cell r="J251" t="str">
            <v>IS</v>
          </cell>
          <cell r="K251" t="str">
            <v>CI</v>
          </cell>
          <cell r="L251">
            <v>25313555</v>
          </cell>
          <cell r="M251" t="str">
            <v>Trésor</v>
          </cell>
          <cell r="N251"/>
          <cell r="O251">
            <v>25313555</v>
          </cell>
          <cell r="P251" t="str">
            <v>FD-CI</v>
          </cell>
          <cell r="Q251" t="str">
            <v>Non</v>
          </cell>
        </row>
        <row r="252">
          <cell r="A252" t="str">
            <v>TDE</v>
          </cell>
          <cell r="B252" t="str">
            <v>TDE</v>
          </cell>
          <cell r="C252">
            <v>1000166680</v>
          </cell>
          <cell r="D252" t="str">
            <v>Eau</v>
          </cell>
          <cell r="E252" t="str">
            <v>Extractives</v>
          </cell>
          <cell r="F252" t="str">
            <v>En numéraire</v>
          </cell>
          <cell r="G252" t="str">
            <v>P</v>
          </cell>
          <cell r="H252" t="str">
            <v>IMPOT SUR LES SOCIETES</v>
          </cell>
          <cell r="I252" t="str">
            <v>Impôt sur les Sociétés (IS)</v>
          </cell>
          <cell r="J252" t="str">
            <v>IS</v>
          </cell>
          <cell r="K252" t="str">
            <v>CI</v>
          </cell>
          <cell r="L252">
            <v>24820562</v>
          </cell>
          <cell r="M252" t="str">
            <v>Trésor</v>
          </cell>
          <cell r="N252"/>
          <cell r="O252">
            <v>24820562</v>
          </cell>
          <cell r="P252" t="str">
            <v>FD-CI</v>
          </cell>
          <cell r="Q252" t="str">
            <v>Non</v>
          </cell>
        </row>
        <row r="253">
          <cell r="A253" t="str">
            <v>TDE</v>
          </cell>
          <cell r="B253" t="str">
            <v>TDE</v>
          </cell>
          <cell r="C253">
            <v>1000166680</v>
          </cell>
          <cell r="D253" t="str">
            <v>Eau</v>
          </cell>
          <cell r="E253" t="str">
            <v>Extractives</v>
          </cell>
          <cell r="F253" t="str">
            <v>En numéraire</v>
          </cell>
          <cell r="G253" t="str">
            <v>P</v>
          </cell>
          <cell r="H253" t="str">
            <v>IMPOT SUR LES SOCIETES</v>
          </cell>
          <cell r="I253" t="str">
            <v>Impôt sur les Sociétés (IS)</v>
          </cell>
          <cell r="J253" t="str">
            <v>IS</v>
          </cell>
          <cell r="K253" t="str">
            <v>CI</v>
          </cell>
          <cell r="L253">
            <v>24820562</v>
          </cell>
          <cell r="M253" t="str">
            <v>Trésor</v>
          </cell>
          <cell r="N253"/>
          <cell r="O253">
            <v>24820562</v>
          </cell>
          <cell r="P253" t="str">
            <v>FD-CI</v>
          </cell>
          <cell r="Q253" t="str">
            <v>Non</v>
          </cell>
        </row>
        <row r="254">
          <cell r="A254" t="str">
            <v>TDE</v>
          </cell>
          <cell r="B254" t="str">
            <v>TDE</v>
          </cell>
          <cell r="C254">
            <v>1000166680</v>
          </cell>
          <cell r="D254" t="str">
            <v>Eau</v>
          </cell>
          <cell r="E254" t="str">
            <v>Extractives</v>
          </cell>
          <cell r="F254" t="str">
            <v>En numéraire</v>
          </cell>
          <cell r="G254" t="str">
            <v>P</v>
          </cell>
          <cell r="H254" t="str">
            <v>Patente</v>
          </cell>
          <cell r="I254" t="str">
            <v>Taxe professionnelle (TP) / Patente</v>
          </cell>
          <cell r="J254"/>
          <cell r="K254" t="str">
            <v>CI</v>
          </cell>
          <cell r="L254">
            <v>16405587</v>
          </cell>
          <cell r="M254" t="str">
            <v>Trésor</v>
          </cell>
          <cell r="N254"/>
          <cell r="O254">
            <v>16405587</v>
          </cell>
          <cell r="P254" t="str">
            <v>FD-CI</v>
          </cell>
          <cell r="Q254" t="str">
            <v>Non</v>
          </cell>
        </row>
        <row r="255">
          <cell r="A255" t="str">
            <v>TDE</v>
          </cell>
          <cell r="B255" t="str">
            <v>TDE</v>
          </cell>
          <cell r="C255">
            <v>1000166680</v>
          </cell>
          <cell r="D255" t="str">
            <v>Eau</v>
          </cell>
          <cell r="E255" t="str">
            <v>Extractives</v>
          </cell>
          <cell r="F255" t="str">
            <v>En numéraire</v>
          </cell>
          <cell r="G255" t="str">
            <v>P</v>
          </cell>
          <cell r="H255" t="str">
            <v>Patente</v>
          </cell>
          <cell r="I255" t="str">
            <v>Taxe professionnelle (TP) / Patente</v>
          </cell>
          <cell r="J255"/>
          <cell r="K255" t="str">
            <v>CI</v>
          </cell>
          <cell r="L255">
            <v>16405587</v>
          </cell>
          <cell r="M255" t="str">
            <v>Trésor</v>
          </cell>
          <cell r="N255"/>
          <cell r="O255">
            <v>16405587</v>
          </cell>
          <cell r="P255" t="str">
            <v>FD-CI</v>
          </cell>
          <cell r="Q255" t="str">
            <v>Non</v>
          </cell>
        </row>
        <row r="256">
          <cell r="A256" t="str">
            <v>TDE</v>
          </cell>
          <cell r="B256" t="str">
            <v>TDE</v>
          </cell>
          <cell r="C256">
            <v>1000166680</v>
          </cell>
          <cell r="D256" t="str">
            <v>Eau</v>
          </cell>
          <cell r="E256" t="str">
            <v>Extractives</v>
          </cell>
          <cell r="F256" t="str">
            <v>En numéraire</v>
          </cell>
          <cell r="G256" t="str">
            <v>P</v>
          </cell>
          <cell r="H256" t="str">
            <v>DROIT DE PATENTE</v>
          </cell>
          <cell r="I256" t="str">
            <v>Taxe professionnelle (TP) / Patente</v>
          </cell>
          <cell r="J256"/>
          <cell r="K256" t="str">
            <v>CI</v>
          </cell>
          <cell r="L256">
            <v>939140</v>
          </cell>
          <cell r="M256" t="str">
            <v>Trésor</v>
          </cell>
          <cell r="N256"/>
          <cell r="O256">
            <v>939140</v>
          </cell>
          <cell r="P256" t="str">
            <v>FD-CI</v>
          </cell>
          <cell r="Q256" t="str">
            <v>Non</v>
          </cell>
        </row>
        <row r="257">
          <cell r="A257" t="str">
            <v>TDE</v>
          </cell>
          <cell r="B257" t="str">
            <v>TDE</v>
          </cell>
          <cell r="C257">
            <v>1000166680</v>
          </cell>
          <cell r="D257" t="str">
            <v>Eau</v>
          </cell>
          <cell r="E257" t="str">
            <v>Extractives</v>
          </cell>
          <cell r="F257" t="str">
            <v>En numéraire</v>
          </cell>
          <cell r="G257" t="str">
            <v>P</v>
          </cell>
          <cell r="H257" t="str">
            <v>DROIT DE PATENTE</v>
          </cell>
          <cell r="I257" t="str">
            <v>Taxe professionnelle (TP) / Patente</v>
          </cell>
          <cell r="J257"/>
          <cell r="K257" t="str">
            <v>CI</v>
          </cell>
          <cell r="L257">
            <v>9391404</v>
          </cell>
          <cell r="M257" t="str">
            <v>Trésor</v>
          </cell>
          <cell r="N257"/>
          <cell r="O257">
            <v>9391404</v>
          </cell>
          <cell r="P257" t="str">
            <v>FD-CI</v>
          </cell>
          <cell r="Q257" t="str">
            <v>Non</v>
          </cell>
        </row>
        <row r="258">
          <cell r="A258" t="str">
            <v>TDE</v>
          </cell>
          <cell r="B258" t="str">
            <v>TDE</v>
          </cell>
          <cell r="C258">
            <v>1000166680</v>
          </cell>
          <cell r="D258" t="str">
            <v>Eau</v>
          </cell>
          <cell r="E258" t="str">
            <v>Extractives</v>
          </cell>
          <cell r="F258" t="str">
            <v>En numéraire</v>
          </cell>
          <cell r="G258" t="str">
            <v>P</v>
          </cell>
          <cell r="H258" t="str">
            <v>DROIT DE PATENTE</v>
          </cell>
          <cell r="I258" t="str">
            <v>Taxe professionnelle (TP) / Patente</v>
          </cell>
          <cell r="J258"/>
          <cell r="K258" t="str">
            <v>CI</v>
          </cell>
          <cell r="L258">
            <v>21101289</v>
          </cell>
          <cell r="M258" t="str">
            <v>Trésor</v>
          </cell>
          <cell r="N258"/>
          <cell r="O258">
            <v>21101289</v>
          </cell>
          <cell r="P258" t="str">
            <v>FD-CI</v>
          </cell>
          <cell r="Q258" t="str">
            <v>Non</v>
          </cell>
        </row>
        <row r="259">
          <cell r="A259" t="str">
            <v>TDE</v>
          </cell>
          <cell r="B259" t="str">
            <v>TDE</v>
          </cell>
          <cell r="C259">
            <v>1000166680</v>
          </cell>
          <cell r="D259" t="str">
            <v>Eau</v>
          </cell>
          <cell r="E259" t="str">
            <v>Extractives</v>
          </cell>
          <cell r="F259" t="str">
            <v>En numéraire</v>
          </cell>
          <cell r="G259" t="str">
            <v>P</v>
          </cell>
          <cell r="H259" t="str">
            <v>DROIT DE PATENTE</v>
          </cell>
          <cell r="I259" t="str">
            <v>Taxe professionnelle (TP) / Patente</v>
          </cell>
          <cell r="J259"/>
          <cell r="K259" t="str">
            <v>CI</v>
          </cell>
          <cell r="L259">
            <v>18753438</v>
          </cell>
          <cell r="M259" t="str">
            <v>Trésor</v>
          </cell>
          <cell r="N259"/>
          <cell r="O259">
            <v>18753438</v>
          </cell>
          <cell r="P259" t="str">
            <v>FD-CI</v>
          </cell>
          <cell r="Q259" t="str">
            <v>Non</v>
          </cell>
        </row>
        <row r="260">
          <cell r="A260" t="str">
            <v>TDE</v>
          </cell>
          <cell r="B260" t="str">
            <v>TDE</v>
          </cell>
          <cell r="C260">
            <v>1000166680</v>
          </cell>
          <cell r="D260" t="str">
            <v>Eau</v>
          </cell>
          <cell r="E260" t="str">
            <v>Extractives</v>
          </cell>
          <cell r="F260" t="str">
            <v>En numéraire</v>
          </cell>
          <cell r="G260" t="str">
            <v>P</v>
          </cell>
          <cell r="H260" t="str">
            <v>DROIT DE PATENTE</v>
          </cell>
          <cell r="I260" t="str">
            <v>Taxe professionnelle (TP) / Patente</v>
          </cell>
          <cell r="J260"/>
          <cell r="K260" t="str">
            <v>CI</v>
          </cell>
          <cell r="L260">
            <v>18753438</v>
          </cell>
          <cell r="M260" t="str">
            <v>Trésor</v>
          </cell>
          <cell r="N260"/>
          <cell r="O260">
            <v>18753438</v>
          </cell>
          <cell r="P260" t="str">
            <v>FD-CI</v>
          </cell>
          <cell r="Q260" t="str">
            <v>Non</v>
          </cell>
        </row>
        <row r="261">
          <cell r="A261" t="str">
            <v>TDE</v>
          </cell>
          <cell r="B261" t="str">
            <v>TDE</v>
          </cell>
          <cell r="C261">
            <v>1000166680</v>
          </cell>
          <cell r="D261" t="str">
            <v>Eau</v>
          </cell>
          <cell r="E261" t="str">
            <v>Extractives</v>
          </cell>
          <cell r="F261" t="str">
            <v>En numéraire</v>
          </cell>
          <cell r="G261" t="str">
            <v>P</v>
          </cell>
          <cell r="H261" t="str">
            <v>Retenues sur les Traitements et Salaires</v>
          </cell>
          <cell r="I261" t="str">
            <v>Impôt sur le Revenu des Personnes Physiques IRPP/IRTS</v>
          </cell>
          <cell r="J261"/>
          <cell r="K261" t="str">
            <v>CI</v>
          </cell>
          <cell r="L261">
            <v>550053</v>
          </cell>
          <cell r="M261" t="str">
            <v>Trésor</v>
          </cell>
          <cell r="N261"/>
          <cell r="O261">
            <v>550053</v>
          </cell>
          <cell r="P261" t="str">
            <v>FD-CI</v>
          </cell>
          <cell r="Q261" t="str">
            <v>Non</v>
          </cell>
        </row>
        <row r="262">
          <cell r="A262" t="str">
            <v>TDE</v>
          </cell>
          <cell r="B262" t="str">
            <v>TDE</v>
          </cell>
          <cell r="C262">
            <v>1000166680</v>
          </cell>
          <cell r="D262" t="str">
            <v>Eau</v>
          </cell>
          <cell r="E262" t="str">
            <v>Extractives</v>
          </cell>
          <cell r="F262" t="str">
            <v>En numéraire</v>
          </cell>
          <cell r="G262" t="str">
            <v>P</v>
          </cell>
          <cell r="H262" t="str">
            <v>Retenues sur les Traitements et Salaires</v>
          </cell>
          <cell r="I262" t="str">
            <v>Impôt sur le Revenu des Personnes Physiques IRPP/IRTS</v>
          </cell>
          <cell r="J262"/>
          <cell r="K262" t="str">
            <v>CI</v>
          </cell>
          <cell r="L262">
            <v>432650</v>
          </cell>
          <cell r="M262" t="str">
            <v>Trésor</v>
          </cell>
          <cell r="N262"/>
          <cell r="O262">
            <v>432650</v>
          </cell>
          <cell r="P262" t="str">
            <v>FD-CI</v>
          </cell>
          <cell r="Q262" t="str">
            <v>Non</v>
          </cell>
        </row>
        <row r="263">
          <cell r="A263" t="str">
            <v>TDE</v>
          </cell>
          <cell r="B263" t="str">
            <v>TDE</v>
          </cell>
          <cell r="C263">
            <v>1000166680</v>
          </cell>
          <cell r="D263" t="str">
            <v>Eau</v>
          </cell>
          <cell r="E263" t="str">
            <v>Extractives</v>
          </cell>
          <cell r="F263" t="str">
            <v>En numéraire</v>
          </cell>
          <cell r="G263" t="str">
            <v>P</v>
          </cell>
          <cell r="H263" t="str">
            <v>Retenues sur les Traitements et Salaires</v>
          </cell>
          <cell r="I263" t="str">
            <v>Impôt sur le Revenu des Personnes Physiques IRPP/IRTS</v>
          </cell>
          <cell r="J263"/>
          <cell r="K263" t="str">
            <v>CI</v>
          </cell>
          <cell r="L263">
            <v>6393404</v>
          </cell>
          <cell r="M263" t="str">
            <v>Trésor</v>
          </cell>
          <cell r="N263"/>
          <cell r="O263">
            <v>6393404</v>
          </cell>
          <cell r="P263" t="str">
            <v>FD-CI</v>
          </cell>
          <cell r="Q263" t="str">
            <v>Non</v>
          </cell>
        </row>
        <row r="264">
          <cell r="A264" t="str">
            <v>TDE</v>
          </cell>
          <cell r="B264" t="str">
            <v>TDE</v>
          </cell>
          <cell r="C264">
            <v>1000166680</v>
          </cell>
          <cell r="D264" t="str">
            <v>Eau</v>
          </cell>
          <cell r="E264" t="str">
            <v>Extractives</v>
          </cell>
          <cell r="F264" t="str">
            <v>En numéraire</v>
          </cell>
          <cell r="G264" t="str">
            <v>P</v>
          </cell>
          <cell r="H264" t="str">
            <v>Retenues sur les Traitements et Salaires</v>
          </cell>
          <cell r="I264" t="str">
            <v>Impôt sur le Revenu des Personnes Physiques IRPP/IRTS</v>
          </cell>
          <cell r="J264"/>
          <cell r="K264" t="str">
            <v>CI</v>
          </cell>
          <cell r="L264">
            <v>6060761</v>
          </cell>
          <cell r="M264" t="str">
            <v>Trésor</v>
          </cell>
          <cell r="N264"/>
          <cell r="O264">
            <v>6060761</v>
          </cell>
          <cell r="P264" t="str">
            <v>FD-CI</v>
          </cell>
          <cell r="Q264" t="str">
            <v>Non</v>
          </cell>
        </row>
        <row r="265">
          <cell r="A265" t="str">
            <v>TDE</v>
          </cell>
          <cell r="B265" t="str">
            <v>TDE</v>
          </cell>
          <cell r="C265">
            <v>1000166680</v>
          </cell>
          <cell r="D265" t="str">
            <v>Eau</v>
          </cell>
          <cell r="E265" t="str">
            <v>Extractives</v>
          </cell>
          <cell r="F265" t="str">
            <v>En numéraire</v>
          </cell>
          <cell r="G265" t="str">
            <v>P</v>
          </cell>
          <cell r="H265" t="str">
            <v>Retenues sur les Traitements et Salaires</v>
          </cell>
          <cell r="I265" t="str">
            <v>Impôt sur le Revenu des Personnes Physiques IRPP/IRTS</v>
          </cell>
          <cell r="J265"/>
          <cell r="K265" t="str">
            <v>CI</v>
          </cell>
          <cell r="L265">
            <v>5426911</v>
          </cell>
          <cell r="M265" t="str">
            <v>Trésor</v>
          </cell>
          <cell r="N265"/>
          <cell r="O265">
            <v>5426911</v>
          </cell>
          <cell r="P265" t="str">
            <v>FD-CI</v>
          </cell>
          <cell r="Q265" t="str">
            <v>Non</v>
          </cell>
        </row>
        <row r="266">
          <cell r="A266" t="str">
            <v>TDE</v>
          </cell>
          <cell r="B266" t="str">
            <v>TDE</v>
          </cell>
          <cell r="C266">
            <v>1000166680</v>
          </cell>
          <cell r="D266" t="str">
            <v>Eau</v>
          </cell>
          <cell r="E266" t="str">
            <v>Extractives</v>
          </cell>
          <cell r="F266" t="str">
            <v>En numéraire</v>
          </cell>
          <cell r="G266" t="str">
            <v>P</v>
          </cell>
          <cell r="H266" t="str">
            <v>Retenues sur les Traitements et Salaires</v>
          </cell>
          <cell r="I266" t="str">
            <v>Impôt sur le Revenu des Personnes Physiques IRPP/IRTS</v>
          </cell>
          <cell r="J266"/>
          <cell r="K266" t="str">
            <v>CI</v>
          </cell>
          <cell r="L266">
            <v>1899190</v>
          </cell>
          <cell r="M266" t="str">
            <v>Trésor</v>
          </cell>
          <cell r="N266"/>
          <cell r="O266">
            <v>1899190</v>
          </cell>
          <cell r="P266" t="str">
            <v>FD-CI</v>
          </cell>
          <cell r="Q266" t="str">
            <v>Non</v>
          </cell>
        </row>
        <row r="267">
          <cell r="A267" t="str">
            <v>TDE</v>
          </cell>
          <cell r="B267" t="str">
            <v>TDE</v>
          </cell>
          <cell r="C267">
            <v>1000166680</v>
          </cell>
          <cell r="D267" t="str">
            <v>Eau</v>
          </cell>
          <cell r="E267" t="str">
            <v>Extractives</v>
          </cell>
          <cell r="F267" t="str">
            <v>En numéraire</v>
          </cell>
          <cell r="G267" t="str">
            <v>P</v>
          </cell>
          <cell r="H267" t="str">
            <v>RETENUE SUR LES TRAITEMENTS ET SALAIRES</v>
          </cell>
          <cell r="I267" t="str">
            <v>Impôt sur le Revenu des Personnes Physiques IRPP/IRTS</v>
          </cell>
          <cell r="J267"/>
          <cell r="K267" t="str">
            <v>CI</v>
          </cell>
          <cell r="L267">
            <v>5695709</v>
          </cell>
          <cell r="M267" t="str">
            <v>Trésor</v>
          </cell>
          <cell r="N267"/>
          <cell r="O267">
            <v>5695709</v>
          </cell>
          <cell r="P267" t="str">
            <v>FD-CI</v>
          </cell>
          <cell r="Q267" t="str">
            <v>Non</v>
          </cell>
        </row>
        <row r="268">
          <cell r="A268" t="str">
            <v>TDE</v>
          </cell>
          <cell r="B268" t="str">
            <v>TDE</v>
          </cell>
          <cell r="C268">
            <v>1000166680</v>
          </cell>
          <cell r="D268" t="str">
            <v>Eau</v>
          </cell>
          <cell r="E268" t="str">
            <v>Extractives</v>
          </cell>
          <cell r="F268" t="str">
            <v>En numéraire</v>
          </cell>
          <cell r="G268" t="str">
            <v>P</v>
          </cell>
          <cell r="H268" t="str">
            <v>RETENUE SUR LES TRAITEMENTS ET SALAIRES</v>
          </cell>
          <cell r="I268" t="str">
            <v>Impôt sur le Revenu des Personnes Physiques IRPP/IRTS</v>
          </cell>
          <cell r="J268"/>
          <cell r="K268" t="str">
            <v>CI</v>
          </cell>
          <cell r="L268">
            <v>5341158</v>
          </cell>
          <cell r="M268" t="str">
            <v>Trésor</v>
          </cell>
          <cell r="N268"/>
          <cell r="O268">
            <v>5341158</v>
          </cell>
          <cell r="P268" t="str">
            <v>FD-CI</v>
          </cell>
          <cell r="Q268" t="str">
            <v>Non</v>
          </cell>
        </row>
        <row r="269">
          <cell r="A269" t="str">
            <v>TDE</v>
          </cell>
          <cell r="B269" t="str">
            <v>TDE</v>
          </cell>
          <cell r="C269">
            <v>1000166680</v>
          </cell>
          <cell r="D269" t="str">
            <v>Eau</v>
          </cell>
          <cell r="E269" t="str">
            <v>Extractives</v>
          </cell>
          <cell r="F269" t="str">
            <v>En numéraire</v>
          </cell>
          <cell r="G269" t="str">
            <v>P</v>
          </cell>
          <cell r="H269" t="str">
            <v>RETENUE SUR LES TRAITEMENTS ET SALAIRES</v>
          </cell>
          <cell r="I269" t="str">
            <v>Impôt sur le Revenu des Personnes Physiques IRPP/IRTS</v>
          </cell>
          <cell r="J269"/>
          <cell r="K269" t="str">
            <v>CI</v>
          </cell>
          <cell r="L269">
            <v>6985918</v>
          </cell>
          <cell r="M269" t="str">
            <v>Trésor</v>
          </cell>
          <cell r="N269"/>
          <cell r="O269">
            <v>6985918</v>
          </cell>
          <cell r="P269" t="str">
            <v>FD-CI</v>
          </cell>
          <cell r="Q269" t="str">
            <v>Non</v>
          </cell>
        </row>
        <row r="270">
          <cell r="A270" t="str">
            <v>TDE</v>
          </cell>
          <cell r="B270" t="str">
            <v>TDE</v>
          </cell>
          <cell r="C270">
            <v>1000166680</v>
          </cell>
          <cell r="D270" t="str">
            <v>Eau</v>
          </cell>
          <cell r="E270" t="str">
            <v>Extractives</v>
          </cell>
          <cell r="F270" t="str">
            <v>En numéraire</v>
          </cell>
          <cell r="G270" t="str">
            <v>P</v>
          </cell>
          <cell r="H270" t="str">
            <v>RETENUE SUR LES TRAITEMENTS ET SALAIRES</v>
          </cell>
          <cell r="I270" t="str">
            <v>Impôt sur le Revenu des Personnes Physiques IRPP/IRTS</v>
          </cell>
          <cell r="J270"/>
          <cell r="K270" t="str">
            <v>CI</v>
          </cell>
          <cell r="L270">
            <v>5514217</v>
          </cell>
          <cell r="M270" t="str">
            <v>Trésor</v>
          </cell>
          <cell r="N270"/>
          <cell r="O270">
            <v>5514217</v>
          </cell>
          <cell r="P270" t="str">
            <v>FD-CI</v>
          </cell>
          <cell r="Q270" t="str">
            <v>Non</v>
          </cell>
        </row>
        <row r="271">
          <cell r="A271" t="str">
            <v>TDE</v>
          </cell>
          <cell r="B271" t="str">
            <v>TDE</v>
          </cell>
          <cell r="C271">
            <v>1000166680</v>
          </cell>
          <cell r="D271" t="str">
            <v>Eau</v>
          </cell>
          <cell r="E271" t="str">
            <v>Extractives</v>
          </cell>
          <cell r="F271" t="str">
            <v>En numéraire</v>
          </cell>
          <cell r="G271" t="str">
            <v>P</v>
          </cell>
          <cell r="H271" t="str">
            <v>RETENUE SUR LES TRAITEMENTS ET SALAIRES</v>
          </cell>
          <cell r="I271" t="str">
            <v>Impôt sur le Revenu des Personnes Physiques IRPP/IRTS</v>
          </cell>
          <cell r="J271"/>
          <cell r="K271" t="str">
            <v>CI</v>
          </cell>
          <cell r="L271">
            <v>5404257</v>
          </cell>
          <cell r="M271" t="str">
            <v>Trésor</v>
          </cell>
          <cell r="N271"/>
          <cell r="O271">
            <v>5404257</v>
          </cell>
          <cell r="P271" t="str">
            <v>FD-CI</v>
          </cell>
          <cell r="Q271" t="str">
            <v>Non</v>
          </cell>
        </row>
        <row r="272">
          <cell r="A272" t="str">
            <v>TDE</v>
          </cell>
          <cell r="B272" t="str">
            <v>TDE</v>
          </cell>
          <cell r="C272">
            <v>1000166680</v>
          </cell>
          <cell r="D272" t="str">
            <v>Eau</v>
          </cell>
          <cell r="E272" t="str">
            <v>Extractives</v>
          </cell>
          <cell r="F272" t="str">
            <v>En numéraire</v>
          </cell>
          <cell r="G272" t="str">
            <v>P</v>
          </cell>
          <cell r="H272" t="str">
            <v>RETENUE SUR LES TRAITEMENTS ET SALAIRES</v>
          </cell>
          <cell r="I272" t="str">
            <v>Impôt sur le Revenu des Personnes Physiques IRPP/IRTS</v>
          </cell>
          <cell r="J272"/>
          <cell r="K272" t="str">
            <v>CI</v>
          </cell>
          <cell r="L272">
            <v>5728381</v>
          </cell>
          <cell r="M272" t="str">
            <v>Trésor</v>
          </cell>
          <cell r="N272"/>
          <cell r="O272">
            <v>5728381</v>
          </cell>
          <cell r="P272" t="str">
            <v>FD-CI</v>
          </cell>
          <cell r="Q272" t="str">
            <v>Non</v>
          </cell>
        </row>
        <row r="273">
          <cell r="A273" t="str">
            <v>TDE</v>
          </cell>
          <cell r="B273" t="str">
            <v>TDE</v>
          </cell>
          <cell r="C273">
            <v>1000166680</v>
          </cell>
          <cell r="D273" t="str">
            <v>Eau</v>
          </cell>
          <cell r="E273" t="str">
            <v>Extractives</v>
          </cell>
          <cell r="F273" t="str">
            <v>En numéraire</v>
          </cell>
          <cell r="G273" t="str">
            <v>P</v>
          </cell>
          <cell r="H273" t="str">
            <v>RETENUE SUR LES TRAITEMENTS ET SALAIRES</v>
          </cell>
          <cell r="I273" t="str">
            <v>Impôt sur le Revenu des Personnes Physiques IRPP/IRTS</v>
          </cell>
          <cell r="J273"/>
          <cell r="K273" t="str">
            <v>CI</v>
          </cell>
          <cell r="L273">
            <v>5731722</v>
          </cell>
          <cell r="M273" t="str">
            <v>Trésor</v>
          </cell>
          <cell r="N273"/>
          <cell r="O273">
            <v>5731722</v>
          </cell>
          <cell r="P273" t="str">
            <v>FD-CI</v>
          </cell>
          <cell r="Q273" t="str">
            <v>Non</v>
          </cell>
        </row>
        <row r="274">
          <cell r="A274" t="str">
            <v>TDE</v>
          </cell>
          <cell r="B274" t="str">
            <v>TDE</v>
          </cell>
          <cell r="C274">
            <v>1000166680</v>
          </cell>
          <cell r="D274" t="str">
            <v>Eau</v>
          </cell>
          <cell r="E274" t="str">
            <v>Extractives</v>
          </cell>
          <cell r="F274" t="str">
            <v>En numéraire</v>
          </cell>
          <cell r="G274" t="str">
            <v>P</v>
          </cell>
          <cell r="H274" t="str">
            <v>Taxe Foncière sur les Propriétés Baties</v>
          </cell>
          <cell r="I274" t="str">
            <v>Taxes Foncières (TF)</v>
          </cell>
          <cell r="J274"/>
          <cell r="K274" t="str">
            <v>CI</v>
          </cell>
          <cell r="L274">
            <v>1390040</v>
          </cell>
          <cell r="M274" t="str">
            <v>Trésor</v>
          </cell>
          <cell r="N274"/>
          <cell r="O274">
            <v>1390040</v>
          </cell>
          <cell r="P274" t="str">
            <v>FD-CI</v>
          </cell>
          <cell r="Q274" t="str">
            <v>Non</v>
          </cell>
        </row>
        <row r="275">
          <cell r="A275" t="str">
            <v>TDE</v>
          </cell>
          <cell r="B275" t="str">
            <v>TDE</v>
          </cell>
          <cell r="C275">
            <v>1000166680</v>
          </cell>
          <cell r="D275" t="str">
            <v>Eau</v>
          </cell>
          <cell r="E275" t="str">
            <v>Extractives</v>
          </cell>
          <cell r="F275" t="str">
            <v>En numéraire</v>
          </cell>
          <cell r="G275" t="str">
            <v>P</v>
          </cell>
          <cell r="H275" t="str">
            <v>Taxe Foncière sur les Propriétés Baties</v>
          </cell>
          <cell r="I275" t="str">
            <v>Taxes Foncières (TF)</v>
          </cell>
          <cell r="J275"/>
          <cell r="K275" t="str">
            <v>CI</v>
          </cell>
          <cell r="L275">
            <v>13609960</v>
          </cell>
          <cell r="M275" t="str">
            <v>Trésor</v>
          </cell>
          <cell r="N275"/>
          <cell r="O275">
            <v>13609960</v>
          </cell>
          <cell r="P275" t="str">
            <v>FD-CI</v>
          </cell>
          <cell r="Q275" t="str">
            <v>Non</v>
          </cell>
        </row>
        <row r="276">
          <cell r="A276" t="str">
            <v>TDE</v>
          </cell>
          <cell r="B276" t="str">
            <v>TDE</v>
          </cell>
          <cell r="C276">
            <v>1000166680</v>
          </cell>
          <cell r="D276" t="str">
            <v>Eau</v>
          </cell>
          <cell r="E276" t="str">
            <v>Extractives</v>
          </cell>
          <cell r="F276" t="str">
            <v>En numéraire</v>
          </cell>
          <cell r="G276" t="str">
            <v>P</v>
          </cell>
          <cell r="H276" t="str">
            <v>Taxe Foncière sur les Propriétés Baties</v>
          </cell>
          <cell r="I276" t="str">
            <v>Taxes Foncières (TF)</v>
          </cell>
          <cell r="J276"/>
          <cell r="K276" t="str">
            <v>CI</v>
          </cell>
          <cell r="L276">
            <v>15000000</v>
          </cell>
          <cell r="M276" t="str">
            <v>Trésor</v>
          </cell>
          <cell r="N276"/>
          <cell r="O276">
            <v>15000000</v>
          </cell>
          <cell r="P276" t="str">
            <v>FD-CI</v>
          </cell>
          <cell r="Q276" t="str">
            <v>Non</v>
          </cell>
        </row>
        <row r="277">
          <cell r="A277" t="str">
            <v>TDE</v>
          </cell>
          <cell r="B277" t="str">
            <v>TDE</v>
          </cell>
          <cell r="C277">
            <v>1000166680</v>
          </cell>
          <cell r="D277" t="str">
            <v>Eau</v>
          </cell>
          <cell r="E277" t="str">
            <v>Extractives</v>
          </cell>
          <cell r="F277" t="str">
            <v>En numéraire</v>
          </cell>
          <cell r="G277" t="str">
            <v>P</v>
          </cell>
          <cell r="H277" t="str">
            <v>Taxe sur Valeur Ajoutée</v>
          </cell>
          <cell r="I277" t="str">
            <v>Taxe sur la Valeur Ajoutée (TVA)</v>
          </cell>
          <cell r="J277" t="str">
            <v>TVA</v>
          </cell>
          <cell r="K277" t="str">
            <v>CI</v>
          </cell>
          <cell r="L277">
            <v>9040787</v>
          </cell>
          <cell r="M277" t="str">
            <v>Trésor</v>
          </cell>
          <cell r="N277"/>
          <cell r="O277">
            <v>9040787</v>
          </cell>
          <cell r="P277" t="str">
            <v>FD-CI</v>
          </cell>
          <cell r="Q277" t="str">
            <v>Non</v>
          </cell>
        </row>
        <row r="278">
          <cell r="A278" t="str">
            <v>TDE</v>
          </cell>
          <cell r="B278" t="str">
            <v>TDE</v>
          </cell>
          <cell r="C278">
            <v>1000166680</v>
          </cell>
          <cell r="D278" t="str">
            <v>Eau</v>
          </cell>
          <cell r="E278" t="str">
            <v>Extractives</v>
          </cell>
          <cell r="F278" t="str">
            <v>En numéraire</v>
          </cell>
          <cell r="G278" t="str">
            <v>P</v>
          </cell>
          <cell r="H278" t="str">
            <v>Taxe sur Valeur Ajoutée</v>
          </cell>
          <cell r="I278" t="str">
            <v>Taxe sur la Valeur Ajoutée (TVA)</v>
          </cell>
          <cell r="J278" t="str">
            <v>TVA</v>
          </cell>
          <cell r="K278" t="str">
            <v>CI</v>
          </cell>
          <cell r="L278">
            <v>21200974</v>
          </cell>
          <cell r="M278" t="str">
            <v>Trésor</v>
          </cell>
          <cell r="N278"/>
          <cell r="O278">
            <v>21200974</v>
          </cell>
          <cell r="P278" t="str">
            <v>FD-CI</v>
          </cell>
          <cell r="Q278" t="str">
            <v>Non</v>
          </cell>
        </row>
        <row r="279">
          <cell r="A279" t="str">
            <v>TDE</v>
          </cell>
          <cell r="B279" t="str">
            <v>TDE</v>
          </cell>
          <cell r="C279">
            <v>1000166680</v>
          </cell>
          <cell r="D279" t="str">
            <v>Eau</v>
          </cell>
          <cell r="E279" t="str">
            <v>Extractives</v>
          </cell>
          <cell r="F279" t="str">
            <v>En numéraire</v>
          </cell>
          <cell r="G279" t="str">
            <v>P</v>
          </cell>
          <cell r="H279" t="str">
            <v>Taxe sur Valeur Ajoutée</v>
          </cell>
          <cell r="I279" t="str">
            <v>Taxe sur la Valeur Ajoutée (TVA)</v>
          </cell>
          <cell r="J279" t="str">
            <v>TVA</v>
          </cell>
          <cell r="K279" t="str">
            <v>CI</v>
          </cell>
          <cell r="L279">
            <v>14707829</v>
          </cell>
          <cell r="M279" t="str">
            <v>Trésor</v>
          </cell>
          <cell r="N279"/>
          <cell r="O279">
            <v>14707829</v>
          </cell>
          <cell r="P279" t="str">
            <v>FD-CI</v>
          </cell>
          <cell r="Q279" t="str">
            <v>Non</v>
          </cell>
        </row>
        <row r="280">
          <cell r="A280" t="str">
            <v>TDE</v>
          </cell>
          <cell r="B280" t="str">
            <v>TDE</v>
          </cell>
          <cell r="C280">
            <v>1000166680</v>
          </cell>
          <cell r="D280" t="str">
            <v>Eau</v>
          </cell>
          <cell r="E280" t="str">
            <v>Extractives</v>
          </cell>
          <cell r="F280" t="str">
            <v>En numéraire</v>
          </cell>
          <cell r="G280" t="str">
            <v>P</v>
          </cell>
          <cell r="H280" t="str">
            <v>TAXE SUR LA VALEUR AJOUTEE</v>
          </cell>
          <cell r="I280" t="str">
            <v>Taxe sur la Valeur Ajoutée (TVA)</v>
          </cell>
          <cell r="J280" t="str">
            <v>TVA</v>
          </cell>
          <cell r="K280" t="str">
            <v>CI</v>
          </cell>
          <cell r="L280">
            <v>18713871</v>
          </cell>
          <cell r="M280" t="str">
            <v>Trésor</v>
          </cell>
          <cell r="N280"/>
          <cell r="O280">
            <v>18713871</v>
          </cell>
          <cell r="P280" t="str">
            <v>FD-CI</v>
          </cell>
          <cell r="Q280" t="str">
            <v>Non</v>
          </cell>
        </row>
        <row r="281">
          <cell r="A281" t="str">
            <v>TDE</v>
          </cell>
          <cell r="B281" t="str">
            <v>TDE</v>
          </cell>
          <cell r="C281">
            <v>1000166680</v>
          </cell>
          <cell r="D281" t="str">
            <v>Eau</v>
          </cell>
          <cell r="E281" t="str">
            <v>Extractives</v>
          </cell>
          <cell r="F281" t="str">
            <v>En numéraire</v>
          </cell>
          <cell r="G281" t="str">
            <v>P</v>
          </cell>
          <cell r="H281" t="str">
            <v>TAXE SUR LA VALEUR AJOUTEE</v>
          </cell>
          <cell r="I281" t="str">
            <v>Taxe sur la Valeur Ajoutée (TVA)</v>
          </cell>
          <cell r="J281" t="str">
            <v>TVA</v>
          </cell>
          <cell r="K281" t="str">
            <v>CI</v>
          </cell>
          <cell r="L281">
            <v>19357745</v>
          </cell>
          <cell r="M281" t="str">
            <v>Trésor</v>
          </cell>
          <cell r="N281"/>
          <cell r="O281">
            <v>19357745</v>
          </cell>
          <cell r="P281" t="str">
            <v>FD-CI</v>
          </cell>
          <cell r="Q281" t="str">
            <v>Non</v>
          </cell>
        </row>
        <row r="282">
          <cell r="A282" t="str">
            <v>TDE</v>
          </cell>
          <cell r="B282" t="str">
            <v>TDE</v>
          </cell>
          <cell r="C282">
            <v>1000166680</v>
          </cell>
          <cell r="D282" t="str">
            <v>Eau</v>
          </cell>
          <cell r="E282" t="str">
            <v>Extractives</v>
          </cell>
          <cell r="F282" t="str">
            <v>En numéraire</v>
          </cell>
          <cell r="G282" t="str">
            <v>P</v>
          </cell>
          <cell r="H282" t="str">
            <v>TAXE SUR LA VALEUR AJOUTEE</v>
          </cell>
          <cell r="I282" t="str">
            <v>Taxe sur la Valeur Ajoutée (TVA)</v>
          </cell>
          <cell r="J282" t="str">
            <v>TVA</v>
          </cell>
          <cell r="K282" t="str">
            <v>CI</v>
          </cell>
          <cell r="L282">
            <v>13383220</v>
          </cell>
          <cell r="M282" t="str">
            <v>Trésor</v>
          </cell>
          <cell r="N282"/>
          <cell r="O282">
            <v>13383220</v>
          </cell>
          <cell r="P282" t="str">
            <v>FD-CI</v>
          </cell>
          <cell r="Q282" t="str">
            <v>Non</v>
          </cell>
        </row>
        <row r="283">
          <cell r="A283" t="str">
            <v>TDE</v>
          </cell>
          <cell r="B283" t="str">
            <v>TDE</v>
          </cell>
          <cell r="C283">
            <v>1000166680</v>
          </cell>
          <cell r="D283" t="str">
            <v>Eau</v>
          </cell>
          <cell r="E283" t="str">
            <v>Extractives</v>
          </cell>
          <cell r="F283" t="str">
            <v>En numéraire</v>
          </cell>
          <cell r="G283" t="str">
            <v>P</v>
          </cell>
          <cell r="H283" t="str">
            <v>TAXE SUR LA VALEUR AJOUTEE</v>
          </cell>
          <cell r="I283" t="str">
            <v>Taxe sur la Valeur Ajoutée (TVA)</v>
          </cell>
          <cell r="J283" t="str">
            <v>TVA</v>
          </cell>
          <cell r="K283" t="str">
            <v>CI</v>
          </cell>
          <cell r="L283">
            <v>11117037</v>
          </cell>
          <cell r="M283" t="str">
            <v>Trésor</v>
          </cell>
          <cell r="N283"/>
          <cell r="O283">
            <v>11117037</v>
          </cell>
          <cell r="P283" t="str">
            <v>FD-CI</v>
          </cell>
          <cell r="Q283" t="str">
            <v>Non</v>
          </cell>
        </row>
        <row r="284">
          <cell r="A284" t="str">
            <v>TDE</v>
          </cell>
          <cell r="B284" t="str">
            <v>TDE</v>
          </cell>
          <cell r="C284">
            <v>1000166680</v>
          </cell>
          <cell r="D284" t="str">
            <v>Eau</v>
          </cell>
          <cell r="E284" t="str">
            <v>Extractives</v>
          </cell>
          <cell r="F284" t="str">
            <v>En numéraire</v>
          </cell>
          <cell r="G284" t="str">
            <v>P</v>
          </cell>
          <cell r="H284" t="str">
            <v>TAXE SUR LA VALEUR AJOUTEE</v>
          </cell>
          <cell r="I284" t="str">
            <v>Taxe sur la Valeur Ajoutée (TVA)</v>
          </cell>
          <cell r="J284" t="str">
            <v>TVA</v>
          </cell>
          <cell r="K284" t="str">
            <v>CI</v>
          </cell>
          <cell r="L284">
            <v>29884129</v>
          </cell>
          <cell r="M284" t="str">
            <v>Trésor</v>
          </cell>
          <cell r="N284"/>
          <cell r="O284">
            <v>29884129</v>
          </cell>
          <cell r="P284" t="str">
            <v>FD-CI</v>
          </cell>
          <cell r="Q284" t="str">
            <v>Non</v>
          </cell>
        </row>
        <row r="285">
          <cell r="A285" t="str">
            <v>TDE</v>
          </cell>
          <cell r="B285" t="str">
            <v>TDE</v>
          </cell>
          <cell r="C285">
            <v>1000166680</v>
          </cell>
          <cell r="D285" t="str">
            <v>Eau</v>
          </cell>
          <cell r="E285" t="str">
            <v>Extractives</v>
          </cell>
          <cell r="F285" t="str">
            <v>En numéraire</v>
          </cell>
          <cell r="G285" t="str">
            <v>P</v>
          </cell>
          <cell r="H285" t="str">
            <v>TAXE SUR LA VALEUR AJOUTEE</v>
          </cell>
          <cell r="I285" t="str">
            <v>Taxe sur la Valeur Ajoutée (TVA)</v>
          </cell>
          <cell r="J285" t="str">
            <v>TVA</v>
          </cell>
          <cell r="K285" t="str">
            <v>CI</v>
          </cell>
          <cell r="L285">
            <v>32972575</v>
          </cell>
          <cell r="M285" t="str">
            <v>Trésor</v>
          </cell>
          <cell r="N285"/>
          <cell r="O285">
            <v>32972575</v>
          </cell>
          <cell r="P285" t="str">
            <v>FD-CI</v>
          </cell>
          <cell r="Q285" t="str">
            <v>Non</v>
          </cell>
        </row>
        <row r="286">
          <cell r="A286" t="str">
            <v>TDE</v>
          </cell>
          <cell r="B286" t="str">
            <v>TDE</v>
          </cell>
          <cell r="C286">
            <v>1000166680</v>
          </cell>
          <cell r="D286" t="str">
            <v>Eau</v>
          </cell>
          <cell r="E286" t="str">
            <v>Extractives</v>
          </cell>
          <cell r="F286" t="str">
            <v>En numéraire</v>
          </cell>
          <cell r="G286" t="str">
            <v>P</v>
          </cell>
          <cell r="H286" t="str">
            <v>TAXE SUR LA VALEUR AJOUTEE</v>
          </cell>
          <cell r="I286" t="str">
            <v>Taxe sur la Valeur Ajoutée (TVA)</v>
          </cell>
          <cell r="J286" t="str">
            <v>TVA</v>
          </cell>
          <cell r="K286" t="str">
            <v>CI</v>
          </cell>
          <cell r="L286">
            <v>43246837</v>
          </cell>
          <cell r="M286" t="str">
            <v>Trésor</v>
          </cell>
          <cell r="N286"/>
          <cell r="O286">
            <v>43246837</v>
          </cell>
          <cell r="P286" t="str">
            <v>FD-CI</v>
          </cell>
          <cell r="Q286" t="str">
            <v>Non</v>
          </cell>
        </row>
        <row r="287">
          <cell r="A287" t="str">
            <v>TOGO RAIL</v>
          </cell>
          <cell r="B287" t="str">
            <v>TOGO RAIL</v>
          </cell>
          <cell r="C287">
            <v>1000174447</v>
          </cell>
          <cell r="D287" t="str">
            <v>Minier</v>
          </cell>
          <cell r="E287" t="str">
            <v>Extractives</v>
          </cell>
          <cell r="F287" t="str">
            <v>En numéraire</v>
          </cell>
          <cell r="G287" t="str">
            <v>P</v>
          </cell>
          <cell r="H287" t="str">
            <v>Droits d'Enregistrement sur les Actes</v>
          </cell>
          <cell r="I287" t="str">
            <v>Droits d’enregistrement</v>
          </cell>
          <cell r="J287"/>
          <cell r="K287" t="str">
            <v>CI</v>
          </cell>
          <cell r="L287">
            <v>10000</v>
          </cell>
          <cell r="M287" t="str">
            <v>Trésor</v>
          </cell>
          <cell r="N287"/>
          <cell r="O287">
            <v>10000</v>
          </cell>
          <cell r="P287" t="str">
            <v>FD-CI</v>
          </cell>
          <cell r="Q287" t="str">
            <v>Non</v>
          </cell>
        </row>
        <row r="288">
          <cell r="A288" t="str">
            <v>TOGO RAIL</v>
          </cell>
          <cell r="B288" t="str">
            <v>TOGO RAIL</v>
          </cell>
          <cell r="C288">
            <v>1000174447</v>
          </cell>
          <cell r="D288" t="str">
            <v>Minier</v>
          </cell>
          <cell r="E288" t="str">
            <v>Extractives</v>
          </cell>
          <cell r="F288" t="str">
            <v>En numéraire</v>
          </cell>
          <cell r="G288" t="str">
            <v>P</v>
          </cell>
          <cell r="H288" t="str">
            <v>Droits d'Enregistrement sur les Actes</v>
          </cell>
          <cell r="I288" t="str">
            <v>Droits d’enregistrement</v>
          </cell>
          <cell r="J288"/>
          <cell r="K288" t="str">
            <v>CI</v>
          </cell>
          <cell r="L288">
            <v>5000</v>
          </cell>
          <cell r="M288" t="str">
            <v>Trésor</v>
          </cell>
          <cell r="N288"/>
          <cell r="O288">
            <v>5000</v>
          </cell>
          <cell r="P288" t="str">
            <v>FD-CI</v>
          </cell>
          <cell r="Q288" t="str">
            <v>Non</v>
          </cell>
        </row>
        <row r="289">
          <cell r="A289" t="str">
            <v>TOGO RAIL</v>
          </cell>
          <cell r="B289" t="str">
            <v>TOGO RAIL</v>
          </cell>
          <cell r="C289">
            <v>1000174447</v>
          </cell>
          <cell r="D289" t="str">
            <v>Minier</v>
          </cell>
          <cell r="E289" t="str">
            <v>Extractives</v>
          </cell>
          <cell r="F289" t="str">
            <v>En numéraire</v>
          </cell>
          <cell r="G289" t="str">
            <v>P</v>
          </cell>
          <cell r="H289" t="str">
            <v>Impôt sur les Sociétés</v>
          </cell>
          <cell r="I289" t="str">
            <v>Impôt sur les Sociétés (IS)</v>
          </cell>
          <cell r="J289" t="str">
            <v>IS</v>
          </cell>
          <cell r="K289" t="str">
            <v>CI</v>
          </cell>
          <cell r="L289">
            <v>15532381</v>
          </cell>
          <cell r="M289" t="str">
            <v>Trésor</v>
          </cell>
          <cell r="N289"/>
          <cell r="O289">
            <v>15532381</v>
          </cell>
          <cell r="P289" t="str">
            <v>FD-CI</v>
          </cell>
          <cell r="Q289" t="str">
            <v>Non</v>
          </cell>
        </row>
        <row r="290">
          <cell r="A290" t="str">
            <v>TOGO RAIL</v>
          </cell>
          <cell r="B290" t="str">
            <v>TOGO RAIL</v>
          </cell>
          <cell r="C290">
            <v>1000174447</v>
          </cell>
          <cell r="D290" t="str">
            <v>Minier</v>
          </cell>
          <cell r="E290" t="str">
            <v>Extractives</v>
          </cell>
          <cell r="F290" t="str">
            <v>En numéraire</v>
          </cell>
          <cell r="G290" t="str">
            <v>P</v>
          </cell>
          <cell r="H290" t="str">
            <v>Patente</v>
          </cell>
          <cell r="I290" t="str">
            <v>Taxe professionnelle (TP) / Patente</v>
          </cell>
          <cell r="J290"/>
          <cell r="K290" t="str">
            <v>CI</v>
          </cell>
          <cell r="L290">
            <v>2556527</v>
          </cell>
          <cell r="M290" t="str">
            <v>Trésor</v>
          </cell>
          <cell r="N290"/>
          <cell r="O290">
            <v>2556527</v>
          </cell>
          <cell r="P290" t="str">
            <v>FD-CI</v>
          </cell>
          <cell r="Q290" t="str">
            <v>Non</v>
          </cell>
        </row>
        <row r="291">
          <cell r="A291" t="str">
            <v>TOGO RAIL</v>
          </cell>
          <cell r="B291" t="str">
            <v>TOGO RAIL</v>
          </cell>
          <cell r="C291">
            <v>1000174447</v>
          </cell>
          <cell r="D291" t="str">
            <v>Minier</v>
          </cell>
          <cell r="E291" t="str">
            <v>Extractives</v>
          </cell>
          <cell r="F291" t="str">
            <v>En numéraire</v>
          </cell>
          <cell r="G291" t="str">
            <v>P</v>
          </cell>
          <cell r="H291" t="str">
            <v>DROIT DE PATENTE</v>
          </cell>
          <cell r="I291" t="str">
            <v>Taxe professionnelle (TP) / Patente</v>
          </cell>
          <cell r="J291"/>
          <cell r="K291" t="str">
            <v>CI</v>
          </cell>
          <cell r="L291">
            <v>1693605</v>
          </cell>
          <cell r="M291" t="str">
            <v>Trésor</v>
          </cell>
          <cell r="N291"/>
          <cell r="O291">
            <v>1693605</v>
          </cell>
          <cell r="P291" t="str">
            <v>FD-CI</v>
          </cell>
          <cell r="Q291" t="str">
            <v>Non</v>
          </cell>
        </row>
        <row r="292">
          <cell r="A292" t="str">
            <v>TOGO RAIL</v>
          </cell>
          <cell r="B292" t="str">
            <v>TOGO RAIL</v>
          </cell>
          <cell r="C292">
            <v>1000174447</v>
          </cell>
          <cell r="D292" t="str">
            <v>Minier</v>
          </cell>
          <cell r="E292" t="str">
            <v>Extractives</v>
          </cell>
          <cell r="F292" t="str">
            <v>En numéraire</v>
          </cell>
          <cell r="G292" t="str">
            <v>P</v>
          </cell>
          <cell r="H292" t="str">
            <v>DROIT DE PATENTE</v>
          </cell>
          <cell r="I292" t="str">
            <v>Taxe professionnelle (TP) / Patente</v>
          </cell>
          <cell r="J292"/>
          <cell r="K292" t="str">
            <v>CI</v>
          </cell>
          <cell r="L292">
            <v>2524285</v>
          </cell>
          <cell r="M292" t="str">
            <v>Trésor</v>
          </cell>
          <cell r="N292"/>
          <cell r="O292">
            <v>2524285</v>
          </cell>
          <cell r="P292" t="str">
            <v>FD-CI</v>
          </cell>
          <cell r="Q292" t="str">
            <v>Non</v>
          </cell>
        </row>
        <row r="293">
          <cell r="A293" t="str">
            <v>TOGO RAIL</v>
          </cell>
          <cell r="B293" t="str">
            <v>TOGO RAIL</v>
          </cell>
          <cell r="C293">
            <v>1000174447</v>
          </cell>
          <cell r="D293" t="str">
            <v>Minier</v>
          </cell>
          <cell r="E293" t="str">
            <v>Extractives</v>
          </cell>
          <cell r="F293" t="str">
            <v>En numéraire</v>
          </cell>
          <cell r="G293" t="str">
            <v>P</v>
          </cell>
          <cell r="H293" t="str">
            <v>Retenue à la Source sur les Honoraires et Assimulés</v>
          </cell>
          <cell r="I293" t="str">
            <v>Retenue sur prestation de services (RSPS)</v>
          </cell>
          <cell r="J293"/>
          <cell r="K293" t="str">
            <v>CI</v>
          </cell>
          <cell r="L293">
            <v>734794</v>
          </cell>
          <cell r="M293" t="str">
            <v>Trésor</v>
          </cell>
          <cell r="N293"/>
          <cell r="O293">
            <v>734794</v>
          </cell>
          <cell r="P293" t="str">
            <v>FD-CI</v>
          </cell>
          <cell r="Q293" t="str">
            <v>Non</v>
          </cell>
        </row>
        <row r="294">
          <cell r="A294" t="str">
            <v>TOGO RAIL</v>
          </cell>
          <cell r="B294" t="str">
            <v>TOGO RAIL</v>
          </cell>
          <cell r="C294">
            <v>1000174447</v>
          </cell>
          <cell r="D294" t="str">
            <v>Minier</v>
          </cell>
          <cell r="E294" t="str">
            <v>Extractives</v>
          </cell>
          <cell r="F294" t="str">
            <v>En numéraire</v>
          </cell>
          <cell r="G294" t="str">
            <v>P</v>
          </cell>
          <cell r="H294" t="str">
            <v>Retenue à la Source sur les Honoraires et Assimulés</v>
          </cell>
          <cell r="I294" t="str">
            <v>Retenue sur prestation de services (RSPS)</v>
          </cell>
          <cell r="J294"/>
          <cell r="K294" t="str">
            <v>CI</v>
          </cell>
          <cell r="L294">
            <v>172150</v>
          </cell>
          <cell r="M294" t="str">
            <v>Trésor</v>
          </cell>
          <cell r="N294"/>
          <cell r="O294">
            <v>172150</v>
          </cell>
          <cell r="P294" t="str">
            <v>FD-CI</v>
          </cell>
          <cell r="Q294" t="str">
            <v>Non</v>
          </cell>
        </row>
        <row r="295">
          <cell r="A295" t="str">
            <v>TOGO RAIL</v>
          </cell>
          <cell r="B295" t="str">
            <v>TOGO RAIL</v>
          </cell>
          <cell r="C295">
            <v>1000174447</v>
          </cell>
          <cell r="D295" t="str">
            <v>Minier</v>
          </cell>
          <cell r="E295" t="str">
            <v>Extractives</v>
          </cell>
          <cell r="F295" t="str">
            <v>En numéraire</v>
          </cell>
          <cell r="G295" t="str">
            <v>P</v>
          </cell>
          <cell r="H295" t="str">
            <v>Retenue à la Source sur les Honoraires et Assimulés</v>
          </cell>
          <cell r="I295" t="str">
            <v>Retenue sur prestation de services (RSPS)</v>
          </cell>
          <cell r="J295"/>
          <cell r="K295" t="str">
            <v>CI</v>
          </cell>
          <cell r="L295">
            <v>411744</v>
          </cell>
          <cell r="M295" t="str">
            <v>Trésor</v>
          </cell>
          <cell r="N295"/>
          <cell r="O295">
            <v>411744</v>
          </cell>
          <cell r="P295" t="str">
            <v>FD-CI</v>
          </cell>
          <cell r="Q295" t="str">
            <v>Non</v>
          </cell>
        </row>
        <row r="296">
          <cell r="A296" t="str">
            <v>TOGO RAIL</v>
          </cell>
          <cell r="B296" t="str">
            <v>TOGO RAIL</v>
          </cell>
          <cell r="C296">
            <v>1000174447</v>
          </cell>
          <cell r="D296" t="str">
            <v>Minier</v>
          </cell>
          <cell r="E296" t="str">
            <v>Extractives</v>
          </cell>
          <cell r="F296" t="str">
            <v>En numéraire</v>
          </cell>
          <cell r="G296" t="str">
            <v>P</v>
          </cell>
          <cell r="H296" t="str">
            <v>RETENUES SUR LES SOMMES VERSEES A DES RESIDENTS</v>
          </cell>
          <cell r="I296" t="str">
            <v>Retenue sur prestation de services (RSPS)</v>
          </cell>
          <cell r="J296"/>
          <cell r="K296" t="str">
            <v>CI</v>
          </cell>
          <cell r="L296">
            <v>456103</v>
          </cell>
          <cell r="M296" t="str">
            <v>Trésor</v>
          </cell>
          <cell r="N296"/>
          <cell r="O296">
            <v>456103</v>
          </cell>
          <cell r="P296" t="str">
            <v>FD-CI</v>
          </cell>
          <cell r="Q296" t="str">
            <v>Non</v>
          </cell>
        </row>
        <row r="297">
          <cell r="A297" t="str">
            <v>TOGO RAIL</v>
          </cell>
          <cell r="B297" t="str">
            <v>TOGO RAIL</v>
          </cell>
          <cell r="C297">
            <v>1000174447</v>
          </cell>
          <cell r="D297" t="str">
            <v>Minier</v>
          </cell>
          <cell r="E297" t="str">
            <v>Extractives</v>
          </cell>
          <cell r="F297" t="str">
            <v>En numéraire</v>
          </cell>
          <cell r="G297" t="str">
            <v>P</v>
          </cell>
          <cell r="H297" t="str">
            <v>RETENUES SUR LES SOMMES VERSEES A DES RESIDENTS</v>
          </cell>
          <cell r="I297" t="str">
            <v>Retenue sur prestation de services (RSPS)</v>
          </cell>
          <cell r="J297"/>
          <cell r="K297" t="str">
            <v>CI</v>
          </cell>
          <cell r="L297">
            <v>450128</v>
          </cell>
          <cell r="M297" t="str">
            <v>Trésor</v>
          </cell>
          <cell r="N297"/>
          <cell r="O297">
            <v>450128</v>
          </cell>
          <cell r="P297" t="str">
            <v>FD-CI</v>
          </cell>
          <cell r="Q297" t="str">
            <v>Non</v>
          </cell>
        </row>
        <row r="298">
          <cell r="A298" t="str">
            <v>TOGO RAIL</v>
          </cell>
          <cell r="B298" t="str">
            <v>TOGO RAIL</v>
          </cell>
          <cell r="C298">
            <v>1000174447</v>
          </cell>
          <cell r="D298" t="str">
            <v>Minier</v>
          </cell>
          <cell r="E298" t="str">
            <v>Extractives</v>
          </cell>
          <cell r="F298" t="str">
            <v>En numéraire</v>
          </cell>
          <cell r="G298" t="str">
            <v>P</v>
          </cell>
          <cell r="H298" t="str">
            <v>RETENUES SUR LES SOMMES VERSEES A DES RESIDENTS</v>
          </cell>
          <cell r="I298" t="str">
            <v>Retenue sur prestation de services (RSPS)</v>
          </cell>
          <cell r="J298"/>
          <cell r="K298" t="str">
            <v>CI</v>
          </cell>
          <cell r="L298">
            <v>682299</v>
          </cell>
          <cell r="M298" t="str">
            <v>Trésor</v>
          </cell>
          <cell r="N298"/>
          <cell r="O298">
            <v>682299</v>
          </cell>
          <cell r="P298" t="str">
            <v>FD-CI</v>
          </cell>
          <cell r="Q298" t="str">
            <v>Non</v>
          </cell>
        </row>
        <row r="299">
          <cell r="A299" t="str">
            <v>TOGO RAIL</v>
          </cell>
          <cell r="B299" t="str">
            <v>TOGO RAIL</v>
          </cell>
          <cell r="C299">
            <v>1000174447</v>
          </cell>
          <cell r="D299" t="str">
            <v>Minier</v>
          </cell>
          <cell r="E299" t="str">
            <v>Extractives</v>
          </cell>
          <cell r="F299" t="str">
            <v>En numéraire</v>
          </cell>
          <cell r="G299" t="str">
            <v>P</v>
          </cell>
          <cell r="H299" t="str">
            <v>RETENUES SUR LES SOMMES VERSEES A DES RESIDENTS</v>
          </cell>
          <cell r="I299" t="str">
            <v>Retenue sur prestation de services (RSPS)</v>
          </cell>
          <cell r="J299"/>
          <cell r="K299" t="str">
            <v>CI</v>
          </cell>
          <cell r="L299">
            <v>234269</v>
          </cell>
          <cell r="M299" t="str">
            <v>Trésor</v>
          </cell>
          <cell r="N299"/>
          <cell r="O299">
            <v>234269</v>
          </cell>
          <cell r="P299" t="str">
            <v>FD-CI</v>
          </cell>
          <cell r="Q299" t="str">
            <v>Non</v>
          </cell>
        </row>
        <row r="300">
          <cell r="A300" t="str">
            <v>TOGO RAIL</v>
          </cell>
          <cell r="B300" t="str">
            <v>TOGO RAIL</v>
          </cell>
          <cell r="C300">
            <v>1000174447</v>
          </cell>
          <cell r="D300" t="str">
            <v>Minier</v>
          </cell>
          <cell r="E300" t="str">
            <v>Extractives</v>
          </cell>
          <cell r="F300" t="str">
            <v>En numéraire</v>
          </cell>
          <cell r="G300" t="str">
            <v>P</v>
          </cell>
          <cell r="H300" t="str">
            <v>RETENUES SUR LES SOMMES VERSEES A DES RESIDENTS</v>
          </cell>
          <cell r="I300" t="str">
            <v>Retenue sur prestation de services (RSPS)</v>
          </cell>
          <cell r="J300"/>
          <cell r="K300" t="str">
            <v>CI</v>
          </cell>
          <cell r="L300">
            <v>458497</v>
          </cell>
          <cell r="M300" t="str">
            <v>Trésor</v>
          </cell>
          <cell r="N300"/>
          <cell r="O300">
            <v>458497</v>
          </cell>
          <cell r="P300" t="str">
            <v>FD-CI</v>
          </cell>
          <cell r="Q300" t="str">
            <v>Non</v>
          </cell>
        </row>
        <row r="301">
          <cell r="A301" t="str">
            <v>TOGO RAIL</v>
          </cell>
          <cell r="B301" t="str">
            <v>TOGO RAIL</v>
          </cell>
          <cell r="C301">
            <v>1000174447</v>
          </cell>
          <cell r="D301" t="str">
            <v>Minier</v>
          </cell>
          <cell r="E301" t="str">
            <v>Extractives</v>
          </cell>
          <cell r="F301" t="str">
            <v>En numéraire</v>
          </cell>
          <cell r="G301" t="str">
            <v>P</v>
          </cell>
          <cell r="H301" t="str">
            <v>RETENUES SUR LES SOMMES VERSEES A DES RESIDENTS</v>
          </cell>
          <cell r="I301" t="str">
            <v>Retenue sur prestation de services (RSPS)</v>
          </cell>
          <cell r="J301"/>
          <cell r="K301" t="str">
            <v>CI</v>
          </cell>
          <cell r="L301">
            <v>467835</v>
          </cell>
          <cell r="M301" t="str">
            <v>Trésor</v>
          </cell>
          <cell r="N301"/>
          <cell r="O301">
            <v>467835</v>
          </cell>
          <cell r="P301" t="str">
            <v>FD-CI</v>
          </cell>
          <cell r="Q301" t="str">
            <v>Non</v>
          </cell>
        </row>
        <row r="302">
          <cell r="A302" t="str">
            <v>TOGO RAIL</v>
          </cell>
          <cell r="B302" t="str">
            <v>TOGO RAIL</v>
          </cell>
          <cell r="C302">
            <v>1000174447</v>
          </cell>
          <cell r="D302" t="str">
            <v>Minier</v>
          </cell>
          <cell r="E302" t="str">
            <v>Extractives</v>
          </cell>
          <cell r="F302" t="str">
            <v>En numéraire</v>
          </cell>
          <cell r="G302" t="str">
            <v>P</v>
          </cell>
          <cell r="H302" t="str">
            <v>RETENUES SUR LES SOMMES VERSEES A DES RESIDENTS</v>
          </cell>
          <cell r="I302" t="str">
            <v>Retenue sur prestation de services (RSPS)</v>
          </cell>
          <cell r="J302"/>
          <cell r="K302" t="str">
            <v>CI</v>
          </cell>
          <cell r="L302">
            <v>46783</v>
          </cell>
          <cell r="M302" t="str">
            <v>Trésor</v>
          </cell>
          <cell r="N302"/>
          <cell r="O302">
            <v>46783</v>
          </cell>
          <cell r="P302" t="str">
            <v>FD-CI</v>
          </cell>
          <cell r="Q302" t="str">
            <v>Non</v>
          </cell>
        </row>
        <row r="303">
          <cell r="A303" t="str">
            <v>TOGO RAIL</v>
          </cell>
          <cell r="B303" t="str">
            <v>TOGO RAIL</v>
          </cell>
          <cell r="C303">
            <v>1000174447</v>
          </cell>
          <cell r="D303" t="str">
            <v>Minier</v>
          </cell>
          <cell r="E303" t="str">
            <v>Extractives</v>
          </cell>
          <cell r="F303" t="str">
            <v>En numéraire</v>
          </cell>
          <cell r="G303" t="str">
            <v>P</v>
          </cell>
          <cell r="H303" t="str">
            <v>RETENUES SUR LES SOMMES VERSEES A DES RESIDENTS</v>
          </cell>
          <cell r="I303" t="str">
            <v>Retenue sur prestation de services (RSPS)</v>
          </cell>
          <cell r="J303"/>
          <cell r="K303" t="str">
            <v>CI</v>
          </cell>
          <cell r="L303">
            <v>930715</v>
          </cell>
          <cell r="M303" t="str">
            <v>Trésor</v>
          </cell>
          <cell r="N303"/>
          <cell r="O303">
            <v>930715</v>
          </cell>
          <cell r="P303" t="str">
            <v>FD-CI</v>
          </cell>
          <cell r="Q303" t="str">
            <v>Non</v>
          </cell>
        </row>
        <row r="304">
          <cell r="A304" t="str">
            <v>TOGO RAIL</v>
          </cell>
          <cell r="B304" t="str">
            <v>TOGO RAIL</v>
          </cell>
          <cell r="C304">
            <v>1000174447</v>
          </cell>
          <cell r="D304" t="str">
            <v>Minier</v>
          </cell>
          <cell r="E304" t="str">
            <v>Extractives</v>
          </cell>
          <cell r="F304" t="str">
            <v>En numéraire</v>
          </cell>
          <cell r="G304" t="str">
            <v>P</v>
          </cell>
          <cell r="H304" t="str">
            <v>RETENUES SUR LES SOMMES VERSEES A DES RESIDENTS</v>
          </cell>
          <cell r="I304" t="str">
            <v>Retenue sur prestation de services (RSPS)</v>
          </cell>
          <cell r="J304"/>
          <cell r="K304" t="str">
            <v>CI</v>
          </cell>
          <cell r="L304">
            <v>464825</v>
          </cell>
          <cell r="M304" t="str">
            <v>Trésor</v>
          </cell>
          <cell r="N304"/>
          <cell r="O304">
            <v>464825</v>
          </cell>
          <cell r="P304" t="str">
            <v>FD-CI</v>
          </cell>
          <cell r="Q304" t="str">
            <v>Non</v>
          </cell>
        </row>
        <row r="305">
          <cell r="A305" t="str">
            <v>TOGO RAIL</v>
          </cell>
          <cell r="B305" t="str">
            <v>TOGO RAIL</v>
          </cell>
          <cell r="C305">
            <v>1000174447</v>
          </cell>
          <cell r="D305" t="str">
            <v>Minier</v>
          </cell>
          <cell r="E305" t="str">
            <v>Extractives</v>
          </cell>
          <cell r="F305" t="str">
            <v>En numéraire</v>
          </cell>
          <cell r="G305" t="str">
            <v>P</v>
          </cell>
          <cell r="H305" t="str">
            <v>RETENUES SUR LES SOMMES VERSEES A DES RESIDENTS</v>
          </cell>
          <cell r="I305" t="str">
            <v>Retenue sur prestation de services (RSPS)</v>
          </cell>
          <cell r="J305"/>
          <cell r="K305" t="str">
            <v>CI</v>
          </cell>
          <cell r="L305">
            <v>456472</v>
          </cell>
          <cell r="M305" t="str">
            <v>Trésor</v>
          </cell>
          <cell r="N305"/>
          <cell r="O305">
            <v>456472</v>
          </cell>
          <cell r="P305" t="str">
            <v>FD-CI</v>
          </cell>
          <cell r="Q305" t="str">
            <v>Non</v>
          </cell>
        </row>
        <row r="306">
          <cell r="A306" t="str">
            <v>TOGO RAIL</v>
          </cell>
          <cell r="B306" t="str">
            <v>TOGO RAIL</v>
          </cell>
          <cell r="C306">
            <v>1000174447</v>
          </cell>
          <cell r="D306" t="str">
            <v>Minier</v>
          </cell>
          <cell r="E306" t="str">
            <v>Extractives</v>
          </cell>
          <cell r="F306" t="str">
            <v>En numéraire</v>
          </cell>
          <cell r="G306" t="str">
            <v>P</v>
          </cell>
          <cell r="H306" t="str">
            <v>Retenue à la Source sur les Revenus des Capitaux Mobiliers</v>
          </cell>
          <cell r="I306" t="str">
            <v>Impôt sur le Revenu des Capitaux  Mobiliers (IRCM)</v>
          </cell>
          <cell r="J306"/>
          <cell r="K306" t="str">
            <v>CI</v>
          </cell>
          <cell r="L306">
            <v>487500</v>
          </cell>
          <cell r="M306" t="str">
            <v>Trésor</v>
          </cell>
          <cell r="N306"/>
          <cell r="O306">
            <v>487500</v>
          </cell>
          <cell r="P306" t="str">
            <v>FD-CI</v>
          </cell>
          <cell r="Q306" t="str">
            <v>Non</v>
          </cell>
        </row>
        <row r="307">
          <cell r="A307" t="str">
            <v>TOGO RAIL</v>
          </cell>
          <cell r="B307" t="str">
            <v>TOGO RAIL</v>
          </cell>
          <cell r="C307">
            <v>1000174447</v>
          </cell>
          <cell r="D307" t="str">
            <v>Minier</v>
          </cell>
          <cell r="E307" t="str">
            <v>Extractives</v>
          </cell>
          <cell r="F307" t="str">
            <v>En numéraire</v>
          </cell>
          <cell r="G307" t="str">
            <v>P</v>
          </cell>
          <cell r="H307" t="str">
            <v>Retenues sur les Traitements et Salaires</v>
          </cell>
          <cell r="I307" t="str">
            <v>Impôt sur le Revenu des Personnes Physiques IRPP/IRTS</v>
          </cell>
          <cell r="J307"/>
          <cell r="K307" t="str">
            <v>CI</v>
          </cell>
          <cell r="L307">
            <v>356203</v>
          </cell>
          <cell r="M307" t="str">
            <v>Trésor</v>
          </cell>
          <cell r="N307"/>
          <cell r="O307">
            <v>356203</v>
          </cell>
          <cell r="P307" t="str">
            <v>FD-CI</v>
          </cell>
          <cell r="Q307" t="str">
            <v>Non</v>
          </cell>
        </row>
        <row r="308">
          <cell r="A308" t="str">
            <v>TOGO RAIL</v>
          </cell>
          <cell r="B308" t="str">
            <v>TOGO RAIL</v>
          </cell>
          <cell r="C308">
            <v>1000174447</v>
          </cell>
          <cell r="D308" t="str">
            <v>Minier</v>
          </cell>
          <cell r="E308" t="str">
            <v>Extractives</v>
          </cell>
          <cell r="F308" t="str">
            <v>En numéraire</v>
          </cell>
          <cell r="G308" t="str">
            <v>P</v>
          </cell>
          <cell r="H308" t="str">
            <v>Retenues sur les Traitements et Salaires</v>
          </cell>
          <cell r="I308" t="str">
            <v>Impôt sur le Revenu des Personnes Physiques IRPP/IRTS</v>
          </cell>
          <cell r="J308"/>
          <cell r="K308" t="str">
            <v>CI</v>
          </cell>
          <cell r="L308">
            <v>58463</v>
          </cell>
          <cell r="M308" t="str">
            <v>Trésor</v>
          </cell>
          <cell r="N308"/>
          <cell r="O308">
            <v>58463</v>
          </cell>
          <cell r="P308" t="str">
            <v>FD-CI</v>
          </cell>
          <cell r="Q308" t="str">
            <v>Non</v>
          </cell>
        </row>
        <row r="309">
          <cell r="A309" t="str">
            <v>TOGO RAIL</v>
          </cell>
          <cell r="B309" t="str">
            <v>TOGO RAIL</v>
          </cell>
          <cell r="C309">
            <v>1000174447</v>
          </cell>
          <cell r="D309" t="str">
            <v>Minier</v>
          </cell>
          <cell r="E309" t="str">
            <v>Extractives</v>
          </cell>
          <cell r="F309" t="str">
            <v>En numéraire</v>
          </cell>
          <cell r="G309" t="str">
            <v>P</v>
          </cell>
          <cell r="H309" t="str">
            <v>Retenues sur les Traitements et Salaires</v>
          </cell>
          <cell r="I309" t="str">
            <v>Impôt sur le Revenu des Personnes Physiques IRPP/IRTS</v>
          </cell>
          <cell r="J309"/>
          <cell r="K309" t="str">
            <v>CI</v>
          </cell>
          <cell r="L309">
            <v>62131</v>
          </cell>
          <cell r="M309" t="str">
            <v>Trésor</v>
          </cell>
          <cell r="N309"/>
          <cell r="O309">
            <v>62131</v>
          </cell>
          <cell r="P309" t="str">
            <v>FD-CI</v>
          </cell>
          <cell r="Q309" t="str">
            <v>Non</v>
          </cell>
        </row>
        <row r="310">
          <cell r="A310" t="str">
            <v>TOGO RAIL</v>
          </cell>
          <cell r="B310" t="str">
            <v>TOGO RAIL</v>
          </cell>
          <cell r="C310">
            <v>1000174447</v>
          </cell>
          <cell r="D310" t="str">
            <v>Minier</v>
          </cell>
          <cell r="E310" t="str">
            <v>Extractives</v>
          </cell>
          <cell r="F310" t="str">
            <v>En numéraire</v>
          </cell>
          <cell r="G310" t="str">
            <v>P</v>
          </cell>
          <cell r="H310" t="str">
            <v>RETENUE SUR LES TRAITEMENTS ET SALAIRES</v>
          </cell>
          <cell r="I310" t="str">
            <v>Impôt sur le Revenu des Personnes Physiques IRPP/IRTS</v>
          </cell>
          <cell r="J310"/>
          <cell r="K310" t="str">
            <v>CI</v>
          </cell>
          <cell r="L310">
            <v>57300</v>
          </cell>
          <cell r="M310" t="str">
            <v>Trésor</v>
          </cell>
          <cell r="N310"/>
          <cell r="O310">
            <v>57300</v>
          </cell>
          <cell r="P310" t="str">
            <v>FD-CI</v>
          </cell>
          <cell r="Q310" t="str">
            <v>Non</v>
          </cell>
        </row>
        <row r="311">
          <cell r="A311" t="str">
            <v>TOGO RAIL</v>
          </cell>
          <cell r="B311" t="str">
            <v>TOGO RAIL</v>
          </cell>
          <cell r="C311">
            <v>1000174447</v>
          </cell>
          <cell r="D311" t="str">
            <v>Minier</v>
          </cell>
          <cell r="E311" t="str">
            <v>Extractives</v>
          </cell>
          <cell r="F311" t="str">
            <v>En numéraire</v>
          </cell>
          <cell r="G311" t="str">
            <v>P</v>
          </cell>
          <cell r="H311" t="str">
            <v>RETENUE SUR LES TRAITEMENTS ET SALAIRES</v>
          </cell>
          <cell r="I311" t="str">
            <v>Impôt sur le Revenu des Personnes Physiques IRPP/IRTS</v>
          </cell>
          <cell r="J311"/>
          <cell r="K311" t="str">
            <v>CI</v>
          </cell>
          <cell r="L311">
            <v>56724</v>
          </cell>
          <cell r="M311" t="str">
            <v>Trésor</v>
          </cell>
          <cell r="N311"/>
          <cell r="O311">
            <v>56724</v>
          </cell>
          <cell r="P311" t="str">
            <v>FD-CI</v>
          </cell>
          <cell r="Q311" t="str">
            <v>Non</v>
          </cell>
        </row>
        <row r="312">
          <cell r="A312" t="str">
            <v>TOGO RAIL</v>
          </cell>
          <cell r="B312" t="str">
            <v>TOGO RAIL</v>
          </cell>
          <cell r="C312">
            <v>1000174447</v>
          </cell>
          <cell r="D312" t="str">
            <v>Minier</v>
          </cell>
          <cell r="E312" t="str">
            <v>Extractives</v>
          </cell>
          <cell r="F312" t="str">
            <v>En numéraire</v>
          </cell>
          <cell r="G312" t="str">
            <v>P</v>
          </cell>
          <cell r="H312" t="str">
            <v>RETENUE SUR LES TRAITEMENTS ET SALAIRES</v>
          </cell>
          <cell r="I312" t="str">
            <v>Impôt sur le Revenu des Personnes Physiques IRPP/IRTS</v>
          </cell>
          <cell r="J312"/>
          <cell r="K312" t="str">
            <v>CI</v>
          </cell>
          <cell r="L312">
            <v>56623</v>
          </cell>
          <cell r="M312" t="str">
            <v>Trésor</v>
          </cell>
          <cell r="N312"/>
          <cell r="O312">
            <v>56623</v>
          </cell>
          <cell r="P312" t="str">
            <v>FD-CI</v>
          </cell>
          <cell r="Q312" t="str">
            <v>Non</v>
          </cell>
        </row>
        <row r="313">
          <cell r="A313" t="str">
            <v>TOGO RAIL</v>
          </cell>
          <cell r="B313" t="str">
            <v>TOGO RAIL</v>
          </cell>
          <cell r="C313">
            <v>1000174447</v>
          </cell>
          <cell r="D313" t="str">
            <v>Minier</v>
          </cell>
          <cell r="E313" t="str">
            <v>Extractives</v>
          </cell>
          <cell r="F313" t="str">
            <v>En numéraire</v>
          </cell>
          <cell r="G313" t="str">
            <v>P</v>
          </cell>
          <cell r="H313" t="str">
            <v>RETENUE SUR LES TRAITEMENTS ET SALAIRES</v>
          </cell>
          <cell r="I313" t="str">
            <v>Impôt sur le Revenu des Personnes Physiques IRPP/IRTS</v>
          </cell>
          <cell r="J313"/>
          <cell r="K313" t="str">
            <v>CI</v>
          </cell>
          <cell r="L313">
            <v>53127</v>
          </cell>
          <cell r="M313" t="str">
            <v>Trésor</v>
          </cell>
          <cell r="N313"/>
          <cell r="O313">
            <v>53127</v>
          </cell>
          <cell r="P313" t="str">
            <v>FD-CI</v>
          </cell>
          <cell r="Q313" t="str">
            <v>Non</v>
          </cell>
        </row>
        <row r="314">
          <cell r="A314" t="str">
            <v>TOGO RAIL</v>
          </cell>
          <cell r="B314" t="str">
            <v>TOGO RAIL</v>
          </cell>
          <cell r="C314">
            <v>1000174447</v>
          </cell>
          <cell r="D314" t="str">
            <v>Minier</v>
          </cell>
          <cell r="E314" t="str">
            <v>Extractives</v>
          </cell>
          <cell r="F314" t="str">
            <v>En numéraire</v>
          </cell>
          <cell r="G314" t="str">
            <v>P</v>
          </cell>
          <cell r="H314" t="str">
            <v>RETENUE SUR LES TRAITEMENTS ET SALAIRES</v>
          </cell>
          <cell r="I314" t="str">
            <v>Impôt sur le Revenu des Personnes Physiques IRPP/IRTS</v>
          </cell>
          <cell r="J314"/>
          <cell r="K314" t="str">
            <v>CI</v>
          </cell>
          <cell r="L314">
            <v>103372</v>
          </cell>
          <cell r="M314" t="str">
            <v>Trésor</v>
          </cell>
          <cell r="N314"/>
          <cell r="O314">
            <v>103372</v>
          </cell>
          <cell r="P314" t="str">
            <v>FD-CI</v>
          </cell>
          <cell r="Q314" t="str">
            <v>Non</v>
          </cell>
        </row>
        <row r="315">
          <cell r="A315" t="str">
            <v>TOGO RAIL</v>
          </cell>
          <cell r="B315" t="str">
            <v>TOGO RAIL</v>
          </cell>
          <cell r="C315">
            <v>1000174447</v>
          </cell>
          <cell r="D315" t="str">
            <v>Minier</v>
          </cell>
          <cell r="E315" t="str">
            <v>Extractives</v>
          </cell>
          <cell r="F315" t="str">
            <v>En numéraire</v>
          </cell>
          <cell r="G315" t="str">
            <v>P</v>
          </cell>
          <cell r="H315" t="str">
            <v>RETENUE SUR LES TRAITEMENTS ET SALAIRES</v>
          </cell>
          <cell r="I315" t="str">
            <v>Impôt sur le Revenu des Personnes Physiques IRPP/IRTS</v>
          </cell>
          <cell r="J315"/>
          <cell r="K315" t="str">
            <v>CI</v>
          </cell>
          <cell r="L315">
            <v>53062</v>
          </cell>
          <cell r="M315" t="str">
            <v>Trésor</v>
          </cell>
          <cell r="N315"/>
          <cell r="O315">
            <v>53062</v>
          </cell>
          <cell r="P315" t="str">
            <v>FD-CI</v>
          </cell>
          <cell r="Q315" t="str">
            <v>Non</v>
          </cell>
        </row>
        <row r="316">
          <cell r="A316" t="str">
            <v>TOGO RAIL</v>
          </cell>
          <cell r="B316" t="str">
            <v>TOGO RAIL</v>
          </cell>
          <cell r="C316">
            <v>1000174447</v>
          </cell>
          <cell r="D316" t="str">
            <v>Minier</v>
          </cell>
          <cell r="E316" t="str">
            <v>Extractives</v>
          </cell>
          <cell r="F316" t="str">
            <v>En numéraire</v>
          </cell>
          <cell r="G316" t="str">
            <v>P</v>
          </cell>
          <cell r="H316" t="str">
            <v>RETENUE SUR LES TRAITEMENTS ET SALAIRES</v>
          </cell>
          <cell r="I316" t="str">
            <v>Impôt sur le Revenu des Personnes Physiques IRPP/IRTS</v>
          </cell>
          <cell r="J316"/>
          <cell r="K316" t="str">
            <v>CI</v>
          </cell>
          <cell r="L316">
            <v>41936</v>
          </cell>
          <cell r="M316" t="str">
            <v>Trésor</v>
          </cell>
          <cell r="N316"/>
          <cell r="O316">
            <v>41936</v>
          </cell>
          <cell r="P316" t="str">
            <v>FD-CI</v>
          </cell>
          <cell r="Q316" t="str">
            <v>Non</v>
          </cell>
        </row>
        <row r="317">
          <cell r="A317" t="str">
            <v>TOGO RAIL</v>
          </cell>
          <cell r="B317" t="str">
            <v>TOGO RAIL</v>
          </cell>
          <cell r="C317">
            <v>1000174447</v>
          </cell>
          <cell r="D317" t="str">
            <v>Minier</v>
          </cell>
          <cell r="E317" t="str">
            <v>Extractives</v>
          </cell>
          <cell r="F317" t="str">
            <v>En numéraire</v>
          </cell>
          <cell r="G317" t="str">
            <v>P</v>
          </cell>
          <cell r="H317" t="str">
            <v>RETENUE SUR LES TRAITEMENTS ET SALAIRES</v>
          </cell>
          <cell r="I317" t="str">
            <v>Impôt sur le Revenu des Personnes Physiques IRPP/IRTS</v>
          </cell>
          <cell r="J317"/>
          <cell r="K317" t="str">
            <v>CI</v>
          </cell>
          <cell r="L317">
            <v>41883</v>
          </cell>
          <cell r="M317" t="str">
            <v>Trésor</v>
          </cell>
          <cell r="N317"/>
          <cell r="O317">
            <v>41883</v>
          </cell>
          <cell r="P317" t="str">
            <v>FD-CI</v>
          </cell>
          <cell r="Q317" t="str">
            <v>Non</v>
          </cell>
        </row>
        <row r="318">
          <cell r="A318" t="str">
            <v>TOGO RAIL</v>
          </cell>
          <cell r="B318" t="str">
            <v>TOGO RAIL</v>
          </cell>
          <cell r="C318">
            <v>1000174447</v>
          </cell>
          <cell r="D318" t="str">
            <v>Minier</v>
          </cell>
          <cell r="E318" t="str">
            <v>Extractives</v>
          </cell>
          <cell r="F318" t="str">
            <v>En numéraire</v>
          </cell>
          <cell r="G318" t="str">
            <v>P</v>
          </cell>
          <cell r="H318" t="str">
            <v>RETENUE SUR LES TRAITEMENTS ET SALAIRES</v>
          </cell>
          <cell r="I318" t="str">
            <v>Impôt sur le Revenu des Personnes Physiques IRPP/IRTS</v>
          </cell>
          <cell r="J318"/>
          <cell r="K318" t="str">
            <v>CI</v>
          </cell>
          <cell r="L318">
            <v>41915</v>
          </cell>
          <cell r="M318" t="str">
            <v>Trésor</v>
          </cell>
          <cell r="N318"/>
          <cell r="O318">
            <v>41915</v>
          </cell>
          <cell r="P318" t="str">
            <v>FD-CI</v>
          </cell>
          <cell r="Q318" t="str">
            <v>Non</v>
          </cell>
        </row>
        <row r="319">
          <cell r="A319" t="str">
            <v>TOGO RAIL</v>
          </cell>
          <cell r="B319" t="str">
            <v>TOGO RAIL</v>
          </cell>
          <cell r="C319">
            <v>1000174447</v>
          </cell>
          <cell r="D319" t="str">
            <v>Minier</v>
          </cell>
          <cell r="E319" t="str">
            <v>Extractives</v>
          </cell>
          <cell r="F319" t="str">
            <v>En numéraire</v>
          </cell>
          <cell r="G319" t="str">
            <v>P</v>
          </cell>
          <cell r="H319" t="str">
            <v>TAXE FONCIERE SUR LES PROPRIéTéS BâTIES</v>
          </cell>
          <cell r="I319" t="str">
            <v>Taxes Foncières (TF)</v>
          </cell>
          <cell r="J319"/>
          <cell r="K319" t="str">
            <v>CI</v>
          </cell>
          <cell r="L319">
            <v>1435053</v>
          </cell>
          <cell r="M319" t="str">
            <v>Trésor</v>
          </cell>
          <cell r="N319"/>
          <cell r="O319">
            <v>1435053</v>
          </cell>
          <cell r="P319" t="str">
            <v>FD-CI</v>
          </cell>
          <cell r="Q319" t="str">
            <v>Non</v>
          </cell>
        </row>
        <row r="320">
          <cell r="A320" t="str">
            <v>TOGO RAIL</v>
          </cell>
          <cell r="B320" t="str">
            <v>TOGO RAIL</v>
          </cell>
          <cell r="C320">
            <v>1000174447</v>
          </cell>
          <cell r="D320" t="str">
            <v>Minier</v>
          </cell>
          <cell r="E320" t="str">
            <v>Extractives</v>
          </cell>
          <cell r="F320" t="str">
            <v>En numéraire</v>
          </cell>
          <cell r="G320" t="str">
            <v>P</v>
          </cell>
          <cell r="H320" t="str">
            <v>TAXE FONCIERE SUR LES PROPRIéTéS BâTIES</v>
          </cell>
          <cell r="I320" t="str">
            <v>Taxes Foncières (TF)</v>
          </cell>
          <cell r="J320"/>
          <cell r="K320" t="str">
            <v>CI</v>
          </cell>
          <cell r="L320">
            <v>236555</v>
          </cell>
          <cell r="M320" t="str">
            <v>Trésor</v>
          </cell>
          <cell r="N320"/>
          <cell r="O320">
            <v>236555</v>
          </cell>
          <cell r="P320" t="str">
            <v>FD-CI</v>
          </cell>
          <cell r="Q320" t="str">
            <v>Non</v>
          </cell>
        </row>
        <row r="321">
          <cell r="A321" t="str">
            <v>TOGO RAIL</v>
          </cell>
          <cell r="B321" t="str">
            <v>TOGO RAIL</v>
          </cell>
          <cell r="C321">
            <v>1000174447</v>
          </cell>
          <cell r="D321" t="str">
            <v>Minier</v>
          </cell>
          <cell r="E321" t="str">
            <v>Extractives</v>
          </cell>
          <cell r="F321" t="str">
            <v>En numéraire</v>
          </cell>
          <cell r="G321" t="str">
            <v>P</v>
          </cell>
          <cell r="H321" t="str">
            <v>TAXE SUR LA VALEUR AJOUTEE</v>
          </cell>
          <cell r="I321" t="str">
            <v>Taxe sur la Valeur Ajoutée (TVA)</v>
          </cell>
          <cell r="J321" t="str">
            <v>TVA</v>
          </cell>
          <cell r="K321" t="str">
            <v>CI</v>
          </cell>
          <cell r="L321">
            <v>1452963</v>
          </cell>
          <cell r="M321" t="str">
            <v>Trésor</v>
          </cell>
          <cell r="N321"/>
          <cell r="O321">
            <v>1452963</v>
          </cell>
          <cell r="P321" t="str">
            <v>FD-CI</v>
          </cell>
          <cell r="Q321" t="str">
            <v>Non</v>
          </cell>
        </row>
        <row r="322">
          <cell r="A322" t="str">
            <v>TOGO RAIL</v>
          </cell>
          <cell r="B322" t="str">
            <v>TOGO RAIL</v>
          </cell>
          <cell r="C322">
            <v>1000174447</v>
          </cell>
          <cell r="D322" t="str">
            <v>Minier</v>
          </cell>
          <cell r="E322" t="str">
            <v>Extractives</v>
          </cell>
          <cell r="F322" t="str">
            <v>En numéraire</v>
          </cell>
          <cell r="G322" t="str">
            <v>P</v>
          </cell>
          <cell r="H322" t="str">
            <v>TAXE SUR LA VALEUR AJOUTEE</v>
          </cell>
          <cell r="I322" t="str">
            <v>Taxe sur la Valeur Ajoutée (TVA)</v>
          </cell>
          <cell r="J322" t="str">
            <v>TVA</v>
          </cell>
          <cell r="K322" t="str">
            <v>CI</v>
          </cell>
          <cell r="L322">
            <v>2854434</v>
          </cell>
          <cell r="M322" t="str">
            <v>Trésor</v>
          </cell>
          <cell r="N322"/>
          <cell r="O322">
            <v>2854434</v>
          </cell>
          <cell r="P322" t="str">
            <v>FD-CI</v>
          </cell>
          <cell r="Q322" t="str">
            <v>Non</v>
          </cell>
        </row>
        <row r="323">
          <cell r="A323" t="str">
            <v>TOGO RAIL</v>
          </cell>
          <cell r="B323" t="str">
            <v>TOGO RAIL</v>
          </cell>
          <cell r="C323">
            <v>1000174447</v>
          </cell>
          <cell r="D323" t="str">
            <v>Minier</v>
          </cell>
          <cell r="E323" t="str">
            <v>Extractives</v>
          </cell>
          <cell r="F323" t="str">
            <v>En numéraire</v>
          </cell>
          <cell r="G323" t="str">
            <v>P</v>
          </cell>
          <cell r="H323" t="str">
            <v>TAXE SUR LA VALEUR AJOUTEE</v>
          </cell>
          <cell r="I323" t="str">
            <v>Taxe sur la Valeur Ajoutée (TVA)</v>
          </cell>
          <cell r="J323" t="str">
            <v>TVA</v>
          </cell>
          <cell r="K323" t="str">
            <v>CI</v>
          </cell>
          <cell r="L323">
            <v>1246758</v>
          </cell>
          <cell r="M323" t="str">
            <v>Trésor</v>
          </cell>
          <cell r="N323"/>
          <cell r="O323">
            <v>1246758</v>
          </cell>
          <cell r="P323" t="str">
            <v>FD-CI</v>
          </cell>
          <cell r="Q323" t="str">
            <v>Non</v>
          </cell>
        </row>
        <row r="324">
          <cell r="A324" t="str">
            <v>TOGO RAIL</v>
          </cell>
          <cell r="B324" t="str">
            <v>TOGO RAIL</v>
          </cell>
          <cell r="C324">
            <v>1000174447</v>
          </cell>
          <cell r="D324" t="str">
            <v>Minier</v>
          </cell>
          <cell r="E324" t="str">
            <v>Extractives</v>
          </cell>
          <cell r="F324" t="str">
            <v>En numéraire</v>
          </cell>
          <cell r="G324" t="str">
            <v>P</v>
          </cell>
          <cell r="H324" t="str">
            <v>TAXE SUR LA VALEUR AJOUTEE</v>
          </cell>
          <cell r="I324" t="str">
            <v>Taxe sur la Valeur Ajoutée (TVA)</v>
          </cell>
          <cell r="J324" t="str">
            <v>TVA</v>
          </cell>
          <cell r="K324" t="str">
            <v>CI</v>
          </cell>
          <cell r="L324">
            <v>4909327</v>
          </cell>
          <cell r="M324" t="str">
            <v>Trésor</v>
          </cell>
          <cell r="N324"/>
          <cell r="O324">
            <v>4909327</v>
          </cell>
          <cell r="P324" t="str">
            <v>FD-CI</v>
          </cell>
          <cell r="Q324" t="str">
            <v>Non</v>
          </cell>
        </row>
        <row r="325">
          <cell r="A325" t="str">
            <v>TOGO CARRIERE</v>
          </cell>
          <cell r="B325" t="str">
            <v>TOGO CARRIERE</v>
          </cell>
          <cell r="C325">
            <v>1000175347</v>
          </cell>
          <cell r="D325" t="str">
            <v>Minier</v>
          </cell>
          <cell r="E325" t="str">
            <v>Extractives</v>
          </cell>
          <cell r="F325" t="str">
            <v>En numéraire</v>
          </cell>
          <cell r="G325" t="str">
            <v>P</v>
          </cell>
          <cell r="H325" t="str">
            <v>Droits d'Enregistrement</v>
          </cell>
          <cell r="I325" t="str">
            <v>Droits d’enregistrement</v>
          </cell>
          <cell r="J325"/>
          <cell r="K325" t="str">
            <v>CI</v>
          </cell>
          <cell r="L325">
            <v>5000</v>
          </cell>
          <cell r="M325" t="str">
            <v>Trésor</v>
          </cell>
          <cell r="N325"/>
          <cell r="O325">
            <v>5000</v>
          </cell>
          <cell r="P325" t="str">
            <v>FD-CI</v>
          </cell>
          <cell r="Q325" t="str">
            <v>Non</v>
          </cell>
        </row>
        <row r="326">
          <cell r="A326" t="str">
            <v>TOGO CARRIERE</v>
          </cell>
          <cell r="B326" t="str">
            <v>TOGO CARRIERE</v>
          </cell>
          <cell r="C326">
            <v>1000175347</v>
          </cell>
          <cell r="D326" t="str">
            <v>Minier</v>
          </cell>
          <cell r="E326" t="str">
            <v>Extractives</v>
          </cell>
          <cell r="F326" t="str">
            <v>En numéraire</v>
          </cell>
          <cell r="G326" t="str">
            <v>P</v>
          </cell>
          <cell r="H326" t="str">
            <v>Droits d'Enregistrement</v>
          </cell>
          <cell r="I326" t="str">
            <v>Droits d’enregistrement</v>
          </cell>
          <cell r="J326"/>
          <cell r="K326" t="str">
            <v>CI</v>
          </cell>
          <cell r="L326">
            <v>130285</v>
          </cell>
          <cell r="M326" t="str">
            <v>Trésor</v>
          </cell>
          <cell r="N326"/>
          <cell r="O326">
            <v>130285</v>
          </cell>
          <cell r="P326" t="str">
            <v>FD-CI</v>
          </cell>
          <cell r="Q326" t="str">
            <v>Non</v>
          </cell>
        </row>
        <row r="327">
          <cell r="A327" t="str">
            <v>TOGO CARRIERE</v>
          </cell>
          <cell r="B327" t="str">
            <v>TOGO CARRIERE</v>
          </cell>
          <cell r="C327">
            <v>1000175347</v>
          </cell>
          <cell r="D327" t="str">
            <v>Minier</v>
          </cell>
          <cell r="E327" t="str">
            <v>Extractives</v>
          </cell>
          <cell r="F327" t="str">
            <v>En numéraire</v>
          </cell>
          <cell r="G327" t="str">
            <v>P</v>
          </cell>
          <cell r="H327" t="str">
            <v>Droits d'Enregistrement sur les Actes</v>
          </cell>
          <cell r="I327" t="str">
            <v>Droits d’enregistrement</v>
          </cell>
          <cell r="J327"/>
          <cell r="K327" t="str">
            <v>CI</v>
          </cell>
          <cell r="L327">
            <v>30000</v>
          </cell>
          <cell r="M327" t="str">
            <v>Trésor</v>
          </cell>
          <cell r="N327"/>
          <cell r="O327">
            <v>30000</v>
          </cell>
          <cell r="P327" t="str">
            <v>FD-CI</v>
          </cell>
          <cell r="Q327" t="str">
            <v>Non</v>
          </cell>
        </row>
        <row r="328">
          <cell r="A328" t="str">
            <v>TOGO CARRIERE</v>
          </cell>
          <cell r="B328" t="str">
            <v>TOGO CARRIERE</v>
          </cell>
          <cell r="C328">
            <v>1000175347</v>
          </cell>
          <cell r="D328" t="str">
            <v>Minier</v>
          </cell>
          <cell r="E328" t="str">
            <v>Extractives</v>
          </cell>
          <cell r="F328" t="str">
            <v>En numéraire</v>
          </cell>
          <cell r="G328" t="str">
            <v>P</v>
          </cell>
          <cell r="H328" t="str">
            <v>Droits d'Enregistrement sur les Actes</v>
          </cell>
          <cell r="I328" t="str">
            <v>Droits d’enregistrement</v>
          </cell>
          <cell r="J328"/>
          <cell r="K328" t="str">
            <v>CI</v>
          </cell>
          <cell r="L328">
            <v>30000</v>
          </cell>
          <cell r="M328" t="str">
            <v>Trésor</v>
          </cell>
          <cell r="N328"/>
          <cell r="O328">
            <v>30000</v>
          </cell>
          <cell r="P328" t="str">
            <v>FD-CI</v>
          </cell>
          <cell r="Q328" t="str">
            <v>Non</v>
          </cell>
        </row>
        <row r="329">
          <cell r="A329" t="str">
            <v>TOGO CARRIERE</v>
          </cell>
          <cell r="B329" t="str">
            <v>TOGO CARRIERE</v>
          </cell>
          <cell r="C329">
            <v>1000175347</v>
          </cell>
          <cell r="D329" t="str">
            <v>Minier</v>
          </cell>
          <cell r="E329" t="str">
            <v>Extractives</v>
          </cell>
          <cell r="F329" t="str">
            <v>En numéraire</v>
          </cell>
          <cell r="G329" t="str">
            <v>P</v>
          </cell>
          <cell r="H329" t="str">
            <v>Impôt Minimum Forfaitaire Personne Physique</v>
          </cell>
          <cell r="I329" t="str">
            <v>Impôt Minimum Forfaitaire (IMF)</v>
          </cell>
          <cell r="J329"/>
          <cell r="K329" t="str">
            <v>CI</v>
          </cell>
          <cell r="L329">
            <v>25000</v>
          </cell>
          <cell r="M329" t="str">
            <v>Trésor</v>
          </cell>
          <cell r="N329"/>
          <cell r="O329">
            <v>25000</v>
          </cell>
          <cell r="P329" t="str">
            <v>FD-CI</v>
          </cell>
          <cell r="Q329" t="str">
            <v>Non</v>
          </cell>
        </row>
        <row r="330">
          <cell r="A330" t="str">
            <v>TOGO CARRIERE</v>
          </cell>
          <cell r="B330" t="str">
            <v>TOGO CARRIERE</v>
          </cell>
          <cell r="C330">
            <v>1000175347</v>
          </cell>
          <cell r="D330" t="str">
            <v>Minier</v>
          </cell>
          <cell r="E330" t="str">
            <v>Extractives</v>
          </cell>
          <cell r="F330" t="str">
            <v>En numéraire</v>
          </cell>
          <cell r="G330" t="str">
            <v>P</v>
          </cell>
          <cell r="H330" t="str">
            <v>Impôt sur les Sociétés</v>
          </cell>
          <cell r="I330" t="str">
            <v>Impôt sur les Sociétés (IS)</v>
          </cell>
          <cell r="J330" t="str">
            <v>IS</v>
          </cell>
          <cell r="K330" t="str">
            <v>CI</v>
          </cell>
          <cell r="L330">
            <v>4290400</v>
          </cell>
          <cell r="M330" t="str">
            <v>Trésor</v>
          </cell>
          <cell r="N330"/>
          <cell r="O330">
            <v>4290400</v>
          </cell>
          <cell r="P330" t="str">
            <v>FD-CI</v>
          </cell>
          <cell r="Q330" t="str">
            <v>Non</v>
          </cell>
        </row>
        <row r="331">
          <cell r="A331" t="str">
            <v>TOGO CARRIERE</v>
          </cell>
          <cell r="B331" t="str">
            <v>TOGO CARRIERE</v>
          </cell>
          <cell r="C331">
            <v>1000175347</v>
          </cell>
          <cell r="D331" t="str">
            <v>Minier</v>
          </cell>
          <cell r="E331" t="str">
            <v>Extractives</v>
          </cell>
          <cell r="F331" t="str">
            <v>En numéraire</v>
          </cell>
          <cell r="G331" t="str">
            <v>P</v>
          </cell>
          <cell r="H331" t="str">
            <v>IMPOT SUR LES SOCIETES</v>
          </cell>
          <cell r="I331" t="str">
            <v>Impôt sur les Sociétés (IS)</v>
          </cell>
          <cell r="J331" t="str">
            <v>IS</v>
          </cell>
          <cell r="K331" t="str">
            <v>CI</v>
          </cell>
          <cell r="L331">
            <v>4240659</v>
          </cell>
          <cell r="M331" t="str">
            <v>Trésor</v>
          </cell>
          <cell r="N331"/>
          <cell r="O331">
            <v>4240659</v>
          </cell>
          <cell r="P331" t="str">
            <v>FD-CI</v>
          </cell>
          <cell r="Q331" t="str">
            <v>Non</v>
          </cell>
        </row>
        <row r="332">
          <cell r="A332" t="str">
            <v>TOGO CARRIERE</v>
          </cell>
          <cell r="B332" t="str">
            <v>TOGO CARRIERE</v>
          </cell>
          <cell r="C332">
            <v>1000175347</v>
          </cell>
          <cell r="D332" t="str">
            <v>Minier</v>
          </cell>
          <cell r="E332" t="str">
            <v>Extractives</v>
          </cell>
          <cell r="F332" t="str">
            <v>En numéraire</v>
          </cell>
          <cell r="G332" t="str">
            <v>P</v>
          </cell>
          <cell r="H332" t="str">
            <v>IMPOT SUR LES SOCIETES</v>
          </cell>
          <cell r="I332" t="str">
            <v>Impôt sur les Sociétés (IS)</v>
          </cell>
          <cell r="J332" t="str">
            <v>IS</v>
          </cell>
          <cell r="K332" t="str">
            <v>CI</v>
          </cell>
          <cell r="L332">
            <v>4265529</v>
          </cell>
          <cell r="M332" t="str">
            <v>Trésor</v>
          </cell>
          <cell r="N332"/>
          <cell r="O332">
            <v>4265529</v>
          </cell>
          <cell r="P332" t="str">
            <v>FD-CI</v>
          </cell>
          <cell r="Q332" t="str">
            <v>Non</v>
          </cell>
        </row>
        <row r="333">
          <cell r="A333" t="str">
            <v>TOGO CARRIERE</v>
          </cell>
          <cell r="B333" t="str">
            <v>TOGO CARRIERE</v>
          </cell>
          <cell r="C333">
            <v>1000175347</v>
          </cell>
          <cell r="D333" t="str">
            <v>Minier</v>
          </cell>
          <cell r="E333" t="str">
            <v>Extractives</v>
          </cell>
          <cell r="F333" t="str">
            <v>En numéraire</v>
          </cell>
          <cell r="G333" t="str">
            <v>P</v>
          </cell>
          <cell r="H333" t="str">
            <v>IMPOT SUR LES SOCIETES</v>
          </cell>
          <cell r="I333" t="str">
            <v>Impôt sur les Sociétés (IS)</v>
          </cell>
          <cell r="J333" t="str">
            <v>IS</v>
          </cell>
          <cell r="K333" t="str">
            <v>CI</v>
          </cell>
          <cell r="L333">
            <v>4265529</v>
          </cell>
          <cell r="M333" t="str">
            <v>Trésor</v>
          </cell>
          <cell r="N333"/>
          <cell r="O333">
            <v>4265529</v>
          </cell>
          <cell r="P333" t="str">
            <v>FD-CI</v>
          </cell>
          <cell r="Q333" t="str">
            <v>Non</v>
          </cell>
        </row>
        <row r="334">
          <cell r="A334" t="str">
            <v>TOGO CARRIERE</v>
          </cell>
          <cell r="B334" t="str">
            <v>TOGO CARRIERE</v>
          </cell>
          <cell r="C334">
            <v>1000175347</v>
          </cell>
          <cell r="D334" t="str">
            <v>Minier</v>
          </cell>
          <cell r="E334" t="str">
            <v>Extractives</v>
          </cell>
          <cell r="F334" t="str">
            <v>En numéraire</v>
          </cell>
          <cell r="G334" t="str">
            <v>P</v>
          </cell>
          <cell r="H334" t="str">
            <v>Patente</v>
          </cell>
          <cell r="I334" t="str">
            <v>Taxe professionnelle (TP) / Patente</v>
          </cell>
          <cell r="J334"/>
          <cell r="K334" t="str">
            <v>CI</v>
          </cell>
          <cell r="L334">
            <v>2148393</v>
          </cell>
          <cell r="M334" t="str">
            <v>Trésor</v>
          </cell>
          <cell r="N334"/>
          <cell r="O334">
            <v>2148393</v>
          </cell>
          <cell r="P334" t="str">
            <v>FD-CI</v>
          </cell>
          <cell r="Q334" t="str">
            <v>Non</v>
          </cell>
        </row>
        <row r="335">
          <cell r="A335" t="str">
            <v>TOGO CARRIERE</v>
          </cell>
          <cell r="B335" t="str">
            <v>TOGO CARRIERE</v>
          </cell>
          <cell r="C335">
            <v>1000175347</v>
          </cell>
          <cell r="D335" t="str">
            <v>Minier</v>
          </cell>
          <cell r="E335" t="str">
            <v>Extractives</v>
          </cell>
          <cell r="F335" t="str">
            <v>En numéraire</v>
          </cell>
          <cell r="G335" t="str">
            <v>P</v>
          </cell>
          <cell r="H335" t="str">
            <v>DROIT DE PATENTE</v>
          </cell>
          <cell r="I335" t="str">
            <v>Taxe professionnelle (TP) / Patente</v>
          </cell>
          <cell r="J335"/>
          <cell r="K335" t="str">
            <v>CI</v>
          </cell>
          <cell r="L335">
            <v>270647</v>
          </cell>
          <cell r="M335" t="str">
            <v>Trésor</v>
          </cell>
          <cell r="N335"/>
          <cell r="O335">
            <v>270647</v>
          </cell>
          <cell r="P335" t="str">
            <v>FD-CI</v>
          </cell>
          <cell r="Q335" t="str">
            <v>Non</v>
          </cell>
        </row>
        <row r="336">
          <cell r="A336" t="str">
            <v>TOGO CARRIERE</v>
          </cell>
          <cell r="B336" t="str">
            <v>TOGO CARRIERE</v>
          </cell>
          <cell r="C336">
            <v>1000175347</v>
          </cell>
          <cell r="D336" t="str">
            <v>Minier</v>
          </cell>
          <cell r="E336" t="str">
            <v>Extractives</v>
          </cell>
          <cell r="F336" t="str">
            <v>En numéraire</v>
          </cell>
          <cell r="G336" t="str">
            <v>P</v>
          </cell>
          <cell r="H336" t="str">
            <v>DROIT DE PATENTE</v>
          </cell>
          <cell r="I336" t="str">
            <v>Taxe professionnelle (TP) / Patente</v>
          </cell>
          <cell r="J336"/>
          <cell r="K336" t="str">
            <v>CI</v>
          </cell>
          <cell r="L336">
            <v>4405352</v>
          </cell>
          <cell r="M336" t="str">
            <v>Trésor</v>
          </cell>
          <cell r="N336"/>
          <cell r="O336">
            <v>4405352</v>
          </cell>
          <cell r="P336" t="str">
            <v>FD-CI</v>
          </cell>
          <cell r="Q336" t="str">
            <v>Non</v>
          </cell>
        </row>
        <row r="337">
          <cell r="A337" t="str">
            <v>TOGO CARRIERE</v>
          </cell>
          <cell r="B337" t="str">
            <v>TOGO CARRIERE</v>
          </cell>
          <cell r="C337">
            <v>1000175347</v>
          </cell>
          <cell r="D337" t="str">
            <v>Minier</v>
          </cell>
          <cell r="E337" t="str">
            <v>Extractives</v>
          </cell>
          <cell r="F337" t="str">
            <v>En numéraire</v>
          </cell>
          <cell r="G337" t="str">
            <v>P</v>
          </cell>
          <cell r="H337" t="str">
            <v>DROIT DE PATENTE</v>
          </cell>
          <cell r="I337" t="str">
            <v>Taxe professionnelle (TP) / Patente</v>
          </cell>
          <cell r="J337"/>
          <cell r="K337" t="str">
            <v>CI</v>
          </cell>
          <cell r="L337">
            <v>3276873</v>
          </cell>
          <cell r="M337" t="str">
            <v>Trésor</v>
          </cell>
          <cell r="N337"/>
          <cell r="O337">
            <v>3276873</v>
          </cell>
          <cell r="P337" t="str">
            <v>FD-CI</v>
          </cell>
          <cell r="Q337" t="str">
            <v>Non</v>
          </cell>
        </row>
        <row r="338">
          <cell r="A338" t="str">
            <v>TOGO CARRIERE</v>
          </cell>
          <cell r="B338" t="str">
            <v>TOGO CARRIERE</v>
          </cell>
          <cell r="C338">
            <v>1000175347</v>
          </cell>
          <cell r="D338" t="str">
            <v>Minier</v>
          </cell>
          <cell r="E338" t="str">
            <v>Extractives</v>
          </cell>
          <cell r="F338" t="str">
            <v>En numéraire</v>
          </cell>
          <cell r="G338" t="str">
            <v>P</v>
          </cell>
          <cell r="H338" t="str">
            <v>DROIT DE PATENTE</v>
          </cell>
          <cell r="I338" t="str">
            <v>Taxe professionnelle (TP) / Patente</v>
          </cell>
          <cell r="J338"/>
          <cell r="K338" t="str">
            <v>CI</v>
          </cell>
          <cell r="L338">
            <v>3276872</v>
          </cell>
          <cell r="M338" t="str">
            <v>Trésor</v>
          </cell>
          <cell r="N338"/>
          <cell r="O338">
            <v>3276872</v>
          </cell>
          <cell r="P338" t="str">
            <v>FD-CI</v>
          </cell>
          <cell r="Q338" t="str">
            <v>Non</v>
          </cell>
        </row>
        <row r="339">
          <cell r="A339" t="str">
            <v>TOGO CARRIERE</v>
          </cell>
          <cell r="B339" t="str">
            <v>TOGO CARRIERE</v>
          </cell>
          <cell r="C339">
            <v>1000175347</v>
          </cell>
          <cell r="D339" t="str">
            <v>Minier</v>
          </cell>
          <cell r="E339" t="str">
            <v>Extractives</v>
          </cell>
          <cell r="F339" t="str">
            <v>En numéraire</v>
          </cell>
          <cell r="G339" t="str">
            <v>P</v>
          </cell>
          <cell r="H339" t="str">
            <v>Retenue à la Source sur les Honoraires et Assimulés</v>
          </cell>
          <cell r="I339" t="str">
            <v>Retenue sur prestation de services (RSPS)</v>
          </cell>
          <cell r="J339"/>
          <cell r="K339" t="str">
            <v>CI</v>
          </cell>
          <cell r="L339">
            <v>31579</v>
          </cell>
          <cell r="M339" t="str">
            <v>Trésor</v>
          </cell>
          <cell r="N339"/>
          <cell r="O339">
            <v>31579</v>
          </cell>
          <cell r="P339" t="str">
            <v>FD-CI</v>
          </cell>
          <cell r="Q339" t="str">
            <v>Non</v>
          </cell>
        </row>
        <row r="340">
          <cell r="A340" t="str">
            <v>TOGO CARRIERE</v>
          </cell>
          <cell r="B340" t="str">
            <v>TOGO CARRIERE</v>
          </cell>
          <cell r="C340">
            <v>1000175347</v>
          </cell>
          <cell r="D340" t="str">
            <v>Minier</v>
          </cell>
          <cell r="E340" t="str">
            <v>Extractives</v>
          </cell>
          <cell r="F340" t="str">
            <v>En numéraire</v>
          </cell>
          <cell r="G340" t="str">
            <v>P</v>
          </cell>
          <cell r="H340" t="str">
            <v>Retenue à la Source sur les Honoraires et Assimulés</v>
          </cell>
          <cell r="I340" t="str">
            <v>Retenue sur prestation de services (RSPS)</v>
          </cell>
          <cell r="J340"/>
          <cell r="K340" t="str">
            <v>CI</v>
          </cell>
          <cell r="L340">
            <v>31579</v>
          </cell>
          <cell r="M340" t="str">
            <v>Trésor</v>
          </cell>
          <cell r="N340"/>
          <cell r="O340">
            <v>31579</v>
          </cell>
          <cell r="P340" t="str">
            <v>FD-CI</v>
          </cell>
          <cell r="Q340" t="str">
            <v>Non</v>
          </cell>
        </row>
        <row r="341">
          <cell r="A341" t="str">
            <v>TOGO CARRIERE</v>
          </cell>
          <cell r="B341" t="str">
            <v>TOGO CARRIERE</v>
          </cell>
          <cell r="C341">
            <v>1000175347</v>
          </cell>
          <cell r="D341" t="str">
            <v>Minier</v>
          </cell>
          <cell r="E341" t="str">
            <v>Extractives</v>
          </cell>
          <cell r="F341" t="str">
            <v>En numéraire</v>
          </cell>
          <cell r="G341" t="str">
            <v>P</v>
          </cell>
          <cell r="H341" t="str">
            <v>Retenue à la Source sur les Honoraires et Assimulés</v>
          </cell>
          <cell r="I341" t="str">
            <v>Retenue sur prestation de services (RSPS)</v>
          </cell>
          <cell r="J341"/>
          <cell r="K341" t="str">
            <v>CI</v>
          </cell>
          <cell r="L341">
            <v>31578</v>
          </cell>
          <cell r="M341" t="str">
            <v>Trésor</v>
          </cell>
          <cell r="N341"/>
          <cell r="O341">
            <v>31578</v>
          </cell>
          <cell r="P341" t="str">
            <v>FD-CI</v>
          </cell>
          <cell r="Q341" t="str">
            <v>Non</v>
          </cell>
        </row>
        <row r="342">
          <cell r="A342" t="str">
            <v>TOGO CARRIERE</v>
          </cell>
          <cell r="B342" t="str">
            <v>TOGO CARRIERE</v>
          </cell>
          <cell r="C342">
            <v>1000175347</v>
          </cell>
          <cell r="D342" t="str">
            <v>Minier</v>
          </cell>
          <cell r="E342" t="str">
            <v>Extractives</v>
          </cell>
          <cell r="F342" t="str">
            <v>En numéraire</v>
          </cell>
          <cell r="G342" t="str">
            <v>P</v>
          </cell>
          <cell r="H342" t="str">
            <v>RETENUES SUR LES SOMMES VERSEES A DES RESIDENTS</v>
          </cell>
          <cell r="I342" t="str">
            <v>Retenue sur prestation de services (RSPS)</v>
          </cell>
          <cell r="J342"/>
          <cell r="K342" t="str">
            <v>CI</v>
          </cell>
          <cell r="L342">
            <v>31579</v>
          </cell>
          <cell r="M342" t="str">
            <v>Trésor</v>
          </cell>
          <cell r="N342"/>
          <cell r="O342">
            <v>31579</v>
          </cell>
          <cell r="P342" t="str">
            <v>FD-CI</v>
          </cell>
          <cell r="Q342" t="str">
            <v>Non</v>
          </cell>
        </row>
        <row r="343">
          <cell r="A343" t="str">
            <v>TOGO CARRIERE</v>
          </cell>
          <cell r="B343" t="str">
            <v>TOGO CARRIERE</v>
          </cell>
          <cell r="C343">
            <v>1000175347</v>
          </cell>
          <cell r="D343" t="str">
            <v>Minier</v>
          </cell>
          <cell r="E343" t="str">
            <v>Extractives</v>
          </cell>
          <cell r="F343" t="str">
            <v>En numéraire</v>
          </cell>
          <cell r="G343" t="str">
            <v>P</v>
          </cell>
          <cell r="H343" t="str">
            <v>RETENUES SUR LES SOMMES VERSEES A DES RESIDENTS</v>
          </cell>
          <cell r="I343" t="str">
            <v>Retenue sur prestation de services (RSPS)</v>
          </cell>
          <cell r="J343"/>
          <cell r="K343" t="str">
            <v>CI</v>
          </cell>
          <cell r="L343">
            <v>31579</v>
          </cell>
          <cell r="M343" t="str">
            <v>Trésor</v>
          </cell>
          <cell r="N343"/>
          <cell r="O343">
            <v>31579</v>
          </cell>
          <cell r="P343" t="str">
            <v>FD-CI</v>
          </cell>
          <cell r="Q343" t="str">
            <v>Non</v>
          </cell>
        </row>
        <row r="344">
          <cell r="A344" t="str">
            <v>TOGO CARRIERE</v>
          </cell>
          <cell r="B344" t="str">
            <v>TOGO CARRIERE</v>
          </cell>
          <cell r="C344">
            <v>1000175347</v>
          </cell>
          <cell r="D344" t="str">
            <v>Minier</v>
          </cell>
          <cell r="E344" t="str">
            <v>Extractives</v>
          </cell>
          <cell r="F344" t="str">
            <v>En numéraire</v>
          </cell>
          <cell r="G344" t="str">
            <v>P</v>
          </cell>
          <cell r="H344" t="str">
            <v>RETENUES SUR LES SOMMES VERSEES A DES RESIDENTS</v>
          </cell>
          <cell r="I344" t="str">
            <v>Retenue sur prestation de services (RSPS)</v>
          </cell>
          <cell r="J344"/>
          <cell r="K344" t="str">
            <v>CI</v>
          </cell>
          <cell r="L344">
            <v>41579</v>
          </cell>
          <cell r="M344" t="str">
            <v>Trésor</v>
          </cell>
          <cell r="N344"/>
          <cell r="O344">
            <v>41579</v>
          </cell>
          <cell r="P344" t="str">
            <v>FD-CI</v>
          </cell>
          <cell r="Q344" t="str">
            <v>Non</v>
          </cell>
        </row>
        <row r="345">
          <cell r="A345" t="str">
            <v>TOGO CARRIERE</v>
          </cell>
          <cell r="B345" t="str">
            <v>TOGO CARRIERE</v>
          </cell>
          <cell r="C345">
            <v>1000175347</v>
          </cell>
          <cell r="D345" t="str">
            <v>Minier</v>
          </cell>
          <cell r="E345" t="str">
            <v>Extractives</v>
          </cell>
          <cell r="F345" t="str">
            <v>En numéraire</v>
          </cell>
          <cell r="G345" t="str">
            <v>P</v>
          </cell>
          <cell r="H345" t="str">
            <v>RETENUES SUR LES SOMMES VERSEES A DES RESIDENTS</v>
          </cell>
          <cell r="I345" t="str">
            <v>Retenue sur prestation de services (RSPS)</v>
          </cell>
          <cell r="J345"/>
          <cell r="K345" t="str">
            <v>CI</v>
          </cell>
          <cell r="L345">
            <v>63158</v>
          </cell>
          <cell r="M345" t="str">
            <v>Trésor</v>
          </cell>
          <cell r="N345"/>
          <cell r="O345">
            <v>63158</v>
          </cell>
          <cell r="P345" t="str">
            <v>FD-CI</v>
          </cell>
          <cell r="Q345" t="str">
            <v>Non</v>
          </cell>
        </row>
        <row r="346">
          <cell r="A346" t="str">
            <v>TOGO CARRIERE</v>
          </cell>
          <cell r="B346" t="str">
            <v>TOGO CARRIERE</v>
          </cell>
          <cell r="C346">
            <v>1000175347</v>
          </cell>
          <cell r="D346" t="str">
            <v>Minier</v>
          </cell>
          <cell r="E346" t="str">
            <v>Extractives</v>
          </cell>
          <cell r="F346" t="str">
            <v>En numéraire</v>
          </cell>
          <cell r="G346" t="str">
            <v>P</v>
          </cell>
          <cell r="H346" t="str">
            <v>RETENUES SUR LES SOMMES VERSEES A DES RESIDENTS</v>
          </cell>
          <cell r="I346" t="str">
            <v>Retenue sur prestation de services (RSPS)</v>
          </cell>
          <cell r="J346"/>
          <cell r="K346" t="str">
            <v>CI</v>
          </cell>
          <cell r="L346">
            <v>100000</v>
          </cell>
          <cell r="M346" t="str">
            <v>Trésor</v>
          </cell>
          <cell r="N346"/>
          <cell r="O346">
            <v>100000</v>
          </cell>
          <cell r="P346" t="str">
            <v>FD-CI</v>
          </cell>
          <cell r="Q346" t="str">
            <v>Non</v>
          </cell>
        </row>
        <row r="347">
          <cell r="A347" t="str">
            <v>TOGO CARRIERE</v>
          </cell>
          <cell r="B347" t="str">
            <v>TOGO CARRIERE</v>
          </cell>
          <cell r="C347">
            <v>1000175347</v>
          </cell>
          <cell r="D347" t="str">
            <v>Minier</v>
          </cell>
          <cell r="E347" t="str">
            <v>Extractives</v>
          </cell>
          <cell r="F347" t="str">
            <v>En numéraire</v>
          </cell>
          <cell r="G347" t="str">
            <v>P</v>
          </cell>
          <cell r="H347" t="str">
            <v>RETENUES SUR LES SOMMES VERSEES A DES RESIDENTS</v>
          </cell>
          <cell r="I347" t="str">
            <v>Retenue sur prestation de services (RSPS)</v>
          </cell>
          <cell r="J347"/>
          <cell r="K347" t="str">
            <v>CI</v>
          </cell>
          <cell r="L347">
            <v>41579</v>
          </cell>
          <cell r="M347" t="str">
            <v>Trésor</v>
          </cell>
          <cell r="N347"/>
          <cell r="O347">
            <v>41579</v>
          </cell>
          <cell r="P347" t="str">
            <v>FD-CI</v>
          </cell>
          <cell r="Q347" t="str">
            <v>Non</v>
          </cell>
        </row>
        <row r="348">
          <cell r="A348" t="str">
            <v>TOGO CARRIERE</v>
          </cell>
          <cell r="B348" t="str">
            <v>TOGO CARRIERE</v>
          </cell>
          <cell r="C348">
            <v>1000175347</v>
          </cell>
          <cell r="D348" t="str">
            <v>Minier</v>
          </cell>
          <cell r="E348" t="str">
            <v>Extractives</v>
          </cell>
          <cell r="F348" t="str">
            <v>En numéraire</v>
          </cell>
          <cell r="G348" t="str">
            <v>P</v>
          </cell>
          <cell r="H348" t="str">
            <v>RETENUES SUR LES SOMMES VERSEES A DES RESIDENTS</v>
          </cell>
          <cell r="I348" t="str">
            <v>Retenue sur prestation de services (RSPS)</v>
          </cell>
          <cell r="J348"/>
          <cell r="K348" t="str">
            <v>CI</v>
          </cell>
          <cell r="L348">
            <v>31579</v>
          </cell>
          <cell r="M348" t="str">
            <v>Trésor</v>
          </cell>
          <cell r="N348"/>
          <cell r="O348">
            <v>31579</v>
          </cell>
          <cell r="P348" t="str">
            <v>FD-CI</v>
          </cell>
          <cell r="Q348" t="str">
            <v>Non</v>
          </cell>
        </row>
        <row r="349">
          <cell r="A349" t="str">
            <v>TOGO CARRIERE</v>
          </cell>
          <cell r="B349" t="str">
            <v>TOGO CARRIERE</v>
          </cell>
          <cell r="C349">
            <v>1000175347</v>
          </cell>
          <cell r="D349" t="str">
            <v>Minier</v>
          </cell>
          <cell r="E349" t="str">
            <v>Extractives</v>
          </cell>
          <cell r="F349" t="str">
            <v>En numéraire</v>
          </cell>
          <cell r="G349" t="str">
            <v>P</v>
          </cell>
          <cell r="H349" t="str">
            <v>RETENUES SUR LES SOMMES VERSEES A DES RESIDENTS</v>
          </cell>
          <cell r="I349" t="str">
            <v>Retenue sur prestation de services (RSPS)</v>
          </cell>
          <cell r="J349"/>
          <cell r="K349" t="str">
            <v>CI</v>
          </cell>
          <cell r="L349">
            <v>31579</v>
          </cell>
          <cell r="M349" t="str">
            <v>Trésor</v>
          </cell>
          <cell r="N349"/>
          <cell r="O349">
            <v>31579</v>
          </cell>
          <cell r="P349" t="str">
            <v>FD-CI</v>
          </cell>
          <cell r="Q349" t="str">
            <v>Non</v>
          </cell>
        </row>
        <row r="350">
          <cell r="A350" t="str">
            <v>TOGO CARRIERE</v>
          </cell>
          <cell r="B350" t="str">
            <v>TOGO CARRIERE</v>
          </cell>
          <cell r="C350">
            <v>1000175347</v>
          </cell>
          <cell r="D350" t="str">
            <v>Minier</v>
          </cell>
          <cell r="E350" t="str">
            <v>Extractives</v>
          </cell>
          <cell r="F350" t="str">
            <v>En numéraire</v>
          </cell>
          <cell r="G350" t="str">
            <v>P</v>
          </cell>
          <cell r="H350" t="str">
            <v>RETENUES SUR LES SOMMES VERSEES A DES RESIDENTS</v>
          </cell>
          <cell r="I350" t="str">
            <v>Retenue sur prestation de services (RSPS)</v>
          </cell>
          <cell r="J350"/>
          <cell r="K350" t="str">
            <v>CI</v>
          </cell>
          <cell r="L350">
            <v>31579</v>
          </cell>
          <cell r="M350" t="str">
            <v>Trésor</v>
          </cell>
          <cell r="N350"/>
          <cell r="O350">
            <v>31579</v>
          </cell>
          <cell r="P350" t="str">
            <v>FD-CI</v>
          </cell>
          <cell r="Q350" t="str">
            <v>Non</v>
          </cell>
        </row>
        <row r="351">
          <cell r="A351" t="str">
            <v>TOGO CARRIERE</v>
          </cell>
          <cell r="B351" t="str">
            <v>TOGO CARRIERE</v>
          </cell>
          <cell r="C351">
            <v>1000175347</v>
          </cell>
          <cell r="D351" t="str">
            <v>Minier</v>
          </cell>
          <cell r="E351" t="str">
            <v>Extractives</v>
          </cell>
          <cell r="F351" t="str">
            <v>En numéraire</v>
          </cell>
          <cell r="G351" t="str">
            <v>P</v>
          </cell>
          <cell r="H351" t="str">
            <v>Retenues Sur les Loyers</v>
          </cell>
          <cell r="I351" t="str">
            <v>Retenue sur loyer (RSL)</v>
          </cell>
          <cell r="J351"/>
          <cell r="K351" t="str">
            <v>CI</v>
          </cell>
          <cell r="L351">
            <v>49863</v>
          </cell>
          <cell r="M351" t="str">
            <v>Trésor</v>
          </cell>
          <cell r="N351"/>
          <cell r="O351">
            <v>49863</v>
          </cell>
          <cell r="P351" t="str">
            <v>FD-CI</v>
          </cell>
          <cell r="Q351" t="str">
            <v>Non</v>
          </cell>
        </row>
        <row r="352">
          <cell r="A352" t="str">
            <v>TOGO CARRIERE</v>
          </cell>
          <cell r="B352" t="str">
            <v>TOGO CARRIERE</v>
          </cell>
          <cell r="C352">
            <v>1000175347</v>
          </cell>
          <cell r="D352" t="str">
            <v>Minier</v>
          </cell>
          <cell r="E352" t="str">
            <v>Extractives</v>
          </cell>
          <cell r="F352" t="str">
            <v>En numéraire</v>
          </cell>
          <cell r="G352" t="str">
            <v>P</v>
          </cell>
          <cell r="H352" t="str">
            <v>Retenues Sur les Loyers</v>
          </cell>
          <cell r="I352" t="str">
            <v>Retenue sur loyer (RSL)</v>
          </cell>
          <cell r="J352"/>
          <cell r="K352" t="str">
            <v>CI</v>
          </cell>
          <cell r="L352">
            <v>49863</v>
          </cell>
          <cell r="M352" t="str">
            <v>Trésor</v>
          </cell>
          <cell r="N352"/>
          <cell r="O352">
            <v>49863</v>
          </cell>
          <cell r="P352" t="str">
            <v>FD-CI</v>
          </cell>
          <cell r="Q352" t="str">
            <v>Non</v>
          </cell>
        </row>
        <row r="353">
          <cell r="A353" t="str">
            <v>TOGO CARRIERE</v>
          </cell>
          <cell r="B353" t="str">
            <v>TOGO CARRIERE</v>
          </cell>
          <cell r="C353">
            <v>1000175347</v>
          </cell>
          <cell r="D353" t="str">
            <v>Minier</v>
          </cell>
          <cell r="E353" t="str">
            <v>Extractives</v>
          </cell>
          <cell r="F353" t="str">
            <v>En numéraire</v>
          </cell>
          <cell r="G353" t="str">
            <v>P</v>
          </cell>
          <cell r="H353" t="str">
            <v>Retenues Sur les Loyers</v>
          </cell>
          <cell r="I353" t="str">
            <v>Retenue sur loyer (RSL)</v>
          </cell>
          <cell r="J353"/>
          <cell r="K353" t="str">
            <v>CI</v>
          </cell>
          <cell r="L353">
            <v>49863</v>
          </cell>
          <cell r="M353" t="str">
            <v>Trésor</v>
          </cell>
          <cell r="N353"/>
          <cell r="O353">
            <v>49863</v>
          </cell>
          <cell r="P353" t="str">
            <v>FD-CI</v>
          </cell>
          <cell r="Q353" t="str">
            <v>Non</v>
          </cell>
        </row>
        <row r="354">
          <cell r="A354" t="str">
            <v>TOGO CARRIERE</v>
          </cell>
          <cell r="B354" t="str">
            <v>TOGO CARRIERE</v>
          </cell>
          <cell r="C354">
            <v>1000175347</v>
          </cell>
          <cell r="D354" t="str">
            <v>Minier</v>
          </cell>
          <cell r="E354" t="str">
            <v>Extractives</v>
          </cell>
          <cell r="F354" t="str">
            <v>En numéraire</v>
          </cell>
          <cell r="G354" t="str">
            <v>P</v>
          </cell>
          <cell r="H354" t="str">
            <v>RETENUES SUR LES REVENUS LOCATIFS</v>
          </cell>
          <cell r="I354" t="str">
            <v>Retenue sur loyer (RSL)</v>
          </cell>
          <cell r="J354"/>
          <cell r="K354" t="str">
            <v>CI</v>
          </cell>
          <cell r="L354">
            <v>49863</v>
          </cell>
          <cell r="M354" t="str">
            <v>Trésor</v>
          </cell>
          <cell r="N354"/>
          <cell r="O354">
            <v>49863</v>
          </cell>
          <cell r="P354" t="str">
            <v>FD-CI</v>
          </cell>
          <cell r="Q354" t="str">
            <v>Non</v>
          </cell>
        </row>
        <row r="355">
          <cell r="A355" t="str">
            <v>TOGO CARRIERE</v>
          </cell>
          <cell r="B355" t="str">
            <v>TOGO CARRIERE</v>
          </cell>
          <cell r="C355">
            <v>1000175347</v>
          </cell>
          <cell r="D355" t="str">
            <v>Minier</v>
          </cell>
          <cell r="E355" t="str">
            <v>Extractives</v>
          </cell>
          <cell r="F355" t="str">
            <v>En numéraire</v>
          </cell>
          <cell r="G355" t="str">
            <v>P</v>
          </cell>
          <cell r="H355" t="str">
            <v>RETENUES SUR LES REVENUS LOCATIFS</v>
          </cell>
          <cell r="I355" t="str">
            <v>Retenue sur loyer (RSL)</v>
          </cell>
          <cell r="J355"/>
          <cell r="K355" t="str">
            <v>CI</v>
          </cell>
          <cell r="L355">
            <v>49863</v>
          </cell>
          <cell r="M355" t="str">
            <v>Trésor</v>
          </cell>
          <cell r="N355"/>
          <cell r="O355">
            <v>49863</v>
          </cell>
          <cell r="P355" t="str">
            <v>FD-CI</v>
          </cell>
          <cell r="Q355" t="str">
            <v>Non</v>
          </cell>
        </row>
        <row r="356">
          <cell r="A356" t="str">
            <v>TOGO CARRIERE</v>
          </cell>
          <cell r="B356" t="str">
            <v>TOGO CARRIERE</v>
          </cell>
          <cell r="C356">
            <v>1000175347</v>
          </cell>
          <cell r="D356" t="str">
            <v>Minier</v>
          </cell>
          <cell r="E356" t="str">
            <v>Extractives</v>
          </cell>
          <cell r="F356" t="str">
            <v>En numéraire</v>
          </cell>
          <cell r="G356" t="str">
            <v>P</v>
          </cell>
          <cell r="H356" t="str">
            <v>RETENUES SUR LES REVENUS LOCATIFS</v>
          </cell>
          <cell r="I356" t="str">
            <v>Retenue sur loyer (RSL)</v>
          </cell>
          <cell r="J356"/>
          <cell r="K356" t="str">
            <v>CI</v>
          </cell>
          <cell r="L356">
            <v>49863</v>
          </cell>
          <cell r="M356" t="str">
            <v>Trésor</v>
          </cell>
          <cell r="N356"/>
          <cell r="O356">
            <v>49863</v>
          </cell>
          <cell r="P356" t="str">
            <v>FD-CI</v>
          </cell>
          <cell r="Q356" t="str">
            <v>Non</v>
          </cell>
        </row>
        <row r="357">
          <cell r="A357" t="str">
            <v>TOGO CARRIERE</v>
          </cell>
          <cell r="B357" t="str">
            <v>TOGO CARRIERE</v>
          </cell>
          <cell r="C357">
            <v>1000175347</v>
          </cell>
          <cell r="D357" t="str">
            <v>Minier</v>
          </cell>
          <cell r="E357" t="str">
            <v>Extractives</v>
          </cell>
          <cell r="F357" t="str">
            <v>En numéraire</v>
          </cell>
          <cell r="G357" t="str">
            <v>P</v>
          </cell>
          <cell r="H357" t="str">
            <v>RETENUES SUR LES REVENUS LOCATIFS</v>
          </cell>
          <cell r="I357" t="str">
            <v>Retenue sur loyer (RSL)</v>
          </cell>
          <cell r="J357"/>
          <cell r="K357" t="str">
            <v>CI</v>
          </cell>
          <cell r="L357">
            <v>49863</v>
          </cell>
          <cell r="M357" t="str">
            <v>Trésor</v>
          </cell>
          <cell r="N357"/>
          <cell r="O357">
            <v>49863</v>
          </cell>
          <cell r="P357" t="str">
            <v>FD-CI</v>
          </cell>
          <cell r="Q357" t="str">
            <v>Non</v>
          </cell>
        </row>
        <row r="358">
          <cell r="A358" t="str">
            <v>TOGO CARRIERE</v>
          </cell>
          <cell r="B358" t="str">
            <v>TOGO CARRIERE</v>
          </cell>
          <cell r="C358">
            <v>1000175347</v>
          </cell>
          <cell r="D358" t="str">
            <v>Minier</v>
          </cell>
          <cell r="E358" t="str">
            <v>Extractives</v>
          </cell>
          <cell r="F358" t="str">
            <v>En numéraire</v>
          </cell>
          <cell r="G358" t="str">
            <v>P</v>
          </cell>
          <cell r="H358" t="str">
            <v>RETENUES SUR LES REVENUS LOCATIFS</v>
          </cell>
          <cell r="I358" t="str">
            <v>Retenue sur loyer (RSL)</v>
          </cell>
          <cell r="J358"/>
          <cell r="K358" t="str">
            <v>CI</v>
          </cell>
          <cell r="L358">
            <v>49863</v>
          </cell>
          <cell r="M358" t="str">
            <v>Trésor</v>
          </cell>
          <cell r="N358"/>
          <cell r="O358">
            <v>49863</v>
          </cell>
          <cell r="P358" t="str">
            <v>FD-CI</v>
          </cell>
          <cell r="Q358" t="str">
            <v>Non</v>
          </cell>
        </row>
        <row r="359">
          <cell r="A359" t="str">
            <v>TOGO CARRIERE</v>
          </cell>
          <cell r="B359" t="str">
            <v>TOGO CARRIERE</v>
          </cell>
          <cell r="C359">
            <v>1000175347</v>
          </cell>
          <cell r="D359" t="str">
            <v>Minier</v>
          </cell>
          <cell r="E359" t="str">
            <v>Extractives</v>
          </cell>
          <cell r="F359" t="str">
            <v>En numéraire</v>
          </cell>
          <cell r="G359" t="str">
            <v>P</v>
          </cell>
          <cell r="H359" t="str">
            <v>RETENUES SUR LES REVENUS LOCATIFS</v>
          </cell>
          <cell r="I359" t="str">
            <v>Retenue sur loyer (RSL)</v>
          </cell>
          <cell r="J359"/>
          <cell r="K359" t="str">
            <v>CI</v>
          </cell>
          <cell r="L359">
            <v>49863</v>
          </cell>
          <cell r="M359" t="str">
            <v>Trésor</v>
          </cell>
          <cell r="N359"/>
          <cell r="O359">
            <v>49863</v>
          </cell>
          <cell r="P359" t="str">
            <v>FD-CI</v>
          </cell>
          <cell r="Q359" t="str">
            <v>Non</v>
          </cell>
        </row>
        <row r="360">
          <cell r="A360" t="str">
            <v>TOGO CARRIERE</v>
          </cell>
          <cell r="B360" t="str">
            <v>TOGO CARRIERE</v>
          </cell>
          <cell r="C360">
            <v>1000175347</v>
          </cell>
          <cell r="D360" t="str">
            <v>Minier</v>
          </cell>
          <cell r="E360" t="str">
            <v>Extractives</v>
          </cell>
          <cell r="F360" t="str">
            <v>En numéraire</v>
          </cell>
          <cell r="G360" t="str">
            <v>P</v>
          </cell>
          <cell r="H360" t="str">
            <v>RETENUES SUR LES REVENUS LOCATIFS</v>
          </cell>
          <cell r="I360" t="str">
            <v>Retenue sur loyer (RSL)</v>
          </cell>
          <cell r="J360"/>
          <cell r="K360" t="str">
            <v>CI</v>
          </cell>
          <cell r="L360">
            <v>49863</v>
          </cell>
          <cell r="M360" t="str">
            <v>Trésor</v>
          </cell>
          <cell r="N360"/>
          <cell r="O360">
            <v>49863</v>
          </cell>
          <cell r="P360" t="str">
            <v>FD-CI</v>
          </cell>
          <cell r="Q360" t="str">
            <v>Non</v>
          </cell>
        </row>
        <row r="361">
          <cell r="A361" t="str">
            <v>TOGO CARRIERE</v>
          </cell>
          <cell r="B361" t="str">
            <v>TOGO CARRIERE</v>
          </cell>
          <cell r="C361">
            <v>1000175347</v>
          </cell>
          <cell r="D361" t="str">
            <v>Minier</v>
          </cell>
          <cell r="E361" t="str">
            <v>Extractives</v>
          </cell>
          <cell r="F361" t="str">
            <v>En numéraire</v>
          </cell>
          <cell r="G361" t="str">
            <v>P</v>
          </cell>
          <cell r="H361" t="str">
            <v>RETENUES SUR LES REVENUS LOCATIFS</v>
          </cell>
          <cell r="I361" t="str">
            <v>Retenue sur loyer (RSL)</v>
          </cell>
          <cell r="J361"/>
          <cell r="K361" t="str">
            <v>CI</v>
          </cell>
          <cell r="L361">
            <v>49863</v>
          </cell>
          <cell r="M361" t="str">
            <v>Trésor</v>
          </cell>
          <cell r="N361"/>
          <cell r="O361">
            <v>49863</v>
          </cell>
          <cell r="P361" t="str">
            <v>FD-CI</v>
          </cell>
          <cell r="Q361" t="str">
            <v>Non</v>
          </cell>
        </row>
        <row r="362">
          <cell r="A362" t="str">
            <v>TOGO CARRIERE</v>
          </cell>
          <cell r="B362" t="str">
            <v>TOGO CARRIERE</v>
          </cell>
          <cell r="C362">
            <v>1000175347</v>
          </cell>
          <cell r="D362" t="str">
            <v>Minier</v>
          </cell>
          <cell r="E362" t="str">
            <v>Extractives</v>
          </cell>
          <cell r="F362" t="str">
            <v>En numéraire</v>
          </cell>
          <cell r="G362" t="str">
            <v>P</v>
          </cell>
          <cell r="H362" t="str">
            <v>RETENUES SUR LES REVENUS LOCATIFS</v>
          </cell>
          <cell r="I362" t="str">
            <v>Retenue sur loyer (RSL)</v>
          </cell>
          <cell r="J362"/>
          <cell r="K362" t="str">
            <v>CI</v>
          </cell>
          <cell r="L362">
            <v>49863</v>
          </cell>
          <cell r="M362" t="str">
            <v>Trésor</v>
          </cell>
          <cell r="N362"/>
          <cell r="O362">
            <v>49863</v>
          </cell>
          <cell r="P362" t="str">
            <v>FD-CI</v>
          </cell>
          <cell r="Q362" t="str">
            <v>Non</v>
          </cell>
        </row>
        <row r="363">
          <cell r="A363" t="str">
            <v>TOGO CARRIERE</v>
          </cell>
          <cell r="B363" t="str">
            <v>TOGO CARRIERE</v>
          </cell>
          <cell r="C363">
            <v>1000175347</v>
          </cell>
          <cell r="D363" t="str">
            <v>Minier</v>
          </cell>
          <cell r="E363" t="str">
            <v>Extractives</v>
          </cell>
          <cell r="F363" t="str">
            <v>En numéraire</v>
          </cell>
          <cell r="G363" t="str">
            <v>P</v>
          </cell>
          <cell r="H363" t="str">
            <v>Retenues sur les Traitements et Salaires</v>
          </cell>
          <cell r="I363" t="str">
            <v>Impôt sur le Revenu des Personnes Physiques IRPP/IRTS</v>
          </cell>
          <cell r="J363"/>
          <cell r="K363" t="str">
            <v>CI</v>
          </cell>
          <cell r="L363">
            <v>2791315</v>
          </cell>
          <cell r="M363" t="str">
            <v>Trésor</v>
          </cell>
          <cell r="N363"/>
          <cell r="O363">
            <v>2791315</v>
          </cell>
          <cell r="P363" t="str">
            <v>FD-CI</v>
          </cell>
          <cell r="Q363" t="str">
            <v>Non</v>
          </cell>
        </row>
        <row r="364">
          <cell r="A364" t="str">
            <v>TOGO CARRIERE</v>
          </cell>
          <cell r="B364" t="str">
            <v>TOGO CARRIERE</v>
          </cell>
          <cell r="C364">
            <v>1000175347</v>
          </cell>
          <cell r="D364" t="str">
            <v>Minier</v>
          </cell>
          <cell r="E364" t="str">
            <v>Extractives</v>
          </cell>
          <cell r="F364" t="str">
            <v>En numéraire</v>
          </cell>
          <cell r="G364" t="str">
            <v>P</v>
          </cell>
          <cell r="H364" t="str">
            <v>Retenues sur les Traitements et Salaires</v>
          </cell>
          <cell r="I364" t="str">
            <v>Impôt sur le Revenu des Personnes Physiques IRPP/IRTS</v>
          </cell>
          <cell r="J364"/>
          <cell r="K364" t="str">
            <v>CI</v>
          </cell>
          <cell r="L364">
            <v>674045</v>
          </cell>
          <cell r="M364" t="str">
            <v>Trésor</v>
          </cell>
          <cell r="N364"/>
          <cell r="O364">
            <v>674045</v>
          </cell>
          <cell r="P364" t="str">
            <v>FD-CI</v>
          </cell>
          <cell r="Q364" t="str">
            <v>Non</v>
          </cell>
        </row>
        <row r="365">
          <cell r="A365" t="str">
            <v>TOGO CARRIERE</v>
          </cell>
          <cell r="B365" t="str">
            <v>TOGO CARRIERE</v>
          </cell>
          <cell r="C365">
            <v>1000175347</v>
          </cell>
          <cell r="D365" t="str">
            <v>Minier</v>
          </cell>
          <cell r="E365" t="str">
            <v>Extractives</v>
          </cell>
          <cell r="F365" t="str">
            <v>En numéraire</v>
          </cell>
          <cell r="G365" t="str">
            <v>P</v>
          </cell>
          <cell r="H365" t="str">
            <v>Retenues sur les Traitements et Salaires</v>
          </cell>
          <cell r="I365" t="str">
            <v>Impôt sur le Revenu des Personnes Physiques IRPP/IRTS</v>
          </cell>
          <cell r="J365"/>
          <cell r="K365" t="str">
            <v>CI</v>
          </cell>
          <cell r="L365">
            <v>677215</v>
          </cell>
          <cell r="M365" t="str">
            <v>Trésor</v>
          </cell>
          <cell r="N365"/>
          <cell r="O365">
            <v>677215</v>
          </cell>
          <cell r="P365" t="str">
            <v>FD-CI</v>
          </cell>
          <cell r="Q365" t="str">
            <v>Non</v>
          </cell>
        </row>
        <row r="366">
          <cell r="A366" t="str">
            <v>TOGO CARRIERE</v>
          </cell>
          <cell r="B366" t="str">
            <v>TOGO CARRIERE</v>
          </cell>
          <cell r="C366">
            <v>1000175347</v>
          </cell>
          <cell r="D366" t="str">
            <v>Minier</v>
          </cell>
          <cell r="E366" t="str">
            <v>Extractives</v>
          </cell>
          <cell r="F366" t="str">
            <v>En numéraire</v>
          </cell>
          <cell r="G366" t="str">
            <v>P</v>
          </cell>
          <cell r="H366" t="str">
            <v>RETENUE SUR LES TRAITEMENTS ET SALAIRES</v>
          </cell>
          <cell r="I366" t="str">
            <v>Impôt sur le Revenu des Personnes Physiques IRPP/IRTS</v>
          </cell>
          <cell r="J366"/>
          <cell r="K366" t="str">
            <v>CI</v>
          </cell>
          <cell r="L366">
            <v>726320</v>
          </cell>
          <cell r="M366" t="str">
            <v>Trésor</v>
          </cell>
          <cell r="N366"/>
          <cell r="O366">
            <v>726320</v>
          </cell>
          <cell r="P366" t="str">
            <v>FD-CI</v>
          </cell>
          <cell r="Q366" t="str">
            <v>Non</v>
          </cell>
        </row>
        <row r="367">
          <cell r="A367" t="str">
            <v>TOGO CARRIERE</v>
          </cell>
          <cell r="B367" t="str">
            <v>TOGO CARRIERE</v>
          </cell>
          <cell r="C367">
            <v>1000175347</v>
          </cell>
          <cell r="D367" t="str">
            <v>Minier</v>
          </cell>
          <cell r="E367" t="str">
            <v>Extractives</v>
          </cell>
          <cell r="F367" t="str">
            <v>En numéraire</v>
          </cell>
          <cell r="G367" t="str">
            <v>P</v>
          </cell>
          <cell r="H367" t="str">
            <v>RETENUE SUR LES TRAITEMENTS ET SALAIRES</v>
          </cell>
          <cell r="I367" t="str">
            <v>Impôt sur le Revenu des Personnes Physiques IRPP/IRTS</v>
          </cell>
          <cell r="J367"/>
          <cell r="K367" t="str">
            <v>CI</v>
          </cell>
          <cell r="L367">
            <v>925501</v>
          </cell>
          <cell r="M367" t="str">
            <v>Trésor</v>
          </cell>
          <cell r="N367"/>
          <cell r="O367">
            <v>925501</v>
          </cell>
          <cell r="P367" t="str">
            <v>FD-CI</v>
          </cell>
          <cell r="Q367" t="str">
            <v>Non</v>
          </cell>
        </row>
        <row r="368">
          <cell r="A368" t="str">
            <v>TOGO CARRIERE</v>
          </cell>
          <cell r="B368" t="str">
            <v>TOGO CARRIERE</v>
          </cell>
          <cell r="C368">
            <v>1000175347</v>
          </cell>
          <cell r="D368" t="str">
            <v>Minier</v>
          </cell>
          <cell r="E368" t="str">
            <v>Extractives</v>
          </cell>
          <cell r="F368" t="str">
            <v>En numéraire</v>
          </cell>
          <cell r="G368" t="str">
            <v>P</v>
          </cell>
          <cell r="H368" t="str">
            <v>RETENUE SUR LES TRAITEMENTS ET SALAIRES</v>
          </cell>
          <cell r="I368" t="str">
            <v>Impôt sur le Revenu des Personnes Physiques IRPP/IRTS</v>
          </cell>
          <cell r="J368"/>
          <cell r="K368" t="str">
            <v>CI</v>
          </cell>
          <cell r="L368">
            <v>950388</v>
          </cell>
          <cell r="M368" t="str">
            <v>Trésor</v>
          </cell>
          <cell r="N368"/>
          <cell r="O368">
            <v>950388</v>
          </cell>
          <cell r="P368" t="str">
            <v>FD-CI</v>
          </cell>
          <cell r="Q368" t="str">
            <v>Non</v>
          </cell>
        </row>
        <row r="369">
          <cell r="A369" t="str">
            <v>TOGO CARRIERE</v>
          </cell>
          <cell r="B369" t="str">
            <v>TOGO CARRIERE</v>
          </cell>
          <cell r="C369">
            <v>1000175347</v>
          </cell>
          <cell r="D369" t="str">
            <v>Minier</v>
          </cell>
          <cell r="E369" t="str">
            <v>Extractives</v>
          </cell>
          <cell r="F369" t="str">
            <v>En numéraire</v>
          </cell>
          <cell r="G369" t="str">
            <v>P</v>
          </cell>
          <cell r="H369" t="str">
            <v>RETENUE SUR LES TRAITEMENTS ET SALAIRES</v>
          </cell>
          <cell r="I369" t="str">
            <v>Impôt sur le Revenu des Personnes Physiques IRPP/IRTS</v>
          </cell>
          <cell r="J369"/>
          <cell r="K369" t="str">
            <v>CI</v>
          </cell>
          <cell r="L369">
            <v>919541</v>
          </cell>
          <cell r="M369" t="str">
            <v>Trésor</v>
          </cell>
          <cell r="N369"/>
          <cell r="O369">
            <v>919541</v>
          </cell>
          <cell r="P369" t="str">
            <v>FD-CI</v>
          </cell>
          <cell r="Q369" t="str">
            <v>Non</v>
          </cell>
        </row>
        <row r="370">
          <cell r="A370" t="str">
            <v>TOGO CARRIERE</v>
          </cell>
          <cell r="B370" t="str">
            <v>TOGO CARRIERE</v>
          </cell>
          <cell r="C370">
            <v>1000175347</v>
          </cell>
          <cell r="D370" t="str">
            <v>Minier</v>
          </cell>
          <cell r="E370" t="str">
            <v>Extractives</v>
          </cell>
          <cell r="F370" t="str">
            <v>En numéraire</v>
          </cell>
          <cell r="G370" t="str">
            <v>P</v>
          </cell>
          <cell r="H370" t="str">
            <v>RETENUE SUR LES TRAITEMENTS ET SALAIRES</v>
          </cell>
          <cell r="I370" t="str">
            <v>Impôt sur le Revenu des Personnes Physiques IRPP/IRTS</v>
          </cell>
          <cell r="J370"/>
          <cell r="K370" t="str">
            <v>CI</v>
          </cell>
          <cell r="L370">
            <v>928528</v>
          </cell>
          <cell r="M370" t="str">
            <v>Trésor</v>
          </cell>
          <cell r="N370"/>
          <cell r="O370">
            <v>928528</v>
          </cell>
          <cell r="P370" t="str">
            <v>FD-CI</v>
          </cell>
          <cell r="Q370" t="str">
            <v>Non</v>
          </cell>
        </row>
        <row r="371">
          <cell r="A371" t="str">
            <v>TOGO CARRIERE</v>
          </cell>
          <cell r="B371" t="str">
            <v>TOGO CARRIERE</v>
          </cell>
          <cell r="C371">
            <v>1000175347</v>
          </cell>
          <cell r="D371" t="str">
            <v>Minier</v>
          </cell>
          <cell r="E371" t="str">
            <v>Extractives</v>
          </cell>
          <cell r="F371" t="str">
            <v>En numéraire</v>
          </cell>
          <cell r="G371" t="str">
            <v>P</v>
          </cell>
          <cell r="H371" t="str">
            <v>RETENUE SUR LES TRAITEMENTS ET SALAIRES</v>
          </cell>
          <cell r="I371" t="str">
            <v>Impôt sur le Revenu des Personnes Physiques IRPP/IRTS</v>
          </cell>
          <cell r="J371"/>
          <cell r="K371" t="str">
            <v>CI</v>
          </cell>
          <cell r="L371">
            <v>935193</v>
          </cell>
          <cell r="M371" t="str">
            <v>Trésor</v>
          </cell>
          <cell r="N371"/>
          <cell r="O371">
            <v>935193</v>
          </cell>
          <cell r="P371" t="str">
            <v>FD-CI</v>
          </cell>
          <cell r="Q371" t="str">
            <v>Non</v>
          </cell>
        </row>
        <row r="372">
          <cell r="A372" t="str">
            <v>TOGO CARRIERE</v>
          </cell>
          <cell r="B372" t="str">
            <v>TOGO CARRIERE</v>
          </cell>
          <cell r="C372">
            <v>1000175347</v>
          </cell>
          <cell r="D372" t="str">
            <v>Minier</v>
          </cell>
          <cell r="E372" t="str">
            <v>Extractives</v>
          </cell>
          <cell r="F372" t="str">
            <v>En numéraire</v>
          </cell>
          <cell r="G372" t="str">
            <v>P</v>
          </cell>
          <cell r="H372" t="str">
            <v>RETENUE SUR LES TRAITEMENTS ET SALAIRES</v>
          </cell>
          <cell r="I372" t="str">
            <v>Impôt sur le Revenu des Personnes Physiques IRPP/IRTS</v>
          </cell>
          <cell r="J372"/>
          <cell r="K372" t="str">
            <v>CI</v>
          </cell>
          <cell r="L372">
            <v>1004120</v>
          </cell>
          <cell r="M372" t="str">
            <v>Trésor</v>
          </cell>
          <cell r="N372"/>
          <cell r="O372">
            <v>1004120</v>
          </cell>
          <cell r="P372" t="str">
            <v>FD-CI</v>
          </cell>
          <cell r="Q372" t="str">
            <v>Non</v>
          </cell>
        </row>
        <row r="373">
          <cell r="A373" t="str">
            <v>TOGO CARRIERE</v>
          </cell>
          <cell r="B373" t="str">
            <v>TOGO CARRIERE</v>
          </cell>
          <cell r="C373">
            <v>1000175347</v>
          </cell>
          <cell r="D373" t="str">
            <v>Minier</v>
          </cell>
          <cell r="E373" t="str">
            <v>Extractives</v>
          </cell>
          <cell r="F373" t="str">
            <v>En numéraire</v>
          </cell>
          <cell r="G373" t="str">
            <v>P</v>
          </cell>
          <cell r="H373" t="str">
            <v>RETENUE SUR LES TRAITEMENTS ET SALAIRES</v>
          </cell>
          <cell r="I373" t="str">
            <v>Impôt sur le Revenu des Personnes Physiques IRPP/IRTS</v>
          </cell>
          <cell r="J373"/>
          <cell r="K373" t="str">
            <v>CI</v>
          </cell>
          <cell r="L373">
            <v>1080074</v>
          </cell>
          <cell r="M373" t="str">
            <v>Trésor</v>
          </cell>
          <cell r="N373"/>
          <cell r="O373">
            <v>1080074</v>
          </cell>
          <cell r="P373" t="str">
            <v>FD-CI</v>
          </cell>
          <cell r="Q373" t="str">
            <v>Non</v>
          </cell>
        </row>
        <row r="374">
          <cell r="A374" t="str">
            <v>TOGO CARRIERE</v>
          </cell>
          <cell r="B374" t="str">
            <v>TOGO CARRIERE</v>
          </cell>
          <cell r="C374">
            <v>1000175347</v>
          </cell>
          <cell r="D374" t="str">
            <v>Minier</v>
          </cell>
          <cell r="E374" t="str">
            <v>Extractives</v>
          </cell>
          <cell r="F374" t="str">
            <v>En numéraire</v>
          </cell>
          <cell r="G374" t="str">
            <v>P</v>
          </cell>
          <cell r="H374" t="str">
            <v>RETENUE SUR LES TRAITEMENTS ET SALAIRES</v>
          </cell>
          <cell r="I374" t="str">
            <v>Impôt sur le Revenu des Personnes Physiques IRPP/IRTS</v>
          </cell>
          <cell r="J374"/>
          <cell r="K374" t="str">
            <v>CI</v>
          </cell>
          <cell r="L374">
            <v>921545</v>
          </cell>
          <cell r="M374" t="str">
            <v>Trésor</v>
          </cell>
          <cell r="N374"/>
          <cell r="O374">
            <v>921545</v>
          </cell>
          <cell r="P374" t="str">
            <v>FD-CI</v>
          </cell>
          <cell r="Q374" t="str">
            <v>Non</v>
          </cell>
        </row>
        <row r="375">
          <cell r="A375" t="str">
            <v>TOGO CARRIERE</v>
          </cell>
          <cell r="B375" t="str">
            <v>TOGO CARRIERE</v>
          </cell>
          <cell r="C375">
            <v>1000175347</v>
          </cell>
          <cell r="D375" t="str">
            <v>Minier</v>
          </cell>
          <cell r="E375" t="str">
            <v>Extractives</v>
          </cell>
          <cell r="F375" t="str">
            <v>En numéraire</v>
          </cell>
          <cell r="G375" t="str">
            <v>P</v>
          </cell>
          <cell r="H375" t="str">
            <v>Taxe sur Valeur Ajoutée</v>
          </cell>
          <cell r="I375" t="str">
            <v>Taxe sur la Valeur Ajoutée (TVA)</v>
          </cell>
          <cell r="J375" t="str">
            <v>TVA</v>
          </cell>
          <cell r="K375" t="str">
            <v>CI</v>
          </cell>
          <cell r="L375">
            <v>3083526</v>
          </cell>
          <cell r="M375" t="str">
            <v>Trésor</v>
          </cell>
          <cell r="N375"/>
          <cell r="O375">
            <v>3083526</v>
          </cell>
          <cell r="P375" t="str">
            <v>FD-CI</v>
          </cell>
          <cell r="Q375" t="str">
            <v>Non</v>
          </cell>
        </row>
        <row r="376">
          <cell r="A376" t="str">
            <v>TOGO CARRIERE</v>
          </cell>
          <cell r="B376" t="str">
            <v>TOGO CARRIERE</v>
          </cell>
          <cell r="C376">
            <v>1000175347</v>
          </cell>
          <cell r="D376" t="str">
            <v>Minier</v>
          </cell>
          <cell r="E376" t="str">
            <v>Extractives</v>
          </cell>
          <cell r="F376" t="str">
            <v>En numéraire</v>
          </cell>
          <cell r="G376" t="str">
            <v>P</v>
          </cell>
          <cell r="H376" t="str">
            <v>Taxe sur Valeur Ajoutée</v>
          </cell>
          <cell r="I376" t="str">
            <v>Taxe sur la Valeur Ajoutée (TVA)</v>
          </cell>
          <cell r="J376" t="str">
            <v>TVA</v>
          </cell>
          <cell r="K376" t="str">
            <v>CI</v>
          </cell>
          <cell r="L376">
            <v>7040010</v>
          </cell>
          <cell r="M376" t="str">
            <v>Trésor</v>
          </cell>
          <cell r="N376"/>
          <cell r="O376">
            <v>7040010</v>
          </cell>
          <cell r="P376" t="str">
            <v>FD-CI</v>
          </cell>
          <cell r="Q376" t="str">
            <v>Non</v>
          </cell>
        </row>
        <row r="377">
          <cell r="A377" t="str">
            <v>TOGO CARRIERE</v>
          </cell>
          <cell r="B377" t="str">
            <v>TOGO CARRIERE</v>
          </cell>
          <cell r="C377">
            <v>1000175347</v>
          </cell>
          <cell r="D377" t="str">
            <v>Minier</v>
          </cell>
          <cell r="E377" t="str">
            <v>Extractives</v>
          </cell>
          <cell r="F377" t="str">
            <v>En numéraire</v>
          </cell>
          <cell r="G377" t="str">
            <v>P</v>
          </cell>
          <cell r="H377" t="str">
            <v>Taxe sur Valeur Ajoutée</v>
          </cell>
          <cell r="I377" t="str">
            <v>Taxe sur la Valeur Ajoutée (TVA)</v>
          </cell>
          <cell r="J377" t="str">
            <v>TVA</v>
          </cell>
          <cell r="K377" t="str">
            <v>CI</v>
          </cell>
          <cell r="L377">
            <v>3432023</v>
          </cell>
          <cell r="M377" t="str">
            <v>Trésor</v>
          </cell>
          <cell r="N377"/>
          <cell r="O377">
            <v>3432023</v>
          </cell>
          <cell r="P377" t="str">
            <v>FD-CI</v>
          </cell>
          <cell r="Q377" t="str">
            <v>Non</v>
          </cell>
        </row>
        <row r="378">
          <cell r="A378" t="str">
            <v>TOGO CARRIERE</v>
          </cell>
          <cell r="B378" t="str">
            <v>TOGO CARRIERE</v>
          </cell>
          <cell r="C378">
            <v>1000175347</v>
          </cell>
          <cell r="D378" t="str">
            <v>Minier</v>
          </cell>
          <cell r="E378" t="str">
            <v>Extractives</v>
          </cell>
          <cell r="F378" t="str">
            <v>En numéraire</v>
          </cell>
          <cell r="G378" t="str">
            <v>P</v>
          </cell>
          <cell r="H378" t="str">
            <v>TAXE SUR LA VALEUR AJOUTEE</v>
          </cell>
          <cell r="I378" t="str">
            <v>Taxe sur la Valeur Ajoutée (TVA)</v>
          </cell>
          <cell r="J378" t="str">
            <v>TVA</v>
          </cell>
          <cell r="K378" t="str">
            <v>CI</v>
          </cell>
          <cell r="L378">
            <v>3262552</v>
          </cell>
          <cell r="M378" t="str">
            <v>Trésor</v>
          </cell>
          <cell r="N378"/>
          <cell r="O378">
            <v>3262552</v>
          </cell>
          <cell r="P378" t="str">
            <v>FD-CI</v>
          </cell>
          <cell r="Q378" t="str">
            <v>Non</v>
          </cell>
        </row>
        <row r="379">
          <cell r="A379" t="str">
            <v>TOGO CARRIERE</v>
          </cell>
          <cell r="B379" t="str">
            <v>TOGO CARRIERE</v>
          </cell>
          <cell r="C379">
            <v>1000175347</v>
          </cell>
          <cell r="D379" t="str">
            <v>Minier</v>
          </cell>
          <cell r="E379" t="str">
            <v>Extractives</v>
          </cell>
          <cell r="F379" t="str">
            <v>En numéraire</v>
          </cell>
          <cell r="G379" t="str">
            <v>P</v>
          </cell>
          <cell r="H379" t="str">
            <v>TAXE SUR LA VALEUR AJOUTEE</v>
          </cell>
          <cell r="I379" t="str">
            <v>Taxe sur la Valeur Ajoutée (TVA)</v>
          </cell>
          <cell r="J379" t="str">
            <v>TVA</v>
          </cell>
          <cell r="K379" t="str">
            <v>CI</v>
          </cell>
          <cell r="L379">
            <v>11667275</v>
          </cell>
          <cell r="M379" t="str">
            <v>Trésor</v>
          </cell>
          <cell r="N379"/>
          <cell r="O379">
            <v>11667275</v>
          </cell>
          <cell r="P379" t="str">
            <v>FD-CI</v>
          </cell>
          <cell r="Q379" t="str">
            <v>Non</v>
          </cell>
        </row>
        <row r="380">
          <cell r="A380" t="str">
            <v>TOGO CARRIERE</v>
          </cell>
          <cell r="B380" t="str">
            <v>TOGO CARRIERE</v>
          </cell>
          <cell r="C380">
            <v>1000175347</v>
          </cell>
          <cell r="D380" t="str">
            <v>Minier</v>
          </cell>
          <cell r="E380" t="str">
            <v>Extractives</v>
          </cell>
          <cell r="F380" t="str">
            <v>En numéraire</v>
          </cell>
          <cell r="G380" t="str">
            <v>P</v>
          </cell>
          <cell r="H380" t="str">
            <v>TAXE SUR LA VALEUR AJOUTEE</v>
          </cell>
          <cell r="I380" t="str">
            <v>Taxe sur la Valeur Ajoutée (TVA)</v>
          </cell>
          <cell r="J380" t="str">
            <v>TVA</v>
          </cell>
          <cell r="K380" t="str">
            <v>CI</v>
          </cell>
          <cell r="L380">
            <v>31499210</v>
          </cell>
          <cell r="M380" t="str">
            <v>Trésor</v>
          </cell>
          <cell r="N380"/>
          <cell r="O380">
            <v>31499210</v>
          </cell>
          <cell r="P380" t="str">
            <v>FD-CI</v>
          </cell>
          <cell r="Q380" t="str">
            <v>Non</v>
          </cell>
        </row>
        <row r="381">
          <cell r="A381" t="str">
            <v>TOGO CARRIERE</v>
          </cell>
          <cell r="B381" t="str">
            <v>TOGO CARRIERE</v>
          </cell>
          <cell r="C381">
            <v>1000175347</v>
          </cell>
          <cell r="D381" t="str">
            <v>Minier</v>
          </cell>
          <cell r="E381" t="str">
            <v>Extractives</v>
          </cell>
          <cell r="F381" t="str">
            <v>En numéraire</v>
          </cell>
          <cell r="G381" t="str">
            <v>P</v>
          </cell>
          <cell r="H381" t="str">
            <v>TAXE SUR LA VALEUR AJOUTEE</v>
          </cell>
          <cell r="I381" t="str">
            <v>Taxe sur la Valeur Ajoutée (TVA)</v>
          </cell>
          <cell r="J381" t="str">
            <v>TVA</v>
          </cell>
          <cell r="K381" t="str">
            <v>CI</v>
          </cell>
          <cell r="L381">
            <v>4343495</v>
          </cell>
          <cell r="M381" t="str">
            <v>Trésor</v>
          </cell>
          <cell r="N381"/>
          <cell r="O381">
            <v>4343495</v>
          </cell>
          <cell r="P381" t="str">
            <v>FD-CI</v>
          </cell>
          <cell r="Q381" t="str">
            <v>Non</v>
          </cell>
        </row>
        <row r="382">
          <cell r="A382" t="str">
            <v>TOGO CARRIERE</v>
          </cell>
          <cell r="B382" t="str">
            <v>TOGO CARRIERE</v>
          </cell>
          <cell r="C382">
            <v>1000175347</v>
          </cell>
          <cell r="D382" t="str">
            <v>Minier</v>
          </cell>
          <cell r="E382" t="str">
            <v>Extractives</v>
          </cell>
          <cell r="F382" t="str">
            <v>En numéraire</v>
          </cell>
          <cell r="G382" t="str">
            <v>P</v>
          </cell>
          <cell r="H382" t="str">
            <v>TAXE SUR LA VALEUR AJOUTEE</v>
          </cell>
          <cell r="I382" t="str">
            <v>Taxe sur la Valeur Ajoutée (TVA)</v>
          </cell>
          <cell r="J382" t="str">
            <v>TVA</v>
          </cell>
          <cell r="K382" t="str">
            <v>CI</v>
          </cell>
          <cell r="L382">
            <v>7563194</v>
          </cell>
          <cell r="M382" t="str">
            <v>Trésor</v>
          </cell>
          <cell r="N382"/>
          <cell r="O382">
            <v>7563194</v>
          </cell>
          <cell r="P382" t="str">
            <v>FD-CI</v>
          </cell>
          <cell r="Q382" t="str">
            <v>Non</v>
          </cell>
        </row>
        <row r="383">
          <cell r="A383" t="str">
            <v>TOGO CARRIERE</v>
          </cell>
          <cell r="B383" t="str">
            <v>TOGO CARRIERE</v>
          </cell>
          <cell r="C383">
            <v>1000175347</v>
          </cell>
          <cell r="D383" t="str">
            <v>Minier</v>
          </cell>
          <cell r="E383" t="str">
            <v>Extractives</v>
          </cell>
          <cell r="F383" t="str">
            <v>En numéraire</v>
          </cell>
          <cell r="G383" t="str">
            <v>P</v>
          </cell>
          <cell r="H383" t="str">
            <v>TAXE SUR LA VALEUR AJOUTEE</v>
          </cell>
          <cell r="I383" t="str">
            <v>Taxe sur la Valeur Ajoutée (TVA)</v>
          </cell>
          <cell r="J383" t="str">
            <v>TVA</v>
          </cell>
          <cell r="K383" t="str">
            <v>CI</v>
          </cell>
          <cell r="L383">
            <v>40336450</v>
          </cell>
          <cell r="M383" t="str">
            <v>Trésor</v>
          </cell>
          <cell r="N383"/>
          <cell r="O383">
            <v>40336450</v>
          </cell>
          <cell r="P383" t="str">
            <v>FD-CI</v>
          </cell>
          <cell r="Q383" t="str">
            <v>Non</v>
          </cell>
        </row>
        <row r="384">
          <cell r="A384" t="str">
            <v>SIAFA SARLU</v>
          </cell>
          <cell r="B384"/>
          <cell r="C384">
            <v>1000532021</v>
          </cell>
          <cell r="D384" t="str">
            <v>Eau</v>
          </cell>
          <cell r="E384" t="str">
            <v>Extractives</v>
          </cell>
          <cell r="F384" t="str">
            <v>En numéraire</v>
          </cell>
          <cell r="G384" t="str">
            <v>U</v>
          </cell>
          <cell r="H384" t="str">
            <v>Impôt Minimum Forfaitaire Personne Morale</v>
          </cell>
          <cell r="I384" t="str">
            <v>Impôt Minimum Forfaitaire (IMF)</v>
          </cell>
          <cell r="J384"/>
          <cell r="K384" t="str">
            <v>CI</v>
          </cell>
          <cell r="L384">
            <v>250000</v>
          </cell>
          <cell r="M384" t="str">
            <v>Trésor</v>
          </cell>
          <cell r="N384"/>
          <cell r="O384">
            <v>250000</v>
          </cell>
          <cell r="P384" t="str">
            <v>FD-CI</v>
          </cell>
          <cell r="Q384" t="str">
            <v>Non</v>
          </cell>
        </row>
        <row r="385">
          <cell r="A385" t="str">
            <v>SIAFA SARLU</v>
          </cell>
          <cell r="B385"/>
          <cell r="C385">
            <v>1000532021</v>
          </cell>
          <cell r="D385" t="str">
            <v>Eau</v>
          </cell>
          <cell r="E385" t="str">
            <v>Extractives</v>
          </cell>
          <cell r="F385" t="str">
            <v>En numéraire</v>
          </cell>
          <cell r="G385" t="str">
            <v>U</v>
          </cell>
          <cell r="H385" t="str">
            <v>Patente</v>
          </cell>
          <cell r="I385" t="str">
            <v>Taxe professionnelle (TP) / Patente</v>
          </cell>
          <cell r="J385"/>
          <cell r="K385" t="str">
            <v>CI</v>
          </cell>
          <cell r="L385">
            <v>150000</v>
          </cell>
          <cell r="M385" t="str">
            <v>Trésor</v>
          </cell>
          <cell r="N385"/>
          <cell r="O385">
            <v>150000</v>
          </cell>
          <cell r="P385" t="str">
            <v>FD-CI</v>
          </cell>
          <cell r="Q385" t="str">
            <v>Non</v>
          </cell>
        </row>
        <row r="386">
          <cell r="A386" t="str">
            <v>SIAFA SARLU</v>
          </cell>
          <cell r="B386"/>
          <cell r="C386">
            <v>1000532021</v>
          </cell>
          <cell r="D386" t="str">
            <v>Eau</v>
          </cell>
          <cell r="E386" t="str">
            <v>Extractives</v>
          </cell>
          <cell r="F386" t="str">
            <v>En numéraire</v>
          </cell>
          <cell r="G386" t="str">
            <v>U</v>
          </cell>
          <cell r="H386" t="str">
            <v>Droits d'Enregistrement</v>
          </cell>
          <cell r="I386" t="str">
            <v>Droits d’enregistrement</v>
          </cell>
          <cell r="J386"/>
          <cell r="K386" t="str">
            <v>CI</v>
          </cell>
          <cell r="L386">
            <v>19200</v>
          </cell>
          <cell r="M386" t="str">
            <v>Trésor</v>
          </cell>
          <cell r="N386"/>
          <cell r="O386">
            <v>19200</v>
          </cell>
          <cell r="P386" t="str">
            <v>FD-CI</v>
          </cell>
          <cell r="Q386" t="str">
            <v>Non</v>
          </cell>
        </row>
        <row r="387">
          <cell r="A387" t="str">
            <v>SIAFA SARLU</v>
          </cell>
          <cell r="B387"/>
          <cell r="C387">
            <v>1000532021</v>
          </cell>
          <cell r="D387" t="str">
            <v>Eau</v>
          </cell>
          <cell r="E387" t="str">
            <v>Extractives</v>
          </cell>
          <cell r="F387" t="str">
            <v>En numéraire</v>
          </cell>
          <cell r="G387" t="str">
            <v>U</v>
          </cell>
          <cell r="H387" t="str">
            <v>Retenues Sur les Loyers</v>
          </cell>
          <cell r="I387" t="str">
            <v>Retenue sur loyer (RSL)</v>
          </cell>
          <cell r="J387"/>
          <cell r="K387" t="str">
            <v>CI</v>
          </cell>
          <cell r="L387">
            <v>30000</v>
          </cell>
          <cell r="M387" t="str">
            <v>Trésor</v>
          </cell>
          <cell r="N387"/>
          <cell r="O387">
            <v>30000</v>
          </cell>
          <cell r="P387" t="str">
            <v>FD-CI</v>
          </cell>
          <cell r="Q387" t="str">
            <v>Non</v>
          </cell>
        </row>
        <row r="388">
          <cell r="A388" t="str">
            <v>SIAFA SARLU</v>
          </cell>
          <cell r="B388"/>
          <cell r="C388">
            <v>1000532021</v>
          </cell>
          <cell r="D388" t="str">
            <v>Eau</v>
          </cell>
          <cell r="E388" t="str">
            <v>Extractives</v>
          </cell>
          <cell r="F388" t="str">
            <v>En numéraire</v>
          </cell>
          <cell r="G388" t="str">
            <v>U</v>
          </cell>
          <cell r="H388" t="str">
            <v>Retenue à la Source sur les Honoraires et Assimulés</v>
          </cell>
          <cell r="I388" t="str">
            <v>Retenue sur prestation de services (RSPS)</v>
          </cell>
          <cell r="J388"/>
          <cell r="K388" t="str">
            <v>CI</v>
          </cell>
          <cell r="L388">
            <v>45000</v>
          </cell>
          <cell r="M388" t="str">
            <v>Trésor</v>
          </cell>
          <cell r="N388"/>
          <cell r="O388">
            <v>45000</v>
          </cell>
          <cell r="P388" t="str">
            <v>FD-CI</v>
          </cell>
          <cell r="Q388" t="str">
            <v>Non</v>
          </cell>
        </row>
        <row r="389">
          <cell r="A389" t="str">
            <v>FG MINERALS</v>
          </cell>
          <cell r="B389"/>
          <cell r="C389">
            <v>1001723864</v>
          </cell>
          <cell r="D389" t="str">
            <v>Minier</v>
          </cell>
          <cell r="E389" t="str">
            <v>Extractives</v>
          </cell>
          <cell r="F389" t="str">
            <v>En numéraire</v>
          </cell>
          <cell r="G389" t="str">
            <v>U</v>
          </cell>
          <cell r="H389" t="str">
            <v>Droits d'Enregistrement</v>
          </cell>
          <cell r="I389" t="str">
            <v>Droits d’enregistrement</v>
          </cell>
          <cell r="J389"/>
          <cell r="K389" t="str">
            <v>CI</v>
          </cell>
          <cell r="L389">
            <v>18000</v>
          </cell>
          <cell r="M389" t="str">
            <v>Trésor</v>
          </cell>
          <cell r="N389"/>
          <cell r="O389">
            <v>18000</v>
          </cell>
          <cell r="P389" t="str">
            <v>FD-CI</v>
          </cell>
          <cell r="Q389" t="str">
            <v>Non</v>
          </cell>
        </row>
        <row r="390">
          <cell r="A390" t="str">
            <v>FG MINERALS</v>
          </cell>
          <cell r="B390"/>
          <cell r="C390">
            <v>1001723864</v>
          </cell>
          <cell r="D390" t="str">
            <v>Minier</v>
          </cell>
          <cell r="E390" t="str">
            <v>Extractives</v>
          </cell>
          <cell r="F390" t="str">
            <v>En numéraire</v>
          </cell>
          <cell r="G390" t="str">
            <v>U</v>
          </cell>
          <cell r="H390" t="str">
            <v>Retenues Sur les Loyers</v>
          </cell>
          <cell r="I390" t="str">
            <v>Retenue sur loyer (RSL)</v>
          </cell>
          <cell r="J390"/>
          <cell r="K390" t="str">
            <v>CI</v>
          </cell>
          <cell r="L390">
            <v>8328</v>
          </cell>
          <cell r="M390" t="str">
            <v>Trésor</v>
          </cell>
          <cell r="N390"/>
          <cell r="O390">
            <v>8328</v>
          </cell>
          <cell r="P390" t="str">
            <v>FD-CI</v>
          </cell>
          <cell r="Q390" t="str">
            <v>Non</v>
          </cell>
        </row>
        <row r="391">
          <cell r="A391" t="str">
            <v>CRYSTAL SARL</v>
          </cell>
          <cell r="B391"/>
          <cell r="C391">
            <v>1000165258</v>
          </cell>
          <cell r="D391" t="str">
            <v>Eau</v>
          </cell>
          <cell r="E391" t="str">
            <v>Extractives</v>
          </cell>
          <cell r="F391" t="str">
            <v>En numéraire</v>
          </cell>
          <cell r="G391" t="str">
            <v>U</v>
          </cell>
          <cell r="H391" t="str">
            <v>Taxe sur Valeur Ajoutée</v>
          </cell>
          <cell r="I391" t="str">
            <v>Taxe sur la Valeur Ajoutée (TVA)</v>
          </cell>
          <cell r="J391" t="str">
            <v>TVA</v>
          </cell>
          <cell r="K391" t="str">
            <v>CI</v>
          </cell>
          <cell r="L391">
            <v>605860</v>
          </cell>
          <cell r="M391" t="str">
            <v>Trésor</v>
          </cell>
          <cell r="N391"/>
          <cell r="O391">
            <v>605860</v>
          </cell>
          <cell r="P391" t="str">
            <v>FD-CI</v>
          </cell>
          <cell r="Q391" t="str">
            <v>Non</v>
          </cell>
        </row>
        <row r="392">
          <cell r="A392" t="str">
            <v>CRYSTAL SARL</v>
          </cell>
          <cell r="B392"/>
          <cell r="C392">
            <v>1000165258</v>
          </cell>
          <cell r="D392" t="str">
            <v>Eau</v>
          </cell>
          <cell r="E392" t="str">
            <v>Extractives</v>
          </cell>
          <cell r="F392" t="str">
            <v>En numéraire</v>
          </cell>
          <cell r="G392" t="str">
            <v>U</v>
          </cell>
          <cell r="H392" t="str">
            <v>Retenues sur les Traitements et Salaires</v>
          </cell>
          <cell r="I392" t="str">
            <v>Impôt sur le Revenu des Personnes Physiques IRPP/IRTS</v>
          </cell>
          <cell r="J392"/>
          <cell r="K392" t="str">
            <v>CI</v>
          </cell>
          <cell r="L392">
            <v>26715</v>
          </cell>
          <cell r="M392" t="str">
            <v>Trésor</v>
          </cell>
          <cell r="N392"/>
          <cell r="O392">
            <v>26715</v>
          </cell>
          <cell r="P392" t="str">
            <v>FD-CI</v>
          </cell>
          <cell r="Q392" t="str">
            <v>Non</v>
          </cell>
        </row>
        <row r="393">
          <cell r="A393" t="str">
            <v>VOLTIC TOGO</v>
          </cell>
          <cell r="B393"/>
          <cell r="C393">
            <v>1000174006</v>
          </cell>
          <cell r="D393" t="str">
            <v>Eau</v>
          </cell>
          <cell r="E393" t="str">
            <v>Extractives</v>
          </cell>
          <cell r="F393" t="str">
            <v>En numéraire</v>
          </cell>
          <cell r="G393" t="str">
            <v>U</v>
          </cell>
          <cell r="H393" t="str">
            <v>Retenues sur les Traitements et Salaires</v>
          </cell>
          <cell r="I393" t="str">
            <v>Impôt sur le Revenu des Personnes Physiques IRPP/IRTS</v>
          </cell>
          <cell r="J393"/>
          <cell r="K393" t="str">
            <v>CI</v>
          </cell>
          <cell r="L393">
            <v>950000</v>
          </cell>
          <cell r="M393" t="str">
            <v>Trésor</v>
          </cell>
          <cell r="N393"/>
          <cell r="O393">
            <v>950000</v>
          </cell>
          <cell r="P393" t="str">
            <v>FD-CI</v>
          </cell>
          <cell r="Q393" t="str">
            <v>Non</v>
          </cell>
        </row>
        <row r="394">
          <cell r="A394" t="str">
            <v>VOLTIC TOGO</v>
          </cell>
          <cell r="B394"/>
          <cell r="C394">
            <v>1000174006</v>
          </cell>
          <cell r="D394" t="str">
            <v>Eau</v>
          </cell>
          <cell r="E394" t="str">
            <v>Extractives</v>
          </cell>
          <cell r="F394" t="str">
            <v>En numéraire</v>
          </cell>
          <cell r="G394" t="str">
            <v>U</v>
          </cell>
          <cell r="H394" t="str">
            <v>Taxe sur Valeur Ajoutée</v>
          </cell>
          <cell r="I394" t="str">
            <v>Taxe sur la Valeur Ajoutée (TVA)</v>
          </cell>
          <cell r="J394" t="str">
            <v>TVA</v>
          </cell>
          <cell r="K394" t="str">
            <v>CI</v>
          </cell>
          <cell r="L394">
            <v>38250</v>
          </cell>
          <cell r="M394" t="str">
            <v>Trésor</v>
          </cell>
          <cell r="N394"/>
          <cell r="O394">
            <v>38250</v>
          </cell>
          <cell r="P394" t="str">
            <v>FD-CI</v>
          </cell>
          <cell r="Q394" t="str">
            <v>Non</v>
          </cell>
        </row>
        <row r="395">
          <cell r="A395" t="str">
            <v>VOLTIC TOGO</v>
          </cell>
          <cell r="B395"/>
          <cell r="C395">
            <v>1000174006</v>
          </cell>
          <cell r="D395" t="str">
            <v>Eau</v>
          </cell>
          <cell r="E395" t="str">
            <v>Extractives</v>
          </cell>
          <cell r="F395" t="str">
            <v>En numéraire</v>
          </cell>
          <cell r="G395" t="str">
            <v>U</v>
          </cell>
          <cell r="H395" t="str">
            <v>Taxe sur Valeur Ajoutée</v>
          </cell>
          <cell r="I395" t="str">
            <v>Taxe sur la Valeur Ajoutée (TVA)</v>
          </cell>
          <cell r="J395" t="str">
            <v>TVA</v>
          </cell>
          <cell r="K395" t="str">
            <v>CI</v>
          </cell>
          <cell r="L395">
            <v>54900</v>
          </cell>
          <cell r="M395" t="str">
            <v>Trésor</v>
          </cell>
          <cell r="N395"/>
          <cell r="O395">
            <v>54900</v>
          </cell>
          <cell r="P395" t="str">
            <v>FD-CI</v>
          </cell>
          <cell r="Q395" t="str">
            <v>Non</v>
          </cell>
        </row>
        <row r="396">
          <cell r="A396" t="str">
            <v>VOLTIC TOGO</v>
          </cell>
          <cell r="B396"/>
          <cell r="C396">
            <v>1000174006</v>
          </cell>
          <cell r="D396" t="str">
            <v>Eau</v>
          </cell>
          <cell r="E396" t="str">
            <v>Extractives</v>
          </cell>
          <cell r="F396" t="str">
            <v>En numéraire</v>
          </cell>
          <cell r="G396" t="str">
            <v>U</v>
          </cell>
          <cell r="H396" t="str">
            <v>Taxe sur Valeur Ajoutée</v>
          </cell>
          <cell r="I396" t="str">
            <v>Taxe sur la Valeur Ajoutée (TVA)</v>
          </cell>
          <cell r="J396" t="str">
            <v>TVA</v>
          </cell>
          <cell r="K396" t="str">
            <v>CI</v>
          </cell>
          <cell r="L396">
            <v>9595951</v>
          </cell>
          <cell r="M396" t="str">
            <v>Trésor</v>
          </cell>
          <cell r="N396"/>
          <cell r="O396">
            <v>9595951</v>
          </cell>
          <cell r="P396" t="str">
            <v>FD-CI</v>
          </cell>
          <cell r="Q396" t="str">
            <v>Non</v>
          </cell>
        </row>
        <row r="397">
          <cell r="A397" t="str">
            <v>PERLEWATER SARL</v>
          </cell>
          <cell r="B397"/>
          <cell r="C397">
            <v>1000382532</v>
          </cell>
          <cell r="D397" t="str">
            <v>Minier</v>
          </cell>
          <cell r="E397" t="str">
            <v>Extractives</v>
          </cell>
          <cell r="F397" t="str">
            <v>En numéraire</v>
          </cell>
          <cell r="G397" t="str">
            <v>U</v>
          </cell>
          <cell r="H397" t="str">
            <v>Retenues sur les Traitements et Salaires</v>
          </cell>
          <cell r="I397" t="str">
            <v>Impôt sur le Revenu des Personnes Physiques IRPP/IRTS</v>
          </cell>
          <cell r="J397"/>
          <cell r="K397" t="str">
            <v>CI</v>
          </cell>
          <cell r="L397">
            <v>750</v>
          </cell>
          <cell r="M397" t="str">
            <v>Trésor</v>
          </cell>
          <cell r="N397"/>
          <cell r="O397">
            <v>750</v>
          </cell>
          <cell r="P397" t="str">
            <v>FD-CI</v>
          </cell>
          <cell r="Q397" t="str">
            <v>Non</v>
          </cell>
        </row>
        <row r="398">
          <cell r="A398" t="str">
            <v>SYCHAR SERVICES</v>
          </cell>
          <cell r="B398"/>
          <cell r="C398">
            <v>1001193665</v>
          </cell>
          <cell r="D398" t="str">
            <v>Minier</v>
          </cell>
          <cell r="E398" t="str">
            <v>Extractives</v>
          </cell>
          <cell r="F398" t="str">
            <v>En numéraire</v>
          </cell>
          <cell r="G398" t="str">
            <v>U</v>
          </cell>
          <cell r="H398" t="str">
            <v>Retenues sur les Traitements et Salaires</v>
          </cell>
          <cell r="I398" t="str">
            <v>Impôt sur le Revenu des Personnes Physiques IRPP/IRTS</v>
          </cell>
          <cell r="J398"/>
          <cell r="K398" t="str">
            <v>CI</v>
          </cell>
          <cell r="L398">
            <v>3000</v>
          </cell>
          <cell r="M398" t="str">
            <v>Trésor</v>
          </cell>
          <cell r="N398"/>
          <cell r="O398">
            <v>3000</v>
          </cell>
          <cell r="P398" t="str">
            <v>FD-CI</v>
          </cell>
          <cell r="Q398" t="str">
            <v>Non</v>
          </cell>
        </row>
        <row r="399">
          <cell r="A399" t="str">
            <v>SIAFA SARLU</v>
          </cell>
          <cell r="B399"/>
          <cell r="C399">
            <v>1000532021</v>
          </cell>
          <cell r="D399" t="str">
            <v>Eau</v>
          </cell>
          <cell r="E399" t="str">
            <v>Extractives</v>
          </cell>
          <cell r="F399" t="str">
            <v>En numéraire</v>
          </cell>
          <cell r="G399" t="str">
            <v>U</v>
          </cell>
          <cell r="H399" t="str">
            <v>Taxe sur Valeur Ajoutée</v>
          </cell>
          <cell r="I399" t="str">
            <v>Taxe sur la Valeur Ajoutée (TVA)</v>
          </cell>
          <cell r="J399" t="str">
            <v>TVA</v>
          </cell>
          <cell r="K399" t="str">
            <v>CI</v>
          </cell>
          <cell r="L399">
            <v>206492</v>
          </cell>
          <cell r="M399" t="str">
            <v>Trésor</v>
          </cell>
          <cell r="N399"/>
          <cell r="O399">
            <v>206492</v>
          </cell>
          <cell r="P399" t="str">
            <v>FD-CI</v>
          </cell>
          <cell r="Q399" t="str">
            <v>Non</v>
          </cell>
        </row>
        <row r="400">
          <cell r="A400" t="str">
            <v>SAMARIA</v>
          </cell>
          <cell r="B400"/>
          <cell r="C400">
            <v>1000163008</v>
          </cell>
          <cell r="D400" t="str">
            <v>Minier</v>
          </cell>
          <cell r="E400" t="str">
            <v>Extractives</v>
          </cell>
          <cell r="F400" t="str">
            <v>En numéraire</v>
          </cell>
          <cell r="G400" t="str">
            <v>U</v>
          </cell>
          <cell r="H400" t="str">
            <v>Taxe sur Valeur Ajoutée</v>
          </cell>
          <cell r="I400" t="str">
            <v>Taxe sur la Valeur Ajoutée (TVA)</v>
          </cell>
          <cell r="J400" t="str">
            <v>TVA</v>
          </cell>
          <cell r="K400" t="str">
            <v>CI</v>
          </cell>
          <cell r="L400">
            <v>648376</v>
          </cell>
          <cell r="M400" t="str">
            <v>Trésor</v>
          </cell>
          <cell r="N400"/>
          <cell r="O400">
            <v>648376</v>
          </cell>
          <cell r="P400" t="str">
            <v>FD-CI</v>
          </cell>
          <cell r="Q400" t="str">
            <v>Non</v>
          </cell>
        </row>
        <row r="401">
          <cell r="A401" t="str">
            <v>TOGO CONCASSE TSEVIE</v>
          </cell>
          <cell r="B401"/>
          <cell r="C401">
            <v>1001754728</v>
          </cell>
          <cell r="D401" t="str">
            <v>Minier</v>
          </cell>
          <cell r="E401" t="str">
            <v>Extractives</v>
          </cell>
          <cell r="F401" t="str">
            <v>En numéraire</v>
          </cell>
          <cell r="G401" t="str">
            <v>U</v>
          </cell>
          <cell r="H401" t="str">
            <v>Retenues Sur les Loyers</v>
          </cell>
          <cell r="I401" t="str">
            <v>Retenue sur loyer (RSL)</v>
          </cell>
          <cell r="J401"/>
          <cell r="K401" t="str">
            <v>CI</v>
          </cell>
          <cell r="L401">
            <v>1250</v>
          </cell>
          <cell r="M401" t="str">
            <v>Trésor</v>
          </cell>
          <cell r="N401"/>
          <cell r="O401">
            <v>1250</v>
          </cell>
          <cell r="P401" t="str">
            <v>FD-CI</v>
          </cell>
          <cell r="Q401" t="str">
            <v>Non</v>
          </cell>
        </row>
        <row r="402">
          <cell r="A402" t="str">
            <v>TOGO CONCASSE TSEVIE</v>
          </cell>
          <cell r="B402"/>
          <cell r="C402">
            <v>1001754728</v>
          </cell>
          <cell r="D402" t="str">
            <v>Minier</v>
          </cell>
          <cell r="E402" t="str">
            <v>Extractives</v>
          </cell>
          <cell r="F402" t="str">
            <v>En numéraire</v>
          </cell>
          <cell r="G402" t="str">
            <v>U</v>
          </cell>
          <cell r="H402" t="str">
            <v>Retenues sur les Traitements et Salaires</v>
          </cell>
          <cell r="I402" t="str">
            <v>Impôt sur le Revenu des Personnes Physiques IRPP/IRTS</v>
          </cell>
          <cell r="J402"/>
          <cell r="K402" t="str">
            <v>CI</v>
          </cell>
          <cell r="L402">
            <v>750</v>
          </cell>
          <cell r="M402" t="str">
            <v>Trésor</v>
          </cell>
          <cell r="N402"/>
          <cell r="O402">
            <v>750</v>
          </cell>
          <cell r="P402" t="str">
            <v>FD-CI</v>
          </cell>
          <cell r="Q402" t="str">
            <v>Non</v>
          </cell>
        </row>
        <row r="403">
          <cell r="A403" t="str">
            <v>TOGO CONCASSE TSEVIE</v>
          </cell>
          <cell r="B403"/>
          <cell r="C403">
            <v>1001754728</v>
          </cell>
          <cell r="D403" t="str">
            <v>Minier</v>
          </cell>
          <cell r="E403" t="str">
            <v>Extractives</v>
          </cell>
          <cell r="F403" t="str">
            <v>En numéraire</v>
          </cell>
          <cell r="G403" t="str">
            <v>U</v>
          </cell>
          <cell r="H403" t="str">
            <v>Droits d'Enregistrement</v>
          </cell>
          <cell r="I403" t="str">
            <v>Droits d’enregistrement</v>
          </cell>
          <cell r="J403"/>
          <cell r="K403" t="str">
            <v>CI</v>
          </cell>
          <cell r="L403">
            <v>5000</v>
          </cell>
          <cell r="M403" t="str">
            <v>Trésor</v>
          </cell>
          <cell r="N403"/>
          <cell r="O403">
            <v>5000</v>
          </cell>
          <cell r="P403" t="str">
            <v>FD-CI</v>
          </cell>
          <cell r="Q403" t="str">
            <v>Non</v>
          </cell>
        </row>
        <row r="404">
          <cell r="A404" t="str">
            <v>TOGO CONCASSE TSEVIE</v>
          </cell>
          <cell r="B404"/>
          <cell r="C404">
            <v>1001754728</v>
          </cell>
          <cell r="D404" t="str">
            <v>Minier</v>
          </cell>
          <cell r="E404" t="str">
            <v>Extractives</v>
          </cell>
          <cell r="F404" t="str">
            <v>En numéraire</v>
          </cell>
          <cell r="G404" t="str">
            <v>U</v>
          </cell>
          <cell r="H404" t="str">
            <v>Retenues Sur les Loyers</v>
          </cell>
          <cell r="I404" t="str">
            <v>Retenue sur loyer (RSL)</v>
          </cell>
          <cell r="J404"/>
          <cell r="K404" t="str">
            <v>CI</v>
          </cell>
          <cell r="L404">
            <v>8750</v>
          </cell>
          <cell r="M404" t="str">
            <v>Trésor</v>
          </cell>
          <cell r="N404"/>
          <cell r="O404">
            <v>8750</v>
          </cell>
          <cell r="P404" t="str">
            <v>FD-CI</v>
          </cell>
          <cell r="Q404" t="str">
            <v>Non</v>
          </cell>
        </row>
        <row r="405">
          <cell r="A405" t="str">
            <v>MING MING MATCO</v>
          </cell>
          <cell r="B405"/>
          <cell r="C405">
            <v>1000160335</v>
          </cell>
          <cell r="D405" t="str">
            <v>Minier</v>
          </cell>
          <cell r="E405" t="str">
            <v>Extractives</v>
          </cell>
          <cell r="F405" t="str">
            <v>En numéraire</v>
          </cell>
          <cell r="G405" t="str">
            <v>U</v>
          </cell>
          <cell r="H405" t="str">
            <v>Retenues sur les Traitements et Salaires</v>
          </cell>
          <cell r="I405" t="str">
            <v>Impôt sur le Revenu des Personnes Physiques IRPP/IRTS</v>
          </cell>
          <cell r="J405"/>
          <cell r="K405" t="str">
            <v>CI</v>
          </cell>
          <cell r="L405">
            <v>32112</v>
          </cell>
          <cell r="M405" t="str">
            <v>Trésor</v>
          </cell>
          <cell r="N405"/>
          <cell r="O405">
            <v>32112</v>
          </cell>
          <cell r="P405" t="str">
            <v>FD-CI</v>
          </cell>
          <cell r="Q405" t="str">
            <v>Non</v>
          </cell>
        </row>
        <row r="406">
          <cell r="A406" t="str">
            <v>MING MING MATCO</v>
          </cell>
          <cell r="B406"/>
          <cell r="C406">
            <v>1000160335</v>
          </cell>
          <cell r="D406" t="str">
            <v>Minier</v>
          </cell>
          <cell r="E406" t="str">
            <v>Extractives</v>
          </cell>
          <cell r="F406" t="str">
            <v>En numéraire</v>
          </cell>
          <cell r="G406" t="str">
            <v>U</v>
          </cell>
          <cell r="H406" t="str">
            <v>Taxe sur Valeur Ajoutée</v>
          </cell>
          <cell r="I406" t="str">
            <v>Taxe sur la Valeur Ajoutée (TVA)</v>
          </cell>
          <cell r="J406" t="str">
            <v>TVA</v>
          </cell>
          <cell r="K406" t="str">
            <v>CI</v>
          </cell>
          <cell r="L406">
            <v>638554</v>
          </cell>
          <cell r="M406" t="str">
            <v>Trésor</v>
          </cell>
          <cell r="N406"/>
          <cell r="O406">
            <v>638554</v>
          </cell>
          <cell r="P406" t="str">
            <v>FD-CI</v>
          </cell>
          <cell r="Q406" t="str">
            <v>Non</v>
          </cell>
        </row>
        <row r="407">
          <cell r="A407" t="str">
            <v>SALIF 94</v>
          </cell>
          <cell r="B407"/>
          <cell r="C407">
            <v>1000041130</v>
          </cell>
          <cell r="D407" t="str">
            <v>Minier</v>
          </cell>
          <cell r="E407" t="str">
            <v>Extractives</v>
          </cell>
          <cell r="F407" t="str">
            <v>En numéraire</v>
          </cell>
          <cell r="G407" t="str">
            <v>U</v>
          </cell>
          <cell r="H407" t="str">
            <v>Taxe sur Valeur Ajoutée</v>
          </cell>
          <cell r="I407" t="str">
            <v>Taxe sur la Valeur Ajoutée (TVA)</v>
          </cell>
          <cell r="J407" t="str">
            <v>TVA</v>
          </cell>
          <cell r="K407" t="str">
            <v>CI</v>
          </cell>
          <cell r="L407">
            <v>6131</v>
          </cell>
          <cell r="M407" t="str">
            <v>Trésor</v>
          </cell>
          <cell r="N407"/>
          <cell r="O407">
            <v>6131</v>
          </cell>
          <cell r="P407" t="str">
            <v>FD-CI</v>
          </cell>
          <cell r="Q407" t="str">
            <v>Non</v>
          </cell>
        </row>
        <row r="408">
          <cell r="A408" t="str">
            <v>SIAFA SARLU</v>
          </cell>
          <cell r="B408"/>
          <cell r="C408">
            <v>1000532021</v>
          </cell>
          <cell r="D408" t="str">
            <v>Eau</v>
          </cell>
          <cell r="E408" t="str">
            <v>Extractives</v>
          </cell>
          <cell r="F408" t="str">
            <v>En numéraire</v>
          </cell>
          <cell r="G408" t="str">
            <v>U</v>
          </cell>
          <cell r="H408" t="str">
            <v>Impôt Minimum Forfaitaire Personne Physique</v>
          </cell>
          <cell r="I408" t="str">
            <v>Impôt Minimum Forfaitaire (IMF)</v>
          </cell>
          <cell r="J408"/>
          <cell r="K408" t="str">
            <v>CI</v>
          </cell>
          <cell r="L408">
            <v>31000</v>
          </cell>
          <cell r="M408" t="str">
            <v>Trésor</v>
          </cell>
          <cell r="N408"/>
          <cell r="O408">
            <v>31000</v>
          </cell>
          <cell r="P408" t="str">
            <v>FD-CI</v>
          </cell>
          <cell r="Q408" t="str">
            <v>Non</v>
          </cell>
        </row>
        <row r="409">
          <cell r="A409" t="str">
            <v>ROSAMSA</v>
          </cell>
          <cell r="B409"/>
          <cell r="C409">
            <v>1000042354</v>
          </cell>
          <cell r="D409" t="str">
            <v>Minier</v>
          </cell>
          <cell r="E409" t="str">
            <v>Extractives</v>
          </cell>
          <cell r="F409" t="str">
            <v>En numéraire</v>
          </cell>
          <cell r="G409" t="str">
            <v>U</v>
          </cell>
          <cell r="H409" t="str">
            <v>Patente</v>
          </cell>
          <cell r="I409" t="str">
            <v>Taxe professionnelle (TP) / Patente</v>
          </cell>
          <cell r="J409"/>
          <cell r="K409" t="str">
            <v>CI</v>
          </cell>
          <cell r="L409">
            <v>37574</v>
          </cell>
          <cell r="M409" t="str">
            <v>Trésor</v>
          </cell>
          <cell r="N409"/>
          <cell r="O409">
            <v>37574</v>
          </cell>
          <cell r="P409" t="str">
            <v>FD-CI</v>
          </cell>
          <cell r="Q409" t="str">
            <v>Non</v>
          </cell>
        </row>
        <row r="410">
          <cell r="A410" t="str">
            <v>ROSAMSA</v>
          </cell>
          <cell r="B410"/>
          <cell r="C410">
            <v>1000042354</v>
          </cell>
          <cell r="D410" t="str">
            <v>Minier</v>
          </cell>
          <cell r="E410" t="str">
            <v>Extractives</v>
          </cell>
          <cell r="F410" t="str">
            <v>En numéraire</v>
          </cell>
          <cell r="G410" t="str">
            <v>U</v>
          </cell>
          <cell r="H410" t="str">
            <v>Impôt sur le Revenu catégorie des Bénéfices Industriels et Commerciaux</v>
          </cell>
          <cell r="I410" t="str">
            <v>Impôt sur le Revenu des Personnes Physiques IRPP/IRTS</v>
          </cell>
          <cell r="J410"/>
          <cell r="K410" t="str">
            <v>CI</v>
          </cell>
          <cell r="L410">
            <v>76875</v>
          </cell>
          <cell r="M410" t="str">
            <v>Trésor</v>
          </cell>
          <cell r="N410"/>
          <cell r="O410">
            <v>76875</v>
          </cell>
          <cell r="P410" t="str">
            <v>FD-CI</v>
          </cell>
          <cell r="Q410" t="str">
            <v>Non</v>
          </cell>
        </row>
        <row r="411">
          <cell r="A411" t="str">
            <v>ROSAMSA</v>
          </cell>
          <cell r="B411"/>
          <cell r="C411">
            <v>1000042354</v>
          </cell>
          <cell r="D411" t="str">
            <v>Minier</v>
          </cell>
          <cell r="E411" t="str">
            <v>Extractives</v>
          </cell>
          <cell r="F411" t="str">
            <v>En numéraire</v>
          </cell>
          <cell r="G411" t="str">
            <v>U</v>
          </cell>
          <cell r="H411" t="str">
            <v>Retenues Sur les Loyers</v>
          </cell>
          <cell r="I411" t="str">
            <v>Retenue sur loyer (RSL)</v>
          </cell>
          <cell r="J411"/>
          <cell r="K411" t="str">
            <v>CI</v>
          </cell>
          <cell r="L411">
            <v>10500</v>
          </cell>
          <cell r="M411" t="str">
            <v>Trésor</v>
          </cell>
          <cell r="N411"/>
          <cell r="O411">
            <v>10500</v>
          </cell>
          <cell r="P411" t="str">
            <v>FD-CI</v>
          </cell>
          <cell r="Q411" t="str">
            <v>Non</v>
          </cell>
        </row>
        <row r="412">
          <cell r="A412" t="str">
            <v>ROSAMSA</v>
          </cell>
          <cell r="B412"/>
          <cell r="C412">
            <v>1000042354</v>
          </cell>
          <cell r="D412" t="str">
            <v>Minier</v>
          </cell>
          <cell r="E412" t="str">
            <v>Extractives</v>
          </cell>
          <cell r="F412" t="str">
            <v>En numéraire</v>
          </cell>
          <cell r="G412" t="str">
            <v>U</v>
          </cell>
          <cell r="H412" t="str">
            <v>Droits d'Enregistrement</v>
          </cell>
          <cell r="I412" t="str">
            <v>Droits d’enregistrement</v>
          </cell>
          <cell r="J412"/>
          <cell r="K412" t="str">
            <v>CI</v>
          </cell>
          <cell r="L412">
            <v>5000</v>
          </cell>
          <cell r="M412" t="str">
            <v>Trésor</v>
          </cell>
          <cell r="N412"/>
          <cell r="O412">
            <v>5000</v>
          </cell>
          <cell r="P412" t="str">
            <v>FD-CI</v>
          </cell>
          <cell r="Q412" t="str">
            <v>Non</v>
          </cell>
        </row>
        <row r="413">
          <cell r="A413" t="str">
            <v>ROSAMSA</v>
          </cell>
          <cell r="B413"/>
          <cell r="C413">
            <v>1000042354</v>
          </cell>
          <cell r="D413" t="str">
            <v>Minier</v>
          </cell>
          <cell r="E413" t="str">
            <v>Extractives</v>
          </cell>
          <cell r="F413" t="str">
            <v>En numéraire</v>
          </cell>
          <cell r="G413" t="str">
            <v>U</v>
          </cell>
          <cell r="H413" t="str">
            <v>Patente</v>
          </cell>
          <cell r="I413" t="str">
            <v>Taxe professionnelle (TP) / Patente</v>
          </cell>
          <cell r="J413"/>
          <cell r="K413" t="str">
            <v>CI</v>
          </cell>
          <cell r="L413">
            <v>75147</v>
          </cell>
          <cell r="M413" t="str">
            <v>Trésor</v>
          </cell>
          <cell r="N413"/>
          <cell r="O413">
            <v>75147</v>
          </cell>
          <cell r="P413" t="str">
            <v>FD-CI</v>
          </cell>
          <cell r="Q413" t="str">
            <v>Non</v>
          </cell>
        </row>
        <row r="414">
          <cell r="A414" t="str">
            <v>ROSAMSA</v>
          </cell>
          <cell r="B414"/>
          <cell r="C414">
            <v>1000042354</v>
          </cell>
          <cell r="D414" t="str">
            <v>Minier</v>
          </cell>
          <cell r="E414" t="str">
            <v>Extractives</v>
          </cell>
          <cell r="F414" t="str">
            <v>En numéraire</v>
          </cell>
          <cell r="G414" t="str">
            <v>U</v>
          </cell>
          <cell r="H414" t="str">
            <v>Impôt sur le Revenu catégorie des Bénéfices Industriels et Commerciaux</v>
          </cell>
          <cell r="I414" t="str">
            <v>Impôt sur le Revenu des Personnes Physiques IRPP/IRTS</v>
          </cell>
          <cell r="J414"/>
          <cell r="K414" t="str">
            <v>CI</v>
          </cell>
          <cell r="L414">
            <v>223293</v>
          </cell>
          <cell r="M414" t="str">
            <v>Trésor</v>
          </cell>
          <cell r="N414"/>
          <cell r="O414">
            <v>223293</v>
          </cell>
          <cell r="P414" t="str">
            <v>FD-CI</v>
          </cell>
          <cell r="Q414" t="str">
            <v>Non</v>
          </cell>
        </row>
        <row r="415">
          <cell r="A415" t="str">
            <v>ROSAMSA</v>
          </cell>
          <cell r="B415"/>
          <cell r="C415">
            <v>1000042354</v>
          </cell>
          <cell r="D415" t="str">
            <v>Minier</v>
          </cell>
          <cell r="E415" t="str">
            <v>Extractives</v>
          </cell>
          <cell r="F415" t="str">
            <v>En numéraire</v>
          </cell>
          <cell r="G415" t="str">
            <v>U</v>
          </cell>
          <cell r="H415" t="str">
            <v>Retenues Sur les Loyers</v>
          </cell>
          <cell r="I415" t="str">
            <v>Retenue sur loyer (RSL)</v>
          </cell>
          <cell r="J415"/>
          <cell r="K415" t="str">
            <v>CI</v>
          </cell>
          <cell r="L415">
            <v>10500</v>
          </cell>
          <cell r="M415" t="str">
            <v>Trésor</v>
          </cell>
          <cell r="N415"/>
          <cell r="O415">
            <v>10500</v>
          </cell>
          <cell r="P415" t="str">
            <v>FD-CI</v>
          </cell>
          <cell r="Q415" t="str">
            <v>Non</v>
          </cell>
        </row>
        <row r="416">
          <cell r="A416" t="str">
            <v>SALIF 94</v>
          </cell>
          <cell r="B416"/>
          <cell r="C416">
            <v>1000041130</v>
          </cell>
          <cell r="D416" t="str">
            <v>Minier</v>
          </cell>
          <cell r="E416" t="str">
            <v>Extractives</v>
          </cell>
          <cell r="F416" t="str">
            <v>En numéraire</v>
          </cell>
          <cell r="G416" t="str">
            <v>U</v>
          </cell>
          <cell r="H416" t="str">
            <v>Retenues Sur les Loyers</v>
          </cell>
          <cell r="I416" t="str">
            <v>Retenue sur loyer (RSL)</v>
          </cell>
          <cell r="J416"/>
          <cell r="K416" t="str">
            <v>CI</v>
          </cell>
          <cell r="L416">
            <v>2000</v>
          </cell>
          <cell r="M416" t="str">
            <v>Trésor</v>
          </cell>
          <cell r="N416"/>
          <cell r="O416">
            <v>2000</v>
          </cell>
          <cell r="P416" t="str">
            <v>FD-CI</v>
          </cell>
          <cell r="Q416" t="str">
            <v>Non</v>
          </cell>
        </row>
        <row r="417">
          <cell r="A417" t="str">
            <v>SALIF 94</v>
          </cell>
          <cell r="B417"/>
          <cell r="C417">
            <v>1000041130</v>
          </cell>
          <cell r="D417" t="str">
            <v>Minier</v>
          </cell>
          <cell r="E417" t="str">
            <v>Extractives</v>
          </cell>
          <cell r="F417" t="str">
            <v>En numéraire</v>
          </cell>
          <cell r="G417" t="str">
            <v>U</v>
          </cell>
          <cell r="H417" t="str">
            <v>Impôt sur le Revenu catégorie des Bénéfices Industriels et Commerciaux</v>
          </cell>
          <cell r="I417" t="str">
            <v>Impôt sur le Revenu des Personnes Physiques IRPP/IRTS</v>
          </cell>
          <cell r="J417"/>
          <cell r="K417" t="str">
            <v>CI</v>
          </cell>
          <cell r="L417">
            <v>50502</v>
          </cell>
          <cell r="M417" t="str">
            <v>Trésor</v>
          </cell>
          <cell r="N417"/>
          <cell r="O417">
            <v>50502</v>
          </cell>
          <cell r="P417" t="str">
            <v>FD-CI</v>
          </cell>
          <cell r="Q417" t="str">
            <v>Non</v>
          </cell>
        </row>
        <row r="418">
          <cell r="A418" t="str">
            <v>PAKEYENDOU</v>
          </cell>
          <cell r="B418"/>
          <cell r="C418">
            <v>1000167310</v>
          </cell>
          <cell r="D418" t="str">
            <v>Minier</v>
          </cell>
          <cell r="E418" t="str">
            <v>Extractives</v>
          </cell>
          <cell r="F418" t="str">
            <v>En numéraire</v>
          </cell>
          <cell r="G418" t="str">
            <v>U</v>
          </cell>
          <cell r="H418" t="str">
            <v>Retenues sur les Traitements et Salaires</v>
          </cell>
          <cell r="I418" t="str">
            <v>Impôt sur le Revenu des Personnes Physiques IRPP/IRTS</v>
          </cell>
          <cell r="J418"/>
          <cell r="K418" t="str">
            <v>CI</v>
          </cell>
          <cell r="L418">
            <v>9000</v>
          </cell>
          <cell r="M418" t="str">
            <v>Trésor</v>
          </cell>
          <cell r="N418"/>
          <cell r="O418">
            <v>9000</v>
          </cell>
          <cell r="P418" t="str">
            <v>FD-CI</v>
          </cell>
          <cell r="Q418" t="str">
            <v>Non</v>
          </cell>
        </row>
        <row r="419">
          <cell r="A419" t="str">
            <v>PAKEYENDOU</v>
          </cell>
          <cell r="B419"/>
          <cell r="C419">
            <v>1000167310</v>
          </cell>
          <cell r="D419" t="str">
            <v>Minier</v>
          </cell>
          <cell r="E419" t="str">
            <v>Extractives</v>
          </cell>
          <cell r="F419" t="str">
            <v>En numéraire</v>
          </cell>
          <cell r="G419" t="str">
            <v>U</v>
          </cell>
          <cell r="H419" t="str">
            <v>Retenue à la Source sur les Honoraires et Assimulés</v>
          </cell>
          <cell r="I419" t="str">
            <v>Retenue sur prestation de services (RSPS)</v>
          </cell>
          <cell r="J419"/>
          <cell r="K419" t="str">
            <v>CI</v>
          </cell>
          <cell r="L419">
            <v>3000</v>
          </cell>
          <cell r="M419" t="str">
            <v>Trésor</v>
          </cell>
          <cell r="N419"/>
          <cell r="O419">
            <v>3000</v>
          </cell>
          <cell r="P419" t="str">
            <v>FD-CI</v>
          </cell>
          <cell r="Q419" t="str">
            <v>Non</v>
          </cell>
        </row>
        <row r="420">
          <cell r="A420" t="str">
            <v>DJIDODO</v>
          </cell>
          <cell r="B420"/>
          <cell r="C420">
            <v>1000143811</v>
          </cell>
          <cell r="D420" t="str">
            <v>Minier</v>
          </cell>
          <cell r="E420" t="str">
            <v>Extractives</v>
          </cell>
          <cell r="F420" t="str">
            <v>En numéraire</v>
          </cell>
          <cell r="G420" t="str">
            <v>U</v>
          </cell>
          <cell r="H420" t="str">
            <v>Taxe sur Valeur Ajoutée</v>
          </cell>
          <cell r="I420" t="str">
            <v>Taxe sur la Valeur Ajoutée (TVA)</v>
          </cell>
          <cell r="J420" t="str">
            <v>TVA</v>
          </cell>
          <cell r="K420" t="str">
            <v>CI</v>
          </cell>
          <cell r="L420">
            <v>4576</v>
          </cell>
          <cell r="M420" t="str">
            <v>Trésor</v>
          </cell>
          <cell r="N420"/>
          <cell r="O420">
            <v>4576</v>
          </cell>
          <cell r="P420" t="str">
            <v>FD-CI</v>
          </cell>
          <cell r="Q420" t="str">
            <v>Non</v>
          </cell>
        </row>
        <row r="421">
          <cell r="A421" t="str">
            <v>HASMIYOU FOUSSENI ET FILS</v>
          </cell>
          <cell r="B421"/>
          <cell r="C421">
            <v>1000755967</v>
          </cell>
          <cell r="D421" t="str">
            <v>Minier</v>
          </cell>
          <cell r="E421" t="str">
            <v>Extractives</v>
          </cell>
          <cell r="F421" t="str">
            <v>En numéraire</v>
          </cell>
          <cell r="G421" t="str">
            <v>U</v>
          </cell>
          <cell r="H421" t="str">
            <v>Retenues Sur les Loyers</v>
          </cell>
          <cell r="I421" t="str">
            <v>Retenue sur loyer (RSL)</v>
          </cell>
          <cell r="J421"/>
          <cell r="K421" t="str">
            <v>CI</v>
          </cell>
          <cell r="L421">
            <v>21000</v>
          </cell>
          <cell r="M421" t="str">
            <v>Trésor</v>
          </cell>
          <cell r="N421"/>
          <cell r="O421">
            <v>21000</v>
          </cell>
          <cell r="P421" t="str">
            <v>FD-CI</v>
          </cell>
          <cell r="Q421" t="str">
            <v>Non</v>
          </cell>
        </row>
        <row r="422">
          <cell r="A422" t="str">
            <v>HASMIYOU FOUSSENI ET FILS</v>
          </cell>
          <cell r="B422"/>
          <cell r="C422">
            <v>1000755967</v>
          </cell>
          <cell r="D422" t="str">
            <v>Minier</v>
          </cell>
          <cell r="E422" t="str">
            <v>Extractives</v>
          </cell>
          <cell r="F422" t="str">
            <v>En numéraire</v>
          </cell>
          <cell r="G422" t="str">
            <v>U</v>
          </cell>
          <cell r="H422" t="str">
            <v>Droits d'Enregistrement</v>
          </cell>
          <cell r="I422" t="str">
            <v>Droits d’enregistrement</v>
          </cell>
          <cell r="J422"/>
          <cell r="K422" t="str">
            <v>CI</v>
          </cell>
          <cell r="L422">
            <v>5000</v>
          </cell>
          <cell r="M422" t="str">
            <v>Trésor</v>
          </cell>
          <cell r="N422"/>
          <cell r="O422">
            <v>5000</v>
          </cell>
          <cell r="P422" t="str">
            <v>FD-CI</v>
          </cell>
          <cell r="Q422" t="str">
            <v>Non</v>
          </cell>
        </row>
        <row r="423">
          <cell r="A423" t="str">
            <v>HASMIYOU FOUSSENI ET FILS</v>
          </cell>
          <cell r="B423"/>
          <cell r="C423">
            <v>1000755967</v>
          </cell>
          <cell r="D423" t="str">
            <v>Minier</v>
          </cell>
          <cell r="E423" t="str">
            <v>Extractives</v>
          </cell>
          <cell r="F423" t="str">
            <v>En numéraire</v>
          </cell>
          <cell r="G423" t="str">
            <v>U</v>
          </cell>
          <cell r="H423" t="str">
            <v>Impôt Minimum Forfaitaire Personne Morale</v>
          </cell>
          <cell r="I423" t="str">
            <v>Impôt Minimum Forfaitaire (IMF)</v>
          </cell>
          <cell r="J423"/>
          <cell r="K423" t="str">
            <v>CI</v>
          </cell>
          <cell r="L423">
            <v>20000</v>
          </cell>
          <cell r="M423" t="str">
            <v>Trésor</v>
          </cell>
          <cell r="N423"/>
          <cell r="O423">
            <v>20000</v>
          </cell>
          <cell r="P423" t="str">
            <v>FD-CI</v>
          </cell>
          <cell r="Q423" t="str">
            <v>Non</v>
          </cell>
        </row>
        <row r="424">
          <cell r="A424" t="str">
            <v>HASMIYOU FOUSSENI ET FILS</v>
          </cell>
          <cell r="B424"/>
          <cell r="C424">
            <v>1000755967</v>
          </cell>
          <cell r="D424" t="str">
            <v>Minier</v>
          </cell>
          <cell r="E424" t="str">
            <v>Extractives</v>
          </cell>
          <cell r="F424" t="str">
            <v>En numéraire</v>
          </cell>
          <cell r="G424" t="str">
            <v>U</v>
          </cell>
          <cell r="H424" t="str">
            <v>Impôt Minimum Forfaitaire Personne Morale</v>
          </cell>
          <cell r="I424" t="str">
            <v>Impôt Minimum Forfaitaire (IMF)</v>
          </cell>
          <cell r="J424"/>
          <cell r="K424" t="str">
            <v>CI</v>
          </cell>
          <cell r="L424">
            <v>10000</v>
          </cell>
          <cell r="M424" t="str">
            <v>Trésor</v>
          </cell>
          <cell r="N424"/>
          <cell r="O424">
            <v>10000</v>
          </cell>
          <cell r="P424" t="str">
            <v>FD-CI</v>
          </cell>
          <cell r="Q424" t="str">
            <v>Non</v>
          </cell>
        </row>
        <row r="425">
          <cell r="A425" t="str">
            <v>HASMIYOU FOUSSENI ET FILS</v>
          </cell>
          <cell r="B425"/>
          <cell r="C425">
            <v>1000755967</v>
          </cell>
          <cell r="D425" t="str">
            <v>Minier</v>
          </cell>
          <cell r="E425" t="str">
            <v>Extractives</v>
          </cell>
          <cell r="F425" t="str">
            <v>En numéraire</v>
          </cell>
          <cell r="G425" t="str">
            <v>U</v>
          </cell>
          <cell r="H425" t="str">
            <v>Retenues Sur les Loyers</v>
          </cell>
          <cell r="I425" t="str">
            <v>Retenue sur loyer (RSL)</v>
          </cell>
          <cell r="J425"/>
          <cell r="K425" t="str">
            <v>CI</v>
          </cell>
          <cell r="L425">
            <v>2663</v>
          </cell>
          <cell r="M425" t="str">
            <v>Trésor</v>
          </cell>
          <cell r="N425"/>
          <cell r="O425">
            <v>2663</v>
          </cell>
          <cell r="P425" t="str">
            <v>FD-CI</v>
          </cell>
          <cell r="Q425" t="str">
            <v>Non</v>
          </cell>
        </row>
        <row r="426">
          <cell r="A426" t="str">
            <v>HASMIYOU FOUSSENI ET FILS</v>
          </cell>
          <cell r="B426"/>
          <cell r="C426">
            <v>1000755967</v>
          </cell>
          <cell r="D426" t="str">
            <v>Minier</v>
          </cell>
          <cell r="E426" t="str">
            <v>Extractives</v>
          </cell>
          <cell r="F426" t="str">
            <v>En numéraire</v>
          </cell>
          <cell r="G426" t="str">
            <v>U</v>
          </cell>
          <cell r="H426" t="str">
            <v>Droits d'Enregistrement</v>
          </cell>
          <cell r="I426" t="str">
            <v>Droits d’enregistrement</v>
          </cell>
          <cell r="J426"/>
          <cell r="K426" t="str">
            <v>CI</v>
          </cell>
          <cell r="L426">
            <v>5000</v>
          </cell>
          <cell r="M426" t="str">
            <v>Trésor</v>
          </cell>
          <cell r="N426"/>
          <cell r="O426">
            <v>5000</v>
          </cell>
          <cell r="P426" t="str">
            <v>FD-CI</v>
          </cell>
          <cell r="Q426" t="str">
            <v>Non</v>
          </cell>
        </row>
        <row r="427">
          <cell r="A427" t="str">
            <v>HASMIYOU FOUSSENI ET FILS</v>
          </cell>
          <cell r="B427"/>
          <cell r="C427">
            <v>1000755967</v>
          </cell>
          <cell r="D427" t="str">
            <v>Minier</v>
          </cell>
          <cell r="E427" t="str">
            <v>Extractives</v>
          </cell>
          <cell r="F427" t="str">
            <v>En numéraire</v>
          </cell>
          <cell r="G427" t="str">
            <v>U</v>
          </cell>
          <cell r="H427" t="str">
            <v>Taxe Professionnelle</v>
          </cell>
          <cell r="I427" t="str">
            <v>Taxe professionnelle (TP) / Patente</v>
          </cell>
          <cell r="J427"/>
          <cell r="K427" t="str">
            <v>CI</v>
          </cell>
          <cell r="L427">
            <v>9337</v>
          </cell>
          <cell r="M427" t="str">
            <v>Trésor</v>
          </cell>
          <cell r="N427"/>
          <cell r="O427">
            <v>9337</v>
          </cell>
          <cell r="P427" t="str">
            <v>FD-CI</v>
          </cell>
          <cell r="Q427" t="str">
            <v>Non</v>
          </cell>
        </row>
        <row r="428">
          <cell r="A428" t="str">
            <v>VOLTIC TOGO</v>
          </cell>
          <cell r="B428"/>
          <cell r="C428">
            <v>1000174006</v>
          </cell>
          <cell r="D428" t="str">
            <v>Eau</v>
          </cell>
          <cell r="E428" t="str">
            <v>Extractives</v>
          </cell>
          <cell r="F428" t="str">
            <v>En numéraire</v>
          </cell>
          <cell r="G428" t="str">
            <v>U</v>
          </cell>
          <cell r="H428" t="str">
            <v>Patente</v>
          </cell>
          <cell r="I428" t="str">
            <v>Taxe professionnelle (TP) / Patente</v>
          </cell>
          <cell r="J428"/>
          <cell r="K428" t="str">
            <v>CI</v>
          </cell>
          <cell r="L428">
            <v>2500000</v>
          </cell>
          <cell r="M428" t="str">
            <v>Trésor</v>
          </cell>
          <cell r="N428"/>
          <cell r="O428">
            <v>2500000</v>
          </cell>
          <cell r="P428" t="str">
            <v>FD-CI</v>
          </cell>
          <cell r="Q428" t="str">
            <v>Non</v>
          </cell>
        </row>
        <row r="429">
          <cell r="A429" t="str">
            <v>VOLTIC TOGO</v>
          </cell>
          <cell r="B429"/>
          <cell r="C429">
            <v>1000174006</v>
          </cell>
          <cell r="D429" t="str">
            <v>Eau</v>
          </cell>
          <cell r="E429" t="str">
            <v>Extractives</v>
          </cell>
          <cell r="F429" t="str">
            <v>En numéraire</v>
          </cell>
          <cell r="G429" t="str">
            <v>U</v>
          </cell>
          <cell r="H429" t="str">
            <v>Impôt sur les Sociétés</v>
          </cell>
          <cell r="I429" t="str">
            <v>Impôt sur les Sociétés (IS)</v>
          </cell>
          <cell r="J429" t="str">
            <v>IS</v>
          </cell>
          <cell r="K429" t="str">
            <v>CI</v>
          </cell>
          <cell r="L429">
            <v>5118398</v>
          </cell>
          <cell r="M429" t="str">
            <v>Trésor</v>
          </cell>
          <cell r="N429"/>
          <cell r="O429">
            <v>5118398</v>
          </cell>
          <cell r="P429" t="str">
            <v>FD-CI</v>
          </cell>
          <cell r="Q429" t="str">
            <v>Non</v>
          </cell>
        </row>
        <row r="430">
          <cell r="A430" t="str">
            <v>SEMALO</v>
          </cell>
          <cell r="B430"/>
          <cell r="C430">
            <v>1000572751</v>
          </cell>
          <cell r="D430" t="str">
            <v>Minier</v>
          </cell>
          <cell r="E430" t="str">
            <v>Extractives</v>
          </cell>
          <cell r="F430" t="str">
            <v>En numéraire</v>
          </cell>
          <cell r="G430" t="str">
            <v>U</v>
          </cell>
          <cell r="H430" t="str">
            <v>Taxe Professionnelle Unique</v>
          </cell>
          <cell r="I430" t="str">
            <v>Taxe professionnelle unique (TPU)</v>
          </cell>
          <cell r="J430"/>
          <cell r="K430" t="str">
            <v>CI</v>
          </cell>
          <cell r="L430">
            <v>140000</v>
          </cell>
          <cell r="M430" t="str">
            <v>Trésor</v>
          </cell>
          <cell r="N430"/>
          <cell r="O430">
            <v>140000</v>
          </cell>
          <cell r="P430" t="str">
            <v>FD-CI</v>
          </cell>
          <cell r="Q430" t="str">
            <v>Non</v>
          </cell>
        </row>
        <row r="431">
          <cell r="A431" t="str">
            <v>OPTION TRANSIT</v>
          </cell>
          <cell r="B431"/>
          <cell r="C431">
            <v>1000210645</v>
          </cell>
          <cell r="D431" t="str">
            <v>Minier</v>
          </cell>
          <cell r="E431" t="str">
            <v>Extractives</v>
          </cell>
          <cell r="F431" t="str">
            <v>En numéraire</v>
          </cell>
          <cell r="G431" t="str">
            <v>U</v>
          </cell>
          <cell r="H431" t="str">
            <v>Patente</v>
          </cell>
          <cell r="I431" t="str">
            <v>Taxe professionnelle (TP) / Patente</v>
          </cell>
          <cell r="J431"/>
          <cell r="K431" t="str">
            <v>CI</v>
          </cell>
          <cell r="L431">
            <v>89119</v>
          </cell>
          <cell r="M431" t="str">
            <v>Trésor</v>
          </cell>
          <cell r="N431"/>
          <cell r="O431">
            <v>89119</v>
          </cell>
          <cell r="P431" t="str">
            <v>FD-CI</v>
          </cell>
          <cell r="Q431" t="str">
            <v>Non</v>
          </cell>
        </row>
        <row r="432">
          <cell r="A432" t="str">
            <v>OPTION TRANSIT</v>
          </cell>
          <cell r="B432"/>
          <cell r="C432">
            <v>1000210645</v>
          </cell>
          <cell r="D432" t="str">
            <v>Minier</v>
          </cell>
          <cell r="E432" t="str">
            <v>Extractives</v>
          </cell>
          <cell r="F432" t="str">
            <v>En numéraire</v>
          </cell>
          <cell r="G432" t="str">
            <v>U</v>
          </cell>
          <cell r="H432" t="str">
            <v>Impôt sur les Sociétés</v>
          </cell>
          <cell r="I432" t="str">
            <v>Impôt sur les Sociétés (IS)</v>
          </cell>
          <cell r="J432" t="str">
            <v>IS</v>
          </cell>
          <cell r="K432" t="str">
            <v>CI</v>
          </cell>
          <cell r="L432">
            <v>105720</v>
          </cell>
          <cell r="M432" t="str">
            <v>Trésor</v>
          </cell>
          <cell r="N432"/>
          <cell r="O432">
            <v>105720</v>
          </cell>
          <cell r="P432" t="str">
            <v>FD-CI</v>
          </cell>
          <cell r="Q432" t="str">
            <v>Non</v>
          </cell>
        </row>
        <row r="433">
          <cell r="A433" t="str">
            <v>OPTION TRANSIT</v>
          </cell>
          <cell r="B433"/>
          <cell r="C433">
            <v>1000210645</v>
          </cell>
          <cell r="D433" t="str">
            <v>Minier</v>
          </cell>
          <cell r="E433" t="str">
            <v>Extractives</v>
          </cell>
          <cell r="F433" t="str">
            <v>En numéraire</v>
          </cell>
          <cell r="G433" t="str">
            <v>U</v>
          </cell>
          <cell r="H433" t="str">
            <v>Retenues Sur les Loyers</v>
          </cell>
          <cell r="I433" t="str">
            <v>Retenue sur loyer (RSL)</v>
          </cell>
          <cell r="J433"/>
          <cell r="K433" t="str">
            <v>CI</v>
          </cell>
          <cell r="L433">
            <v>26250</v>
          </cell>
          <cell r="M433" t="str">
            <v>Trésor</v>
          </cell>
          <cell r="N433"/>
          <cell r="O433">
            <v>26250</v>
          </cell>
          <cell r="P433" t="str">
            <v>FD-CI</v>
          </cell>
          <cell r="Q433" t="str">
            <v>Non</v>
          </cell>
        </row>
        <row r="434">
          <cell r="A434" t="str">
            <v>OPTION TRANSIT</v>
          </cell>
          <cell r="B434"/>
          <cell r="C434">
            <v>1000210645</v>
          </cell>
          <cell r="D434" t="str">
            <v>Minier</v>
          </cell>
          <cell r="E434" t="str">
            <v>Extractives</v>
          </cell>
          <cell r="F434" t="str">
            <v>En numéraire</v>
          </cell>
          <cell r="G434" t="str">
            <v>U</v>
          </cell>
          <cell r="H434" t="str">
            <v>Droits d'Enregistrement</v>
          </cell>
          <cell r="I434" t="str">
            <v>Droits d’enregistrement</v>
          </cell>
          <cell r="J434"/>
          <cell r="K434" t="str">
            <v>CI</v>
          </cell>
          <cell r="L434">
            <v>24000</v>
          </cell>
          <cell r="M434" t="str">
            <v>Trésor</v>
          </cell>
          <cell r="N434"/>
          <cell r="O434">
            <v>24000</v>
          </cell>
          <cell r="P434" t="str">
            <v>FD-CI</v>
          </cell>
          <cell r="Q434" t="str">
            <v>Non</v>
          </cell>
        </row>
        <row r="435">
          <cell r="A435" t="str">
            <v>SEPT CHANDELIERS D'OR</v>
          </cell>
          <cell r="B435"/>
          <cell r="C435">
            <v>1000825177</v>
          </cell>
          <cell r="D435" t="str">
            <v>Minier</v>
          </cell>
          <cell r="E435" t="str">
            <v>Extractives</v>
          </cell>
          <cell r="F435" t="str">
            <v>En numéraire</v>
          </cell>
          <cell r="G435" t="str">
            <v>U</v>
          </cell>
          <cell r="H435" t="str">
            <v>Retenues sur les Traitements et Salaires</v>
          </cell>
          <cell r="I435" t="str">
            <v>Impôt sur le Revenu des Personnes Physiques IRPP/IRTS</v>
          </cell>
          <cell r="J435"/>
          <cell r="K435" t="str">
            <v>CI</v>
          </cell>
          <cell r="L435">
            <v>3000</v>
          </cell>
          <cell r="M435" t="str">
            <v>Trésor</v>
          </cell>
          <cell r="N435"/>
          <cell r="O435">
            <v>3000</v>
          </cell>
          <cell r="P435" t="str">
            <v>FD-CI</v>
          </cell>
          <cell r="Q435" t="str">
            <v>Non</v>
          </cell>
        </row>
        <row r="436">
          <cell r="A436" t="str">
            <v>COGEMAT</v>
          </cell>
          <cell r="B436"/>
          <cell r="C436">
            <v>1000044415</v>
          </cell>
          <cell r="D436" t="str">
            <v>Minier</v>
          </cell>
          <cell r="E436" t="str">
            <v>Extractives</v>
          </cell>
          <cell r="F436" t="str">
            <v>En numéraire</v>
          </cell>
          <cell r="G436" t="str">
            <v>U</v>
          </cell>
          <cell r="H436" t="str">
            <v>Retenues sur les Traitements et Salaires</v>
          </cell>
          <cell r="I436" t="str">
            <v>Impôt sur le Revenu des Personnes Physiques IRPP/IRTS</v>
          </cell>
          <cell r="J436"/>
          <cell r="K436" t="str">
            <v>CI</v>
          </cell>
          <cell r="L436">
            <v>21000</v>
          </cell>
          <cell r="M436" t="str">
            <v>Trésor</v>
          </cell>
          <cell r="N436"/>
          <cell r="O436">
            <v>21000</v>
          </cell>
          <cell r="P436" t="str">
            <v>FD-CI</v>
          </cell>
          <cell r="Q436" t="str">
            <v>Non</v>
          </cell>
        </row>
        <row r="437">
          <cell r="A437" t="str">
            <v>B-SV (BEATITUDES-SV)</v>
          </cell>
          <cell r="B437"/>
          <cell r="C437">
            <v>1000308894</v>
          </cell>
          <cell r="D437" t="str">
            <v>Minier</v>
          </cell>
          <cell r="E437" t="str">
            <v>Extractives</v>
          </cell>
          <cell r="F437" t="str">
            <v>En numéraire</v>
          </cell>
          <cell r="G437" t="str">
            <v>U</v>
          </cell>
          <cell r="H437" t="str">
            <v>Retenues sur les Traitements et Salaires</v>
          </cell>
          <cell r="I437" t="str">
            <v>Impôt sur le Revenu des Personnes Physiques IRPP/IRTS</v>
          </cell>
          <cell r="J437"/>
          <cell r="K437" t="str">
            <v>CI</v>
          </cell>
          <cell r="L437">
            <v>15000</v>
          </cell>
          <cell r="M437" t="str">
            <v>Trésor</v>
          </cell>
          <cell r="N437"/>
          <cell r="O437">
            <v>15000</v>
          </cell>
          <cell r="P437" t="str">
            <v>FD-CI</v>
          </cell>
          <cell r="Q437" t="str">
            <v>Non</v>
          </cell>
        </row>
        <row r="438">
          <cell r="A438" t="str">
            <v>R-B CARRIERE</v>
          </cell>
          <cell r="B438"/>
          <cell r="C438">
            <v>1001777536</v>
          </cell>
          <cell r="D438" t="str">
            <v>Minier</v>
          </cell>
          <cell r="E438" t="str">
            <v>Extractives</v>
          </cell>
          <cell r="F438" t="str">
            <v>En numéraire</v>
          </cell>
          <cell r="G438" t="str">
            <v>U</v>
          </cell>
          <cell r="H438" t="str">
            <v>Droits d'Enregistrement</v>
          </cell>
          <cell r="I438" t="str">
            <v>Droits d’enregistrement</v>
          </cell>
          <cell r="J438"/>
          <cell r="K438" t="str">
            <v>CI</v>
          </cell>
          <cell r="L438">
            <v>6000</v>
          </cell>
          <cell r="M438" t="str">
            <v>Trésor</v>
          </cell>
          <cell r="N438"/>
          <cell r="O438">
            <v>6000</v>
          </cell>
          <cell r="P438" t="str">
            <v>FD-CI</v>
          </cell>
          <cell r="Q438" t="str">
            <v>Non</v>
          </cell>
        </row>
        <row r="439">
          <cell r="A439" t="str">
            <v>R-B CARRIERE</v>
          </cell>
          <cell r="B439"/>
          <cell r="C439">
            <v>1001777536</v>
          </cell>
          <cell r="D439" t="str">
            <v>Minier</v>
          </cell>
          <cell r="E439" t="str">
            <v>Extractives</v>
          </cell>
          <cell r="F439" t="str">
            <v>En numéraire</v>
          </cell>
          <cell r="G439" t="str">
            <v>U</v>
          </cell>
          <cell r="H439" t="str">
            <v>Retenues Sur les Loyers</v>
          </cell>
          <cell r="I439" t="str">
            <v>Retenue sur loyer (RSL)</v>
          </cell>
          <cell r="J439"/>
          <cell r="K439" t="str">
            <v>CI</v>
          </cell>
          <cell r="L439">
            <v>26250</v>
          </cell>
          <cell r="M439" t="str">
            <v>Trésor</v>
          </cell>
          <cell r="N439"/>
          <cell r="O439">
            <v>26250</v>
          </cell>
          <cell r="P439" t="str">
            <v>FD-CI</v>
          </cell>
          <cell r="Q439" t="str">
            <v>Non</v>
          </cell>
        </row>
        <row r="440">
          <cell r="A440" t="str">
            <v>CRYSTAL SARL</v>
          </cell>
          <cell r="B440"/>
          <cell r="C440">
            <v>1000165258</v>
          </cell>
          <cell r="D440" t="str">
            <v>Eau</v>
          </cell>
          <cell r="E440" t="str">
            <v>Extractives</v>
          </cell>
          <cell r="F440" t="str">
            <v>En numéraire</v>
          </cell>
          <cell r="G440" t="str">
            <v>U</v>
          </cell>
          <cell r="H440" t="str">
            <v>Taxe Foncière sur les Propriétés Baties</v>
          </cell>
          <cell r="I440" t="str">
            <v>Taxes Foncières (TF)</v>
          </cell>
          <cell r="J440"/>
          <cell r="K440" t="str">
            <v>CI</v>
          </cell>
          <cell r="L440">
            <v>108938</v>
          </cell>
          <cell r="M440" t="str">
            <v>Trésor</v>
          </cell>
          <cell r="N440"/>
          <cell r="O440">
            <v>108938</v>
          </cell>
          <cell r="P440" t="str">
            <v>FD-CI</v>
          </cell>
          <cell r="Q440" t="str">
            <v>Non</v>
          </cell>
        </row>
        <row r="441">
          <cell r="A441" t="str">
            <v>CRYSTAL SARL</v>
          </cell>
          <cell r="B441"/>
          <cell r="C441">
            <v>1000165258</v>
          </cell>
          <cell r="D441" t="str">
            <v>Eau</v>
          </cell>
          <cell r="E441" t="str">
            <v>Extractives</v>
          </cell>
          <cell r="F441" t="str">
            <v>En numéraire</v>
          </cell>
          <cell r="G441" t="str">
            <v>U</v>
          </cell>
          <cell r="H441" t="str">
            <v>Taxe d'Enlèvement des Ordures</v>
          </cell>
          <cell r="I441" t="str">
            <v>Taxe d'enlèvement d'ordure (TEO)</v>
          </cell>
          <cell r="J441"/>
          <cell r="K441" t="str">
            <v>CI</v>
          </cell>
          <cell r="L441">
            <v>14525</v>
          </cell>
          <cell r="M441" t="str">
            <v>Trésor</v>
          </cell>
          <cell r="N441"/>
          <cell r="O441">
            <v>14525</v>
          </cell>
          <cell r="P441" t="str">
            <v>FD-CI</v>
          </cell>
          <cell r="Q441" t="str">
            <v>Non</v>
          </cell>
        </row>
        <row r="442">
          <cell r="A442" t="str">
            <v>SAMARIA</v>
          </cell>
          <cell r="B442"/>
          <cell r="C442">
            <v>1000163008</v>
          </cell>
          <cell r="D442" t="str">
            <v>Minier</v>
          </cell>
          <cell r="E442" t="str">
            <v>Extractives</v>
          </cell>
          <cell r="F442" t="str">
            <v>En numéraire</v>
          </cell>
          <cell r="G442" t="str">
            <v>U</v>
          </cell>
          <cell r="H442" t="str">
            <v>Taxe sur Valeur Ajoutée</v>
          </cell>
          <cell r="I442" t="str">
            <v>Taxe sur la Valeur Ajoutée (TVA)</v>
          </cell>
          <cell r="J442" t="str">
            <v>TVA</v>
          </cell>
          <cell r="K442" t="str">
            <v>CI</v>
          </cell>
          <cell r="L442">
            <v>1600000</v>
          </cell>
          <cell r="M442" t="str">
            <v>Trésor</v>
          </cell>
          <cell r="N442"/>
          <cell r="O442">
            <v>1600000</v>
          </cell>
          <cell r="P442" t="str">
            <v>FD-CI</v>
          </cell>
          <cell r="Q442" t="str">
            <v>Non</v>
          </cell>
        </row>
        <row r="443">
          <cell r="A443" t="str">
            <v>SAMARIA</v>
          </cell>
          <cell r="B443"/>
          <cell r="C443">
            <v>1000163008</v>
          </cell>
          <cell r="D443" t="str">
            <v>Minier</v>
          </cell>
          <cell r="E443" t="str">
            <v>Extractives</v>
          </cell>
          <cell r="F443" t="str">
            <v>En numéraire</v>
          </cell>
          <cell r="G443" t="str">
            <v>U</v>
          </cell>
          <cell r="H443" t="str">
            <v>Taxe sur Valeur Ajoutée</v>
          </cell>
          <cell r="I443" t="str">
            <v>Taxe sur la Valeur Ajoutée (TVA)</v>
          </cell>
          <cell r="J443" t="str">
            <v>TVA</v>
          </cell>
          <cell r="K443" t="str">
            <v>CI</v>
          </cell>
          <cell r="L443">
            <v>775863</v>
          </cell>
          <cell r="M443" t="str">
            <v>Trésor</v>
          </cell>
          <cell r="N443"/>
          <cell r="O443">
            <v>775863</v>
          </cell>
          <cell r="P443" t="str">
            <v>FD-CI</v>
          </cell>
          <cell r="Q443" t="str">
            <v>Non</v>
          </cell>
        </row>
        <row r="444">
          <cell r="A444" t="str">
            <v>SAMARIA</v>
          </cell>
          <cell r="B444"/>
          <cell r="C444">
            <v>1000163008</v>
          </cell>
          <cell r="D444" t="str">
            <v>Minier</v>
          </cell>
          <cell r="E444" t="str">
            <v>Extractives</v>
          </cell>
          <cell r="F444" t="str">
            <v>En numéraire</v>
          </cell>
          <cell r="G444" t="str">
            <v>U</v>
          </cell>
          <cell r="H444" t="str">
            <v>Patente</v>
          </cell>
          <cell r="I444" t="str">
            <v>Taxe professionnelle (TP) / Patente</v>
          </cell>
          <cell r="J444"/>
          <cell r="K444" t="str">
            <v>CI</v>
          </cell>
          <cell r="L444">
            <v>124168</v>
          </cell>
          <cell r="M444" t="str">
            <v>Trésor</v>
          </cell>
          <cell r="N444"/>
          <cell r="O444">
            <v>124168</v>
          </cell>
          <cell r="P444" t="str">
            <v>FD-CI</v>
          </cell>
          <cell r="Q444" t="str">
            <v>Non</v>
          </cell>
        </row>
        <row r="445">
          <cell r="A445" t="str">
            <v>MOREGY</v>
          </cell>
          <cell r="B445"/>
          <cell r="C445">
            <v>1000108450</v>
          </cell>
          <cell r="D445" t="str">
            <v>Minier</v>
          </cell>
          <cell r="E445" t="str">
            <v>Extractives</v>
          </cell>
          <cell r="F445" t="str">
            <v>En numéraire</v>
          </cell>
          <cell r="G445" t="str">
            <v>U</v>
          </cell>
          <cell r="H445" t="str">
            <v>Retenues sur les Traitements et Salaires</v>
          </cell>
          <cell r="I445" t="str">
            <v>Impôt sur le Revenu des Personnes Physiques IRPP/IRTS</v>
          </cell>
          <cell r="J445"/>
          <cell r="K445" t="str">
            <v>CI</v>
          </cell>
          <cell r="L445">
            <v>3000</v>
          </cell>
          <cell r="M445" t="str">
            <v>Trésor</v>
          </cell>
          <cell r="N445"/>
          <cell r="O445">
            <v>3000</v>
          </cell>
          <cell r="P445" t="str">
            <v>FD-CI</v>
          </cell>
          <cell r="Q445" t="str">
            <v>Non</v>
          </cell>
        </row>
        <row r="446">
          <cell r="A446" t="str">
            <v>MING MING MATCO</v>
          </cell>
          <cell r="B446"/>
          <cell r="C446">
            <v>1000160335</v>
          </cell>
          <cell r="D446" t="str">
            <v>Minier</v>
          </cell>
          <cell r="E446" t="str">
            <v>Extractives</v>
          </cell>
          <cell r="F446" t="str">
            <v>En numéraire</v>
          </cell>
          <cell r="G446" t="str">
            <v>U</v>
          </cell>
          <cell r="H446" t="str">
            <v>Impôt Minimum Forfaitaire Personne Morale</v>
          </cell>
          <cell r="I446" t="str">
            <v>Impôt Minimum Forfaitaire (IMF)</v>
          </cell>
          <cell r="J446"/>
          <cell r="K446" t="str">
            <v>CI</v>
          </cell>
          <cell r="L446">
            <v>1021968</v>
          </cell>
          <cell r="M446" t="str">
            <v>Trésor</v>
          </cell>
          <cell r="N446"/>
          <cell r="O446">
            <v>1021968</v>
          </cell>
          <cell r="P446" t="str">
            <v>FD-CI</v>
          </cell>
          <cell r="Q446" t="str">
            <v>Non</v>
          </cell>
        </row>
        <row r="447">
          <cell r="A447" t="str">
            <v>OPTION TRANSIT</v>
          </cell>
          <cell r="B447"/>
          <cell r="C447">
            <v>1000210645</v>
          </cell>
          <cell r="D447" t="str">
            <v>Minier</v>
          </cell>
          <cell r="E447" t="str">
            <v>Extractives</v>
          </cell>
          <cell r="F447" t="str">
            <v>En numéraire</v>
          </cell>
          <cell r="G447" t="str">
            <v>U</v>
          </cell>
          <cell r="H447" t="str">
            <v>Retenues sur les Traitements et Salaires</v>
          </cell>
          <cell r="I447" t="str">
            <v>Impôt sur le Revenu des Personnes Physiques IRPP/IRTS</v>
          </cell>
          <cell r="J447"/>
          <cell r="K447" t="str">
            <v>CI</v>
          </cell>
          <cell r="L447">
            <v>33000</v>
          </cell>
          <cell r="M447" t="str">
            <v>Trésor</v>
          </cell>
          <cell r="N447"/>
          <cell r="O447">
            <v>33000</v>
          </cell>
          <cell r="P447" t="str">
            <v>FD-CI</v>
          </cell>
          <cell r="Q447" t="str">
            <v>Non</v>
          </cell>
        </row>
        <row r="448">
          <cell r="A448" t="str">
            <v>VOLTIC TOGO</v>
          </cell>
          <cell r="B448"/>
          <cell r="C448">
            <v>1000174006</v>
          </cell>
          <cell r="D448" t="str">
            <v>Eau</v>
          </cell>
          <cell r="E448" t="str">
            <v>Extractives</v>
          </cell>
          <cell r="F448" t="str">
            <v>En numéraire</v>
          </cell>
          <cell r="G448" t="str">
            <v>U</v>
          </cell>
          <cell r="H448" t="str">
            <v>Patente</v>
          </cell>
          <cell r="I448" t="str">
            <v>Taxe professionnelle (TP) / Patente</v>
          </cell>
          <cell r="J448"/>
          <cell r="K448" t="str">
            <v>CI</v>
          </cell>
          <cell r="L448">
            <v>400000</v>
          </cell>
          <cell r="M448" t="str">
            <v>Trésor</v>
          </cell>
          <cell r="N448"/>
          <cell r="O448">
            <v>400000</v>
          </cell>
          <cell r="P448" t="str">
            <v>FD-CI</v>
          </cell>
          <cell r="Q448" t="str">
            <v>Non</v>
          </cell>
        </row>
        <row r="449">
          <cell r="A449" t="str">
            <v>MING MING MATCO</v>
          </cell>
          <cell r="B449"/>
          <cell r="C449">
            <v>1000160335</v>
          </cell>
          <cell r="D449" t="str">
            <v>Minier</v>
          </cell>
          <cell r="E449" t="str">
            <v>Extractives</v>
          </cell>
          <cell r="F449" t="str">
            <v>En numéraire</v>
          </cell>
          <cell r="G449" t="str">
            <v>U</v>
          </cell>
          <cell r="H449" t="str">
            <v>Patente</v>
          </cell>
          <cell r="I449" t="str">
            <v>Taxe professionnelle (TP) / Patente</v>
          </cell>
          <cell r="J449"/>
          <cell r="K449" t="str">
            <v>CI</v>
          </cell>
          <cell r="L449">
            <v>817575</v>
          </cell>
          <cell r="M449" t="str">
            <v>Trésor</v>
          </cell>
          <cell r="N449"/>
          <cell r="O449">
            <v>817575</v>
          </cell>
          <cell r="P449" t="str">
            <v>FD-CI</v>
          </cell>
          <cell r="Q449" t="str">
            <v>Non</v>
          </cell>
        </row>
        <row r="450">
          <cell r="A450" t="str">
            <v>HASMIYOU FOUSSENI ET FILS</v>
          </cell>
          <cell r="B450"/>
          <cell r="C450">
            <v>1000755967</v>
          </cell>
          <cell r="D450" t="str">
            <v>Minier</v>
          </cell>
          <cell r="E450" t="str">
            <v>Extractives</v>
          </cell>
          <cell r="F450" t="str">
            <v>En numéraire</v>
          </cell>
          <cell r="G450" t="str">
            <v>U</v>
          </cell>
          <cell r="H450" t="str">
            <v>Impôt Minimum Forfaitaire Personne Physique</v>
          </cell>
          <cell r="I450" t="str">
            <v>Impôt Minimum Forfaitaire (IMF)</v>
          </cell>
          <cell r="J450"/>
          <cell r="K450" t="str">
            <v>CI</v>
          </cell>
          <cell r="L450">
            <v>10000</v>
          </cell>
          <cell r="M450" t="str">
            <v>Trésor</v>
          </cell>
          <cell r="N450"/>
          <cell r="O450">
            <v>10000</v>
          </cell>
          <cell r="P450" t="str">
            <v>FD-CI</v>
          </cell>
          <cell r="Q450" t="str">
            <v>Non</v>
          </cell>
        </row>
        <row r="451">
          <cell r="A451" t="str">
            <v>HASMIYOU FOUSSENI ET FILS</v>
          </cell>
          <cell r="B451"/>
          <cell r="C451">
            <v>1000755967</v>
          </cell>
          <cell r="D451" t="str">
            <v>Minier</v>
          </cell>
          <cell r="E451" t="str">
            <v>Extractives</v>
          </cell>
          <cell r="F451" t="str">
            <v>En numéraire</v>
          </cell>
          <cell r="G451" t="str">
            <v>U</v>
          </cell>
          <cell r="H451" t="str">
            <v>Retenues Sur les Loyers</v>
          </cell>
          <cell r="I451" t="str">
            <v>Retenue sur loyer (RSL)</v>
          </cell>
          <cell r="J451"/>
          <cell r="K451" t="str">
            <v>CI</v>
          </cell>
          <cell r="L451">
            <v>18337</v>
          </cell>
          <cell r="M451" t="str">
            <v>Trésor</v>
          </cell>
          <cell r="N451"/>
          <cell r="O451">
            <v>18337</v>
          </cell>
          <cell r="P451" t="str">
            <v>FD-CI</v>
          </cell>
          <cell r="Q451" t="str">
            <v>Non</v>
          </cell>
        </row>
        <row r="452">
          <cell r="A452" t="str">
            <v>BADAMA</v>
          </cell>
          <cell r="B452"/>
          <cell r="C452">
            <v>1000048033</v>
          </cell>
          <cell r="D452" t="str">
            <v>Minier</v>
          </cell>
          <cell r="E452" t="str">
            <v>Extractives</v>
          </cell>
          <cell r="F452" t="str">
            <v>En numéraire</v>
          </cell>
          <cell r="G452" t="str">
            <v>U</v>
          </cell>
          <cell r="H452" t="str">
            <v>Retenues sur les Traitements et Salaires</v>
          </cell>
          <cell r="I452" t="str">
            <v>Impôt sur le Revenu des Personnes Physiques IRPP/IRTS</v>
          </cell>
          <cell r="J452"/>
          <cell r="K452" t="str">
            <v>CI</v>
          </cell>
          <cell r="L452">
            <v>3000</v>
          </cell>
          <cell r="M452" t="str">
            <v>Trésor</v>
          </cell>
          <cell r="N452"/>
          <cell r="O452">
            <v>3000</v>
          </cell>
          <cell r="P452" t="str">
            <v>FD-CI</v>
          </cell>
          <cell r="Q452" t="str">
            <v>Non</v>
          </cell>
        </row>
        <row r="453">
          <cell r="A453" t="str">
            <v>BADAMA</v>
          </cell>
          <cell r="B453"/>
          <cell r="C453">
            <v>1000048033</v>
          </cell>
          <cell r="D453" t="str">
            <v>Minier</v>
          </cell>
          <cell r="E453" t="str">
            <v>Extractives</v>
          </cell>
          <cell r="F453" t="str">
            <v>En numéraire</v>
          </cell>
          <cell r="G453" t="str">
            <v>U</v>
          </cell>
          <cell r="H453" t="str">
            <v>Retenues sur les Traitements et Salaires</v>
          </cell>
          <cell r="I453" t="str">
            <v>Impôt sur le Revenu des Personnes Physiques IRPP/IRTS</v>
          </cell>
          <cell r="J453"/>
          <cell r="K453" t="str">
            <v>CI</v>
          </cell>
          <cell r="L453">
            <v>9000</v>
          </cell>
          <cell r="M453" t="str">
            <v>Trésor</v>
          </cell>
          <cell r="N453"/>
          <cell r="O453">
            <v>9000</v>
          </cell>
          <cell r="P453" t="str">
            <v>FD-CI</v>
          </cell>
          <cell r="Q453" t="str">
            <v>Non</v>
          </cell>
        </row>
        <row r="454">
          <cell r="A454" t="str">
            <v>BADAMA</v>
          </cell>
          <cell r="B454"/>
          <cell r="C454">
            <v>1000048033</v>
          </cell>
          <cell r="D454" t="str">
            <v>Minier</v>
          </cell>
          <cell r="E454" t="str">
            <v>Extractives</v>
          </cell>
          <cell r="F454" t="str">
            <v>En numéraire</v>
          </cell>
          <cell r="G454" t="str">
            <v>U</v>
          </cell>
          <cell r="H454" t="str">
            <v>Taxe Foncière sur les Propriétés Baties</v>
          </cell>
          <cell r="I454" t="str">
            <v>Taxes Foncières (TF)</v>
          </cell>
          <cell r="J454"/>
          <cell r="K454" t="str">
            <v>CI</v>
          </cell>
          <cell r="L454">
            <v>9938</v>
          </cell>
          <cell r="M454" t="str">
            <v>Trésor</v>
          </cell>
          <cell r="N454"/>
          <cell r="O454">
            <v>9938</v>
          </cell>
          <cell r="P454" t="str">
            <v>FD-CI</v>
          </cell>
          <cell r="Q454" t="str">
            <v>Non</v>
          </cell>
        </row>
        <row r="455">
          <cell r="A455" t="str">
            <v>BADAMA</v>
          </cell>
          <cell r="B455"/>
          <cell r="C455">
            <v>1000048033</v>
          </cell>
          <cell r="D455" t="str">
            <v>Minier</v>
          </cell>
          <cell r="E455" t="str">
            <v>Extractives</v>
          </cell>
          <cell r="F455" t="str">
            <v>En numéraire</v>
          </cell>
          <cell r="G455" t="str">
            <v>U</v>
          </cell>
          <cell r="H455" t="str">
            <v>Taxe Professionnelle Unique</v>
          </cell>
          <cell r="I455" t="str">
            <v>Taxe professionnelle unique (TPU)</v>
          </cell>
          <cell r="J455"/>
          <cell r="K455" t="str">
            <v>CI</v>
          </cell>
          <cell r="L455">
            <v>22062</v>
          </cell>
          <cell r="M455" t="str">
            <v>Trésor</v>
          </cell>
          <cell r="N455"/>
          <cell r="O455">
            <v>22062</v>
          </cell>
          <cell r="P455" t="str">
            <v>FD-CI</v>
          </cell>
          <cell r="Q455" t="str">
            <v>Non</v>
          </cell>
        </row>
        <row r="456">
          <cell r="A456" t="str">
            <v>SIAFA SARLU</v>
          </cell>
          <cell r="B456"/>
          <cell r="C456">
            <v>1000532021</v>
          </cell>
          <cell r="D456" t="str">
            <v>Eau</v>
          </cell>
          <cell r="E456" t="str">
            <v>Extractives</v>
          </cell>
          <cell r="F456" t="str">
            <v>En numéraire</v>
          </cell>
          <cell r="G456" t="str">
            <v>U</v>
          </cell>
          <cell r="H456" t="str">
            <v>Retenues sur les Traitements et Salaires</v>
          </cell>
          <cell r="I456" t="str">
            <v>Impôt sur le Revenu des Personnes Physiques IRPP/IRTS</v>
          </cell>
          <cell r="J456"/>
          <cell r="K456" t="str">
            <v>CI</v>
          </cell>
          <cell r="L456">
            <v>63599</v>
          </cell>
          <cell r="M456" t="str">
            <v>Trésor</v>
          </cell>
          <cell r="N456"/>
          <cell r="O456">
            <v>63599</v>
          </cell>
          <cell r="P456" t="str">
            <v>FD-CI</v>
          </cell>
          <cell r="Q456" t="str">
            <v>Non</v>
          </cell>
        </row>
        <row r="457">
          <cell r="A457" t="str">
            <v>FO-YA TOGO</v>
          </cell>
          <cell r="B457"/>
          <cell r="C457">
            <v>1000595685</v>
          </cell>
          <cell r="D457" t="str">
            <v>Minier</v>
          </cell>
          <cell r="E457" t="str">
            <v>Extractives</v>
          </cell>
          <cell r="F457" t="str">
            <v>En numéraire</v>
          </cell>
          <cell r="G457" t="str">
            <v>U</v>
          </cell>
          <cell r="H457" t="str">
            <v>Retenue à la Source sur les Honoraires et Assimulés</v>
          </cell>
          <cell r="I457" t="str">
            <v>Retenue sur prestation de services (RSPS)</v>
          </cell>
          <cell r="J457"/>
          <cell r="K457" t="str">
            <v>CI</v>
          </cell>
          <cell r="L457">
            <v>5000</v>
          </cell>
          <cell r="M457" t="str">
            <v>Trésor</v>
          </cell>
          <cell r="N457"/>
          <cell r="O457">
            <v>5000</v>
          </cell>
          <cell r="P457" t="str">
            <v>FD-CI</v>
          </cell>
          <cell r="Q457" t="str">
            <v>Non</v>
          </cell>
        </row>
        <row r="458">
          <cell r="A458" t="str">
            <v>SYCHAR SERVICES</v>
          </cell>
          <cell r="B458"/>
          <cell r="C458">
            <v>1001193665</v>
          </cell>
          <cell r="D458" t="str">
            <v>Minier</v>
          </cell>
          <cell r="E458" t="str">
            <v>Extractives</v>
          </cell>
          <cell r="F458" t="str">
            <v>En numéraire</v>
          </cell>
          <cell r="G458" t="str">
            <v>U</v>
          </cell>
          <cell r="H458" t="str">
            <v>Droits d'Enregistrement</v>
          </cell>
          <cell r="I458" t="str">
            <v>Droits d’enregistrement</v>
          </cell>
          <cell r="J458"/>
          <cell r="K458" t="str">
            <v>CI</v>
          </cell>
          <cell r="L458">
            <v>5000</v>
          </cell>
          <cell r="M458" t="str">
            <v>Trésor</v>
          </cell>
          <cell r="N458"/>
          <cell r="O458">
            <v>5000</v>
          </cell>
          <cell r="P458" t="str">
            <v>FD-CI</v>
          </cell>
          <cell r="Q458" t="str">
            <v>Non</v>
          </cell>
        </row>
        <row r="459">
          <cell r="A459" t="str">
            <v>SALIF 94</v>
          </cell>
          <cell r="B459"/>
          <cell r="C459">
            <v>1000041130</v>
          </cell>
          <cell r="D459" t="str">
            <v>Minier</v>
          </cell>
          <cell r="E459" t="str">
            <v>Extractives</v>
          </cell>
          <cell r="F459" t="str">
            <v>En numéraire</v>
          </cell>
          <cell r="G459" t="str">
            <v>U</v>
          </cell>
          <cell r="H459" t="str">
            <v>Taxe sur Valeur Ajoutée</v>
          </cell>
          <cell r="I459" t="str">
            <v>Taxe sur la Valeur Ajoutée (TVA)</v>
          </cell>
          <cell r="J459" t="str">
            <v>TVA</v>
          </cell>
          <cell r="K459" t="str">
            <v>CI</v>
          </cell>
          <cell r="L459">
            <v>100000</v>
          </cell>
          <cell r="M459" t="str">
            <v>Trésor</v>
          </cell>
          <cell r="N459"/>
          <cell r="O459">
            <v>100000</v>
          </cell>
          <cell r="P459" t="str">
            <v>FD-CI</v>
          </cell>
          <cell r="Q459" t="str">
            <v>Non</v>
          </cell>
        </row>
        <row r="460">
          <cell r="A460" t="str">
            <v>PAKEYENDOU</v>
          </cell>
          <cell r="B460"/>
          <cell r="C460">
            <v>1000167310</v>
          </cell>
          <cell r="D460" t="str">
            <v>Minier</v>
          </cell>
          <cell r="E460" t="str">
            <v>Extractives</v>
          </cell>
          <cell r="F460" t="str">
            <v>En numéraire</v>
          </cell>
          <cell r="G460" t="str">
            <v>U</v>
          </cell>
          <cell r="H460" t="str">
            <v>Patente</v>
          </cell>
          <cell r="I460" t="str">
            <v>Taxe professionnelle (TP) / Patente</v>
          </cell>
          <cell r="J460"/>
          <cell r="K460" t="str">
            <v>CI</v>
          </cell>
          <cell r="L460">
            <v>12500</v>
          </cell>
          <cell r="M460" t="str">
            <v>Trésor</v>
          </cell>
          <cell r="N460"/>
          <cell r="O460">
            <v>12500</v>
          </cell>
          <cell r="P460" t="str">
            <v>FD-CI</v>
          </cell>
          <cell r="Q460" t="str">
            <v>Non</v>
          </cell>
        </row>
        <row r="461">
          <cell r="A461" t="str">
            <v>PAKEYENDOU</v>
          </cell>
          <cell r="B461"/>
          <cell r="C461">
            <v>1000167310</v>
          </cell>
          <cell r="D461" t="str">
            <v>Minier</v>
          </cell>
          <cell r="E461" t="str">
            <v>Extractives</v>
          </cell>
          <cell r="F461" t="str">
            <v>En numéraire</v>
          </cell>
          <cell r="G461" t="str">
            <v>U</v>
          </cell>
          <cell r="H461" t="str">
            <v>Penalités Recouvrements</v>
          </cell>
          <cell r="I461" t="str">
            <v>Pénalités</v>
          </cell>
          <cell r="J461"/>
          <cell r="K461" t="str">
            <v>CI</v>
          </cell>
          <cell r="L461">
            <v>2500</v>
          </cell>
          <cell r="M461" t="str">
            <v>Trésor</v>
          </cell>
          <cell r="N461"/>
          <cell r="O461">
            <v>2500</v>
          </cell>
          <cell r="P461" t="str">
            <v>FD-CI</v>
          </cell>
          <cell r="Q461" t="str">
            <v>Non</v>
          </cell>
        </row>
        <row r="462">
          <cell r="A462" t="str">
            <v>SALIF 94</v>
          </cell>
          <cell r="B462"/>
          <cell r="C462">
            <v>1000041130</v>
          </cell>
          <cell r="D462" t="str">
            <v>Minier</v>
          </cell>
          <cell r="E462" t="str">
            <v>Extractives</v>
          </cell>
          <cell r="F462" t="str">
            <v>En numéraire</v>
          </cell>
          <cell r="G462" t="str">
            <v>U</v>
          </cell>
          <cell r="H462" t="str">
            <v>Taxe sur Valeur Ajoutée</v>
          </cell>
          <cell r="I462" t="str">
            <v>Taxe sur la Valeur Ajoutée (TVA)</v>
          </cell>
          <cell r="J462" t="str">
            <v>TVA</v>
          </cell>
          <cell r="K462" t="str">
            <v>CI</v>
          </cell>
          <cell r="L462">
            <v>12498</v>
          </cell>
          <cell r="M462" t="str">
            <v>Trésor</v>
          </cell>
          <cell r="N462"/>
          <cell r="O462">
            <v>12498</v>
          </cell>
          <cell r="P462" t="str">
            <v>FD-CI</v>
          </cell>
          <cell r="Q462" t="str">
            <v>Non</v>
          </cell>
        </row>
        <row r="463">
          <cell r="A463" t="str">
            <v>Celescia Leleng</v>
          </cell>
          <cell r="B463"/>
          <cell r="C463">
            <v>1000561159</v>
          </cell>
          <cell r="D463" t="str">
            <v>Minier</v>
          </cell>
          <cell r="E463" t="str">
            <v>Extractives</v>
          </cell>
          <cell r="F463" t="str">
            <v>En numéraire</v>
          </cell>
          <cell r="G463" t="str">
            <v>U</v>
          </cell>
          <cell r="H463" t="str">
            <v>Impôt Minimum Forfaitaire Personne Physique</v>
          </cell>
          <cell r="I463" t="str">
            <v>Impôt Minimum Forfaitaire (IMF)</v>
          </cell>
          <cell r="J463"/>
          <cell r="K463" t="str">
            <v>CI</v>
          </cell>
          <cell r="L463">
            <v>86468</v>
          </cell>
          <cell r="M463" t="str">
            <v>Trésor</v>
          </cell>
          <cell r="N463"/>
          <cell r="O463">
            <v>86468</v>
          </cell>
          <cell r="P463" t="str">
            <v>FD-CI</v>
          </cell>
          <cell r="Q463" t="str">
            <v>Non</v>
          </cell>
        </row>
        <row r="464">
          <cell r="A464" t="str">
            <v>SYCHAR SERVICES</v>
          </cell>
          <cell r="B464"/>
          <cell r="C464">
            <v>1001193665</v>
          </cell>
          <cell r="D464" t="str">
            <v>Minier</v>
          </cell>
          <cell r="E464" t="str">
            <v>Extractives</v>
          </cell>
          <cell r="F464" t="str">
            <v>En numéraire</v>
          </cell>
          <cell r="G464" t="str">
            <v>U</v>
          </cell>
          <cell r="H464" t="str">
            <v>Impôt Minimum Forfaitaire Personne Morale</v>
          </cell>
          <cell r="I464" t="str">
            <v>Impôt Minimum Forfaitaire (IMF)</v>
          </cell>
          <cell r="J464"/>
          <cell r="K464" t="str">
            <v>CI</v>
          </cell>
          <cell r="L464">
            <v>30386</v>
          </cell>
          <cell r="M464" t="str">
            <v>Trésor</v>
          </cell>
          <cell r="N464"/>
          <cell r="O464">
            <v>30386</v>
          </cell>
          <cell r="P464" t="str">
            <v>FD-CI</v>
          </cell>
          <cell r="Q464" t="str">
            <v>Non</v>
          </cell>
        </row>
        <row r="465">
          <cell r="A465" t="str">
            <v>Celescia Leleng</v>
          </cell>
          <cell r="B465"/>
          <cell r="C465">
            <v>1000561159</v>
          </cell>
          <cell r="D465" t="str">
            <v>Minier</v>
          </cell>
          <cell r="E465" t="str">
            <v>Extractives</v>
          </cell>
          <cell r="F465" t="str">
            <v>En numéraire</v>
          </cell>
          <cell r="G465" t="str">
            <v>U</v>
          </cell>
          <cell r="H465" t="str">
            <v>Taxe Foncière sur les Propriétés Baties</v>
          </cell>
          <cell r="I465" t="str">
            <v>Taxes Foncières (TF)</v>
          </cell>
          <cell r="J465"/>
          <cell r="K465" t="str">
            <v>CI</v>
          </cell>
          <cell r="L465">
            <v>8475</v>
          </cell>
          <cell r="M465" t="str">
            <v>Trésor</v>
          </cell>
          <cell r="N465"/>
          <cell r="O465">
            <v>8475</v>
          </cell>
          <cell r="P465" t="str">
            <v>FD-CI</v>
          </cell>
          <cell r="Q465" t="str">
            <v>Non</v>
          </cell>
        </row>
        <row r="466">
          <cell r="A466" t="str">
            <v>Celescia Leleng</v>
          </cell>
          <cell r="B466"/>
          <cell r="C466">
            <v>1000561159</v>
          </cell>
          <cell r="D466" t="str">
            <v>Minier</v>
          </cell>
          <cell r="E466" t="str">
            <v>Extractives</v>
          </cell>
          <cell r="F466" t="str">
            <v>En numéraire</v>
          </cell>
          <cell r="G466" t="str">
            <v>U</v>
          </cell>
          <cell r="H466" t="str">
            <v>Taxe Foncière sur les Propriétés Baties</v>
          </cell>
          <cell r="I466" t="str">
            <v>Taxes Foncières (TF)</v>
          </cell>
          <cell r="J466"/>
          <cell r="K466" t="str">
            <v>CI</v>
          </cell>
          <cell r="L466">
            <v>8475</v>
          </cell>
          <cell r="M466" t="str">
            <v>Trésor</v>
          </cell>
          <cell r="N466"/>
          <cell r="O466">
            <v>8475</v>
          </cell>
          <cell r="P466" t="str">
            <v>FD-CI</v>
          </cell>
          <cell r="Q466" t="str">
            <v>Non</v>
          </cell>
        </row>
        <row r="467">
          <cell r="A467" t="str">
            <v>Celescia Leleng</v>
          </cell>
          <cell r="B467"/>
          <cell r="C467">
            <v>1000561159</v>
          </cell>
          <cell r="D467" t="str">
            <v>Minier</v>
          </cell>
          <cell r="E467" t="str">
            <v>Extractives</v>
          </cell>
          <cell r="F467" t="str">
            <v>En numéraire</v>
          </cell>
          <cell r="G467" t="str">
            <v>U</v>
          </cell>
          <cell r="H467" t="str">
            <v>Patente</v>
          </cell>
          <cell r="I467" t="str">
            <v>Taxe professionnelle (TP) / Patente</v>
          </cell>
          <cell r="J467"/>
          <cell r="K467" t="str">
            <v>CI</v>
          </cell>
          <cell r="L467">
            <v>19585</v>
          </cell>
          <cell r="M467" t="str">
            <v>Trésor</v>
          </cell>
          <cell r="N467"/>
          <cell r="O467">
            <v>19585</v>
          </cell>
          <cell r="P467" t="str">
            <v>FD-CI</v>
          </cell>
          <cell r="Q467" t="str">
            <v>Non</v>
          </cell>
        </row>
        <row r="468">
          <cell r="A468" t="str">
            <v>FO-YA TOGO</v>
          </cell>
          <cell r="B468"/>
          <cell r="C468">
            <v>1000595685</v>
          </cell>
          <cell r="D468" t="str">
            <v>Minier</v>
          </cell>
          <cell r="E468" t="str">
            <v>Extractives</v>
          </cell>
          <cell r="F468" t="str">
            <v>En numéraire</v>
          </cell>
          <cell r="G468" t="str">
            <v>U</v>
          </cell>
          <cell r="H468" t="str">
            <v>Retenues sur les Traitements et Salaires</v>
          </cell>
          <cell r="I468" t="str">
            <v>Impôt sur le Revenu des Personnes Physiques IRPP/IRTS</v>
          </cell>
          <cell r="J468"/>
          <cell r="K468" t="str">
            <v>CI</v>
          </cell>
          <cell r="L468">
            <v>21000</v>
          </cell>
          <cell r="M468" t="str">
            <v>Trésor</v>
          </cell>
          <cell r="N468"/>
          <cell r="O468">
            <v>21000</v>
          </cell>
          <cell r="P468" t="str">
            <v>FD-CI</v>
          </cell>
          <cell r="Q468" t="str">
            <v>Non</v>
          </cell>
        </row>
        <row r="469">
          <cell r="A469" t="str">
            <v>FO-YA TOGO</v>
          </cell>
          <cell r="B469"/>
          <cell r="C469">
            <v>1000595685</v>
          </cell>
          <cell r="D469" t="str">
            <v>Minier</v>
          </cell>
          <cell r="E469" t="str">
            <v>Extractives</v>
          </cell>
          <cell r="F469" t="str">
            <v>En numéraire</v>
          </cell>
          <cell r="G469" t="str">
            <v>U</v>
          </cell>
          <cell r="H469" t="str">
            <v>Retenues sur les Traitements et Salaires</v>
          </cell>
          <cell r="I469" t="str">
            <v>Impôt sur le Revenu des Personnes Physiques IRPP/IRTS</v>
          </cell>
          <cell r="J469"/>
          <cell r="K469" t="str">
            <v>CI</v>
          </cell>
          <cell r="L469">
            <v>24000</v>
          </cell>
          <cell r="M469" t="str">
            <v>Trésor</v>
          </cell>
          <cell r="N469"/>
          <cell r="O469">
            <v>24000</v>
          </cell>
          <cell r="P469" t="str">
            <v>FD-CI</v>
          </cell>
          <cell r="Q469" t="str">
            <v>Non</v>
          </cell>
        </row>
        <row r="470">
          <cell r="A470" t="str">
            <v>FO-YA TOGO</v>
          </cell>
          <cell r="B470"/>
          <cell r="C470">
            <v>1000595685</v>
          </cell>
          <cell r="D470" t="str">
            <v>Minier</v>
          </cell>
          <cell r="E470" t="str">
            <v>Extractives</v>
          </cell>
          <cell r="F470" t="str">
            <v>En numéraire</v>
          </cell>
          <cell r="G470" t="str">
            <v>U</v>
          </cell>
          <cell r="H470" t="str">
            <v>Taxe Foncière sur les Propriétés Baties</v>
          </cell>
          <cell r="I470" t="str">
            <v>Taxes Foncières (TF)</v>
          </cell>
          <cell r="J470"/>
          <cell r="K470" t="str">
            <v>CI</v>
          </cell>
          <cell r="L470">
            <v>50000</v>
          </cell>
          <cell r="M470" t="str">
            <v>Trésor</v>
          </cell>
          <cell r="N470"/>
          <cell r="O470">
            <v>50000</v>
          </cell>
          <cell r="P470" t="str">
            <v>FD-CI</v>
          </cell>
          <cell r="Q470" t="str">
            <v>Non</v>
          </cell>
        </row>
        <row r="471">
          <cell r="A471" t="str">
            <v>Celescia Leleng</v>
          </cell>
          <cell r="B471"/>
          <cell r="C471">
            <v>1000561159</v>
          </cell>
          <cell r="D471" t="str">
            <v>Minier</v>
          </cell>
          <cell r="E471" t="str">
            <v>Extractives</v>
          </cell>
          <cell r="F471" t="str">
            <v>En numéraire</v>
          </cell>
          <cell r="G471" t="str">
            <v>U</v>
          </cell>
          <cell r="H471" t="str">
            <v>Impôt Minimum Forfaitaire Personne Physique</v>
          </cell>
          <cell r="I471" t="str">
            <v>Impôt Minimum Forfaitaire (IMF)</v>
          </cell>
          <cell r="J471"/>
          <cell r="K471" t="str">
            <v>CI</v>
          </cell>
          <cell r="L471">
            <v>30000</v>
          </cell>
          <cell r="M471" t="str">
            <v>Trésor</v>
          </cell>
          <cell r="N471"/>
          <cell r="O471">
            <v>30000</v>
          </cell>
          <cell r="P471" t="str">
            <v>FD-CI</v>
          </cell>
          <cell r="Q471" t="str">
            <v>Non</v>
          </cell>
        </row>
        <row r="472">
          <cell r="A472" t="str">
            <v>TOGO CONCASSE TSEVIE</v>
          </cell>
          <cell r="B472"/>
          <cell r="C472">
            <v>1001754728</v>
          </cell>
          <cell r="D472" t="str">
            <v>Minier</v>
          </cell>
          <cell r="E472" t="str">
            <v>Extractives</v>
          </cell>
          <cell r="F472" t="str">
            <v>En numéraire</v>
          </cell>
          <cell r="G472" t="str">
            <v>U</v>
          </cell>
          <cell r="H472" t="str">
            <v>Retenues Sur les Loyers</v>
          </cell>
          <cell r="I472" t="str">
            <v>Retenue sur loyer (RSL)</v>
          </cell>
          <cell r="J472"/>
          <cell r="K472" t="str">
            <v>CI</v>
          </cell>
          <cell r="L472">
            <v>1750</v>
          </cell>
          <cell r="M472" t="str">
            <v>Trésor</v>
          </cell>
          <cell r="N472"/>
          <cell r="O472">
            <v>1750</v>
          </cell>
          <cell r="P472" t="str">
            <v>FD-CI</v>
          </cell>
          <cell r="Q472" t="str">
            <v>Non</v>
          </cell>
        </row>
        <row r="473">
          <cell r="A473" t="str">
            <v>TOGO CONCASSE TSEVIE</v>
          </cell>
          <cell r="B473"/>
          <cell r="C473">
            <v>1001754728</v>
          </cell>
          <cell r="D473" t="str">
            <v>Minier</v>
          </cell>
          <cell r="E473" t="str">
            <v>Extractives</v>
          </cell>
          <cell r="F473" t="str">
            <v>En numéraire</v>
          </cell>
          <cell r="G473" t="str">
            <v>U</v>
          </cell>
          <cell r="H473" t="str">
            <v>Retenues sur les Traitements et Salaires</v>
          </cell>
          <cell r="I473" t="str">
            <v>Impôt sur le Revenu des Personnes Physiques IRPP/IRTS</v>
          </cell>
          <cell r="J473"/>
          <cell r="K473" t="str">
            <v>CI</v>
          </cell>
          <cell r="L473">
            <v>1000</v>
          </cell>
          <cell r="M473" t="str">
            <v>Trésor</v>
          </cell>
          <cell r="N473"/>
          <cell r="O473">
            <v>1000</v>
          </cell>
          <cell r="P473" t="str">
            <v>FD-CI</v>
          </cell>
          <cell r="Q473" t="str">
            <v>Non</v>
          </cell>
        </row>
        <row r="474">
          <cell r="A474" t="str">
            <v>DJIDODO</v>
          </cell>
          <cell r="B474"/>
          <cell r="C474">
            <v>1000143811</v>
          </cell>
          <cell r="D474" t="str">
            <v>Minier</v>
          </cell>
          <cell r="E474" t="str">
            <v>Extractives</v>
          </cell>
          <cell r="F474" t="str">
            <v>En numéraire</v>
          </cell>
          <cell r="G474" t="str">
            <v>U</v>
          </cell>
          <cell r="H474" t="str">
            <v>Taxe sur Valeur Ajoutée</v>
          </cell>
          <cell r="I474" t="str">
            <v>Taxe sur la Valeur Ajoutée (TVA)</v>
          </cell>
          <cell r="J474" t="str">
            <v>TVA</v>
          </cell>
          <cell r="K474" t="str">
            <v>CI</v>
          </cell>
          <cell r="L474">
            <v>4576</v>
          </cell>
          <cell r="M474" t="str">
            <v>Trésor</v>
          </cell>
          <cell r="N474"/>
          <cell r="O474">
            <v>4576</v>
          </cell>
          <cell r="P474" t="str">
            <v>FD-CI</v>
          </cell>
          <cell r="Q474" t="str">
            <v>Non</v>
          </cell>
        </row>
        <row r="475">
          <cell r="A475" t="str">
            <v>ENTREPRISE NATIVITE INVESTE (ENI)</v>
          </cell>
          <cell r="B475"/>
          <cell r="C475">
            <v>1000934547</v>
          </cell>
          <cell r="D475" t="str">
            <v>Minier</v>
          </cell>
          <cell r="E475" t="str">
            <v>Extractives</v>
          </cell>
          <cell r="F475" t="str">
            <v>En numéraire</v>
          </cell>
          <cell r="G475" t="str">
            <v>U</v>
          </cell>
          <cell r="H475" t="str">
            <v>Impôt Minimum Forfaitaire Personne Morale</v>
          </cell>
          <cell r="I475" t="str">
            <v>Impôt Minimum Forfaitaire (IMF)</v>
          </cell>
          <cell r="J475"/>
          <cell r="K475" t="str">
            <v>CI</v>
          </cell>
          <cell r="L475">
            <v>19600</v>
          </cell>
          <cell r="M475" t="str">
            <v>Trésor</v>
          </cell>
          <cell r="N475"/>
          <cell r="O475">
            <v>19600</v>
          </cell>
          <cell r="P475" t="str">
            <v>FD-CI</v>
          </cell>
          <cell r="Q475" t="str">
            <v>Non</v>
          </cell>
        </row>
        <row r="476">
          <cell r="A476" t="str">
            <v>ENTREPRISE NATIVITE INVESTE (ENI)</v>
          </cell>
          <cell r="B476"/>
          <cell r="C476">
            <v>1000934547</v>
          </cell>
          <cell r="D476" t="str">
            <v>Minier</v>
          </cell>
          <cell r="E476" t="str">
            <v>Extractives</v>
          </cell>
          <cell r="F476" t="str">
            <v>En numéraire</v>
          </cell>
          <cell r="G476" t="str">
            <v>U</v>
          </cell>
          <cell r="H476" t="str">
            <v>Droits d'Enregistrement</v>
          </cell>
          <cell r="I476" t="str">
            <v>Droits d’enregistrement</v>
          </cell>
          <cell r="J476"/>
          <cell r="K476" t="str">
            <v>CI</v>
          </cell>
          <cell r="L476">
            <v>2400</v>
          </cell>
          <cell r="M476" t="str">
            <v>Trésor</v>
          </cell>
          <cell r="N476"/>
          <cell r="O476">
            <v>2400</v>
          </cell>
          <cell r="P476" t="str">
            <v>FD-CI</v>
          </cell>
          <cell r="Q476" t="str">
            <v>Non</v>
          </cell>
        </row>
        <row r="477">
          <cell r="A477" t="str">
            <v>COGEMAT</v>
          </cell>
          <cell r="B477"/>
          <cell r="C477">
            <v>1000044415</v>
          </cell>
          <cell r="D477" t="str">
            <v>Minier</v>
          </cell>
          <cell r="E477" t="str">
            <v>Extractives</v>
          </cell>
          <cell r="F477" t="str">
            <v>En numéraire</v>
          </cell>
          <cell r="G477" t="str">
            <v>U</v>
          </cell>
          <cell r="H477" t="str">
            <v>Patente</v>
          </cell>
          <cell r="I477" t="str">
            <v>Taxe professionnelle (TP) / Patente</v>
          </cell>
          <cell r="J477"/>
          <cell r="K477" t="str">
            <v>CI</v>
          </cell>
          <cell r="L477">
            <v>71000</v>
          </cell>
          <cell r="M477" t="str">
            <v>Trésor</v>
          </cell>
          <cell r="N477"/>
          <cell r="O477">
            <v>71000</v>
          </cell>
          <cell r="P477" t="str">
            <v>FD-CI</v>
          </cell>
          <cell r="Q477" t="str">
            <v>Non</v>
          </cell>
        </row>
        <row r="478">
          <cell r="A478" t="str">
            <v>ENTREPRISE NATIVITE INVESTE (ENI)</v>
          </cell>
          <cell r="B478"/>
          <cell r="C478">
            <v>1000934547</v>
          </cell>
          <cell r="D478" t="str">
            <v>Minier</v>
          </cell>
          <cell r="E478" t="str">
            <v>Extractives</v>
          </cell>
          <cell r="F478" t="str">
            <v>En numéraire</v>
          </cell>
          <cell r="G478" t="str">
            <v>U</v>
          </cell>
          <cell r="H478" t="str">
            <v>Patente</v>
          </cell>
          <cell r="I478" t="str">
            <v>Taxe professionnelle (TP) / Patente</v>
          </cell>
          <cell r="J478"/>
          <cell r="K478" t="str">
            <v>CI</v>
          </cell>
          <cell r="L478">
            <v>29000</v>
          </cell>
          <cell r="M478" t="str">
            <v>Trésor</v>
          </cell>
          <cell r="N478"/>
          <cell r="O478">
            <v>29000</v>
          </cell>
          <cell r="P478" t="str">
            <v>FD-CI</v>
          </cell>
          <cell r="Q478" t="str">
            <v>Non</v>
          </cell>
        </row>
        <row r="479">
          <cell r="A479" t="str">
            <v>L'EAU LA VIE SARL</v>
          </cell>
          <cell r="B479"/>
          <cell r="C479">
            <v>1000159336</v>
          </cell>
          <cell r="D479" t="str">
            <v>Eau</v>
          </cell>
          <cell r="E479" t="str">
            <v>Extractives</v>
          </cell>
          <cell r="F479" t="str">
            <v>En numéraire</v>
          </cell>
          <cell r="G479" t="str">
            <v>U</v>
          </cell>
          <cell r="H479" t="str">
            <v>Droits d'Enregistrement</v>
          </cell>
          <cell r="I479" t="str">
            <v>Droits d’enregistrement</v>
          </cell>
          <cell r="J479"/>
          <cell r="K479" t="str">
            <v>CI</v>
          </cell>
          <cell r="L479">
            <v>7200</v>
          </cell>
          <cell r="M479" t="str">
            <v>Trésor</v>
          </cell>
          <cell r="N479"/>
          <cell r="O479">
            <v>7200</v>
          </cell>
          <cell r="P479" t="str">
            <v>FD-CI</v>
          </cell>
          <cell r="Q479" t="str">
            <v>Non</v>
          </cell>
        </row>
        <row r="480">
          <cell r="A480" t="str">
            <v>L'EAU LA VIE SARL</v>
          </cell>
          <cell r="B480"/>
          <cell r="C480">
            <v>1000159336</v>
          </cell>
          <cell r="D480" t="str">
            <v>Eau</v>
          </cell>
          <cell r="E480" t="str">
            <v>Extractives</v>
          </cell>
          <cell r="F480" t="str">
            <v>En numéraire</v>
          </cell>
          <cell r="G480" t="str">
            <v>U</v>
          </cell>
          <cell r="H480" t="str">
            <v>Patente</v>
          </cell>
          <cell r="I480" t="str">
            <v>Taxe professionnelle (TP) / Patente</v>
          </cell>
          <cell r="J480"/>
          <cell r="K480" t="str">
            <v>CI</v>
          </cell>
          <cell r="L480">
            <v>20500</v>
          </cell>
          <cell r="M480" t="str">
            <v>Trésor</v>
          </cell>
          <cell r="N480"/>
          <cell r="O480">
            <v>20500</v>
          </cell>
          <cell r="P480" t="str">
            <v>FD-CI</v>
          </cell>
          <cell r="Q480" t="str">
            <v>Non</v>
          </cell>
        </row>
        <row r="481">
          <cell r="A481" t="str">
            <v>ENTREPRISE NATIVITE INVESTE (ENI)</v>
          </cell>
          <cell r="B481"/>
          <cell r="C481">
            <v>1000934547</v>
          </cell>
          <cell r="D481" t="str">
            <v>Minier</v>
          </cell>
          <cell r="E481" t="str">
            <v>Extractives</v>
          </cell>
          <cell r="F481" t="str">
            <v>En numéraire</v>
          </cell>
          <cell r="G481" t="str">
            <v>U</v>
          </cell>
          <cell r="H481" t="str">
            <v>Retenues sur les Traitements et Salaires</v>
          </cell>
          <cell r="I481" t="str">
            <v>Impôt sur le Revenu des Personnes Physiques IRPP/IRTS</v>
          </cell>
          <cell r="J481"/>
          <cell r="K481" t="str">
            <v>CI</v>
          </cell>
          <cell r="L481">
            <v>3000</v>
          </cell>
          <cell r="M481" t="str">
            <v>Trésor</v>
          </cell>
          <cell r="N481"/>
          <cell r="O481">
            <v>3000</v>
          </cell>
          <cell r="P481" t="str">
            <v>FD-CI</v>
          </cell>
          <cell r="Q481" t="str">
            <v>Non</v>
          </cell>
        </row>
        <row r="482">
          <cell r="A482" t="str">
            <v>L'EAU LA VIE SARL</v>
          </cell>
          <cell r="B482"/>
          <cell r="C482">
            <v>1000159336</v>
          </cell>
          <cell r="D482" t="str">
            <v>Eau</v>
          </cell>
          <cell r="E482" t="str">
            <v>Extractives</v>
          </cell>
          <cell r="F482" t="str">
            <v>En numéraire</v>
          </cell>
          <cell r="G482" t="str">
            <v>U</v>
          </cell>
          <cell r="H482" t="str">
            <v>Retenues Sur les Loyers</v>
          </cell>
          <cell r="I482" t="str">
            <v>Retenue sur loyer (RSL)</v>
          </cell>
          <cell r="J482"/>
          <cell r="K482" t="str">
            <v>CI</v>
          </cell>
          <cell r="L482">
            <v>10500</v>
          </cell>
          <cell r="M482" t="str">
            <v>Trésor</v>
          </cell>
          <cell r="N482"/>
          <cell r="O482">
            <v>10500</v>
          </cell>
          <cell r="P482" t="str">
            <v>FD-CI</v>
          </cell>
          <cell r="Q482" t="str">
            <v>Non</v>
          </cell>
        </row>
        <row r="483">
          <cell r="A483" t="str">
            <v>MING MING MATCO</v>
          </cell>
          <cell r="B483"/>
          <cell r="C483">
            <v>1000160335</v>
          </cell>
          <cell r="D483" t="str">
            <v>Minier</v>
          </cell>
          <cell r="E483" t="str">
            <v>Extractives</v>
          </cell>
          <cell r="F483" t="str">
            <v>En numéraire</v>
          </cell>
          <cell r="G483" t="str">
            <v>U</v>
          </cell>
          <cell r="H483" t="str">
            <v>Taxe sur Valeur Ajoutée</v>
          </cell>
          <cell r="I483" t="str">
            <v>Taxe sur la Valeur Ajoutée (TVA)</v>
          </cell>
          <cell r="J483" t="str">
            <v>TVA</v>
          </cell>
          <cell r="K483" t="str">
            <v>CI</v>
          </cell>
          <cell r="L483">
            <v>795956</v>
          </cell>
          <cell r="M483" t="str">
            <v>Trésor</v>
          </cell>
          <cell r="N483"/>
          <cell r="O483">
            <v>795956</v>
          </cell>
          <cell r="P483" t="str">
            <v>FD-CI</v>
          </cell>
          <cell r="Q483" t="str">
            <v>Non</v>
          </cell>
        </row>
        <row r="484">
          <cell r="A484" t="str">
            <v>MING MING MATCO</v>
          </cell>
          <cell r="B484"/>
          <cell r="C484">
            <v>1000160335</v>
          </cell>
          <cell r="D484" t="str">
            <v>Minier</v>
          </cell>
          <cell r="E484" t="str">
            <v>Extractives</v>
          </cell>
          <cell r="F484" t="str">
            <v>En numéraire</v>
          </cell>
          <cell r="G484" t="str">
            <v>U</v>
          </cell>
          <cell r="H484" t="str">
            <v>Retenues sur les Traitements et Salaires</v>
          </cell>
          <cell r="I484" t="str">
            <v>Impôt sur le Revenu des Personnes Physiques IRPP/IRTS</v>
          </cell>
          <cell r="J484"/>
          <cell r="K484" t="str">
            <v>CI</v>
          </cell>
          <cell r="L484">
            <v>35036</v>
          </cell>
          <cell r="M484" t="str">
            <v>Trésor</v>
          </cell>
          <cell r="N484"/>
          <cell r="O484">
            <v>35036</v>
          </cell>
          <cell r="P484" t="str">
            <v>FD-CI</v>
          </cell>
          <cell r="Q484" t="str">
            <v>Non</v>
          </cell>
        </row>
        <row r="485">
          <cell r="A485" t="str">
            <v>VOLTIC TOGO</v>
          </cell>
          <cell r="B485"/>
          <cell r="C485">
            <v>1000174006</v>
          </cell>
          <cell r="D485" t="str">
            <v>Eau</v>
          </cell>
          <cell r="E485" t="str">
            <v>Extractives</v>
          </cell>
          <cell r="F485" t="str">
            <v>En numéraire</v>
          </cell>
          <cell r="G485" t="str">
            <v>U</v>
          </cell>
          <cell r="H485" t="str">
            <v>Taxe sur Valeur Ajoutée</v>
          </cell>
          <cell r="I485" t="str">
            <v>Taxe sur la Valeur Ajoutée (TVA)</v>
          </cell>
          <cell r="J485" t="str">
            <v>TVA</v>
          </cell>
          <cell r="K485" t="str">
            <v>CI</v>
          </cell>
          <cell r="L485">
            <v>6453062</v>
          </cell>
          <cell r="M485" t="str">
            <v>Trésor</v>
          </cell>
          <cell r="N485"/>
          <cell r="O485">
            <v>6453062</v>
          </cell>
          <cell r="P485" t="str">
            <v>FD-CI</v>
          </cell>
          <cell r="Q485" t="str">
            <v>Non</v>
          </cell>
        </row>
        <row r="486">
          <cell r="A486" t="str">
            <v>VOLTIC TOGO</v>
          </cell>
          <cell r="B486"/>
          <cell r="C486">
            <v>1000174006</v>
          </cell>
          <cell r="D486" t="str">
            <v>Eau</v>
          </cell>
          <cell r="E486" t="str">
            <v>Extractives</v>
          </cell>
          <cell r="F486" t="str">
            <v>En numéraire</v>
          </cell>
          <cell r="G486" t="str">
            <v>U</v>
          </cell>
          <cell r="H486" t="str">
            <v>Retenues sur les Traitements et Salaires</v>
          </cell>
          <cell r="I486" t="str">
            <v>Impôt sur le Revenu des Personnes Physiques IRPP/IRTS</v>
          </cell>
          <cell r="J486"/>
          <cell r="K486" t="str">
            <v>CI</v>
          </cell>
          <cell r="L486">
            <v>350800</v>
          </cell>
          <cell r="M486" t="str">
            <v>Trésor</v>
          </cell>
          <cell r="N486"/>
          <cell r="O486">
            <v>350800</v>
          </cell>
          <cell r="P486" t="str">
            <v>FD-CI</v>
          </cell>
          <cell r="Q486" t="str">
            <v>Non</v>
          </cell>
        </row>
        <row r="487">
          <cell r="A487" t="str">
            <v>US XIN-ALAFIA</v>
          </cell>
          <cell r="B487"/>
          <cell r="C487">
            <v>1000530232</v>
          </cell>
          <cell r="D487" t="str">
            <v>Minier</v>
          </cell>
          <cell r="E487" t="str">
            <v>Extractives</v>
          </cell>
          <cell r="F487" t="str">
            <v>En numéraire</v>
          </cell>
          <cell r="G487" t="str">
            <v>U</v>
          </cell>
          <cell r="H487" t="str">
            <v>Taxe Foncière sur les Propriétés Baties</v>
          </cell>
          <cell r="I487" t="str">
            <v>Taxes Foncières (TF)</v>
          </cell>
          <cell r="J487"/>
          <cell r="K487" t="str">
            <v>CI</v>
          </cell>
          <cell r="L487">
            <v>61438</v>
          </cell>
          <cell r="M487" t="str">
            <v>Trésor</v>
          </cell>
          <cell r="N487"/>
          <cell r="O487">
            <v>61438</v>
          </cell>
          <cell r="P487" t="str">
            <v>FD-CI</v>
          </cell>
          <cell r="Q487" t="str">
            <v>Non</v>
          </cell>
        </row>
        <row r="488">
          <cell r="A488" t="str">
            <v>US XIN-ALAFIA</v>
          </cell>
          <cell r="B488"/>
          <cell r="C488">
            <v>1000530232</v>
          </cell>
          <cell r="D488" t="str">
            <v>Minier</v>
          </cell>
          <cell r="E488" t="str">
            <v>Extractives</v>
          </cell>
          <cell r="F488" t="str">
            <v>En numéraire</v>
          </cell>
          <cell r="G488" t="str">
            <v>U</v>
          </cell>
          <cell r="H488" t="str">
            <v>Droits d'Enregistrement</v>
          </cell>
          <cell r="I488" t="str">
            <v>Droits d’enregistrement</v>
          </cell>
          <cell r="J488"/>
          <cell r="K488" t="str">
            <v>CI</v>
          </cell>
          <cell r="L488">
            <v>24000</v>
          </cell>
          <cell r="M488" t="str">
            <v>Trésor</v>
          </cell>
          <cell r="N488"/>
          <cell r="O488">
            <v>24000</v>
          </cell>
          <cell r="P488" t="str">
            <v>FD-CI</v>
          </cell>
          <cell r="Q488" t="str">
            <v>Non</v>
          </cell>
        </row>
        <row r="489">
          <cell r="A489" t="str">
            <v>US XIN-ALAFIA</v>
          </cell>
          <cell r="B489"/>
          <cell r="C489">
            <v>1000530232</v>
          </cell>
          <cell r="D489" t="str">
            <v>Minier</v>
          </cell>
          <cell r="E489" t="str">
            <v>Extractives</v>
          </cell>
          <cell r="F489" t="str">
            <v>En numéraire</v>
          </cell>
          <cell r="G489" t="str">
            <v>U</v>
          </cell>
          <cell r="H489" t="str">
            <v>Retenues Sur les Loyers</v>
          </cell>
          <cell r="I489" t="str">
            <v>Retenue sur loyer (RSL)</v>
          </cell>
          <cell r="J489"/>
          <cell r="K489" t="str">
            <v>CI</v>
          </cell>
          <cell r="L489">
            <v>105000</v>
          </cell>
          <cell r="M489" t="str">
            <v>Trésor</v>
          </cell>
          <cell r="N489"/>
          <cell r="O489">
            <v>105000</v>
          </cell>
          <cell r="P489" t="str">
            <v>FD-CI</v>
          </cell>
          <cell r="Q489" t="str">
            <v>Non</v>
          </cell>
        </row>
        <row r="490">
          <cell r="A490" t="str">
            <v>SIAFA SARLU</v>
          </cell>
          <cell r="B490"/>
          <cell r="C490">
            <v>1000532021</v>
          </cell>
          <cell r="D490" t="str">
            <v>Eau</v>
          </cell>
          <cell r="E490" t="str">
            <v>Extractives</v>
          </cell>
          <cell r="F490" t="str">
            <v>En numéraire</v>
          </cell>
          <cell r="G490" t="str">
            <v>U</v>
          </cell>
          <cell r="H490" t="str">
            <v>Taxe sur Valeur Ajoutée</v>
          </cell>
          <cell r="I490" t="str">
            <v>Taxe sur la Valeur Ajoutée (TVA)</v>
          </cell>
          <cell r="J490" t="str">
            <v>TVA</v>
          </cell>
          <cell r="K490" t="str">
            <v>CI</v>
          </cell>
          <cell r="L490">
            <v>418530</v>
          </cell>
          <cell r="M490" t="str">
            <v>Trésor</v>
          </cell>
          <cell r="N490"/>
          <cell r="O490">
            <v>418530</v>
          </cell>
          <cell r="P490" t="str">
            <v>FD-CI</v>
          </cell>
          <cell r="Q490" t="str">
            <v>Non</v>
          </cell>
        </row>
        <row r="491">
          <cell r="A491" t="str">
            <v>SAMARIA</v>
          </cell>
          <cell r="B491"/>
          <cell r="C491">
            <v>1000163008</v>
          </cell>
          <cell r="D491" t="str">
            <v>Minier</v>
          </cell>
          <cell r="E491" t="str">
            <v>Extractives</v>
          </cell>
          <cell r="F491" t="str">
            <v>En numéraire</v>
          </cell>
          <cell r="G491" t="str">
            <v>U</v>
          </cell>
          <cell r="H491" t="str">
            <v>Taxe sur Valeur Ajoutée</v>
          </cell>
          <cell r="I491" t="str">
            <v>Taxe sur la Valeur Ajoutée (TVA)</v>
          </cell>
          <cell r="J491" t="str">
            <v>TVA</v>
          </cell>
          <cell r="K491" t="str">
            <v>CI</v>
          </cell>
          <cell r="L491">
            <v>204227</v>
          </cell>
          <cell r="M491" t="str">
            <v>Trésor</v>
          </cell>
          <cell r="N491"/>
          <cell r="O491">
            <v>204227</v>
          </cell>
          <cell r="P491" t="str">
            <v>FD-CI</v>
          </cell>
          <cell r="Q491" t="str">
            <v>Non</v>
          </cell>
        </row>
        <row r="492">
          <cell r="A492" t="str">
            <v>CRYSTAL SARL</v>
          </cell>
          <cell r="B492"/>
          <cell r="C492">
            <v>1000165258</v>
          </cell>
          <cell r="D492" t="str">
            <v>Eau</v>
          </cell>
          <cell r="E492" t="str">
            <v>Extractives</v>
          </cell>
          <cell r="F492" t="str">
            <v>En numéraire</v>
          </cell>
          <cell r="G492" t="str">
            <v>U</v>
          </cell>
          <cell r="H492" t="str">
            <v>Taxe sur Valeur Ajoutée</v>
          </cell>
          <cell r="I492" t="str">
            <v>Taxe sur la Valeur Ajoutée (TVA)</v>
          </cell>
          <cell r="J492" t="str">
            <v>TVA</v>
          </cell>
          <cell r="K492" t="str">
            <v>CI</v>
          </cell>
          <cell r="L492">
            <v>667741</v>
          </cell>
          <cell r="M492" t="str">
            <v>Trésor</v>
          </cell>
          <cell r="N492"/>
          <cell r="O492">
            <v>667741</v>
          </cell>
          <cell r="P492" t="str">
            <v>FD-CI</v>
          </cell>
          <cell r="Q492" t="str">
            <v>Non</v>
          </cell>
        </row>
        <row r="493">
          <cell r="A493" t="str">
            <v>CRYSTAL SARL</v>
          </cell>
          <cell r="B493"/>
          <cell r="C493">
            <v>1000165258</v>
          </cell>
          <cell r="D493" t="str">
            <v>Eau</v>
          </cell>
          <cell r="E493" t="str">
            <v>Extractives</v>
          </cell>
          <cell r="F493" t="str">
            <v>En numéraire</v>
          </cell>
          <cell r="G493" t="str">
            <v>U</v>
          </cell>
          <cell r="H493" t="str">
            <v>Retenues sur les Traitements et Salaires</v>
          </cell>
          <cell r="I493" t="str">
            <v>Impôt sur le Revenu des Personnes Physiques IRPP/IRTS</v>
          </cell>
          <cell r="J493"/>
          <cell r="K493" t="str">
            <v>CI</v>
          </cell>
          <cell r="L493">
            <v>51750</v>
          </cell>
          <cell r="M493" t="str">
            <v>Trésor</v>
          </cell>
          <cell r="N493"/>
          <cell r="O493">
            <v>51750</v>
          </cell>
          <cell r="P493" t="str">
            <v>FD-CI</v>
          </cell>
          <cell r="Q493" t="str">
            <v>Non</v>
          </cell>
        </row>
        <row r="494">
          <cell r="A494" t="str">
            <v>US XIN-ALAFIA</v>
          </cell>
          <cell r="B494"/>
          <cell r="C494">
            <v>1000530232</v>
          </cell>
          <cell r="D494" t="str">
            <v>Minier</v>
          </cell>
          <cell r="E494" t="str">
            <v>Extractives</v>
          </cell>
          <cell r="F494" t="str">
            <v>En numéraire</v>
          </cell>
          <cell r="G494" t="str">
            <v>U</v>
          </cell>
          <cell r="H494" t="str">
            <v>Retenues sur les Traitements et Salaires</v>
          </cell>
          <cell r="I494" t="str">
            <v>Impôt sur le Revenu des Personnes Physiques IRPP/IRTS</v>
          </cell>
          <cell r="J494"/>
          <cell r="K494" t="str">
            <v>CI</v>
          </cell>
          <cell r="L494">
            <v>45000</v>
          </cell>
          <cell r="M494" t="str">
            <v>Trésor</v>
          </cell>
          <cell r="N494"/>
          <cell r="O494">
            <v>45000</v>
          </cell>
          <cell r="P494" t="str">
            <v>FD-CI</v>
          </cell>
          <cell r="Q494" t="str">
            <v>Non</v>
          </cell>
        </row>
        <row r="495">
          <cell r="A495" t="str">
            <v>US XIN-ALAFIA</v>
          </cell>
          <cell r="B495"/>
          <cell r="C495">
            <v>1000530232</v>
          </cell>
          <cell r="D495" t="str">
            <v>Minier</v>
          </cell>
          <cell r="E495" t="str">
            <v>Extractives</v>
          </cell>
          <cell r="F495" t="str">
            <v>En numéraire</v>
          </cell>
          <cell r="G495" t="str">
            <v>U</v>
          </cell>
          <cell r="H495" t="str">
            <v>Impôt sur les Sociétés</v>
          </cell>
          <cell r="I495" t="str">
            <v>Impôt sur les Sociétés (IS)</v>
          </cell>
          <cell r="J495" t="str">
            <v>IS</v>
          </cell>
          <cell r="K495" t="str">
            <v>CI</v>
          </cell>
          <cell r="L495">
            <v>1152792</v>
          </cell>
          <cell r="M495" t="str">
            <v>Trésor</v>
          </cell>
          <cell r="N495"/>
          <cell r="O495">
            <v>1152792</v>
          </cell>
          <cell r="P495" t="str">
            <v>FD-CI</v>
          </cell>
          <cell r="Q495" t="str">
            <v>Non</v>
          </cell>
        </row>
        <row r="496">
          <cell r="A496" t="str">
            <v>ENTREPRISE NATIVITE INVESTE (ENI)</v>
          </cell>
          <cell r="B496"/>
          <cell r="C496">
            <v>1000934547</v>
          </cell>
          <cell r="D496" t="str">
            <v>Minier</v>
          </cell>
          <cell r="E496" t="str">
            <v>Extractives</v>
          </cell>
          <cell r="F496" t="str">
            <v>En numéraire</v>
          </cell>
          <cell r="G496" t="str">
            <v>U</v>
          </cell>
          <cell r="H496" t="str">
            <v>Droits d'Enregistrement</v>
          </cell>
          <cell r="I496" t="str">
            <v>Droits d’enregistrement</v>
          </cell>
          <cell r="J496"/>
          <cell r="K496" t="str">
            <v>CI</v>
          </cell>
          <cell r="L496">
            <v>2400</v>
          </cell>
          <cell r="M496" t="str">
            <v>Trésor</v>
          </cell>
          <cell r="N496"/>
          <cell r="O496">
            <v>2400</v>
          </cell>
          <cell r="P496" t="str">
            <v>FD-CI</v>
          </cell>
          <cell r="Q496" t="str">
            <v>Non</v>
          </cell>
        </row>
        <row r="497">
          <cell r="A497" t="str">
            <v>ENTREPRISE NATIVITE INVESTE (ENI)</v>
          </cell>
          <cell r="B497"/>
          <cell r="C497">
            <v>1000934547</v>
          </cell>
          <cell r="D497" t="str">
            <v>Minier</v>
          </cell>
          <cell r="E497" t="str">
            <v>Extractives</v>
          </cell>
          <cell r="F497" t="str">
            <v>En numéraire</v>
          </cell>
          <cell r="G497" t="str">
            <v>U</v>
          </cell>
          <cell r="H497" t="str">
            <v>Patente</v>
          </cell>
          <cell r="I497" t="str">
            <v>Taxe professionnelle (TP) / Patente</v>
          </cell>
          <cell r="J497"/>
          <cell r="K497" t="str">
            <v>CI</v>
          </cell>
          <cell r="L497">
            <v>56100</v>
          </cell>
          <cell r="M497" t="str">
            <v>Trésor</v>
          </cell>
          <cell r="N497"/>
          <cell r="O497">
            <v>56100</v>
          </cell>
          <cell r="P497" t="str">
            <v>FD-CI</v>
          </cell>
          <cell r="Q497" t="str">
            <v>Non</v>
          </cell>
        </row>
        <row r="498">
          <cell r="A498" t="str">
            <v>L'EAU LA VIE SARL</v>
          </cell>
          <cell r="B498"/>
          <cell r="C498">
            <v>1000159336</v>
          </cell>
          <cell r="D498" t="str">
            <v>Eau</v>
          </cell>
          <cell r="E498" t="str">
            <v>Extractives</v>
          </cell>
          <cell r="F498" t="str">
            <v>En numéraire</v>
          </cell>
          <cell r="G498" t="str">
            <v>U</v>
          </cell>
          <cell r="H498" t="str">
            <v>Impôt Minimum Forfaitaire Personne Morale</v>
          </cell>
          <cell r="I498" t="str">
            <v>Impôt Minimum Forfaitaire (IMF)</v>
          </cell>
          <cell r="J498"/>
          <cell r="K498" t="str">
            <v>CI</v>
          </cell>
          <cell r="L498">
            <v>20281</v>
          </cell>
          <cell r="M498" t="str">
            <v>Trésor</v>
          </cell>
          <cell r="N498"/>
          <cell r="O498">
            <v>20281</v>
          </cell>
          <cell r="P498" t="str">
            <v>FD-CI</v>
          </cell>
          <cell r="Q498" t="str">
            <v>Non</v>
          </cell>
        </row>
        <row r="499">
          <cell r="A499" t="str">
            <v>L'EAU LA VIE SARL</v>
          </cell>
          <cell r="B499"/>
          <cell r="C499">
            <v>1000159336</v>
          </cell>
          <cell r="D499" t="str">
            <v>Eau</v>
          </cell>
          <cell r="E499" t="str">
            <v>Extractives</v>
          </cell>
          <cell r="F499" t="str">
            <v>En numéraire</v>
          </cell>
          <cell r="G499" t="str">
            <v>U</v>
          </cell>
          <cell r="H499" t="str">
            <v>Patente</v>
          </cell>
          <cell r="I499" t="str">
            <v>Taxe professionnelle (TP) / Patente</v>
          </cell>
          <cell r="J499"/>
          <cell r="K499" t="str">
            <v>CI</v>
          </cell>
          <cell r="L499">
            <v>20484</v>
          </cell>
          <cell r="M499" t="str">
            <v>Trésor</v>
          </cell>
          <cell r="N499"/>
          <cell r="O499">
            <v>20484</v>
          </cell>
          <cell r="P499" t="str">
            <v>FD-CI</v>
          </cell>
          <cell r="Q499" t="str">
            <v>Non</v>
          </cell>
        </row>
        <row r="500">
          <cell r="A500" t="str">
            <v>L'EAU LA VIE SARL</v>
          </cell>
          <cell r="B500"/>
          <cell r="C500">
            <v>1000159336</v>
          </cell>
          <cell r="D500" t="str">
            <v>Eau</v>
          </cell>
          <cell r="E500" t="str">
            <v>Extractives</v>
          </cell>
          <cell r="F500" t="str">
            <v>En numéraire</v>
          </cell>
          <cell r="G500" t="str">
            <v>U</v>
          </cell>
          <cell r="H500" t="str">
            <v>Retenues Sur les Loyers</v>
          </cell>
          <cell r="I500" t="str">
            <v>Retenue sur loyer (RSL)</v>
          </cell>
          <cell r="J500"/>
          <cell r="K500" t="str">
            <v>CI</v>
          </cell>
          <cell r="L500">
            <v>13125</v>
          </cell>
          <cell r="M500" t="str">
            <v>Trésor</v>
          </cell>
          <cell r="N500"/>
          <cell r="O500">
            <v>13125</v>
          </cell>
          <cell r="P500" t="str">
            <v>FD-CI</v>
          </cell>
          <cell r="Q500" t="str">
            <v>Non</v>
          </cell>
        </row>
        <row r="501">
          <cell r="A501" t="str">
            <v>ENTREPRISE NATIVITE INVESTE (ENI)</v>
          </cell>
          <cell r="B501"/>
          <cell r="C501">
            <v>1000934547</v>
          </cell>
          <cell r="D501" t="str">
            <v>Minier</v>
          </cell>
          <cell r="E501" t="str">
            <v>Extractives</v>
          </cell>
          <cell r="F501" t="str">
            <v>En numéraire</v>
          </cell>
          <cell r="G501" t="str">
            <v>U</v>
          </cell>
          <cell r="H501" t="str">
            <v>Retenues sur les Traitements et Salaires</v>
          </cell>
          <cell r="I501" t="str">
            <v>Impôt sur le Revenu des Personnes Physiques IRPP/IRTS</v>
          </cell>
          <cell r="J501"/>
          <cell r="K501" t="str">
            <v>CI</v>
          </cell>
          <cell r="L501">
            <v>3000</v>
          </cell>
          <cell r="M501" t="str">
            <v>Trésor</v>
          </cell>
          <cell r="N501"/>
          <cell r="O501">
            <v>3000</v>
          </cell>
          <cell r="P501" t="str">
            <v>FD-CI</v>
          </cell>
          <cell r="Q501" t="str">
            <v>Non</v>
          </cell>
        </row>
        <row r="502">
          <cell r="A502" t="str">
            <v>TOGO CONCASSE TSEVIE</v>
          </cell>
          <cell r="B502"/>
          <cell r="C502">
            <v>1001754728</v>
          </cell>
          <cell r="D502" t="str">
            <v>Minier</v>
          </cell>
          <cell r="E502" t="str">
            <v>Extractives</v>
          </cell>
          <cell r="F502" t="str">
            <v>En numéraire</v>
          </cell>
          <cell r="G502" t="str">
            <v>U</v>
          </cell>
          <cell r="H502" t="str">
            <v>Impôt Minimum Forfaitaire Personne Physique</v>
          </cell>
          <cell r="I502" t="str">
            <v>Impôt Minimum Forfaitaire (IMF)</v>
          </cell>
          <cell r="J502"/>
          <cell r="K502" t="str">
            <v>CI</v>
          </cell>
          <cell r="L502">
            <v>20000</v>
          </cell>
          <cell r="M502" t="str">
            <v>Trésor</v>
          </cell>
          <cell r="N502"/>
          <cell r="O502">
            <v>20000</v>
          </cell>
          <cell r="P502" t="str">
            <v>FD-CI</v>
          </cell>
          <cell r="Q502" t="str">
            <v>Non</v>
          </cell>
        </row>
        <row r="503">
          <cell r="A503" t="str">
            <v>ENTREPRISE NATIVITE INVESTE (ENI)</v>
          </cell>
          <cell r="B503"/>
          <cell r="C503">
            <v>1000934547</v>
          </cell>
          <cell r="D503" t="str">
            <v>Minier</v>
          </cell>
          <cell r="E503" t="str">
            <v>Extractives</v>
          </cell>
          <cell r="F503" t="str">
            <v>En numéraire</v>
          </cell>
          <cell r="G503" t="str">
            <v>U</v>
          </cell>
          <cell r="H503" t="str">
            <v>Retenues Sur les Loyers</v>
          </cell>
          <cell r="I503" t="str">
            <v>Retenue sur loyer (RSL)</v>
          </cell>
          <cell r="J503"/>
          <cell r="K503" t="str">
            <v>CI</v>
          </cell>
          <cell r="L503">
            <v>15000</v>
          </cell>
          <cell r="M503" t="str">
            <v>Trésor</v>
          </cell>
          <cell r="N503"/>
          <cell r="O503">
            <v>15000</v>
          </cell>
          <cell r="P503" t="str">
            <v>FD-CI</v>
          </cell>
          <cell r="Q503" t="str">
            <v>Non</v>
          </cell>
        </row>
        <row r="504">
          <cell r="A504" t="str">
            <v>ENTREPRISE NATIVITE INVESTE (ENI)</v>
          </cell>
          <cell r="B504"/>
          <cell r="C504">
            <v>1000934547</v>
          </cell>
          <cell r="D504" t="str">
            <v>Minier</v>
          </cell>
          <cell r="E504" t="str">
            <v>Extractives</v>
          </cell>
          <cell r="F504" t="str">
            <v>En numéraire</v>
          </cell>
          <cell r="G504" t="str">
            <v>U</v>
          </cell>
          <cell r="H504" t="str">
            <v>Retenues Sur les Loyers</v>
          </cell>
          <cell r="I504" t="str">
            <v>Retenue sur loyer (RSL)</v>
          </cell>
          <cell r="J504"/>
          <cell r="K504" t="str">
            <v>CI</v>
          </cell>
          <cell r="L504">
            <v>15000</v>
          </cell>
          <cell r="M504" t="str">
            <v>Trésor</v>
          </cell>
          <cell r="N504"/>
          <cell r="O504">
            <v>15000</v>
          </cell>
          <cell r="P504" t="str">
            <v>FD-CI</v>
          </cell>
          <cell r="Q504" t="str">
            <v>Non</v>
          </cell>
        </row>
        <row r="505">
          <cell r="A505" t="str">
            <v>FO-YA TOGO</v>
          </cell>
          <cell r="B505"/>
          <cell r="C505">
            <v>1000595685</v>
          </cell>
          <cell r="D505" t="str">
            <v>Minier</v>
          </cell>
          <cell r="E505" t="str">
            <v>Extractives</v>
          </cell>
          <cell r="F505" t="str">
            <v>En numéraire</v>
          </cell>
          <cell r="G505" t="str">
            <v>U</v>
          </cell>
          <cell r="H505" t="str">
            <v>Impôt Minimum Forfaitaire Personne Physique</v>
          </cell>
          <cell r="I505" t="str">
            <v>Impôt Minimum Forfaitaire (IMF)</v>
          </cell>
          <cell r="J505"/>
          <cell r="K505" t="str">
            <v>CI</v>
          </cell>
          <cell r="L505">
            <v>24000</v>
          </cell>
          <cell r="M505" t="str">
            <v>Trésor</v>
          </cell>
          <cell r="N505"/>
          <cell r="O505">
            <v>24000</v>
          </cell>
          <cell r="P505" t="str">
            <v>FD-CI</v>
          </cell>
          <cell r="Q505" t="str">
            <v>Non</v>
          </cell>
        </row>
        <row r="506">
          <cell r="A506" t="str">
            <v>US XIN-ALAFIA</v>
          </cell>
          <cell r="B506"/>
          <cell r="C506">
            <v>1000530232</v>
          </cell>
          <cell r="D506" t="str">
            <v>Minier</v>
          </cell>
          <cell r="E506" t="str">
            <v>Extractives</v>
          </cell>
          <cell r="F506" t="str">
            <v>En numéraire</v>
          </cell>
          <cell r="G506" t="str">
            <v>U</v>
          </cell>
          <cell r="H506" t="str">
            <v>Patente</v>
          </cell>
          <cell r="I506" t="str">
            <v>Taxe professionnelle (TP) / Patente</v>
          </cell>
          <cell r="J506"/>
          <cell r="K506" t="str">
            <v>CI</v>
          </cell>
          <cell r="L506">
            <v>564594</v>
          </cell>
          <cell r="M506" t="str">
            <v>Trésor</v>
          </cell>
          <cell r="N506"/>
          <cell r="O506">
            <v>564594</v>
          </cell>
          <cell r="P506" t="str">
            <v>FD-CI</v>
          </cell>
          <cell r="Q506" t="str">
            <v>Non</v>
          </cell>
        </row>
        <row r="507">
          <cell r="A507" t="str">
            <v>VOLTIC TOGO</v>
          </cell>
          <cell r="B507"/>
          <cell r="C507">
            <v>1000174006</v>
          </cell>
          <cell r="D507" t="str">
            <v>Eau</v>
          </cell>
          <cell r="E507" t="str">
            <v>Extractives</v>
          </cell>
          <cell r="F507" t="str">
            <v>En numéraire</v>
          </cell>
          <cell r="G507" t="str">
            <v>U</v>
          </cell>
          <cell r="H507" t="str">
            <v>Taxe sur Valeur Ajoutée</v>
          </cell>
          <cell r="I507" t="str">
            <v>Taxe sur la Valeur Ajoutée (TVA)</v>
          </cell>
          <cell r="J507" t="str">
            <v>TVA</v>
          </cell>
          <cell r="K507" t="str">
            <v>CI</v>
          </cell>
          <cell r="L507">
            <v>54900</v>
          </cell>
          <cell r="M507" t="str">
            <v>Trésor</v>
          </cell>
          <cell r="N507"/>
          <cell r="O507">
            <v>54900</v>
          </cell>
          <cell r="P507" t="str">
            <v>FD-CI</v>
          </cell>
          <cell r="Q507" t="str">
            <v>Non</v>
          </cell>
        </row>
        <row r="508">
          <cell r="A508" t="str">
            <v>US XIN-ALAFIA</v>
          </cell>
          <cell r="B508"/>
          <cell r="C508">
            <v>1000530232</v>
          </cell>
          <cell r="D508" t="str">
            <v>Minier</v>
          </cell>
          <cell r="E508" t="str">
            <v>Extractives</v>
          </cell>
          <cell r="F508" t="str">
            <v>En numéraire</v>
          </cell>
          <cell r="G508" t="str">
            <v>U</v>
          </cell>
          <cell r="H508" t="str">
            <v>Impôt Minimum Forfaitaire Personne Morale</v>
          </cell>
          <cell r="I508" t="str">
            <v>Impôt Minimum Forfaitaire (IMF)</v>
          </cell>
          <cell r="J508"/>
          <cell r="K508" t="str">
            <v>CI</v>
          </cell>
          <cell r="L508">
            <v>388198</v>
          </cell>
          <cell r="M508" t="str">
            <v>Trésor</v>
          </cell>
          <cell r="N508"/>
          <cell r="O508">
            <v>388198</v>
          </cell>
          <cell r="P508" t="str">
            <v>FD-CI</v>
          </cell>
          <cell r="Q508" t="str">
            <v>Non</v>
          </cell>
        </row>
        <row r="509">
          <cell r="A509" t="str">
            <v>SYCHAR SERVICES</v>
          </cell>
          <cell r="B509"/>
          <cell r="C509">
            <v>1001193665</v>
          </cell>
          <cell r="D509" t="str">
            <v>Minier</v>
          </cell>
          <cell r="E509" t="str">
            <v>Extractives</v>
          </cell>
          <cell r="F509" t="str">
            <v>En numéraire</v>
          </cell>
          <cell r="G509" t="str">
            <v>U</v>
          </cell>
          <cell r="H509" t="str">
            <v>Patente</v>
          </cell>
          <cell r="I509" t="str">
            <v>Taxe professionnelle (TP) / Patente</v>
          </cell>
          <cell r="J509"/>
          <cell r="K509" t="str">
            <v>CI</v>
          </cell>
          <cell r="L509">
            <v>16712</v>
          </cell>
          <cell r="M509" t="str">
            <v>Trésor</v>
          </cell>
          <cell r="N509"/>
          <cell r="O509">
            <v>16712</v>
          </cell>
          <cell r="P509" t="str">
            <v>FD-CI</v>
          </cell>
          <cell r="Q509" t="str">
            <v>Non</v>
          </cell>
        </row>
        <row r="510">
          <cell r="A510" t="str">
            <v>SAMARIA</v>
          </cell>
          <cell r="B510"/>
          <cell r="C510">
            <v>1000163008</v>
          </cell>
          <cell r="D510" t="str">
            <v>Minier</v>
          </cell>
          <cell r="E510" t="str">
            <v>Extractives</v>
          </cell>
          <cell r="F510" t="str">
            <v>En numéraire</v>
          </cell>
          <cell r="G510" t="str">
            <v>U</v>
          </cell>
          <cell r="H510" t="str">
            <v>Impôt Minimum Forfaitaire Personne Morale</v>
          </cell>
          <cell r="I510" t="str">
            <v>Impôt Minimum Forfaitaire (IMF)</v>
          </cell>
          <cell r="J510"/>
          <cell r="K510" t="str">
            <v>CI</v>
          </cell>
          <cell r="L510">
            <v>75000</v>
          </cell>
          <cell r="M510" t="str">
            <v>Trésor</v>
          </cell>
          <cell r="N510"/>
          <cell r="O510">
            <v>75000</v>
          </cell>
          <cell r="P510" t="str">
            <v>FD-CI</v>
          </cell>
          <cell r="Q510" t="str">
            <v>Non</v>
          </cell>
        </row>
        <row r="511">
          <cell r="A511" t="str">
            <v>Celescia Leleng</v>
          </cell>
          <cell r="B511"/>
          <cell r="C511">
            <v>1000561159</v>
          </cell>
          <cell r="D511" t="str">
            <v>Minier</v>
          </cell>
          <cell r="E511" t="str">
            <v>Extractives</v>
          </cell>
          <cell r="F511" t="str">
            <v>En numéraire</v>
          </cell>
          <cell r="G511" t="str">
            <v>U</v>
          </cell>
          <cell r="H511" t="str">
            <v>Retenue sur les prestations de service (des non résidents Art. 1185))</v>
          </cell>
          <cell r="I511" t="str">
            <v>Retenue sur prestation de services (RSPS)</v>
          </cell>
          <cell r="J511"/>
          <cell r="K511" t="str">
            <v>CI</v>
          </cell>
          <cell r="L511">
            <v>4000</v>
          </cell>
          <cell r="M511" t="str">
            <v>Trésor</v>
          </cell>
          <cell r="N511"/>
          <cell r="O511">
            <v>4000</v>
          </cell>
          <cell r="P511" t="str">
            <v>FD-CI</v>
          </cell>
          <cell r="Q511" t="str">
            <v>Non</v>
          </cell>
        </row>
        <row r="512">
          <cell r="A512" t="str">
            <v>US XIN-ALAFIA</v>
          </cell>
          <cell r="B512"/>
          <cell r="C512">
            <v>1000530232</v>
          </cell>
          <cell r="D512" t="str">
            <v>Minier</v>
          </cell>
          <cell r="E512" t="str">
            <v>Extractives</v>
          </cell>
          <cell r="F512" t="str">
            <v>En numéraire</v>
          </cell>
          <cell r="G512" t="str">
            <v>U</v>
          </cell>
          <cell r="H512" t="str">
            <v>Retenue à la Source sur les Honoraires et Assimulés</v>
          </cell>
          <cell r="I512" t="str">
            <v>Retenue sur prestation de services (RSPS)</v>
          </cell>
          <cell r="J512"/>
          <cell r="K512" t="str">
            <v>CI</v>
          </cell>
          <cell r="L512">
            <v>15000</v>
          </cell>
          <cell r="M512" t="str">
            <v>Trésor</v>
          </cell>
          <cell r="N512"/>
          <cell r="O512">
            <v>15000</v>
          </cell>
          <cell r="P512" t="str">
            <v>FD-CI</v>
          </cell>
          <cell r="Q512" t="str">
            <v>Non</v>
          </cell>
        </row>
        <row r="513">
          <cell r="A513" t="str">
            <v>ENTREPRISE NATIVITE INVESTE (ENI)</v>
          </cell>
          <cell r="B513"/>
          <cell r="C513">
            <v>1000934547</v>
          </cell>
          <cell r="D513" t="str">
            <v>Minier</v>
          </cell>
          <cell r="E513" t="str">
            <v>Extractives</v>
          </cell>
          <cell r="F513" t="str">
            <v>En numéraire</v>
          </cell>
          <cell r="G513" t="str">
            <v>U</v>
          </cell>
          <cell r="H513" t="str">
            <v>Impôt Minimum Forfaitaire Personne Physique</v>
          </cell>
          <cell r="I513" t="str">
            <v>Impôt Minimum Forfaitaire (IMF)</v>
          </cell>
          <cell r="J513"/>
          <cell r="K513" t="str">
            <v>CI</v>
          </cell>
          <cell r="L513">
            <v>75500</v>
          </cell>
          <cell r="M513" t="str">
            <v>Trésor</v>
          </cell>
          <cell r="N513"/>
          <cell r="O513">
            <v>75500</v>
          </cell>
          <cell r="P513" t="str">
            <v>FD-CI</v>
          </cell>
          <cell r="Q513" t="str">
            <v>Non</v>
          </cell>
        </row>
        <row r="514">
          <cell r="A514" t="str">
            <v>L'EAU LA VIE SARL</v>
          </cell>
          <cell r="B514"/>
          <cell r="C514">
            <v>1000159336</v>
          </cell>
          <cell r="D514" t="str">
            <v>Eau</v>
          </cell>
          <cell r="E514" t="str">
            <v>Extractives</v>
          </cell>
          <cell r="F514" t="str">
            <v>En numéraire</v>
          </cell>
          <cell r="G514" t="str">
            <v>U</v>
          </cell>
          <cell r="H514" t="str">
            <v>Impôt Minimum Forfaitaire Personne Morale</v>
          </cell>
          <cell r="I514" t="str">
            <v>Impôt Minimum Forfaitaire (IMF)</v>
          </cell>
          <cell r="J514"/>
          <cell r="K514" t="str">
            <v>CI</v>
          </cell>
          <cell r="L514">
            <v>20300</v>
          </cell>
          <cell r="M514" t="str">
            <v>Trésor</v>
          </cell>
          <cell r="N514"/>
          <cell r="O514">
            <v>20300</v>
          </cell>
          <cell r="P514" t="str">
            <v>FD-CI</v>
          </cell>
          <cell r="Q514" t="str">
            <v>Non</v>
          </cell>
        </row>
        <row r="515">
          <cell r="A515" t="str">
            <v>Celescia Leleng</v>
          </cell>
          <cell r="B515"/>
          <cell r="C515">
            <v>1000561159</v>
          </cell>
          <cell r="D515" t="str">
            <v>Minier</v>
          </cell>
          <cell r="E515" t="str">
            <v>Extractives</v>
          </cell>
          <cell r="F515" t="str">
            <v>En numéraire</v>
          </cell>
          <cell r="G515" t="str">
            <v>U</v>
          </cell>
          <cell r="H515" t="str">
            <v>Penalités Recouvrements</v>
          </cell>
          <cell r="I515" t="str">
            <v>Pénalités</v>
          </cell>
          <cell r="J515"/>
          <cell r="K515" t="str">
            <v>CI</v>
          </cell>
          <cell r="L515">
            <v>11472</v>
          </cell>
          <cell r="M515" t="str">
            <v>Trésor</v>
          </cell>
          <cell r="N515"/>
          <cell r="O515">
            <v>11472</v>
          </cell>
          <cell r="P515" t="str">
            <v>FD-CI</v>
          </cell>
          <cell r="Q515" t="str">
            <v>Non</v>
          </cell>
        </row>
        <row r="516">
          <cell r="A516" t="str">
            <v>FG MINERALS</v>
          </cell>
          <cell r="B516"/>
          <cell r="C516">
            <v>1001723864</v>
          </cell>
          <cell r="D516" t="str">
            <v>Minier</v>
          </cell>
          <cell r="E516" t="str">
            <v>Extractives</v>
          </cell>
          <cell r="F516" t="str">
            <v>En numéraire</v>
          </cell>
          <cell r="G516" t="str">
            <v>U</v>
          </cell>
          <cell r="H516" t="str">
            <v>Retenues sur les Traitements et Salaires</v>
          </cell>
          <cell r="I516" t="str">
            <v>Impôt sur le Revenu des Personnes Physiques IRPP/IRTS</v>
          </cell>
          <cell r="J516"/>
          <cell r="K516" t="str">
            <v>CI</v>
          </cell>
          <cell r="L516">
            <v>489135</v>
          </cell>
          <cell r="M516" t="str">
            <v>Trésor</v>
          </cell>
          <cell r="N516"/>
          <cell r="O516">
            <v>489135</v>
          </cell>
          <cell r="P516" t="str">
            <v>FD-CI</v>
          </cell>
          <cell r="Q516" t="str">
            <v>Non</v>
          </cell>
        </row>
        <row r="517">
          <cell r="A517" t="str">
            <v>PERLEWATER SARL</v>
          </cell>
          <cell r="B517"/>
          <cell r="C517">
            <v>1000382532</v>
          </cell>
          <cell r="D517" t="str">
            <v>Minier</v>
          </cell>
          <cell r="E517" t="str">
            <v>Extractives</v>
          </cell>
          <cell r="F517" t="str">
            <v>En numéraire</v>
          </cell>
          <cell r="G517" t="str">
            <v>U</v>
          </cell>
          <cell r="H517" t="str">
            <v>Retenues sur les Traitements et Salaires</v>
          </cell>
          <cell r="I517" t="str">
            <v>Impôt sur le Revenu des Personnes Physiques IRPP/IRTS</v>
          </cell>
          <cell r="J517"/>
          <cell r="K517" t="str">
            <v>CI</v>
          </cell>
          <cell r="L517">
            <v>750</v>
          </cell>
          <cell r="M517" t="str">
            <v>Trésor</v>
          </cell>
          <cell r="N517"/>
          <cell r="O517">
            <v>750</v>
          </cell>
          <cell r="P517" t="str">
            <v>FD-CI</v>
          </cell>
          <cell r="Q517" t="str">
            <v>Non</v>
          </cell>
        </row>
        <row r="518">
          <cell r="A518" t="str">
            <v>US XIN-ALAFIA</v>
          </cell>
          <cell r="B518"/>
          <cell r="C518">
            <v>1000530232</v>
          </cell>
          <cell r="D518" t="str">
            <v>Minier</v>
          </cell>
          <cell r="E518" t="str">
            <v>Extractives</v>
          </cell>
          <cell r="F518" t="str">
            <v>En numéraire</v>
          </cell>
          <cell r="G518" t="str">
            <v>U</v>
          </cell>
          <cell r="H518" t="str">
            <v>Taxe d'Enlèvement des Ordures</v>
          </cell>
          <cell r="I518" t="str">
            <v>Taxe d'enlèvement d'ordure (TEO)</v>
          </cell>
          <cell r="J518"/>
          <cell r="K518" t="str">
            <v>CI</v>
          </cell>
          <cell r="L518">
            <v>12000</v>
          </cell>
          <cell r="M518" t="str">
            <v>Trésor</v>
          </cell>
          <cell r="N518"/>
          <cell r="O518">
            <v>12000</v>
          </cell>
          <cell r="P518" t="str">
            <v>FD-CI</v>
          </cell>
          <cell r="Q518" t="str">
            <v>Non</v>
          </cell>
        </row>
        <row r="519">
          <cell r="A519" t="str">
            <v>EZIAN &amp; FRERES</v>
          </cell>
          <cell r="B519"/>
          <cell r="C519">
            <v>1000682065</v>
          </cell>
          <cell r="D519" t="str">
            <v>Minier</v>
          </cell>
          <cell r="E519" t="str">
            <v>Extractives</v>
          </cell>
          <cell r="F519" t="str">
            <v>En numéraire</v>
          </cell>
          <cell r="G519" t="str">
            <v>U</v>
          </cell>
          <cell r="H519" t="str">
            <v>Impôt sur le Revenu catégorie des Bénéfices Non Commerciaux</v>
          </cell>
          <cell r="I519" t="str">
            <v>Impôt sur le Revenu des Personnes Physiques IRPP/IRTS</v>
          </cell>
          <cell r="J519"/>
          <cell r="K519" t="str">
            <v>CI</v>
          </cell>
          <cell r="L519">
            <v>106950</v>
          </cell>
          <cell r="M519" t="str">
            <v>Trésor</v>
          </cell>
          <cell r="N519"/>
          <cell r="O519">
            <v>106950</v>
          </cell>
          <cell r="P519" t="str">
            <v>FD-CI</v>
          </cell>
          <cell r="Q519" t="str">
            <v>Non</v>
          </cell>
        </row>
        <row r="520">
          <cell r="A520" t="str">
            <v>EZIAN &amp; FRERES</v>
          </cell>
          <cell r="B520"/>
          <cell r="C520">
            <v>1000682065</v>
          </cell>
          <cell r="D520" t="str">
            <v>Minier</v>
          </cell>
          <cell r="E520" t="str">
            <v>Extractives</v>
          </cell>
          <cell r="F520" t="str">
            <v>En numéraire</v>
          </cell>
          <cell r="G520" t="str">
            <v>U</v>
          </cell>
          <cell r="H520" t="str">
            <v>Patente</v>
          </cell>
          <cell r="I520" t="str">
            <v>Taxe professionnelle (TP) / Patente</v>
          </cell>
          <cell r="J520"/>
          <cell r="K520" t="str">
            <v>CI</v>
          </cell>
          <cell r="L520">
            <v>28050</v>
          </cell>
          <cell r="M520" t="str">
            <v>Trésor</v>
          </cell>
          <cell r="N520"/>
          <cell r="O520">
            <v>28050</v>
          </cell>
          <cell r="P520" t="str">
            <v>FD-CI</v>
          </cell>
          <cell r="Q520" t="str">
            <v>Non</v>
          </cell>
        </row>
        <row r="521">
          <cell r="A521" t="str">
            <v>SYCHAR SERVICES</v>
          </cell>
          <cell r="B521"/>
          <cell r="C521">
            <v>1001193665</v>
          </cell>
          <cell r="D521" t="str">
            <v>Minier</v>
          </cell>
          <cell r="E521" t="str">
            <v>Extractives</v>
          </cell>
          <cell r="F521" t="str">
            <v>En numéraire</v>
          </cell>
          <cell r="G521" t="str">
            <v>U</v>
          </cell>
          <cell r="H521" t="str">
            <v>Patente</v>
          </cell>
          <cell r="I521" t="str">
            <v>Taxe professionnelle (TP) / Patente</v>
          </cell>
          <cell r="J521"/>
          <cell r="K521" t="str">
            <v>CI</v>
          </cell>
          <cell r="L521">
            <v>31035</v>
          </cell>
          <cell r="M521" t="str">
            <v>Trésor</v>
          </cell>
          <cell r="N521"/>
          <cell r="O521">
            <v>31035</v>
          </cell>
          <cell r="P521" t="str">
            <v>FD-CI</v>
          </cell>
          <cell r="Q521" t="str">
            <v>Non</v>
          </cell>
        </row>
        <row r="522">
          <cell r="A522" t="str">
            <v>SYCHAR SERVICES</v>
          </cell>
          <cell r="B522"/>
          <cell r="C522">
            <v>1001193665</v>
          </cell>
          <cell r="D522" t="str">
            <v>Minier</v>
          </cell>
          <cell r="E522" t="str">
            <v>Extractives</v>
          </cell>
          <cell r="F522" t="str">
            <v>En numéraire</v>
          </cell>
          <cell r="G522" t="str">
            <v>U</v>
          </cell>
          <cell r="H522" t="str">
            <v>Impôt Minimum Forfaitaire Personne Physique</v>
          </cell>
          <cell r="I522" t="str">
            <v>Impôt Minimum Forfaitaire (IMF)</v>
          </cell>
          <cell r="J522"/>
          <cell r="K522" t="str">
            <v>CI</v>
          </cell>
          <cell r="L522">
            <v>56537</v>
          </cell>
          <cell r="M522" t="str">
            <v>Trésor</v>
          </cell>
          <cell r="N522"/>
          <cell r="O522">
            <v>56537</v>
          </cell>
          <cell r="P522" t="str">
            <v>FD-CI</v>
          </cell>
          <cell r="Q522" t="str">
            <v>Non</v>
          </cell>
        </row>
        <row r="523">
          <cell r="A523" t="str">
            <v>SYCHAR SERVICES</v>
          </cell>
          <cell r="B523"/>
          <cell r="C523">
            <v>1001193665</v>
          </cell>
          <cell r="D523" t="str">
            <v>Minier</v>
          </cell>
          <cell r="E523" t="str">
            <v>Extractives</v>
          </cell>
          <cell r="F523" t="str">
            <v>En numéraire</v>
          </cell>
          <cell r="G523" t="str">
            <v>U</v>
          </cell>
          <cell r="H523" t="str">
            <v>Penalités Recouvrements</v>
          </cell>
          <cell r="I523" t="str">
            <v>Pénalités</v>
          </cell>
          <cell r="J523"/>
          <cell r="K523" t="str">
            <v>CI</v>
          </cell>
          <cell r="L523">
            <v>12428</v>
          </cell>
          <cell r="M523" t="str">
            <v>Trésor</v>
          </cell>
          <cell r="N523"/>
          <cell r="O523">
            <v>12428</v>
          </cell>
          <cell r="P523" t="str">
            <v>FD-CI</v>
          </cell>
          <cell r="Q523" t="str">
            <v>Non</v>
          </cell>
        </row>
        <row r="524">
          <cell r="A524" t="str">
            <v>SAMARIA</v>
          </cell>
          <cell r="B524"/>
          <cell r="C524">
            <v>1000163008</v>
          </cell>
          <cell r="D524" t="str">
            <v>Minier</v>
          </cell>
          <cell r="E524" t="str">
            <v>Extractives</v>
          </cell>
          <cell r="F524" t="str">
            <v>En numéraire</v>
          </cell>
          <cell r="G524" t="str">
            <v>U</v>
          </cell>
          <cell r="H524" t="str">
            <v>Taxe sur Valeur Ajoutée</v>
          </cell>
          <cell r="I524" t="str">
            <v>Taxe sur la Valeur Ajoutée (TVA)</v>
          </cell>
          <cell r="J524" t="str">
            <v>TVA</v>
          </cell>
          <cell r="K524" t="str">
            <v>CI</v>
          </cell>
          <cell r="L524">
            <v>132658</v>
          </cell>
          <cell r="M524" t="str">
            <v>Trésor</v>
          </cell>
          <cell r="N524"/>
          <cell r="O524">
            <v>132658</v>
          </cell>
          <cell r="P524" t="str">
            <v>FD-CI</v>
          </cell>
          <cell r="Q524" t="str">
            <v>Non</v>
          </cell>
        </row>
        <row r="525">
          <cell r="A525" t="str">
            <v>SAMARIA</v>
          </cell>
          <cell r="B525"/>
          <cell r="C525">
            <v>1000163008</v>
          </cell>
          <cell r="D525" t="str">
            <v>Minier</v>
          </cell>
          <cell r="E525" t="str">
            <v>Extractives</v>
          </cell>
          <cell r="F525" t="str">
            <v>En numéraire</v>
          </cell>
          <cell r="G525" t="str">
            <v>U</v>
          </cell>
          <cell r="H525" t="str">
            <v>Penalités Contrôles</v>
          </cell>
          <cell r="I525" t="str">
            <v>Pénalités</v>
          </cell>
          <cell r="J525"/>
          <cell r="K525" t="str">
            <v>CI</v>
          </cell>
          <cell r="L525">
            <v>706492</v>
          </cell>
          <cell r="M525" t="str">
            <v>Trésor</v>
          </cell>
          <cell r="N525"/>
          <cell r="O525">
            <v>706492</v>
          </cell>
          <cell r="P525" t="str">
            <v>FD-CI</v>
          </cell>
          <cell r="Q525" t="str">
            <v>Non</v>
          </cell>
        </row>
        <row r="526">
          <cell r="A526" t="str">
            <v>SAMARIA</v>
          </cell>
          <cell r="B526"/>
          <cell r="C526">
            <v>1000163008</v>
          </cell>
          <cell r="D526" t="str">
            <v>Minier</v>
          </cell>
          <cell r="E526" t="str">
            <v>Extractives</v>
          </cell>
          <cell r="F526" t="str">
            <v>En numéraire</v>
          </cell>
          <cell r="G526" t="str">
            <v>U</v>
          </cell>
          <cell r="H526" t="str">
            <v>Taxe sur Valeur Ajoutée</v>
          </cell>
          <cell r="I526" t="str">
            <v>Taxe sur la Valeur Ajoutée (TVA)</v>
          </cell>
          <cell r="J526" t="str">
            <v>TVA</v>
          </cell>
          <cell r="K526" t="str">
            <v>CI</v>
          </cell>
          <cell r="L526">
            <v>760850</v>
          </cell>
          <cell r="M526" t="str">
            <v>Trésor</v>
          </cell>
          <cell r="N526"/>
          <cell r="O526">
            <v>760850</v>
          </cell>
          <cell r="P526" t="str">
            <v>FD-CI</v>
          </cell>
          <cell r="Q526" t="str">
            <v>Non</v>
          </cell>
        </row>
        <row r="527">
          <cell r="A527" t="str">
            <v>SALIF 94</v>
          </cell>
          <cell r="B527"/>
          <cell r="C527">
            <v>1000041130</v>
          </cell>
          <cell r="D527" t="str">
            <v>Minier</v>
          </cell>
          <cell r="E527" t="str">
            <v>Extractives</v>
          </cell>
          <cell r="F527" t="str">
            <v>En numéraire</v>
          </cell>
          <cell r="G527" t="str">
            <v>U</v>
          </cell>
          <cell r="H527" t="str">
            <v>Retenues sur les Traitements et Salaires</v>
          </cell>
          <cell r="I527" t="str">
            <v>Impôt sur le Revenu des Personnes Physiques IRPP/IRTS</v>
          </cell>
          <cell r="J527"/>
          <cell r="K527" t="str">
            <v>CI</v>
          </cell>
          <cell r="L527">
            <v>15000</v>
          </cell>
          <cell r="M527" t="str">
            <v>Trésor</v>
          </cell>
          <cell r="N527"/>
          <cell r="O527">
            <v>15000</v>
          </cell>
          <cell r="P527" t="str">
            <v>FD-CI</v>
          </cell>
          <cell r="Q527" t="str">
            <v>Non</v>
          </cell>
        </row>
        <row r="528">
          <cell r="A528" t="str">
            <v>VIRAGE AUTO</v>
          </cell>
          <cell r="B528"/>
          <cell r="C528">
            <v>1000188793</v>
          </cell>
          <cell r="D528" t="str">
            <v>Minier</v>
          </cell>
          <cell r="E528" t="str">
            <v>Extractives</v>
          </cell>
          <cell r="F528" t="str">
            <v>En numéraire</v>
          </cell>
          <cell r="G528" t="str">
            <v>U</v>
          </cell>
          <cell r="H528" t="str">
            <v>Impôt Minimum Forfaitaire Personne Morale</v>
          </cell>
          <cell r="I528" t="str">
            <v>Impôt Minimum Forfaitaire (IMF)</v>
          </cell>
          <cell r="J528"/>
          <cell r="K528" t="str">
            <v>CI</v>
          </cell>
          <cell r="L528">
            <v>20000</v>
          </cell>
          <cell r="M528" t="str">
            <v>Trésor</v>
          </cell>
          <cell r="N528"/>
          <cell r="O528">
            <v>20000</v>
          </cell>
          <cell r="P528" t="str">
            <v>FD-CI</v>
          </cell>
          <cell r="Q528" t="str">
            <v>Non</v>
          </cell>
        </row>
        <row r="529">
          <cell r="A529" t="str">
            <v>PAKEYENDOU</v>
          </cell>
          <cell r="B529"/>
          <cell r="C529">
            <v>1000167310</v>
          </cell>
          <cell r="D529" t="str">
            <v>Minier</v>
          </cell>
          <cell r="E529" t="str">
            <v>Extractives</v>
          </cell>
          <cell r="F529" t="str">
            <v>En numéraire</v>
          </cell>
          <cell r="G529" t="str">
            <v>U</v>
          </cell>
          <cell r="H529" t="str">
            <v>Impôt Minimum Forfaitaire Personne Physique</v>
          </cell>
          <cell r="I529" t="str">
            <v>Impôt Minimum Forfaitaire (IMF)</v>
          </cell>
          <cell r="J529"/>
          <cell r="K529" t="str">
            <v>CI</v>
          </cell>
          <cell r="L529">
            <v>30000</v>
          </cell>
          <cell r="M529" t="str">
            <v>Trésor</v>
          </cell>
          <cell r="N529"/>
          <cell r="O529">
            <v>30000</v>
          </cell>
          <cell r="P529" t="str">
            <v>FD-CI</v>
          </cell>
          <cell r="Q529" t="str">
            <v>Non</v>
          </cell>
        </row>
        <row r="530">
          <cell r="A530" t="str">
            <v>US XIN-ALAFIA</v>
          </cell>
          <cell r="B530"/>
          <cell r="C530">
            <v>1000530232</v>
          </cell>
          <cell r="D530" t="str">
            <v>Minier</v>
          </cell>
          <cell r="E530" t="str">
            <v>Extractives</v>
          </cell>
          <cell r="F530" t="str">
            <v>En numéraire</v>
          </cell>
          <cell r="G530" t="str">
            <v>U</v>
          </cell>
          <cell r="H530" t="str">
            <v>Patente</v>
          </cell>
          <cell r="I530" t="str">
            <v>Taxe professionnelle (TP) / Patente</v>
          </cell>
          <cell r="J530"/>
          <cell r="K530" t="str">
            <v>CI</v>
          </cell>
          <cell r="L530">
            <v>300000</v>
          </cell>
          <cell r="M530" t="str">
            <v>Trésor</v>
          </cell>
          <cell r="N530"/>
          <cell r="O530">
            <v>300000</v>
          </cell>
          <cell r="P530" t="str">
            <v>FD-CI</v>
          </cell>
          <cell r="Q530" t="str">
            <v>Non</v>
          </cell>
        </row>
        <row r="531">
          <cell r="A531" t="str">
            <v>CEMAT INDUSTRIE</v>
          </cell>
          <cell r="B531"/>
          <cell r="C531">
            <v>1000112554</v>
          </cell>
          <cell r="D531" t="str">
            <v>Minier</v>
          </cell>
          <cell r="E531" t="str">
            <v>Extractives</v>
          </cell>
          <cell r="F531" t="str">
            <v>En numéraire</v>
          </cell>
          <cell r="G531" t="str">
            <v>U</v>
          </cell>
          <cell r="H531" t="str">
            <v>Droits d'Enregistrement sur les Actes</v>
          </cell>
          <cell r="I531" t="str">
            <v>Droits d’enregistrement</v>
          </cell>
          <cell r="J531"/>
          <cell r="K531" t="str">
            <v>CI</v>
          </cell>
          <cell r="L531">
            <v>47500</v>
          </cell>
          <cell r="M531" t="str">
            <v>Trésor</v>
          </cell>
          <cell r="N531"/>
          <cell r="O531">
            <v>47500</v>
          </cell>
          <cell r="P531" t="str">
            <v>FD-CI</v>
          </cell>
          <cell r="Q531" t="str">
            <v>Non</v>
          </cell>
        </row>
        <row r="532">
          <cell r="A532" t="str">
            <v>CEMAT INDUSTRIE</v>
          </cell>
          <cell r="B532"/>
          <cell r="C532">
            <v>1000112554</v>
          </cell>
          <cell r="D532" t="str">
            <v>Minier</v>
          </cell>
          <cell r="E532" t="str">
            <v>Extractives</v>
          </cell>
          <cell r="F532" t="str">
            <v>En numéraire</v>
          </cell>
          <cell r="G532" t="str">
            <v>U</v>
          </cell>
          <cell r="H532" t="str">
            <v>Droits d'Enregistrement sur les Actes</v>
          </cell>
          <cell r="I532" t="str">
            <v>Droits d’enregistrement</v>
          </cell>
          <cell r="J532"/>
          <cell r="K532" t="str">
            <v>CI</v>
          </cell>
          <cell r="L532">
            <v>212500</v>
          </cell>
          <cell r="M532" t="str">
            <v>Trésor</v>
          </cell>
          <cell r="N532"/>
          <cell r="O532">
            <v>212500</v>
          </cell>
          <cell r="P532" t="str">
            <v>FD-CI</v>
          </cell>
          <cell r="Q532" t="str">
            <v>Non</v>
          </cell>
        </row>
        <row r="533">
          <cell r="A533" t="str">
            <v>CEMAT INDUSTRIE</v>
          </cell>
          <cell r="B533"/>
          <cell r="C533">
            <v>1000112554</v>
          </cell>
          <cell r="D533" t="str">
            <v>Minier</v>
          </cell>
          <cell r="E533" t="str">
            <v>Extractives</v>
          </cell>
          <cell r="F533" t="str">
            <v>En numéraire</v>
          </cell>
          <cell r="G533" t="str">
            <v>U</v>
          </cell>
          <cell r="H533" t="str">
            <v>Droits d'Enregistrement sur les Actes</v>
          </cell>
          <cell r="I533" t="str">
            <v>Droits d’enregistrement</v>
          </cell>
          <cell r="J533"/>
          <cell r="K533" t="str">
            <v>CI</v>
          </cell>
          <cell r="L533">
            <v>77500</v>
          </cell>
          <cell r="M533" t="str">
            <v>Trésor</v>
          </cell>
          <cell r="N533"/>
          <cell r="O533">
            <v>77500</v>
          </cell>
          <cell r="P533" t="str">
            <v>FD-CI</v>
          </cell>
          <cell r="Q533" t="str">
            <v>Non</v>
          </cell>
        </row>
        <row r="534">
          <cell r="A534" t="str">
            <v>SOTESSGRAV SARL</v>
          </cell>
          <cell r="B534"/>
          <cell r="C534">
            <v>1000034245</v>
          </cell>
          <cell r="D534" t="str">
            <v>Minier</v>
          </cell>
          <cell r="E534" t="str">
            <v>Extractives</v>
          </cell>
          <cell r="F534" t="str">
            <v>En numéraire</v>
          </cell>
          <cell r="G534" t="str">
            <v>U</v>
          </cell>
          <cell r="H534" t="str">
            <v>Patente</v>
          </cell>
          <cell r="I534" t="str">
            <v>Taxe professionnelle (TP) / Patente</v>
          </cell>
          <cell r="J534"/>
          <cell r="K534" t="str">
            <v>CI</v>
          </cell>
          <cell r="L534">
            <v>6875</v>
          </cell>
          <cell r="M534" t="str">
            <v>Trésor</v>
          </cell>
          <cell r="N534"/>
          <cell r="O534">
            <v>6875</v>
          </cell>
          <cell r="P534" t="str">
            <v>FD-CI</v>
          </cell>
          <cell r="Q534" t="str">
            <v>Non</v>
          </cell>
        </row>
        <row r="535">
          <cell r="A535" t="str">
            <v>SOTESSGRAV SARL</v>
          </cell>
          <cell r="B535"/>
          <cell r="C535">
            <v>1000034245</v>
          </cell>
          <cell r="D535" t="str">
            <v>Minier</v>
          </cell>
          <cell r="E535" t="str">
            <v>Extractives</v>
          </cell>
          <cell r="F535" t="str">
            <v>En numéraire</v>
          </cell>
          <cell r="G535" t="str">
            <v>U</v>
          </cell>
          <cell r="H535" t="str">
            <v>Impôt Minimum Forfaitaire Personne Morale</v>
          </cell>
          <cell r="I535" t="str">
            <v>Impôt Minimum Forfaitaire (IMF)</v>
          </cell>
          <cell r="J535"/>
          <cell r="K535" t="str">
            <v>CI</v>
          </cell>
          <cell r="L535">
            <v>5000</v>
          </cell>
          <cell r="M535" t="str">
            <v>Trésor</v>
          </cell>
          <cell r="N535"/>
          <cell r="O535">
            <v>5000</v>
          </cell>
          <cell r="P535" t="str">
            <v>FD-CI</v>
          </cell>
          <cell r="Q535" t="str">
            <v>Non</v>
          </cell>
        </row>
        <row r="536">
          <cell r="A536" t="str">
            <v>SOTESSGRAV SARL</v>
          </cell>
          <cell r="B536"/>
          <cell r="C536">
            <v>1000034245</v>
          </cell>
          <cell r="D536" t="str">
            <v>Minier</v>
          </cell>
          <cell r="E536" t="str">
            <v>Extractives</v>
          </cell>
          <cell r="F536" t="str">
            <v>En numéraire</v>
          </cell>
          <cell r="G536" t="str">
            <v>U</v>
          </cell>
          <cell r="H536" t="str">
            <v>Patente</v>
          </cell>
          <cell r="I536" t="str">
            <v>Taxe professionnelle (TP) / Patente</v>
          </cell>
          <cell r="J536"/>
          <cell r="K536" t="str">
            <v>CI</v>
          </cell>
          <cell r="L536">
            <v>1719</v>
          </cell>
          <cell r="M536" t="str">
            <v>Trésor</v>
          </cell>
          <cell r="N536"/>
          <cell r="O536">
            <v>1719</v>
          </cell>
          <cell r="P536" t="str">
            <v>FD-CI</v>
          </cell>
          <cell r="Q536" t="str">
            <v>Non</v>
          </cell>
        </row>
        <row r="537">
          <cell r="A537" t="str">
            <v>SOTESSGRAV SARL</v>
          </cell>
          <cell r="B537"/>
          <cell r="C537">
            <v>1000034245</v>
          </cell>
          <cell r="D537" t="str">
            <v>Minier</v>
          </cell>
          <cell r="E537" t="str">
            <v>Extractives</v>
          </cell>
          <cell r="F537" t="str">
            <v>En numéraire</v>
          </cell>
          <cell r="G537" t="str">
            <v>U</v>
          </cell>
          <cell r="H537" t="str">
            <v>Retenues Sur les Loyers</v>
          </cell>
          <cell r="I537" t="str">
            <v>Retenue sur loyer (RSL)</v>
          </cell>
          <cell r="J537"/>
          <cell r="K537" t="str">
            <v>CI</v>
          </cell>
          <cell r="L537">
            <v>1250</v>
          </cell>
          <cell r="M537" t="str">
            <v>Trésor</v>
          </cell>
          <cell r="N537"/>
          <cell r="O537">
            <v>1250</v>
          </cell>
          <cell r="P537" t="str">
            <v>FD-CI</v>
          </cell>
          <cell r="Q537" t="str">
            <v>Non</v>
          </cell>
        </row>
        <row r="538">
          <cell r="A538" t="str">
            <v>SOTESSGRAV SARL</v>
          </cell>
          <cell r="B538"/>
          <cell r="C538">
            <v>1000034245</v>
          </cell>
          <cell r="D538" t="str">
            <v>Minier</v>
          </cell>
          <cell r="E538" t="str">
            <v>Extractives</v>
          </cell>
          <cell r="F538" t="str">
            <v>En numéraire</v>
          </cell>
          <cell r="G538" t="str">
            <v>U</v>
          </cell>
          <cell r="H538" t="str">
            <v>Penalités Recouvrements</v>
          </cell>
          <cell r="I538" t="str">
            <v>Pénalités</v>
          </cell>
          <cell r="J538"/>
          <cell r="K538" t="str">
            <v>CI</v>
          </cell>
          <cell r="L538">
            <v>5500</v>
          </cell>
          <cell r="M538" t="str">
            <v>Trésor</v>
          </cell>
          <cell r="N538"/>
          <cell r="O538">
            <v>5500</v>
          </cell>
          <cell r="P538" t="str">
            <v>FD-CI</v>
          </cell>
          <cell r="Q538" t="str">
            <v>Non</v>
          </cell>
        </row>
        <row r="539">
          <cell r="A539" t="str">
            <v>SOTESSGRAV SARL</v>
          </cell>
          <cell r="B539"/>
          <cell r="C539">
            <v>1000034245</v>
          </cell>
          <cell r="D539" t="str">
            <v>Minier</v>
          </cell>
          <cell r="E539" t="str">
            <v>Extractives</v>
          </cell>
          <cell r="F539" t="str">
            <v>En numéraire</v>
          </cell>
          <cell r="G539" t="str">
            <v>U</v>
          </cell>
          <cell r="H539" t="str">
            <v>Penalités Recouvrements</v>
          </cell>
          <cell r="I539" t="str">
            <v>Pénalités</v>
          </cell>
          <cell r="J539"/>
          <cell r="K539" t="str">
            <v>CI</v>
          </cell>
          <cell r="L539">
            <v>5000</v>
          </cell>
          <cell r="M539" t="str">
            <v>Trésor</v>
          </cell>
          <cell r="N539"/>
          <cell r="O539">
            <v>5000</v>
          </cell>
          <cell r="P539" t="str">
            <v>FD-CI</v>
          </cell>
          <cell r="Q539" t="str">
            <v>Non</v>
          </cell>
        </row>
        <row r="540">
          <cell r="A540" t="str">
            <v>BOKOO</v>
          </cell>
          <cell r="B540"/>
          <cell r="C540">
            <v>1000386317</v>
          </cell>
          <cell r="D540" t="str">
            <v>Minier</v>
          </cell>
          <cell r="E540" t="str">
            <v>Extractives</v>
          </cell>
          <cell r="F540" t="str">
            <v>En numéraire</v>
          </cell>
          <cell r="G540" t="str">
            <v>U</v>
          </cell>
          <cell r="H540" t="str">
            <v>Impôt Minimum Forfaitaire Personne Physique</v>
          </cell>
          <cell r="I540" t="str">
            <v>Impôt Minimum Forfaitaire (IMF)</v>
          </cell>
          <cell r="J540"/>
          <cell r="K540" t="str">
            <v>CI</v>
          </cell>
          <cell r="L540">
            <v>23475</v>
          </cell>
          <cell r="M540" t="str">
            <v>Trésor</v>
          </cell>
          <cell r="N540"/>
          <cell r="O540">
            <v>23475</v>
          </cell>
          <cell r="P540" t="str">
            <v>FD-CI</v>
          </cell>
          <cell r="Q540" t="str">
            <v>Non</v>
          </cell>
        </row>
        <row r="541">
          <cell r="A541" t="str">
            <v>BOKOO</v>
          </cell>
          <cell r="B541"/>
          <cell r="C541">
            <v>1000386317</v>
          </cell>
          <cell r="D541" t="str">
            <v>Minier</v>
          </cell>
          <cell r="E541" t="str">
            <v>Extractives</v>
          </cell>
          <cell r="F541" t="str">
            <v>En numéraire</v>
          </cell>
          <cell r="G541" t="str">
            <v>U</v>
          </cell>
          <cell r="H541" t="str">
            <v>Retenue sur les prestations de service (des non résidents Art. 1185))</v>
          </cell>
          <cell r="I541" t="str">
            <v>Retenue sur prestation de services (RSPS)</v>
          </cell>
          <cell r="J541"/>
          <cell r="K541" t="str">
            <v>CI</v>
          </cell>
          <cell r="L541">
            <v>6000</v>
          </cell>
          <cell r="M541" t="str">
            <v>Trésor</v>
          </cell>
          <cell r="N541"/>
          <cell r="O541">
            <v>6000</v>
          </cell>
          <cell r="P541" t="str">
            <v>FD-CI</v>
          </cell>
          <cell r="Q541" t="str">
            <v>Non</v>
          </cell>
        </row>
        <row r="542">
          <cell r="A542" t="str">
            <v>BOKOO</v>
          </cell>
          <cell r="B542"/>
          <cell r="C542">
            <v>1000386317</v>
          </cell>
          <cell r="D542" t="str">
            <v>Minier</v>
          </cell>
          <cell r="E542" t="str">
            <v>Extractives</v>
          </cell>
          <cell r="F542" t="str">
            <v>En numéraire</v>
          </cell>
          <cell r="G542" t="str">
            <v>U</v>
          </cell>
          <cell r="H542" t="str">
            <v>Patente</v>
          </cell>
          <cell r="I542" t="str">
            <v>Taxe professionnelle (TP) / Patente</v>
          </cell>
          <cell r="J542"/>
          <cell r="K542" t="str">
            <v>CI</v>
          </cell>
          <cell r="L542">
            <v>15000</v>
          </cell>
          <cell r="M542" t="str">
            <v>Trésor</v>
          </cell>
          <cell r="N542"/>
          <cell r="O542">
            <v>15000</v>
          </cell>
          <cell r="P542" t="str">
            <v>FD-CI</v>
          </cell>
          <cell r="Q542" t="str">
            <v>Non</v>
          </cell>
        </row>
        <row r="543">
          <cell r="A543" t="str">
            <v>VOLTIC TOGO</v>
          </cell>
          <cell r="B543"/>
          <cell r="C543">
            <v>1000174006</v>
          </cell>
          <cell r="D543" t="str">
            <v>Eau</v>
          </cell>
          <cell r="E543" t="str">
            <v>Extractives</v>
          </cell>
          <cell r="F543" t="str">
            <v>En numéraire</v>
          </cell>
          <cell r="G543" t="str">
            <v>U</v>
          </cell>
          <cell r="H543" t="str">
            <v>Taxe sur Valeur Ajoutée</v>
          </cell>
          <cell r="I543" t="str">
            <v>Taxe sur la Valeur Ajoutée (TVA)</v>
          </cell>
          <cell r="J543" t="str">
            <v>TVA</v>
          </cell>
          <cell r="K543" t="str">
            <v>CI</v>
          </cell>
          <cell r="L543">
            <v>38250</v>
          </cell>
          <cell r="M543" t="str">
            <v>Trésor</v>
          </cell>
          <cell r="N543"/>
          <cell r="O543">
            <v>38250</v>
          </cell>
          <cell r="P543" t="str">
            <v>FD-CI</v>
          </cell>
          <cell r="Q543" t="str">
            <v>Non</v>
          </cell>
        </row>
        <row r="544">
          <cell r="A544" t="str">
            <v>VOLTIC TOGO</v>
          </cell>
          <cell r="B544"/>
          <cell r="C544">
            <v>1000174006</v>
          </cell>
          <cell r="D544" t="str">
            <v>Eau</v>
          </cell>
          <cell r="E544" t="str">
            <v>Extractives</v>
          </cell>
          <cell r="F544" t="str">
            <v>En numéraire</v>
          </cell>
          <cell r="G544" t="str">
            <v>U</v>
          </cell>
          <cell r="H544" t="str">
            <v>Retenues sur les Traitements et Salaires</v>
          </cell>
          <cell r="I544" t="str">
            <v>Impôt sur le Revenu des Personnes Physiques IRPP/IRTS</v>
          </cell>
          <cell r="J544"/>
          <cell r="K544" t="str">
            <v>CI</v>
          </cell>
          <cell r="L544">
            <v>250900</v>
          </cell>
          <cell r="M544" t="str">
            <v>Trésor</v>
          </cell>
          <cell r="N544"/>
          <cell r="O544">
            <v>250900</v>
          </cell>
          <cell r="P544" t="str">
            <v>FD-CI</v>
          </cell>
          <cell r="Q544" t="str">
            <v>Non</v>
          </cell>
        </row>
        <row r="545">
          <cell r="A545" t="str">
            <v>VOLTIC TOGO</v>
          </cell>
          <cell r="B545"/>
          <cell r="C545">
            <v>1000174006</v>
          </cell>
          <cell r="D545" t="str">
            <v>Eau</v>
          </cell>
          <cell r="E545" t="str">
            <v>Extractives</v>
          </cell>
          <cell r="F545" t="str">
            <v>En numéraire</v>
          </cell>
          <cell r="G545" t="str">
            <v>U</v>
          </cell>
          <cell r="H545" t="str">
            <v>Patente</v>
          </cell>
          <cell r="I545" t="str">
            <v>Taxe professionnelle (TP) / Patente</v>
          </cell>
          <cell r="J545"/>
          <cell r="K545" t="str">
            <v>CI</v>
          </cell>
          <cell r="L545">
            <v>952327</v>
          </cell>
          <cell r="M545" t="str">
            <v>Trésor</v>
          </cell>
          <cell r="N545"/>
          <cell r="O545">
            <v>952327</v>
          </cell>
          <cell r="P545" t="str">
            <v>FD-CI</v>
          </cell>
          <cell r="Q545" t="str">
            <v>Non</v>
          </cell>
        </row>
        <row r="546">
          <cell r="A546" t="str">
            <v>VOLTIC TOGO</v>
          </cell>
          <cell r="B546"/>
          <cell r="C546">
            <v>1000174006</v>
          </cell>
          <cell r="D546" t="str">
            <v>Eau</v>
          </cell>
          <cell r="E546" t="str">
            <v>Extractives</v>
          </cell>
          <cell r="F546" t="str">
            <v>En numéraire</v>
          </cell>
          <cell r="G546" t="str">
            <v>U</v>
          </cell>
          <cell r="H546" t="str">
            <v>Taxe sur Valeur Ajoutée</v>
          </cell>
          <cell r="I546" t="str">
            <v>Taxe sur la Valeur Ajoutée (TVA)</v>
          </cell>
          <cell r="J546" t="str">
            <v>TVA</v>
          </cell>
          <cell r="K546" t="str">
            <v>CI</v>
          </cell>
          <cell r="L546">
            <v>54900</v>
          </cell>
          <cell r="M546" t="str">
            <v>Trésor</v>
          </cell>
          <cell r="N546"/>
          <cell r="O546">
            <v>54900</v>
          </cell>
          <cell r="P546" t="str">
            <v>FD-CI</v>
          </cell>
          <cell r="Q546" t="str">
            <v>Non</v>
          </cell>
        </row>
        <row r="547">
          <cell r="A547" t="str">
            <v>FG MINERALS</v>
          </cell>
          <cell r="B547"/>
          <cell r="C547">
            <v>1001723864</v>
          </cell>
          <cell r="D547" t="str">
            <v>Minier</v>
          </cell>
          <cell r="E547" t="str">
            <v>Extractives</v>
          </cell>
          <cell r="F547" t="str">
            <v>En numéraire</v>
          </cell>
          <cell r="G547" t="str">
            <v>U</v>
          </cell>
          <cell r="H547" t="str">
            <v>Retenues sur les Traitements et Salaires</v>
          </cell>
          <cell r="I547" t="str">
            <v>Impôt sur le Revenu des Personnes Physiques IRPP/IRTS</v>
          </cell>
          <cell r="J547"/>
          <cell r="K547" t="str">
            <v>CI</v>
          </cell>
          <cell r="L547">
            <v>489405</v>
          </cell>
          <cell r="M547" t="str">
            <v>Trésor</v>
          </cell>
          <cell r="N547"/>
          <cell r="O547">
            <v>489405</v>
          </cell>
          <cell r="P547" t="str">
            <v>FD-CI</v>
          </cell>
          <cell r="Q547" t="str">
            <v>Non</v>
          </cell>
        </row>
        <row r="548">
          <cell r="A548" t="str">
            <v>SAMARIA</v>
          </cell>
          <cell r="B548"/>
          <cell r="C548">
            <v>1000163008</v>
          </cell>
          <cell r="D548" t="str">
            <v>Minier</v>
          </cell>
          <cell r="E548" t="str">
            <v>Extractives</v>
          </cell>
          <cell r="F548" t="str">
            <v>En numéraire</v>
          </cell>
          <cell r="G548" t="str">
            <v>U</v>
          </cell>
          <cell r="H548" t="str">
            <v>Patente</v>
          </cell>
          <cell r="I548" t="str">
            <v>Taxe professionnelle (TP) / Patente</v>
          </cell>
          <cell r="J548"/>
          <cell r="K548" t="str">
            <v>CI</v>
          </cell>
          <cell r="L548">
            <v>200000</v>
          </cell>
          <cell r="M548" t="str">
            <v>Trésor</v>
          </cell>
          <cell r="N548"/>
          <cell r="O548">
            <v>200000</v>
          </cell>
          <cell r="P548" t="str">
            <v>FD-CI</v>
          </cell>
          <cell r="Q548" t="str">
            <v>Non</v>
          </cell>
        </row>
        <row r="549">
          <cell r="A549" t="str">
            <v>SAMARIA</v>
          </cell>
          <cell r="B549"/>
          <cell r="C549">
            <v>1000163008</v>
          </cell>
          <cell r="D549" t="str">
            <v>Minier</v>
          </cell>
          <cell r="E549" t="str">
            <v>Extractives</v>
          </cell>
          <cell r="F549" t="str">
            <v>En numéraire</v>
          </cell>
          <cell r="G549" t="str">
            <v>U</v>
          </cell>
          <cell r="H549" t="str">
            <v>Retenues sur les Traitements et Salaires</v>
          </cell>
          <cell r="I549" t="str">
            <v>Impôt sur le Revenu des Personnes Physiques IRPP/IRTS</v>
          </cell>
          <cell r="J549"/>
          <cell r="K549" t="str">
            <v>CI</v>
          </cell>
          <cell r="L549">
            <v>111000</v>
          </cell>
          <cell r="M549" t="str">
            <v>Trésor</v>
          </cell>
          <cell r="N549"/>
          <cell r="O549">
            <v>111000</v>
          </cell>
          <cell r="P549" t="str">
            <v>FD-CI</v>
          </cell>
          <cell r="Q549" t="str">
            <v>Non</v>
          </cell>
        </row>
        <row r="550">
          <cell r="A550" t="str">
            <v>SAMARIA</v>
          </cell>
          <cell r="B550"/>
          <cell r="C550">
            <v>1000163008</v>
          </cell>
          <cell r="D550" t="str">
            <v>Minier</v>
          </cell>
          <cell r="E550" t="str">
            <v>Extractives</v>
          </cell>
          <cell r="F550" t="str">
            <v>En numéraire</v>
          </cell>
          <cell r="G550" t="str">
            <v>U</v>
          </cell>
          <cell r="H550" t="str">
            <v>Retenue à la Source sur les Honoraires et Assimulés</v>
          </cell>
          <cell r="I550" t="str">
            <v>Retenue sur prestation de services (RSPS)</v>
          </cell>
          <cell r="J550"/>
          <cell r="K550" t="str">
            <v>CI</v>
          </cell>
          <cell r="L550">
            <v>10000</v>
          </cell>
          <cell r="M550" t="str">
            <v>Trésor</v>
          </cell>
          <cell r="N550"/>
          <cell r="O550">
            <v>10000</v>
          </cell>
          <cell r="P550" t="str">
            <v>FD-CI</v>
          </cell>
          <cell r="Q550" t="str">
            <v>Non</v>
          </cell>
        </row>
        <row r="551">
          <cell r="A551" t="str">
            <v>SAMARIA</v>
          </cell>
          <cell r="B551"/>
          <cell r="C551">
            <v>1000163008</v>
          </cell>
          <cell r="D551" t="str">
            <v>Minier</v>
          </cell>
          <cell r="E551" t="str">
            <v>Extractives</v>
          </cell>
          <cell r="F551" t="str">
            <v>En numéraire</v>
          </cell>
          <cell r="G551" t="str">
            <v>U</v>
          </cell>
          <cell r="H551" t="str">
            <v>Impôt Minimum Forfaitaire Personne Physique</v>
          </cell>
          <cell r="I551" t="str">
            <v>Impôt Minimum Forfaitaire (IMF)</v>
          </cell>
          <cell r="J551"/>
          <cell r="K551" t="str">
            <v>CI</v>
          </cell>
          <cell r="L551">
            <v>250000</v>
          </cell>
          <cell r="M551" t="str">
            <v>Trésor</v>
          </cell>
          <cell r="N551"/>
          <cell r="O551">
            <v>250000</v>
          </cell>
          <cell r="P551" t="str">
            <v>FD-CI</v>
          </cell>
          <cell r="Q551" t="str">
            <v>Non</v>
          </cell>
        </row>
        <row r="552">
          <cell r="A552" t="str">
            <v>SAMARIA</v>
          </cell>
          <cell r="B552"/>
          <cell r="C552">
            <v>1000163008</v>
          </cell>
          <cell r="D552" t="str">
            <v>Minier</v>
          </cell>
          <cell r="E552" t="str">
            <v>Extractives</v>
          </cell>
          <cell r="F552" t="str">
            <v>En numéraire</v>
          </cell>
          <cell r="G552" t="str">
            <v>U</v>
          </cell>
          <cell r="H552" t="str">
            <v>Taxe Foncière sur les Propriétés Baties</v>
          </cell>
          <cell r="I552" t="str">
            <v>Taxes Foncières (TF)</v>
          </cell>
          <cell r="J552"/>
          <cell r="K552" t="str">
            <v>CI</v>
          </cell>
          <cell r="L552">
            <v>150000</v>
          </cell>
          <cell r="M552" t="str">
            <v>Trésor</v>
          </cell>
          <cell r="N552"/>
          <cell r="O552">
            <v>150000</v>
          </cell>
          <cell r="P552" t="str">
            <v>FD-CI</v>
          </cell>
          <cell r="Q552" t="str">
            <v>Non</v>
          </cell>
        </row>
        <row r="553">
          <cell r="A553" t="str">
            <v>VIRAGE AUTO</v>
          </cell>
          <cell r="B553"/>
          <cell r="C553">
            <v>1000188793</v>
          </cell>
          <cell r="D553" t="str">
            <v>Minier</v>
          </cell>
          <cell r="E553" t="str">
            <v>Extractives</v>
          </cell>
          <cell r="F553" t="str">
            <v>En numéraire</v>
          </cell>
          <cell r="G553" t="str">
            <v>U</v>
          </cell>
          <cell r="H553" t="str">
            <v>Impôt Minimum Forfaitaire Personne Morale</v>
          </cell>
          <cell r="I553" t="str">
            <v>Impôt Minimum Forfaitaire (IMF)</v>
          </cell>
          <cell r="J553"/>
          <cell r="K553" t="str">
            <v>CI</v>
          </cell>
          <cell r="L553">
            <v>27000</v>
          </cell>
          <cell r="M553" t="str">
            <v>Trésor</v>
          </cell>
          <cell r="N553"/>
          <cell r="O553">
            <v>27000</v>
          </cell>
          <cell r="P553" t="str">
            <v>FD-CI</v>
          </cell>
          <cell r="Q553" t="str">
            <v>Non</v>
          </cell>
        </row>
        <row r="554">
          <cell r="A554" t="str">
            <v>VIRAGE AUTO</v>
          </cell>
          <cell r="B554"/>
          <cell r="C554">
            <v>1000188793</v>
          </cell>
          <cell r="D554" t="str">
            <v>Minier</v>
          </cell>
          <cell r="E554" t="str">
            <v>Extractives</v>
          </cell>
          <cell r="F554" t="str">
            <v>En numéraire</v>
          </cell>
          <cell r="G554" t="str">
            <v>U</v>
          </cell>
          <cell r="H554" t="str">
            <v>Impôt Minimum Forfaitaire Personne Morale</v>
          </cell>
          <cell r="I554" t="str">
            <v>Impôt Minimum Forfaitaire (IMF)</v>
          </cell>
          <cell r="J554"/>
          <cell r="K554" t="str">
            <v>CI</v>
          </cell>
          <cell r="L554">
            <v>73000</v>
          </cell>
          <cell r="M554" t="str">
            <v>Trésor</v>
          </cell>
          <cell r="N554"/>
          <cell r="O554">
            <v>73000</v>
          </cell>
          <cell r="P554" t="str">
            <v>FD-CI</v>
          </cell>
          <cell r="Q554" t="str">
            <v>Non</v>
          </cell>
        </row>
        <row r="555">
          <cell r="A555" t="str">
            <v>LES QUATRE FRERES</v>
          </cell>
          <cell r="B555"/>
          <cell r="C555">
            <v>1001544582</v>
          </cell>
          <cell r="D555" t="str">
            <v>Minier</v>
          </cell>
          <cell r="E555" t="str">
            <v>Extractives</v>
          </cell>
          <cell r="F555" t="str">
            <v>En numéraire</v>
          </cell>
          <cell r="G555" t="str">
            <v>U</v>
          </cell>
          <cell r="H555" t="str">
            <v>Droits d'Enregistrement sur les Actes</v>
          </cell>
          <cell r="I555" t="str">
            <v>Droits d’enregistrement</v>
          </cell>
          <cell r="J555"/>
          <cell r="K555" t="str">
            <v>CI</v>
          </cell>
          <cell r="L555">
            <v>10000</v>
          </cell>
          <cell r="M555" t="str">
            <v>Trésor</v>
          </cell>
          <cell r="N555"/>
          <cell r="O555">
            <v>10000</v>
          </cell>
          <cell r="P555" t="str">
            <v>FD-CI</v>
          </cell>
          <cell r="Q555" t="str">
            <v>Non</v>
          </cell>
        </row>
        <row r="556">
          <cell r="A556" t="str">
            <v>VIRAGE AUTO</v>
          </cell>
          <cell r="B556"/>
          <cell r="C556">
            <v>1000188793</v>
          </cell>
          <cell r="D556" t="str">
            <v>Minier</v>
          </cell>
          <cell r="E556" t="str">
            <v>Extractives</v>
          </cell>
          <cell r="F556" t="str">
            <v>En numéraire</v>
          </cell>
          <cell r="G556" t="str">
            <v>U</v>
          </cell>
          <cell r="H556" t="str">
            <v>Patente</v>
          </cell>
          <cell r="I556" t="str">
            <v>Taxe professionnelle (TP) / Patente</v>
          </cell>
          <cell r="J556"/>
          <cell r="K556" t="str">
            <v>CI</v>
          </cell>
          <cell r="L556">
            <v>34788</v>
          </cell>
          <cell r="M556" t="str">
            <v>Trésor</v>
          </cell>
          <cell r="N556"/>
          <cell r="O556">
            <v>34788</v>
          </cell>
          <cell r="P556" t="str">
            <v>FD-CI</v>
          </cell>
          <cell r="Q556" t="str">
            <v>Non</v>
          </cell>
        </row>
        <row r="557">
          <cell r="A557" t="str">
            <v>VIRAGE AUTO</v>
          </cell>
          <cell r="B557"/>
          <cell r="C557">
            <v>1000188793</v>
          </cell>
          <cell r="D557" t="str">
            <v>Minier</v>
          </cell>
          <cell r="E557" t="str">
            <v>Extractives</v>
          </cell>
          <cell r="F557" t="str">
            <v>En numéraire</v>
          </cell>
          <cell r="G557" t="str">
            <v>U</v>
          </cell>
          <cell r="H557" t="str">
            <v>Droits d'Enregistrement</v>
          </cell>
          <cell r="I557" t="str">
            <v>Droits d’enregistrement</v>
          </cell>
          <cell r="J557"/>
          <cell r="K557" t="str">
            <v>CI</v>
          </cell>
          <cell r="L557">
            <v>12000</v>
          </cell>
          <cell r="M557" t="str">
            <v>Trésor</v>
          </cell>
          <cell r="N557"/>
          <cell r="O557">
            <v>12000</v>
          </cell>
          <cell r="P557" t="str">
            <v>FD-CI</v>
          </cell>
          <cell r="Q557" t="str">
            <v>Non</v>
          </cell>
        </row>
        <row r="558">
          <cell r="A558" t="str">
            <v>VIRAGE AUTO</v>
          </cell>
          <cell r="B558"/>
          <cell r="C558">
            <v>1000188793</v>
          </cell>
          <cell r="D558" t="str">
            <v>Minier</v>
          </cell>
          <cell r="E558" t="str">
            <v>Extractives</v>
          </cell>
          <cell r="F558" t="str">
            <v>En numéraire</v>
          </cell>
          <cell r="G558" t="str">
            <v>U</v>
          </cell>
          <cell r="H558" t="str">
            <v>Retenues Sur les Loyers</v>
          </cell>
          <cell r="I558" t="str">
            <v>Retenue sur loyer (RSL)</v>
          </cell>
          <cell r="J558"/>
          <cell r="K558" t="str">
            <v>CI</v>
          </cell>
          <cell r="L558">
            <v>37500</v>
          </cell>
          <cell r="M558" t="str">
            <v>Trésor</v>
          </cell>
          <cell r="N558"/>
          <cell r="O558">
            <v>37500</v>
          </cell>
          <cell r="P558" t="str">
            <v>FD-CI</v>
          </cell>
          <cell r="Q558" t="str">
            <v>Non</v>
          </cell>
        </row>
        <row r="559">
          <cell r="A559" t="str">
            <v>VIRAGE AUTO</v>
          </cell>
          <cell r="B559"/>
          <cell r="C559">
            <v>1000188793</v>
          </cell>
          <cell r="D559" t="str">
            <v>Minier</v>
          </cell>
          <cell r="E559" t="str">
            <v>Extractives</v>
          </cell>
          <cell r="F559" t="str">
            <v>En numéraire</v>
          </cell>
          <cell r="G559" t="str">
            <v>U</v>
          </cell>
          <cell r="H559" t="str">
            <v>Patente</v>
          </cell>
          <cell r="I559" t="str">
            <v>Taxe professionnelle (TP) / Patente</v>
          </cell>
          <cell r="J559"/>
          <cell r="K559" t="str">
            <v>CI</v>
          </cell>
          <cell r="L559">
            <v>77978</v>
          </cell>
          <cell r="M559" t="str">
            <v>Trésor</v>
          </cell>
          <cell r="N559"/>
          <cell r="O559">
            <v>77978</v>
          </cell>
          <cell r="P559" t="str">
            <v>FD-CI</v>
          </cell>
          <cell r="Q559" t="str">
            <v>Non</v>
          </cell>
        </row>
        <row r="560">
          <cell r="A560" t="str">
            <v>VIRAGE AUTO</v>
          </cell>
          <cell r="B560"/>
          <cell r="C560">
            <v>1000188793</v>
          </cell>
          <cell r="D560" t="str">
            <v>Minier</v>
          </cell>
          <cell r="E560" t="str">
            <v>Extractives</v>
          </cell>
          <cell r="F560" t="str">
            <v>En numéraire</v>
          </cell>
          <cell r="G560" t="str">
            <v>U</v>
          </cell>
          <cell r="H560" t="str">
            <v>Retenues Sur les Loyers</v>
          </cell>
          <cell r="I560" t="str">
            <v>Retenue sur loyer (RSL)</v>
          </cell>
          <cell r="J560"/>
          <cell r="K560" t="str">
            <v>CI</v>
          </cell>
          <cell r="L560">
            <v>37500</v>
          </cell>
          <cell r="M560" t="str">
            <v>Trésor</v>
          </cell>
          <cell r="N560"/>
          <cell r="O560">
            <v>37500</v>
          </cell>
          <cell r="P560" t="str">
            <v>FD-CI</v>
          </cell>
          <cell r="Q560" t="str">
            <v>Non</v>
          </cell>
        </row>
        <row r="561">
          <cell r="A561" t="str">
            <v>SALIF 94</v>
          </cell>
          <cell r="B561"/>
          <cell r="C561">
            <v>1000041130</v>
          </cell>
          <cell r="D561" t="str">
            <v>Minier</v>
          </cell>
          <cell r="E561" t="str">
            <v>Extractives</v>
          </cell>
          <cell r="F561" t="str">
            <v>En numéraire</v>
          </cell>
          <cell r="G561" t="str">
            <v>U</v>
          </cell>
          <cell r="H561" t="str">
            <v>Taxe sur Valeur Ajoutée</v>
          </cell>
          <cell r="I561" t="str">
            <v>Taxe sur la Valeur Ajoutée (TVA)</v>
          </cell>
          <cell r="J561" t="str">
            <v>TVA</v>
          </cell>
          <cell r="K561" t="str">
            <v>CI</v>
          </cell>
          <cell r="L561">
            <v>14458</v>
          </cell>
          <cell r="M561" t="str">
            <v>Trésor</v>
          </cell>
          <cell r="N561"/>
          <cell r="O561">
            <v>14458</v>
          </cell>
          <cell r="P561" t="str">
            <v>FD-CI</v>
          </cell>
          <cell r="Q561" t="str">
            <v>Non</v>
          </cell>
        </row>
        <row r="562">
          <cell r="A562" t="str">
            <v>VOLTIC TOGO</v>
          </cell>
          <cell r="B562"/>
          <cell r="C562">
            <v>1000174006</v>
          </cell>
          <cell r="D562" t="str">
            <v>Eau</v>
          </cell>
          <cell r="E562" t="str">
            <v>Extractives</v>
          </cell>
          <cell r="F562" t="str">
            <v>En numéraire</v>
          </cell>
          <cell r="G562" t="str">
            <v>U</v>
          </cell>
          <cell r="H562" t="str">
            <v>Taxe sur Valeur Ajoutée</v>
          </cell>
          <cell r="I562" t="str">
            <v>Taxe sur la Valeur Ajoutée (TVA)</v>
          </cell>
          <cell r="J562" t="str">
            <v>TVA</v>
          </cell>
          <cell r="K562" t="str">
            <v>CI</v>
          </cell>
          <cell r="L562">
            <v>8800372</v>
          </cell>
          <cell r="M562" t="str">
            <v>Trésor</v>
          </cell>
          <cell r="N562"/>
          <cell r="O562">
            <v>8800372</v>
          </cell>
          <cell r="P562" t="str">
            <v>FD-CI</v>
          </cell>
          <cell r="Q562" t="str">
            <v>Non</v>
          </cell>
        </row>
        <row r="563">
          <cell r="A563" t="str">
            <v>CRYSTAL SARL</v>
          </cell>
          <cell r="B563"/>
          <cell r="C563">
            <v>1000165258</v>
          </cell>
          <cell r="D563" t="str">
            <v>Eau</v>
          </cell>
          <cell r="E563" t="str">
            <v>Extractives</v>
          </cell>
          <cell r="F563" t="str">
            <v>En numéraire</v>
          </cell>
          <cell r="G563" t="str">
            <v>U</v>
          </cell>
          <cell r="H563" t="str">
            <v>Taxe sur Valeur Ajoutée</v>
          </cell>
          <cell r="I563" t="str">
            <v>Taxe sur la Valeur Ajoutée (TVA)</v>
          </cell>
          <cell r="J563" t="str">
            <v>TVA</v>
          </cell>
          <cell r="K563" t="str">
            <v>CI</v>
          </cell>
          <cell r="L563">
            <v>690820</v>
          </cell>
          <cell r="M563" t="str">
            <v>Trésor</v>
          </cell>
          <cell r="N563"/>
          <cell r="O563">
            <v>690820</v>
          </cell>
          <cell r="P563" t="str">
            <v>FD-CI</v>
          </cell>
          <cell r="Q563" t="str">
            <v>Non</v>
          </cell>
        </row>
        <row r="564">
          <cell r="A564" t="str">
            <v>CRYSTAL SARL</v>
          </cell>
          <cell r="B564"/>
          <cell r="C564">
            <v>1000165258</v>
          </cell>
          <cell r="D564" t="str">
            <v>Eau</v>
          </cell>
          <cell r="E564" t="str">
            <v>Extractives</v>
          </cell>
          <cell r="F564" t="str">
            <v>En numéraire</v>
          </cell>
          <cell r="G564" t="str">
            <v>U</v>
          </cell>
          <cell r="H564" t="str">
            <v>Retenues sur les Traitements et Salaires</v>
          </cell>
          <cell r="I564" t="str">
            <v>Impôt sur le Revenu des Personnes Physiques IRPP/IRTS</v>
          </cell>
          <cell r="J564"/>
          <cell r="K564" t="str">
            <v>CI</v>
          </cell>
          <cell r="L564">
            <v>51750</v>
          </cell>
          <cell r="M564" t="str">
            <v>Trésor</v>
          </cell>
          <cell r="N564"/>
          <cell r="O564">
            <v>51750</v>
          </cell>
          <cell r="P564" t="str">
            <v>FD-CI</v>
          </cell>
          <cell r="Q564" t="str">
            <v>Non</v>
          </cell>
        </row>
        <row r="565">
          <cell r="A565" t="str">
            <v>VOLTIC TOGO</v>
          </cell>
          <cell r="B565"/>
          <cell r="C565">
            <v>1000174006</v>
          </cell>
          <cell r="D565" t="str">
            <v>Eau</v>
          </cell>
          <cell r="E565" t="str">
            <v>Extractives</v>
          </cell>
          <cell r="F565" t="str">
            <v>En numéraire</v>
          </cell>
          <cell r="G565" t="str">
            <v>U</v>
          </cell>
          <cell r="H565" t="str">
            <v>Penalités Recouvrements</v>
          </cell>
          <cell r="I565" t="str">
            <v>Pénalités</v>
          </cell>
          <cell r="J565"/>
          <cell r="K565" t="str">
            <v>CI</v>
          </cell>
          <cell r="L565">
            <v>95233</v>
          </cell>
          <cell r="M565" t="str">
            <v>Trésor</v>
          </cell>
          <cell r="N565"/>
          <cell r="O565">
            <v>95233</v>
          </cell>
          <cell r="P565" t="str">
            <v>FD-CI</v>
          </cell>
          <cell r="Q565" t="str">
            <v>Non</v>
          </cell>
        </row>
        <row r="566">
          <cell r="A566" t="str">
            <v>SAMARIA</v>
          </cell>
          <cell r="B566"/>
          <cell r="C566">
            <v>1000163008</v>
          </cell>
          <cell r="D566" t="str">
            <v>Minier</v>
          </cell>
          <cell r="E566" t="str">
            <v>Extractives</v>
          </cell>
          <cell r="F566" t="str">
            <v>En numéraire</v>
          </cell>
          <cell r="G566" t="str">
            <v>U</v>
          </cell>
          <cell r="H566" t="str">
            <v>Taxe sur Valeur Ajoutée</v>
          </cell>
          <cell r="I566" t="str">
            <v>Taxe sur la Valeur Ajoutée (TVA)</v>
          </cell>
          <cell r="J566" t="str">
            <v>TVA</v>
          </cell>
          <cell r="K566" t="str">
            <v>CI</v>
          </cell>
          <cell r="L566">
            <v>164700</v>
          </cell>
          <cell r="M566" t="str">
            <v>Trésor</v>
          </cell>
          <cell r="N566"/>
          <cell r="O566">
            <v>164700</v>
          </cell>
          <cell r="P566" t="str">
            <v>FD-CI</v>
          </cell>
          <cell r="Q566" t="str">
            <v>Non</v>
          </cell>
        </row>
        <row r="567">
          <cell r="A567" t="str">
            <v>PERLEWATER SARL</v>
          </cell>
          <cell r="B567"/>
          <cell r="C567">
            <v>1000382532</v>
          </cell>
          <cell r="D567" t="str">
            <v>Minier</v>
          </cell>
          <cell r="E567" t="str">
            <v>Extractives</v>
          </cell>
          <cell r="F567" t="str">
            <v>En numéraire</v>
          </cell>
          <cell r="G567" t="str">
            <v>U</v>
          </cell>
          <cell r="H567" t="str">
            <v>Retenues sur les Traitements et Salaires</v>
          </cell>
          <cell r="I567" t="str">
            <v>Impôt sur le Revenu des Personnes Physiques IRPP/IRTS</v>
          </cell>
          <cell r="J567"/>
          <cell r="K567" t="str">
            <v>CI</v>
          </cell>
          <cell r="L567">
            <v>750</v>
          </cell>
          <cell r="M567" t="str">
            <v>Trésor</v>
          </cell>
          <cell r="N567"/>
          <cell r="O567">
            <v>750</v>
          </cell>
          <cell r="P567" t="str">
            <v>FD-CI</v>
          </cell>
          <cell r="Q567" t="str">
            <v>Non</v>
          </cell>
        </row>
        <row r="568">
          <cell r="A568" t="str">
            <v>SIAFA SARLU</v>
          </cell>
          <cell r="B568"/>
          <cell r="C568">
            <v>1000532021</v>
          </cell>
          <cell r="D568" t="str">
            <v>Eau</v>
          </cell>
          <cell r="E568" t="str">
            <v>Extractives</v>
          </cell>
          <cell r="F568" t="str">
            <v>En numéraire</v>
          </cell>
          <cell r="G568" t="str">
            <v>U</v>
          </cell>
          <cell r="H568" t="str">
            <v>Taxe sur Valeur Ajoutée</v>
          </cell>
          <cell r="I568" t="str">
            <v>Taxe sur la Valeur Ajoutée (TVA)</v>
          </cell>
          <cell r="J568" t="str">
            <v>TVA</v>
          </cell>
          <cell r="K568" t="str">
            <v>CI</v>
          </cell>
          <cell r="L568">
            <v>754240</v>
          </cell>
          <cell r="M568" t="str">
            <v>Trésor</v>
          </cell>
          <cell r="N568"/>
          <cell r="O568">
            <v>754240</v>
          </cell>
          <cell r="P568" t="str">
            <v>FD-CI</v>
          </cell>
          <cell r="Q568" t="str">
            <v>Non</v>
          </cell>
        </row>
        <row r="569">
          <cell r="A569" t="str">
            <v>MING MING MATCO</v>
          </cell>
          <cell r="B569"/>
          <cell r="C569">
            <v>1000160335</v>
          </cell>
          <cell r="D569" t="str">
            <v>Minier</v>
          </cell>
          <cell r="E569" t="str">
            <v>Extractives</v>
          </cell>
          <cell r="F569" t="str">
            <v>En numéraire</v>
          </cell>
          <cell r="G569" t="str">
            <v>U</v>
          </cell>
          <cell r="H569" t="str">
            <v>Retenues sur les Traitements et Salaires</v>
          </cell>
          <cell r="I569" t="str">
            <v>Impôt sur le Revenu des Personnes Physiques IRPP/IRTS</v>
          </cell>
          <cell r="J569"/>
          <cell r="K569" t="str">
            <v>CI</v>
          </cell>
          <cell r="L569">
            <v>27900</v>
          </cell>
          <cell r="M569" t="str">
            <v>Trésor</v>
          </cell>
          <cell r="N569"/>
          <cell r="O569">
            <v>27900</v>
          </cell>
          <cell r="P569" t="str">
            <v>FD-CI</v>
          </cell>
          <cell r="Q569" t="str">
            <v>Non</v>
          </cell>
        </row>
        <row r="570">
          <cell r="A570" t="str">
            <v>GLOKPO &amp; FILS</v>
          </cell>
          <cell r="B570"/>
          <cell r="C570">
            <v>1000072639</v>
          </cell>
          <cell r="D570" t="str">
            <v>Minier</v>
          </cell>
          <cell r="E570" t="str">
            <v>Extractives</v>
          </cell>
          <cell r="F570" t="str">
            <v>En numéraire</v>
          </cell>
          <cell r="G570" t="str">
            <v>U</v>
          </cell>
          <cell r="H570" t="str">
            <v>Patente</v>
          </cell>
          <cell r="I570" t="str">
            <v>Taxe professionnelle (TP) / Patente</v>
          </cell>
          <cell r="J570"/>
          <cell r="K570" t="str">
            <v>CI</v>
          </cell>
          <cell r="L570">
            <v>80000</v>
          </cell>
          <cell r="M570" t="str">
            <v>Trésor</v>
          </cell>
          <cell r="N570"/>
          <cell r="O570">
            <v>80000</v>
          </cell>
          <cell r="P570" t="str">
            <v>FD-CI</v>
          </cell>
          <cell r="Q570" t="str">
            <v>Non</v>
          </cell>
        </row>
        <row r="571">
          <cell r="A571" t="str">
            <v>GLOKPO &amp; FILS</v>
          </cell>
          <cell r="B571"/>
          <cell r="C571">
            <v>1000072639</v>
          </cell>
          <cell r="D571" t="str">
            <v>Minier</v>
          </cell>
          <cell r="E571" t="str">
            <v>Extractives</v>
          </cell>
          <cell r="F571" t="str">
            <v>En numéraire</v>
          </cell>
          <cell r="G571" t="str">
            <v>U</v>
          </cell>
          <cell r="H571" t="str">
            <v>Impôt Minimum Forfaitaire Personne Physique</v>
          </cell>
          <cell r="I571" t="str">
            <v>Impôt Minimum Forfaitaire (IMF)</v>
          </cell>
          <cell r="J571"/>
          <cell r="K571" t="str">
            <v>CI</v>
          </cell>
          <cell r="L571">
            <v>35142</v>
          </cell>
          <cell r="M571" t="str">
            <v>Trésor</v>
          </cell>
          <cell r="N571"/>
          <cell r="O571">
            <v>35142</v>
          </cell>
          <cell r="P571" t="str">
            <v>FD-CI</v>
          </cell>
          <cell r="Q571" t="str">
            <v>Non</v>
          </cell>
        </row>
        <row r="572">
          <cell r="A572" t="str">
            <v>MING MING MATCO</v>
          </cell>
          <cell r="B572"/>
          <cell r="C572">
            <v>1000160335</v>
          </cell>
          <cell r="D572" t="str">
            <v>Minier</v>
          </cell>
          <cell r="E572" t="str">
            <v>Extractives</v>
          </cell>
          <cell r="F572" t="str">
            <v>En numéraire</v>
          </cell>
          <cell r="G572" t="str">
            <v>U</v>
          </cell>
          <cell r="H572" t="str">
            <v>Taxe sur Valeur Ajoutée</v>
          </cell>
          <cell r="I572" t="str">
            <v>Taxe sur la Valeur Ajoutée (TVA)</v>
          </cell>
          <cell r="J572" t="str">
            <v>TVA</v>
          </cell>
          <cell r="K572" t="str">
            <v>CI</v>
          </cell>
          <cell r="L572">
            <v>805399</v>
          </cell>
          <cell r="M572" t="str">
            <v>Trésor</v>
          </cell>
          <cell r="N572"/>
          <cell r="O572">
            <v>805399</v>
          </cell>
          <cell r="P572" t="str">
            <v>FD-CI</v>
          </cell>
          <cell r="Q572" t="str">
            <v>Non</v>
          </cell>
        </row>
        <row r="573">
          <cell r="A573" t="str">
            <v>VIRAGE AUTO</v>
          </cell>
          <cell r="B573"/>
          <cell r="C573">
            <v>1000188793</v>
          </cell>
          <cell r="D573" t="str">
            <v>Minier</v>
          </cell>
          <cell r="E573" t="str">
            <v>Extractives</v>
          </cell>
          <cell r="F573" t="str">
            <v>En numéraire</v>
          </cell>
          <cell r="G573" t="str">
            <v>U</v>
          </cell>
          <cell r="H573" t="str">
            <v>Impôt Minimum Forfaitaire Personne Morale</v>
          </cell>
          <cell r="I573" t="str">
            <v>Impôt Minimum Forfaitaire (IMF)</v>
          </cell>
          <cell r="J573"/>
          <cell r="K573" t="str">
            <v>CI</v>
          </cell>
          <cell r="L573">
            <v>19000</v>
          </cell>
          <cell r="M573" t="str">
            <v>Trésor</v>
          </cell>
          <cell r="N573"/>
          <cell r="O573">
            <v>19000</v>
          </cell>
          <cell r="P573" t="str">
            <v>FD-CI</v>
          </cell>
          <cell r="Q573" t="str">
            <v>Non</v>
          </cell>
        </row>
        <row r="574">
          <cell r="A574" t="str">
            <v>VIRAGE AUTO</v>
          </cell>
          <cell r="B574"/>
          <cell r="C574">
            <v>1000188793</v>
          </cell>
          <cell r="D574" t="str">
            <v>Minier</v>
          </cell>
          <cell r="E574" t="str">
            <v>Extractives</v>
          </cell>
          <cell r="F574" t="str">
            <v>En numéraire</v>
          </cell>
          <cell r="G574" t="str">
            <v>U</v>
          </cell>
          <cell r="H574" t="str">
            <v>Impôt Minimum Forfaitaire Personne Physique</v>
          </cell>
          <cell r="I574" t="str">
            <v>Impôt Minimum Forfaitaire (IMF)</v>
          </cell>
          <cell r="J574"/>
          <cell r="K574" t="str">
            <v>CI</v>
          </cell>
          <cell r="L574">
            <v>4270</v>
          </cell>
          <cell r="M574" t="str">
            <v>Trésor</v>
          </cell>
          <cell r="N574"/>
          <cell r="O574">
            <v>4270</v>
          </cell>
          <cell r="P574" t="str">
            <v>FD-CI</v>
          </cell>
          <cell r="Q574" t="str">
            <v>Non</v>
          </cell>
        </row>
        <row r="575">
          <cell r="A575" t="str">
            <v>VIRAGE AUTO</v>
          </cell>
          <cell r="B575"/>
          <cell r="C575">
            <v>1000188793</v>
          </cell>
          <cell r="D575" t="str">
            <v>Minier</v>
          </cell>
          <cell r="E575" t="str">
            <v>Extractives</v>
          </cell>
          <cell r="F575" t="str">
            <v>En numéraire</v>
          </cell>
          <cell r="G575" t="str">
            <v>U</v>
          </cell>
          <cell r="H575" t="str">
            <v>Penalités Recouvrements</v>
          </cell>
          <cell r="I575" t="str">
            <v>Pénalités</v>
          </cell>
          <cell r="J575"/>
          <cell r="K575" t="str">
            <v>CI</v>
          </cell>
          <cell r="L575">
            <v>1000</v>
          </cell>
          <cell r="M575" t="str">
            <v>Trésor</v>
          </cell>
          <cell r="N575"/>
          <cell r="O575">
            <v>1000</v>
          </cell>
          <cell r="P575" t="str">
            <v>FD-CI</v>
          </cell>
          <cell r="Q575" t="str">
            <v>Non</v>
          </cell>
        </row>
        <row r="576">
          <cell r="A576" t="str">
            <v>TOGO CONCASSE TSEVIE</v>
          </cell>
          <cell r="B576"/>
          <cell r="C576">
            <v>1001754728</v>
          </cell>
          <cell r="D576" t="str">
            <v>Minier</v>
          </cell>
          <cell r="E576" t="str">
            <v>Extractives</v>
          </cell>
          <cell r="F576" t="str">
            <v>En numéraire</v>
          </cell>
          <cell r="G576" t="str">
            <v>U</v>
          </cell>
          <cell r="H576" t="str">
            <v>Retenues sur les Traitements et Salaires</v>
          </cell>
          <cell r="I576" t="str">
            <v>Impôt sur le Revenu des Personnes Physiques IRPP/IRTS</v>
          </cell>
          <cell r="J576"/>
          <cell r="K576" t="str">
            <v>CI</v>
          </cell>
          <cell r="L576">
            <v>1000</v>
          </cell>
          <cell r="M576" t="str">
            <v>Trésor</v>
          </cell>
          <cell r="N576"/>
          <cell r="O576">
            <v>1000</v>
          </cell>
          <cell r="P576" t="str">
            <v>FD-CI</v>
          </cell>
          <cell r="Q576" t="str">
            <v>Non</v>
          </cell>
        </row>
        <row r="577">
          <cell r="A577" t="str">
            <v>TOGO CONCASSE TSEVIE</v>
          </cell>
          <cell r="B577"/>
          <cell r="C577">
            <v>1001754728</v>
          </cell>
          <cell r="D577" t="str">
            <v>Minier</v>
          </cell>
          <cell r="E577" t="str">
            <v>Extractives</v>
          </cell>
          <cell r="F577" t="str">
            <v>En numéraire</v>
          </cell>
          <cell r="G577" t="str">
            <v>U</v>
          </cell>
          <cell r="H577" t="str">
            <v>Retenues Sur les Loyers</v>
          </cell>
          <cell r="I577" t="str">
            <v>Retenue sur loyer (RSL)</v>
          </cell>
          <cell r="J577"/>
          <cell r="K577" t="str">
            <v>CI</v>
          </cell>
          <cell r="L577">
            <v>1750</v>
          </cell>
          <cell r="M577" t="str">
            <v>Trésor</v>
          </cell>
          <cell r="N577"/>
          <cell r="O577">
            <v>1750</v>
          </cell>
          <cell r="P577" t="str">
            <v>FD-CI</v>
          </cell>
          <cell r="Q577" t="str">
            <v>Non</v>
          </cell>
        </row>
        <row r="578">
          <cell r="A578" t="str">
            <v>CEMAT INDUSTRIE</v>
          </cell>
          <cell r="B578"/>
          <cell r="C578">
            <v>1000112554</v>
          </cell>
          <cell r="D578" t="str">
            <v>Minier</v>
          </cell>
          <cell r="E578" t="str">
            <v>Extractives</v>
          </cell>
          <cell r="F578" t="str">
            <v>En numéraire</v>
          </cell>
          <cell r="G578" t="str">
            <v>U</v>
          </cell>
          <cell r="H578" t="str">
            <v>Droits d'Enregistrement sur les Actes</v>
          </cell>
          <cell r="I578" t="str">
            <v>Droits d’enregistrement</v>
          </cell>
          <cell r="J578"/>
          <cell r="K578" t="str">
            <v>CI</v>
          </cell>
          <cell r="L578">
            <v>233500</v>
          </cell>
          <cell r="M578" t="str">
            <v>Trésor</v>
          </cell>
          <cell r="N578"/>
          <cell r="O578">
            <v>233500</v>
          </cell>
          <cell r="P578" t="str">
            <v>FD-CI</v>
          </cell>
          <cell r="Q578" t="str">
            <v>Non</v>
          </cell>
        </row>
        <row r="579">
          <cell r="A579" t="str">
            <v>GLOKPO &amp; FILS</v>
          </cell>
          <cell r="B579"/>
          <cell r="C579">
            <v>1000072639</v>
          </cell>
          <cell r="D579" t="str">
            <v>Minier</v>
          </cell>
          <cell r="E579" t="str">
            <v>Extractives</v>
          </cell>
          <cell r="F579" t="str">
            <v>En numéraire</v>
          </cell>
          <cell r="G579" t="str">
            <v>U</v>
          </cell>
          <cell r="H579" t="str">
            <v>Impôt Minimum Forfaitaire Personne Physique</v>
          </cell>
          <cell r="I579" t="str">
            <v>Impôt Minimum Forfaitaire (IMF)</v>
          </cell>
          <cell r="J579"/>
          <cell r="K579" t="str">
            <v>CI</v>
          </cell>
          <cell r="L579">
            <v>100000</v>
          </cell>
          <cell r="M579" t="str">
            <v>Trésor</v>
          </cell>
          <cell r="N579"/>
          <cell r="O579">
            <v>100000</v>
          </cell>
          <cell r="P579" t="str">
            <v>FD-CI</v>
          </cell>
          <cell r="Q579" t="str">
            <v>Non</v>
          </cell>
        </row>
        <row r="580">
          <cell r="A580" t="str">
            <v>VIRAGE AUTO</v>
          </cell>
          <cell r="B580"/>
          <cell r="C580">
            <v>1000188793</v>
          </cell>
          <cell r="D580" t="str">
            <v>Minier</v>
          </cell>
          <cell r="E580" t="str">
            <v>Extractives</v>
          </cell>
          <cell r="F580" t="str">
            <v>En numéraire</v>
          </cell>
          <cell r="G580" t="str">
            <v>U</v>
          </cell>
          <cell r="H580" t="str">
            <v>Patente</v>
          </cell>
          <cell r="I580" t="str">
            <v>Taxe professionnelle (TP) / Patente</v>
          </cell>
          <cell r="J580"/>
          <cell r="K580" t="str">
            <v>CI</v>
          </cell>
          <cell r="L580">
            <v>10088</v>
          </cell>
          <cell r="M580" t="str">
            <v>Trésor</v>
          </cell>
          <cell r="N580"/>
          <cell r="O580">
            <v>10088</v>
          </cell>
          <cell r="P580" t="str">
            <v>FD-CI</v>
          </cell>
          <cell r="Q580" t="str">
            <v>Non</v>
          </cell>
        </row>
        <row r="581">
          <cell r="A581" t="str">
            <v>FO-YA TOGO</v>
          </cell>
          <cell r="B581"/>
          <cell r="C581">
            <v>1000595685</v>
          </cell>
          <cell r="D581" t="str">
            <v>Minier</v>
          </cell>
          <cell r="E581" t="str">
            <v>Extractives</v>
          </cell>
          <cell r="F581" t="str">
            <v>En numéraire</v>
          </cell>
          <cell r="G581" t="str">
            <v>U</v>
          </cell>
          <cell r="H581" t="str">
            <v>Impôt Minimum Forfaitaire Personne Morale</v>
          </cell>
          <cell r="I581" t="str">
            <v>Impôt Minimum Forfaitaire (IMF)</v>
          </cell>
          <cell r="J581"/>
          <cell r="K581" t="str">
            <v>CI</v>
          </cell>
          <cell r="L581">
            <v>64175</v>
          </cell>
          <cell r="M581" t="str">
            <v>Trésor</v>
          </cell>
          <cell r="N581"/>
          <cell r="O581">
            <v>64175</v>
          </cell>
          <cell r="P581" t="str">
            <v>FD-CI</v>
          </cell>
          <cell r="Q581" t="str">
            <v>Non</v>
          </cell>
        </row>
        <row r="582">
          <cell r="A582" t="str">
            <v>FO-YA TOGO</v>
          </cell>
          <cell r="B582"/>
          <cell r="C582">
            <v>1000595685</v>
          </cell>
          <cell r="D582" t="str">
            <v>Minier</v>
          </cell>
          <cell r="E582" t="str">
            <v>Extractives</v>
          </cell>
          <cell r="F582" t="str">
            <v>En numéraire</v>
          </cell>
          <cell r="G582" t="str">
            <v>U</v>
          </cell>
          <cell r="H582" t="str">
            <v>Taxe Foncière sur les Propriétés Baties</v>
          </cell>
          <cell r="I582" t="str">
            <v>Taxes Foncières (TF)</v>
          </cell>
          <cell r="J582"/>
          <cell r="K582" t="str">
            <v>CI</v>
          </cell>
          <cell r="L582">
            <v>14077</v>
          </cell>
          <cell r="M582" t="str">
            <v>Trésor</v>
          </cell>
          <cell r="N582"/>
          <cell r="O582">
            <v>14077</v>
          </cell>
          <cell r="P582" t="str">
            <v>FD-CI</v>
          </cell>
          <cell r="Q582" t="str">
            <v>Non</v>
          </cell>
        </row>
        <row r="583">
          <cell r="A583" t="str">
            <v>FO-YA TOGO</v>
          </cell>
          <cell r="B583"/>
          <cell r="C583">
            <v>1000595685</v>
          </cell>
          <cell r="D583" t="str">
            <v>Minier</v>
          </cell>
          <cell r="E583" t="str">
            <v>Extractives</v>
          </cell>
          <cell r="F583" t="str">
            <v>En numéraire</v>
          </cell>
          <cell r="G583" t="str">
            <v>U</v>
          </cell>
          <cell r="H583" t="str">
            <v>Patente</v>
          </cell>
          <cell r="I583" t="str">
            <v>Taxe professionnelle (TP) / Patente</v>
          </cell>
          <cell r="J583"/>
          <cell r="K583" t="str">
            <v>CI</v>
          </cell>
          <cell r="L583">
            <v>21748</v>
          </cell>
          <cell r="M583" t="str">
            <v>Trésor</v>
          </cell>
          <cell r="N583"/>
          <cell r="O583">
            <v>21748</v>
          </cell>
          <cell r="P583" t="str">
            <v>FD-CI</v>
          </cell>
          <cell r="Q583" t="str">
            <v>Non</v>
          </cell>
        </row>
        <row r="584">
          <cell r="A584" t="str">
            <v>LES QUATRE FRERES</v>
          </cell>
          <cell r="B584"/>
          <cell r="C584">
            <v>1001544582</v>
          </cell>
          <cell r="D584" t="str">
            <v>Minier</v>
          </cell>
          <cell r="E584" t="str">
            <v>Extractives</v>
          </cell>
          <cell r="F584" t="str">
            <v>En numéraire</v>
          </cell>
          <cell r="G584" t="str">
            <v>U</v>
          </cell>
          <cell r="H584" t="str">
            <v>Droits d'Enregistrement sur les Actes</v>
          </cell>
          <cell r="I584" t="str">
            <v>Droits d’enregistrement</v>
          </cell>
          <cell r="J584"/>
          <cell r="K584" t="str">
            <v>CI</v>
          </cell>
          <cell r="L584">
            <v>10000</v>
          </cell>
          <cell r="M584" t="str">
            <v>Trésor</v>
          </cell>
          <cell r="N584"/>
          <cell r="O584">
            <v>10000</v>
          </cell>
          <cell r="P584" t="str">
            <v>FD-CI</v>
          </cell>
          <cell r="Q584" t="str">
            <v>Non</v>
          </cell>
        </row>
        <row r="585">
          <cell r="A585" t="str">
            <v>MING MING MATCO</v>
          </cell>
          <cell r="B585"/>
          <cell r="C585">
            <v>1000160335</v>
          </cell>
          <cell r="D585" t="str">
            <v>Minier</v>
          </cell>
          <cell r="E585" t="str">
            <v>Extractives</v>
          </cell>
          <cell r="F585" t="str">
            <v>En numéraire</v>
          </cell>
          <cell r="G585" t="str">
            <v>U</v>
          </cell>
          <cell r="H585" t="str">
            <v>Retenue à la Source sur les Revenus des Capitaux Mobiliers</v>
          </cell>
          <cell r="I585" t="str">
            <v>Impôt sur le Revenu des Capitaux  Mobiliers (IRCM)</v>
          </cell>
          <cell r="J585"/>
          <cell r="K585" t="str">
            <v>CI</v>
          </cell>
          <cell r="L585">
            <v>782907</v>
          </cell>
          <cell r="M585" t="str">
            <v>Trésor</v>
          </cell>
          <cell r="N585"/>
          <cell r="O585">
            <v>782907</v>
          </cell>
          <cell r="P585" t="str">
            <v>FD-CI</v>
          </cell>
          <cell r="Q585" t="str">
            <v>Non</v>
          </cell>
        </row>
        <row r="586">
          <cell r="A586" t="str">
            <v>MING MING MATCO</v>
          </cell>
          <cell r="B586"/>
          <cell r="C586">
            <v>1000160335</v>
          </cell>
          <cell r="D586" t="str">
            <v>Minier</v>
          </cell>
          <cell r="E586" t="str">
            <v>Extractives</v>
          </cell>
          <cell r="F586" t="str">
            <v>En numéraire</v>
          </cell>
          <cell r="G586" t="str">
            <v>U</v>
          </cell>
          <cell r="H586" t="str">
            <v>Penalités Contrôles</v>
          </cell>
          <cell r="I586" t="str">
            <v>Pénalités</v>
          </cell>
          <cell r="J586"/>
          <cell r="K586" t="str">
            <v>CI</v>
          </cell>
          <cell r="L586">
            <v>2042073</v>
          </cell>
          <cell r="M586" t="str">
            <v>Trésor</v>
          </cell>
          <cell r="N586"/>
          <cell r="O586">
            <v>2042073</v>
          </cell>
          <cell r="P586" t="str">
            <v>FD-CI</v>
          </cell>
          <cell r="Q586" t="str">
            <v>Non</v>
          </cell>
        </row>
        <row r="587">
          <cell r="A587" t="str">
            <v>MING MING MATCO</v>
          </cell>
          <cell r="B587"/>
          <cell r="C587">
            <v>1000160335</v>
          </cell>
          <cell r="D587" t="str">
            <v>Minier</v>
          </cell>
          <cell r="E587" t="str">
            <v>Extractives</v>
          </cell>
          <cell r="F587" t="str">
            <v>En numéraire</v>
          </cell>
          <cell r="G587" t="str">
            <v>U</v>
          </cell>
          <cell r="H587" t="str">
            <v>Penalités Contrôles</v>
          </cell>
          <cell r="I587" t="str">
            <v>Pénalités</v>
          </cell>
          <cell r="J587"/>
          <cell r="K587" t="str">
            <v>CI</v>
          </cell>
          <cell r="L587">
            <v>175020</v>
          </cell>
          <cell r="M587" t="str">
            <v>Trésor</v>
          </cell>
          <cell r="N587"/>
          <cell r="O587">
            <v>175020</v>
          </cell>
          <cell r="P587" t="str">
            <v>FD-CI</v>
          </cell>
          <cell r="Q587" t="str">
            <v>Non</v>
          </cell>
        </row>
        <row r="588">
          <cell r="A588" t="str">
            <v>MING MING MATCO</v>
          </cell>
          <cell r="B588"/>
          <cell r="C588">
            <v>1000160335</v>
          </cell>
          <cell r="D588" t="str">
            <v>Minier</v>
          </cell>
          <cell r="E588" t="str">
            <v>Extractives</v>
          </cell>
          <cell r="F588" t="str">
            <v>En numéraire</v>
          </cell>
          <cell r="G588" t="str">
            <v>U</v>
          </cell>
          <cell r="H588" t="str">
            <v>Retenues sur les Traitements et Salaires</v>
          </cell>
          <cell r="I588" t="str">
            <v>Impôt sur le Revenu des Personnes Physiques IRPP/IRTS</v>
          </cell>
          <cell r="J588"/>
          <cell r="K588" t="str">
            <v>CI</v>
          </cell>
          <cell r="L588">
            <v>164895</v>
          </cell>
          <cell r="M588" t="str">
            <v>Trésor</v>
          </cell>
          <cell r="N588"/>
          <cell r="O588">
            <v>164895</v>
          </cell>
          <cell r="P588" t="str">
            <v>FD-CI</v>
          </cell>
          <cell r="Q588" t="str">
            <v>Non</v>
          </cell>
        </row>
        <row r="589">
          <cell r="A589" t="str">
            <v>DJIDODO</v>
          </cell>
          <cell r="B589"/>
          <cell r="C589">
            <v>1000143811</v>
          </cell>
          <cell r="D589" t="str">
            <v>Minier</v>
          </cell>
          <cell r="E589" t="str">
            <v>Extractives</v>
          </cell>
          <cell r="F589" t="str">
            <v>En numéraire</v>
          </cell>
          <cell r="G589" t="str">
            <v>U</v>
          </cell>
          <cell r="H589" t="str">
            <v>Taxe sur Valeur Ajoutée</v>
          </cell>
          <cell r="I589" t="str">
            <v>Taxe sur la Valeur Ajoutée (TVA)</v>
          </cell>
          <cell r="J589" t="str">
            <v>TVA</v>
          </cell>
          <cell r="K589" t="str">
            <v>CI</v>
          </cell>
          <cell r="L589">
            <v>6864</v>
          </cell>
          <cell r="M589" t="str">
            <v>Trésor</v>
          </cell>
          <cell r="N589"/>
          <cell r="O589">
            <v>6864</v>
          </cell>
          <cell r="P589" t="str">
            <v>FD-CI</v>
          </cell>
          <cell r="Q589" t="str">
            <v>Non</v>
          </cell>
        </row>
        <row r="590">
          <cell r="A590" t="str">
            <v>ETS HENRI ET FILS</v>
          </cell>
          <cell r="B590"/>
          <cell r="C590">
            <v>1000010134</v>
          </cell>
          <cell r="D590" t="str">
            <v>Minier</v>
          </cell>
          <cell r="E590" t="str">
            <v>Extractives</v>
          </cell>
          <cell r="F590" t="str">
            <v>En numéraire</v>
          </cell>
          <cell r="G590" t="str">
            <v>U</v>
          </cell>
          <cell r="H590" t="str">
            <v>Taxe Professionnelle Unique</v>
          </cell>
          <cell r="I590" t="str">
            <v>Taxe professionnelle unique (TPU)</v>
          </cell>
          <cell r="J590"/>
          <cell r="K590" t="str">
            <v>CI</v>
          </cell>
          <cell r="L590">
            <v>85000</v>
          </cell>
          <cell r="M590" t="str">
            <v>Trésor</v>
          </cell>
          <cell r="N590"/>
          <cell r="O590">
            <v>85000</v>
          </cell>
          <cell r="P590" t="str">
            <v>FD-CI</v>
          </cell>
          <cell r="Q590" t="str">
            <v>Non</v>
          </cell>
        </row>
        <row r="591">
          <cell r="A591" t="str">
            <v>COGEMAT</v>
          </cell>
          <cell r="B591"/>
          <cell r="C591">
            <v>1000044415</v>
          </cell>
          <cell r="D591" t="str">
            <v>Minier</v>
          </cell>
          <cell r="E591" t="str">
            <v>Extractives</v>
          </cell>
          <cell r="F591" t="str">
            <v>En numéraire</v>
          </cell>
          <cell r="G591" t="str">
            <v>U</v>
          </cell>
          <cell r="H591" t="str">
            <v>Impôt Minimum Forfaitaire Personne Physique</v>
          </cell>
          <cell r="I591" t="str">
            <v>Impôt Minimum Forfaitaire (IMF)</v>
          </cell>
          <cell r="J591"/>
          <cell r="K591" t="str">
            <v>CI</v>
          </cell>
          <cell r="L591">
            <v>26692</v>
          </cell>
          <cell r="M591" t="str">
            <v>Trésor</v>
          </cell>
          <cell r="N591"/>
          <cell r="O591">
            <v>26692</v>
          </cell>
          <cell r="P591" t="str">
            <v>FD-CI</v>
          </cell>
          <cell r="Q591" t="str">
            <v>Non</v>
          </cell>
        </row>
        <row r="592">
          <cell r="A592" t="str">
            <v>ROSAMSA</v>
          </cell>
          <cell r="B592"/>
          <cell r="C592">
            <v>1000042354</v>
          </cell>
          <cell r="D592" t="str">
            <v>Minier</v>
          </cell>
          <cell r="E592" t="str">
            <v>Extractives</v>
          </cell>
          <cell r="F592" t="str">
            <v>En numéraire</v>
          </cell>
          <cell r="G592" t="str">
            <v>U</v>
          </cell>
          <cell r="H592" t="str">
            <v>Impôt Minimum Forfaitaire Personne Physique</v>
          </cell>
          <cell r="I592" t="str">
            <v>Impôt Minimum Forfaitaire (IMF)</v>
          </cell>
          <cell r="J592"/>
          <cell r="K592" t="str">
            <v>CI</v>
          </cell>
          <cell r="L592">
            <v>40000</v>
          </cell>
          <cell r="M592" t="str">
            <v>Trésor</v>
          </cell>
          <cell r="N592"/>
          <cell r="O592">
            <v>40000</v>
          </cell>
          <cell r="P592" t="str">
            <v>FD-CI</v>
          </cell>
          <cell r="Q592" t="str">
            <v>Non</v>
          </cell>
        </row>
        <row r="593">
          <cell r="A593" t="str">
            <v>BOKOO</v>
          </cell>
          <cell r="B593"/>
          <cell r="C593">
            <v>1000386317</v>
          </cell>
          <cell r="D593" t="str">
            <v>Minier</v>
          </cell>
          <cell r="E593" t="str">
            <v>Extractives</v>
          </cell>
          <cell r="F593" t="str">
            <v>En numéraire</v>
          </cell>
          <cell r="G593" t="str">
            <v>U</v>
          </cell>
          <cell r="H593" t="str">
            <v>Impôt Minimum Forfaitaire Personne Physique</v>
          </cell>
          <cell r="I593" t="str">
            <v>Impôt Minimum Forfaitaire (IMF)</v>
          </cell>
          <cell r="J593"/>
          <cell r="K593" t="str">
            <v>CI</v>
          </cell>
          <cell r="L593">
            <v>23475</v>
          </cell>
          <cell r="M593" t="str">
            <v>Trésor</v>
          </cell>
          <cell r="N593"/>
          <cell r="O593">
            <v>23475</v>
          </cell>
          <cell r="P593" t="str">
            <v>FD-CI</v>
          </cell>
          <cell r="Q593" t="str">
            <v>Non</v>
          </cell>
        </row>
        <row r="594">
          <cell r="A594" t="str">
            <v>BOKOO</v>
          </cell>
          <cell r="B594"/>
          <cell r="C594">
            <v>1000386317</v>
          </cell>
          <cell r="D594" t="str">
            <v>Minier</v>
          </cell>
          <cell r="E594" t="str">
            <v>Extractives</v>
          </cell>
          <cell r="F594" t="str">
            <v>En numéraire</v>
          </cell>
          <cell r="G594" t="str">
            <v>U</v>
          </cell>
          <cell r="H594" t="str">
            <v>Retenues Sur les Loyers</v>
          </cell>
          <cell r="I594" t="str">
            <v>Retenue sur loyer (RSL)</v>
          </cell>
          <cell r="J594"/>
          <cell r="K594" t="str">
            <v>CI</v>
          </cell>
          <cell r="L594">
            <v>7875</v>
          </cell>
          <cell r="M594" t="str">
            <v>Trésor</v>
          </cell>
          <cell r="N594"/>
          <cell r="O594">
            <v>7875</v>
          </cell>
          <cell r="P594" t="str">
            <v>FD-CI</v>
          </cell>
          <cell r="Q594" t="str">
            <v>Non</v>
          </cell>
        </row>
        <row r="595">
          <cell r="A595" t="str">
            <v>BOKOO</v>
          </cell>
          <cell r="B595"/>
          <cell r="C595">
            <v>1000386317</v>
          </cell>
          <cell r="D595" t="str">
            <v>Minier</v>
          </cell>
          <cell r="E595" t="str">
            <v>Extractives</v>
          </cell>
          <cell r="F595" t="str">
            <v>En numéraire</v>
          </cell>
          <cell r="G595" t="str">
            <v>U</v>
          </cell>
          <cell r="H595" t="str">
            <v>Droits d'Enregistrement</v>
          </cell>
          <cell r="I595" t="str">
            <v>Droits d’enregistrement</v>
          </cell>
          <cell r="J595"/>
          <cell r="K595" t="str">
            <v>CI</v>
          </cell>
          <cell r="L595">
            <v>7200</v>
          </cell>
          <cell r="M595" t="str">
            <v>Trésor</v>
          </cell>
          <cell r="N595"/>
          <cell r="O595">
            <v>7200</v>
          </cell>
          <cell r="P595" t="str">
            <v>FD-CI</v>
          </cell>
          <cell r="Q595" t="str">
            <v>Non</v>
          </cell>
        </row>
        <row r="596">
          <cell r="A596" t="str">
            <v>DJIDODO</v>
          </cell>
          <cell r="B596"/>
          <cell r="C596">
            <v>1000143811</v>
          </cell>
          <cell r="D596" t="str">
            <v>Minier</v>
          </cell>
          <cell r="E596" t="str">
            <v>Extractives</v>
          </cell>
          <cell r="F596" t="str">
            <v>En numéraire</v>
          </cell>
          <cell r="G596" t="str">
            <v>U</v>
          </cell>
          <cell r="H596" t="str">
            <v>Impôt Minimum Forfaitaire Personne Physique</v>
          </cell>
          <cell r="I596" t="str">
            <v>Impôt Minimum Forfaitaire (IMF)</v>
          </cell>
          <cell r="J596"/>
          <cell r="K596" t="str">
            <v>CI</v>
          </cell>
          <cell r="L596">
            <v>20000</v>
          </cell>
          <cell r="M596" t="str">
            <v>Trésor</v>
          </cell>
          <cell r="N596"/>
          <cell r="O596">
            <v>20000</v>
          </cell>
          <cell r="P596" t="str">
            <v>FD-CI</v>
          </cell>
          <cell r="Q596" t="str">
            <v>Non</v>
          </cell>
        </row>
        <row r="597">
          <cell r="A597" t="str">
            <v>DJIDODO</v>
          </cell>
          <cell r="B597"/>
          <cell r="C597">
            <v>1000143811</v>
          </cell>
          <cell r="D597" t="str">
            <v>Minier</v>
          </cell>
          <cell r="E597" t="str">
            <v>Extractives</v>
          </cell>
          <cell r="F597" t="str">
            <v>En numéraire</v>
          </cell>
          <cell r="G597" t="str">
            <v>U</v>
          </cell>
          <cell r="H597" t="str">
            <v>Impôt Minimum Forfaitaire Personne Physique</v>
          </cell>
          <cell r="I597" t="str">
            <v>Impôt Minimum Forfaitaire (IMF)</v>
          </cell>
          <cell r="J597"/>
          <cell r="K597" t="str">
            <v>CI</v>
          </cell>
          <cell r="L597">
            <v>10000</v>
          </cell>
          <cell r="M597" t="str">
            <v>Trésor</v>
          </cell>
          <cell r="N597"/>
          <cell r="O597">
            <v>10000</v>
          </cell>
          <cell r="P597" t="str">
            <v>FD-CI</v>
          </cell>
          <cell r="Q597" t="str">
            <v>Non</v>
          </cell>
        </row>
        <row r="598">
          <cell r="A598" t="str">
            <v>SAMARIA</v>
          </cell>
          <cell r="B598"/>
          <cell r="C598">
            <v>1000163008</v>
          </cell>
          <cell r="D598" t="str">
            <v>Minier</v>
          </cell>
          <cell r="E598" t="str">
            <v>Extractives</v>
          </cell>
          <cell r="F598" t="str">
            <v>En numéraire</v>
          </cell>
          <cell r="G598" t="str">
            <v>U</v>
          </cell>
          <cell r="H598" t="str">
            <v>Penalités Contrôles</v>
          </cell>
          <cell r="I598" t="str">
            <v>Pénalités</v>
          </cell>
          <cell r="J598"/>
          <cell r="K598" t="str">
            <v>CI</v>
          </cell>
          <cell r="L598">
            <v>1600000</v>
          </cell>
          <cell r="M598" t="str">
            <v>Trésor</v>
          </cell>
          <cell r="N598"/>
          <cell r="O598">
            <v>1600000</v>
          </cell>
          <cell r="P598" t="str">
            <v>FD-CI</v>
          </cell>
          <cell r="Q598" t="str">
            <v>Non</v>
          </cell>
        </row>
        <row r="599">
          <cell r="A599" t="str">
            <v>TOGO CONCASSE TSEVIE</v>
          </cell>
          <cell r="B599"/>
          <cell r="C599">
            <v>1001754728</v>
          </cell>
          <cell r="D599" t="str">
            <v>Minier</v>
          </cell>
          <cell r="E599" t="str">
            <v>Extractives</v>
          </cell>
          <cell r="F599" t="str">
            <v>En numéraire</v>
          </cell>
          <cell r="G599" t="str">
            <v>U</v>
          </cell>
          <cell r="H599" t="str">
            <v>Impôt Minimum Forfaitaire Personne Morale</v>
          </cell>
          <cell r="I599" t="str">
            <v>Impôt Minimum Forfaitaire (IMF)</v>
          </cell>
          <cell r="J599"/>
          <cell r="K599" t="str">
            <v>CI</v>
          </cell>
          <cell r="L599">
            <v>379000</v>
          </cell>
          <cell r="M599" t="str">
            <v>Trésor</v>
          </cell>
          <cell r="N599"/>
          <cell r="O599">
            <v>379000</v>
          </cell>
          <cell r="P599" t="str">
            <v>FD-CI</v>
          </cell>
          <cell r="Q599" t="str">
            <v>Non</v>
          </cell>
        </row>
        <row r="600">
          <cell r="A600" t="str">
            <v>SALIF 94</v>
          </cell>
          <cell r="B600"/>
          <cell r="C600">
            <v>1000041130</v>
          </cell>
          <cell r="D600" t="str">
            <v>Minier</v>
          </cell>
          <cell r="E600" t="str">
            <v>Extractives</v>
          </cell>
          <cell r="F600" t="str">
            <v>En numéraire</v>
          </cell>
          <cell r="G600" t="str">
            <v>U</v>
          </cell>
          <cell r="H600" t="str">
            <v>Taxe sur Valeur Ajoutée</v>
          </cell>
          <cell r="I600" t="str">
            <v>Taxe sur la Valeur Ajoutée (TVA)</v>
          </cell>
          <cell r="J600" t="str">
            <v>TVA</v>
          </cell>
          <cell r="K600" t="str">
            <v>CI</v>
          </cell>
          <cell r="L600">
            <v>32717</v>
          </cell>
          <cell r="M600" t="str">
            <v>Trésor</v>
          </cell>
          <cell r="N600"/>
          <cell r="O600">
            <v>32717</v>
          </cell>
          <cell r="P600" t="str">
            <v>FD-CI</v>
          </cell>
          <cell r="Q600" t="str">
            <v>Non</v>
          </cell>
        </row>
        <row r="601">
          <cell r="A601" t="str">
            <v>SALIF 94</v>
          </cell>
          <cell r="B601"/>
          <cell r="C601">
            <v>1000041130</v>
          </cell>
          <cell r="D601" t="str">
            <v>Minier</v>
          </cell>
          <cell r="E601" t="str">
            <v>Extractives</v>
          </cell>
          <cell r="F601" t="str">
            <v>En numéraire</v>
          </cell>
          <cell r="G601" t="str">
            <v>U</v>
          </cell>
          <cell r="H601" t="str">
            <v>Taxe Professionnelle</v>
          </cell>
          <cell r="I601" t="str">
            <v>Taxe professionnelle (TP) / Patente</v>
          </cell>
          <cell r="J601"/>
          <cell r="K601" t="str">
            <v>CI</v>
          </cell>
          <cell r="L601">
            <v>2439</v>
          </cell>
          <cell r="M601" t="str">
            <v>Trésor</v>
          </cell>
          <cell r="N601"/>
          <cell r="O601">
            <v>2439</v>
          </cell>
          <cell r="P601" t="str">
            <v>FD-CI</v>
          </cell>
          <cell r="Q601" t="str">
            <v>Non</v>
          </cell>
        </row>
        <row r="602">
          <cell r="A602" t="str">
            <v>SALIF 94</v>
          </cell>
          <cell r="B602"/>
          <cell r="C602">
            <v>1000041130</v>
          </cell>
          <cell r="D602" t="str">
            <v>Minier</v>
          </cell>
          <cell r="E602" t="str">
            <v>Extractives</v>
          </cell>
          <cell r="F602" t="str">
            <v>En numéraire</v>
          </cell>
          <cell r="G602" t="str">
            <v>U</v>
          </cell>
          <cell r="H602" t="str">
            <v>Impôt sur les Sociétés</v>
          </cell>
          <cell r="I602" t="str">
            <v>Impôt sur les Sociétés (IS)</v>
          </cell>
          <cell r="J602" t="str">
            <v>IS</v>
          </cell>
          <cell r="K602" t="str">
            <v>CI</v>
          </cell>
          <cell r="L602">
            <v>64844</v>
          </cell>
          <cell r="M602" t="str">
            <v>Trésor</v>
          </cell>
          <cell r="N602"/>
          <cell r="O602">
            <v>64844</v>
          </cell>
          <cell r="P602" t="str">
            <v>FD-CI</v>
          </cell>
          <cell r="Q602" t="str">
            <v>Non</v>
          </cell>
        </row>
        <row r="603">
          <cell r="A603" t="str">
            <v>ECODES</v>
          </cell>
          <cell r="B603"/>
          <cell r="C603">
            <v>1001742091</v>
          </cell>
          <cell r="D603" t="str">
            <v>Minier</v>
          </cell>
          <cell r="E603" t="str">
            <v>Extractives</v>
          </cell>
          <cell r="F603" t="str">
            <v>En numéraire</v>
          </cell>
          <cell r="G603" t="str">
            <v>U</v>
          </cell>
          <cell r="H603" t="str">
            <v>Taxe sur Valeur Ajoutée</v>
          </cell>
          <cell r="I603" t="str">
            <v>Taxe sur la Valeur Ajoutée (TVA)</v>
          </cell>
          <cell r="J603" t="str">
            <v>TVA</v>
          </cell>
          <cell r="K603" t="str">
            <v>CI</v>
          </cell>
          <cell r="L603">
            <v>211229</v>
          </cell>
          <cell r="M603" t="str">
            <v>Trésor</v>
          </cell>
          <cell r="N603"/>
          <cell r="O603">
            <v>211229</v>
          </cell>
          <cell r="P603" t="str">
            <v>FD-CI</v>
          </cell>
          <cell r="Q603" t="str">
            <v>Non</v>
          </cell>
        </row>
        <row r="604">
          <cell r="A604" t="str">
            <v>AMEKANOU HOUENOUMADJI (A.H.)</v>
          </cell>
          <cell r="B604"/>
          <cell r="C604">
            <v>1000534732</v>
          </cell>
          <cell r="D604" t="str">
            <v>Minier</v>
          </cell>
          <cell r="E604" t="str">
            <v>Extractives</v>
          </cell>
          <cell r="F604" t="str">
            <v>En numéraire</v>
          </cell>
          <cell r="G604" t="str">
            <v>U</v>
          </cell>
          <cell r="H604" t="str">
            <v>Impôt Minimum Forfaitaire Personne Morale</v>
          </cell>
          <cell r="I604" t="str">
            <v>Impôt Minimum Forfaitaire (IMF)</v>
          </cell>
          <cell r="J604"/>
          <cell r="K604" t="str">
            <v>CI</v>
          </cell>
          <cell r="L604">
            <v>50000</v>
          </cell>
          <cell r="M604" t="str">
            <v>Trésor</v>
          </cell>
          <cell r="N604"/>
          <cell r="O604">
            <v>50000</v>
          </cell>
          <cell r="P604" t="str">
            <v>FD-CI</v>
          </cell>
          <cell r="Q604" t="str">
            <v>Non</v>
          </cell>
        </row>
        <row r="605">
          <cell r="A605" t="str">
            <v>AMEKANOU HOUENOUMADJI (A.H.)</v>
          </cell>
          <cell r="B605"/>
          <cell r="C605">
            <v>1000534732</v>
          </cell>
          <cell r="D605" t="str">
            <v>Minier</v>
          </cell>
          <cell r="E605" t="str">
            <v>Extractives</v>
          </cell>
          <cell r="F605" t="str">
            <v>En numéraire</v>
          </cell>
          <cell r="G605" t="str">
            <v>U</v>
          </cell>
          <cell r="H605" t="str">
            <v>Taxe d'Enlèvement des Ordures</v>
          </cell>
          <cell r="I605" t="str">
            <v>Taxe d'enlèvement d'ordure (TEO)</v>
          </cell>
          <cell r="J605"/>
          <cell r="K605" t="str">
            <v>CI</v>
          </cell>
          <cell r="L605">
            <v>1200</v>
          </cell>
          <cell r="M605" t="str">
            <v>Trésor</v>
          </cell>
          <cell r="N605"/>
          <cell r="O605">
            <v>1200</v>
          </cell>
          <cell r="P605" t="str">
            <v>FD-CI</v>
          </cell>
          <cell r="Q605" t="str">
            <v>Non</v>
          </cell>
        </row>
        <row r="606">
          <cell r="A606" t="str">
            <v>AMEKANOU HOUENOUMADJI (A.H.)</v>
          </cell>
          <cell r="B606"/>
          <cell r="C606">
            <v>1000534732</v>
          </cell>
          <cell r="D606" t="str">
            <v>Minier</v>
          </cell>
          <cell r="E606" t="str">
            <v>Extractives</v>
          </cell>
          <cell r="F606" t="str">
            <v>En numéraire</v>
          </cell>
          <cell r="G606" t="str">
            <v>U</v>
          </cell>
          <cell r="H606" t="str">
            <v>Taxe Foncière sur les Propriétés Baties</v>
          </cell>
          <cell r="I606" t="str">
            <v>Taxes Foncières (TF)</v>
          </cell>
          <cell r="J606"/>
          <cell r="K606" t="str">
            <v>CI</v>
          </cell>
          <cell r="L606">
            <v>9000</v>
          </cell>
          <cell r="M606" t="str">
            <v>Trésor</v>
          </cell>
          <cell r="N606"/>
          <cell r="O606">
            <v>9000</v>
          </cell>
          <cell r="P606" t="str">
            <v>FD-CI</v>
          </cell>
          <cell r="Q606" t="str">
            <v>Non</v>
          </cell>
        </row>
        <row r="607">
          <cell r="A607" t="str">
            <v>AMEKANOU HOUENOUMADJI (A.H.)</v>
          </cell>
          <cell r="B607"/>
          <cell r="C607">
            <v>1000534732</v>
          </cell>
          <cell r="D607" t="str">
            <v>Minier</v>
          </cell>
          <cell r="E607" t="str">
            <v>Extractives</v>
          </cell>
          <cell r="F607" t="str">
            <v>En numéraire</v>
          </cell>
          <cell r="G607" t="str">
            <v>U</v>
          </cell>
          <cell r="H607" t="str">
            <v>Patente</v>
          </cell>
          <cell r="I607" t="str">
            <v>Taxe professionnelle (TP) / Patente</v>
          </cell>
          <cell r="J607"/>
          <cell r="K607" t="str">
            <v>CI</v>
          </cell>
          <cell r="L607">
            <v>12500</v>
          </cell>
          <cell r="M607" t="str">
            <v>Trésor</v>
          </cell>
          <cell r="N607"/>
          <cell r="O607">
            <v>12500</v>
          </cell>
          <cell r="P607" t="str">
            <v>FD-CI</v>
          </cell>
          <cell r="Q607" t="str">
            <v>Non</v>
          </cell>
        </row>
        <row r="608">
          <cell r="A608" t="str">
            <v>AMEKANOU HOUENOUMADJI (A.H.)</v>
          </cell>
          <cell r="B608"/>
          <cell r="C608">
            <v>1000534732</v>
          </cell>
          <cell r="D608" t="str">
            <v>Minier</v>
          </cell>
          <cell r="E608" t="str">
            <v>Extractives</v>
          </cell>
          <cell r="F608" t="str">
            <v>En numéraire</v>
          </cell>
          <cell r="G608" t="str">
            <v>U</v>
          </cell>
          <cell r="H608" t="str">
            <v>Impôt Minimum Forfaitaire Personne Morale</v>
          </cell>
          <cell r="I608" t="str">
            <v>Impôt Minimum Forfaitaire (IMF)</v>
          </cell>
          <cell r="J608"/>
          <cell r="K608" t="str">
            <v>CI</v>
          </cell>
          <cell r="L608">
            <v>20000</v>
          </cell>
          <cell r="M608" t="str">
            <v>Trésor</v>
          </cell>
          <cell r="N608"/>
          <cell r="O608">
            <v>20000</v>
          </cell>
          <cell r="P608" t="str">
            <v>FD-CI</v>
          </cell>
          <cell r="Q608" t="str">
            <v>Non</v>
          </cell>
        </row>
        <row r="609">
          <cell r="A609" t="str">
            <v>AMEKANOU HOUENOUMADJI (A.H.)</v>
          </cell>
          <cell r="B609"/>
          <cell r="C609">
            <v>1000534732</v>
          </cell>
          <cell r="D609" t="str">
            <v>Minier</v>
          </cell>
          <cell r="E609" t="str">
            <v>Extractives</v>
          </cell>
          <cell r="F609" t="str">
            <v>En numéraire</v>
          </cell>
          <cell r="G609" t="str">
            <v>U</v>
          </cell>
          <cell r="H609" t="str">
            <v>Taxe Foncière sur les Propriétés Baties</v>
          </cell>
          <cell r="I609" t="str">
            <v>Taxes Foncières (TF)</v>
          </cell>
          <cell r="J609"/>
          <cell r="K609" t="str">
            <v>CI</v>
          </cell>
          <cell r="L609">
            <v>9000</v>
          </cell>
          <cell r="M609" t="str">
            <v>Trésor</v>
          </cell>
          <cell r="N609"/>
          <cell r="O609">
            <v>9000</v>
          </cell>
          <cell r="P609" t="str">
            <v>FD-CI</v>
          </cell>
          <cell r="Q609" t="str">
            <v>Non</v>
          </cell>
        </row>
        <row r="610">
          <cell r="A610" t="str">
            <v>AMEKANOU HOUENOUMADJI (A.H.)</v>
          </cell>
          <cell r="B610"/>
          <cell r="C610">
            <v>1000534732</v>
          </cell>
          <cell r="D610" t="str">
            <v>Minier</v>
          </cell>
          <cell r="E610" t="str">
            <v>Extractives</v>
          </cell>
          <cell r="F610" t="str">
            <v>En numéraire</v>
          </cell>
          <cell r="G610" t="str">
            <v>U</v>
          </cell>
          <cell r="H610" t="str">
            <v>Taxe Foncière sur les Propriétés Baties</v>
          </cell>
          <cell r="I610" t="str">
            <v>Taxes Foncières (TF)</v>
          </cell>
          <cell r="J610"/>
          <cell r="K610" t="str">
            <v>CI</v>
          </cell>
          <cell r="L610">
            <v>4500</v>
          </cell>
          <cell r="M610" t="str">
            <v>Trésor</v>
          </cell>
          <cell r="N610"/>
          <cell r="O610">
            <v>4500</v>
          </cell>
          <cell r="P610" t="str">
            <v>FD-CI</v>
          </cell>
          <cell r="Q610" t="str">
            <v>Non</v>
          </cell>
        </row>
        <row r="611">
          <cell r="A611" t="str">
            <v>AMEKANOU HOUENOUMADJI (A.H.)</v>
          </cell>
          <cell r="B611"/>
          <cell r="C611">
            <v>1000534732</v>
          </cell>
          <cell r="D611" t="str">
            <v>Minier</v>
          </cell>
          <cell r="E611" t="str">
            <v>Extractives</v>
          </cell>
          <cell r="F611" t="str">
            <v>En numéraire</v>
          </cell>
          <cell r="G611" t="str">
            <v>U</v>
          </cell>
          <cell r="H611" t="str">
            <v>Impôt Minimum Forfaitaire Personne Morale</v>
          </cell>
          <cell r="I611" t="str">
            <v>Impôt Minimum Forfaitaire (IMF)</v>
          </cell>
          <cell r="J611"/>
          <cell r="K611" t="str">
            <v>CI</v>
          </cell>
          <cell r="L611">
            <v>20000</v>
          </cell>
          <cell r="M611" t="str">
            <v>Trésor</v>
          </cell>
          <cell r="N611"/>
          <cell r="O611">
            <v>20000</v>
          </cell>
          <cell r="P611" t="str">
            <v>FD-CI</v>
          </cell>
          <cell r="Q611" t="str">
            <v>Non</v>
          </cell>
        </row>
        <row r="612">
          <cell r="A612" t="str">
            <v>LES QUATRE FRERES</v>
          </cell>
          <cell r="B612"/>
          <cell r="C612">
            <v>1001544582</v>
          </cell>
          <cell r="D612" t="str">
            <v>Minier</v>
          </cell>
          <cell r="E612" t="str">
            <v>Extractives</v>
          </cell>
          <cell r="F612" t="str">
            <v>En numéraire</v>
          </cell>
          <cell r="G612" t="str">
            <v>U</v>
          </cell>
          <cell r="H612" t="str">
            <v>Impôt Minimum Forfaitaire Personne Morale</v>
          </cell>
          <cell r="I612" t="str">
            <v>Impôt Minimum Forfaitaire (IMF)</v>
          </cell>
          <cell r="J612"/>
          <cell r="K612" t="str">
            <v>CI</v>
          </cell>
          <cell r="L612">
            <v>20000</v>
          </cell>
          <cell r="M612" t="str">
            <v>Trésor</v>
          </cell>
          <cell r="N612"/>
          <cell r="O612">
            <v>20000</v>
          </cell>
          <cell r="P612" t="str">
            <v>FD-CI</v>
          </cell>
          <cell r="Q612" t="str">
            <v>Non</v>
          </cell>
        </row>
        <row r="613">
          <cell r="A613" t="str">
            <v>LES QUATRE FRERES</v>
          </cell>
          <cell r="B613"/>
          <cell r="C613">
            <v>1001544582</v>
          </cell>
          <cell r="D613" t="str">
            <v>Minier</v>
          </cell>
          <cell r="E613" t="str">
            <v>Extractives</v>
          </cell>
          <cell r="F613" t="str">
            <v>En numéraire</v>
          </cell>
          <cell r="G613" t="str">
            <v>U</v>
          </cell>
          <cell r="H613" t="str">
            <v>Retenue sur les prestations de service (des non résidents Art. 1185))</v>
          </cell>
          <cell r="I613" t="str">
            <v>Retenue sur prestation de services (RSPS)</v>
          </cell>
          <cell r="J613"/>
          <cell r="K613" t="str">
            <v>CI</v>
          </cell>
          <cell r="L613">
            <v>2500</v>
          </cell>
          <cell r="M613" t="str">
            <v>Trésor</v>
          </cell>
          <cell r="N613"/>
          <cell r="O613">
            <v>2500</v>
          </cell>
          <cell r="P613" t="str">
            <v>FD-CI</v>
          </cell>
          <cell r="Q613" t="str">
            <v>Non</v>
          </cell>
        </row>
        <row r="614">
          <cell r="A614" t="str">
            <v>LES QUATRE FRERES</v>
          </cell>
          <cell r="B614"/>
          <cell r="C614">
            <v>1001544582</v>
          </cell>
          <cell r="D614" t="str">
            <v>Minier</v>
          </cell>
          <cell r="E614" t="str">
            <v>Extractives</v>
          </cell>
          <cell r="F614" t="str">
            <v>En numéraire</v>
          </cell>
          <cell r="G614" t="str">
            <v>U</v>
          </cell>
          <cell r="H614" t="str">
            <v>Droits d'Enregistrement</v>
          </cell>
          <cell r="I614" t="str">
            <v>Droits d’enregistrement</v>
          </cell>
          <cell r="J614"/>
          <cell r="K614" t="str">
            <v>CI</v>
          </cell>
          <cell r="L614">
            <v>5000</v>
          </cell>
          <cell r="M614" t="str">
            <v>Trésor</v>
          </cell>
          <cell r="N614"/>
          <cell r="O614">
            <v>5000</v>
          </cell>
          <cell r="P614" t="str">
            <v>FD-CI</v>
          </cell>
          <cell r="Q614" t="str">
            <v>Non</v>
          </cell>
        </row>
        <row r="615">
          <cell r="A615" t="str">
            <v>SALIF 94</v>
          </cell>
          <cell r="B615"/>
          <cell r="C615">
            <v>1000041130</v>
          </cell>
          <cell r="D615" t="str">
            <v>Minier</v>
          </cell>
          <cell r="E615" t="str">
            <v>Extractives</v>
          </cell>
          <cell r="F615" t="str">
            <v>En numéraire</v>
          </cell>
          <cell r="G615" t="str">
            <v>U</v>
          </cell>
          <cell r="H615" t="str">
            <v>Taxe sur Valeur Ajoutée</v>
          </cell>
          <cell r="I615" t="str">
            <v>Taxe sur la Valeur Ajoutée (TVA)</v>
          </cell>
          <cell r="J615" t="str">
            <v>TVA</v>
          </cell>
          <cell r="K615" t="str">
            <v>CI</v>
          </cell>
          <cell r="L615">
            <v>15309</v>
          </cell>
          <cell r="M615" t="str">
            <v>Trésor</v>
          </cell>
          <cell r="N615"/>
          <cell r="O615">
            <v>15309</v>
          </cell>
          <cell r="P615" t="str">
            <v>FD-CI</v>
          </cell>
          <cell r="Q615" t="str">
            <v>Non</v>
          </cell>
        </row>
        <row r="616">
          <cell r="A616" t="str">
            <v>MING MING MATCO</v>
          </cell>
          <cell r="B616"/>
          <cell r="C616">
            <v>1000160335</v>
          </cell>
          <cell r="D616" t="str">
            <v>Minier</v>
          </cell>
          <cell r="E616" t="str">
            <v>Extractives</v>
          </cell>
          <cell r="F616" t="str">
            <v>En numéraire</v>
          </cell>
          <cell r="G616" t="str">
            <v>U</v>
          </cell>
          <cell r="H616" t="str">
            <v>Retenues sur les Traitements et Salaires</v>
          </cell>
          <cell r="I616" t="str">
            <v>Impôt sur le Revenu des Personnes Physiques IRPP/IRTS</v>
          </cell>
          <cell r="J616"/>
          <cell r="K616" t="str">
            <v>CI</v>
          </cell>
          <cell r="L616">
            <v>35375</v>
          </cell>
          <cell r="M616" t="str">
            <v>Trésor</v>
          </cell>
          <cell r="N616"/>
          <cell r="O616">
            <v>35375</v>
          </cell>
          <cell r="P616" t="str">
            <v>FD-CI</v>
          </cell>
          <cell r="Q616" t="str">
            <v>Non</v>
          </cell>
        </row>
        <row r="617">
          <cell r="A617" t="str">
            <v>FG MINERALS</v>
          </cell>
          <cell r="B617"/>
          <cell r="C617">
            <v>1001723864</v>
          </cell>
          <cell r="D617" t="str">
            <v>Minier</v>
          </cell>
          <cell r="E617" t="str">
            <v>Extractives</v>
          </cell>
          <cell r="F617" t="str">
            <v>En numéraire</v>
          </cell>
          <cell r="G617" t="str">
            <v>U</v>
          </cell>
          <cell r="H617" t="str">
            <v>Retenues sur les Traitements et Salaires</v>
          </cell>
          <cell r="I617" t="str">
            <v>Impôt sur le Revenu des Personnes Physiques IRPP/IRTS</v>
          </cell>
          <cell r="J617"/>
          <cell r="K617" t="str">
            <v>CI</v>
          </cell>
          <cell r="L617">
            <v>342672</v>
          </cell>
          <cell r="M617" t="str">
            <v>Trésor</v>
          </cell>
          <cell r="N617"/>
          <cell r="O617">
            <v>342672</v>
          </cell>
          <cell r="P617" t="str">
            <v>FD-CI</v>
          </cell>
          <cell r="Q617" t="str">
            <v>Non</v>
          </cell>
        </row>
        <row r="618">
          <cell r="A618" t="str">
            <v>CRYSTAL SARL</v>
          </cell>
          <cell r="B618"/>
          <cell r="C618">
            <v>1000165258</v>
          </cell>
          <cell r="D618" t="str">
            <v>Eau</v>
          </cell>
          <cell r="E618" t="str">
            <v>Extractives</v>
          </cell>
          <cell r="F618" t="str">
            <v>En numéraire</v>
          </cell>
          <cell r="G618" t="str">
            <v>U</v>
          </cell>
          <cell r="H618" t="str">
            <v>Taxe sur Valeur Ajoutée</v>
          </cell>
          <cell r="I618" t="str">
            <v>Taxe sur la Valeur Ajoutée (TVA)</v>
          </cell>
          <cell r="J618" t="str">
            <v>TVA</v>
          </cell>
          <cell r="K618" t="str">
            <v>CI</v>
          </cell>
          <cell r="L618">
            <v>710625</v>
          </cell>
          <cell r="M618" t="str">
            <v>Trésor</v>
          </cell>
          <cell r="N618"/>
          <cell r="O618">
            <v>710625</v>
          </cell>
          <cell r="P618" t="str">
            <v>FD-CI</v>
          </cell>
          <cell r="Q618" t="str">
            <v>Non</v>
          </cell>
        </row>
        <row r="619">
          <cell r="A619" t="str">
            <v>AMEKANOU HOUENOUMADJI (A.H.)</v>
          </cell>
          <cell r="B619"/>
          <cell r="C619">
            <v>1000534732</v>
          </cell>
          <cell r="D619" t="str">
            <v>Minier</v>
          </cell>
          <cell r="E619" t="str">
            <v>Extractives</v>
          </cell>
          <cell r="F619" t="str">
            <v>En numéraire</v>
          </cell>
          <cell r="G619" t="str">
            <v>U</v>
          </cell>
          <cell r="H619" t="str">
            <v>Taxe Foncière sur les Propriétés Baties</v>
          </cell>
          <cell r="I619" t="str">
            <v>Taxes Foncières (TF)</v>
          </cell>
          <cell r="J619"/>
          <cell r="K619" t="str">
            <v>CI</v>
          </cell>
          <cell r="L619">
            <v>4500</v>
          </cell>
          <cell r="M619" t="str">
            <v>Trésor</v>
          </cell>
          <cell r="N619"/>
          <cell r="O619">
            <v>4500</v>
          </cell>
          <cell r="P619" t="str">
            <v>FD-CI</v>
          </cell>
          <cell r="Q619" t="str">
            <v>Non</v>
          </cell>
        </row>
        <row r="620">
          <cell r="A620" t="str">
            <v>LES QUATRE FRERES</v>
          </cell>
          <cell r="B620"/>
          <cell r="C620">
            <v>1001544582</v>
          </cell>
          <cell r="D620" t="str">
            <v>Minier</v>
          </cell>
          <cell r="E620" t="str">
            <v>Extractives</v>
          </cell>
          <cell r="F620" t="str">
            <v>En numéraire</v>
          </cell>
          <cell r="G620" t="str">
            <v>U</v>
          </cell>
          <cell r="H620" t="str">
            <v>Penalités Assiettes</v>
          </cell>
          <cell r="I620" t="str">
            <v>Pénalités</v>
          </cell>
          <cell r="J620"/>
          <cell r="K620" t="str">
            <v>CI</v>
          </cell>
          <cell r="L620">
            <v>50000</v>
          </cell>
          <cell r="M620" t="str">
            <v>Trésor</v>
          </cell>
          <cell r="N620"/>
          <cell r="O620">
            <v>50000</v>
          </cell>
          <cell r="P620" t="str">
            <v>FD-CI</v>
          </cell>
          <cell r="Q620" t="str">
            <v>Non</v>
          </cell>
        </row>
        <row r="621">
          <cell r="A621" t="str">
            <v>LES QUATRE FRERES</v>
          </cell>
          <cell r="B621"/>
          <cell r="C621">
            <v>1001544582</v>
          </cell>
          <cell r="D621" t="str">
            <v>Minier</v>
          </cell>
          <cell r="E621" t="str">
            <v>Extractives</v>
          </cell>
          <cell r="F621" t="str">
            <v>En numéraire</v>
          </cell>
          <cell r="G621" t="str">
            <v>U</v>
          </cell>
          <cell r="H621" t="str">
            <v>Impôt Minimum Forfaitaire Personne Physique</v>
          </cell>
          <cell r="I621" t="str">
            <v>Impôt Minimum Forfaitaire (IMF)</v>
          </cell>
          <cell r="J621"/>
          <cell r="K621" t="str">
            <v>CI</v>
          </cell>
          <cell r="L621">
            <v>20000</v>
          </cell>
          <cell r="M621" t="str">
            <v>Trésor</v>
          </cell>
          <cell r="N621"/>
          <cell r="O621">
            <v>20000</v>
          </cell>
          <cell r="P621" t="str">
            <v>FD-CI</v>
          </cell>
          <cell r="Q621" t="str">
            <v>Non</v>
          </cell>
        </row>
        <row r="622">
          <cell r="A622" t="str">
            <v>LES QUATRE FRERES</v>
          </cell>
          <cell r="B622"/>
          <cell r="C622">
            <v>1001544582</v>
          </cell>
          <cell r="D622" t="str">
            <v>Minier</v>
          </cell>
          <cell r="E622" t="str">
            <v>Extractives</v>
          </cell>
          <cell r="F622" t="str">
            <v>En numéraire</v>
          </cell>
          <cell r="G622" t="str">
            <v>U</v>
          </cell>
          <cell r="H622" t="str">
            <v>Retenues Sur les Loyers</v>
          </cell>
          <cell r="I622" t="str">
            <v>Retenue sur loyer (RSL)</v>
          </cell>
          <cell r="J622"/>
          <cell r="K622" t="str">
            <v>CI</v>
          </cell>
          <cell r="L622">
            <v>10500</v>
          </cell>
          <cell r="M622" t="str">
            <v>Trésor</v>
          </cell>
          <cell r="N622"/>
          <cell r="O622">
            <v>10500</v>
          </cell>
          <cell r="P622" t="str">
            <v>FD-CI</v>
          </cell>
          <cell r="Q622" t="str">
            <v>Non</v>
          </cell>
        </row>
        <row r="623">
          <cell r="A623" t="str">
            <v>LES QUATRE FRERES</v>
          </cell>
          <cell r="B623"/>
          <cell r="C623">
            <v>1001544582</v>
          </cell>
          <cell r="D623" t="str">
            <v>Minier</v>
          </cell>
          <cell r="E623" t="str">
            <v>Extractives</v>
          </cell>
          <cell r="F623" t="str">
            <v>En numéraire</v>
          </cell>
          <cell r="G623" t="str">
            <v>U</v>
          </cell>
          <cell r="H623" t="str">
            <v>Retenue sur les prestations de service (des non résidents Art. 1185))</v>
          </cell>
          <cell r="I623" t="str">
            <v>Retenue sur prestation de services (RSPS)</v>
          </cell>
          <cell r="J623"/>
          <cell r="K623" t="str">
            <v>CI</v>
          </cell>
          <cell r="L623">
            <v>5000</v>
          </cell>
          <cell r="M623" t="str">
            <v>Trésor</v>
          </cell>
          <cell r="N623"/>
          <cell r="O623">
            <v>5000</v>
          </cell>
          <cell r="P623" t="str">
            <v>FD-CI</v>
          </cell>
          <cell r="Q623" t="str">
            <v>Non</v>
          </cell>
        </row>
        <row r="624">
          <cell r="A624" t="str">
            <v>LES QUATRE FRERES</v>
          </cell>
          <cell r="B624"/>
          <cell r="C624">
            <v>1001544582</v>
          </cell>
          <cell r="D624" t="str">
            <v>Minier</v>
          </cell>
          <cell r="E624" t="str">
            <v>Extractives</v>
          </cell>
          <cell r="F624" t="str">
            <v>En numéraire</v>
          </cell>
          <cell r="G624" t="str">
            <v>U</v>
          </cell>
          <cell r="H624" t="str">
            <v>Droits d'Enregistrement</v>
          </cell>
          <cell r="I624" t="str">
            <v>Droits d’enregistrement</v>
          </cell>
          <cell r="J624"/>
          <cell r="K624" t="str">
            <v>CI</v>
          </cell>
          <cell r="L624">
            <v>5000</v>
          </cell>
          <cell r="M624" t="str">
            <v>Trésor</v>
          </cell>
          <cell r="N624"/>
          <cell r="O624">
            <v>5000</v>
          </cell>
          <cell r="P624" t="str">
            <v>FD-CI</v>
          </cell>
          <cell r="Q624" t="str">
            <v>Non</v>
          </cell>
        </row>
        <row r="625">
          <cell r="A625" t="str">
            <v>ENTREPRISE NATIVITE INVESTE (ENI)</v>
          </cell>
          <cell r="B625"/>
          <cell r="C625">
            <v>1000934547</v>
          </cell>
          <cell r="D625" t="str">
            <v>Minier</v>
          </cell>
          <cell r="E625" t="str">
            <v>Extractives</v>
          </cell>
          <cell r="F625" t="str">
            <v>En numéraire</v>
          </cell>
          <cell r="G625" t="str">
            <v>U</v>
          </cell>
          <cell r="H625" t="str">
            <v>Droits d'Enregistrement</v>
          </cell>
          <cell r="I625" t="str">
            <v>Droits d’enregistrement</v>
          </cell>
          <cell r="J625"/>
          <cell r="K625" t="str">
            <v>CI</v>
          </cell>
          <cell r="L625">
            <v>2600</v>
          </cell>
          <cell r="M625" t="str">
            <v>Trésor</v>
          </cell>
          <cell r="N625"/>
          <cell r="O625">
            <v>2600</v>
          </cell>
          <cell r="P625" t="str">
            <v>FD-CI</v>
          </cell>
          <cell r="Q625" t="str">
            <v>Non</v>
          </cell>
        </row>
        <row r="626">
          <cell r="A626" t="str">
            <v>ENTREPRISE NATIVITE INVESTE (ENI)</v>
          </cell>
          <cell r="B626"/>
          <cell r="C626">
            <v>1000934547</v>
          </cell>
          <cell r="D626" t="str">
            <v>Minier</v>
          </cell>
          <cell r="E626" t="str">
            <v>Extractives</v>
          </cell>
          <cell r="F626" t="str">
            <v>En numéraire</v>
          </cell>
          <cell r="G626" t="str">
            <v>U</v>
          </cell>
          <cell r="H626" t="str">
            <v>Retenue sur les prestations de service (des non résidents Art. 1185))</v>
          </cell>
          <cell r="I626" t="str">
            <v>Retenue sur prestation de services (RSPS)</v>
          </cell>
          <cell r="J626"/>
          <cell r="K626" t="str">
            <v>CI</v>
          </cell>
          <cell r="L626">
            <v>6000</v>
          </cell>
          <cell r="M626" t="str">
            <v>Trésor</v>
          </cell>
          <cell r="N626"/>
          <cell r="O626">
            <v>6000</v>
          </cell>
          <cell r="P626" t="str">
            <v>FD-CI</v>
          </cell>
          <cell r="Q626" t="str">
            <v>Non</v>
          </cell>
        </row>
        <row r="627">
          <cell r="A627" t="str">
            <v>AMEKANOU HOUENOUMADJI (A.H.)</v>
          </cell>
          <cell r="B627"/>
          <cell r="C627">
            <v>1000534732</v>
          </cell>
          <cell r="D627" t="str">
            <v>Minier</v>
          </cell>
          <cell r="E627" t="str">
            <v>Extractives</v>
          </cell>
          <cell r="F627" t="str">
            <v>En numéraire</v>
          </cell>
          <cell r="G627" t="str">
            <v>U</v>
          </cell>
          <cell r="H627" t="str">
            <v>Impôt Minimum Forfaitaire Personne Morale</v>
          </cell>
          <cell r="I627" t="str">
            <v>Impôt Minimum Forfaitaire (IMF)</v>
          </cell>
          <cell r="J627"/>
          <cell r="K627" t="str">
            <v>CI</v>
          </cell>
          <cell r="L627">
            <v>20000</v>
          </cell>
          <cell r="M627" t="str">
            <v>Trésor</v>
          </cell>
          <cell r="N627"/>
          <cell r="O627">
            <v>20000</v>
          </cell>
          <cell r="P627" t="str">
            <v>FD-CI</v>
          </cell>
          <cell r="Q627" t="str">
            <v>Non</v>
          </cell>
        </row>
        <row r="628">
          <cell r="A628" t="str">
            <v>GLOKPO &amp; FILS</v>
          </cell>
          <cell r="B628"/>
          <cell r="C628">
            <v>1000072639</v>
          </cell>
          <cell r="D628" t="str">
            <v>Minier</v>
          </cell>
          <cell r="E628" t="str">
            <v>Extractives</v>
          </cell>
          <cell r="F628" t="str">
            <v>En numéraire</v>
          </cell>
          <cell r="G628" t="str">
            <v>U</v>
          </cell>
          <cell r="H628" t="str">
            <v>Droits d'Enregistrement</v>
          </cell>
          <cell r="I628" t="str">
            <v>Droits d’enregistrement</v>
          </cell>
          <cell r="J628"/>
          <cell r="K628" t="str">
            <v>CI</v>
          </cell>
          <cell r="L628">
            <v>5000</v>
          </cell>
          <cell r="M628" t="str">
            <v>Trésor</v>
          </cell>
          <cell r="N628"/>
          <cell r="O628">
            <v>5000</v>
          </cell>
          <cell r="P628" t="str">
            <v>FD-CI</v>
          </cell>
          <cell r="Q628" t="str">
            <v>Non</v>
          </cell>
        </row>
        <row r="629">
          <cell r="A629" t="str">
            <v>GLOKPO &amp; FILS</v>
          </cell>
          <cell r="B629"/>
          <cell r="C629">
            <v>1000072639</v>
          </cell>
          <cell r="D629" t="str">
            <v>Minier</v>
          </cell>
          <cell r="E629" t="str">
            <v>Extractives</v>
          </cell>
          <cell r="F629" t="str">
            <v>En numéraire</v>
          </cell>
          <cell r="G629" t="str">
            <v>U</v>
          </cell>
          <cell r="H629" t="str">
            <v>Patente</v>
          </cell>
          <cell r="I629" t="str">
            <v>Taxe professionnelle (TP) / Patente</v>
          </cell>
          <cell r="J629"/>
          <cell r="K629" t="str">
            <v>CI</v>
          </cell>
          <cell r="L629">
            <v>39358</v>
          </cell>
          <cell r="M629" t="str">
            <v>Trésor</v>
          </cell>
          <cell r="N629"/>
          <cell r="O629">
            <v>39358</v>
          </cell>
          <cell r="P629" t="str">
            <v>FD-CI</v>
          </cell>
          <cell r="Q629" t="str">
            <v>Non</v>
          </cell>
        </row>
        <row r="630">
          <cell r="A630" t="str">
            <v>GLOKPO &amp; FILS</v>
          </cell>
          <cell r="B630"/>
          <cell r="C630">
            <v>1000072639</v>
          </cell>
          <cell r="D630" t="str">
            <v>Minier</v>
          </cell>
          <cell r="E630" t="str">
            <v>Extractives</v>
          </cell>
          <cell r="F630" t="str">
            <v>En numéraire</v>
          </cell>
          <cell r="G630" t="str">
            <v>U</v>
          </cell>
          <cell r="H630" t="str">
            <v>Retenues Sur les Loyers</v>
          </cell>
          <cell r="I630" t="str">
            <v>Retenue sur loyer (RSL)</v>
          </cell>
          <cell r="J630"/>
          <cell r="K630" t="str">
            <v>CI</v>
          </cell>
          <cell r="L630">
            <v>10500</v>
          </cell>
          <cell r="M630" t="str">
            <v>Trésor</v>
          </cell>
          <cell r="N630"/>
          <cell r="O630">
            <v>10500</v>
          </cell>
          <cell r="P630" t="str">
            <v>FD-CI</v>
          </cell>
          <cell r="Q630" t="str">
            <v>Non</v>
          </cell>
        </row>
        <row r="631">
          <cell r="A631" t="str">
            <v>PAKEYENDOU</v>
          </cell>
          <cell r="B631"/>
          <cell r="C631">
            <v>1000167310</v>
          </cell>
          <cell r="D631" t="str">
            <v>Minier</v>
          </cell>
          <cell r="E631" t="str">
            <v>Extractives</v>
          </cell>
          <cell r="F631" t="str">
            <v>En numéraire</v>
          </cell>
          <cell r="G631" t="str">
            <v>U</v>
          </cell>
          <cell r="H631" t="str">
            <v>Patente</v>
          </cell>
          <cell r="I631" t="str">
            <v>Taxe professionnelle (TP) / Patente</v>
          </cell>
          <cell r="J631"/>
          <cell r="K631" t="str">
            <v>CI</v>
          </cell>
          <cell r="L631">
            <v>659</v>
          </cell>
          <cell r="M631" t="str">
            <v>Trésor</v>
          </cell>
          <cell r="N631"/>
          <cell r="O631">
            <v>659</v>
          </cell>
          <cell r="P631" t="str">
            <v>FD-CI</v>
          </cell>
          <cell r="Q631" t="str">
            <v>Non</v>
          </cell>
        </row>
        <row r="632">
          <cell r="A632" t="str">
            <v>VIRAGE AUTO</v>
          </cell>
          <cell r="B632"/>
          <cell r="C632">
            <v>1000188793</v>
          </cell>
          <cell r="D632" t="str">
            <v>Minier</v>
          </cell>
          <cell r="E632" t="str">
            <v>Extractives</v>
          </cell>
          <cell r="F632" t="str">
            <v>En numéraire</v>
          </cell>
          <cell r="G632" t="str">
            <v>U</v>
          </cell>
          <cell r="H632" t="str">
            <v>Impôt Minimum Forfaitaire Personne Morale</v>
          </cell>
          <cell r="I632" t="str">
            <v>Impôt Minimum Forfaitaire (IMF)</v>
          </cell>
          <cell r="J632"/>
          <cell r="K632" t="str">
            <v>CI</v>
          </cell>
          <cell r="L632">
            <v>33000</v>
          </cell>
          <cell r="M632" t="str">
            <v>Trésor</v>
          </cell>
          <cell r="N632"/>
          <cell r="O632">
            <v>33000</v>
          </cell>
          <cell r="P632" t="str">
            <v>FD-CI</v>
          </cell>
          <cell r="Q632" t="str">
            <v>Non</v>
          </cell>
        </row>
        <row r="633">
          <cell r="A633" t="str">
            <v>AMEKANOU HOUENOUMADJI (A.H.)</v>
          </cell>
          <cell r="B633"/>
          <cell r="C633">
            <v>1000534732</v>
          </cell>
          <cell r="D633" t="str">
            <v>Minier</v>
          </cell>
          <cell r="E633" t="str">
            <v>Extractives</v>
          </cell>
          <cell r="F633" t="str">
            <v>En numéraire</v>
          </cell>
          <cell r="G633" t="str">
            <v>U</v>
          </cell>
          <cell r="H633" t="str">
            <v>Taxe Foncière sur les Propriétés Baties</v>
          </cell>
          <cell r="I633" t="str">
            <v>Taxes Foncières (TF)</v>
          </cell>
          <cell r="J633"/>
          <cell r="K633" t="str">
            <v>CI</v>
          </cell>
          <cell r="L633">
            <v>4500</v>
          </cell>
          <cell r="M633" t="str">
            <v>Trésor</v>
          </cell>
          <cell r="N633"/>
          <cell r="O633">
            <v>4500</v>
          </cell>
          <cell r="P633" t="str">
            <v>FD-CI</v>
          </cell>
          <cell r="Q633" t="str">
            <v>Non</v>
          </cell>
        </row>
        <row r="634">
          <cell r="A634" t="str">
            <v>ENTREPRISE NATIVITE INVESTE (ENI)</v>
          </cell>
          <cell r="B634"/>
          <cell r="C634">
            <v>1000934547</v>
          </cell>
          <cell r="D634" t="str">
            <v>Minier</v>
          </cell>
          <cell r="E634" t="str">
            <v>Extractives</v>
          </cell>
          <cell r="F634" t="str">
            <v>En numéraire</v>
          </cell>
          <cell r="G634" t="str">
            <v>U</v>
          </cell>
          <cell r="H634" t="str">
            <v>Droits d'Enregistrement</v>
          </cell>
          <cell r="I634" t="str">
            <v>Droits d’enregistrement</v>
          </cell>
          <cell r="J634"/>
          <cell r="K634" t="str">
            <v>CI</v>
          </cell>
          <cell r="L634">
            <v>2600</v>
          </cell>
          <cell r="M634" t="str">
            <v>Trésor</v>
          </cell>
          <cell r="N634"/>
          <cell r="O634">
            <v>2600</v>
          </cell>
          <cell r="P634" t="str">
            <v>FD-CI</v>
          </cell>
          <cell r="Q634" t="str">
            <v>Non</v>
          </cell>
        </row>
        <row r="635">
          <cell r="A635" t="str">
            <v>PAKEYENDOU</v>
          </cell>
          <cell r="B635"/>
          <cell r="C635">
            <v>1000167310</v>
          </cell>
          <cell r="D635" t="str">
            <v>Minier</v>
          </cell>
          <cell r="E635" t="str">
            <v>Extractives</v>
          </cell>
          <cell r="F635" t="str">
            <v>En numéraire</v>
          </cell>
          <cell r="G635" t="str">
            <v>U</v>
          </cell>
          <cell r="H635" t="str">
            <v>Patente</v>
          </cell>
          <cell r="I635" t="str">
            <v>Taxe professionnelle (TP) / Patente</v>
          </cell>
          <cell r="J635"/>
          <cell r="K635" t="str">
            <v>CI</v>
          </cell>
          <cell r="L635">
            <v>4341</v>
          </cell>
          <cell r="M635" t="str">
            <v>Trésor</v>
          </cell>
          <cell r="N635"/>
          <cell r="O635">
            <v>4341</v>
          </cell>
          <cell r="P635" t="str">
            <v>FD-CI</v>
          </cell>
          <cell r="Q635" t="str">
            <v>Non</v>
          </cell>
        </row>
        <row r="636">
          <cell r="A636" t="str">
            <v>PAKEYENDOU</v>
          </cell>
          <cell r="B636"/>
          <cell r="C636">
            <v>1000167310</v>
          </cell>
          <cell r="D636" t="str">
            <v>Minier</v>
          </cell>
          <cell r="E636" t="str">
            <v>Extractives</v>
          </cell>
          <cell r="F636" t="str">
            <v>En numéraire</v>
          </cell>
          <cell r="G636" t="str">
            <v>U</v>
          </cell>
          <cell r="H636" t="str">
            <v>Penalités Recouvrements</v>
          </cell>
          <cell r="I636" t="str">
            <v>Pénalités</v>
          </cell>
          <cell r="J636"/>
          <cell r="K636" t="str">
            <v>CI</v>
          </cell>
          <cell r="L636">
            <v>1000</v>
          </cell>
          <cell r="M636" t="str">
            <v>Trésor</v>
          </cell>
          <cell r="N636"/>
          <cell r="O636">
            <v>1000</v>
          </cell>
          <cell r="P636" t="str">
            <v>FD-CI</v>
          </cell>
          <cell r="Q636" t="str">
            <v>Non</v>
          </cell>
        </row>
        <row r="637">
          <cell r="A637" t="str">
            <v>VIRAGE AUTO</v>
          </cell>
          <cell r="B637"/>
          <cell r="C637">
            <v>1000188793</v>
          </cell>
          <cell r="D637" t="str">
            <v>Minier</v>
          </cell>
          <cell r="E637" t="str">
            <v>Extractives</v>
          </cell>
          <cell r="F637" t="str">
            <v>En numéraire</v>
          </cell>
          <cell r="G637" t="str">
            <v>U</v>
          </cell>
          <cell r="H637" t="str">
            <v>Patente</v>
          </cell>
          <cell r="I637" t="str">
            <v>Taxe professionnelle (TP) / Patente</v>
          </cell>
          <cell r="J637"/>
          <cell r="K637" t="str">
            <v>CI</v>
          </cell>
          <cell r="L637">
            <v>31816</v>
          </cell>
          <cell r="M637" t="str">
            <v>Trésor</v>
          </cell>
          <cell r="N637"/>
          <cell r="O637">
            <v>31816</v>
          </cell>
          <cell r="P637" t="str">
            <v>FD-CI</v>
          </cell>
          <cell r="Q637" t="str">
            <v>Non</v>
          </cell>
        </row>
        <row r="638">
          <cell r="A638" t="str">
            <v>Celescia Leleng</v>
          </cell>
          <cell r="B638"/>
          <cell r="C638">
            <v>1000561159</v>
          </cell>
          <cell r="D638" t="str">
            <v>Minier</v>
          </cell>
          <cell r="E638" t="str">
            <v>Extractives</v>
          </cell>
          <cell r="F638" t="str">
            <v>En numéraire</v>
          </cell>
          <cell r="G638" t="str">
            <v>U</v>
          </cell>
          <cell r="H638" t="str">
            <v>Droits d'Enregistrement sur les Actes</v>
          </cell>
          <cell r="I638" t="str">
            <v>Droits d’enregistrement</v>
          </cell>
          <cell r="J638"/>
          <cell r="K638" t="str">
            <v>CI</v>
          </cell>
          <cell r="L638">
            <v>27500</v>
          </cell>
          <cell r="M638" t="str">
            <v>Trésor</v>
          </cell>
          <cell r="N638"/>
          <cell r="O638">
            <v>27500</v>
          </cell>
          <cell r="P638" t="str">
            <v>FD-CI</v>
          </cell>
          <cell r="Q638" t="str">
            <v>Non</v>
          </cell>
        </row>
        <row r="639">
          <cell r="A639" t="str">
            <v>Celescia Leleng</v>
          </cell>
          <cell r="B639"/>
          <cell r="C639">
            <v>1000561159</v>
          </cell>
          <cell r="D639" t="str">
            <v>Minier</v>
          </cell>
          <cell r="E639" t="str">
            <v>Extractives</v>
          </cell>
          <cell r="F639" t="str">
            <v>En numéraire</v>
          </cell>
          <cell r="G639" t="str">
            <v>U</v>
          </cell>
          <cell r="H639" t="str">
            <v>Droits d'Enregistrement sur les Actes</v>
          </cell>
          <cell r="I639" t="str">
            <v>Droits d’enregistrement</v>
          </cell>
          <cell r="J639"/>
          <cell r="K639" t="str">
            <v>CI</v>
          </cell>
          <cell r="L639">
            <v>27500</v>
          </cell>
          <cell r="M639" t="str">
            <v>Trésor</v>
          </cell>
          <cell r="N639"/>
          <cell r="O639">
            <v>27500</v>
          </cell>
          <cell r="P639" t="str">
            <v>FD-CI</v>
          </cell>
          <cell r="Q639" t="str">
            <v>Non</v>
          </cell>
        </row>
        <row r="640">
          <cell r="A640" t="str">
            <v>AMEKANOU HOUENOUMADJI (A.H.)</v>
          </cell>
          <cell r="B640"/>
          <cell r="C640">
            <v>1000534732</v>
          </cell>
          <cell r="D640" t="str">
            <v>Minier</v>
          </cell>
          <cell r="E640" t="str">
            <v>Extractives</v>
          </cell>
          <cell r="F640" t="str">
            <v>En numéraire</v>
          </cell>
          <cell r="G640" t="str">
            <v>U</v>
          </cell>
          <cell r="H640" t="str">
            <v>Impôt Minimum Forfaitaire Personne Morale</v>
          </cell>
          <cell r="I640" t="str">
            <v>Impôt Minimum Forfaitaire (IMF)</v>
          </cell>
          <cell r="J640"/>
          <cell r="K640" t="str">
            <v>CI</v>
          </cell>
          <cell r="L640">
            <v>20000</v>
          </cell>
          <cell r="M640" t="str">
            <v>Trésor</v>
          </cell>
          <cell r="N640"/>
          <cell r="O640">
            <v>20000</v>
          </cell>
          <cell r="P640" t="str">
            <v>FD-CI</v>
          </cell>
          <cell r="Q640" t="str">
            <v>Non</v>
          </cell>
        </row>
        <row r="641">
          <cell r="A641" t="str">
            <v>GLOKPO &amp; FILS</v>
          </cell>
          <cell r="B641"/>
          <cell r="C641">
            <v>1000072639</v>
          </cell>
          <cell r="D641" t="str">
            <v>Minier</v>
          </cell>
          <cell r="E641" t="str">
            <v>Extractives</v>
          </cell>
          <cell r="F641" t="str">
            <v>En numéraire</v>
          </cell>
          <cell r="G641" t="str">
            <v>U</v>
          </cell>
          <cell r="H641" t="str">
            <v>Retenues sur les Traitements et Salaires</v>
          </cell>
          <cell r="I641" t="str">
            <v>Impôt sur le Revenu des Personnes Physiques IRPP/IRTS</v>
          </cell>
          <cell r="J641"/>
          <cell r="K641" t="str">
            <v>CI</v>
          </cell>
          <cell r="L641">
            <v>6000</v>
          </cell>
          <cell r="M641" t="str">
            <v>Trésor</v>
          </cell>
          <cell r="N641"/>
          <cell r="O641">
            <v>6000</v>
          </cell>
          <cell r="P641" t="str">
            <v>FD-CI</v>
          </cell>
          <cell r="Q641" t="str">
            <v>Non</v>
          </cell>
        </row>
        <row r="642">
          <cell r="A642" t="str">
            <v>ECODES</v>
          </cell>
          <cell r="B642"/>
          <cell r="C642">
            <v>1001742091</v>
          </cell>
          <cell r="D642" t="str">
            <v>Minier</v>
          </cell>
          <cell r="E642" t="str">
            <v>Extractives</v>
          </cell>
          <cell r="F642" t="str">
            <v>En numéraire</v>
          </cell>
          <cell r="G642" t="str">
            <v>U</v>
          </cell>
          <cell r="H642" t="str">
            <v>Impôt Minimum Forfaitaire Personne Physique</v>
          </cell>
          <cell r="I642" t="str">
            <v>Impôt Minimum Forfaitaire (IMF)</v>
          </cell>
          <cell r="J642"/>
          <cell r="K642" t="str">
            <v>CI</v>
          </cell>
          <cell r="L642">
            <v>20000</v>
          </cell>
          <cell r="M642" t="str">
            <v>Trésor</v>
          </cell>
          <cell r="N642"/>
          <cell r="O642">
            <v>20000</v>
          </cell>
          <cell r="P642" t="str">
            <v>FD-CI</v>
          </cell>
          <cell r="Q642" t="str">
            <v>Non</v>
          </cell>
        </row>
        <row r="643">
          <cell r="A643" t="str">
            <v>ECODES</v>
          </cell>
          <cell r="B643"/>
          <cell r="C643">
            <v>1001742091</v>
          </cell>
          <cell r="D643" t="str">
            <v>Minier</v>
          </cell>
          <cell r="E643" t="str">
            <v>Extractives</v>
          </cell>
          <cell r="F643" t="str">
            <v>En numéraire</v>
          </cell>
          <cell r="G643" t="str">
            <v>U</v>
          </cell>
          <cell r="H643" t="str">
            <v>Taxe Foncière sur les Propriétés Baties</v>
          </cell>
          <cell r="I643" t="str">
            <v>Taxes Foncières (TF)</v>
          </cell>
          <cell r="J643"/>
          <cell r="K643" t="str">
            <v>CI</v>
          </cell>
          <cell r="L643">
            <v>4500</v>
          </cell>
          <cell r="M643" t="str">
            <v>Trésor</v>
          </cell>
          <cell r="N643"/>
          <cell r="O643">
            <v>4500</v>
          </cell>
          <cell r="P643" t="str">
            <v>FD-CI</v>
          </cell>
          <cell r="Q643" t="str">
            <v>Non</v>
          </cell>
        </row>
        <row r="644">
          <cell r="A644" t="str">
            <v>FO-YA TOGO</v>
          </cell>
          <cell r="B644"/>
          <cell r="C644">
            <v>1000595685</v>
          </cell>
          <cell r="D644" t="str">
            <v>Minier</v>
          </cell>
          <cell r="E644" t="str">
            <v>Extractives</v>
          </cell>
          <cell r="F644" t="str">
            <v>En numéraire</v>
          </cell>
          <cell r="G644" t="str">
            <v>U</v>
          </cell>
          <cell r="H644" t="str">
            <v>Impôt Minimum Forfaitaire Personne Morale</v>
          </cell>
          <cell r="I644" t="str">
            <v>Impôt Minimum Forfaitaire (IMF)</v>
          </cell>
          <cell r="J644"/>
          <cell r="K644" t="str">
            <v>CI</v>
          </cell>
          <cell r="L644">
            <v>17884</v>
          </cell>
          <cell r="M644" t="str">
            <v>Trésor</v>
          </cell>
          <cell r="N644"/>
          <cell r="O644">
            <v>17884</v>
          </cell>
          <cell r="P644" t="str">
            <v>FD-CI</v>
          </cell>
          <cell r="Q644" t="str">
            <v>Non</v>
          </cell>
        </row>
        <row r="645">
          <cell r="A645" t="str">
            <v>TKS ET FILS</v>
          </cell>
          <cell r="B645"/>
          <cell r="C645">
            <v>1000942932</v>
          </cell>
          <cell r="D645" t="str">
            <v>Minier</v>
          </cell>
          <cell r="E645" t="str">
            <v>Extractives</v>
          </cell>
          <cell r="F645" t="str">
            <v>En numéraire</v>
          </cell>
          <cell r="G645" t="str">
            <v>U</v>
          </cell>
          <cell r="H645" t="str">
            <v>Taxe Professionnelle Unique</v>
          </cell>
          <cell r="I645" t="str">
            <v>Taxe professionnelle unique (TPU)</v>
          </cell>
          <cell r="J645"/>
          <cell r="K645" t="str">
            <v>CI</v>
          </cell>
          <cell r="L645">
            <v>10000</v>
          </cell>
          <cell r="M645" t="str">
            <v>Trésor</v>
          </cell>
          <cell r="N645"/>
          <cell r="O645">
            <v>10000</v>
          </cell>
          <cell r="P645" t="str">
            <v>FD-CI</v>
          </cell>
          <cell r="Q645" t="str">
            <v>Non</v>
          </cell>
        </row>
        <row r="646">
          <cell r="A646" t="str">
            <v>LES QUATRE FRERES</v>
          </cell>
          <cell r="B646"/>
          <cell r="C646">
            <v>1001544582</v>
          </cell>
          <cell r="D646" t="str">
            <v>Minier</v>
          </cell>
          <cell r="E646" t="str">
            <v>Extractives</v>
          </cell>
          <cell r="F646" t="str">
            <v>En numéraire</v>
          </cell>
          <cell r="G646" t="str">
            <v>U</v>
          </cell>
          <cell r="H646" t="str">
            <v>Impôt Minimum Forfaitaire Personne Physique</v>
          </cell>
          <cell r="I646" t="str">
            <v>Impôt Minimum Forfaitaire (IMF)</v>
          </cell>
          <cell r="J646"/>
          <cell r="K646" t="str">
            <v>CI</v>
          </cell>
          <cell r="L646">
            <v>20000</v>
          </cell>
          <cell r="M646" t="str">
            <v>Trésor</v>
          </cell>
          <cell r="N646"/>
          <cell r="O646">
            <v>20000</v>
          </cell>
          <cell r="P646" t="str">
            <v>FD-CI</v>
          </cell>
          <cell r="Q646" t="str">
            <v>Non</v>
          </cell>
        </row>
        <row r="647">
          <cell r="A647" t="str">
            <v>FO-YA TOGO</v>
          </cell>
          <cell r="B647"/>
          <cell r="C647">
            <v>1000595685</v>
          </cell>
          <cell r="D647" t="str">
            <v>Minier</v>
          </cell>
          <cell r="E647" t="str">
            <v>Extractives</v>
          </cell>
          <cell r="F647" t="str">
            <v>En numéraire</v>
          </cell>
          <cell r="G647" t="str">
            <v>U</v>
          </cell>
          <cell r="H647" t="str">
            <v>Retenue à la Source sur les Honoraires et Assimulés</v>
          </cell>
          <cell r="I647" t="str">
            <v>Retenue sur prestation de services (RSPS)</v>
          </cell>
          <cell r="J647"/>
          <cell r="K647" t="str">
            <v>CI</v>
          </cell>
          <cell r="L647">
            <v>5000</v>
          </cell>
          <cell r="M647" t="str">
            <v>Trésor</v>
          </cell>
          <cell r="N647"/>
          <cell r="O647">
            <v>5000</v>
          </cell>
          <cell r="P647" t="str">
            <v>FD-CI</v>
          </cell>
          <cell r="Q647" t="str">
            <v>Non</v>
          </cell>
        </row>
        <row r="648">
          <cell r="A648" t="str">
            <v>LES QUATRE FRERES</v>
          </cell>
          <cell r="B648"/>
          <cell r="C648">
            <v>1001544582</v>
          </cell>
          <cell r="D648" t="str">
            <v>Minier</v>
          </cell>
          <cell r="E648" t="str">
            <v>Extractives</v>
          </cell>
          <cell r="F648" t="str">
            <v>En numéraire</v>
          </cell>
          <cell r="G648" t="str">
            <v>U</v>
          </cell>
          <cell r="H648" t="str">
            <v>Droits d'Enregistrement</v>
          </cell>
          <cell r="I648" t="str">
            <v>Droits d’enregistrement</v>
          </cell>
          <cell r="J648"/>
          <cell r="K648" t="str">
            <v>CI</v>
          </cell>
          <cell r="L648">
            <v>5000</v>
          </cell>
          <cell r="M648" t="str">
            <v>Trésor</v>
          </cell>
          <cell r="N648"/>
          <cell r="O648">
            <v>5000</v>
          </cell>
          <cell r="P648" t="str">
            <v>FD-CI</v>
          </cell>
          <cell r="Q648" t="str">
            <v>Non</v>
          </cell>
        </row>
        <row r="649">
          <cell r="A649" t="str">
            <v>FG MINERALS</v>
          </cell>
          <cell r="B649"/>
          <cell r="C649">
            <v>1001723864</v>
          </cell>
          <cell r="D649" t="str">
            <v>Minier</v>
          </cell>
          <cell r="E649" t="str">
            <v>Extractives</v>
          </cell>
          <cell r="F649" t="str">
            <v>En numéraire</v>
          </cell>
          <cell r="G649" t="str">
            <v>U</v>
          </cell>
          <cell r="H649" t="str">
            <v>Patente</v>
          </cell>
          <cell r="I649" t="str">
            <v>Taxe professionnelle (TP) / Patente</v>
          </cell>
          <cell r="J649"/>
          <cell r="K649" t="str">
            <v>CI</v>
          </cell>
          <cell r="L649">
            <v>12500</v>
          </cell>
          <cell r="M649" t="str">
            <v>Trésor</v>
          </cell>
          <cell r="N649"/>
          <cell r="O649">
            <v>12500</v>
          </cell>
          <cell r="P649" t="str">
            <v>FD-CI</v>
          </cell>
          <cell r="Q649" t="str">
            <v>Non</v>
          </cell>
        </row>
        <row r="650">
          <cell r="A650" t="str">
            <v>SAMARIA</v>
          </cell>
          <cell r="B650"/>
          <cell r="C650">
            <v>1000163008</v>
          </cell>
          <cell r="D650" t="str">
            <v>Minier</v>
          </cell>
          <cell r="E650" t="str">
            <v>Extractives</v>
          </cell>
          <cell r="F650" t="str">
            <v>En numéraire</v>
          </cell>
          <cell r="G650" t="str">
            <v>U</v>
          </cell>
          <cell r="H650" t="str">
            <v>Taxe sur Valeur Ajoutée</v>
          </cell>
          <cell r="I650" t="str">
            <v>Taxe sur la Valeur Ajoutée (TVA)</v>
          </cell>
          <cell r="J650" t="str">
            <v>TVA</v>
          </cell>
          <cell r="K650" t="str">
            <v>CI</v>
          </cell>
          <cell r="L650">
            <v>182366</v>
          </cell>
          <cell r="M650" t="str">
            <v>Trésor</v>
          </cell>
          <cell r="N650"/>
          <cell r="O650">
            <v>182366</v>
          </cell>
          <cell r="P650" t="str">
            <v>FD-CI</v>
          </cell>
          <cell r="Q650" t="str">
            <v>Non</v>
          </cell>
        </row>
        <row r="651">
          <cell r="A651" t="str">
            <v>FG MINERALS</v>
          </cell>
          <cell r="B651"/>
          <cell r="C651">
            <v>1001723864</v>
          </cell>
          <cell r="D651" t="str">
            <v>Minier</v>
          </cell>
          <cell r="E651" t="str">
            <v>Extractives</v>
          </cell>
          <cell r="F651" t="str">
            <v>En numéraire</v>
          </cell>
          <cell r="G651" t="str">
            <v>U</v>
          </cell>
          <cell r="H651" t="str">
            <v>Retenues Sur les Loyers</v>
          </cell>
          <cell r="I651" t="str">
            <v>Retenue sur loyer (RSL)</v>
          </cell>
          <cell r="J651"/>
          <cell r="K651" t="str">
            <v>CI</v>
          </cell>
          <cell r="L651">
            <v>44000</v>
          </cell>
          <cell r="M651" t="str">
            <v>Trésor</v>
          </cell>
          <cell r="N651"/>
          <cell r="O651">
            <v>44000</v>
          </cell>
          <cell r="P651" t="str">
            <v>FD-CI</v>
          </cell>
          <cell r="Q651" t="str">
            <v>Non</v>
          </cell>
        </row>
        <row r="652">
          <cell r="A652" t="str">
            <v>HAMA LA JOCONDE</v>
          </cell>
          <cell r="B652"/>
          <cell r="C652">
            <v>1000047214</v>
          </cell>
          <cell r="D652" t="str">
            <v>Minier</v>
          </cell>
          <cell r="E652" t="str">
            <v>Extractives</v>
          </cell>
          <cell r="F652" t="str">
            <v>En numéraire</v>
          </cell>
          <cell r="G652" t="str">
            <v>U</v>
          </cell>
          <cell r="H652" t="str">
            <v>Taxe Professionnelle Unique</v>
          </cell>
          <cell r="I652" t="str">
            <v>Taxe professionnelle unique (TPU)</v>
          </cell>
          <cell r="J652"/>
          <cell r="K652" t="str">
            <v>CI</v>
          </cell>
          <cell r="L652">
            <v>18500</v>
          </cell>
          <cell r="M652" t="str">
            <v>Trésor</v>
          </cell>
          <cell r="N652"/>
          <cell r="O652">
            <v>18500</v>
          </cell>
          <cell r="P652" t="str">
            <v>FD-CI</v>
          </cell>
          <cell r="Q652" t="str">
            <v>Non</v>
          </cell>
        </row>
        <row r="653">
          <cell r="A653" t="str">
            <v>HAMA LA JOCONDE</v>
          </cell>
          <cell r="B653"/>
          <cell r="C653">
            <v>1000047214</v>
          </cell>
          <cell r="D653" t="str">
            <v>Minier</v>
          </cell>
          <cell r="E653" t="str">
            <v>Extractives</v>
          </cell>
          <cell r="F653" t="str">
            <v>En numéraire</v>
          </cell>
          <cell r="G653" t="str">
            <v>U</v>
          </cell>
          <cell r="H653" t="str">
            <v>Retenues Sur les Loyers</v>
          </cell>
          <cell r="I653" t="str">
            <v>Retenue sur loyer (RSL)</v>
          </cell>
          <cell r="J653"/>
          <cell r="K653" t="str">
            <v>CI</v>
          </cell>
          <cell r="L653">
            <v>22500</v>
          </cell>
          <cell r="M653" t="str">
            <v>Trésor</v>
          </cell>
          <cell r="N653"/>
          <cell r="O653">
            <v>22500</v>
          </cell>
          <cell r="P653" t="str">
            <v>FD-CI</v>
          </cell>
          <cell r="Q653" t="str">
            <v>Non</v>
          </cell>
        </row>
        <row r="654">
          <cell r="A654" t="str">
            <v>VIRAGE AUTO</v>
          </cell>
          <cell r="B654"/>
          <cell r="C654">
            <v>1000188793</v>
          </cell>
          <cell r="D654" t="str">
            <v>Minier</v>
          </cell>
          <cell r="E654" t="str">
            <v>Extractives</v>
          </cell>
          <cell r="F654" t="str">
            <v>En numéraire</v>
          </cell>
          <cell r="G654" t="str">
            <v>U</v>
          </cell>
          <cell r="H654" t="str">
            <v>Taxe sur Valeur Ajoutée</v>
          </cell>
          <cell r="I654" t="str">
            <v>Taxe sur la Valeur Ajoutée (TVA)</v>
          </cell>
          <cell r="J654" t="str">
            <v>TVA</v>
          </cell>
          <cell r="K654" t="str">
            <v>CI</v>
          </cell>
          <cell r="L654">
            <v>50000</v>
          </cell>
          <cell r="M654" t="str">
            <v>Trésor</v>
          </cell>
          <cell r="N654"/>
          <cell r="O654">
            <v>50000</v>
          </cell>
          <cell r="P654" t="str">
            <v>FD-CI</v>
          </cell>
          <cell r="Q654" t="str">
            <v>Non</v>
          </cell>
        </row>
        <row r="655">
          <cell r="A655" t="str">
            <v>VIRAGE AUTO</v>
          </cell>
          <cell r="B655"/>
          <cell r="C655">
            <v>1000188793</v>
          </cell>
          <cell r="D655" t="str">
            <v>Minier</v>
          </cell>
          <cell r="E655" t="str">
            <v>Extractives</v>
          </cell>
          <cell r="F655" t="str">
            <v>En numéraire</v>
          </cell>
          <cell r="G655" t="str">
            <v>U</v>
          </cell>
          <cell r="H655" t="str">
            <v>Taxe sur Valeur Ajoutée</v>
          </cell>
          <cell r="I655" t="str">
            <v>Taxe sur la Valeur Ajoutée (TVA)</v>
          </cell>
          <cell r="J655" t="str">
            <v>TVA</v>
          </cell>
          <cell r="K655" t="str">
            <v>CI</v>
          </cell>
          <cell r="L655">
            <v>50000</v>
          </cell>
          <cell r="M655" t="str">
            <v>Trésor</v>
          </cell>
          <cell r="N655"/>
          <cell r="O655">
            <v>50000</v>
          </cell>
          <cell r="P655" t="str">
            <v>FD-CI</v>
          </cell>
          <cell r="Q655" t="str">
            <v>Non</v>
          </cell>
        </row>
        <row r="656">
          <cell r="A656" t="str">
            <v>FG MINERALS</v>
          </cell>
          <cell r="B656"/>
          <cell r="C656">
            <v>1001723864</v>
          </cell>
          <cell r="D656" t="str">
            <v>Minier</v>
          </cell>
          <cell r="E656" t="str">
            <v>Extractives</v>
          </cell>
          <cell r="F656" t="str">
            <v>En numéraire</v>
          </cell>
          <cell r="G656" t="str">
            <v>U</v>
          </cell>
          <cell r="H656" t="str">
            <v>Impôt Minimum Forfaitaire Personne Physique</v>
          </cell>
          <cell r="I656" t="str">
            <v>Impôt Minimum Forfaitaire (IMF)</v>
          </cell>
          <cell r="J656"/>
          <cell r="K656" t="str">
            <v>CI</v>
          </cell>
          <cell r="L656">
            <v>20000</v>
          </cell>
          <cell r="M656" t="str">
            <v>Trésor</v>
          </cell>
          <cell r="N656"/>
          <cell r="O656">
            <v>20000</v>
          </cell>
          <cell r="P656" t="str">
            <v>FD-CI</v>
          </cell>
          <cell r="Q656" t="str">
            <v>Non</v>
          </cell>
        </row>
        <row r="657">
          <cell r="A657" t="str">
            <v>OPTION TRANSIT</v>
          </cell>
          <cell r="B657"/>
          <cell r="C657">
            <v>1000210645</v>
          </cell>
          <cell r="D657" t="str">
            <v>Minier</v>
          </cell>
          <cell r="E657" t="str">
            <v>Extractives</v>
          </cell>
          <cell r="F657" t="str">
            <v>En numéraire</v>
          </cell>
          <cell r="G657" t="str">
            <v>U</v>
          </cell>
          <cell r="H657" t="str">
            <v>Impôt sur les Sociétés</v>
          </cell>
          <cell r="I657" t="str">
            <v>Impôt sur les Sociétés (IS)</v>
          </cell>
          <cell r="J657" t="str">
            <v>IS</v>
          </cell>
          <cell r="K657" t="str">
            <v>CI</v>
          </cell>
          <cell r="L657">
            <v>65255</v>
          </cell>
          <cell r="M657" t="str">
            <v>Trésor</v>
          </cell>
          <cell r="N657"/>
          <cell r="O657">
            <v>65255</v>
          </cell>
          <cell r="P657" t="str">
            <v>FD-CI</v>
          </cell>
          <cell r="Q657" t="str">
            <v>Non</v>
          </cell>
        </row>
        <row r="658">
          <cell r="A658" t="str">
            <v>LES QUATRE FRERES</v>
          </cell>
          <cell r="B658"/>
          <cell r="C658">
            <v>1001544582</v>
          </cell>
          <cell r="D658" t="str">
            <v>Minier</v>
          </cell>
          <cell r="E658" t="str">
            <v>Extractives</v>
          </cell>
          <cell r="F658" t="str">
            <v>En numéraire</v>
          </cell>
          <cell r="G658" t="str">
            <v>U</v>
          </cell>
          <cell r="H658" t="str">
            <v>Retenues Sur les Loyers</v>
          </cell>
          <cell r="I658" t="str">
            <v>Retenue sur loyer (RSL)</v>
          </cell>
          <cell r="J658"/>
          <cell r="K658" t="str">
            <v>CI</v>
          </cell>
          <cell r="L658">
            <v>10500</v>
          </cell>
          <cell r="M658" t="str">
            <v>Trésor</v>
          </cell>
          <cell r="N658"/>
          <cell r="O658">
            <v>10500</v>
          </cell>
          <cell r="P658" t="str">
            <v>FD-CI</v>
          </cell>
          <cell r="Q658" t="str">
            <v>Non</v>
          </cell>
        </row>
        <row r="659">
          <cell r="A659" t="str">
            <v>CRYSTAL SARL</v>
          </cell>
          <cell r="B659"/>
          <cell r="C659">
            <v>1000165258</v>
          </cell>
          <cell r="D659" t="str">
            <v>Eau</v>
          </cell>
          <cell r="E659" t="str">
            <v>Extractives</v>
          </cell>
          <cell r="F659" t="str">
            <v>En numéraire</v>
          </cell>
          <cell r="G659" t="str">
            <v>U</v>
          </cell>
          <cell r="H659" t="str">
            <v>Retenues sur les Traitements et Salaires</v>
          </cell>
          <cell r="I659" t="str">
            <v>Impôt sur le Revenu des Personnes Physiques IRPP/IRTS</v>
          </cell>
          <cell r="J659"/>
          <cell r="K659" t="str">
            <v>CI</v>
          </cell>
          <cell r="L659">
            <v>45577</v>
          </cell>
          <cell r="M659" t="str">
            <v>Trésor</v>
          </cell>
          <cell r="N659"/>
          <cell r="O659">
            <v>45577</v>
          </cell>
          <cell r="P659" t="str">
            <v>FD-CI</v>
          </cell>
          <cell r="Q659" t="str">
            <v>Non</v>
          </cell>
        </row>
        <row r="660">
          <cell r="A660" t="str">
            <v>LES QUATRE FRERES</v>
          </cell>
          <cell r="B660"/>
          <cell r="C660">
            <v>1001544582</v>
          </cell>
          <cell r="D660" t="str">
            <v>Minier</v>
          </cell>
          <cell r="E660" t="str">
            <v>Extractives</v>
          </cell>
          <cell r="F660" t="str">
            <v>En numéraire</v>
          </cell>
          <cell r="G660" t="str">
            <v>U</v>
          </cell>
          <cell r="H660" t="str">
            <v>Retenues Sur les Loyers</v>
          </cell>
          <cell r="I660" t="str">
            <v>Retenue sur loyer (RSL)</v>
          </cell>
          <cell r="J660"/>
          <cell r="K660" t="str">
            <v>CI</v>
          </cell>
          <cell r="L660">
            <v>14000</v>
          </cell>
          <cell r="M660" t="str">
            <v>Trésor</v>
          </cell>
          <cell r="N660"/>
          <cell r="O660">
            <v>14000</v>
          </cell>
          <cell r="P660" t="str">
            <v>FD-CI</v>
          </cell>
          <cell r="Q660" t="str">
            <v>Non</v>
          </cell>
        </row>
        <row r="661">
          <cell r="A661" t="str">
            <v>FO-YA TOGO</v>
          </cell>
          <cell r="B661"/>
          <cell r="C661">
            <v>1000595685</v>
          </cell>
          <cell r="D661" t="str">
            <v>Minier</v>
          </cell>
          <cell r="E661" t="str">
            <v>Extractives</v>
          </cell>
          <cell r="F661" t="str">
            <v>En numéraire</v>
          </cell>
          <cell r="G661" t="str">
            <v>U</v>
          </cell>
          <cell r="H661" t="str">
            <v>Taxe Foncière sur les Propriétés Baties</v>
          </cell>
          <cell r="I661" t="str">
            <v>Taxes Foncières (TF)</v>
          </cell>
          <cell r="J661"/>
          <cell r="K661" t="str">
            <v>CI</v>
          </cell>
          <cell r="L661">
            <v>32116</v>
          </cell>
          <cell r="M661" t="str">
            <v>Trésor</v>
          </cell>
          <cell r="N661"/>
          <cell r="O661">
            <v>32116</v>
          </cell>
          <cell r="P661" t="str">
            <v>FD-CI</v>
          </cell>
          <cell r="Q661" t="str">
            <v>Non</v>
          </cell>
        </row>
        <row r="662">
          <cell r="A662" t="str">
            <v>TOGO CONCASSE TSEVIE</v>
          </cell>
          <cell r="B662"/>
          <cell r="C662">
            <v>1001754728</v>
          </cell>
          <cell r="D662" t="str">
            <v>Minier</v>
          </cell>
          <cell r="E662" t="str">
            <v>Extractives</v>
          </cell>
          <cell r="F662" t="str">
            <v>En numéraire</v>
          </cell>
          <cell r="G662" t="str">
            <v>U</v>
          </cell>
          <cell r="H662" t="str">
            <v>Retenues sur les Traitements et Salaires</v>
          </cell>
          <cell r="I662" t="str">
            <v>Impôt sur le Revenu des Personnes Physiques IRPP/IRTS</v>
          </cell>
          <cell r="J662"/>
          <cell r="K662" t="str">
            <v>CI</v>
          </cell>
          <cell r="L662">
            <v>1000</v>
          </cell>
          <cell r="M662" t="str">
            <v>Trésor</v>
          </cell>
          <cell r="N662"/>
          <cell r="O662">
            <v>1000</v>
          </cell>
          <cell r="P662" t="str">
            <v>FD-CI</v>
          </cell>
          <cell r="Q662" t="str">
            <v>Non</v>
          </cell>
        </row>
        <row r="663">
          <cell r="A663" t="str">
            <v>SAMARIA</v>
          </cell>
          <cell r="B663"/>
          <cell r="C663">
            <v>1000163008</v>
          </cell>
          <cell r="D663" t="str">
            <v>Minier</v>
          </cell>
          <cell r="E663" t="str">
            <v>Extractives</v>
          </cell>
          <cell r="F663" t="str">
            <v>En numéraire</v>
          </cell>
          <cell r="G663" t="str">
            <v>U</v>
          </cell>
          <cell r="H663" t="str">
            <v>Taxe sur Valeur Ajoutée</v>
          </cell>
          <cell r="I663" t="str">
            <v>Taxe sur la Valeur Ajoutée (TVA)</v>
          </cell>
          <cell r="J663" t="str">
            <v>TVA</v>
          </cell>
          <cell r="K663" t="str">
            <v>CI</v>
          </cell>
          <cell r="L663">
            <v>1817571</v>
          </cell>
          <cell r="M663" t="str">
            <v>Trésor</v>
          </cell>
          <cell r="N663"/>
          <cell r="O663">
            <v>1817571</v>
          </cell>
          <cell r="P663" t="str">
            <v>FD-CI</v>
          </cell>
          <cell r="Q663" t="str">
            <v>Non</v>
          </cell>
        </row>
        <row r="664">
          <cell r="A664" t="str">
            <v>OPTION TRANSIT</v>
          </cell>
          <cell r="B664"/>
          <cell r="C664">
            <v>1000210645</v>
          </cell>
          <cell r="D664" t="str">
            <v>Minier</v>
          </cell>
          <cell r="E664" t="str">
            <v>Extractives</v>
          </cell>
          <cell r="F664" t="str">
            <v>En numéraire</v>
          </cell>
          <cell r="G664" t="str">
            <v>U</v>
          </cell>
          <cell r="H664" t="str">
            <v>Patente</v>
          </cell>
          <cell r="I664" t="str">
            <v>Taxe professionnelle (TP) / Patente</v>
          </cell>
          <cell r="J664"/>
          <cell r="K664" t="str">
            <v>CI</v>
          </cell>
          <cell r="L664">
            <v>89119</v>
          </cell>
          <cell r="M664" t="str">
            <v>Trésor</v>
          </cell>
          <cell r="N664"/>
          <cell r="O664">
            <v>89119</v>
          </cell>
          <cell r="P664" t="str">
            <v>FD-CI</v>
          </cell>
          <cell r="Q664" t="str">
            <v>Non</v>
          </cell>
        </row>
        <row r="665">
          <cell r="A665" t="str">
            <v>OPTION TRANSIT</v>
          </cell>
          <cell r="B665"/>
          <cell r="C665">
            <v>1000210645</v>
          </cell>
          <cell r="D665" t="str">
            <v>Minier</v>
          </cell>
          <cell r="E665" t="str">
            <v>Extractives</v>
          </cell>
          <cell r="F665" t="str">
            <v>En numéraire</v>
          </cell>
          <cell r="G665" t="str">
            <v>U</v>
          </cell>
          <cell r="H665" t="str">
            <v>Impôt sur les Sociétés</v>
          </cell>
          <cell r="I665" t="str">
            <v>Impôt sur les Sociétés (IS)</v>
          </cell>
          <cell r="J665" t="str">
            <v>IS</v>
          </cell>
          <cell r="K665" t="str">
            <v>CI</v>
          </cell>
          <cell r="L665">
            <v>105720</v>
          </cell>
          <cell r="M665" t="str">
            <v>Trésor</v>
          </cell>
          <cell r="N665"/>
          <cell r="O665">
            <v>105720</v>
          </cell>
          <cell r="P665" t="str">
            <v>FD-CI</v>
          </cell>
          <cell r="Q665" t="str">
            <v>Non</v>
          </cell>
        </row>
        <row r="666">
          <cell r="A666" t="str">
            <v>SIAFA SARLU</v>
          </cell>
          <cell r="B666"/>
          <cell r="C666">
            <v>1000532021</v>
          </cell>
          <cell r="D666" t="str">
            <v>Eau</v>
          </cell>
          <cell r="E666" t="str">
            <v>Extractives</v>
          </cell>
          <cell r="F666" t="str">
            <v>En numéraire</v>
          </cell>
          <cell r="G666" t="str">
            <v>U</v>
          </cell>
          <cell r="H666" t="str">
            <v>Taxe sur Valeur Ajoutée</v>
          </cell>
          <cell r="I666" t="str">
            <v>Taxe sur la Valeur Ajoutée (TVA)</v>
          </cell>
          <cell r="J666" t="str">
            <v>TVA</v>
          </cell>
          <cell r="K666" t="str">
            <v>CI</v>
          </cell>
          <cell r="L666">
            <v>1019431</v>
          </cell>
          <cell r="M666" t="str">
            <v>Trésor</v>
          </cell>
          <cell r="N666"/>
          <cell r="O666">
            <v>1019431</v>
          </cell>
          <cell r="P666" t="str">
            <v>FD-CI</v>
          </cell>
          <cell r="Q666" t="str">
            <v>Non</v>
          </cell>
        </row>
        <row r="667">
          <cell r="A667" t="str">
            <v>TOGO CONCASSE TSEVIE</v>
          </cell>
          <cell r="B667"/>
          <cell r="C667">
            <v>1001754728</v>
          </cell>
          <cell r="D667" t="str">
            <v>Minier</v>
          </cell>
          <cell r="E667" t="str">
            <v>Extractives</v>
          </cell>
          <cell r="F667" t="str">
            <v>En numéraire</v>
          </cell>
          <cell r="G667" t="str">
            <v>U</v>
          </cell>
          <cell r="H667" t="str">
            <v>Retenues Sur les Loyers</v>
          </cell>
          <cell r="I667" t="str">
            <v>Retenue sur loyer (RSL)</v>
          </cell>
          <cell r="J667"/>
          <cell r="K667" t="str">
            <v>CI</v>
          </cell>
          <cell r="L667">
            <v>1750</v>
          </cell>
          <cell r="M667" t="str">
            <v>Trésor</v>
          </cell>
          <cell r="N667"/>
          <cell r="O667">
            <v>1750</v>
          </cell>
          <cell r="P667" t="str">
            <v>FD-CI</v>
          </cell>
          <cell r="Q667" t="str">
            <v>Non</v>
          </cell>
        </row>
        <row r="668">
          <cell r="A668" t="str">
            <v>OPTION TRANSIT</v>
          </cell>
          <cell r="B668"/>
          <cell r="C668">
            <v>1000210645</v>
          </cell>
          <cell r="D668" t="str">
            <v>Minier</v>
          </cell>
          <cell r="E668" t="str">
            <v>Extractives</v>
          </cell>
          <cell r="F668" t="str">
            <v>En numéraire</v>
          </cell>
          <cell r="G668" t="str">
            <v>U</v>
          </cell>
          <cell r="H668" t="str">
            <v>Retenues Sur les Loyers</v>
          </cell>
          <cell r="I668" t="str">
            <v>Retenue sur loyer (RSL)</v>
          </cell>
          <cell r="J668"/>
          <cell r="K668" t="str">
            <v>CI</v>
          </cell>
          <cell r="L668">
            <v>8750</v>
          </cell>
          <cell r="M668" t="str">
            <v>Trésor</v>
          </cell>
          <cell r="N668"/>
          <cell r="O668">
            <v>8750</v>
          </cell>
          <cell r="P668" t="str">
            <v>FD-CI</v>
          </cell>
          <cell r="Q668" t="str">
            <v>Non</v>
          </cell>
        </row>
        <row r="669">
          <cell r="A669" t="str">
            <v>MING MING MATCO</v>
          </cell>
          <cell r="B669"/>
          <cell r="C669">
            <v>1000160335</v>
          </cell>
          <cell r="D669" t="str">
            <v>Minier</v>
          </cell>
          <cell r="E669" t="str">
            <v>Extractives</v>
          </cell>
          <cell r="F669" t="str">
            <v>En numéraire</v>
          </cell>
          <cell r="G669" t="str">
            <v>U</v>
          </cell>
          <cell r="H669" t="str">
            <v>Taxe sur Valeur Ajoutée</v>
          </cell>
          <cell r="I669" t="str">
            <v>Taxe sur la Valeur Ajoutée (TVA)</v>
          </cell>
          <cell r="J669" t="str">
            <v>TVA</v>
          </cell>
          <cell r="K669" t="str">
            <v>CI</v>
          </cell>
          <cell r="L669">
            <v>633820</v>
          </cell>
          <cell r="M669" t="str">
            <v>Trésor</v>
          </cell>
          <cell r="N669"/>
          <cell r="O669">
            <v>633820</v>
          </cell>
          <cell r="P669" t="str">
            <v>FD-CI</v>
          </cell>
          <cell r="Q669" t="str">
            <v>Non</v>
          </cell>
        </row>
        <row r="670">
          <cell r="A670" t="str">
            <v>GLOKPO &amp; FILS</v>
          </cell>
          <cell r="B670"/>
          <cell r="C670">
            <v>1000072639</v>
          </cell>
          <cell r="D670" t="str">
            <v>Minier</v>
          </cell>
          <cell r="E670" t="str">
            <v>Extractives</v>
          </cell>
          <cell r="F670" t="str">
            <v>En numéraire</v>
          </cell>
          <cell r="G670" t="str">
            <v>U</v>
          </cell>
          <cell r="H670" t="str">
            <v>Impôt Minimum Forfaitaire Personne Physique</v>
          </cell>
          <cell r="I670" t="str">
            <v>Impôt Minimum Forfaitaire (IMF)</v>
          </cell>
          <cell r="J670"/>
          <cell r="K670" t="str">
            <v>CI</v>
          </cell>
          <cell r="L670">
            <v>21175</v>
          </cell>
          <cell r="M670" t="str">
            <v>Trésor</v>
          </cell>
          <cell r="N670"/>
          <cell r="O670">
            <v>21175</v>
          </cell>
          <cell r="P670" t="str">
            <v>FD-CI</v>
          </cell>
          <cell r="Q670" t="str">
            <v>Non</v>
          </cell>
        </row>
        <row r="671">
          <cell r="A671" t="str">
            <v>PERLEWATER SARL</v>
          </cell>
          <cell r="B671"/>
          <cell r="C671">
            <v>1000382532</v>
          </cell>
          <cell r="D671" t="str">
            <v>Minier</v>
          </cell>
          <cell r="E671" t="str">
            <v>Extractives</v>
          </cell>
          <cell r="F671" t="str">
            <v>En numéraire</v>
          </cell>
          <cell r="G671" t="str">
            <v>U</v>
          </cell>
          <cell r="H671" t="str">
            <v>Retenues sur les Traitements et Salaires</v>
          </cell>
          <cell r="I671" t="str">
            <v>Impôt sur le Revenu des Personnes Physiques IRPP/IRTS</v>
          </cell>
          <cell r="J671"/>
          <cell r="K671" t="str">
            <v>CI</v>
          </cell>
          <cell r="L671">
            <v>750</v>
          </cell>
          <cell r="M671" t="str">
            <v>Trésor</v>
          </cell>
          <cell r="N671"/>
          <cell r="O671">
            <v>750</v>
          </cell>
          <cell r="P671" t="str">
            <v>FD-CI</v>
          </cell>
          <cell r="Q671" t="str">
            <v>Non</v>
          </cell>
        </row>
        <row r="672">
          <cell r="A672" t="str">
            <v>FG MINERALS</v>
          </cell>
          <cell r="B672"/>
          <cell r="C672">
            <v>1001723864</v>
          </cell>
          <cell r="D672" t="str">
            <v>Minier</v>
          </cell>
          <cell r="E672" t="str">
            <v>Extractives</v>
          </cell>
          <cell r="F672" t="str">
            <v>En numéraire</v>
          </cell>
          <cell r="G672" t="str">
            <v>U</v>
          </cell>
          <cell r="H672" t="str">
            <v>Retenues Sur les Loyers</v>
          </cell>
          <cell r="I672" t="str">
            <v>Retenue sur loyer (RSL)</v>
          </cell>
          <cell r="J672"/>
          <cell r="K672" t="str">
            <v>CI</v>
          </cell>
          <cell r="L672">
            <v>39300</v>
          </cell>
          <cell r="M672" t="str">
            <v>Trésor</v>
          </cell>
          <cell r="N672"/>
          <cell r="O672">
            <v>39300</v>
          </cell>
          <cell r="P672" t="str">
            <v>FD-CI</v>
          </cell>
          <cell r="Q672" t="str">
            <v>Non</v>
          </cell>
        </row>
        <row r="673">
          <cell r="A673" t="str">
            <v>KALYAN RESSOURCES TOGO SAU</v>
          </cell>
          <cell r="B673"/>
          <cell r="C673">
            <v>1000453106</v>
          </cell>
          <cell r="D673" t="str">
            <v>Minier</v>
          </cell>
          <cell r="E673" t="str">
            <v>Extractives</v>
          </cell>
          <cell r="F673" t="str">
            <v>En numéraire</v>
          </cell>
          <cell r="G673" t="str">
            <v>U</v>
          </cell>
          <cell r="H673" t="str">
            <v>Impôt Minimum Forfaitaire Personne Morale</v>
          </cell>
          <cell r="I673" t="str">
            <v>Impôt Minimum Forfaitaire (IMF)</v>
          </cell>
          <cell r="J673"/>
          <cell r="K673" t="str">
            <v>CI</v>
          </cell>
          <cell r="L673">
            <v>20000</v>
          </cell>
          <cell r="M673" t="str">
            <v>Trésor</v>
          </cell>
          <cell r="N673"/>
          <cell r="O673">
            <v>20000</v>
          </cell>
          <cell r="P673" t="str">
            <v>FD-CI</v>
          </cell>
          <cell r="Q673" t="str">
            <v>Non</v>
          </cell>
        </row>
        <row r="674">
          <cell r="A674" t="str">
            <v>VOLTIC TOGO</v>
          </cell>
          <cell r="B674"/>
          <cell r="C674">
            <v>1000174006</v>
          </cell>
          <cell r="D674" t="str">
            <v>Eau</v>
          </cell>
          <cell r="E674" t="str">
            <v>Extractives</v>
          </cell>
          <cell r="F674" t="str">
            <v>En numéraire</v>
          </cell>
          <cell r="G674" t="str">
            <v>U</v>
          </cell>
          <cell r="H674" t="str">
            <v>TAXE SUR LA VALEUR AJOUTEE</v>
          </cell>
          <cell r="I674" t="str">
            <v>Taxe sur la Valeur Ajoutée (TVA)</v>
          </cell>
          <cell r="J674" t="str">
            <v>TVA</v>
          </cell>
          <cell r="K674" t="str">
            <v>CI</v>
          </cell>
          <cell r="L674">
            <v>38250</v>
          </cell>
          <cell r="M674" t="str">
            <v>Trésor</v>
          </cell>
          <cell r="N674"/>
          <cell r="O674">
            <v>38250</v>
          </cell>
          <cell r="P674" t="str">
            <v>FD-CI</v>
          </cell>
          <cell r="Q674" t="str">
            <v>Non</v>
          </cell>
        </row>
        <row r="675">
          <cell r="A675" t="str">
            <v>VOLTIC TOGO</v>
          </cell>
          <cell r="B675"/>
          <cell r="C675">
            <v>1000174006</v>
          </cell>
          <cell r="D675" t="str">
            <v>Eau</v>
          </cell>
          <cell r="E675" t="str">
            <v>Extractives</v>
          </cell>
          <cell r="F675" t="str">
            <v>En numéraire</v>
          </cell>
          <cell r="G675" t="str">
            <v>U</v>
          </cell>
          <cell r="H675" t="str">
            <v>TAXE SUR LA VALEUR AJOUTEE</v>
          </cell>
          <cell r="I675" t="str">
            <v>Taxe sur la Valeur Ajoutée (TVA)</v>
          </cell>
          <cell r="J675" t="str">
            <v>TVA</v>
          </cell>
          <cell r="K675" t="str">
            <v>CI</v>
          </cell>
          <cell r="L675">
            <v>4825</v>
          </cell>
          <cell r="M675" t="str">
            <v>Trésor</v>
          </cell>
          <cell r="N675"/>
          <cell r="O675">
            <v>4825</v>
          </cell>
          <cell r="P675" t="str">
            <v>FD-CI</v>
          </cell>
          <cell r="Q675" t="str">
            <v>Non</v>
          </cell>
        </row>
        <row r="676">
          <cell r="A676" t="str">
            <v>VOLTIC TOGO</v>
          </cell>
          <cell r="B676"/>
          <cell r="C676">
            <v>1000174006</v>
          </cell>
          <cell r="D676" t="str">
            <v>Eau</v>
          </cell>
          <cell r="E676" t="str">
            <v>Extractives</v>
          </cell>
          <cell r="F676" t="str">
            <v>En numéraire</v>
          </cell>
          <cell r="G676" t="str">
            <v>U</v>
          </cell>
          <cell r="H676" t="str">
            <v>TAXE SUR LA VALEUR AJOUTEE</v>
          </cell>
          <cell r="I676" t="str">
            <v>Taxe sur la Valeur Ajoutée (TVA)</v>
          </cell>
          <cell r="J676" t="str">
            <v>TVA</v>
          </cell>
          <cell r="K676" t="str">
            <v>CI</v>
          </cell>
          <cell r="L676">
            <v>38250</v>
          </cell>
          <cell r="M676" t="str">
            <v>Trésor</v>
          </cell>
          <cell r="N676"/>
          <cell r="O676">
            <v>38250</v>
          </cell>
          <cell r="P676" t="str">
            <v>FD-CI</v>
          </cell>
          <cell r="Q676" t="str">
            <v>Non</v>
          </cell>
        </row>
        <row r="677">
          <cell r="A677" t="str">
            <v>VOLTIC TOGO</v>
          </cell>
          <cell r="B677"/>
          <cell r="C677">
            <v>1000174006</v>
          </cell>
          <cell r="D677" t="str">
            <v>Eau</v>
          </cell>
          <cell r="E677" t="str">
            <v>Extractives</v>
          </cell>
          <cell r="F677" t="str">
            <v>En numéraire</v>
          </cell>
          <cell r="G677" t="str">
            <v>U</v>
          </cell>
          <cell r="H677" t="str">
            <v>TAXE SUR LA VALEUR AJOUTEE</v>
          </cell>
          <cell r="I677" t="str">
            <v>Taxe sur la Valeur Ajoutée (TVA)</v>
          </cell>
          <cell r="J677" t="str">
            <v>TVA</v>
          </cell>
          <cell r="K677" t="str">
            <v>CI</v>
          </cell>
          <cell r="L677">
            <v>15982866</v>
          </cell>
          <cell r="M677" t="str">
            <v>Trésor</v>
          </cell>
          <cell r="N677"/>
          <cell r="O677">
            <v>15982866</v>
          </cell>
          <cell r="P677" t="str">
            <v>FD-CI</v>
          </cell>
          <cell r="Q677" t="str">
            <v>Non</v>
          </cell>
        </row>
        <row r="678">
          <cell r="A678" t="str">
            <v>VOLTIC TOGO</v>
          </cell>
          <cell r="B678"/>
          <cell r="C678">
            <v>1000174006</v>
          </cell>
          <cell r="D678" t="str">
            <v>Eau</v>
          </cell>
          <cell r="E678" t="str">
            <v>Extractives</v>
          </cell>
          <cell r="F678" t="str">
            <v>En numéraire</v>
          </cell>
          <cell r="G678" t="str">
            <v>U</v>
          </cell>
          <cell r="H678" t="str">
            <v>RETENUE SUR LES TRAITEMENTS ET SALAIRES</v>
          </cell>
          <cell r="I678" t="str">
            <v>Impôt sur le Revenu des Personnes Physiques IRPP/IRTS</v>
          </cell>
          <cell r="J678"/>
          <cell r="K678" t="str">
            <v>CI</v>
          </cell>
          <cell r="L678">
            <v>268651</v>
          </cell>
          <cell r="M678" t="str">
            <v>Trésor</v>
          </cell>
          <cell r="N678"/>
          <cell r="O678">
            <v>268651</v>
          </cell>
          <cell r="P678" t="str">
            <v>FD-CI</v>
          </cell>
          <cell r="Q678" t="str">
            <v>Non</v>
          </cell>
        </row>
        <row r="679">
          <cell r="A679" t="str">
            <v>VOLTIC TOGO</v>
          </cell>
          <cell r="B679"/>
          <cell r="C679">
            <v>1000174006</v>
          </cell>
          <cell r="D679" t="str">
            <v>Eau</v>
          </cell>
          <cell r="E679" t="str">
            <v>Extractives</v>
          </cell>
          <cell r="F679" t="str">
            <v>En numéraire</v>
          </cell>
          <cell r="G679" t="str">
            <v>U</v>
          </cell>
          <cell r="H679" t="str">
            <v>IMPOT SUR LES SOCIETES</v>
          </cell>
          <cell r="I679" t="str">
            <v>Impôt sur les Sociétés (IS)</v>
          </cell>
          <cell r="J679" t="str">
            <v>IS</v>
          </cell>
          <cell r="K679" t="str">
            <v>CI</v>
          </cell>
          <cell r="L679">
            <v>7898954</v>
          </cell>
          <cell r="M679" t="str">
            <v>Trésor</v>
          </cell>
          <cell r="N679"/>
          <cell r="O679">
            <v>7898954</v>
          </cell>
          <cell r="P679" t="str">
            <v>FD-CI</v>
          </cell>
          <cell r="Q679" t="str">
            <v>Non</v>
          </cell>
        </row>
        <row r="680">
          <cell r="A680" t="str">
            <v>SIAFA SARLU</v>
          </cell>
          <cell r="B680"/>
          <cell r="C680">
            <v>1000532021</v>
          </cell>
          <cell r="D680" t="str">
            <v>Eau</v>
          </cell>
          <cell r="E680" t="str">
            <v>Extractives</v>
          </cell>
          <cell r="F680" t="str">
            <v>En numéraire</v>
          </cell>
          <cell r="G680" t="str">
            <v>U</v>
          </cell>
          <cell r="H680" t="str">
            <v>Taxe sur Valeur Ajoutée</v>
          </cell>
          <cell r="I680" t="str">
            <v>Taxe sur la Valeur Ajoutée (TVA)</v>
          </cell>
          <cell r="J680" t="str">
            <v>TVA</v>
          </cell>
          <cell r="K680" t="str">
            <v>CI</v>
          </cell>
          <cell r="L680">
            <v>1689475</v>
          </cell>
          <cell r="M680" t="str">
            <v>Trésor</v>
          </cell>
          <cell r="N680"/>
          <cell r="O680">
            <v>1689475</v>
          </cell>
          <cell r="P680" t="str">
            <v>FD-CI</v>
          </cell>
          <cell r="Q680" t="str">
            <v>Non</v>
          </cell>
        </row>
        <row r="681">
          <cell r="A681" t="str">
            <v>MING MING MATCO</v>
          </cell>
          <cell r="B681"/>
          <cell r="C681">
            <v>1000160335</v>
          </cell>
          <cell r="D681" t="str">
            <v>Minier</v>
          </cell>
          <cell r="E681" t="str">
            <v>Extractives</v>
          </cell>
          <cell r="F681" t="str">
            <v>En numéraire</v>
          </cell>
          <cell r="G681" t="str">
            <v>U</v>
          </cell>
          <cell r="H681" t="str">
            <v>Taxe sur Valeur Ajoutée</v>
          </cell>
          <cell r="I681" t="str">
            <v>Taxe sur la Valeur Ajoutée (TVA)</v>
          </cell>
          <cell r="J681" t="str">
            <v>TVA</v>
          </cell>
          <cell r="K681" t="str">
            <v>CI</v>
          </cell>
          <cell r="L681">
            <v>977850</v>
          </cell>
          <cell r="M681" t="str">
            <v>Trésor</v>
          </cell>
          <cell r="N681"/>
          <cell r="O681">
            <v>977850</v>
          </cell>
          <cell r="P681" t="str">
            <v>FD-CI</v>
          </cell>
          <cell r="Q681" t="str">
            <v>Non</v>
          </cell>
        </row>
        <row r="682">
          <cell r="A682" t="str">
            <v>MING MING MATCO</v>
          </cell>
          <cell r="B682"/>
          <cell r="C682">
            <v>1000160335</v>
          </cell>
          <cell r="D682" t="str">
            <v>Minier</v>
          </cell>
          <cell r="E682" t="str">
            <v>Extractives</v>
          </cell>
          <cell r="F682" t="str">
            <v>En numéraire</v>
          </cell>
          <cell r="G682" t="str">
            <v>U</v>
          </cell>
          <cell r="H682" t="str">
            <v>Retenues sur les Traitements et Salaires</v>
          </cell>
          <cell r="I682" t="str">
            <v>Impôt sur le Revenu des Personnes Physiques IRPP/IRTS</v>
          </cell>
          <cell r="J682"/>
          <cell r="K682" t="str">
            <v>CI</v>
          </cell>
          <cell r="L682">
            <v>30860</v>
          </cell>
          <cell r="M682" t="str">
            <v>Trésor</v>
          </cell>
          <cell r="N682"/>
          <cell r="O682">
            <v>30860</v>
          </cell>
          <cell r="P682" t="str">
            <v>FD-CI</v>
          </cell>
          <cell r="Q682" t="str">
            <v>Non</v>
          </cell>
        </row>
        <row r="683">
          <cell r="A683" t="str">
            <v>CRYSTAL SARL</v>
          </cell>
          <cell r="B683"/>
          <cell r="C683">
            <v>1000165258</v>
          </cell>
          <cell r="D683" t="str">
            <v>Eau</v>
          </cell>
          <cell r="E683" t="str">
            <v>Extractives</v>
          </cell>
          <cell r="F683" t="str">
            <v>En numéraire</v>
          </cell>
          <cell r="G683" t="str">
            <v>U</v>
          </cell>
          <cell r="H683" t="str">
            <v>Taxe sur Valeur Ajoutée</v>
          </cell>
          <cell r="I683" t="str">
            <v>Taxe sur la Valeur Ajoutée (TVA)</v>
          </cell>
          <cell r="J683" t="str">
            <v>TVA</v>
          </cell>
          <cell r="K683" t="str">
            <v>CI</v>
          </cell>
          <cell r="L683">
            <v>634607</v>
          </cell>
          <cell r="M683" t="str">
            <v>Trésor</v>
          </cell>
          <cell r="N683"/>
          <cell r="O683">
            <v>634607</v>
          </cell>
          <cell r="P683" t="str">
            <v>FD-CI</v>
          </cell>
          <cell r="Q683" t="str">
            <v>Non</v>
          </cell>
        </row>
        <row r="684">
          <cell r="A684" t="str">
            <v>SAMARIA</v>
          </cell>
          <cell r="B684"/>
          <cell r="C684">
            <v>1000163008</v>
          </cell>
          <cell r="D684" t="str">
            <v>Minier</v>
          </cell>
          <cell r="E684" t="str">
            <v>Extractives</v>
          </cell>
          <cell r="F684" t="str">
            <v>En numéraire</v>
          </cell>
          <cell r="G684" t="str">
            <v>U</v>
          </cell>
          <cell r="H684" t="str">
            <v>Taxe sur Valeur Ajoutée</v>
          </cell>
          <cell r="I684" t="str">
            <v>Taxe sur la Valeur Ajoutée (TVA)</v>
          </cell>
          <cell r="J684" t="str">
            <v>TVA</v>
          </cell>
          <cell r="K684" t="str">
            <v>CI</v>
          </cell>
          <cell r="L684">
            <v>178200</v>
          </cell>
          <cell r="M684" t="str">
            <v>Trésor</v>
          </cell>
          <cell r="N684"/>
          <cell r="O684">
            <v>178200</v>
          </cell>
          <cell r="P684" t="str">
            <v>FD-CI</v>
          </cell>
          <cell r="Q684" t="str">
            <v>Non</v>
          </cell>
        </row>
        <row r="685">
          <cell r="A685" t="str">
            <v>CRYSTAL SARL</v>
          </cell>
          <cell r="B685"/>
          <cell r="C685">
            <v>1000165258</v>
          </cell>
          <cell r="D685" t="str">
            <v>Eau</v>
          </cell>
          <cell r="E685" t="str">
            <v>Extractives</v>
          </cell>
          <cell r="F685" t="str">
            <v>En numéraire</v>
          </cell>
          <cell r="G685" t="str">
            <v>U</v>
          </cell>
          <cell r="H685" t="str">
            <v>Retenues sur les Traitements et Salaires</v>
          </cell>
          <cell r="I685" t="str">
            <v>Impôt sur le Revenu des Personnes Physiques IRPP/IRTS</v>
          </cell>
          <cell r="J685"/>
          <cell r="K685" t="str">
            <v>CI</v>
          </cell>
          <cell r="L685">
            <v>45327</v>
          </cell>
          <cell r="M685" t="str">
            <v>Trésor</v>
          </cell>
          <cell r="N685"/>
          <cell r="O685">
            <v>45327</v>
          </cell>
          <cell r="P685" t="str">
            <v>FD-CI</v>
          </cell>
          <cell r="Q685" t="str">
            <v>Non</v>
          </cell>
        </row>
        <row r="686">
          <cell r="A686" t="str">
            <v>US XIN-ALAFIA</v>
          </cell>
          <cell r="B686"/>
          <cell r="C686">
            <v>1000530232</v>
          </cell>
          <cell r="D686" t="str">
            <v>Minier</v>
          </cell>
          <cell r="E686" t="str">
            <v>Extractives</v>
          </cell>
          <cell r="F686" t="str">
            <v>En numéraire</v>
          </cell>
          <cell r="G686" t="str">
            <v>U</v>
          </cell>
          <cell r="H686" t="str">
            <v>Impôt sur les Sociétés</v>
          </cell>
          <cell r="I686" t="str">
            <v>Impôt sur les Sociétés (IS)</v>
          </cell>
          <cell r="J686" t="str">
            <v>IS</v>
          </cell>
          <cell r="K686" t="str">
            <v>CI</v>
          </cell>
          <cell r="L686">
            <v>776396</v>
          </cell>
          <cell r="M686" t="str">
            <v>Trésor</v>
          </cell>
          <cell r="N686"/>
          <cell r="O686">
            <v>776396</v>
          </cell>
          <cell r="P686" t="str">
            <v>FD-CI</v>
          </cell>
          <cell r="Q686" t="str">
            <v>Non</v>
          </cell>
        </row>
        <row r="687">
          <cell r="A687" t="str">
            <v>US XIN-ALAFIA</v>
          </cell>
          <cell r="B687"/>
          <cell r="C687">
            <v>1000530232</v>
          </cell>
          <cell r="D687" t="str">
            <v>Minier</v>
          </cell>
          <cell r="E687" t="str">
            <v>Extractives</v>
          </cell>
          <cell r="F687" t="str">
            <v>En numéraire</v>
          </cell>
          <cell r="G687" t="str">
            <v>U</v>
          </cell>
          <cell r="H687" t="str">
            <v>Patente</v>
          </cell>
          <cell r="I687" t="str">
            <v>Taxe professionnelle (TP) / Patente</v>
          </cell>
          <cell r="J687"/>
          <cell r="K687" t="str">
            <v>CI</v>
          </cell>
          <cell r="L687">
            <v>582298</v>
          </cell>
          <cell r="M687" t="str">
            <v>Trésor</v>
          </cell>
          <cell r="N687"/>
          <cell r="O687">
            <v>582298</v>
          </cell>
          <cell r="P687" t="str">
            <v>FD-CI</v>
          </cell>
          <cell r="Q687" t="str">
            <v>Non</v>
          </cell>
        </row>
        <row r="688">
          <cell r="A688" t="str">
            <v>FG MINERALS</v>
          </cell>
          <cell r="B688"/>
          <cell r="C688">
            <v>1001723864</v>
          </cell>
          <cell r="D688" t="str">
            <v>Minier</v>
          </cell>
          <cell r="E688" t="str">
            <v>Extractives</v>
          </cell>
          <cell r="F688" t="str">
            <v>En numéraire</v>
          </cell>
          <cell r="G688" t="str">
            <v>U</v>
          </cell>
          <cell r="H688" t="str">
            <v>Retenues sur les Traitements et Salaires</v>
          </cell>
          <cell r="I688" t="str">
            <v>Impôt sur le Revenu des Personnes Physiques IRPP/IRTS</v>
          </cell>
          <cell r="J688"/>
          <cell r="K688" t="str">
            <v>CI</v>
          </cell>
          <cell r="L688">
            <v>235038</v>
          </cell>
          <cell r="M688" t="str">
            <v>Trésor</v>
          </cell>
          <cell r="N688"/>
          <cell r="O688">
            <v>235038</v>
          </cell>
          <cell r="P688" t="str">
            <v>FD-CI</v>
          </cell>
          <cell r="Q688" t="str">
            <v>Non</v>
          </cell>
        </row>
        <row r="689">
          <cell r="A689" t="str">
            <v>BOKOO</v>
          </cell>
          <cell r="B689"/>
          <cell r="C689">
            <v>1000386317</v>
          </cell>
          <cell r="D689" t="str">
            <v>Minier</v>
          </cell>
          <cell r="E689" t="str">
            <v>Extractives</v>
          </cell>
          <cell r="F689" t="str">
            <v>En numéraire</v>
          </cell>
          <cell r="G689" t="str">
            <v>U</v>
          </cell>
          <cell r="H689" t="str">
            <v>Patente</v>
          </cell>
          <cell r="I689" t="str">
            <v>Taxe professionnelle (TP) / Patente</v>
          </cell>
          <cell r="J689"/>
          <cell r="K689" t="str">
            <v>CI</v>
          </cell>
          <cell r="L689">
            <v>25823</v>
          </cell>
          <cell r="M689" t="str">
            <v>Trésor</v>
          </cell>
          <cell r="N689"/>
          <cell r="O689">
            <v>25823</v>
          </cell>
          <cell r="P689" t="str">
            <v>FD-CI</v>
          </cell>
          <cell r="Q689" t="str">
            <v>Non</v>
          </cell>
        </row>
        <row r="690">
          <cell r="A690" t="str">
            <v>BOKOO</v>
          </cell>
          <cell r="B690"/>
          <cell r="C690">
            <v>1000386317</v>
          </cell>
          <cell r="D690" t="str">
            <v>Minier</v>
          </cell>
          <cell r="E690" t="str">
            <v>Extractives</v>
          </cell>
          <cell r="F690" t="str">
            <v>En numéraire</v>
          </cell>
          <cell r="G690" t="str">
            <v>U</v>
          </cell>
          <cell r="H690" t="str">
            <v>Impôt Minimum Forfaitaire Personne Physique</v>
          </cell>
          <cell r="I690" t="str">
            <v>Impôt Minimum Forfaitaire (IMF)</v>
          </cell>
          <cell r="J690"/>
          <cell r="K690" t="str">
            <v>CI</v>
          </cell>
          <cell r="L690">
            <v>15680</v>
          </cell>
          <cell r="M690" t="str">
            <v>Trésor</v>
          </cell>
          <cell r="N690"/>
          <cell r="O690">
            <v>15680</v>
          </cell>
          <cell r="P690" t="str">
            <v>FD-CI</v>
          </cell>
          <cell r="Q690" t="str">
            <v>Non</v>
          </cell>
        </row>
        <row r="691">
          <cell r="A691" t="str">
            <v>BOKOO</v>
          </cell>
          <cell r="B691"/>
          <cell r="C691">
            <v>1000386317</v>
          </cell>
          <cell r="D691" t="str">
            <v>Minier</v>
          </cell>
          <cell r="E691" t="str">
            <v>Extractives</v>
          </cell>
          <cell r="F691" t="str">
            <v>En numéraire</v>
          </cell>
          <cell r="G691" t="str">
            <v>U</v>
          </cell>
          <cell r="H691" t="str">
            <v>Taxe Foncière sur les Propriétés Baties</v>
          </cell>
          <cell r="I691" t="str">
            <v>Taxes Foncières (TF)</v>
          </cell>
          <cell r="J691"/>
          <cell r="K691" t="str">
            <v>CI</v>
          </cell>
          <cell r="L691">
            <v>12750</v>
          </cell>
          <cell r="M691" t="str">
            <v>Trésor</v>
          </cell>
          <cell r="N691"/>
          <cell r="O691">
            <v>12750</v>
          </cell>
          <cell r="P691" t="str">
            <v>FD-CI</v>
          </cell>
          <cell r="Q691" t="str">
            <v>Non</v>
          </cell>
        </row>
        <row r="692">
          <cell r="A692" t="str">
            <v>VIRAGE AUTO</v>
          </cell>
          <cell r="B692"/>
          <cell r="C692">
            <v>1000188793</v>
          </cell>
          <cell r="D692" t="str">
            <v>Minier</v>
          </cell>
          <cell r="E692" t="str">
            <v>Extractives</v>
          </cell>
          <cell r="F692" t="str">
            <v>En numéraire</v>
          </cell>
          <cell r="G692" t="str">
            <v>U</v>
          </cell>
          <cell r="H692" t="str">
            <v>Impôt Minimum Forfaitaire Personne Morale</v>
          </cell>
          <cell r="I692" t="str">
            <v>Impôt Minimum Forfaitaire (IMF)</v>
          </cell>
          <cell r="J692"/>
          <cell r="K692" t="str">
            <v>CI</v>
          </cell>
          <cell r="L692">
            <v>41000</v>
          </cell>
          <cell r="M692" t="str">
            <v>Trésor</v>
          </cell>
          <cell r="N692"/>
          <cell r="O692">
            <v>41000</v>
          </cell>
          <cell r="P692" t="str">
            <v>FD-CI</v>
          </cell>
          <cell r="Q692" t="str">
            <v>Non</v>
          </cell>
        </row>
        <row r="693">
          <cell r="A693" t="str">
            <v>KALYAN RESSOURCES TOGO SAU</v>
          </cell>
          <cell r="B693"/>
          <cell r="C693">
            <v>1000453106</v>
          </cell>
          <cell r="D693" t="str">
            <v>Minier</v>
          </cell>
          <cell r="E693" t="str">
            <v>Extractives</v>
          </cell>
          <cell r="F693" t="str">
            <v>En numéraire</v>
          </cell>
          <cell r="G693" t="str">
            <v>U</v>
          </cell>
          <cell r="H693" t="str">
            <v>Impôt Minimum Forfaitaire Personne Morale</v>
          </cell>
          <cell r="I693" t="str">
            <v>Impôt Minimum Forfaitaire (IMF)</v>
          </cell>
          <cell r="J693"/>
          <cell r="K693" t="str">
            <v>CI</v>
          </cell>
          <cell r="L693">
            <v>20000</v>
          </cell>
          <cell r="M693" t="str">
            <v>Trésor</v>
          </cell>
          <cell r="N693"/>
          <cell r="O693">
            <v>20000</v>
          </cell>
          <cell r="P693" t="str">
            <v>FD-CI</v>
          </cell>
          <cell r="Q693" t="str">
            <v>Non</v>
          </cell>
        </row>
        <row r="694">
          <cell r="A694" t="str">
            <v>MING MING MATCO</v>
          </cell>
          <cell r="B694"/>
          <cell r="C694">
            <v>1000160335</v>
          </cell>
          <cell r="D694" t="str">
            <v>Minier</v>
          </cell>
          <cell r="E694" t="str">
            <v>Extractives</v>
          </cell>
          <cell r="F694" t="str">
            <v>En numéraire</v>
          </cell>
          <cell r="G694" t="str">
            <v>U</v>
          </cell>
          <cell r="H694" t="str">
            <v>Patente</v>
          </cell>
          <cell r="I694" t="str">
            <v>Taxe professionnelle (TP) / Patente</v>
          </cell>
          <cell r="J694"/>
          <cell r="K694" t="str">
            <v>CI</v>
          </cell>
          <cell r="L694">
            <v>983700</v>
          </cell>
          <cell r="M694" t="str">
            <v>Trésor</v>
          </cell>
          <cell r="N694"/>
          <cell r="O694">
            <v>983700</v>
          </cell>
          <cell r="P694" t="str">
            <v>FD-CI</v>
          </cell>
          <cell r="Q694" t="str">
            <v>Non</v>
          </cell>
        </row>
        <row r="695">
          <cell r="A695" t="str">
            <v>MING MING MATCO</v>
          </cell>
          <cell r="B695"/>
          <cell r="C695">
            <v>1000160335</v>
          </cell>
          <cell r="D695" t="str">
            <v>Minier</v>
          </cell>
          <cell r="E695" t="str">
            <v>Extractives</v>
          </cell>
          <cell r="F695" t="str">
            <v>En numéraire</v>
          </cell>
          <cell r="G695" t="str">
            <v>U</v>
          </cell>
          <cell r="H695" t="str">
            <v>Impôt Minimum Forfaitaire Personne Morale</v>
          </cell>
          <cell r="I695" t="str">
            <v>Impôt Minimum Forfaitaire (IMF)</v>
          </cell>
          <cell r="J695"/>
          <cell r="K695" t="str">
            <v>CI</v>
          </cell>
          <cell r="L695">
            <v>899370</v>
          </cell>
          <cell r="M695" t="str">
            <v>Trésor</v>
          </cell>
          <cell r="N695"/>
          <cell r="O695">
            <v>899370</v>
          </cell>
          <cell r="P695" t="str">
            <v>FD-CI</v>
          </cell>
          <cell r="Q695" t="str">
            <v>Non</v>
          </cell>
        </row>
        <row r="696">
          <cell r="A696" t="str">
            <v>AME-ENO COMMERCE</v>
          </cell>
          <cell r="B696"/>
          <cell r="C696">
            <v>1001543351</v>
          </cell>
          <cell r="D696" t="str">
            <v>Minier</v>
          </cell>
          <cell r="E696" t="str">
            <v>Extractives</v>
          </cell>
          <cell r="F696" t="str">
            <v>En numéraire</v>
          </cell>
          <cell r="G696" t="str">
            <v>U</v>
          </cell>
          <cell r="H696" t="str">
            <v>Retenues Sur les Loyers</v>
          </cell>
          <cell r="I696" t="str">
            <v>Retenue sur loyer (RSL)</v>
          </cell>
          <cell r="J696"/>
          <cell r="K696" t="str">
            <v>CI</v>
          </cell>
          <cell r="L696">
            <v>14375</v>
          </cell>
          <cell r="M696" t="str">
            <v>Trésor</v>
          </cell>
          <cell r="N696"/>
          <cell r="O696">
            <v>14375</v>
          </cell>
          <cell r="P696" t="str">
            <v>FD-CI</v>
          </cell>
          <cell r="Q696" t="str">
            <v>Non</v>
          </cell>
        </row>
        <row r="697">
          <cell r="A697" t="str">
            <v>Celescia Leleng</v>
          </cell>
          <cell r="B697"/>
          <cell r="C697">
            <v>1000561159</v>
          </cell>
          <cell r="D697" t="str">
            <v>Minier</v>
          </cell>
          <cell r="E697" t="str">
            <v>Extractives</v>
          </cell>
          <cell r="F697" t="str">
            <v>En numéraire</v>
          </cell>
          <cell r="G697" t="str">
            <v>U</v>
          </cell>
          <cell r="H697" t="str">
            <v>Patente</v>
          </cell>
          <cell r="I697" t="str">
            <v>Taxe professionnelle (TP) / Patente</v>
          </cell>
          <cell r="J697"/>
          <cell r="K697" t="str">
            <v>CI</v>
          </cell>
          <cell r="L697">
            <v>82639</v>
          </cell>
          <cell r="M697" t="str">
            <v>Trésor</v>
          </cell>
          <cell r="N697"/>
          <cell r="O697">
            <v>82639</v>
          </cell>
          <cell r="P697" t="str">
            <v>FD-CI</v>
          </cell>
          <cell r="Q697" t="str">
            <v>Non</v>
          </cell>
        </row>
        <row r="698">
          <cell r="A698" t="str">
            <v>Celescia Leleng</v>
          </cell>
          <cell r="B698"/>
          <cell r="C698">
            <v>1000561159</v>
          </cell>
          <cell r="D698" t="str">
            <v>Minier</v>
          </cell>
          <cell r="E698" t="str">
            <v>Extractives</v>
          </cell>
          <cell r="F698" t="str">
            <v>En numéraire</v>
          </cell>
          <cell r="G698" t="str">
            <v>U</v>
          </cell>
          <cell r="H698" t="str">
            <v>Retenues sur les Traitements et Salaires</v>
          </cell>
          <cell r="I698" t="str">
            <v>Impôt sur le Revenu des Personnes Physiques IRPP/IRTS</v>
          </cell>
          <cell r="J698"/>
          <cell r="K698" t="str">
            <v>CI</v>
          </cell>
          <cell r="L698">
            <v>12000</v>
          </cell>
          <cell r="M698" t="str">
            <v>Trésor</v>
          </cell>
          <cell r="N698"/>
          <cell r="O698">
            <v>12000</v>
          </cell>
          <cell r="P698" t="str">
            <v>FD-CI</v>
          </cell>
          <cell r="Q698" t="str">
            <v>Non</v>
          </cell>
        </row>
        <row r="699">
          <cell r="A699" t="str">
            <v>SEPT CHANDELIERS D'OR</v>
          </cell>
          <cell r="B699"/>
          <cell r="C699">
            <v>1000825177</v>
          </cell>
          <cell r="D699" t="str">
            <v>Minier</v>
          </cell>
          <cell r="E699" t="str">
            <v>Extractives</v>
          </cell>
          <cell r="F699" t="str">
            <v>En numéraire</v>
          </cell>
          <cell r="G699" t="str">
            <v>U</v>
          </cell>
          <cell r="H699" t="str">
            <v>Penalités Recouvrements</v>
          </cell>
          <cell r="I699" t="str">
            <v>Pénalités</v>
          </cell>
          <cell r="J699"/>
          <cell r="K699" t="str">
            <v>CI</v>
          </cell>
          <cell r="L699">
            <v>2273</v>
          </cell>
          <cell r="M699" t="str">
            <v>Trésor</v>
          </cell>
          <cell r="N699"/>
          <cell r="O699">
            <v>2273</v>
          </cell>
          <cell r="P699" t="str">
            <v>FD-CI</v>
          </cell>
          <cell r="Q699" t="str">
            <v>Non</v>
          </cell>
        </row>
        <row r="700">
          <cell r="A700" t="str">
            <v>SEPT CHANDELIERS D'OR</v>
          </cell>
          <cell r="B700"/>
          <cell r="C700">
            <v>1000825177</v>
          </cell>
          <cell r="D700" t="str">
            <v>Minier</v>
          </cell>
          <cell r="E700" t="str">
            <v>Extractives</v>
          </cell>
          <cell r="F700" t="str">
            <v>En numéraire</v>
          </cell>
          <cell r="G700" t="str">
            <v>U</v>
          </cell>
          <cell r="H700" t="str">
            <v>Retenue sur les prestations de service (des non résidents Art. 1185))</v>
          </cell>
          <cell r="I700" t="str">
            <v>Retenue sur prestation de services (RSPS)</v>
          </cell>
          <cell r="J700"/>
          <cell r="K700" t="str">
            <v>CI</v>
          </cell>
          <cell r="L700">
            <v>1500</v>
          </cell>
          <cell r="M700" t="str">
            <v>Trésor</v>
          </cell>
          <cell r="N700"/>
          <cell r="O700">
            <v>1500</v>
          </cell>
          <cell r="P700" t="str">
            <v>FD-CI</v>
          </cell>
          <cell r="Q700" t="str">
            <v>Non</v>
          </cell>
        </row>
        <row r="701">
          <cell r="A701" t="str">
            <v>SEPT CHANDELIERS D'OR</v>
          </cell>
          <cell r="B701"/>
          <cell r="C701">
            <v>1000825177</v>
          </cell>
          <cell r="D701" t="str">
            <v>Minier</v>
          </cell>
          <cell r="E701" t="str">
            <v>Extractives</v>
          </cell>
          <cell r="F701" t="str">
            <v>En numéraire</v>
          </cell>
          <cell r="G701" t="str">
            <v>U</v>
          </cell>
          <cell r="H701" t="str">
            <v>Patente</v>
          </cell>
          <cell r="I701" t="str">
            <v>Taxe professionnelle (TP) / Patente</v>
          </cell>
          <cell r="J701"/>
          <cell r="K701" t="str">
            <v>CI</v>
          </cell>
          <cell r="L701">
            <v>10928</v>
          </cell>
          <cell r="M701" t="str">
            <v>Trésor</v>
          </cell>
          <cell r="N701"/>
          <cell r="O701">
            <v>10928</v>
          </cell>
          <cell r="P701" t="str">
            <v>FD-CI</v>
          </cell>
          <cell r="Q701" t="str">
            <v>Non</v>
          </cell>
        </row>
        <row r="702">
          <cell r="A702" t="str">
            <v>SEPT CHANDELIERS D'OR</v>
          </cell>
          <cell r="B702"/>
          <cell r="C702">
            <v>1000825177</v>
          </cell>
          <cell r="D702" t="str">
            <v>Minier</v>
          </cell>
          <cell r="E702" t="str">
            <v>Extractives</v>
          </cell>
          <cell r="F702" t="str">
            <v>En numéraire</v>
          </cell>
          <cell r="G702" t="str">
            <v>U</v>
          </cell>
          <cell r="H702" t="str">
            <v>Taxe Foncière sur les Propriétés Baties</v>
          </cell>
          <cell r="I702" t="str">
            <v>Taxes Foncières (TF)</v>
          </cell>
          <cell r="J702"/>
          <cell r="K702" t="str">
            <v>CI</v>
          </cell>
          <cell r="L702">
            <v>2437</v>
          </cell>
          <cell r="M702" t="str">
            <v>Trésor</v>
          </cell>
          <cell r="N702"/>
          <cell r="O702">
            <v>2437</v>
          </cell>
          <cell r="P702" t="str">
            <v>FD-CI</v>
          </cell>
          <cell r="Q702" t="str">
            <v>Non</v>
          </cell>
        </row>
        <row r="703">
          <cell r="A703" t="str">
            <v>SEPT CHANDELIERS D'OR</v>
          </cell>
          <cell r="B703"/>
          <cell r="C703">
            <v>1000825177</v>
          </cell>
          <cell r="D703" t="str">
            <v>Minier</v>
          </cell>
          <cell r="E703" t="str">
            <v>Extractives</v>
          </cell>
          <cell r="F703" t="str">
            <v>En numéraire</v>
          </cell>
          <cell r="G703" t="str">
            <v>U</v>
          </cell>
          <cell r="H703" t="str">
            <v>Impôt Minimum Forfaitaire Personne Physique</v>
          </cell>
          <cell r="I703" t="str">
            <v>Impôt Minimum Forfaitaire (IMF)</v>
          </cell>
          <cell r="J703"/>
          <cell r="K703" t="str">
            <v>CI</v>
          </cell>
          <cell r="L703">
            <v>7862</v>
          </cell>
          <cell r="M703" t="str">
            <v>Trésor</v>
          </cell>
          <cell r="N703"/>
          <cell r="O703">
            <v>7862</v>
          </cell>
          <cell r="P703" t="str">
            <v>FD-CI</v>
          </cell>
          <cell r="Q703" t="str">
            <v>Non</v>
          </cell>
        </row>
        <row r="704">
          <cell r="A704" t="str">
            <v>Celescia Leleng</v>
          </cell>
          <cell r="B704"/>
          <cell r="C704">
            <v>1000561159</v>
          </cell>
          <cell r="D704" t="str">
            <v>Minier</v>
          </cell>
          <cell r="E704" t="str">
            <v>Extractives</v>
          </cell>
          <cell r="F704" t="str">
            <v>En numéraire</v>
          </cell>
          <cell r="G704" t="str">
            <v>U</v>
          </cell>
          <cell r="H704" t="str">
            <v>Taxe Professionnelle</v>
          </cell>
          <cell r="I704" t="str">
            <v>Taxe professionnelle (TP) / Patente</v>
          </cell>
          <cell r="J704"/>
          <cell r="K704" t="str">
            <v>CI</v>
          </cell>
          <cell r="L704">
            <v>18290</v>
          </cell>
          <cell r="M704" t="str">
            <v>Trésor</v>
          </cell>
          <cell r="N704"/>
          <cell r="O704">
            <v>18290</v>
          </cell>
          <cell r="P704" t="str">
            <v>FD-CI</v>
          </cell>
          <cell r="Q704" t="str">
            <v>Non</v>
          </cell>
        </row>
        <row r="705">
          <cell r="A705" t="str">
            <v>SAMARIA</v>
          </cell>
          <cell r="B705"/>
          <cell r="C705">
            <v>1000163008</v>
          </cell>
          <cell r="D705" t="str">
            <v>Minier</v>
          </cell>
          <cell r="E705" t="str">
            <v>Extractives</v>
          </cell>
          <cell r="F705" t="str">
            <v>En numéraire</v>
          </cell>
          <cell r="G705" t="str">
            <v>U</v>
          </cell>
          <cell r="H705" t="str">
            <v>Penalités Contrôles</v>
          </cell>
          <cell r="I705" t="str">
            <v>Pénalités</v>
          </cell>
          <cell r="J705"/>
          <cell r="K705" t="str">
            <v>CI</v>
          </cell>
          <cell r="L705">
            <v>1600000</v>
          </cell>
          <cell r="M705" t="str">
            <v>Trésor</v>
          </cell>
          <cell r="N705"/>
          <cell r="O705">
            <v>1600000</v>
          </cell>
          <cell r="P705" t="str">
            <v>FD-CI</v>
          </cell>
          <cell r="Q705" t="str">
            <v>Non</v>
          </cell>
        </row>
        <row r="706">
          <cell r="A706" t="str">
            <v>Celescia Leleng</v>
          </cell>
          <cell r="B706"/>
          <cell r="C706">
            <v>1000561159</v>
          </cell>
          <cell r="D706" t="str">
            <v>Minier</v>
          </cell>
          <cell r="E706" t="str">
            <v>Extractives</v>
          </cell>
          <cell r="F706" t="str">
            <v>En numéraire</v>
          </cell>
          <cell r="G706" t="str">
            <v>U</v>
          </cell>
          <cell r="H706" t="str">
            <v>Impôt Minimum Forfaitaire Personne Physique</v>
          </cell>
          <cell r="I706" t="str">
            <v>Impôt Minimum Forfaitaire (IMF)</v>
          </cell>
          <cell r="J706"/>
          <cell r="K706" t="str">
            <v>CI</v>
          </cell>
          <cell r="L706">
            <v>2564</v>
          </cell>
          <cell r="M706" t="str">
            <v>Trésor</v>
          </cell>
          <cell r="N706"/>
          <cell r="O706">
            <v>2564</v>
          </cell>
          <cell r="P706" t="str">
            <v>FD-CI</v>
          </cell>
          <cell r="Q706" t="str">
            <v>Non</v>
          </cell>
        </row>
        <row r="707">
          <cell r="A707" t="str">
            <v>Celescia Leleng</v>
          </cell>
          <cell r="B707"/>
          <cell r="C707">
            <v>1000561159</v>
          </cell>
          <cell r="D707" t="str">
            <v>Minier</v>
          </cell>
          <cell r="E707" t="str">
            <v>Extractives</v>
          </cell>
          <cell r="F707" t="str">
            <v>En numéraire</v>
          </cell>
          <cell r="G707" t="str">
            <v>U</v>
          </cell>
          <cell r="H707" t="str">
            <v>Penalités Recouvrements</v>
          </cell>
          <cell r="I707" t="str">
            <v>Pénalités</v>
          </cell>
          <cell r="J707"/>
          <cell r="K707" t="str">
            <v>CI</v>
          </cell>
          <cell r="L707">
            <v>1000</v>
          </cell>
          <cell r="M707" t="str">
            <v>Trésor</v>
          </cell>
          <cell r="N707"/>
          <cell r="O707">
            <v>1000</v>
          </cell>
          <cell r="P707" t="str">
            <v>FD-CI</v>
          </cell>
          <cell r="Q707" t="str">
            <v>Non</v>
          </cell>
        </row>
        <row r="708">
          <cell r="A708" t="str">
            <v>SALIF 94</v>
          </cell>
          <cell r="B708"/>
          <cell r="C708">
            <v>1000041130</v>
          </cell>
          <cell r="D708" t="str">
            <v>Minier</v>
          </cell>
          <cell r="E708" t="str">
            <v>Extractives</v>
          </cell>
          <cell r="F708" t="str">
            <v>En numéraire</v>
          </cell>
          <cell r="G708" t="str">
            <v>U</v>
          </cell>
          <cell r="H708" t="str">
            <v>Taxe sur Valeur Ajoutée</v>
          </cell>
          <cell r="I708" t="str">
            <v>Taxe sur la Valeur Ajoutée (TVA)</v>
          </cell>
          <cell r="J708" t="str">
            <v>TVA</v>
          </cell>
          <cell r="K708" t="str">
            <v>CI</v>
          </cell>
          <cell r="L708">
            <v>12537</v>
          </cell>
          <cell r="M708" t="str">
            <v>Trésor</v>
          </cell>
          <cell r="N708"/>
          <cell r="O708">
            <v>12537</v>
          </cell>
          <cell r="P708" t="str">
            <v>FD-CI</v>
          </cell>
          <cell r="Q708" t="str">
            <v>Non</v>
          </cell>
        </row>
        <row r="709">
          <cell r="A709" t="str">
            <v>SIAFA SARLU</v>
          </cell>
          <cell r="B709"/>
          <cell r="C709">
            <v>1000532021</v>
          </cell>
          <cell r="D709" t="str">
            <v>Eau</v>
          </cell>
          <cell r="E709" t="str">
            <v>Extractives</v>
          </cell>
          <cell r="F709" t="str">
            <v>En numéraire</v>
          </cell>
          <cell r="G709" t="str">
            <v>U</v>
          </cell>
          <cell r="H709" t="str">
            <v>Taxe sur Valeur Ajoutée</v>
          </cell>
          <cell r="I709" t="str">
            <v>Taxe sur la Valeur Ajoutée (TVA)</v>
          </cell>
          <cell r="J709" t="str">
            <v>TVA</v>
          </cell>
          <cell r="K709" t="str">
            <v>CI</v>
          </cell>
          <cell r="L709">
            <v>2236608</v>
          </cell>
          <cell r="M709" t="str">
            <v>Trésor</v>
          </cell>
          <cell r="N709"/>
          <cell r="O709">
            <v>2236608</v>
          </cell>
          <cell r="P709" t="str">
            <v>FD-CI</v>
          </cell>
          <cell r="Q709" t="str">
            <v>Non</v>
          </cell>
        </row>
        <row r="710">
          <cell r="A710" t="str">
            <v>TOGO CONCASSE TSEVIE</v>
          </cell>
          <cell r="B710"/>
          <cell r="C710">
            <v>1001754728</v>
          </cell>
          <cell r="D710" t="str">
            <v>Minier</v>
          </cell>
          <cell r="E710" t="str">
            <v>Extractives</v>
          </cell>
          <cell r="F710" t="str">
            <v>En numéraire</v>
          </cell>
          <cell r="G710" t="str">
            <v>U</v>
          </cell>
          <cell r="H710" t="str">
            <v>Retenues Sur les Loyers</v>
          </cell>
          <cell r="I710" t="str">
            <v>Retenue sur loyer (RSL)</v>
          </cell>
          <cell r="J710"/>
          <cell r="K710" t="str">
            <v>CI</v>
          </cell>
          <cell r="L710">
            <v>1750</v>
          </cell>
          <cell r="M710" t="str">
            <v>Trésor</v>
          </cell>
          <cell r="N710"/>
          <cell r="O710">
            <v>1750</v>
          </cell>
          <cell r="P710" t="str">
            <v>FD-CI</v>
          </cell>
          <cell r="Q710" t="str">
            <v>Non</v>
          </cell>
        </row>
        <row r="711">
          <cell r="A711" t="str">
            <v>TOGO CONCASSE TSEVIE</v>
          </cell>
          <cell r="B711"/>
          <cell r="C711">
            <v>1001754728</v>
          </cell>
          <cell r="D711" t="str">
            <v>Minier</v>
          </cell>
          <cell r="E711" t="str">
            <v>Extractives</v>
          </cell>
          <cell r="F711" t="str">
            <v>En numéraire</v>
          </cell>
          <cell r="G711" t="str">
            <v>U</v>
          </cell>
          <cell r="H711" t="str">
            <v>Retenues sur les Traitements et Salaires</v>
          </cell>
          <cell r="I711" t="str">
            <v>Impôt sur le Revenu des Personnes Physiques IRPP/IRTS</v>
          </cell>
          <cell r="J711"/>
          <cell r="K711" t="str">
            <v>CI</v>
          </cell>
          <cell r="L711">
            <v>1000</v>
          </cell>
          <cell r="M711" t="str">
            <v>Trésor</v>
          </cell>
          <cell r="N711"/>
          <cell r="O711">
            <v>1000</v>
          </cell>
          <cell r="P711" t="str">
            <v>FD-CI</v>
          </cell>
          <cell r="Q711" t="str">
            <v>Non</v>
          </cell>
        </row>
        <row r="712">
          <cell r="A712" t="str">
            <v>DJIDODO</v>
          </cell>
          <cell r="B712"/>
          <cell r="C712">
            <v>1000143811</v>
          </cell>
          <cell r="D712" t="str">
            <v>Minier</v>
          </cell>
          <cell r="E712" t="str">
            <v>Extractives</v>
          </cell>
          <cell r="F712" t="str">
            <v>En numéraire</v>
          </cell>
          <cell r="G712" t="str">
            <v>U</v>
          </cell>
          <cell r="H712" t="str">
            <v>Taxe sur Valeur Ajoutée</v>
          </cell>
          <cell r="I712" t="str">
            <v>Taxe sur la Valeur Ajoutée (TVA)</v>
          </cell>
          <cell r="J712" t="str">
            <v>TVA</v>
          </cell>
          <cell r="K712" t="str">
            <v>CI</v>
          </cell>
          <cell r="L712">
            <v>4576</v>
          </cell>
          <cell r="M712" t="str">
            <v>Trésor</v>
          </cell>
          <cell r="N712"/>
          <cell r="O712">
            <v>4576</v>
          </cell>
          <cell r="P712" t="str">
            <v>FD-CI</v>
          </cell>
          <cell r="Q712" t="str">
            <v>Non</v>
          </cell>
        </row>
        <row r="713">
          <cell r="A713" t="str">
            <v>BADAMA</v>
          </cell>
          <cell r="B713"/>
          <cell r="C713">
            <v>1000048033</v>
          </cell>
          <cell r="D713" t="str">
            <v>Minier</v>
          </cell>
          <cell r="E713" t="str">
            <v>Extractives</v>
          </cell>
          <cell r="F713" t="str">
            <v>En numéraire</v>
          </cell>
          <cell r="G713" t="str">
            <v>U</v>
          </cell>
          <cell r="H713" t="str">
            <v>Taxe Professionnelle Unique</v>
          </cell>
          <cell r="I713" t="str">
            <v>Taxe professionnelle unique (TPU)</v>
          </cell>
          <cell r="J713"/>
          <cell r="K713" t="str">
            <v>CI</v>
          </cell>
          <cell r="L713">
            <v>50000</v>
          </cell>
          <cell r="M713" t="str">
            <v>Trésor</v>
          </cell>
          <cell r="N713"/>
          <cell r="O713">
            <v>50000</v>
          </cell>
          <cell r="P713" t="str">
            <v>FD-CI</v>
          </cell>
          <cell r="Q713" t="str">
            <v>Non</v>
          </cell>
        </row>
        <row r="714">
          <cell r="A714" t="str">
            <v>BLEWU &amp; FILS</v>
          </cell>
          <cell r="B714"/>
          <cell r="C714">
            <v>1001309608</v>
          </cell>
          <cell r="D714" t="str">
            <v>Minier</v>
          </cell>
          <cell r="E714" t="str">
            <v>Extractives</v>
          </cell>
          <cell r="F714" t="str">
            <v>En numéraire</v>
          </cell>
          <cell r="G714" t="str">
            <v>U</v>
          </cell>
          <cell r="H714" t="str">
            <v>Patente</v>
          </cell>
          <cell r="I714" t="str">
            <v>Taxe professionnelle (TP) / Patente</v>
          </cell>
          <cell r="J714"/>
          <cell r="K714" t="str">
            <v>CI</v>
          </cell>
          <cell r="L714">
            <v>2750</v>
          </cell>
          <cell r="M714" t="str">
            <v>Trésor</v>
          </cell>
          <cell r="N714"/>
          <cell r="O714">
            <v>2750</v>
          </cell>
          <cell r="P714" t="str">
            <v>FD-CI</v>
          </cell>
          <cell r="Q714" t="str">
            <v>Non</v>
          </cell>
        </row>
        <row r="715">
          <cell r="A715" t="str">
            <v>BLEWU &amp; FILS</v>
          </cell>
          <cell r="B715"/>
          <cell r="C715">
            <v>1001309608</v>
          </cell>
          <cell r="D715" t="str">
            <v>Minier</v>
          </cell>
          <cell r="E715" t="str">
            <v>Extractives</v>
          </cell>
          <cell r="F715" t="str">
            <v>En numéraire</v>
          </cell>
          <cell r="G715" t="str">
            <v>U</v>
          </cell>
          <cell r="H715" t="str">
            <v>Retenues Sur les Loyers</v>
          </cell>
          <cell r="I715" t="str">
            <v>Retenue sur loyer (RSL)</v>
          </cell>
          <cell r="J715"/>
          <cell r="K715" t="str">
            <v>CI</v>
          </cell>
          <cell r="L715">
            <v>10500</v>
          </cell>
          <cell r="M715" t="str">
            <v>Trésor</v>
          </cell>
          <cell r="N715"/>
          <cell r="O715">
            <v>10500</v>
          </cell>
          <cell r="P715" t="str">
            <v>FD-CI</v>
          </cell>
          <cell r="Q715" t="str">
            <v>Non</v>
          </cell>
        </row>
        <row r="716">
          <cell r="A716" t="str">
            <v>BLEWU &amp; FILS</v>
          </cell>
          <cell r="B716"/>
          <cell r="C716">
            <v>1001309608</v>
          </cell>
          <cell r="D716" t="str">
            <v>Minier</v>
          </cell>
          <cell r="E716" t="str">
            <v>Extractives</v>
          </cell>
          <cell r="F716" t="str">
            <v>En numéraire</v>
          </cell>
          <cell r="G716" t="str">
            <v>U</v>
          </cell>
          <cell r="H716" t="str">
            <v>Impôt Minimum Forfaitaire Personne Physique</v>
          </cell>
          <cell r="I716" t="str">
            <v>Impôt Minimum Forfaitaire (IMF)</v>
          </cell>
          <cell r="J716"/>
          <cell r="K716" t="str">
            <v>CI</v>
          </cell>
          <cell r="L716">
            <v>20000</v>
          </cell>
          <cell r="M716" t="str">
            <v>Trésor</v>
          </cell>
          <cell r="N716"/>
          <cell r="O716">
            <v>20000</v>
          </cell>
          <cell r="P716" t="str">
            <v>FD-CI</v>
          </cell>
          <cell r="Q716" t="str">
            <v>Non</v>
          </cell>
        </row>
        <row r="717">
          <cell r="A717" t="str">
            <v>ROSAMSA</v>
          </cell>
          <cell r="B717"/>
          <cell r="C717">
            <v>1000042354</v>
          </cell>
          <cell r="D717" t="str">
            <v>Minier</v>
          </cell>
          <cell r="E717" t="str">
            <v>Extractives</v>
          </cell>
          <cell r="F717" t="str">
            <v>En numéraire</v>
          </cell>
          <cell r="G717" t="str">
            <v>U</v>
          </cell>
          <cell r="H717" t="str">
            <v>Patente</v>
          </cell>
          <cell r="I717" t="str">
            <v>Taxe professionnelle (TP) / Patente</v>
          </cell>
          <cell r="J717"/>
          <cell r="K717" t="str">
            <v>CI</v>
          </cell>
          <cell r="L717">
            <v>37573</v>
          </cell>
          <cell r="M717" t="str">
            <v>Trésor</v>
          </cell>
          <cell r="N717"/>
          <cell r="O717">
            <v>37573</v>
          </cell>
          <cell r="P717" t="str">
            <v>FD-CI</v>
          </cell>
          <cell r="Q717" t="str">
            <v>Non</v>
          </cell>
        </row>
        <row r="718">
          <cell r="A718" t="str">
            <v>PERLEWATER SARL</v>
          </cell>
          <cell r="B718"/>
          <cell r="C718">
            <v>1000382532</v>
          </cell>
          <cell r="D718" t="str">
            <v>Minier</v>
          </cell>
          <cell r="E718" t="str">
            <v>Extractives</v>
          </cell>
          <cell r="F718" t="str">
            <v>En numéraire</v>
          </cell>
          <cell r="G718" t="str">
            <v>U</v>
          </cell>
          <cell r="H718" t="str">
            <v>Retenues sur les Traitements et Salaires</v>
          </cell>
          <cell r="I718" t="str">
            <v>Impôt sur le Revenu des Personnes Physiques IRPP/IRTS</v>
          </cell>
          <cell r="J718"/>
          <cell r="K718" t="str">
            <v>CI</v>
          </cell>
          <cell r="L718">
            <v>750</v>
          </cell>
          <cell r="M718" t="str">
            <v>Trésor</v>
          </cell>
          <cell r="N718"/>
          <cell r="O718">
            <v>750</v>
          </cell>
          <cell r="P718" t="str">
            <v>FD-CI</v>
          </cell>
          <cell r="Q718" t="str">
            <v>Non</v>
          </cell>
        </row>
        <row r="719">
          <cell r="A719" t="str">
            <v>PERLEWATER SARL</v>
          </cell>
          <cell r="B719"/>
          <cell r="C719">
            <v>1000382532</v>
          </cell>
          <cell r="D719" t="str">
            <v>Minier</v>
          </cell>
          <cell r="E719" t="str">
            <v>Extractives</v>
          </cell>
          <cell r="F719" t="str">
            <v>En numéraire</v>
          </cell>
          <cell r="G719" t="str">
            <v>U</v>
          </cell>
          <cell r="H719" t="str">
            <v>Impôt Minimum Forfaitaire Personne Morale</v>
          </cell>
          <cell r="I719" t="str">
            <v>Impôt Minimum Forfaitaire (IMF)</v>
          </cell>
          <cell r="J719"/>
          <cell r="K719" t="str">
            <v>CI</v>
          </cell>
          <cell r="L719">
            <v>29590</v>
          </cell>
          <cell r="M719" t="str">
            <v>Trésor</v>
          </cell>
          <cell r="N719"/>
          <cell r="O719">
            <v>29590</v>
          </cell>
          <cell r="P719" t="str">
            <v>FD-CI</v>
          </cell>
          <cell r="Q719" t="str">
            <v>Non</v>
          </cell>
        </row>
        <row r="720">
          <cell r="A720" t="str">
            <v>BLEWU &amp; FILS</v>
          </cell>
          <cell r="B720"/>
          <cell r="C720">
            <v>1001309608</v>
          </cell>
          <cell r="D720" t="str">
            <v>Minier</v>
          </cell>
          <cell r="E720" t="str">
            <v>Extractives</v>
          </cell>
          <cell r="F720" t="str">
            <v>En numéraire</v>
          </cell>
          <cell r="G720" t="str">
            <v>U</v>
          </cell>
          <cell r="H720" t="str">
            <v>Droits d'Enregistrement</v>
          </cell>
          <cell r="I720" t="str">
            <v>Droits d’enregistrement</v>
          </cell>
          <cell r="J720"/>
          <cell r="K720" t="str">
            <v>CI</v>
          </cell>
          <cell r="L720">
            <v>5000</v>
          </cell>
          <cell r="M720" t="str">
            <v>Trésor</v>
          </cell>
          <cell r="N720"/>
          <cell r="O720">
            <v>5000</v>
          </cell>
          <cell r="P720" t="str">
            <v>FD-CI</v>
          </cell>
          <cell r="Q720" t="str">
            <v>Non</v>
          </cell>
        </row>
        <row r="721">
          <cell r="A721" t="str">
            <v>BOKOO</v>
          </cell>
          <cell r="B721"/>
          <cell r="C721">
            <v>1000386317</v>
          </cell>
          <cell r="D721" t="str">
            <v>Minier</v>
          </cell>
          <cell r="E721" t="str">
            <v>Extractives</v>
          </cell>
          <cell r="F721" t="str">
            <v>En numéraire</v>
          </cell>
          <cell r="G721" t="str">
            <v>U</v>
          </cell>
          <cell r="H721" t="str">
            <v>Taxe Foncière sur les Propriétés Baties</v>
          </cell>
          <cell r="I721" t="str">
            <v>Taxes Foncières (TF)</v>
          </cell>
          <cell r="J721"/>
          <cell r="K721" t="str">
            <v>CI</v>
          </cell>
          <cell r="L721">
            <v>13125</v>
          </cell>
          <cell r="M721" t="str">
            <v>Trésor</v>
          </cell>
          <cell r="N721"/>
          <cell r="O721">
            <v>13125</v>
          </cell>
          <cell r="P721" t="str">
            <v>FD-CI</v>
          </cell>
          <cell r="Q721" t="str">
            <v>Non</v>
          </cell>
        </row>
        <row r="722">
          <cell r="A722" t="str">
            <v>COGEMAT</v>
          </cell>
          <cell r="B722"/>
          <cell r="C722">
            <v>1000044415</v>
          </cell>
          <cell r="D722" t="str">
            <v>Minier</v>
          </cell>
          <cell r="E722" t="str">
            <v>Extractives</v>
          </cell>
          <cell r="F722" t="str">
            <v>En numéraire</v>
          </cell>
          <cell r="G722" t="str">
            <v>U</v>
          </cell>
          <cell r="H722" t="str">
            <v>Patente</v>
          </cell>
          <cell r="I722" t="str">
            <v>Taxe professionnelle (TP) / Patente</v>
          </cell>
          <cell r="J722"/>
          <cell r="K722" t="str">
            <v>CI</v>
          </cell>
          <cell r="L722">
            <v>46690</v>
          </cell>
          <cell r="M722" t="str">
            <v>Trésor</v>
          </cell>
          <cell r="N722"/>
          <cell r="O722">
            <v>46690</v>
          </cell>
          <cell r="P722" t="str">
            <v>FD-CI</v>
          </cell>
          <cell r="Q722" t="str">
            <v>Non</v>
          </cell>
        </row>
        <row r="723">
          <cell r="A723" t="str">
            <v>MING MING MATCO</v>
          </cell>
          <cell r="B723"/>
          <cell r="C723">
            <v>1000160335</v>
          </cell>
          <cell r="D723" t="str">
            <v>Minier</v>
          </cell>
          <cell r="E723" t="str">
            <v>Extractives</v>
          </cell>
          <cell r="F723" t="str">
            <v>En numéraire</v>
          </cell>
          <cell r="G723" t="str">
            <v>U</v>
          </cell>
          <cell r="H723" t="str">
            <v>Penalités Contrôles</v>
          </cell>
          <cell r="I723" t="str">
            <v>Pénalités</v>
          </cell>
          <cell r="J723"/>
          <cell r="K723" t="str">
            <v>CI</v>
          </cell>
          <cell r="L723">
            <v>1000000</v>
          </cell>
          <cell r="M723" t="str">
            <v>Trésor</v>
          </cell>
          <cell r="N723"/>
          <cell r="O723">
            <v>1000000</v>
          </cell>
          <cell r="P723" t="str">
            <v>FD-CI</v>
          </cell>
          <cell r="Q723" t="str">
            <v>Non</v>
          </cell>
        </row>
        <row r="724">
          <cell r="A724" t="str">
            <v>Celescia Leleng</v>
          </cell>
          <cell r="B724"/>
          <cell r="C724">
            <v>1000561159</v>
          </cell>
          <cell r="D724" t="str">
            <v>Minier</v>
          </cell>
          <cell r="E724" t="str">
            <v>Extractives</v>
          </cell>
          <cell r="F724" t="str">
            <v>En numéraire</v>
          </cell>
          <cell r="G724" t="str">
            <v>U</v>
          </cell>
          <cell r="H724" t="str">
            <v>Retenue sur les prestations de service (des non résidents Art. 1185))</v>
          </cell>
          <cell r="I724" t="str">
            <v>Retenue sur prestation de services (RSPS)</v>
          </cell>
          <cell r="J724"/>
          <cell r="K724" t="str">
            <v>CI</v>
          </cell>
          <cell r="L724">
            <v>4000</v>
          </cell>
          <cell r="M724" t="str">
            <v>Trésor</v>
          </cell>
          <cell r="N724"/>
          <cell r="O724">
            <v>4000</v>
          </cell>
          <cell r="P724" t="str">
            <v>FD-CI</v>
          </cell>
          <cell r="Q724" t="str">
            <v>Non</v>
          </cell>
        </row>
        <row r="725">
          <cell r="A725" t="str">
            <v>ROSAMSA</v>
          </cell>
          <cell r="B725"/>
          <cell r="C725">
            <v>1000042354</v>
          </cell>
          <cell r="D725" t="str">
            <v>Minier</v>
          </cell>
          <cell r="E725" t="str">
            <v>Extractives</v>
          </cell>
          <cell r="F725" t="str">
            <v>En numéraire</v>
          </cell>
          <cell r="G725" t="str">
            <v>U</v>
          </cell>
          <cell r="H725" t="str">
            <v>Impôt Minimum Forfaitaire Personne Physique</v>
          </cell>
          <cell r="I725" t="str">
            <v>Impôt Minimum Forfaitaire (IMF)</v>
          </cell>
          <cell r="J725"/>
          <cell r="K725" t="str">
            <v>CI</v>
          </cell>
          <cell r="L725">
            <v>76875</v>
          </cell>
          <cell r="M725" t="str">
            <v>Trésor</v>
          </cell>
          <cell r="N725"/>
          <cell r="O725">
            <v>76875</v>
          </cell>
          <cell r="P725" t="str">
            <v>FD-CI</v>
          </cell>
          <cell r="Q725" t="str">
            <v>Non</v>
          </cell>
        </row>
        <row r="726">
          <cell r="A726" t="str">
            <v>KALYAN RESSOURCES TOGO SAU</v>
          </cell>
          <cell r="B726"/>
          <cell r="C726">
            <v>1000453106</v>
          </cell>
          <cell r="D726" t="str">
            <v>Minier</v>
          </cell>
          <cell r="E726" t="str">
            <v>Extractives</v>
          </cell>
          <cell r="F726" t="str">
            <v>En numéraire</v>
          </cell>
          <cell r="G726" t="str">
            <v>U</v>
          </cell>
          <cell r="H726" t="str">
            <v>Droits d'Enregistrement sur les Actes</v>
          </cell>
          <cell r="I726" t="str">
            <v>Droits d’enregistrement</v>
          </cell>
          <cell r="J726"/>
          <cell r="K726" t="str">
            <v>CI</v>
          </cell>
          <cell r="L726">
            <v>5000</v>
          </cell>
          <cell r="M726" t="str">
            <v>Trésor</v>
          </cell>
          <cell r="N726"/>
          <cell r="O726">
            <v>5000</v>
          </cell>
          <cell r="P726" t="str">
            <v>FD-CI</v>
          </cell>
          <cell r="Q726" t="str">
            <v>Non</v>
          </cell>
        </row>
        <row r="727">
          <cell r="A727" t="str">
            <v>COGEMAT</v>
          </cell>
          <cell r="B727"/>
          <cell r="C727">
            <v>1000044415</v>
          </cell>
          <cell r="D727" t="str">
            <v>Minier</v>
          </cell>
          <cell r="E727" t="str">
            <v>Extractives</v>
          </cell>
          <cell r="F727" t="str">
            <v>En numéraire</v>
          </cell>
          <cell r="G727" t="str">
            <v>U</v>
          </cell>
          <cell r="H727" t="str">
            <v>Impôt Minimum Forfaitaire Personne Physique</v>
          </cell>
          <cell r="I727" t="str">
            <v>Impôt Minimum Forfaitaire (IMF)</v>
          </cell>
          <cell r="J727"/>
          <cell r="K727" t="str">
            <v>CI</v>
          </cell>
          <cell r="L727">
            <v>108843</v>
          </cell>
          <cell r="M727" t="str">
            <v>Trésor</v>
          </cell>
          <cell r="N727"/>
          <cell r="O727">
            <v>108843</v>
          </cell>
          <cell r="P727" t="str">
            <v>FD-CI</v>
          </cell>
          <cell r="Q727" t="str">
            <v>Non</v>
          </cell>
        </row>
        <row r="728">
          <cell r="A728" t="str">
            <v>SIAFA SARLU</v>
          </cell>
          <cell r="B728"/>
          <cell r="C728">
            <v>1000532021</v>
          </cell>
          <cell r="D728" t="str">
            <v>Eau</v>
          </cell>
          <cell r="E728" t="str">
            <v>Extractives</v>
          </cell>
          <cell r="F728" t="str">
            <v>En numéraire</v>
          </cell>
          <cell r="G728" t="str">
            <v>U</v>
          </cell>
          <cell r="H728" t="str">
            <v>Impôt Minimum Forfaitaire Personne Morale</v>
          </cell>
          <cell r="I728" t="str">
            <v>Impôt Minimum Forfaitaire (IMF)</v>
          </cell>
          <cell r="J728"/>
          <cell r="K728" t="str">
            <v>CI</v>
          </cell>
          <cell r="L728">
            <v>21283</v>
          </cell>
          <cell r="M728" t="str">
            <v>Trésor</v>
          </cell>
          <cell r="N728"/>
          <cell r="O728">
            <v>21283</v>
          </cell>
          <cell r="P728" t="str">
            <v>FD-CI</v>
          </cell>
          <cell r="Q728" t="str">
            <v>Non</v>
          </cell>
        </row>
        <row r="729">
          <cell r="A729" t="str">
            <v>AME-ENO COMMERCE</v>
          </cell>
          <cell r="B729"/>
          <cell r="C729">
            <v>1001543351</v>
          </cell>
          <cell r="D729" t="str">
            <v>Minier</v>
          </cell>
          <cell r="E729" t="str">
            <v>Extractives</v>
          </cell>
          <cell r="F729" t="str">
            <v>En numéraire</v>
          </cell>
          <cell r="G729" t="str">
            <v>U</v>
          </cell>
          <cell r="H729" t="str">
            <v>Impôt sur les Sociétés</v>
          </cell>
          <cell r="I729" t="str">
            <v>Impôt sur les Sociétés (IS)</v>
          </cell>
          <cell r="J729" t="str">
            <v>IS</v>
          </cell>
          <cell r="K729" t="str">
            <v>CI</v>
          </cell>
          <cell r="L729">
            <v>240531</v>
          </cell>
          <cell r="M729" t="str">
            <v>Trésor</v>
          </cell>
          <cell r="N729"/>
          <cell r="O729">
            <v>240531</v>
          </cell>
          <cell r="P729" t="str">
            <v>FD-CI</v>
          </cell>
          <cell r="Q729" t="str">
            <v>Non</v>
          </cell>
        </row>
        <row r="730">
          <cell r="A730" t="str">
            <v>BLEWU &amp; FILS</v>
          </cell>
          <cell r="B730"/>
          <cell r="C730">
            <v>1001309608</v>
          </cell>
          <cell r="D730" t="str">
            <v>Minier</v>
          </cell>
          <cell r="E730" t="str">
            <v>Extractives</v>
          </cell>
          <cell r="F730" t="str">
            <v>En numéraire</v>
          </cell>
          <cell r="G730" t="str">
            <v>U</v>
          </cell>
          <cell r="H730" t="str">
            <v>Retenue sur les prestations de service (des non résidents Art. 1185))</v>
          </cell>
          <cell r="I730" t="str">
            <v>Retenue sur prestation de services (RSPS)</v>
          </cell>
          <cell r="J730"/>
          <cell r="K730" t="str">
            <v>CI</v>
          </cell>
          <cell r="L730">
            <v>5000</v>
          </cell>
          <cell r="M730" t="str">
            <v>Trésor</v>
          </cell>
          <cell r="N730"/>
          <cell r="O730">
            <v>5000</v>
          </cell>
          <cell r="P730" t="str">
            <v>FD-CI</v>
          </cell>
          <cell r="Q730" t="str">
            <v>Non</v>
          </cell>
        </row>
        <row r="731">
          <cell r="A731" t="str">
            <v>VOLTIC TOGO</v>
          </cell>
          <cell r="B731"/>
          <cell r="C731">
            <v>1000174006</v>
          </cell>
          <cell r="D731" t="str">
            <v>Eau</v>
          </cell>
          <cell r="E731" t="str">
            <v>Extractives</v>
          </cell>
          <cell r="F731" t="str">
            <v>En numéraire</v>
          </cell>
          <cell r="G731" t="str">
            <v>U</v>
          </cell>
          <cell r="H731" t="str">
            <v>TAXE SUR LA VALEUR AJOUTEE</v>
          </cell>
          <cell r="I731" t="str">
            <v>Taxe sur la Valeur Ajoutée (TVA)</v>
          </cell>
          <cell r="J731" t="str">
            <v>TVA</v>
          </cell>
          <cell r="K731" t="str">
            <v>CI</v>
          </cell>
          <cell r="L731">
            <v>148050</v>
          </cell>
          <cell r="M731" t="str">
            <v>Trésor</v>
          </cell>
          <cell r="N731"/>
          <cell r="O731">
            <v>148050</v>
          </cell>
          <cell r="P731" t="str">
            <v>FD-CI</v>
          </cell>
          <cell r="Q731" t="str">
            <v>Non</v>
          </cell>
        </row>
        <row r="732">
          <cell r="A732" t="str">
            <v>VOLTIC TOGO</v>
          </cell>
          <cell r="B732"/>
          <cell r="C732">
            <v>1000174006</v>
          </cell>
          <cell r="D732" t="str">
            <v>Eau</v>
          </cell>
          <cell r="E732" t="str">
            <v>Extractives</v>
          </cell>
          <cell r="F732" t="str">
            <v>En numéraire</v>
          </cell>
          <cell r="G732" t="str">
            <v>U</v>
          </cell>
          <cell r="H732" t="str">
            <v>RETENUE SUR LES TRAITEMENTS ET SALAIRES</v>
          </cell>
          <cell r="I732" t="str">
            <v>Impôt sur le Revenu des Personnes Physiques IRPP/IRTS</v>
          </cell>
          <cell r="J732"/>
          <cell r="K732" t="str">
            <v>CI</v>
          </cell>
          <cell r="L732">
            <v>266471</v>
          </cell>
          <cell r="M732" t="str">
            <v>Trésor</v>
          </cell>
          <cell r="N732"/>
          <cell r="O732">
            <v>266471</v>
          </cell>
          <cell r="P732" t="str">
            <v>FD-CI</v>
          </cell>
          <cell r="Q732" t="str">
            <v>Non</v>
          </cell>
        </row>
        <row r="733">
          <cell r="A733" t="str">
            <v>VOLTIC TOGO</v>
          </cell>
          <cell r="B733"/>
          <cell r="C733">
            <v>1000174006</v>
          </cell>
          <cell r="D733" t="str">
            <v>Eau</v>
          </cell>
          <cell r="E733" t="str">
            <v>Extractives</v>
          </cell>
          <cell r="F733" t="str">
            <v>En numéraire</v>
          </cell>
          <cell r="G733" t="str">
            <v>U</v>
          </cell>
          <cell r="H733" t="str">
            <v>TAXE SUR LA VALEUR AJOUTEE</v>
          </cell>
          <cell r="I733" t="str">
            <v>Taxe sur la Valeur Ajoutée (TVA)</v>
          </cell>
          <cell r="J733" t="str">
            <v>TVA</v>
          </cell>
          <cell r="K733" t="str">
            <v>CI</v>
          </cell>
          <cell r="L733">
            <v>7837135</v>
          </cell>
          <cell r="M733" t="str">
            <v>Trésor</v>
          </cell>
          <cell r="N733"/>
          <cell r="O733">
            <v>7837135</v>
          </cell>
          <cell r="P733" t="str">
            <v>FD-CI</v>
          </cell>
          <cell r="Q733" t="str">
            <v>Non</v>
          </cell>
        </row>
        <row r="734">
          <cell r="A734" t="str">
            <v>VOLTIC TOGO</v>
          </cell>
          <cell r="B734"/>
          <cell r="C734">
            <v>1000174006</v>
          </cell>
          <cell r="D734" t="str">
            <v>Eau</v>
          </cell>
          <cell r="E734" t="str">
            <v>Extractives</v>
          </cell>
          <cell r="F734" t="str">
            <v>En numéraire</v>
          </cell>
          <cell r="G734" t="str">
            <v>U</v>
          </cell>
          <cell r="H734" t="str">
            <v>RETENUES SUR LES SOMMES VERSEES A DES RESIDENTS</v>
          </cell>
          <cell r="I734" t="str">
            <v>Retenue sur prestation de services (RSPS)</v>
          </cell>
          <cell r="J734"/>
          <cell r="K734" t="str">
            <v>CI</v>
          </cell>
          <cell r="L734">
            <v>186250</v>
          </cell>
          <cell r="M734" t="str">
            <v>Trésor</v>
          </cell>
          <cell r="N734"/>
          <cell r="O734">
            <v>186250</v>
          </cell>
          <cell r="P734" t="str">
            <v>FD-CI</v>
          </cell>
          <cell r="Q734" t="str">
            <v>Non</v>
          </cell>
        </row>
        <row r="735">
          <cell r="A735" t="str">
            <v>VOLTIC TOGO</v>
          </cell>
          <cell r="B735"/>
          <cell r="C735">
            <v>1000174006</v>
          </cell>
          <cell r="D735" t="str">
            <v>Eau</v>
          </cell>
          <cell r="E735" t="str">
            <v>Extractives</v>
          </cell>
          <cell r="F735" t="str">
            <v>En numéraire</v>
          </cell>
          <cell r="G735" t="str">
            <v>U</v>
          </cell>
          <cell r="H735" t="str">
            <v>DROIT DE PATENTE</v>
          </cell>
          <cell r="I735" t="str">
            <v>Taxe professionnelle (TP) / Patente</v>
          </cell>
          <cell r="J735"/>
          <cell r="K735" t="str">
            <v>CI</v>
          </cell>
          <cell r="L735">
            <v>5956761</v>
          </cell>
          <cell r="M735" t="str">
            <v>Trésor</v>
          </cell>
          <cell r="N735"/>
          <cell r="O735">
            <v>5956761</v>
          </cell>
          <cell r="P735" t="str">
            <v>FD-CI</v>
          </cell>
          <cell r="Q735" t="str">
            <v>Non</v>
          </cell>
        </row>
        <row r="736">
          <cell r="A736" t="str">
            <v>VOLTIC TOGO</v>
          </cell>
          <cell r="B736"/>
          <cell r="C736">
            <v>1000174006</v>
          </cell>
          <cell r="D736" t="str">
            <v>Eau</v>
          </cell>
          <cell r="E736" t="str">
            <v>Extractives</v>
          </cell>
          <cell r="F736" t="str">
            <v>En numéraire</v>
          </cell>
          <cell r="G736" t="str">
            <v>U</v>
          </cell>
          <cell r="H736" t="str">
            <v>IMPOT SUR LES SOCIETES</v>
          </cell>
          <cell r="I736" t="str">
            <v>Impôt sur les Sociétés (IS)</v>
          </cell>
          <cell r="J736" t="str">
            <v>IS</v>
          </cell>
          <cell r="K736" t="str">
            <v>CI</v>
          </cell>
          <cell r="L736">
            <v>7141712</v>
          </cell>
          <cell r="M736" t="str">
            <v>Trésor</v>
          </cell>
          <cell r="N736"/>
          <cell r="O736">
            <v>7141712</v>
          </cell>
          <cell r="P736" t="str">
            <v>FD-CI</v>
          </cell>
          <cell r="Q736" t="str">
            <v>Non</v>
          </cell>
        </row>
        <row r="737">
          <cell r="A737" t="str">
            <v>FO-YA TOGO</v>
          </cell>
          <cell r="B737"/>
          <cell r="C737">
            <v>1000595685</v>
          </cell>
          <cell r="D737" t="str">
            <v>Minier</v>
          </cell>
          <cell r="E737" t="str">
            <v>Extractives</v>
          </cell>
          <cell r="F737" t="str">
            <v>En numéraire</v>
          </cell>
          <cell r="G737" t="str">
            <v>U</v>
          </cell>
          <cell r="H737" t="str">
            <v>Retenue à la Source sur les Honoraires et Assimulés</v>
          </cell>
          <cell r="I737" t="str">
            <v>Retenue sur prestation de services (RSPS)</v>
          </cell>
          <cell r="J737"/>
          <cell r="K737" t="str">
            <v>CI</v>
          </cell>
          <cell r="L737">
            <v>1163</v>
          </cell>
          <cell r="M737" t="str">
            <v>Trésor</v>
          </cell>
          <cell r="N737"/>
          <cell r="O737">
            <v>1163</v>
          </cell>
          <cell r="P737" t="str">
            <v>FD-CI</v>
          </cell>
          <cell r="Q737" t="str">
            <v>Non</v>
          </cell>
        </row>
        <row r="738">
          <cell r="A738" t="str">
            <v>FO-YA TOGO</v>
          </cell>
          <cell r="B738"/>
          <cell r="C738">
            <v>1000595685</v>
          </cell>
          <cell r="D738" t="str">
            <v>Minier</v>
          </cell>
          <cell r="E738" t="str">
            <v>Extractives</v>
          </cell>
          <cell r="F738" t="str">
            <v>En numéraire</v>
          </cell>
          <cell r="G738" t="str">
            <v>U</v>
          </cell>
          <cell r="H738" t="str">
            <v>Patente</v>
          </cell>
          <cell r="I738" t="str">
            <v>Taxe professionnelle (TP) / Patente</v>
          </cell>
          <cell r="J738"/>
          <cell r="K738" t="str">
            <v>CI</v>
          </cell>
          <cell r="L738">
            <v>33837</v>
          </cell>
          <cell r="M738" t="str">
            <v>Trésor</v>
          </cell>
          <cell r="N738"/>
          <cell r="O738">
            <v>33837</v>
          </cell>
          <cell r="P738" t="str">
            <v>FD-CI</v>
          </cell>
          <cell r="Q738" t="str">
            <v>Non</v>
          </cell>
        </row>
        <row r="739">
          <cell r="A739" t="str">
            <v>FO-YA TOGO</v>
          </cell>
          <cell r="B739"/>
          <cell r="C739">
            <v>1000595685</v>
          </cell>
          <cell r="D739" t="str">
            <v>Minier</v>
          </cell>
          <cell r="E739" t="str">
            <v>Extractives</v>
          </cell>
          <cell r="F739" t="str">
            <v>En numéraire</v>
          </cell>
          <cell r="G739" t="str">
            <v>U</v>
          </cell>
          <cell r="H739" t="str">
            <v>Patente</v>
          </cell>
          <cell r="I739" t="str">
            <v>Taxe professionnelle (TP) / Patente</v>
          </cell>
          <cell r="J739"/>
          <cell r="K739" t="str">
            <v>CI</v>
          </cell>
          <cell r="L739">
            <v>15000</v>
          </cell>
          <cell r="M739" t="str">
            <v>Trésor</v>
          </cell>
          <cell r="N739"/>
          <cell r="O739">
            <v>15000</v>
          </cell>
          <cell r="P739" t="str">
            <v>FD-CI</v>
          </cell>
          <cell r="Q739" t="str">
            <v>Non</v>
          </cell>
        </row>
        <row r="740">
          <cell r="A740" t="str">
            <v>IMPECCABLE</v>
          </cell>
          <cell r="B740"/>
          <cell r="C740">
            <v>1000309748</v>
          </cell>
          <cell r="D740" t="str">
            <v>Minier</v>
          </cell>
          <cell r="E740" t="str">
            <v>Extractives</v>
          </cell>
          <cell r="F740" t="str">
            <v>En numéraire</v>
          </cell>
          <cell r="G740" t="str">
            <v>U</v>
          </cell>
          <cell r="H740" t="str">
            <v>Patente</v>
          </cell>
          <cell r="I740" t="str">
            <v>Taxe professionnelle (TP) / Patente</v>
          </cell>
          <cell r="J740"/>
          <cell r="K740" t="str">
            <v>CI</v>
          </cell>
          <cell r="L740">
            <v>2334</v>
          </cell>
          <cell r="M740" t="str">
            <v>Trésor</v>
          </cell>
          <cell r="N740"/>
          <cell r="O740">
            <v>2334</v>
          </cell>
          <cell r="P740" t="str">
            <v>FD-CI</v>
          </cell>
          <cell r="Q740" t="str">
            <v>Non</v>
          </cell>
        </row>
        <row r="741">
          <cell r="A741" t="str">
            <v>IMPECCABLE</v>
          </cell>
          <cell r="B741"/>
          <cell r="C741">
            <v>1000309748</v>
          </cell>
          <cell r="D741" t="str">
            <v>Minier</v>
          </cell>
          <cell r="E741" t="str">
            <v>Extractives</v>
          </cell>
          <cell r="F741" t="str">
            <v>En numéraire</v>
          </cell>
          <cell r="G741" t="str">
            <v>U</v>
          </cell>
          <cell r="H741" t="str">
            <v>Retenue sur les prestations de service (des non résidents Art. 1185))</v>
          </cell>
          <cell r="I741" t="str">
            <v>Retenue sur prestation de services (RSPS)</v>
          </cell>
          <cell r="J741"/>
          <cell r="K741" t="str">
            <v>CI</v>
          </cell>
          <cell r="L741">
            <v>2500</v>
          </cell>
          <cell r="M741" t="str">
            <v>Trésor</v>
          </cell>
          <cell r="N741"/>
          <cell r="O741">
            <v>2500</v>
          </cell>
          <cell r="P741" t="str">
            <v>FD-CI</v>
          </cell>
          <cell r="Q741" t="str">
            <v>Non</v>
          </cell>
        </row>
        <row r="742">
          <cell r="A742" t="str">
            <v>IMPECCABLE</v>
          </cell>
          <cell r="B742"/>
          <cell r="C742">
            <v>1000309748</v>
          </cell>
          <cell r="D742" t="str">
            <v>Minier</v>
          </cell>
          <cell r="E742" t="str">
            <v>Extractives</v>
          </cell>
          <cell r="F742" t="str">
            <v>En numéraire</v>
          </cell>
          <cell r="G742" t="str">
            <v>U</v>
          </cell>
          <cell r="H742" t="str">
            <v>Patente</v>
          </cell>
          <cell r="I742" t="str">
            <v>Taxe professionnelle (TP) / Patente</v>
          </cell>
          <cell r="J742"/>
          <cell r="K742" t="str">
            <v>CI</v>
          </cell>
          <cell r="L742">
            <v>3789</v>
          </cell>
          <cell r="M742" t="str">
            <v>Trésor</v>
          </cell>
          <cell r="N742"/>
          <cell r="O742">
            <v>3789</v>
          </cell>
          <cell r="P742" t="str">
            <v>FD-CI</v>
          </cell>
          <cell r="Q742" t="str">
            <v>Non</v>
          </cell>
        </row>
        <row r="743">
          <cell r="A743" t="str">
            <v>IMPECCABLE</v>
          </cell>
          <cell r="B743"/>
          <cell r="C743">
            <v>1000309748</v>
          </cell>
          <cell r="D743" t="str">
            <v>Minier</v>
          </cell>
          <cell r="E743" t="str">
            <v>Extractives</v>
          </cell>
          <cell r="F743" t="str">
            <v>En numéraire</v>
          </cell>
          <cell r="G743" t="str">
            <v>U</v>
          </cell>
          <cell r="H743" t="str">
            <v>Retenues Sur les Loyers</v>
          </cell>
          <cell r="I743" t="str">
            <v>Retenue sur loyer (RSL)</v>
          </cell>
          <cell r="J743"/>
          <cell r="K743" t="str">
            <v>CI</v>
          </cell>
          <cell r="L743">
            <v>5250</v>
          </cell>
          <cell r="M743" t="str">
            <v>Trésor</v>
          </cell>
          <cell r="N743"/>
          <cell r="O743">
            <v>5250</v>
          </cell>
          <cell r="P743" t="str">
            <v>FD-CI</v>
          </cell>
          <cell r="Q743" t="str">
            <v>Non</v>
          </cell>
        </row>
        <row r="744">
          <cell r="A744" t="str">
            <v>IMPECCABLE</v>
          </cell>
          <cell r="B744"/>
          <cell r="C744">
            <v>1000309748</v>
          </cell>
          <cell r="D744" t="str">
            <v>Minier</v>
          </cell>
          <cell r="E744" t="str">
            <v>Extractives</v>
          </cell>
          <cell r="F744" t="str">
            <v>En numéraire</v>
          </cell>
          <cell r="G744" t="str">
            <v>U</v>
          </cell>
          <cell r="H744" t="str">
            <v>Droits d'Enregistrement</v>
          </cell>
          <cell r="I744" t="str">
            <v>Droits d’enregistrement</v>
          </cell>
          <cell r="J744"/>
          <cell r="K744" t="str">
            <v>CI</v>
          </cell>
          <cell r="L744">
            <v>5000</v>
          </cell>
          <cell r="M744" t="str">
            <v>Trésor</v>
          </cell>
          <cell r="N744"/>
          <cell r="O744">
            <v>5000</v>
          </cell>
          <cell r="P744" t="str">
            <v>FD-CI</v>
          </cell>
          <cell r="Q744" t="str">
            <v>Non</v>
          </cell>
        </row>
        <row r="745">
          <cell r="A745" t="str">
            <v>VIRAGE AUTO</v>
          </cell>
          <cell r="B745"/>
          <cell r="C745">
            <v>1000188793</v>
          </cell>
          <cell r="D745" t="str">
            <v>Minier</v>
          </cell>
          <cell r="E745" t="str">
            <v>Extractives</v>
          </cell>
          <cell r="F745" t="str">
            <v>En numéraire</v>
          </cell>
          <cell r="G745" t="str">
            <v>U</v>
          </cell>
          <cell r="H745" t="str">
            <v>Impôt Minimum Forfaitaire Personne Morale</v>
          </cell>
          <cell r="I745" t="str">
            <v>Impôt Minimum Forfaitaire (IMF)</v>
          </cell>
          <cell r="J745"/>
          <cell r="K745" t="str">
            <v>CI</v>
          </cell>
          <cell r="L745">
            <v>18000</v>
          </cell>
          <cell r="M745" t="str">
            <v>Trésor</v>
          </cell>
          <cell r="N745"/>
          <cell r="O745">
            <v>18000</v>
          </cell>
          <cell r="P745" t="str">
            <v>FD-CI</v>
          </cell>
          <cell r="Q745" t="str">
            <v>Non</v>
          </cell>
        </row>
        <row r="746">
          <cell r="A746" t="str">
            <v>BADAMA</v>
          </cell>
          <cell r="B746"/>
          <cell r="C746">
            <v>1000048033</v>
          </cell>
          <cell r="D746" t="str">
            <v>Minier</v>
          </cell>
          <cell r="E746" t="str">
            <v>Extractives</v>
          </cell>
          <cell r="F746" t="str">
            <v>En numéraire</v>
          </cell>
          <cell r="G746" t="str">
            <v>U</v>
          </cell>
          <cell r="H746" t="str">
            <v>Impôt Minimum Forfaitaire Personne Physique</v>
          </cell>
          <cell r="I746" t="str">
            <v>Impôt Minimum Forfaitaire (IMF)</v>
          </cell>
          <cell r="J746"/>
          <cell r="K746" t="str">
            <v>CI</v>
          </cell>
          <cell r="L746">
            <v>181000</v>
          </cell>
          <cell r="M746" t="str">
            <v>Trésor</v>
          </cell>
          <cell r="N746"/>
          <cell r="O746">
            <v>181000</v>
          </cell>
          <cell r="P746" t="str">
            <v>FD-CI</v>
          </cell>
          <cell r="Q746" t="str">
            <v>Non</v>
          </cell>
        </row>
        <row r="747">
          <cell r="A747" t="str">
            <v>BADAMA</v>
          </cell>
          <cell r="B747"/>
          <cell r="C747">
            <v>1000048033</v>
          </cell>
          <cell r="D747" t="str">
            <v>Minier</v>
          </cell>
          <cell r="E747" t="str">
            <v>Extractives</v>
          </cell>
          <cell r="F747" t="str">
            <v>En numéraire</v>
          </cell>
          <cell r="G747" t="str">
            <v>U</v>
          </cell>
          <cell r="H747" t="str">
            <v>Droits d'Enregistrement</v>
          </cell>
          <cell r="I747" t="str">
            <v>Droits d’enregistrement</v>
          </cell>
          <cell r="J747"/>
          <cell r="K747" t="str">
            <v>CI</v>
          </cell>
          <cell r="L747">
            <v>5000</v>
          </cell>
          <cell r="M747" t="str">
            <v>Trésor</v>
          </cell>
          <cell r="N747"/>
          <cell r="O747">
            <v>5000</v>
          </cell>
          <cell r="P747" t="str">
            <v>FD-CI</v>
          </cell>
          <cell r="Q747" t="str">
            <v>Non</v>
          </cell>
        </row>
        <row r="748">
          <cell r="A748" t="str">
            <v>BADAMA</v>
          </cell>
          <cell r="B748"/>
          <cell r="C748">
            <v>1000048033</v>
          </cell>
          <cell r="D748" t="str">
            <v>Minier</v>
          </cell>
          <cell r="E748" t="str">
            <v>Extractives</v>
          </cell>
          <cell r="F748" t="str">
            <v>En numéraire</v>
          </cell>
          <cell r="G748" t="str">
            <v>U</v>
          </cell>
          <cell r="H748" t="str">
            <v>Retenue à la Source sur les Honoraires et Assimulés</v>
          </cell>
          <cell r="I748" t="str">
            <v>Retenue sur prestation de services (RSPS)</v>
          </cell>
          <cell r="J748"/>
          <cell r="K748" t="str">
            <v>CI</v>
          </cell>
          <cell r="L748">
            <v>3000</v>
          </cell>
          <cell r="M748" t="str">
            <v>Trésor</v>
          </cell>
          <cell r="N748"/>
          <cell r="O748">
            <v>3000</v>
          </cell>
          <cell r="P748" t="str">
            <v>FD-CI</v>
          </cell>
          <cell r="Q748" t="str">
            <v>Non</v>
          </cell>
        </row>
        <row r="749">
          <cell r="A749" t="str">
            <v>BADAMA</v>
          </cell>
          <cell r="B749"/>
          <cell r="C749">
            <v>1000048033</v>
          </cell>
          <cell r="D749" t="str">
            <v>Minier</v>
          </cell>
          <cell r="E749" t="str">
            <v>Extractives</v>
          </cell>
          <cell r="F749" t="str">
            <v>En numéraire</v>
          </cell>
          <cell r="G749" t="str">
            <v>U</v>
          </cell>
          <cell r="H749" t="str">
            <v>Retenues Sur les Loyers</v>
          </cell>
          <cell r="I749" t="str">
            <v>Retenue sur loyer (RSL)</v>
          </cell>
          <cell r="J749"/>
          <cell r="K749" t="str">
            <v>CI</v>
          </cell>
          <cell r="L749">
            <v>15750</v>
          </cell>
          <cell r="M749" t="str">
            <v>Trésor</v>
          </cell>
          <cell r="N749"/>
          <cell r="O749">
            <v>15750</v>
          </cell>
          <cell r="P749" t="str">
            <v>FD-CI</v>
          </cell>
          <cell r="Q749" t="str">
            <v>Non</v>
          </cell>
        </row>
        <row r="750">
          <cell r="A750" t="str">
            <v>BADAMA</v>
          </cell>
          <cell r="B750"/>
          <cell r="C750">
            <v>1000048033</v>
          </cell>
          <cell r="D750" t="str">
            <v>Minier</v>
          </cell>
          <cell r="E750" t="str">
            <v>Extractives</v>
          </cell>
          <cell r="F750" t="str">
            <v>En numéraire</v>
          </cell>
          <cell r="G750" t="str">
            <v>U</v>
          </cell>
          <cell r="H750" t="str">
            <v>Patente</v>
          </cell>
          <cell r="I750" t="str">
            <v>Taxe professionnelle (TP) / Patente</v>
          </cell>
          <cell r="J750"/>
          <cell r="K750" t="str">
            <v>CI</v>
          </cell>
          <cell r="L750">
            <v>99550</v>
          </cell>
          <cell r="M750" t="str">
            <v>Trésor</v>
          </cell>
          <cell r="N750"/>
          <cell r="O750">
            <v>99550</v>
          </cell>
          <cell r="P750" t="str">
            <v>FD-CI</v>
          </cell>
          <cell r="Q750" t="str">
            <v>Non</v>
          </cell>
        </row>
        <row r="751">
          <cell r="A751" t="str">
            <v>TKS ET FILS</v>
          </cell>
          <cell r="B751"/>
          <cell r="C751">
            <v>1000942932</v>
          </cell>
          <cell r="D751" t="str">
            <v>Minier</v>
          </cell>
          <cell r="E751" t="str">
            <v>Extractives</v>
          </cell>
          <cell r="F751" t="str">
            <v>En numéraire</v>
          </cell>
          <cell r="G751" t="str">
            <v>U</v>
          </cell>
          <cell r="H751" t="str">
            <v>Taxe Professionnelle Unique</v>
          </cell>
          <cell r="I751" t="str">
            <v>Taxe professionnelle unique (TPU)</v>
          </cell>
          <cell r="J751"/>
          <cell r="K751" t="str">
            <v>CI</v>
          </cell>
          <cell r="L751">
            <v>5500</v>
          </cell>
          <cell r="M751" t="str">
            <v>Trésor</v>
          </cell>
          <cell r="N751"/>
          <cell r="O751">
            <v>5500</v>
          </cell>
          <cell r="P751" t="str">
            <v>FD-CI</v>
          </cell>
          <cell r="Q751" t="str">
            <v>Non</v>
          </cell>
        </row>
        <row r="752">
          <cell r="A752" t="str">
            <v>FG MINERALS</v>
          </cell>
          <cell r="B752"/>
          <cell r="C752">
            <v>1001723864</v>
          </cell>
          <cell r="D752" t="str">
            <v>Minier</v>
          </cell>
          <cell r="E752" t="str">
            <v>Extractives</v>
          </cell>
          <cell r="F752" t="str">
            <v>En numéraire</v>
          </cell>
          <cell r="G752" t="str">
            <v>U</v>
          </cell>
          <cell r="H752" t="str">
            <v>Retenues sur les Traitements et Salaires</v>
          </cell>
          <cell r="I752" t="str">
            <v>Impôt sur le Revenu des Personnes Physiques IRPP/IRTS</v>
          </cell>
          <cell r="J752"/>
          <cell r="K752" t="str">
            <v>CI</v>
          </cell>
          <cell r="L752">
            <v>227497</v>
          </cell>
          <cell r="M752" t="str">
            <v>Trésor</v>
          </cell>
          <cell r="N752"/>
          <cell r="O752">
            <v>227497</v>
          </cell>
          <cell r="P752" t="str">
            <v>FD-CI</v>
          </cell>
          <cell r="Q752" t="str">
            <v>Non</v>
          </cell>
        </row>
        <row r="753">
          <cell r="A753" t="str">
            <v>SAMARIA</v>
          </cell>
          <cell r="B753"/>
          <cell r="C753">
            <v>1000163008</v>
          </cell>
          <cell r="D753" t="str">
            <v>Minier</v>
          </cell>
          <cell r="E753" t="str">
            <v>Extractives</v>
          </cell>
          <cell r="F753" t="str">
            <v>En numéraire</v>
          </cell>
          <cell r="G753" t="str">
            <v>U</v>
          </cell>
          <cell r="H753" t="str">
            <v>Taxe sur Valeur Ajoutée</v>
          </cell>
          <cell r="I753" t="str">
            <v>Taxe sur la Valeur Ajoutée (TVA)</v>
          </cell>
          <cell r="J753" t="str">
            <v>TVA</v>
          </cell>
          <cell r="K753" t="str">
            <v>CI</v>
          </cell>
          <cell r="L753">
            <v>197380</v>
          </cell>
          <cell r="M753" t="str">
            <v>Trésor</v>
          </cell>
          <cell r="N753"/>
          <cell r="O753">
            <v>197380</v>
          </cell>
          <cell r="P753" t="str">
            <v>FD-CI</v>
          </cell>
          <cell r="Q753" t="str">
            <v>Non</v>
          </cell>
        </row>
        <row r="754">
          <cell r="A754" t="str">
            <v>TOGO CONCASSE TSEVIE</v>
          </cell>
          <cell r="B754"/>
          <cell r="C754">
            <v>1001754728</v>
          </cell>
          <cell r="D754" t="str">
            <v>Minier</v>
          </cell>
          <cell r="E754" t="str">
            <v>Extractives</v>
          </cell>
          <cell r="F754" t="str">
            <v>En numéraire</v>
          </cell>
          <cell r="G754" t="str">
            <v>U</v>
          </cell>
          <cell r="H754" t="str">
            <v>Retenues sur les Traitements et Salaires</v>
          </cell>
          <cell r="I754" t="str">
            <v>Impôt sur le Revenu des Personnes Physiques IRPP/IRTS</v>
          </cell>
          <cell r="J754"/>
          <cell r="K754" t="str">
            <v>CI</v>
          </cell>
          <cell r="L754">
            <v>5000</v>
          </cell>
          <cell r="M754" t="str">
            <v>Trésor</v>
          </cell>
          <cell r="N754"/>
          <cell r="O754">
            <v>5000</v>
          </cell>
          <cell r="P754" t="str">
            <v>FD-CI</v>
          </cell>
          <cell r="Q754" t="str">
            <v>Non</v>
          </cell>
        </row>
        <row r="755">
          <cell r="A755" t="str">
            <v>TOGO CONCASSE TSEVIE</v>
          </cell>
          <cell r="B755"/>
          <cell r="C755">
            <v>1001754728</v>
          </cell>
          <cell r="D755" t="str">
            <v>Minier</v>
          </cell>
          <cell r="E755" t="str">
            <v>Extractives</v>
          </cell>
          <cell r="F755" t="str">
            <v>En numéraire</v>
          </cell>
          <cell r="G755" t="str">
            <v>U</v>
          </cell>
          <cell r="H755" t="str">
            <v>Retenues Sur les Loyers</v>
          </cell>
          <cell r="I755" t="str">
            <v>Retenue sur loyer (RSL)</v>
          </cell>
          <cell r="J755"/>
          <cell r="K755" t="str">
            <v>CI</v>
          </cell>
          <cell r="L755">
            <v>35000</v>
          </cell>
          <cell r="M755" t="str">
            <v>Trésor</v>
          </cell>
          <cell r="N755"/>
          <cell r="O755">
            <v>35000</v>
          </cell>
          <cell r="P755" t="str">
            <v>FD-CI</v>
          </cell>
          <cell r="Q755" t="str">
            <v>Non</v>
          </cell>
        </row>
        <row r="756">
          <cell r="A756" t="str">
            <v>MING MING MATCO</v>
          </cell>
          <cell r="B756"/>
          <cell r="C756">
            <v>1000160335</v>
          </cell>
          <cell r="D756" t="str">
            <v>Minier</v>
          </cell>
          <cell r="E756" t="str">
            <v>Extractives</v>
          </cell>
          <cell r="F756" t="str">
            <v>En numéraire</v>
          </cell>
          <cell r="G756" t="str">
            <v>U</v>
          </cell>
          <cell r="H756" t="str">
            <v>Retenues sur les Traitements et Salaires</v>
          </cell>
          <cell r="I756" t="str">
            <v>Impôt sur le Revenu des Personnes Physiques IRPP/IRTS</v>
          </cell>
          <cell r="J756"/>
          <cell r="K756" t="str">
            <v>CI</v>
          </cell>
          <cell r="L756">
            <v>31110</v>
          </cell>
          <cell r="M756" t="str">
            <v>Trésor</v>
          </cell>
          <cell r="N756"/>
          <cell r="O756">
            <v>31110</v>
          </cell>
          <cell r="P756" t="str">
            <v>FD-CI</v>
          </cell>
          <cell r="Q756" t="str">
            <v>Non</v>
          </cell>
        </row>
        <row r="757">
          <cell r="A757" t="str">
            <v>MING MING MATCO</v>
          </cell>
          <cell r="B757"/>
          <cell r="C757">
            <v>1000160335</v>
          </cell>
          <cell r="D757" t="str">
            <v>Minier</v>
          </cell>
          <cell r="E757" t="str">
            <v>Extractives</v>
          </cell>
          <cell r="F757" t="str">
            <v>En numéraire</v>
          </cell>
          <cell r="G757" t="str">
            <v>U</v>
          </cell>
          <cell r="H757" t="str">
            <v>Taxe sur Valeur Ajoutée</v>
          </cell>
          <cell r="I757" t="str">
            <v>Taxe sur la Valeur Ajoutée (TVA)</v>
          </cell>
          <cell r="J757" t="str">
            <v>TVA</v>
          </cell>
          <cell r="K757" t="str">
            <v>CI</v>
          </cell>
          <cell r="L757">
            <v>951530</v>
          </cell>
          <cell r="M757" t="str">
            <v>Trésor</v>
          </cell>
          <cell r="N757"/>
          <cell r="O757">
            <v>951530</v>
          </cell>
          <cell r="P757" t="str">
            <v>FD-CI</v>
          </cell>
          <cell r="Q757" t="str">
            <v>Non</v>
          </cell>
        </row>
        <row r="758">
          <cell r="A758" t="str">
            <v>PERLEWATER SARL</v>
          </cell>
          <cell r="B758"/>
          <cell r="C758">
            <v>1000382532</v>
          </cell>
          <cell r="D758" t="str">
            <v>Minier</v>
          </cell>
          <cell r="E758" t="str">
            <v>Extractives</v>
          </cell>
          <cell r="F758" t="str">
            <v>En numéraire</v>
          </cell>
          <cell r="G758" t="str">
            <v>U</v>
          </cell>
          <cell r="H758" t="str">
            <v>Retenues sur les Traitements et Salaires</v>
          </cell>
          <cell r="I758" t="str">
            <v>Impôt sur le Revenu des Personnes Physiques IRPP/IRTS</v>
          </cell>
          <cell r="J758"/>
          <cell r="K758" t="str">
            <v>CI</v>
          </cell>
          <cell r="L758">
            <v>750</v>
          </cell>
          <cell r="M758" t="str">
            <v>Trésor</v>
          </cell>
          <cell r="N758"/>
          <cell r="O758">
            <v>750</v>
          </cell>
          <cell r="P758" t="str">
            <v>FD-CI</v>
          </cell>
          <cell r="Q758" t="str">
            <v>Non</v>
          </cell>
        </row>
        <row r="759">
          <cell r="A759" t="str">
            <v>SALIF 94</v>
          </cell>
          <cell r="B759"/>
          <cell r="C759">
            <v>1000041130</v>
          </cell>
          <cell r="D759" t="str">
            <v>Minier</v>
          </cell>
          <cell r="E759" t="str">
            <v>Extractives</v>
          </cell>
          <cell r="F759" t="str">
            <v>En numéraire</v>
          </cell>
          <cell r="G759" t="str">
            <v>U</v>
          </cell>
          <cell r="H759" t="str">
            <v>Taxe sur Valeur Ajoutée</v>
          </cell>
          <cell r="I759" t="str">
            <v>Taxe sur la Valeur Ajoutée (TVA)</v>
          </cell>
          <cell r="J759" t="str">
            <v>TVA</v>
          </cell>
          <cell r="K759" t="str">
            <v>CI</v>
          </cell>
          <cell r="L759">
            <v>13018</v>
          </cell>
          <cell r="M759" t="str">
            <v>Trésor</v>
          </cell>
          <cell r="N759"/>
          <cell r="O759">
            <v>13018</v>
          </cell>
          <cell r="P759" t="str">
            <v>FD-CI</v>
          </cell>
          <cell r="Q759" t="str">
            <v>Non</v>
          </cell>
        </row>
        <row r="760">
          <cell r="A760" t="str">
            <v>CRYSTAL SARL</v>
          </cell>
          <cell r="B760"/>
          <cell r="C760">
            <v>1000165258</v>
          </cell>
          <cell r="D760" t="str">
            <v>Eau</v>
          </cell>
          <cell r="E760" t="str">
            <v>Extractives</v>
          </cell>
          <cell r="F760" t="str">
            <v>En numéraire</v>
          </cell>
          <cell r="G760" t="str">
            <v>U</v>
          </cell>
          <cell r="H760" t="str">
            <v>Retenues sur les Traitements et Salaires</v>
          </cell>
          <cell r="I760" t="str">
            <v>Impôt sur le Revenu des Personnes Physiques IRPP/IRTS</v>
          </cell>
          <cell r="J760"/>
          <cell r="K760" t="str">
            <v>CI</v>
          </cell>
          <cell r="L760">
            <v>56841</v>
          </cell>
          <cell r="M760" t="str">
            <v>Trésor</v>
          </cell>
          <cell r="N760"/>
          <cell r="O760">
            <v>56841</v>
          </cell>
          <cell r="P760" t="str">
            <v>FD-CI</v>
          </cell>
          <cell r="Q760" t="str">
            <v>Non</v>
          </cell>
        </row>
        <row r="761">
          <cell r="A761" t="str">
            <v>CRYSTAL SARL</v>
          </cell>
          <cell r="B761"/>
          <cell r="C761">
            <v>1000165258</v>
          </cell>
          <cell r="D761" t="str">
            <v>Eau</v>
          </cell>
          <cell r="E761" t="str">
            <v>Extractives</v>
          </cell>
          <cell r="F761" t="str">
            <v>En numéraire</v>
          </cell>
          <cell r="G761" t="str">
            <v>U</v>
          </cell>
          <cell r="H761" t="str">
            <v>Taxe sur Valeur Ajoutée</v>
          </cell>
          <cell r="I761" t="str">
            <v>Taxe sur la Valeur Ajoutée (TVA)</v>
          </cell>
          <cell r="J761" t="str">
            <v>TVA</v>
          </cell>
          <cell r="K761" t="str">
            <v>CI</v>
          </cell>
          <cell r="L761">
            <v>584176</v>
          </cell>
          <cell r="M761" t="str">
            <v>Trésor</v>
          </cell>
          <cell r="N761"/>
          <cell r="O761">
            <v>584176</v>
          </cell>
          <cell r="P761" t="str">
            <v>FD-CI</v>
          </cell>
          <cell r="Q761" t="str">
            <v>Non</v>
          </cell>
        </row>
        <row r="762">
          <cell r="A762" t="str">
            <v>SIAFA SARLU</v>
          </cell>
          <cell r="B762"/>
          <cell r="C762">
            <v>1000532021</v>
          </cell>
          <cell r="D762" t="str">
            <v>Eau</v>
          </cell>
          <cell r="E762" t="str">
            <v>Extractives</v>
          </cell>
          <cell r="F762" t="str">
            <v>En numéraire</v>
          </cell>
          <cell r="G762" t="str">
            <v>U</v>
          </cell>
          <cell r="H762" t="str">
            <v>Taxe sur Valeur Ajoutée</v>
          </cell>
          <cell r="I762" t="str">
            <v>Taxe sur la Valeur Ajoutée (TVA)</v>
          </cell>
          <cell r="J762" t="str">
            <v>TVA</v>
          </cell>
          <cell r="K762" t="str">
            <v>CI</v>
          </cell>
          <cell r="L762">
            <v>1074238</v>
          </cell>
          <cell r="M762" t="str">
            <v>Trésor</v>
          </cell>
          <cell r="N762"/>
          <cell r="O762">
            <v>1074238</v>
          </cell>
          <cell r="P762" t="str">
            <v>FD-CI</v>
          </cell>
          <cell r="Q762" t="str">
            <v>Non</v>
          </cell>
        </row>
        <row r="763">
          <cell r="A763" t="str">
            <v>VIRAGE AUTO</v>
          </cell>
          <cell r="B763"/>
          <cell r="C763">
            <v>1000188793</v>
          </cell>
          <cell r="D763" t="str">
            <v>Minier</v>
          </cell>
          <cell r="E763" t="str">
            <v>Extractives</v>
          </cell>
          <cell r="F763" t="str">
            <v>En numéraire</v>
          </cell>
          <cell r="G763" t="str">
            <v>U</v>
          </cell>
          <cell r="H763" t="str">
            <v>Impôt Minimum Forfaitaire Personne Morale</v>
          </cell>
          <cell r="I763" t="str">
            <v>Impôt Minimum Forfaitaire (IMF)</v>
          </cell>
          <cell r="J763"/>
          <cell r="K763" t="str">
            <v>CI</v>
          </cell>
          <cell r="L763">
            <v>36000</v>
          </cell>
          <cell r="M763" t="str">
            <v>Trésor</v>
          </cell>
          <cell r="N763"/>
          <cell r="O763">
            <v>36000</v>
          </cell>
          <cell r="P763" t="str">
            <v>FD-CI</v>
          </cell>
          <cell r="Q763" t="str">
            <v>Non</v>
          </cell>
        </row>
        <row r="764">
          <cell r="A764" t="str">
            <v>SEMALO</v>
          </cell>
          <cell r="B764"/>
          <cell r="C764">
            <v>1000572751</v>
          </cell>
          <cell r="D764" t="str">
            <v>Minier</v>
          </cell>
          <cell r="E764" t="str">
            <v>Extractives</v>
          </cell>
          <cell r="F764" t="str">
            <v>En numéraire</v>
          </cell>
          <cell r="G764" t="str">
            <v>U</v>
          </cell>
          <cell r="H764" t="str">
            <v>Taxe Professionnelle Unique</v>
          </cell>
          <cell r="I764" t="str">
            <v>Taxe professionnelle unique (TPU)</v>
          </cell>
          <cell r="J764"/>
          <cell r="K764" t="str">
            <v>CI</v>
          </cell>
          <cell r="L764">
            <v>175500</v>
          </cell>
          <cell r="M764" t="str">
            <v>Trésor</v>
          </cell>
          <cell r="N764"/>
          <cell r="O764">
            <v>175500</v>
          </cell>
          <cell r="P764" t="str">
            <v>FD-CI</v>
          </cell>
          <cell r="Q764" t="str">
            <v>Non</v>
          </cell>
        </row>
        <row r="765">
          <cell r="A765" t="str">
            <v>SEMALO</v>
          </cell>
          <cell r="B765"/>
          <cell r="C765">
            <v>1000572751</v>
          </cell>
          <cell r="D765" t="str">
            <v>Minier</v>
          </cell>
          <cell r="E765" t="str">
            <v>Extractives</v>
          </cell>
          <cell r="F765" t="str">
            <v>En numéraire</v>
          </cell>
          <cell r="G765" t="str">
            <v>U</v>
          </cell>
          <cell r="H765" t="str">
            <v>Retenues Sur les Loyers</v>
          </cell>
          <cell r="I765" t="str">
            <v>Retenue sur loyer (RSL)</v>
          </cell>
          <cell r="J765"/>
          <cell r="K765" t="str">
            <v>CI</v>
          </cell>
          <cell r="L765">
            <v>10500</v>
          </cell>
          <cell r="M765" t="str">
            <v>Trésor</v>
          </cell>
          <cell r="N765"/>
          <cell r="O765">
            <v>10500</v>
          </cell>
          <cell r="P765" t="str">
            <v>FD-CI</v>
          </cell>
          <cell r="Q765" t="str">
            <v>Non</v>
          </cell>
        </row>
        <row r="766">
          <cell r="A766" t="str">
            <v>SEMALO</v>
          </cell>
          <cell r="B766"/>
          <cell r="C766">
            <v>1000572751</v>
          </cell>
          <cell r="D766" t="str">
            <v>Minier</v>
          </cell>
          <cell r="E766" t="str">
            <v>Extractives</v>
          </cell>
          <cell r="F766" t="str">
            <v>En numéraire</v>
          </cell>
          <cell r="G766" t="str">
            <v>U</v>
          </cell>
          <cell r="H766" t="str">
            <v>Droits d'Enregistrement</v>
          </cell>
          <cell r="I766" t="str">
            <v>Droits d’enregistrement</v>
          </cell>
          <cell r="J766"/>
          <cell r="K766" t="str">
            <v>CI</v>
          </cell>
          <cell r="L766">
            <v>5000</v>
          </cell>
          <cell r="M766" t="str">
            <v>Trésor</v>
          </cell>
          <cell r="N766"/>
          <cell r="O766">
            <v>5000</v>
          </cell>
          <cell r="P766" t="str">
            <v>FD-CI</v>
          </cell>
          <cell r="Q766" t="str">
            <v>Non</v>
          </cell>
        </row>
        <row r="767">
          <cell r="A767" t="str">
            <v>SAMARIA</v>
          </cell>
          <cell r="B767"/>
          <cell r="C767">
            <v>1000163008</v>
          </cell>
          <cell r="D767" t="str">
            <v>Minier</v>
          </cell>
          <cell r="E767" t="str">
            <v>Extractives</v>
          </cell>
          <cell r="F767" t="str">
            <v>En numéraire</v>
          </cell>
          <cell r="G767" t="str">
            <v>U</v>
          </cell>
          <cell r="H767" t="str">
            <v>Droits d'Enregistrement sur les Actes</v>
          </cell>
          <cell r="I767" t="str">
            <v>Droits d’enregistrement</v>
          </cell>
          <cell r="J767"/>
          <cell r="K767" t="str">
            <v>CI</v>
          </cell>
          <cell r="L767">
            <v>250000</v>
          </cell>
          <cell r="M767" t="str">
            <v>Trésor</v>
          </cell>
          <cell r="N767"/>
          <cell r="O767">
            <v>250000</v>
          </cell>
          <cell r="P767" t="str">
            <v>FD-CI</v>
          </cell>
          <cell r="Q767" t="str">
            <v>Non</v>
          </cell>
        </row>
        <row r="768">
          <cell r="A768" t="str">
            <v>DJIDODO</v>
          </cell>
          <cell r="B768"/>
          <cell r="C768">
            <v>1000143811</v>
          </cell>
          <cell r="D768" t="str">
            <v>Minier</v>
          </cell>
          <cell r="E768" t="str">
            <v>Extractives</v>
          </cell>
          <cell r="F768" t="str">
            <v>En numéraire</v>
          </cell>
          <cell r="G768" t="str">
            <v>U</v>
          </cell>
          <cell r="H768" t="str">
            <v>Taxe sur Valeur Ajoutée</v>
          </cell>
          <cell r="I768" t="str">
            <v>Taxe sur la Valeur Ajoutée (TVA)</v>
          </cell>
          <cell r="J768" t="str">
            <v>TVA</v>
          </cell>
          <cell r="K768" t="str">
            <v>CI</v>
          </cell>
          <cell r="L768">
            <v>4576</v>
          </cell>
          <cell r="M768" t="str">
            <v>Trésor</v>
          </cell>
          <cell r="N768"/>
          <cell r="O768">
            <v>4576</v>
          </cell>
          <cell r="P768" t="str">
            <v>FD-CI</v>
          </cell>
          <cell r="Q768" t="str">
            <v>Non</v>
          </cell>
        </row>
        <row r="769">
          <cell r="A769" t="str">
            <v>BADAMA</v>
          </cell>
          <cell r="B769"/>
          <cell r="C769">
            <v>1000048033</v>
          </cell>
          <cell r="D769" t="str">
            <v>Minier</v>
          </cell>
          <cell r="E769" t="str">
            <v>Extractives</v>
          </cell>
          <cell r="F769" t="str">
            <v>En numéraire</v>
          </cell>
          <cell r="G769" t="str">
            <v>U</v>
          </cell>
          <cell r="H769" t="str">
            <v>Impôt Minimum Forfaitaire Personne Physique</v>
          </cell>
          <cell r="I769" t="str">
            <v>Impôt Minimum Forfaitaire (IMF)</v>
          </cell>
          <cell r="J769"/>
          <cell r="K769" t="str">
            <v>CI</v>
          </cell>
          <cell r="L769">
            <v>90500</v>
          </cell>
          <cell r="M769" t="str">
            <v>Trésor</v>
          </cell>
          <cell r="N769"/>
          <cell r="O769">
            <v>90500</v>
          </cell>
          <cell r="P769" t="str">
            <v>FD-CI</v>
          </cell>
          <cell r="Q769" t="str">
            <v>Non</v>
          </cell>
        </row>
        <row r="770">
          <cell r="A770" t="str">
            <v>BADAMA</v>
          </cell>
          <cell r="B770"/>
          <cell r="C770">
            <v>1000048033</v>
          </cell>
          <cell r="D770" t="str">
            <v>Minier</v>
          </cell>
          <cell r="E770" t="str">
            <v>Extractives</v>
          </cell>
          <cell r="F770" t="str">
            <v>En numéraire</v>
          </cell>
          <cell r="G770" t="str">
            <v>U</v>
          </cell>
          <cell r="H770" t="str">
            <v>Droits d'Enregistrement</v>
          </cell>
          <cell r="I770" t="str">
            <v>Droits d’enregistrement</v>
          </cell>
          <cell r="J770"/>
          <cell r="K770" t="str">
            <v>CI</v>
          </cell>
          <cell r="L770">
            <v>5000</v>
          </cell>
          <cell r="M770" t="str">
            <v>Trésor</v>
          </cell>
          <cell r="N770"/>
          <cell r="O770">
            <v>5000</v>
          </cell>
          <cell r="P770" t="str">
            <v>FD-CI</v>
          </cell>
          <cell r="Q770" t="str">
            <v>Non</v>
          </cell>
        </row>
        <row r="771">
          <cell r="A771" t="str">
            <v>BADAMA</v>
          </cell>
          <cell r="B771"/>
          <cell r="C771">
            <v>1000048033</v>
          </cell>
          <cell r="D771" t="str">
            <v>Minier</v>
          </cell>
          <cell r="E771" t="str">
            <v>Extractives</v>
          </cell>
          <cell r="F771" t="str">
            <v>En numéraire</v>
          </cell>
          <cell r="G771" t="str">
            <v>U</v>
          </cell>
          <cell r="H771" t="str">
            <v>Retenue à la Source sur les Honoraires et Assimulés</v>
          </cell>
          <cell r="I771" t="str">
            <v>Retenue sur prestation de services (RSPS)</v>
          </cell>
          <cell r="J771"/>
          <cell r="K771" t="str">
            <v>CI</v>
          </cell>
          <cell r="L771">
            <v>3000</v>
          </cell>
          <cell r="M771" t="str">
            <v>Trésor</v>
          </cell>
          <cell r="N771"/>
          <cell r="O771">
            <v>3000</v>
          </cell>
          <cell r="P771" t="str">
            <v>FD-CI</v>
          </cell>
          <cell r="Q771" t="str">
            <v>Non</v>
          </cell>
        </row>
        <row r="772">
          <cell r="A772" t="str">
            <v>BADAMA</v>
          </cell>
          <cell r="B772"/>
          <cell r="C772">
            <v>1000048033</v>
          </cell>
          <cell r="D772" t="str">
            <v>Minier</v>
          </cell>
          <cell r="E772" t="str">
            <v>Extractives</v>
          </cell>
          <cell r="F772" t="str">
            <v>En numéraire</v>
          </cell>
          <cell r="G772" t="str">
            <v>U</v>
          </cell>
          <cell r="H772" t="str">
            <v>Retenues Sur les Loyers</v>
          </cell>
          <cell r="I772" t="str">
            <v>Retenue sur loyer (RSL)</v>
          </cell>
          <cell r="J772"/>
          <cell r="K772" t="str">
            <v>CI</v>
          </cell>
          <cell r="L772">
            <v>15750</v>
          </cell>
          <cell r="M772" t="str">
            <v>Trésor</v>
          </cell>
          <cell r="N772"/>
          <cell r="O772">
            <v>15750</v>
          </cell>
          <cell r="P772" t="str">
            <v>FD-CI</v>
          </cell>
          <cell r="Q772" t="str">
            <v>Non</v>
          </cell>
        </row>
        <row r="773">
          <cell r="A773" t="str">
            <v>GLOKPO &amp; FILS</v>
          </cell>
          <cell r="B773"/>
          <cell r="C773">
            <v>1000072639</v>
          </cell>
          <cell r="D773" t="str">
            <v>Minier</v>
          </cell>
          <cell r="E773" t="str">
            <v>Extractives</v>
          </cell>
          <cell r="F773" t="str">
            <v>En numéraire</v>
          </cell>
          <cell r="G773" t="str">
            <v>U</v>
          </cell>
          <cell r="H773" t="str">
            <v>Impôt Minimum Forfaitaire Personne Physique</v>
          </cell>
          <cell r="I773" t="str">
            <v>Impôt Minimum Forfaitaire (IMF)</v>
          </cell>
          <cell r="J773"/>
          <cell r="K773" t="str">
            <v>CI</v>
          </cell>
          <cell r="L773">
            <v>243316</v>
          </cell>
          <cell r="M773" t="str">
            <v>Trésor</v>
          </cell>
          <cell r="N773"/>
          <cell r="O773">
            <v>243316</v>
          </cell>
          <cell r="P773" t="str">
            <v>FD-CI</v>
          </cell>
          <cell r="Q773" t="str">
            <v>Non</v>
          </cell>
        </row>
        <row r="774">
          <cell r="A774" t="str">
            <v>FO-YA TOGO</v>
          </cell>
          <cell r="B774"/>
          <cell r="C774">
            <v>1000595685</v>
          </cell>
          <cell r="D774" t="str">
            <v>Minier</v>
          </cell>
          <cell r="E774" t="str">
            <v>Extractives</v>
          </cell>
          <cell r="F774" t="str">
            <v>En numéraire</v>
          </cell>
          <cell r="G774" t="str">
            <v>U</v>
          </cell>
          <cell r="H774" t="str">
            <v>Patente</v>
          </cell>
          <cell r="I774" t="str">
            <v>Taxe professionnelle (TP) / Patente</v>
          </cell>
          <cell r="J774"/>
          <cell r="K774" t="str">
            <v>CI</v>
          </cell>
          <cell r="L774">
            <v>29003</v>
          </cell>
          <cell r="M774" t="str">
            <v>Trésor</v>
          </cell>
          <cell r="N774"/>
          <cell r="O774">
            <v>29003</v>
          </cell>
          <cell r="P774" t="str">
            <v>FD-CI</v>
          </cell>
          <cell r="Q774" t="str">
            <v>Non</v>
          </cell>
        </row>
        <row r="775">
          <cell r="A775" t="str">
            <v>FO-YA TOGO</v>
          </cell>
          <cell r="B775"/>
          <cell r="C775">
            <v>1000595685</v>
          </cell>
          <cell r="D775" t="str">
            <v>Minier</v>
          </cell>
          <cell r="E775" t="str">
            <v>Extractives</v>
          </cell>
          <cell r="F775" t="str">
            <v>En numéraire</v>
          </cell>
          <cell r="G775" t="str">
            <v>U</v>
          </cell>
          <cell r="H775" t="str">
            <v>Patente</v>
          </cell>
          <cell r="I775" t="str">
            <v>Taxe professionnelle (TP) / Patente</v>
          </cell>
          <cell r="J775"/>
          <cell r="K775" t="str">
            <v>CI</v>
          </cell>
          <cell r="L775">
            <v>30000</v>
          </cell>
          <cell r="M775" t="str">
            <v>Trésor</v>
          </cell>
          <cell r="N775"/>
          <cell r="O775">
            <v>30000</v>
          </cell>
          <cell r="P775" t="str">
            <v>FD-CI</v>
          </cell>
          <cell r="Q775" t="str">
            <v>Non</v>
          </cell>
        </row>
        <row r="776">
          <cell r="A776" t="str">
            <v>FO-YA TOGO</v>
          </cell>
          <cell r="B776"/>
          <cell r="C776">
            <v>1000595685</v>
          </cell>
          <cell r="D776" t="str">
            <v>Minier</v>
          </cell>
          <cell r="E776" t="str">
            <v>Extractives</v>
          </cell>
          <cell r="F776" t="str">
            <v>En numéraire</v>
          </cell>
          <cell r="G776" t="str">
            <v>U</v>
          </cell>
          <cell r="H776" t="str">
            <v>Impôt Minimum Forfaitaire Personne Morale</v>
          </cell>
          <cell r="I776" t="str">
            <v>Impôt Minimum Forfaitaire (IMF)</v>
          </cell>
          <cell r="J776"/>
          <cell r="K776" t="str">
            <v>CI</v>
          </cell>
          <cell r="L776">
            <v>11997</v>
          </cell>
          <cell r="M776" t="str">
            <v>Trésor</v>
          </cell>
          <cell r="N776"/>
          <cell r="O776">
            <v>11997</v>
          </cell>
          <cell r="P776" t="str">
            <v>FD-CI</v>
          </cell>
          <cell r="Q776" t="str">
            <v>Non</v>
          </cell>
        </row>
        <row r="777">
          <cell r="A777" t="str">
            <v>GLOKPO &amp; FILS</v>
          </cell>
          <cell r="B777"/>
          <cell r="C777">
            <v>1000072639</v>
          </cell>
          <cell r="D777" t="str">
            <v>Minier</v>
          </cell>
          <cell r="E777" t="str">
            <v>Extractives</v>
          </cell>
          <cell r="F777" t="str">
            <v>En numéraire</v>
          </cell>
          <cell r="G777" t="str">
            <v>U</v>
          </cell>
          <cell r="H777" t="str">
            <v>Impôt Minimum Forfaitaire Personne Physique</v>
          </cell>
          <cell r="I777" t="str">
            <v>Impôt Minimum Forfaitaire (IMF)</v>
          </cell>
          <cell r="J777"/>
          <cell r="K777" t="str">
            <v>CI</v>
          </cell>
          <cell r="L777">
            <v>215493</v>
          </cell>
          <cell r="M777" t="str">
            <v>Trésor</v>
          </cell>
          <cell r="N777"/>
          <cell r="O777">
            <v>215493</v>
          </cell>
          <cell r="P777" t="str">
            <v>FD-CI</v>
          </cell>
          <cell r="Q777" t="str">
            <v>Non</v>
          </cell>
        </row>
        <row r="778">
          <cell r="A778" t="str">
            <v>GLOKPO &amp; FILS</v>
          </cell>
          <cell r="B778"/>
          <cell r="C778">
            <v>1000072639</v>
          </cell>
          <cell r="D778" t="str">
            <v>Minier</v>
          </cell>
          <cell r="E778" t="str">
            <v>Extractives</v>
          </cell>
          <cell r="F778" t="str">
            <v>En numéraire</v>
          </cell>
          <cell r="G778" t="str">
            <v>U</v>
          </cell>
          <cell r="H778" t="str">
            <v>Retenues Sur les Loyers</v>
          </cell>
          <cell r="I778" t="str">
            <v>Retenue sur loyer (RSL)</v>
          </cell>
          <cell r="J778"/>
          <cell r="K778" t="str">
            <v>CI</v>
          </cell>
          <cell r="L778">
            <v>15000</v>
          </cell>
          <cell r="M778" t="str">
            <v>Trésor</v>
          </cell>
          <cell r="N778"/>
          <cell r="O778">
            <v>15000</v>
          </cell>
          <cell r="P778" t="str">
            <v>FD-CI</v>
          </cell>
          <cell r="Q778" t="str">
            <v>Non</v>
          </cell>
        </row>
        <row r="779">
          <cell r="A779" t="str">
            <v>GLOKPO &amp; FILS</v>
          </cell>
          <cell r="B779"/>
          <cell r="C779">
            <v>1000072639</v>
          </cell>
          <cell r="D779" t="str">
            <v>Minier</v>
          </cell>
          <cell r="E779" t="str">
            <v>Extractives</v>
          </cell>
          <cell r="F779" t="str">
            <v>En numéraire</v>
          </cell>
          <cell r="G779" t="str">
            <v>U</v>
          </cell>
          <cell r="H779" t="str">
            <v>Droits d'Enregistrement</v>
          </cell>
          <cell r="I779" t="str">
            <v>Droits d’enregistrement</v>
          </cell>
          <cell r="J779"/>
          <cell r="K779" t="str">
            <v>CI</v>
          </cell>
          <cell r="L779">
            <v>6000</v>
          </cell>
          <cell r="M779" t="str">
            <v>Trésor</v>
          </cell>
          <cell r="N779"/>
          <cell r="O779">
            <v>6000</v>
          </cell>
          <cell r="P779" t="str">
            <v>FD-CI</v>
          </cell>
          <cell r="Q779" t="str">
            <v>Non</v>
          </cell>
        </row>
        <row r="780">
          <cell r="A780" t="str">
            <v>GLOKPO &amp; FILS</v>
          </cell>
          <cell r="B780"/>
          <cell r="C780">
            <v>1000072639</v>
          </cell>
          <cell r="D780" t="str">
            <v>Minier</v>
          </cell>
          <cell r="E780" t="str">
            <v>Extractives</v>
          </cell>
          <cell r="F780" t="str">
            <v>En numéraire</v>
          </cell>
          <cell r="G780" t="str">
            <v>U</v>
          </cell>
          <cell r="H780" t="str">
            <v>Retenue sur les prestations de service (des non résidents Art. 1185))</v>
          </cell>
          <cell r="I780" t="str">
            <v>Retenue sur prestation de services (RSPS)</v>
          </cell>
          <cell r="J780"/>
          <cell r="K780" t="str">
            <v>CI</v>
          </cell>
          <cell r="L780">
            <v>5000</v>
          </cell>
          <cell r="M780" t="str">
            <v>Trésor</v>
          </cell>
          <cell r="N780"/>
          <cell r="O780">
            <v>5000</v>
          </cell>
          <cell r="P780" t="str">
            <v>FD-CI</v>
          </cell>
          <cell r="Q780" t="str">
            <v>Non</v>
          </cell>
        </row>
        <row r="781">
          <cell r="A781" t="str">
            <v>GLOKPO &amp; FILS</v>
          </cell>
          <cell r="B781"/>
          <cell r="C781">
            <v>1000072639</v>
          </cell>
          <cell r="D781" t="str">
            <v>Minier</v>
          </cell>
          <cell r="E781" t="str">
            <v>Extractives</v>
          </cell>
          <cell r="F781" t="str">
            <v>En numéraire</v>
          </cell>
          <cell r="G781" t="str">
            <v>U</v>
          </cell>
          <cell r="H781" t="str">
            <v>Patente</v>
          </cell>
          <cell r="I781" t="str">
            <v>Taxe professionnelle (TP) / Patente</v>
          </cell>
          <cell r="J781"/>
          <cell r="K781" t="str">
            <v>CI</v>
          </cell>
          <cell r="L781">
            <v>204203</v>
          </cell>
          <cell r="M781" t="str">
            <v>Trésor</v>
          </cell>
          <cell r="N781"/>
          <cell r="O781">
            <v>204203</v>
          </cell>
          <cell r="P781" t="str">
            <v>FD-CI</v>
          </cell>
          <cell r="Q781" t="str">
            <v>Non</v>
          </cell>
        </row>
        <row r="782">
          <cell r="A782" t="str">
            <v>GLOKPO &amp; FILS</v>
          </cell>
          <cell r="B782"/>
          <cell r="C782">
            <v>1000072639</v>
          </cell>
          <cell r="D782" t="str">
            <v>Minier</v>
          </cell>
          <cell r="E782" t="str">
            <v>Extractives</v>
          </cell>
          <cell r="F782" t="str">
            <v>En numéraire</v>
          </cell>
          <cell r="G782" t="str">
            <v>U</v>
          </cell>
          <cell r="H782" t="str">
            <v>Droits d'Enregistrement</v>
          </cell>
          <cell r="I782" t="str">
            <v>Droits d’enregistrement</v>
          </cell>
          <cell r="J782"/>
          <cell r="K782" t="str">
            <v>CI</v>
          </cell>
          <cell r="L782">
            <v>6000</v>
          </cell>
          <cell r="M782" t="str">
            <v>Trésor</v>
          </cell>
          <cell r="N782"/>
          <cell r="O782">
            <v>6000</v>
          </cell>
          <cell r="P782" t="str">
            <v>FD-CI</v>
          </cell>
          <cell r="Q782" t="str">
            <v>Non</v>
          </cell>
        </row>
        <row r="783">
          <cell r="A783" t="str">
            <v>GLOKPO &amp; FILS</v>
          </cell>
          <cell r="B783"/>
          <cell r="C783">
            <v>1000072639</v>
          </cell>
          <cell r="D783" t="str">
            <v>Minier</v>
          </cell>
          <cell r="E783" t="str">
            <v>Extractives</v>
          </cell>
          <cell r="F783" t="str">
            <v>En numéraire</v>
          </cell>
          <cell r="G783" t="str">
            <v>U</v>
          </cell>
          <cell r="H783" t="str">
            <v>Retenue sur les prestations de service (des non résidents Art. 1185))</v>
          </cell>
          <cell r="I783" t="str">
            <v>Retenue sur prestation de services (RSPS)</v>
          </cell>
          <cell r="J783"/>
          <cell r="K783" t="str">
            <v>CI</v>
          </cell>
          <cell r="L783">
            <v>5000</v>
          </cell>
          <cell r="M783" t="str">
            <v>Trésor</v>
          </cell>
          <cell r="N783"/>
          <cell r="O783">
            <v>5000</v>
          </cell>
          <cell r="P783" t="str">
            <v>FD-CI</v>
          </cell>
          <cell r="Q783" t="str">
            <v>Non</v>
          </cell>
        </row>
        <row r="784">
          <cell r="A784" t="str">
            <v>GLOKPO &amp; FILS</v>
          </cell>
          <cell r="B784"/>
          <cell r="C784">
            <v>1000072639</v>
          </cell>
          <cell r="D784" t="str">
            <v>Minier</v>
          </cell>
          <cell r="E784" t="str">
            <v>Extractives</v>
          </cell>
          <cell r="F784" t="str">
            <v>En numéraire</v>
          </cell>
          <cell r="G784" t="str">
            <v>U</v>
          </cell>
          <cell r="H784" t="str">
            <v>Impôt Minimum Forfaitaire Personne Physique</v>
          </cell>
          <cell r="I784" t="str">
            <v>Impôt Minimum Forfaitaire (IMF)</v>
          </cell>
          <cell r="J784"/>
          <cell r="K784" t="str">
            <v>CI</v>
          </cell>
          <cell r="L784">
            <v>87733</v>
          </cell>
          <cell r="M784" t="str">
            <v>Trésor</v>
          </cell>
          <cell r="N784"/>
          <cell r="O784">
            <v>87733</v>
          </cell>
          <cell r="P784" t="str">
            <v>FD-CI</v>
          </cell>
          <cell r="Q784" t="str">
            <v>Non</v>
          </cell>
        </row>
        <row r="785">
          <cell r="A785" t="str">
            <v>GLOKPO &amp; FILS</v>
          </cell>
          <cell r="B785"/>
          <cell r="C785">
            <v>1000072639</v>
          </cell>
          <cell r="D785" t="str">
            <v>Minier</v>
          </cell>
          <cell r="E785" t="str">
            <v>Extractives</v>
          </cell>
          <cell r="F785" t="str">
            <v>En numéraire</v>
          </cell>
          <cell r="G785" t="str">
            <v>U</v>
          </cell>
          <cell r="H785" t="str">
            <v>Retenues Sur les Loyers</v>
          </cell>
          <cell r="I785" t="str">
            <v>Retenue sur loyer (RSL)</v>
          </cell>
          <cell r="J785"/>
          <cell r="K785" t="str">
            <v>CI</v>
          </cell>
          <cell r="L785">
            <v>15750</v>
          </cell>
          <cell r="M785" t="str">
            <v>Trésor</v>
          </cell>
          <cell r="N785"/>
          <cell r="O785">
            <v>15750</v>
          </cell>
          <cell r="P785" t="str">
            <v>FD-CI</v>
          </cell>
          <cell r="Q785" t="str">
            <v>Non</v>
          </cell>
        </row>
        <row r="786">
          <cell r="A786" t="str">
            <v>GLOKPO &amp; FILS</v>
          </cell>
          <cell r="B786"/>
          <cell r="C786">
            <v>1000072639</v>
          </cell>
          <cell r="D786" t="str">
            <v>Minier</v>
          </cell>
          <cell r="E786" t="str">
            <v>Extractives</v>
          </cell>
          <cell r="F786" t="str">
            <v>En numéraire</v>
          </cell>
          <cell r="G786" t="str">
            <v>U</v>
          </cell>
          <cell r="H786" t="str">
            <v>Droits d'Enregistrement</v>
          </cell>
          <cell r="I786" t="str">
            <v>Droits d’enregistrement</v>
          </cell>
          <cell r="J786"/>
          <cell r="K786" t="str">
            <v>CI</v>
          </cell>
          <cell r="L786">
            <v>7000</v>
          </cell>
          <cell r="M786" t="str">
            <v>Trésor</v>
          </cell>
          <cell r="N786"/>
          <cell r="O786">
            <v>7000</v>
          </cell>
          <cell r="P786" t="str">
            <v>FD-CI</v>
          </cell>
          <cell r="Q786" t="str">
            <v>Non</v>
          </cell>
        </row>
        <row r="787">
          <cell r="A787" t="str">
            <v>GLOKPO &amp; FILS</v>
          </cell>
          <cell r="B787"/>
          <cell r="C787">
            <v>1000072639</v>
          </cell>
          <cell r="D787" t="str">
            <v>Minier</v>
          </cell>
          <cell r="E787" t="str">
            <v>Extractives</v>
          </cell>
          <cell r="F787" t="str">
            <v>En numéraire</v>
          </cell>
          <cell r="G787" t="str">
            <v>U</v>
          </cell>
          <cell r="H787" t="str">
            <v>Retenue sur les prestations de service (des non résidents Art. 1185))</v>
          </cell>
          <cell r="I787" t="str">
            <v>Retenue sur prestation de services (RSPS)</v>
          </cell>
          <cell r="J787"/>
          <cell r="K787" t="str">
            <v>CI</v>
          </cell>
          <cell r="L787">
            <v>5000</v>
          </cell>
          <cell r="M787" t="str">
            <v>Trésor</v>
          </cell>
          <cell r="N787"/>
          <cell r="O787">
            <v>5000</v>
          </cell>
          <cell r="P787" t="str">
            <v>FD-CI</v>
          </cell>
          <cell r="Q787" t="str">
            <v>Non</v>
          </cell>
        </row>
        <row r="788">
          <cell r="A788" t="str">
            <v>AME-ENO COMMERCE</v>
          </cell>
          <cell r="B788"/>
          <cell r="C788">
            <v>1001543351</v>
          </cell>
          <cell r="D788" t="str">
            <v>Minier</v>
          </cell>
          <cell r="E788" t="str">
            <v>Extractives</v>
          </cell>
          <cell r="F788" t="str">
            <v>En numéraire</v>
          </cell>
          <cell r="G788" t="str">
            <v>U</v>
          </cell>
          <cell r="H788" t="str">
            <v>Taxe sur Valeur Ajoutée</v>
          </cell>
          <cell r="I788" t="str">
            <v>Taxe sur la Valeur Ajoutée (TVA)</v>
          </cell>
          <cell r="J788" t="str">
            <v>TVA</v>
          </cell>
          <cell r="K788" t="str">
            <v>CI</v>
          </cell>
          <cell r="L788">
            <v>520000</v>
          </cell>
          <cell r="M788" t="str">
            <v>Trésor</v>
          </cell>
          <cell r="N788"/>
          <cell r="O788">
            <v>520000</v>
          </cell>
          <cell r="P788" t="str">
            <v>FD-CI</v>
          </cell>
          <cell r="Q788" t="str">
            <v>Non</v>
          </cell>
        </row>
        <row r="789">
          <cell r="A789" t="str">
            <v>AME-ENO COMMERCE</v>
          </cell>
          <cell r="B789"/>
          <cell r="C789">
            <v>1001543351</v>
          </cell>
          <cell r="D789" t="str">
            <v>Minier</v>
          </cell>
          <cell r="E789" t="str">
            <v>Extractives</v>
          </cell>
          <cell r="F789" t="str">
            <v>En numéraire</v>
          </cell>
          <cell r="G789" t="str">
            <v>U</v>
          </cell>
          <cell r="H789" t="str">
            <v>Patente</v>
          </cell>
          <cell r="I789" t="str">
            <v>Taxe professionnelle (TP) / Patente</v>
          </cell>
          <cell r="J789"/>
          <cell r="K789" t="str">
            <v>CI</v>
          </cell>
          <cell r="L789">
            <v>76981</v>
          </cell>
          <cell r="M789" t="str">
            <v>Trésor</v>
          </cell>
          <cell r="N789"/>
          <cell r="O789">
            <v>76981</v>
          </cell>
          <cell r="P789" t="str">
            <v>FD-CI</v>
          </cell>
          <cell r="Q789" t="str">
            <v>Non</v>
          </cell>
        </row>
        <row r="790">
          <cell r="A790" t="str">
            <v>AME-ENO COMMERCE</v>
          </cell>
          <cell r="B790"/>
          <cell r="C790">
            <v>1001543351</v>
          </cell>
          <cell r="D790" t="str">
            <v>Minier</v>
          </cell>
          <cell r="E790" t="str">
            <v>Extractives</v>
          </cell>
          <cell r="F790" t="str">
            <v>En numéraire</v>
          </cell>
          <cell r="G790" t="str">
            <v>U</v>
          </cell>
          <cell r="H790" t="str">
            <v>Impôt Minimum Forfaitaire Personne Morale</v>
          </cell>
          <cell r="I790" t="str">
            <v>Impôt Minimum Forfaitaire (IMF)</v>
          </cell>
          <cell r="J790"/>
          <cell r="K790" t="str">
            <v>CI</v>
          </cell>
          <cell r="L790">
            <v>59363</v>
          </cell>
          <cell r="M790" t="str">
            <v>Trésor</v>
          </cell>
          <cell r="N790"/>
          <cell r="O790">
            <v>59363</v>
          </cell>
          <cell r="P790" t="str">
            <v>FD-CI</v>
          </cell>
          <cell r="Q790" t="str">
            <v>Non</v>
          </cell>
        </row>
        <row r="791">
          <cell r="A791" t="str">
            <v>AME-ENO COMMERCE</v>
          </cell>
          <cell r="B791"/>
          <cell r="C791">
            <v>1001543351</v>
          </cell>
          <cell r="D791" t="str">
            <v>Minier</v>
          </cell>
          <cell r="E791" t="str">
            <v>Extractives</v>
          </cell>
          <cell r="F791" t="str">
            <v>En numéraire</v>
          </cell>
          <cell r="G791" t="str">
            <v>U</v>
          </cell>
          <cell r="H791" t="str">
            <v>Impôt Minimum Forfaitaire Personne Morale</v>
          </cell>
          <cell r="I791" t="str">
            <v>Impôt Minimum Forfaitaire (IMF)</v>
          </cell>
          <cell r="J791"/>
          <cell r="K791" t="str">
            <v>CI</v>
          </cell>
          <cell r="L791">
            <v>50000</v>
          </cell>
          <cell r="M791" t="str">
            <v>Trésor</v>
          </cell>
          <cell r="N791"/>
          <cell r="O791">
            <v>50000</v>
          </cell>
          <cell r="P791" t="str">
            <v>FD-CI</v>
          </cell>
          <cell r="Q791" t="str">
            <v>Non</v>
          </cell>
        </row>
        <row r="792">
          <cell r="A792" t="str">
            <v>AME-ENO COMMERCE</v>
          </cell>
          <cell r="B792"/>
          <cell r="C792">
            <v>1001543351</v>
          </cell>
          <cell r="D792" t="str">
            <v>Minier</v>
          </cell>
          <cell r="E792" t="str">
            <v>Extractives</v>
          </cell>
          <cell r="F792" t="str">
            <v>En numéraire</v>
          </cell>
          <cell r="G792" t="str">
            <v>U</v>
          </cell>
          <cell r="H792" t="str">
            <v>Patente</v>
          </cell>
          <cell r="I792" t="str">
            <v>Taxe professionnelle (TP) / Patente</v>
          </cell>
          <cell r="J792"/>
          <cell r="K792" t="str">
            <v>CI</v>
          </cell>
          <cell r="L792">
            <v>50000</v>
          </cell>
          <cell r="M792" t="str">
            <v>Trésor</v>
          </cell>
          <cell r="N792"/>
          <cell r="O792">
            <v>50000</v>
          </cell>
          <cell r="P792" t="str">
            <v>FD-CI</v>
          </cell>
          <cell r="Q792" t="str">
            <v>Non</v>
          </cell>
        </row>
        <row r="793">
          <cell r="A793" t="str">
            <v>SIAFA SARLU</v>
          </cell>
          <cell r="B793"/>
          <cell r="C793">
            <v>1000532021</v>
          </cell>
          <cell r="D793" t="str">
            <v>Eau</v>
          </cell>
          <cell r="E793" t="str">
            <v>Extractives</v>
          </cell>
          <cell r="F793" t="str">
            <v>En numéraire</v>
          </cell>
          <cell r="G793" t="str">
            <v>U</v>
          </cell>
          <cell r="H793" t="str">
            <v>Taxe Foncière sur les Propriétés Baties</v>
          </cell>
          <cell r="I793" t="str">
            <v>Taxes Foncières (TF)</v>
          </cell>
          <cell r="J793"/>
          <cell r="K793" t="str">
            <v>CI</v>
          </cell>
          <cell r="L793">
            <v>89263</v>
          </cell>
          <cell r="M793" t="str">
            <v>Trésor</v>
          </cell>
          <cell r="N793"/>
          <cell r="O793">
            <v>89263</v>
          </cell>
          <cell r="P793" t="str">
            <v>FD-CI</v>
          </cell>
          <cell r="Q793" t="str">
            <v>Non</v>
          </cell>
        </row>
        <row r="794">
          <cell r="A794" t="str">
            <v>SALIF 94</v>
          </cell>
          <cell r="B794"/>
          <cell r="C794">
            <v>1000041130</v>
          </cell>
          <cell r="D794" t="str">
            <v>Minier</v>
          </cell>
          <cell r="E794" t="str">
            <v>Extractives</v>
          </cell>
          <cell r="F794" t="str">
            <v>En numéraire</v>
          </cell>
          <cell r="G794" t="str">
            <v>U</v>
          </cell>
          <cell r="H794" t="str">
            <v>Impôt sur les Sociétés</v>
          </cell>
          <cell r="I794" t="str">
            <v>Impôt sur les Sociétés (IS)</v>
          </cell>
          <cell r="J794" t="str">
            <v>IS</v>
          </cell>
          <cell r="K794" t="str">
            <v>CI</v>
          </cell>
          <cell r="L794">
            <v>100000</v>
          </cell>
          <cell r="M794" t="str">
            <v>Trésor</v>
          </cell>
          <cell r="N794"/>
          <cell r="O794">
            <v>100000</v>
          </cell>
          <cell r="P794" t="str">
            <v>FD-CI</v>
          </cell>
          <cell r="Q794" t="str">
            <v>Non</v>
          </cell>
        </row>
        <row r="795">
          <cell r="A795" t="str">
            <v>SAMARIA</v>
          </cell>
          <cell r="B795"/>
          <cell r="C795">
            <v>1000163008</v>
          </cell>
          <cell r="D795" t="str">
            <v>Minier</v>
          </cell>
          <cell r="E795" t="str">
            <v>Extractives</v>
          </cell>
          <cell r="F795" t="str">
            <v>En numéraire</v>
          </cell>
          <cell r="G795" t="str">
            <v>U</v>
          </cell>
          <cell r="H795" t="str">
            <v>Penalités Contrôles</v>
          </cell>
          <cell r="I795" t="str">
            <v>Pénalités</v>
          </cell>
          <cell r="J795"/>
          <cell r="K795" t="str">
            <v>CI</v>
          </cell>
          <cell r="L795">
            <v>124599</v>
          </cell>
          <cell r="M795" t="str">
            <v>Trésor</v>
          </cell>
          <cell r="N795"/>
          <cell r="O795">
            <v>124599</v>
          </cell>
          <cell r="P795" t="str">
            <v>FD-CI</v>
          </cell>
          <cell r="Q795" t="str">
            <v>Non</v>
          </cell>
        </row>
        <row r="796">
          <cell r="A796" t="str">
            <v>SAMARIA</v>
          </cell>
          <cell r="B796"/>
          <cell r="C796">
            <v>1000163008</v>
          </cell>
          <cell r="D796" t="str">
            <v>Minier</v>
          </cell>
          <cell r="E796" t="str">
            <v>Extractives</v>
          </cell>
          <cell r="F796" t="str">
            <v>En numéraire</v>
          </cell>
          <cell r="G796" t="str">
            <v>U</v>
          </cell>
          <cell r="H796" t="str">
            <v>Penalités Contrôles</v>
          </cell>
          <cell r="I796" t="str">
            <v>Pénalités</v>
          </cell>
          <cell r="J796"/>
          <cell r="K796" t="str">
            <v>CI</v>
          </cell>
          <cell r="L796">
            <v>1475401</v>
          </cell>
          <cell r="M796" t="str">
            <v>Trésor</v>
          </cell>
          <cell r="N796"/>
          <cell r="O796">
            <v>1475401</v>
          </cell>
          <cell r="P796" t="str">
            <v>FD-CI</v>
          </cell>
          <cell r="Q796" t="str">
            <v>Non</v>
          </cell>
        </row>
        <row r="797">
          <cell r="A797" t="str">
            <v>A LA TABLE DU CHEF JEAN(A.T.C.J.)</v>
          </cell>
          <cell r="B797"/>
          <cell r="C797">
            <v>1000619508</v>
          </cell>
          <cell r="D797" t="str">
            <v>Eau</v>
          </cell>
          <cell r="E797" t="str">
            <v>Extractives</v>
          </cell>
          <cell r="F797" t="str">
            <v>En numéraire</v>
          </cell>
          <cell r="G797" t="str">
            <v>U</v>
          </cell>
          <cell r="H797" t="str">
            <v>Impôt Minimum Forfaitaire Personne Physique</v>
          </cell>
          <cell r="I797" t="str">
            <v>Impôt Minimum Forfaitaire (IMF)</v>
          </cell>
          <cell r="J797"/>
          <cell r="K797" t="str">
            <v>CI</v>
          </cell>
          <cell r="L797">
            <v>88000</v>
          </cell>
          <cell r="M797" t="str">
            <v>Trésor</v>
          </cell>
          <cell r="N797"/>
          <cell r="O797">
            <v>88000</v>
          </cell>
          <cell r="P797" t="str">
            <v>FD-CI</v>
          </cell>
          <cell r="Q797" t="str">
            <v>Non</v>
          </cell>
        </row>
        <row r="798">
          <cell r="A798" t="str">
            <v>A LA TABLE DU CHEF JEAN(A.T.C.J.)</v>
          </cell>
          <cell r="B798"/>
          <cell r="C798">
            <v>1000619508</v>
          </cell>
          <cell r="D798" t="str">
            <v>Eau</v>
          </cell>
          <cell r="E798" t="str">
            <v>Extractives</v>
          </cell>
          <cell r="F798" t="str">
            <v>En numéraire</v>
          </cell>
          <cell r="G798" t="str">
            <v>U</v>
          </cell>
          <cell r="H798" t="str">
            <v>Retenues Sur les Loyers</v>
          </cell>
          <cell r="I798" t="str">
            <v>Retenue sur loyer (RSL)</v>
          </cell>
          <cell r="J798"/>
          <cell r="K798" t="str">
            <v>CI</v>
          </cell>
          <cell r="L798">
            <v>33750</v>
          </cell>
          <cell r="M798" t="str">
            <v>Trésor</v>
          </cell>
          <cell r="N798"/>
          <cell r="O798">
            <v>33750</v>
          </cell>
          <cell r="P798" t="str">
            <v>FD-CI</v>
          </cell>
          <cell r="Q798" t="str">
            <v>Non</v>
          </cell>
        </row>
        <row r="799">
          <cell r="A799" t="str">
            <v>A LA TABLE DU CHEF JEAN(A.T.C.J.)</v>
          </cell>
          <cell r="B799"/>
          <cell r="C799">
            <v>1000619508</v>
          </cell>
          <cell r="D799" t="str">
            <v>Eau</v>
          </cell>
          <cell r="E799" t="str">
            <v>Extractives</v>
          </cell>
          <cell r="F799" t="str">
            <v>En numéraire</v>
          </cell>
          <cell r="G799" t="str">
            <v>U</v>
          </cell>
          <cell r="H799" t="str">
            <v>Retenue sur les prestations de service (des non résidents Art. 1185))</v>
          </cell>
          <cell r="I799" t="str">
            <v>Retenue sur prestation de services (RSPS)</v>
          </cell>
          <cell r="J799"/>
          <cell r="K799" t="str">
            <v>CI</v>
          </cell>
          <cell r="L799">
            <v>20000</v>
          </cell>
          <cell r="M799" t="str">
            <v>Trésor</v>
          </cell>
          <cell r="N799"/>
          <cell r="O799">
            <v>20000</v>
          </cell>
          <cell r="P799" t="str">
            <v>FD-CI</v>
          </cell>
          <cell r="Q799" t="str">
            <v>Non</v>
          </cell>
        </row>
        <row r="800">
          <cell r="A800" t="str">
            <v>A LA TABLE DU CHEF JEAN(A.T.C.J.)</v>
          </cell>
          <cell r="B800"/>
          <cell r="C800">
            <v>1000619508</v>
          </cell>
          <cell r="D800" t="str">
            <v>Eau</v>
          </cell>
          <cell r="E800" t="str">
            <v>Extractives</v>
          </cell>
          <cell r="F800" t="str">
            <v>En numéraire</v>
          </cell>
          <cell r="G800" t="str">
            <v>U</v>
          </cell>
          <cell r="H800" t="str">
            <v>Retenue sur les prestations de service (des non résidents Art. 1185))</v>
          </cell>
          <cell r="I800" t="str">
            <v>Retenue sur prestation de services (RSPS)</v>
          </cell>
          <cell r="J800"/>
          <cell r="K800" t="str">
            <v>CI</v>
          </cell>
          <cell r="L800">
            <v>20000</v>
          </cell>
          <cell r="M800" t="str">
            <v>Trésor</v>
          </cell>
          <cell r="N800"/>
          <cell r="O800">
            <v>20000</v>
          </cell>
          <cell r="P800" t="str">
            <v>FD-CI</v>
          </cell>
          <cell r="Q800" t="str">
            <v>Non</v>
          </cell>
        </row>
        <row r="801">
          <cell r="A801" t="str">
            <v>A LA TABLE DU CHEF JEAN(A.T.C.J.)</v>
          </cell>
          <cell r="B801"/>
          <cell r="C801">
            <v>1000619508</v>
          </cell>
          <cell r="D801" t="str">
            <v>Eau</v>
          </cell>
          <cell r="E801" t="str">
            <v>Extractives</v>
          </cell>
          <cell r="F801" t="str">
            <v>En numéraire</v>
          </cell>
          <cell r="G801" t="str">
            <v>U</v>
          </cell>
          <cell r="H801" t="str">
            <v>Droits d'Enregistrement</v>
          </cell>
          <cell r="I801" t="str">
            <v>Droits d’enregistrement</v>
          </cell>
          <cell r="J801"/>
          <cell r="K801" t="str">
            <v>CI</v>
          </cell>
          <cell r="L801">
            <v>18000</v>
          </cell>
          <cell r="M801" t="str">
            <v>Trésor</v>
          </cell>
          <cell r="N801"/>
          <cell r="O801">
            <v>18000</v>
          </cell>
          <cell r="P801" t="str">
            <v>FD-CI</v>
          </cell>
          <cell r="Q801" t="str">
            <v>Non</v>
          </cell>
        </row>
        <row r="802">
          <cell r="A802" t="str">
            <v>A LA TABLE DU CHEF JEAN(A.T.C.J.)</v>
          </cell>
          <cell r="B802"/>
          <cell r="C802">
            <v>1000619508</v>
          </cell>
          <cell r="D802" t="str">
            <v>Eau</v>
          </cell>
          <cell r="E802" t="str">
            <v>Extractives</v>
          </cell>
          <cell r="F802" t="str">
            <v>En numéraire</v>
          </cell>
          <cell r="G802" t="str">
            <v>U</v>
          </cell>
          <cell r="H802" t="str">
            <v>Impôt Minimum Forfaitaire Personne Physique</v>
          </cell>
          <cell r="I802" t="str">
            <v>Impôt Minimum Forfaitaire (IMF)</v>
          </cell>
          <cell r="J802"/>
          <cell r="K802" t="str">
            <v>CI</v>
          </cell>
          <cell r="L802">
            <v>11250</v>
          </cell>
          <cell r="M802" t="str">
            <v>Trésor</v>
          </cell>
          <cell r="N802"/>
          <cell r="O802">
            <v>11250</v>
          </cell>
          <cell r="P802" t="str">
            <v>FD-CI</v>
          </cell>
          <cell r="Q802" t="str">
            <v>Non</v>
          </cell>
        </row>
        <row r="803">
          <cell r="A803" t="str">
            <v>SIAFA SARLU</v>
          </cell>
          <cell r="B803"/>
          <cell r="C803">
            <v>1000532021</v>
          </cell>
          <cell r="D803" t="str">
            <v>Eau</v>
          </cell>
          <cell r="E803" t="str">
            <v>Extractives</v>
          </cell>
          <cell r="F803" t="str">
            <v>En numéraire</v>
          </cell>
          <cell r="G803" t="str">
            <v>U</v>
          </cell>
          <cell r="H803" t="str">
            <v>Retenue à la Source sur les Honoraires et Assimulés</v>
          </cell>
          <cell r="I803" t="str">
            <v>Retenue sur prestation de services (RSPS)</v>
          </cell>
          <cell r="J803"/>
          <cell r="K803" t="str">
            <v>CI</v>
          </cell>
          <cell r="L803">
            <v>40000</v>
          </cell>
          <cell r="M803" t="str">
            <v>Trésor</v>
          </cell>
          <cell r="N803"/>
          <cell r="O803">
            <v>40000</v>
          </cell>
          <cell r="P803" t="str">
            <v>FD-CI</v>
          </cell>
          <cell r="Q803" t="str">
            <v>Non</v>
          </cell>
        </row>
        <row r="804">
          <cell r="A804" t="str">
            <v>SIAFA SARLU</v>
          </cell>
          <cell r="B804"/>
          <cell r="C804">
            <v>1000532021</v>
          </cell>
          <cell r="D804" t="str">
            <v>Eau</v>
          </cell>
          <cell r="E804" t="str">
            <v>Extractives</v>
          </cell>
          <cell r="F804" t="str">
            <v>En numéraire</v>
          </cell>
          <cell r="G804" t="str">
            <v>U</v>
          </cell>
          <cell r="H804" t="str">
            <v>Patente</v>
          </cell>
          <cell r="I804" t="str">
            <v>Taxe professionnelle (TP) / Patente</v>
          </cell>
          <cell r="J804"/>
          <cell r="K804" t="str">
            <v>CI</v>
          </cell>
          <cell r="L804">
            <v>133266</v>
          </cell>
          <cell r="M804" t="str">
            <v>Trésor</v>
          </cell>
          <cell r="N804"/>
          <cell r="O804">
            <v>133266</v>
          </cell>
          <cell r="P804" t="str">
            <v>FD-CI</v>
          </cell>
          <cell r="Q804" t="str">
            <v>Non</v>
          </cell>
        </row>
        <row r="805">
          <cell r="A805" t="str">
            <v>SIAFA SARLU</v>
          </cell>
          <cell r="B805"/>
          <cell r="C805">
            <v>1000532021</v>
          </cell>
          <cell r="D805" t="str">
            <v>Eau</v>
          </cell>
          <cell r="E805" t="str">
            <v>Extractives</v>
          </cell>
          <cell r="F805" t="str">
            <v>En numéraire</v>
          </cell>
          <cell r="G805" t="str">
            <v>U</v>
          </cell>
          <cell r="H805" t="str">
            <v>Impôt Minimum Forfaitaire Personne Morale</v>
          </cell>
          <cell r="I805" t="str">
            <v>Impôt Minimum Forfaitaire (IMF)</v>
          </cell>
          <cell r="J805"/>
          <cell r="K805" t="str">
            <v>CI</v>
          </cell>
          <cell r="L805">
            <v>255179</v>
          </cell>
          <cell r="M805" t="str">
            <v>Trésor</v>
          </cell>
          <cell r="N805"/>
          <cell r="O805">
            <v>255179</v>
          </cell>
          <cell r="P805" t="str">
            <v>FD-CI</v>
          </cell>
          <cell r="Q805" t="str">
            <v>Non</v>
          </cell>
        </row>
        <row r="806">
          <cell r="A806" t="str">
            <v>SIAFA SARLU</v>
          </cell>
          <cell r="B806"/>
          <cell r="C806">
            <v>1000532021</v>
          </cell>
          <cell r="D806" t="str">
            <v>Eau</v>
          </cell>
          <cell r="E806" t="str">
            <v>Extractives</v>
          </cell>
          <cell r="F806" t="str">
            <v>En numéraire</v>
          </cell>
          <cell r="G806" t="str">
            <v>U</v>
          </cell>
          <cell r="H806" t="str">
            <v>Retenues Sur les Loyers</v>
          </cell>
          <cell r="I806" t="str">
            <v>Retenue sur loyer (RSL)</v>
          </cell>
          <cell r="J806"/>
          <cell r="K806" t="str">
            <v>CI</v>
          </cell>
          <cell r="L806">
            <v>18000</v>
          </cell>
          <cell r="M806" t="str">
            <v>Trésor</v>
          </cell>
          <cell r="N806"/>
          <cell r="O806">
            <v>18000</v>
          </cell>
          <cell r="P806" t="str">
            <v>FD-CI</v>
          </cell>
          <cell r="Q806" t="str">
            <v>Non</v>
          </cell>
        </row>
        <row r="807">
          <cell r="A807" t="str">
            <v>SIAFA SARLU</v>
          </cell>
          <cell r="B807"/>
          <cell r="C807">
            <v>1000532021</v>
          </cell>
          <cell r="D807" t="str">
            <v>Eau</v>
          </cell>
          <cell r="E807" t="str">
            <v>Extractives</v>
          </cell>
          <cell r="F807" t="str">
            <v>En numéraire</v>
          </cell>
          <cell r="G807" t="str">
            <v>U</v>
          </cell>
          <cell r="H807" t="str">
            <v>Retenues sur les Traitements et Salaires</v>
          </cell>
          <cell r="I807" t="str">
            <v>Impôt sur le Revenu des Personnes Physiques IRPP/IRTS</v>
          </cell>
          <cell r="J807"/>
          <cell r="K807" t="str">
            <v>CI</v>
          </cell>
          <cell r="L807">
            <v>66466</v>
          </cell>
          <cell r="M807" t="str">
            <v>Trésor</v>
          </cell>
          <cell r="N807"/>
          <cell r="O807">
            <v>66466</v>
          </cell>
          <cell r="P807" t="str">
            <v>FD-CI</v>
          </cell>
          <cell r="Q807" t="str">
            <v>Non</v>
          </cell>
        </row>
        <row r="808">
          <cell r="A808" t="str">
            <v>VOLTIC TOGO</v>
          </cell>
          <cell r="B808"/>
          <cell r="C808">
            <v>1000174006</v>
          </cell>
          <cell r="D808" t="str">
            <v>Eau</v>
          </cell>
          <cell r="E808" t="str">
            <v>Extractives</v>
          </cell>
          <cell r="F808" t="str">
            <v>En numéraire</v>
          </cell>
          <cell r="G808" t="str">
            <v>U</v>
          </cell>
          <cell r="H808" t="str">
            <v>RETENUE SUR LES TRAITEMENTS ET SALAIRES</v>
          </cell>
          <cell r="I808" t="str">
            <v>Impôt sur le Revenu des Personnes Physiques IRPP/IRTS</v>
          </cell>
          <cell r="J808"/>
          <cell r="K808" t="str">
            <v>CI</v>
          </cell>
          <cell r="L808">
            <v>279381</v>
          </cell>
          <cell r="M808" t="str">
            <v>Trésor</v>
          </cell>
          <cell r="N808"/>
          <cell r="O808">
            <v>279381</v>
          </cell>
          <cell r="P808" t="str">
            <v>FD-CI</v>
          </cell>
          <cell r="Q808" t="str">
            <v>Non</v>
          </cell>
        </row>
        <row r="809">
          <cell r="A809" t="str">
            <v>VOLTIC TOGO</v>
          </cell>
          <cell r="B809"/>
          <cell r="C809">
            <v>1000174006</v>
          </cell>
          <cell r="D809" t="str">
            <v>Eau</v>
          </cell>
          <cell r="E809" t="str">
            <v>Extractives</v>
          </cell>
          <cell r="F809" t="str">
            <v>En numéraire</v>
          </cell>
          <cell r="G809" t="str">
            <v>U</v>
          </cell>
          <cell r="H809" t="str">
            <v>TAXE SUR LA VALEUR AJOUTEE</v>
          </cell>
          <cell r="I809" t="str">
            <v>Taxe sur la Valeur Ajoutée (TVA)</v>
          </cell>
          <cell r="J809" t="str">
            <v>TVA</v>
          </cell>
          <cell r="K809" t="str">
            <v>CI</v>
          </cell>
          <cell r="L809">
            <v>8860206</v>
          </cell>
          <cell r="M809" t="str">
            <v>Trésor</v>
          </cell>
          <cell r="N809"/>
          <cell r="O809">
            <v>8860206</v>
          </cell>
          <cell r="P809" t="str">
            <v>FD-CI</v>
          </cell>
          <cell r="Q809" t="str">
            <v>Non</v>
          </cell>
        </row>
        <row r="810">
          <cell r="A810" t="str">
            <v>VOLTIC TOGO</v>
          </cell>
          <cell r="B810"/>
          <cell r="C810">
            <v>1000174006</v>
          </cell>
          <cell r="D810" t="str">
            <v>Eau</v>
          </cell>
          <cell r="E810" t="str">
            <v>Extractives</v>
          </cell>
          <cell r="F810" t="str">
            <v>En numéraire</v>
          </cell>
          <cell r="G810" t="str">
            <v>U</v>
          </cell>
          <cell r="H810" t="str">
            <v>TAXE SUR LA VALEUR AJOUTEE</v>
          </cell>
          <cell r="I810" t="str">
            <v>Taxe sur la Valeur Ajoutée (TVA)</v>
          </cell>
          <cell r="J810" t="str">
            <v>TVA</v>
          </cell>
          <cell r="K810" t="str">
            <v>CI</v>
          </cell>
          <cell r="L810">
            <v>93150</v>
          </cell>
          <cell r="M810" t="str">
            <v>Trésor</v>
          </cell>
          <cell r="N810"/>
          <cell r="O810">
            <v>93150</v>
          </cell>
          <cell r="P810" t="str">
            <v>FD-CI</v>
          </cell>
          <cell r="Q810" t="str">
            <v>Non</v>
          </cell>
        </row>
        <row r="811">
          <cell r="A811" t="str">
            <v>SAMARIA</v>
          </cell>
          <cell r="B811"/>
          <cell r="C811">
            <v>1000163008</v>
          </cell>
          <cell r="D811" t="str">
            <v>Minier</v>
          </cell>
          <cell r="E811" t="str">
            <v>Extractives</v>
          </cell>
          <cell r="F811" t="str">
            <v>En numéraire</v>
          </cell>
          <cell r="G811" t="str">
            <v>U</v>
          </cell>
          <cell r="H811" t="str">
            <v>Penalités Contrôles</v>
          </cell>
          <cell r="I811" t="str">
            <v>Pénalités</v>
          </cell>
          <cell r="J811"/>
          <cell r="K811" t="str">
            <v>CI</v>
          </cell>
          <cell r="L811">
            <v>1508288</v>
          </cell>
          <cell r="M811" t="str">
            <v>Trésor</v>
          </cell>
          <cell r="N811"/>
          <cell r="O811">
            <v>1508288</v>
          </cell>
          <cell r="P811" t="str">
            <v>FD-CI</v>
          </cell>
          <cell r="Q811" t="str">
            <v>Non</v>
          </cell>
        </row>
        <row r="812">
          <cell r="A812" t="str">
            <v>SAMARIA</v>
          </cell>
          <cell r="B812"/>
          <cell r="C812">
            <v>1000163008</v>
          </cell>
          <cell r="D812" t="str">
            <v>Minier</v>
          </cell>
          <cell r="E812" t="str">
            <v>Extractives</v>
          </cell>
          <cell r="F812" t="str">
            <v>En numéraire</v>
          </cell>
          <cell r="G812" t="str">
            <v>U</v>
          </cell>
          <cell r="H812" t="str">
            <v>Penalités Contrôles</v>
          </cell>
          <cell r="I812" t="str">
            <v>Pénalités</v>
          </cell>
          <cell r="J812"/>
          <cell r="K812" t="str">
            <v>CI</v>
          </cell>
          <cell r="L812">
            <v>91712</v>
          </cell>
          <cell r="M812" t="str">
            <v>Trésor</v>
          </cell>
          <cell r="N812"/>
          <cell r="O812">
            <v>91712</v>
          </cell>
          <cell r="P812" t="str">
            <v>FD-CI</v>
          </cell>
          <cell r="Q812" t="str">
            <v>Non</v>
          </cell>
        </row>
        <row r="813">
          <cell r="A813" t="str">
            <v>SALIF 94</v>
          </cell>
          <cell r="B813"/>
          <cell r="C813">
            <v>1000041130</v>
          </cell>
          <cell r="D813" t="str">
            <v>Minier</v>
          </cell>
          <cell r="E813" t="str">
            <v>Extractives</v>
          </cell>
          <cell r="F813" t="str">
            <v>En numéraire</v>
          </cell>
          <cell r="G813" t="str">
            <v>U</v>
          </cell>
          <cell r="H813" t="str">
            <v>Impôt sur les Sociétés</v>
          </cell>
          <cell r="I813" t="str">
            <v>Impôt sur les Sociétés (IS)</v>
          </cell>
          <cell r="J813" t="str">
            <v>IS</v>
          </cell>
          <cell r="K813" t="str">
            <v>CI</v>
          </cell>
          <cell r="L813">
            <v>86500</v>
          </cell>
          <cell r="M813" t="str">
            <v>Trésor</v>
          </cell>
          <cell r="N813"/>
          <cell r="O813">
            <v>86500</v>
          </cell>
          <cell r="P813" t="str">
            <v>FD-CI</v>
          </cell>
          <cell r="Q813" t="str">
            <v>Non</v>
          </cell>
        </row>
        <row r="814">
          <cell r="A814" t="str">
            <v>SYCHAR SERVICES</v>
          </cell>
          <cell r="B814"/>
          <cell r="C814">
            <v>1001193665</v>
          </cell>
          <cell r="D814" t="str">
            <v>Minier</v>
          </cell>
          <cell r="E814" t="str">
            <v>Extractives</v>
          </cell>
          <cell r="F814" t="str">
            <v>En numéraire</v>
          </cell>
          <cell r="G814" t="str">
            <v>U</v>
          </cell>
          <cell r="H814" t="str">
            <v>Retenue sur les prestations de service (des non résidents Art. 1185))</v>
          </cell>
          <cell r="I814" t="str">
            <v>Retenue sur prestation de services (RSPS)</v>
          </cell>
          <cell r="J814"/>
          <cell r="K814" t="str">
            <v>CI</v>
          </cell>
          <cell r="L814">
            <v>18000</v>
          </cell>
          <cell r="M814" t="str">
            <v>Trésor</v>
          </cell>
          <cell r="N814"/>
          <cell r="O814">
            <v>18000</v>
          </cell>
          <cell r="P814" t="str">
            <v>FD-CI</v>
          </cell>
          <cell r="Q814" t="str">
            <v>Non</v>
          </cell>
        </row>
        <row r="815">
          <cell r="A815" t="str">
            <v>SYCHAR SERVICES</v>
          </cell>
          <cell r="B815"/>
          <cell r="C815">
            <v>1001193665</v>
          </cell>
          <cell r="D815" t="str">
            <v>Minier</v>
          </cell>
          <cell r="E815" t="str">
            <v>Extractives</v>
          </cell>
          <cell r="F815" t="str">
            <v>En numéraire</v>
          </cell>
          <cell r="G815" t="str">
            <v>U</v>
          </cell>
          <cell r="H815" t="str">
            <v>Retenues Sur les Loyers</v>
          </cell>
          <cell r="I815" t="str">
            <v>Retenue sur loyer (RSL)</v>
          </cell>
          <cell r="J815"/>
          <cell r="K815" t="str">
            <v>CI</v>
          </cell>
          <cell r="L815">
            <v>6300</v>
          </cell>
          <cell r="M815" t="str">
            <v>Trésor</v>
          </cell>
          <cell r="N815"/>
          <cell r="O815">
            <v>6300</v>
          </cell>
          <cell r="P815" t="str">
            <v>FD-CI</v>
          </cell>
          <cell r="Q815" t="str">
            <v>Non</v>
          </cell>
        </row>
        <row r="816">
          <cell r="A816" t="str">
            <v>SALIF 94</v>
          </cell>
          <cell r="B816"/>
          <cell r="C816">
            <v>1000041130</v>
          </cell>
          <cell r="D816" t="str">
            <v>Minier</v>
          </cell>
          <cell r="E816" t="str">
            <v>Extractives</v>
          </cell>
          <cell r="F816" t="str">
            <v>En numéraire</v>
          </cell>
          <cell r="G816" t="str">
            <v>U</v>
          </cell>
          <cell r="H816" t="str">
            <v>Taxe sur Valeur Ajoutée</v>
          </cell>
          <cell r="I816" t="str">
            <v>Taxe sur la Valeur Ajoutée (TVA)</v>
          </cell>
          <cell r="J816" t="str">
            <v>TVA</v>
          </cell>
          <cell r="K816" t="str">
            <v>CI</v>
          </cell>
          <cell r="L816">
            <v>14427</v>
          </cell>
          <cell r="M816" t="str">
            <v>Trésor</v>
          </cell>
          <cell r="N816"/>
          <cell r="O816">
            <v>14427</v>
          </cell>
          <cell r="P816" t="str">
            <v>FD-CI</v>
          </cell>
          <cell r="Q816" t="str">
            <v>Non</v>
          </cell>
        </row>
        <row r="817">
          <cell r="A817" t="str">
            <v>AME-ENO COMMERCE</v>
          </cell>
          <cell r="B817"/>
          <cell r="C817">
            <v>1001543351</v>
          </cell>
          <cell r="D817" t="str">
            <v>Minier</v>
          </cell>
          <cell r="E817" t="str">
            <v>Extractives</v>
          </cell>
          <cell r="F817" t="str">
            <v>En numéraire</v>
          </cell>
          <cell r="G817" t="str">
            <v>U</v>
          </cell>
          <cell r="H817" t="str">
            <v>Taxe sur Valeur Ajoutée</v>
          </cell>
          <cell r="I817" t="str">
            <v>Taxe sur la Valeur Ajoutée (TVA)</v>
          </cell>
          <cell r="J817" t="str">
            <v>TVA</v>
          </cell>
          <cell r="K817" t="str">
            <v>CI</v>
          </cell>
          <cell r="L817">
            <v>117987</v>
          </cell>
          <cell r="M817" t="str">
            <v>Trésor</v>
          </cell>
          <cell r="N817"/>
          <cell r="O817">
            <v>117987</v>
          </cell>
          <cell r="P817" t="str">
            <v>FD-CI</v>
          </cell>
          <cell r="Q817" t="str">
            <v>Non</v>
          </cell>
        </row>
        <row r="818">
          <cell r="A818" t="str">
            <v>LA RELANCE 2 NOBLE</v>
          </cell>
          <cell r="B818"/>
          <cell r="C818">
            <v>1000152154</v>
          </cell>
          <cell r="D818" t="str">
            <v>Eau</v>
          </cell>
          <cell r="E818" t="str">
            <v>Extractives</v>
          </cell>
          <cell r="F818" t="str">
            <v>En numéraire</v>
          </cell>
          <cell r="G818" t="str">
            <v>U</v>
          </cell>
          <cell r="H818" t="str">
            <v>Taxe sur Valeur Ajoutée</v>
          </cell>
          <cell r="I818" t="str">
            <v>Taxe sur la Valeur Ajoutée (TVA)</v>
          </cell>
          <cell r="J818" t="str">
            <v>TVA</v>
          </cell>
          <cell r="K818" t="str">
            <v>CI</v>
          </cell>
          <cell r="L818">
            <v>1400</v>
          </cell>
          <cell r="M818" t="str">
            <v>Trésor</v>
          </cell>
          <cell r="N818"/>
          <cell r="O818">
            <v>1400</v>
          </cell>
          <cell r="P818" t="str">
            <v>FD-CI</v>
          </cell>
          <cell r="Q818" t="str">
            <v>Non</v>
          </cell>
        </row>
        <row r="819">
          <cell r="A819" t="str">
            <v>SIAFA SARLU</v>
          </cell>
          <cell r="B819"/>
          <cell r="C819">
            <v>1000532021</v>
          </cell>
          <cell r="D819" t="str">
            <v>Eau</v>
          </cell>
          <cell r="E819" t="str">
            <v>Extractives</v>
          </cell>
          <cell r="F819" t="str">
            <v>En numéraire</v>
          </cell>
          <cell r="G819" t="str">
            <v>U</v>
          </cell>
          <cell r="H819" t="str">
            <v>Taxe Foncière sur les Propriétés Baties</v>
          </cell>
          <cell r="I819" t="str">
            <v>Taxes Foncières (TF)</v>
          </cell>
          <cell r="J819"/>
          <cell r="K819" t="str">
            <v>CI</v>
          </cell>
          <cell r="L819">
            <v>55789</v>
          </cell>
          <cell r="M819" t="str">
            <v>Trésor</v>
          </cell>
          <cell r="N819"/>
          <cell r="O819">
            <v>55789</v>
          </cell>
          <cell r="P819" t="str">
            <v>FD-CI</v>
          </cell>
          <cell r="Q819" t="str">
            <v>Non</v>
          </cell>
        </row>
        <row r="820">
          <cell r="A820" t="str">
            <v>GLOKPO &amp; FILS</v>
          </cell>
          <cell r="B820"/>
          <cell r="C820">
            <v>1000072639</v>
          </cell>
          <cell r="D820" t="str">
            <v>Minier</v>
          </cell>
          <cell r="E820" t="str">
            <v>Extractives</v>
          </cell>
          <cell r="F820" t="str">
            <v>En numéraire</v>
          </cell>
          <cell r="G820" t="str">
            <v>U</v>
          </cell>
          <cell r="H820" t="str">
            <v>Penalités Recouvrements</v>
          </cell>
          <cell r="I820" t="str">
            <v>Pénalités</v>
          </cell>
          <cell r="J820"/>
          <cell r="K820" t="str">
            <v>CI</v>
          </cell>
          <cell r="L820">
            <v>24332</v>
          </cell>
          <cell r="M820" t="str">
            <v>Trésor</v>
          </cell>
          <cell r="N820"/>
          <cell r="O820">
            <v>24332</v>
          </cell>
          <cell r="P820" t="str">
            <v>FD-CI</v>
          </cell>
          <cell r="Q820" t="str">
            <v>Non</v>
          </cell>
        </row>
        <row r="821">
          <cell r="A821" t="str">
            <v>GLOKPO &amp; FILS</v>
          </cell>
          <cell r="B821"/>
          <cell r="C821">
            <v>1000072639</v>
          </cell>
          <cell r="D821" t="str">
            <v>Minier</v>
          </cell>
          <cell r="E821" t="str">
            <v>Extractives</v>
          </cell>
          <cell r="F821" t="str">
            <v>En numéraire</v>
          </cell>
          <cell r="G821" t="str">
            <v>U</v>
          </cell>
          <cell r="H821" t="str">
            <v>Penalités Recouvrements</v>
          </cell>
          <cell r="I821" t="str">
            <v>Pénalités</v>
          </cell>
          <cell r="J821"/>
          <cell r="K821" t="str">
            <v>CI</v>
          </cell>
          <cell r="L821">
            <v>21550</v>
          </cell>
          <cell r="M821" t="str">
            <v>Trésor</v>
          </cell>
          <cell r="N821"/>
          <cell r="O821">
            <v>21550</v>
          </cell>
          <cell r="P821" t="str">
            <v>FD-CI</v>
          </cell>
          <cell r="Q821" t="str">
            <v>Non</v>
          </cell>
        </row>
        <row r="822">
          <cell r="A822" t="str">
            <v>MING MING MATCO</v>
          </cell>
          <cell r="B822"/>
          <cell r="C822">
            <v>1000160335</v>
          </cell>
          <cell r="D822" t="str">
            <v>Minier</v>
          </cell>
          <cell r="E822" t="str">
            <v>Extractives</v>
          </cell>
          <cell r="F822" t="str">
            <v>En numéraire</v>
          </cell>
          <cell r="G822" t="str">
            <v>U</v>
          </cell>
          <cell r="H822" t="str">
            <v>Taxe sur Valeur Ajoutée</v>
          </cell>
          <cell r="I822" t="str">
            <v>Taxe sur la Valeur Ajoutée (TVA)</v>
          </cell>
          <cell r="J822" t="str">
            <v>TVA</v>
          </cell>
          <cell r="K822" t="str">
            <v>CI</v>
          </cell>
          <cell r="L822">
            <v>1082558</v>
          </cell>
          <cell r="M822" t="str">
            <v>Trésor</v>
          </cell>
          <cell r="N822"/>
          <cell r="O822">
            <v>1082558</v>
          </cell>
          <cell r="P822" t="str">
            <v>FD-CI</v>
          </cell>
          <cell r="Q822" t="str">
            <v>Non</v>
          </cell>
        </row>
        <row r="823">
          <cell r="A823" t="str">
            <v>CRYSTAL SARL</v>
          </cell>
          <cell r="B823"/>
          <cell r="C823">
            <v>1000165258</v>
          </cell>
          <cell r="D823" t="str">
            <v>Eau</v>
          </cell>
          <cell r="E823" t="str">
            <v>Extractives</v>
          </cell>
          <cell r="F823" t="str">
            <v>En numéraire</v>
          </cell>
          <cell r="G823" t="str">
            <v>U</v>
          </cell>
          <cell r="H823" t="str">
            <v>Retenues sur les Traitements et Salaires</v>
          </cell>
          <cell r="I823" t="str">
            <v>Impôt sur le Revenu des Personnes Physiques IRPP/IRTS</v>
          </cell>
          <cell r="J823"/>
          <cell r="K823" t="str">
            <v>CI</v>
          </cell>
          <cell r="L823">
            <v>45077</v>
          </cell>
          <cell r="M823" t="str">
            <v>Trésor</v>
          </cell>
          <cell r="N823"/>
          <cell r="O823">
            <v>45077</v>
          </cell>
          <cell r="P823" t="str">
            <v>FD-CI</v>
          </cell>
          <cell r="Q823" t="str">
            <v>Non</v>
          </cell>
        </row>
        <row r="824">
          <cell r="A824" t="str">
            <v>CRYSTAL SARL</v>
          </cell>
          <cell r="B824"/>
          <cell r="C824">
            <v>1000165258</v>
          </cell>
          <cell r="D824" t="str">
            <v>Eau</v>
          </cell>
          <cell r="E824" t="str">
            <v>Extractives</v>
          </cell>
          <cell r="F824" t="str">
            <v>En numéraire</v>
          </cell>
          <cell r="G824" t="str">
            <v>U</v>
          </cell>
          <cell r="H824" t="str">
            <v>Taxe sur Valeur Ajoutée</v>
          </cell>
          <cell r="I824" t="str">
            <v>Taxe sur la Valeur Ajoutée (TVA)</v>
          </cell>
          <cell r="J824" t="str">
            <v>TVA</v>
          </cell>
          <cell r="K824" t="str">
            <v>CI</v>
          </cell>
          <cell r="L824">
            <v>678588</v>
          </cell>
          <cell r="M824" t="str">
            <v>Trésor</v>
          </cell>
          <cell r="N824"/>
          <cell r="O824">
            <v>678588</v>
          </cell>
          <cell r="P824" t="str">
            <v>FD-CI</v>
          </cell>
          <cell r="Q824" t="str">
            <v>Non</v>
          </cell>
        </row>
        <row r="825">
          <cell r="A825" t="str">
            <v>GLOKPO &amp; FILS</v>
          </cell>
          <cell r="B825"/>
          <cell r="C825">
            <v>1000072639</v>
          </cell>
          <cell r="D825" t="str">
            <v>Minier</v>
          </cell>
          <cell r="E825" t="str">
            <v>Extractives</v>
          </cell>
          <cell r="F825" t="str">
            <v>En numéraire</v>
          </cell>
          <cell r="G825" t="str">
            <v>U</v>
          </cell>
          <cell r="H825" t="str">
            <v>Penalités Recouvrements</v>
          </cell>
          <cell r="I825" t="str">
            <v>Pénalités</v>
          </cell>
          <cell r="J825"/>
          <cell r="K825" t="str">
            <v>CI</v>
          </cell>
          <cell r="L825">
            <v>22421</v>
          </cell>
          <cell r="M825" t="str">
            <v>Trésor</v>
          </cell>
          <cell r="N825"/>
          <cell r="O825">
            <v>22421</v>
          </cell>
          <cell r="P825" t="str">
            <v>FD-CI</v>
          </cell>
          <cell r="Q825" t="str">
            <v>Non</v>
          </cell>
        </row>
        <row r="826">
          <cell r="A826" t="str">
            <v>MING MING MATCO</v>
          </cell>
          <cell r="B826"/>
          <cell r="C826">
            <v>1000160335</v>
          </cell>
          <cell r="D826" t="str">
            <v>Minier</v>
          </cell>
          <cell r="E826" t="str">
            <v>Extractives</v>
          </cell>
          <cell r="F826" t="str">
            <v>En numéraire</v>
          </cell>
          <cell r="G826" t="str">
            <v>U</v>
          </cell>
          <cell r="H826" t="str">
            <v>Patente</v>
          </cell>
          <cell r="I826" t="str">
            <v>Taxe professionnelle (TP) / Patente</v>
          </cell>
          <cell r="J826"/>
          <cell r="K826" t="str">
            <v>CI</v>
          </cell>
          <cell r="L826">
            <v>983700</v>
          </cell>
          <cell r="M826" t="str">
            <v>Trésor</v>
          </cell>
          <cell r="N826"/>
          <cell r="O826">
            <v>983700</v>
          </cell>
          <cell r="P826" t="str">
            <v>FD-CI</v>
          </cell>
          <cell r="Q826" t="str">
            <v>Non</v>
          </cell>
        </row>
        <row r="827">
          <cell r="A827" t="str">
            <v>MING MING MATCO</v>
          </cell>
          <cell r="B827"/>
          <cell r="C827">
            <v>1000160335</v>
          </cell>
          <cell r="D827" t="str">
            <v>Minier</v>
          </cell>
          <cell r="E827" t="str">
            <v>Extractives</v>
          </cell>
          <cell r="F827" t="str">
            <v>En numéraire</v>
          </cell>
          <cell r="G827" t="str">
            <v>U</v>
          </cell>
          <cell r="H827" t="str">
            <v>Impôt Minimum Forfaitaire Personne Morale</v>
          </cell>
          <cell r="I827" t="str">
            <v>Impôt Minimum Forfaitaire (IMF)</v>
          </cell>
          <cell r="J827"/>
          <cell r="K827" t="str">
            <v>CI</v>
          </cell>
          <cell r="L827">
            <v>899370</v>
          </cell>
          <cell r="M827" t="str">
            <v>Trésor</v>
          </cell>
          <cell r="N827"/>
          <cell r="O827">
            <v>899370</v>
          </cell>
          <cell r="P827" t="str">
            <v>FD-CI</v>
          </cell>
          <cell r="Q827" t="str">
            <v>Non</v>
          </cell>
        </row>
        <row r="828">
          <cell r="A828" t="str">
            <v>GLOKPO &amp; FILS</v>
          </cell>
          <cell r="B828"/>
          <cell r="C828">
            <v>1000072639</v>
          </cell>
          <cell r="D828" t="str">
            <v>Minier</v>
          </cell>
          <cell r="E828" t="str">
            <v>Extractives</v>
          </cell>
          <cell r="F828" t="str">
            <v>En numéraire</v>
          </cell>
          <cell r="G828" t="str">
            <v>U</v>
          </cell>
          <cell r="H828" t="str">
            <v>Penalités Recouvrements</v>
          </cell>
          <cell r="I828" t="str">
            <v>Pénalités</v>
          </cell>
          <cell r="J828"/>
          <cell r="K828" t="str">
            <v>CI</v>
          </cell>
          <cell r="L828">
            <v>12274</v>
          </cell>
          <cell r="M828" t="str">
            <v>Trésor</v>
          </cell>
          <cell r="N828"/>
          <cell r="O828">
            <v>12274</v>
          </cell>
          <cell r="P828" t="str">
            <v>FD-CI</v>
          </cell>
          <cell r="Q828" t="str">
            <v>Non</v>
          </cell>
        </row>
        <row r="829">
          <cell r="A829" t="str">
            <v>SIAFA SARLU</v>
          </cell>
          <cell r="B829"/>
          <cell r="C829">
            <v>1000532021</v>
          </cell>
          <cell r="D829" t="str">
            <v>Eau</v>
          </cell>
          <cell r="E829" t="str">
            <v>Extractives</v>
          </cell>
          <cell r="F829" t="str">
            <v>En numéraire</v>
          </cell>
          <cell r="G829" t="str">
            <v>U</v>
          </cell>
          <cell r="H829" t="str">
            <v>Impôt Minimum Forfaitaire Personne Morale</v>
          </cell>
          <cell r="I829" t="str">
            <v>Impôt Minimum Forfaitaire (IMF)</v>
          </cell>
          <cell r="J829"/>
          <cell r="K829" t="str">
            <v>CI</v>
          </cell>
          <cell r="L829">
            <v>21217</v>
          </cell>
          <cell r="M829" t="str">
            <v>Trésor</v>
          </cell>
          <cell r="N829"/>
          <cell r="O829">
            <v>21217</v>
          </cell>
          <cell r="P829" t="str">
            <v>FD-CI</v>
          </cell>
          <cell r="Q829" t="str">
            <v>Non</v>
          </cell>
        </row>
        <row r="830">
          <cell r="A830" t="str">
            <v>PAKEYENDOU</v>
          </cell>
          <cell r="B830"/>
          <cell r="C830">
            <v>1000167310</v>
          </cell>
          <cell r="D830" t="str">
            <v>Minier</v>
          </cell>
          <cell r="E830" t="str">
            <v>Extractives</v>
          </cell>
          <cell r="F830" t="str">
            <v>En numéraire</v>
          </cell>
          <cell r="G830" t="str">
            <v>U</v>
          </cell>
          <cell r="H830" t="str">
            <v>Taxe Foncière sur les Propriétés Baties</v>
          </cell>
          <cell r="I830" t="str">
            <v>Taxes Foncières (TF)</v>
          </cell>
          <cell r="J830"/>
          <cell r="K830" t="str">
            <v>CI</v>
          </cell>
          <cell r="L830">
            <v>6844</v>
          </cell>
          <cell r="M830" t="str">
            <v>Trésor</v>
          </cell>
          <cell r="N830"/>
          <cell r="O830">
            <v>6844</v>
          </cell>
          <cell r="P830" t="str">
            <v>FD-CI</v>
          </cell>
          <cell r="Q830" t="str">
            <v>Non</v>
          </cell>
        </row>
        <row r="831">
          <cell r="A831" t="str">
            <v>PAKEYENDOU</v>
          </cell>
          <cell r="B831"/>
          <cell r="C831">
            <v>1000167310</v>
          </cell>
          <cell r="D831" t="str">
            <v>Minier</v>
          </cell>
          <cell r="E831" t="str">
            <v>Extractives</v>
          </cell>
          <cell r="F831" t="str">
            <v>En numéraire</v>
          </cell>
          <cell r="G831" t="str">
            <v>U</v>
          </cell>
          <cell r="H831" t="str">
            <v>Retenue à la Source sur les Honoraires et Assimulés</v>
          </cell>
          <cell r="I831" t="str">
            <v>Retenue sur prestation de services (RSPS)</v>
          </cell>
          <cell r="J831"/>
          <cell r="K831" t="str">
            <v>CI</v>
          </cell>
          <cell r="L831">
            <v>3000</v>
          </cell>
          <cell r="M831" t="str">
            <v>Trésor</v>
          </cell>
          <cell r="N831"/>
          <cell r="O831">
            <v>3000</v>
          </cell>
          <cell r="P831" t="str">
            <v>FD-CI</v>
          </cell>
          <cell r="Q831" t="str">
            <v>Non</v>
          </cell>
        </row>
        <row r="832">
          <cell r="A832" t="str">
            <v>PAKEYENDOU</v>
          </cell>
          <cell r="B832"/>
          <cell r="C832">
            <v>1000167310</v>
          </cell>
          <cell r="D832" t="str">
            <v>Minier</v>
          </cell>
          <cell r="E832" t="str">
            <v>Extractives</v>
          </cell>
          <cell r="F832" t="str">
            <v>En numéraire</v>
          </cell>
          <cell r="G832" t="str">
            <v>U</v>
          </cell>
          <cell r="H832" t="str">
            <v>Patente</v>
          </cell>
          <cell r="I832" t="str">
            <v>Taxe professionnelle (TP) / Patente</v>
          </cell>
          <cell r="J832"/>
          <cell r="K832" t="str">
            <v>CI</v>
          </cell>
          <cell r="L832">
            <v>6650</v>
          </cell>
          <cell r="M832" t="str">
            <v>Trésor</v>
          </cell>
          <cell r="N832"/>
          <cell r="O832">
            <v>6650</v>
          </cell>
          <cell r="P832" t="str">
            <v>FD-CI</v>
          </cell>
          <cell r="Q832" t="str">
            <v>Non</v>
          </cell>
        </row>
        <row r="833">
          <cell r="A833" t="str">
            <v>VIRAGE AUTO</v>
          </cell>
          <cell r="B833"/>
          <cell r="C833">
            <v>1000188793</v>
          </cell>
          <cell r="D833" t="str">
            <v>Minier</v>
          </cell>
          <cell r="E833" t="str">
            <v>Extractives</v>
          </cell>
          <cell r="F833" t="str">
            <v>En numéraire</v>
          </cell>
          <cell r="G833" t="str">
            <v>U</v>
          </cell>
          <cell r="H833" t="str">
            <v>Impôt Minimum Forfaitaire Personne Morale</v>
          </cell>
          <cell r="I833" t="str">
            <v>Impôt Minimum Forfaitaire (IMF)</v>
          </cell>
          <cell r="J833"/>
          <cell r="K833" t="str">
            <v>CI</v>
          </cell>
          <cell r="L833">
            <v>21000</v>
          </cell>
          <cell r="M833" t="str">
            <v>Trésor</v>
          </cell>
          <cell r="N833"/>
          <cell r="O833">
            <v>21000</v>
          </cell>
          <cell r="P833" t="str">
            <v>FD-CI</v>
          </cell>
          <cell r="Q833" t="str">
            <v>Non</v>
          </cell>
        </row>
        <row r="834">
          <cell r="A834" t="str">
            <v>GLOKPO &amp; FILS</v>
          </cell>
          <cell r="B834"/>
          <cell r="C834">
            <v>1000072639</v>
          </cell>
          <cell r="D834" t="str">
            <v>Minier</v>
          </cell>
          <cell r="E834" t="str">
            <v>Extractives</v>
          </cell>
          <cell r="F834" t="str">
            <v>En numéraire</v>
          </cell>
          <cell r="G834" t="str">
            <v>U</v>
          </cell>
          <cell r="H834" t="str">
            <v>Impôt Minimum Forfaitaire Personne Physique</v>
          </cell>
          <cell r="I834" t="str">
            <v>Impôt Minimum Forfaitaire (IMF)</v>
          </cell>
          <cell r="J834"/>
          <cell r="K834" t="str">
            <v>CI</v>
          </cell>
          <cell r="L834">
            <v>122025</v>
          </cell>
          <cell r="M834" t="str">
            <v>Trésor</v>
          </cell>
          <cell r="N834"/>
          <cell r="O834">
            <v>122025</v>
          </cell>
          <cell r="P834" t="str">
            <v>FD-CI</v>
          </cell>
          <cell r="Q834" t="str">
            <v>Non</v>
          </cell>
        </row>
        <row r="835">
          <cell r="A835" t="str">
            <v>GLOKPO &amp; FILS</v>
          </cell>
          <cell r="B835"/>
          <cell r="C835">
            <v>1000072639</v>
          </cell>
          <cell r="D835" t="str">
            <v>Minier</v>
          </cell>
          <cell r="E835" t="str">
            <v>Extractives</v>
          </cell>
          <cell r="F835" t="str">
            <v>En numéraire</v>
          </cell>
          <cell r="G835" t="str">
            <v>U</v>
          </cell>
          <cell r="H835" t="str">
            <v>Patente</v>
          </cell>
          <cell r="I835" t="str">
            <v>Taxe professionnelle (TP) / Patente</v>
          </cell>
          <cell r="J835"/>
          <cell r="K835" t="str">
            <v>CI</v>
          </cell>
          <cell r="L835">
            <v>72002</v>
          </cell>
          <cell r="M835" t="str">
            <v>Trésor</v>
          </cell>
          <cell r="N835"/>
          <cell r="O835">
            <v>72002</v>
          </cell>
          <cell r="P835" t="str">
            <v>FD-CI</v>
          </cell>
          <cell r="Q835" t="str">
            <v>Non</v>
          </cell>
        </row>
        <row r="836">
          <cell r="A836" t="str">
            <v>TOGO CONCASSE TSEVIE</v>
          </cell>
          <cell r="B836"/>
          <cell r="C836">
            <v>1001754728</v>
          </cell>
          <cell r="D836" t="str">
            <v>Minier</v>
          </cell>
          <cell r="E836" t="str">
            <v>Extractives</v>
          </cell>
          <cell r="F836" t="str">
            <v>En numéraire</v>
          </cell>
          <cell r="G836" t="str">
            <v>U</v>
          </cell>
          <cell r="H836" t="str">
            <v>Retenues Sur les Loyers</v>
          </cell>
          <cell r="I836" t="str">
            <v>Retenue sur loyer (RSL)</v>
          </cell>
          <cell r="J836"/>
          <cell r="K836" t="str">
            <v>CI</v>
          </cell>
          <cell r="L836">
            <v>35000</v>
          </cell>
          <cell r="M836" t="str">
            <v>Trésor</v>
          </cell>
          <cell r="N836"/>
          <cell r="O836">
            <v>35000</v>
          </cell>
          <cell r="P836" t="str">
            <v>FD-CI</v>
          </cell>
          <cell r="Q836" t="str">
            <v>Non</v>
          </cell>
        </row>
        <row r="837">
          <cell r="A837" t="str">
            <v>PERLEWATER SARL</v>
          </cell>
          <cell r="B837"/>
          <cell r="C837">
            <v>1000382532</v>
          </cell>
          <cell r="D837" t="str">
            <v>Minier</v>
          </cell>
          <cell r="E837" t="str">
            <v>Extractives</v>
          </cell>
          <cell r="F837" t="str">
            <v>En numéraire</v>
          </cell>
          <cell r="G837" t="str">
            <v>U</v>
          </cell>
          <cell r="H837" t="str">
            <v>Retenues sur les Traitements et Salaires</v>
          </cell>
          <cell r="I837" t="str">
            <v>Impôt sur le Revenu des Personnes Physiques IRPP/IRTS</v>
          </cell>
          <cell r="J837"/>
          <cell r="K837" t="str">
            <v>CI</v>
          </cell>
          <cell r="L837">
            <v>750</v>
          </cell>
          <cell r="M837" t="str">
            <v>Trésor</v>
          </cell>
          <cell r="N837"/>
          <cell r="O837">
            <v>750</v>
          </cell>
          <cell r="P837" t="str">
            <v>FD-CI</v>
          </cell>
          <cell r="Q837" t="str">
            <v>Non</v>
          </cell>
        </row>
        <row r="838">
          <cell r="A838" t="str">
            <v>SAMARIA</v>
          </cell>
          <cell r="B838"/>
          <cell r="C838">
            <v>1000163008</v>
          </cell>
          <cell r="D838" t="str">
            <v>Minier</v>
          </cell>
          <cell r="E838" t="str">
            <v>Extractives</v>
          </cell>
          <cell r="F838" t="str">
            <v>En numéraire</v>
          </cell>
          <cell r="G838" t="str">
            <v>U</v>
          </cell>
          <cell r="H838" t="str">
            <v>Droits d'Enregistrement sur les Actes</v>
          </cell>
          <cell r="I838" t="str">
            <v>Droits d’enregistrement</v>
          </cell>
          <cell r="J838"/>
          <cell r="K838" t="str">
            <v>CI</v>
          </cell>
          <cell r="L838">
            <v>5000</v>
          </cell>
          <cell r="M838" t="str">
            <v>Trésor</v>
          </cell>
          <cell r="N838"/>
          <cell r="O838">
            <v>5000</v>
          </cell>
          <cell r="P838" t="str">
            <v>FD-CI</v>
          </cell>
          <cell r="Q838" t="str">
            <v>Non</v>
          </cell>
        </row>
        <row r="839">
          <cell r="A839" t="str">
            <v>DJIDODO</v>
          </cell>
          <cell r="B839"/>
          <cell r="C839">
            <v>1000143811</v>
          </cell>
          <cell r="D839" t="str">
            <v>Minier</v>
          </cell>
          <cell r="E839" t="str">
            <v>Extractives</v>
          </cell>
          <cell r="F839" t="str">
            <v>En numéraire</v>
          </cell>
          <cell r="G839" t="str">
            <v>U</v>
          </cell>
          <cell r="H839" t="str">
            <v>Taxe sur Valeur Ajoutée</v>
          </cell>
          <cell r="I839" t="str">
            <v>Taxe sur la Valeur Ajoutée (TVA)</v>
          </cell>
          <cell r="J839" t="str">
            <v>TVA</v>
          </cell>
          <cell r="K839" t="str">
            <v>CI</v>
          </cell>
          <cell r="L839">
            <v>4576</v>
          </cell>
          <cell r="M839" t="str">
            <v>Trésor</v>
          </cell>
          <cell r="N839"/>
          <cell r="O839">
            <v>4576</v>
          </cell>
          <cell r="P839" t="str">
            <v>FD-CI</v>
          </cell>
          <cell r="Q839" t="str">
            <v>Non</v>
          </cell>
        </row>
        <row r="840">
          <cell r="A840" t="str">
            <v>TOGO CONCASSE TSEVIE</v>
          </cell>
          <cell r="B840"/>
          <cell r="C840">
            <v>1001754728</v>
          </cell>
          <cell r="D840" t="str">
            <v>Minier</v>
          </cell>
          <cell r="E840" t="str">
            <v>Extractives</v>
          </cell>
          <cell r="F840" t="str">
            <v>En numéraire</v>
          </cell>
          <cell r="G840" t="str">
            <v>U</v>
          </cell>
          <cell r="H840" t="str">
            <v>Retenues sur les Traitements et Salaires</v>
          </cell>
          <cell r="I840" t="str">
            <v>Impôt sur le Revenu des Personnes Physiques IRPP/IRTS</v>
          </cell>
          <cell r="J840"/>
          <cell r="K840" t="str">
            <v>CI</v>
          </cell>
          <cell r="L840">
            <v>47710</v>
          </cell>
          <cell r="M840" t="str">
            <v>Trésor</v>
          </cell>
          <cell r="N840"/>
          <cell r="O840">
            <v>47710</v>
          </cell>
          <cell r="P840" t="str">
            <v>FD-CI</v>
          </cell>
          <cell r="Q840" t="str">
            <v>Non</v>
          </cell>
        </row>
        <row r="841">
          <cell r="A841" t="str">
            <v>MING MING MATCO</v>
          </cell>
          <cell r="B841"/>
          <cell r="C841">
            <v>1000160335</v>
          </cell>
          <cell r="D841" t="str">
            <v>Minier</v>
          </cell>
          <cell r="E841" t="str">
            <v>Extractives</v>
          </cell>
          <cell r="F841" t="str">
            <v>En numéraire</v>
          </cell>
          <cell r="G841" t="str">
            <v>U</v>
          </cell>
          <cell r="H841" t="str">
            <v>Retenues sur les Traitements et Salaires</v>
          </cell>
          <cell r="I841" t="str">
            <v>Impôt sur le Revenu des Personnes Physiques IRPP/IRTS</v>
          </cell>
          <cell r="J841"/>
          <cell r="K841" t="str">
            <v>CI</v>
          </cell>
          <cell r="L841">
            <v>31360</v>
          </cell>
          <cell r="M841" t="str">
            <v>Trésor</v>
          </cell>
          <cell r="N841"/>
          <cell r="O841">
            <v>31360</v>
          </cell>
          <cell r="P841" t="str">
            <v>FD-CI</v>
          </cell>
          <cell r="Q841" t="str">
            <v>Non</v>
          </cell>
        </row>
        <row r="842">
          <cell r="A842" t="str">
            <v>SEMALO</v>
          </cell>
          <cell r="B842"/>
          <cell r="C842">
            <v>1000572751</v>
          </cell>
          <cell r="D842" t="str">
            <v>Minier</v>
          </cell>
          <cell r="E842" t="str">
            <v>Extractives</v>
          </cell>
          <cell r="F842" t="str">
            <v>En numéraire</v>
          </cell>
          <cell r="G842" t="str">
            <v>U</v>
          </cell>
          <cell r="H842" t="str">
            <v>Taxe Professionnelle Unique</v>
          </cell>
          <cell r="I842" t="str">
            <v>Taxe professionnelle unique (TPU)</v>
          </cell>
          <cell r="J842"/>
          <cell r="K842" t="str">
            <v>CI</v>
          </cell>
          <cell r="L842">
            <v>34500</v>
          </cell>
          <cell r="M842" t="str">
            <v>Trésor</v>
          </cell>
          <cell r="N842"/>
          <cell r="O842">
            <v>34500</v>
          </cell>
          <cell r="P842" t="str">
            <v>FD-CI</v>
          </cell>
          <cell r="Q842" t="str">
            <v>Non</v>
          </cell>
        </row>
        <row r="843">
          <cell r="A843" t="str">
            <v>VIRAGE AUTO</v>
          </cell>
          <cell r="B843"/>
          <cell r="C843">
            <v>1000188793</v>
          </cell>
          <cell r="D843" t="str">
            <v>Minier</v>
          </cell>
          <cell r="E843" t="str">
            <v>Extractives</v>
          </cell>
          <cell r="F843" t="str">
            <v>En numéraire</v>
          </cell>
          <cell r="G843" t="str">
            <v>U</v>
          </cell>
          <cell r="H843" t="str">
            <v>Impôt Minimum Forfaitaire Personne Morale</v>
          </cell>
          <cell r="I843" t="str">
            <v>Impôt Minimum Forfaitaire (IMF)</v>
          </cell>
          <cell r="J843"/>
          <cell r="K843" t="str">
            <v>CI</v>
          </cell>
          <cell r="L843">
            <v>34000</v>
          </cell>
          <cell r="M843" t="str">
            <v>Trésor</v>
          </cell>
          <cell r="N843"/>
          <cell r="O843">
            <v>34000</v>
          </cell>
          <cell r="P843" t="str">
            <v>FD-CI</v>
          </cell>
          <cell r="Q843" t="str">
            <v>Non</v>
          </cell>
        </row>
        <row r="844">
          <cell r="A844" t="str">
            <v>VOLTIC TOGO</v>
          </cell>
          <cell r="B844"/>
          <cell r="C844">
            <v>1000174006</v>
          </cell>
          <cell r="D844" t="str">
            <v>Eau</v>
          </cell>
          <cell r="E844" t="str">
            <v>Extractives</v>
          </cell>
          <cell r="F844" t="str">
            <v>En numéraire</v>
          </cell>
          <cell r="G844" t="str">
            <v>U</v>
          </cell>
          <cell r="H844" t="str">
            <v>TAXE SUR LA VALEUR AJOUTEE</v>
          </cell>
          <cell r="I844" t="str">
            <v>Taxe sur la Valeur Ajoutée (TVA)</v>
          </cell>
          <cell r="J844" t="str">
            <v>TVA</v>
          </cell>
          <cell r="K844" t="str">
            <v>CI</v>
          </cell>
          <cell r="L844">
            <v>93150</v>
          </cell>
          <cell r="M844" t="str">
            <v>Trésor</v>
          </cell>
          <cell r="N844"/>
          <cell r="O844">
            <v>93150</v>
          </cell>
          <cell r="P844" t="str">
            <v>FD-CI</v>
          </cell>
          <cell r="Q844" t="str">
            <v>Non</v>
          </cell>
        </row>
        <row r="845">
          <cell r="A845" t="str">
            <v>VOLTIC TOGO</v>
          </cell>
          <cell r="B845"/>
          <cell r="C845">
            <v>1000174006</v>
          </cell>
          <cell r="D845" t="str">
            <v>Eau</v>
          </cell>
          <cell r="E845" t="str">
            <v>Extractives</v>
          </cell>
          <cell r="F845" t="str">
            <v>En numéraire</v>
          </cell>
          <cell r="G845" t="str">
            <v>U</v>
          </cell>
          <cell r="H845" t="str">
            <v>RETENUE SUR LES TRAITEMENTS ET SALAIRES</v>
          </cell>
          <cell r="I845" t="str">
            <v>Impôt sur le Revenu des Personnes Physiques IRPP/IRTS</v>
          </cell>
          <cell r="J845"/>
          <cell r="K845" t="str">
            <v>CI</v>
          </cell>
          <cell r="L845">
            <v>275526</v>
          </cell>
          <cell r="M845" t="str">
            <v>Trésor</v>
          </cell>
          <cell r="N845"/>
          <cell r="O845">
            <v>275526</v>
          </cell>
          <cell r="P845" t="str">
            <v>FD-CI</v>
          </cell>
          <cell r="Q845" t="str">
            <v>Non</v>
          </cell>
        </row>
        <row r="846">
          <cell r="A846" t="str">
            <v>VOLTIC TOGO</v>
          </cell>
          <cell r="B846"/>
          <cell r="C846">
            <v>1000174006</v>
          </cell>
          <cell r="D846" t="str">
            <v>Eau</v>
          </cell>
          <cell r="E846" t="str">
            <v>Extractives</v>
          </cell>
          <cell r="F846" t="str">
            <v>En numéraire</v>
          </cell>
          <cell r="G846" t="str">
            <v>U</v>
          </cell>
          <cell r="H846" t="str">
            <v>TAXE SUR LA VALEUR AJOUTEE</v>
          </cell>
          <cell r="I846" t="str">
            <v>Taxe sur la Valeur Ajoutée (TVA)</v>
          </cell>
          <cell r="J846" t="str">
            <v>TVA</v>
          </cell>
          <cell r="K846" t="str">
            <v>CI</v>
          </cell>
          <cell r="L846">
            <v>9314254</v>
          </cell>
          <cell r="M846" t="str">
            <v>Trésor</v>
          </cell>
          <cell r="N846"/>
          <cell r="O846">
            <v>9314254</v>
          </cell>
          <cell r="P846" t="str">
            <v>FD-CI</v>
          </cell>
          <cell r="Q846" t="str">
            <v>Non</v>
          </cell>
        </row>
        <row r="847">
          <cell r="A847" t="str">
            <v>VOLTIC TOGO</v>
          </cell>
          <cell r="B847"/>
          <cell r="C847">
            <v>1000174006</v>
          </cell>
          <cell r="D847" t="str">
            <v>Eau</v>
          </cell>
          <cell r="E847" t="str">
            <v>Extractives</v>
          </cell>
          <cell r="F847" t="str">
            <v>En numéraire</v>
          </cell>
          <cell r="G847" t="str">
            <v>U</v>
          </cell>
          <cell r="H847" t="str">
            <v>IMPOT SUR LES SOCIETES</v>
          </cell>
          <cell r="I847" t="str">
            <v>Impôt sur les Sociétés (IS)</v>
          </cell>
          <cell r="J847" t="str">
            <v>IS</v>
          </cell>
          <cell r="K847" t="str">
            <v>CI</v>
          </cell>
          <cell r="L847">
            <v>4231045</v>
          </cell>
          <cell r="M847" t="str">
            <v>Trésor</v>
          </cell>
          <cell r="N847"/>
          <cell r="O847">
            <v>4231045</v>
          </cell>
          <cell r="P847" t="str">
            <v>FD-CI</v>
          </cell>
          <cell r="Q847" t="str">
            <v>Non</v>
          </cell>
        </row>
        <row r="848">
          <cell r="A848" t="str">
            <v>VOLTIC TOGO</v>
          </cell>
          <cell r="B848"/>
          <cell r="C848">
            <v>1000174006</v>
          </cell>
          <cell r="D848" t="str">
            <v>Eau</v>
          </cell>
          <cell r="E848" t="str">
            <v>Extractives</v>
          </cell>
          <cell r="F848" t="str">
            <v>En numéraire</v>
          </cell>
          <cell r="G848" t="str">
            <v>U</v>
          </cell>
          <cell r="H848" t="str">
            <v>DROIT DE PATENTE</v>
          </cell>
          <cell r="I848" t="str">
            <v>Taxe professionnelle (TP) / Patente</v>
          </cell>
          <cell r="J848"/>
          <cell r="K848" t="str">
            <v>CI</v>
          </cell>
          <cell r="L848">
            <v>4904044</v>
          </cell>
          <cell r="M848" t="str">
            <v>Trésor</v>
          </cell>
          <cell r="N848"/>
          <cell r="O848">
            <v>4904044</v>
          </cell>
          <cell r="P848" t="str">
            <v>FD-CI</v>
          </cell>
          <cell r="Q848" t="str">
            <v>Non</v>
          </cell>
        </row>
        <row r="849">
          <cell r="A849" t="str">
            <v>VIRAGE AUTO</v>
          </cell>
          <cell r="B849"/>
          <cell r="C849">
            <v>1000188793</v>
          </cell>
          <cell r="D849" t="str">
            <v>Minier</v>
          </cell>
          <cell r="E849" t="str">
            <v>Extractives</v>
          </cell>
          <cell r="F849" t="str">
            <v>En numéraire</v>
          </cell>
          <cell r="G849" t="str">
            <v>U</v>
          </cell>
          <cell r="H849" t="str">
            <v>Impôt Minimum Forfaitaire Personne Morale</v>
          </cell>
          <cell r="I849" t="str">
            <v>Impôt Minimum Forfaitaire (IMF)</v>
          </cell>
          <cell r="J849"/>
          <cell r="K849" t="str">
            <v>CI</v>
          </cell>
          <cell r="L849">
            <v>23000</v>
          </cell>
          <cell r="M849" t="str">
            <v>Trésor</v>
          </cell>
          <cell r="N849"/>
          <cell r="O849">
            <v>23000</v>
          </cell>
          <cell r="P849" t="str">
            <v>FD-CI</v>
          </cell>
          <cell r="Q849" t="str">
            <v>Non</v>
          </cell>
        </row>
        <row r="850">
          <cell r="A850" t="str">
            <v>VIRAGE AUTO</v>
          </cell>
          <cell r="B850"/>
          <cell r="C850">
            <v>1000188793</v>
          </cell>
          <cell r="D850" t="str">
            <v>Minier</v>
          </cell>
          <cell r="E850" t="str">
            <v>Extractives</v>
          </cell>
          <cell r="F850" t="str">
            <v>En numéraire</v>
          </cell>
          <cell r="G850" t="str">
            <v>U</v>
          </cell>
          <cell r="H850" t="str">
            <v>Impôt Minimum Forfaitaire Personne Morale</v>
          </cell>
          <cell r="I850" t="str">
            <v>Impôt Minimum Forfaitaire (IMF)</v>
          </cell>
          <cell r="J850"/>
          <cell r="K850" t="str">
            <v>CI</v>
          </cell>
          <cell r="L850">
            <v>13000</v>
          </cell>
          <cell r="M850" t="str">
            <v>Trésor</v>
          </cell>
          <cell r="N850"/>
          <cell r="O850">
            <v>13000</v>
          </cell>
          <cell r="P850" t="str">
            <v>FD-CI</v>
          </cell>
          <cell r="Q850" t="str">
            <v>Non</v>
          </cell>
        </row>
        <row r="851">
          <cell r="A851" t="str">
            <v>SALIF 94</v>
          </cell>
          <cell r="B851"/>
          <cell r="C851">
            <v>1000041130</v>
          </cell>
          <cell r="D851" t="str">
            <v>Minier</v>
          </cell>
          <cell r="E851" t="str">
            <v>Extractives</v>
          </cell>
          <cell r="F851" t="str">
            <v>En numéraire</v>
          </cell>
          <cell r="G851" t="str">
            <v>U</v>
          </cell>
          <cell r="H851" t="str">
            <v>Patente</v>
          </cell>
          <cell r="I851" t="str">
            <v>Taxe professionnelle (TP) / Patente</v>
          </cell>
          <cell r="J851"/>
          <cell r="K851" t="str">
            <v>CI</v>
          </cell>
          <cell r="L851">
            <v>50000</v>
          </cell>
          <cell r="M851" t="str">
            <v>Trésor</v>
          </cell>
          <cell r="N851"/>
          <cell r="O851">
            <v>50000</v>
          </cell>
          <cell r="P851" t="str">
            <v>FD-CI</v>
          </cell>
          <cell r="Q851" t="str">
            <v>Non</v>
          </cell>
        </row>
        <row r="852">
          <cell r="A852" t="str">
            <v>SALIF 94</v>
          </cell>
          <cell r="B852"/>
          <cell r="C852">
            <v>1000041130</v>
          </cell>
          <cell r="D852" t="str">
            <v>Minier</v>
          </cell>
          <cell r="E852" t="str">
            <v>Extractives</v>
          </cell>
          <cell r="F852" t="str">
            <v>En numéraire</v>
          </cell>
          <cell r="G852" t="str">
            <v>U</v>
          </cell>
          <cell r="H852" t="str">
            <v>Impôt Minimum Forfaitaire Personne Morale</v>
          </cell>
          <cell r="I852" t="str">
            <v>Impôt Minimum Forfaitaire (IMF)</v>
          </cell>
          <cell r="J852"/>
          <cell r="K852" t="str">
            <v>CI</v>
          </cell>
          <cell r="L852">
            <v>50000</v>
          </cell>
          <cell r="M852" t="str">
            <v>Trésor</v>
          </cell>
          <cell r="N852"/>
          <cell r="O852">
            <v>50000</v>
          </cell>
          <cell r="P852" t="str">
            <v>FD-CI</v>
          </cell>
          <cell r="Q852" t="str">
            <v>Non</v>
          </cell>
        </row>
        <row r="853">
          <cell r="A853" t="str">
            <v>LINAMA</v>
          </cell>
          <cell r="B853"/>
          <cell r="C853">
            <v>1000838881</v>
          </cell>
          <cell r="D853" t="str">
            <v>Minier</v>
          </cell>
          <cell r="E853" t="str">
            <v>Extractives</v>
          </cell>
          <cell r="F853" t="str">
            <v>En numéraire</v>
          </cell>
          <cell r="G853" t="str">
            <v>U</v>
          </cell>
          <cell r="H853" t="str">
            <v>Droits d'Enregistrement sur les Actes</v>
          </cell>
          <cell r="I853" t="str">
            <v>Droits d’enregistrement</v>
          </cell>
          <cell r="J853"/>
          <cell r="K853" t="str">
            <v>CI</v>
          </cell>
          <cell r="L853">
            <v>25000</v>
          </cell>
          <cell r="M853" t="str">
            <v>Trésor</v>
          </cell>
          <cell r="N853"/>
          <cell r="O853">
            <v>25000</v>
          </cell>
          <cell r="P853" t="str">
            <v>FD-CI</v>
          </cell>
          <cell r="Q853" t="str">
            <v>Non</v>
          </cell>
        </row>
        <row r="854">
          <cell r="A854" t="str">
            <v>AME-ENO COMMERCE</v>
          </cell>
          <cell r="B854"/>
          <cell r="C854">
            <v>1001543351</v>
          </cell>
          <cell r="D854" t="str">
            <v>Minier</v>
          </cell>
          <cell r="E854" t="str">
            <v>Extractives</v>
          </cell>
          <cell r="F854" t="str">
            <v>En numéraire</v>
          </cell>
          <cell r="G854" t="str">
            <v>U</v>
          </cell>
          <cell r="H854" t="str">
            <v>Taxe sur Valeur Ajoutée</v>
          </cell>
          <cell r="I854" t="str">
            <v>Taxe sur la Valeur Ajoutée (TVA)</v>
          </cell>
          <cell r="J854" t="str">
            <v>TVA</v>
          </cell>
          <cell r="K854" t="str">
            <v>CI</v>
          </cell>
          <cell r="L854">
            <v>32400</v>
          </cell>
          <cell r="M854" t="str">
            <v>Trésor</v>
          </cell>
          <cell r="N854"/>
          <cell r="O854">
            <v>32400</v>
          </cell>
          <cell r="P854" t="str">
            <v>FD-CI</v>
          </cell>
          <cell r="Q854" t="str">
            <v>Non</v>
          </cell>
        </row>
        <row r="855">
          <cell r="A855" t="str">
            <v>MING MING MATCO</v>
          </cell>
          <cell r="B855"/>
          <cell r="C855">
            <v>1000160335</v>
          </cell>
          <cell r="D855" t="str">
            <v>Minier</v>
          </cell>
          <cell r="E855" t="str">
            <v>Extractives</v>
          </cell>
          <cell r="F855" t="str">
            <v>En numéraire</v>
          </cell>
          <cell r="G855" t="str">
            <v>U</v>
          </cell>
          <cell r="H855" t="str">
            <v>Retenues sur les Traitements et Salaires</v>
          </cell>
          <cell r="I855" t="str">
            <v>Impôt sur le Revenu des Personnes Physiques IRPP/IRTS</v>
          </cell>
          <cell r="J855"/>
          <cell r="K855" t="str">
            <v>CI</v>
          </cell>
          <cell r="L855">
            <v>32610</v>
          </cell>
          <cell r="M855" t="str">
            <v>Trésor</v>
          </cell>
          <cell r="N855"/>
          <cell r="O855">
            <v>32610</v>
          </cell>
          <cell r="P855" t="str">
            <v>FD-CI</v>
          </cell>
          <cell r="Q855" t="str">
            <v>Non</v>
          </cell>
        </row>
        <row r="856">
          <cell r="A856" t="str">
            <v>MING MING MATCO</v>
          </cell>
          <cell r="B856"/>
          <cell r="C856">
            <v>1000160335</v>
          </cell>
          <cell r="D856" t="str">
            <v>Minier</v>
          </cell>
          <cell r="E856" t="str">
            <v>Extractives</v>
          </cell>
          <cell r="F856" t="str">
            <v>En numéraire</v>
          </cell>
          <cell r="G856" t="str">
            <v>U</v>
          </cell>
          <cell r="H856" t="str">
            <v>Taxe sur Valeur Ajoutée</v>
          </cell>
          <cell r="I856" t="str">
            <v>Taxe sur la Valeur Ajoutée (TVA)</v>
          </cell>
          <cell r="J856" t="str">
            <v>TVA</v>
          </cell>
          <cell r="K856" t="str">
            <v>CI</v>
          </cell>
          <cell r="L856">
            <v>946942</v>
          </cell>
          <cell r="M856" t="str">
            <v>Trésor</v>
          </cell>
          <cell r="N856"/>
          <cell r="O856">
            <v>946942</v>
          </cell>
          <cell r="P856" t="str">
            <v>FD-CI</v>
          </cell>
          <cell r="Q856" t="str">
            <v>Non</v>
          </cell>
        </row>
        <row r="857">
          <cell r="A857" t="str">
            <v>CRYSTAL SARL</v>
          </cell>
          <cell r="B857"/>
          <cell r="C857">
            <v>1000165258</v>
          </cell>
          <cell r="D857" t="str">
            <v>Eau</v>
          </cell>
          <cell r="E857" t="str">
            <v>Extractives</v>
          </cell>
          <cell r="F857" t="str">
            <v>En numéraire</v>
          </cell>
          <cell r="G857" t="str">
            <v>U</v>
          </cell>
          <cell r="H857" t="str">
            <v>Retenues sur les Traitements et Salaires</v>
          </cell>
          <cell r="I857" t="str">
            <v>Impôt sur le Revenu des Personnes Physiques IRPP/IRTS</v>
          </cell>
          <cell r="J857"/>
          <cell r="K857" t="str">
            <v>CI</v>
          </cell>
          <cell r="L857">
            <v>51762</v>
          </cell>
          <cell r="M857" t="str">
            <v>Trésor</v>
          </cell>
          <cell r="N857"/>
          <cell r="O857">
            <v>51762</v>
          </cell>
          <cell r="P857" t="str">
            <v>FD-CI</v>
          </cell>
          <cell r="Q857" t="str">
            <v>Non</v>
          </cell>
        </row>
        <row r="858">
          <cell r="A858" t="str">
            <v>BOKOO</v>
          </cell>
          <cell r="B858"/>
          <cell r="C858">
            <v>1000386317</v>
          </cell>
          <cell r="D858" t="str">
            <v>Minier</v>
          </cell>
          <cell r="E858" t="str">
            <v>Extractives</v>
          </cell>
          <cell r="F858" t="str">
            <v>En numéraire</v>
          </cell>
          <cell r="G858" t="str">
            <v>U</v>
          </cell>
          <cell r="H858" t="str">
            <v>Patente</v>
          </cell>
          <cell r="I858" t="str">
            <v>Taxe professionnelle (TP) / Patente</v>
          </cell>
          <cell r="J858"/>
          <cell r="K858" t="str">
            <v>CI</v>
          </cell>
          <cell r="L858">
            <v>15000</v>
          </cell>
          <cell r="M858" t="str">
            <v>Trésor</v>
          </cell>
          <cell r="N858"/>
          <cell r="O858">
            <v>15000</v>
          </cell>
          <cell r="P858" t="str">
            <v>FD-CI</v>
          </cell>
          <cell r="Q858" t="str">
            <v>Non</v>
          </cell>
        </row>
        <row r="859">
          <cell r="A859" t="str">
            <v>SALIF 94</v>
          </cell>
          <cell r="B859"/>
          <cell r="C859">
            <v>1000041130</v>
          </cell>
          <cell r="D859" t="str">
            <v>Minier</v>
          </cell>
          <cell r="E859" t="str">
            <v>Extractives</v>
          </cell>
          <cell r="F859" t="str">
            <v>En numéraire</v>
          </cell>
          <cell r="G859" t="str">
            <v>U</v>
          </cell>
          <cell r="H859" t="str">
            <v>Taxe sur Valeur Ajoutée</v>
          </cell>
          <cell r="I859" t="str">
            <v>Taxe sur la Valeur Ajoutée (TVA)</v>
          </cell>
          <cell r="J859" t="str">
            <v>TVA</v>
          </cell>
          <cell r="K859" t="str">
            <v>CI</v>
          </cell>
          <cell r="L859">
            <v>12663</v>
          </cell>
          <cell r="M859" t="str">
            <v>Trésor</v>
          </cell>
          <cell r="N859"/>
          <cell r="O859">
            <v>12663</v>
          </cell>
          <cell r="P859" t="str">
            <v>FD-CI</v>
          </cell>
          <cell r="Q859" t="str">
            <v>Non</v>
          </cell>
        </row>
        <row r="860">
          <cell r="A860" t="str">
            <v>TOGO CONCASSE TSEVIE</v>
          </cell>
          <cell r="B860"/>
          <cell r="C860">
            <v>1001754728</v>
          </cell>
          <cell r="D860" t="str">
            <v>Minier</v>
          </cell>
          <cell r="E860" t="str">
            <v>Extractives</v>
          </cell>
          <cell r="F860" t="str">
            <v>En numéraire</v>
          </cell>
          <cell r="G860" t="str">
            <v>U</v>
          </cell>
          <cell r="H860" t="str">
            <v>Retenues sur les Traitements et Salaires</v>
          </cell>
          <cell r="I860" t="str">
            <v>Impôt sur le Revenu des Personnes Physiques IRPP/IRTS</v>
          </cell>
          <cell r="J860"/>
          <cell r="K860" t="str">
            <v>CI</v>
          </cell>
          <cell r="L860">
            <v>55870</v>
          </cell>
          <cell r="M860" t="str">
            <v>Trésor</v>
          </cell>
          <cell r="N860"/>
          <cell r="O860">
            <v>55870</v>
          </cell>
          <cell r="P860" t="str">
            <v>FD-CI</v>
          </cell>
          <cell r="Q860" t="str">
            <v>Non</v>
          </cell>
        </row>
        <row r="861">
          <cell r="A861" t="str">
            <v>HAMA LA JOCONDE</v>
          </cell>
          <cell r="B861"/>
          <cell r="C861">
            <v>1000047214</v>
          </cell>
          <cell r="D861" t="str">
            <v>Minier</v>
          </cell>
          <cell r="E861" t="str">
            <v>Extractives</v>
          </cell>
          <cell r="F861" t="str">
            <v>En numéraire</v>
          </cell>
          <cell r="G861" t="str">
            <v>U</v>
          </cell>
          <cell r="H861" t="str">
            <v>Droits d'Enregistrement</v>
          </cell>
          <cell r="I861" t="str">
            <v>Droits d’enregistrement</v>
          </cell>
          <cell r="J861"/>
          <cell r="K861" t="str">
            <v>CI</v>
          </cell>
          <cell r="L861">
            <v>7200</v>
          </cell>
          <cell r="M861" t="str">
            <v>Trésor</v>
          </cell>
          <cell r="N861"/>
          <cell r="O861">
            <v>7200</v>
          </cell>
          <cell r="P861" t="str">
            <v>FD-CI</v>
          </cell>
          <cell r="Q861" t="str">
            <v>Non</v>
          </cell>
        </row>
        <row r="862">
          <cell r="A862" t="str">
            <v>COGEMAT</v>
          </cell>
          <cell r="B862"/>
          <cell r="C862">
            <v>1000044415</v>
          </cell>
          <cell r="D862" t="str">
            <v>Minier</v>
          </cell>
          <cell r="E862" t="str">
            <v>Extractives</v>
          </cell>
          <cell r="F862" t="str">
            <v>En numéraire</v>
          </cell>
          <cell r="G862" t="str">
            <v>U</v>
          </cell>
          <cell r="H862" t="str">
            <v>Impôt Minimum Forfaitaire Personne Physique</v>
          </cell>
          <cell r="I862" t="str">
            <v>Impôt Minimum Forfaitaire (IMF)</v>
          </cell>
          <cell r="J862"/>
          <cell r="K862" t="str">
            <v>CI</v>
          </cell>
          <cell r="L862">
            <v>116130</v>
          </cell>
          <cell r="M862" t="str">
            <v>Trésor</v>
          </cell>
          <cell r="N862"/>
          <cell r="O862">
            <v>116130</v>
          </cell>
          <cell r="P862" t="str">
            <v>FD-CI</v>
          </cell>
          <cell r="Q862" t="str">
            <v>Non</v>
          </cell>
        </row>
        <row r="863">
          <cell r="A863" t="str">
            <v>COGEMAT</v>
          </cell>
          <cell r="B863"/>
          <cell r="C863">
            <v>1000044415</v>
          </cell>
          <cell r="D863" t="str">
            <v>Minier</v>
          </cell>
          <cell r="E863" t="str">
            <v>Extractives</v>
          </cell>
          <cell r="F863" t="str">
            <v>En numéraire</v>
          </cell>
          <cell r="G863" t="str">
            <v>U</v>
          </cell>
          <cell r="H863" t="str">
            <v>Taxe Foncière sur les Propriétés Baties</v>
          </cell>
          <cell r="I863" t="str">
            <v>Taxes Foncières (TF)</v>
          </cell>
          <cell r="J863"/>
          <cell r="K863" t="str">
            <v>CI</v>
          </cell>
          <cell r="L863">
            <v>10313</v>
          </cell>
          <cell r="M863" t="str">
            <v>Trésor</v>
          </cell>
          <cell r="N863"/>
          <cell r="O863">
            <v>10313</v>
          </cell>
          <cell r="P863" t="str">
            <v>FD-CI</v>
          </cell>
          <cell r="Q863" t="str">
            <v>Non</v>
          </cell>
        </row>
        <row r="864">
          <cell r="A864" t="str">
            <v>COGEMAT</v>
          </cell>
          <cell r="B864"/>
          <cell r="C864">
            <v>1000044415</v>
          </cell>
          <cell r="D864" t="str">
            <v>Minier</v>
          </cell>
          <cell r="E864" t="str">
            <v>Extractives</v>
          </cell>
          <cell r="F864" t="str">
            <v>En numéraire</v>
          </cell>
          <cell r="G864" t="str">
            <v>U</v>
          </cell>
          <cell r="H864" t="str">
            <v>Patente</v>
          </cell>
          <cell r="I864" t="str">
            <v>Taxe professionnelle (TP) / Patente</v>
          </cell>
          <cell r="J864"/>
          <cell r="K864" t="str">
            <v>CI</v>
          </cell>
          <cell r="L864">
            <v>87933</v>
          </cell>
          <cell r="M864" t="str">
            <v>Trésor</v>
          </cell>
          <cell r="N864"/>
          <cell r="O864">
            <v>87933</v>
          </cell>
          <cell r="P864" t="str">
            <v>FD-CI</v>
          </cell>
          <cell r="Q864" t="str">
            <v>Non</v>
          </cell>
        </row>
        <row r="865">
          <cell r="A865" t="str">
            <v>BOKOO</v>
          </cell>
          <cell r="B865"/>
          <cell r="C865">
            <v>1000386317</v>
          </cell>
          <cell r="D865" t="str">
            <v>Minier</v>
          </cell>
          <cell r="E865" t="str">
            <v>Extractives</v>
          </cell>
          <cell r="F865" t="str">
            <v>En numéraire</v>
          </cell>
          <cell r="G865" t="str">
            <v>U</v>
          </cell>
          <cell r="H865" t="str">
            <v>Impôt Minimum Forfaitaire Personne Physique</v>
          </cell>
          <cell r="I865" t="str">
            <v>Impôt Minimum Forfaitaire (IMF)</v>
          </cell>
          <cell r="J865"/>
          <cell r="K865" t="str">
            <v>CI</v>
          </cell>
          <cell r="L865">
            <v>20000</v>
          </cell>
          <cell r="M865" t="str">
            <v>Trésor</v>
          </cell>
          <cell r="N865"/>
          <cell r="O865">
            <v>20000</v>
          </cell>
          <cell r="P865" t="str">
            <v>FD-CI</v>
          </cell>
          <cell r="Q865" t="str">
            <v>Non</v>
          </cell>
        </row>
        <row r="866">
          <cell r="A866" t="str">
            <v>COGEMAT</v>
          </cell>
          <cell r="B866"/>
          <cell r="C866">
            <v>1000044415</v>
          </cell>
          <cell r="D866" t="str">
            <v>Minier</v>
          </cell>
          <cell r="E866" t="str">
            <v>Extractives</v>
          </cell>
          <cell r="F866" t="str">
            <v>En numéraire</v>
          </cell>
          <cell r="G866" t="str">
            <v>U</v>
          </cell>
          <cell r="H866" t="str">
            <v>Impôt Minimum Forfaitaire Personne Physique</v>
          </cell>
          <cell r="I866" t="str">
            <v>Impôt Minimum Forfaitaire (IMF)</v>
          </cell>
          <cell r="J866"/>
          <cell r="K866" t="str">
            <v>CI</v>
          </cell>
          <cell r="L866">
            <v>4640</v>
          </cell>
          <cell r="M866" t="str">
            <v>Trésor</v>
          </cell>
          <cell r="N866"/>
          <cell r="O866">
            <v>4640</v>
          </cell>
          <cell r="P866" t="str">
            <v>FD-CI</v>
          </cell>
          <cell r="Q866" t="str">
            <v>Non</v>
          </cell>
        </row>
        <row r="867">
          <cell r="A867" t="str">
            <v>COGEMAT</v>
          </cell>
          <cell r="B867"/>
          <cell r="C867">
            <v>1000044415</v>
          </cell>
          <cell r="D867" t="str">
            <v>Minier</v>
          </cell>
          <cell r="E867" t="str">
            <v>Extractives</v>
          </cell>
          <cell r="F867" t="str">
            <v>En numéraire</v>
          </cell>
          <cell r="G867" t="str">
            <v>U</v>
          </cell>
          <cell r="H867" t="str">
            <v>Retenue sur les prestations de service (des non résidents Art. 1185))</v>
          </cell>
          <cell r="I867" t="str">
            <v>Retenue sur prestation de services (RSPS)</v>
          </cell>
          <cell r="J867"/>
          <cell r="K867" t="str">
            <v>CI</v>
          </cell>
          <cell r="L867">
            <v>5000</v>
          </cell>
          <cell r="M867" t="str">
            <v>Trésor</v>
          </cell>
          <cell r="N867"/>
          <cell r="O867">
            <v>5000</v>
          </cell>
          <cell r="P867" t="str">
            <v>FD-CI</v>
          </cell>
          <cell r="Q867" t="str">
            <v>Non</v>
          </cell>
        </row>
        <row r="868">
          <cell r="A868" t="str">
            <v>COGEMAT</v>
          </cell>
          <cell r="B868"/>
          <cell r="C868">
            <v>1000044415</v>
          </cell>
          <cell r="D868" t="str">
            <v>Minier</v>
          </cell>
          <cell r="E868" t="str">
            <v>Extractives</v>
          </cell>
          <cell r="F868" t="str">
            <v>En numéraire</v>
          </cell>
          <cell r="G868" t="str">
            <v>U</v>
          </cell>
          <cell r="H868" t="str">
            <v>Impôt Minimum Forfaitaire Personne Physique</v>
          </cell>
          <cell r="I868" t="str">
            <v>Impôt Minimum Forfaitaire (IMF)</v>
          </cell>
          <cell r="J868"/>
          <cell r="K868" t="str">
            <v>CI</v>
          </cell>
          <cell r="L868">
            <v>18279</v>
          </cell>
          <cell r="M868" t="str">
            <v>Trésor</v>
          </cell>
          <cell r="N868"/>
          <cell r="O868">
            <v>18279</v>
          </cell>
          <cell r="P868" t="str">
            <v>FD-CI</v>
          </cell>
          <cell r="Q868" t="str">
            <v>Non</v>
          </cell>
        </row>
        <row r="869">
          <cell r="A869" t="str">
            <v>TOGO CONCASSE TSEVIE</v>
          </cell>
          <cell r="B869"/>
          <cell r="C869">
            <v>1001754728</v>
          </cell>
          <cell r="D869" t="str">
            <v>Minier</v>
          </cell>
          <cell r="E869" t="str">
            <v>Extractives</v>
          </cell>
          <cell r="F869" t="str">
            <v>En numéraire</v>
          </cell>
          <cell r="G869" t="str">
            <v>U</v>
          </cell>
          <cell r="H869" t="str">
            <v>Retenues Sur les Loyers</v>
          </cell>
          <cell r="I869" t="str">
            <v>Retenue sur loyer (RSL)</v>
          </cell>
          <cell r="J869"/>
          <cell r="K869" t="str">
            <v>CI</v>
          </cell>
          <cell r="L869">
            <v>35000</v>
          </cell>
          <cell r="M869" t="str">
            <v>Trésor</v>
          </cell>
          <cell r="N869"/>
          <cell r="O869">
            <v>35000</v>
          </cell>
          <cell r="P869" t="str">
            <v>FD-CI</v>
          </cell>
          <cell r="Q869" t="str">
            <v>Non</v>
          </cell>
        </row>
        <row r="870">
          <cell r="A870" t="str">
            <v>COGEMAT</v>
          </cell>
          <cell r="B870"/>
          <cell r="C870">
            <v>1000044415</v>
          </cell>
          <cell r="D870" t="str">
            <v>Minier</v>
          </cell>
          <cell r="E870" t="str">
            <v>Extractives</v>
          </cell>
          <cell r="F870" t="str">
            <v>En numéraire</v>
          </cell>
          <cell r="G870" t="str">
            <v>U</v>
          </cell>
          <cell r="H870" t="str">
            <v>Retenue sur les prestations de service (des non résidents Art. 1185))</v>
          </cell>
          <cell r="I870" t="str">
            <v>Retenue sur prestation de services (RSPS)</v>
          </cell>
          <cell r="J870"/>
          <cell r="K870" t="str">
            <v>CI</v>
          </cell>
          <cell r="L870">
            <v>5000</v>
          </cell>
          <cell r="M870" t="str">
            <v>Trésor</v>
          </cell>
          <cell r="N870"/>
          <cell r="O870">
            <v>5000</v>
          </cell>
          <cell r="P870" t="str">
            <v>FD-CI</v>
          </cell>
          <cell r="Q870" t="str">
            <v>Non</v>
          </cell>
        </row>
        <row r="871">
          <cell r="A871" t="str">
            <v>HAMA LA JOCONDE</v>
          </cell>
          <cell r="B871"/>
          <cell r="C871">
            <v>1000047214</v>
          </cell>
          <cell r="D871" t="str">
            <v>Minier</v>
          </cell>
          <cell r="E871" t="str">
            <v>Extractives</v>
          </cell>
          <cell r="F871" t="str">
            <v>En numéraire</v>
          </cell>
          <cell r="G871" t="str">
            <v>U</v>
          </cell>
          <cell r="H871" t="str">
            <v>Retenues Sur les Loyers</v>
          </cell>
          <cell r="I871" t="str">
            <v>Retenue sur loyer (RSL)</v>
          </cell>
          <cell r="J871"/>
          <cell r="K871" t="str">
            <v>CI</v>
          </cell>
          <cell r="L871">
            <v>9000</v>
          </cell>
          <cell r="M871" t="str">
            <v>Trésor</v>
          </cell>
          <cell r="N871"/>
          <cell r="O871">
            <v>9000</v>
          </cell>
          <cell r="P871" t="str">
            <v>FD-CI</v>
          </cell>
          <cell r="Q871" t="str">
            <v>Non</v>
          </cell>
        </row>
        <row r="872">
          <cell r="A872" t="str">
            <v>SOCIETE GENERALE DES MINES (SGM) SARL</v>
          </cell>
          <cell r="B872"/>
          <cell r="C872">
            <v>1000165105</v>
          </cell>
          <cell r="D872" t="str">
            <v>Minier</v>
          </cell>
          <cell r="E872" t="str">
            <v>Extractives</v>
          </cell>
          <cell r="F872" t="str">
            <v>En numéraire</v>
          </cell>
          <cell r="G872" t="str">
            <v>U</v>
          </cell>
          <cell r="H872" t="str">
            <v>Droits d'Enregistrement sur les Actes</v>
          </cell>
          <cell r="I872" t="str">
            <v>Droits d’enregistrement</v>
          </cell>
          <cell r="J872"/>
          <cell r="K872" t="str">
            <v>CI</v>
          </cell>
          <cell r="L872">
            <v>10000</v>
          </cell>
          <cell r="M872" t="str">
            <v>Trésor</v>
          </cell>
          <cell r="N872"/>
          <cell r="O872">
            <v>10000</v>
          </cell>
          <cell r="P872" t="str">
            <v>FD-CI</v>
          </cell>
          <cell r="Q872" t="str">
            <v>Non</v>
          </cell>
        </row>
        <row r="873">
          <cell r="A873" t="str">
            <v>CRYSTAL SARL</v>
          </cell>
          <cell r="B873"/>
          <cell r="C873">
            <v>1000165258</v>
          </cell>
          <cell r="D873" t="str">
            <v>Eau</v>
          </cell>
          <cell r="E873" t="str">
            <v>Extractives</v>
          </cell>
          <cell r="F873" t="str">
            <v>En numéraire</v>
          </cell>
          <cell r="G873" t="str">
            <v>U</v>
          </cell>
          <cell r="H873" t="str">
            <v>Taxe sur Valeur Ajoutée</v>
          </cell>
          <cell r="I873" t="str">
            <v>Taxe sur la Valeur Ajoutée (TVA)</v>
          </cell>
          <cell r="J873" t="str">
            <v>TVA</v>
          </cell>
          <cell r="K873" t="str">
            <v>CI</v>
          </cell>
          <cell r="L873">
            <v>775100</v>
          </cell>
          <cell r="M873" t="str">
            <v>Trésor</v>
          </cell>
          <cell r="N873"/>
          <cell r="O873">
            <v>775100</v>
          </cell>
          <cell r="P873" t="str">
            <v>FD-CI</v>
          </cell>
          <cell r="Q873" t="str">
            <v>Non</v>
          </cell>
        </row>
        <row r="874">
          <cell r="A874" t="str">
            <v>HAMA LA JOCONDE</v>
          </cell>
          <cell r="B874"/>
          <cell r="C874">
            <v>1000047214</v>
          </cell>
          <cell r="D874" t="str">
            <v>Minier</v>
          </cell>
          <cell r="E874" t="str">
            <v>Extractives</v>
          </cell>
          <cell r="F874" t="str">
            <v>En numéraire</v>
          </cell>
          <cell r="G874" t="str">
            <v>U</v>
          </cell>
          <cell r="H874" t="str">
            <v>Taxe Professionnelle Unique</v>
          </cell>
          <cell r="I874" t="str">
            <v>Taxe professionnelle unique (TPU)</v>
          </cell>
          <cell r="J874"/>
          <cell r="K874" t="str">
            <v>CI</v>
          </cell>
          <cell r="L874">
            <v>3008</v>
          </cell>
          <cell r="M874" t="str">
            <v>Trésor</v>
          </cell>
          <cell r="N874"/>
          <cell r="O874">
            <v>3008</v>
          </cell>
          <cell r="P874" t="str">
            <v>FD-CI</v>
          </cell>
          <cell r="Q874" t="str">
            <v>Non</v>
          </cell>
        </row>
        <row r="875">
          <cell r="A875" t="str">
            <v>DJIDODO</v>
          </cell>
          <cell r="B875"/>
          <cell r="C875">
            <v>1000143811</v>
          </cell>
          <cell r="D875" t="str">
            <v>Minier</v>
          </cell>
          <cell r="E875" t="str">
            <v>Extractives</v>
          </cell>
          <cell r="F875" t="str">
            <v>En numéraire</v>
          </cell>
          <cell r="G875" t="str">
            <v>U</v>
          </cell>
          <cell r="H875" t="str">
            <v>Taxe sur Valeur Ajoutée</v>
          </cell>
          <cell r="I875" t="str">
            <v>Taxe sur la Valeur Ajoutée (TVA)</v>
          </cell>
          <cell r="J875" t="str">
            <v>TVA</v>
          </cell>
          <cell r="K875" t="str">
            <v>CI</v>
          </cell>
          <cell r="L875">
            <v>5400</v>
          </cell>
          <cell r="M875" t="str">
            <v>Trésor</v>
          </cell>
          <cell r="N875"/>
          <cell r="O875">
            <v>5400</v>
          </cell>
          <cell r="P875" t="str">
            <v>FD-CI</v>
          </cell>
          <cell r="Q875" t="str">
            <v>Non</v>
          </cell>
        </row>
        <row r="876">
          <cell r="A876" t="str">
            <v>VOLTIC TOGO</v>
          </cell>
          <cell r="B876"/>
          <cell r="C876">
            <v>1000174006</v>
          </cell>
          <cell r="D876" t="str">
            <v>Eau</v>
          </cell>
          <cell r="E876" t="str">
            <v>Extractives</v>
          </cell>
          <cell r="F876" t="str">
            <v>En numéraire</v>
          </cell>
          <cell r="G876" t="str">
            <v>U</v>
          </cell>
          <cell r="H876" t="str">
            <v>RETENUE SUR LES TRAITEMENTS ET SALAIRES</v>
          </cell>
          <cell r="I876" t="str">
            <v>Impôt sur le Revenu des Personnes Physiques IRPP/IRTS</v>
          </cell>
          <cell r="J876"/>
          <cell r="K876" t="str">
            <v>CI</v>
          </cell>
          <cell r="L876">
            <v>253821</v>
          </cell>
          <cell r="M876" t="str">
            <v>Trésor</v>
          </cell>
          <cell r="N876"/>
          <cell r="O876">
            <v>253821</v>
          </cell>
          <cell r="P876" t="str">
            <v>FD-CI</v>
          </cell>
          <cell r="Q876" t="str">
            <v>Non</v>
          </cell>
        </row>
        <row r="877">
          <cell r="A877" t="str">
            <v>VOLTIC TOGO</v>
          </cell>
          <cell r="B877"/>
          <cell r="C877">
            <v>1000174006</v>
          </cell>
          <cell r="D877" t="str">
            <v>Eau</v>
          </cell>
          <cell r="E877" t="str">
            <v>Extractives</v>
          </cell>
          <cell r="F877" t="str">
            <v>En numéraire</v>
          </cell>
          <cell r="G877" t="str">
            <v>U</v>
          </cell>
          <cell r="H877" t="str">
            <v>TAXE SUR LA VALEUR AJOUTEE</v>
          </cell>
          <cell r="I877" t="str">
            <v>Taxe sur la Valeur Ajoutée (TVA)</v>
          </cell>
          <cell r="J877" t="str">
            <v>TVA</v>
          </cell>
          <cell r="K877" t="str">
            <v>CI</v>
          </cell>
          <cell r="L877">
            <v>93150</v>
          </cell>
          <cell r="M877" t="str">
            <v>Trésor</v>
          </cell>
          <cell r="N877"/>
          <cell r="O877">
            <v>93150</v>
          </cell>
          <cell r="P877" t="str">
            <v>FD-CI</v>
          </cell>
          <cell r="Q877" t="str">
            <v>Non</v>
          </cell>
        </row>
        <row r="878">
          <cell r="A878" t="str">
            <v>AME-ENO COMMERCE</v>
          </cell>
          <cell r="B878"/>
          <cell r="C878">
            <v>1001543351</v>
          </cell>
          <cell r="D878" t="str">
            <v>Minier</v>
          </cell>
          <cell r="E878" t="str">
            <v>Extractives</v>
          </cell>
          <cell r="F878" t="str">
            <v>En numéraire</v>
          </cell>
          <cell r="G878" t="str">
            <v>U</v>
          </cell>
          <cell r="H878" t="str">
            <v>Taxe sur Valeur Ajoutée</v>
          </cell>
          <cell r="I878" t="str">
            <v>Taxe sur la Valeur Ajoutée (TVA)</v>
          </cell>
          <cell r="J878" t="str">
            <v>TVA</v>
          </cell>
          <cell r="K878" t="str">
            <v>CI</v>
          </cell>
          <cell r="L878">
            <v>85680</v>
          </cell>
          <cell r="M878" t="str">
            <v>Trésor</v>
          </cell>
          <cell r="N878"/>
          <cell r="O878">
            <v>85680</v>
          </cell>
          <cell r="P878" t="str">
            <v>FD-CI</v>
          </cell>
          <cell r="Q878" t="str">
            <v>Non</v>
          </cell>
        </row>
        <row r="879">
          <cell r="A879" t="str">
            <v>MOREGY</v>
          </cell>
          <cell r="B879"/>
          <cell r="C879">
            <v>1000108450</v>
          </cell>
          <cell r="D879" t="str">
            <v>Minier</v>
          </cell>
          <cell r="E879" t="str">
            <v>Extractives</v>
          </cell>
          <cell r="F879" t="str">
            <v>En numéraire</v>
          </cell>
          <cell r="G879" t="str">
            <v>U</v>
          </cell>
          <cell r="H879" t="str">
            <v>Impôt Minimum Forfaitaire Personne Physique</v>
          </cell>
          <cell r="I879" t="str">
            <v>Impôt Minimum Forfaitaire (IMF)</v>
          </cell>
          <cell r="J879"/>
          <cell r="K879" t="str">
            <v>CI</v>
          </cell>
          <cell r="L879">
            <v>50000</v>
          </cell>
          <cell r="M879" t="str">
            <v>Trésor</v>
          </cell>
          <cell r="N879"/>
          <cell r="O879">
            <v>50000</v>
          </cell>
          <cell r="P879" t="str">
            <v>FD-CI</v>
          </cell>
          <cell r="Q879" t="str">
            <v>Non</v>
          </cell>
        </row>
        <row r="880">
          <cell r="A880" t="str">
            <v>MOREGY</v>
          </cell>
          <cell r="B880"/>
          <cell r="C880">
            <v>1000108450</v>
          </cell>
          <cell r="D880" t="str">
            <v>Minier</v>
          </cell>
          <cell r="E880" t="str">
            <v>Extractives</v>
          </cell>
          <cell r="F880" t="str">
            <v>En numéraire</v>
          </cell>
          <cell r="G880" t="str">
            <v>U</v>
          </cell>
          <cell r="H880" t="str">
            <v>Patente</v>
          </cell>
          <cell r="I880" t="str">
            <v>Taxe professionnelle (TP) / Patente</v>
          </cell>
          <cell r="J880"/>
          <cell r="K880" t="str">
            <v>CI</v>
          </cell>
          <cell r="L880">
            <v>10086</v>
          </cell>
          <cell r="M880" t="str">
            <v>Trésor</v>
          </cell>
          <cell r="N880"/>
          <cell r="O880">
            <v>10086</v>
          </cell>
          <cell r="P880" t="str">
            <v>FD-CI</v>
          </cell>
          <cell r="Q880" t="str">
            <v>Non</v>
          </cell>
        </row>
        <row r="881">
          <cell r="A881" t="str">
            <v>MOREGY</v>
          </cell>
          <cell r="B881"/>
          <cell r="C881">
            <v>1000108450</v>
          </cell>
          <cell r="D881" t="str">
            <v>Minier</v>
          </cell>
          <cell r="E881" t="str">
            <v>Extractives</v>
          </cell>
          <cell r="F881" t="str">
            <v>En numéraire</v>
          </cell>
          <cell r="G881" t="str">
            <v>U</v>
          </cell>
          <cell r="H881" t="str">
            <v>Retenues Sur les Loyers</v>
          </cell>
          <cell r="I881" t="str">
            <v>Retenue sur loyer (RSL)</v>
          </cell>
          <cell r="J881"/>
          <cell r="K881" t="str">
            <v>CI</v>
          </cell>
          <cell r="L881">
            <v>26250</v>
          </cell>
          <cell r="M881" t="str">
            <v>Trésor</v>
          </cell>
          <cell r="N881"/>
          <cell r="O881">
            <v>26250</v>
          </cell>
          <cell r="P881" t="str">
            <v>FD-CI</v>
          </cell>
          <cell r="Q881" t="str">
            <v>Non</v>
          </cell>
        </row>
        <row r="882">
          <cell r="A882" t="str">
            <v>MOREGY</v>
          </cell>
          <cell r="B882"/>
          <cell r="C882">
            <v>1000108450</v>
          </cell>
          <cell r="D882" t="str">
            <v>Minier</v>
          </cell>
          <cell r="E882" t="str">
            <v>Extractives</v>
          </cell>
          <cell r="F882" t="str">
            <v>En numéraire</v>
          </cell>
          <cell r="G882" t="str">
            <v>U</v>
          </cell>
          <cell r="H882" t="str">
            <v>Droits d'Enregistrement</v>
          </cell>
          <cell r="I882" t="str">
            <v>Droits d’enregistrement</v>
          </cell>
          <cell r="J882"/>
          <cell r="K882" t="str">
            <v>CI</v>
          </cell>
          <cell r="L882">
            <v>5000</v>
          </cell>
          <cell r="M882" t="str">
            <v>Trésor</v>
          </cell>
          <cell r="N882"/>
          <cell r="O882">
            <v>5000</v>
          </cell>
          <cell r="P882" t="str">
            <v>FD-CI</v>
          </cell>
          <cell r="Q882" t="str">
            <v>Non</v>
          </cell>
        </row>
        <row r="883">
          <cell r="A883" t="str">
            <v>MOREGY</v>
          </cell>
          <cell r="B883"/>
          <cell r="C883">
            <v>1000108450</v>
          </cell>
          <cell r="D883" t="str">
            <v>Minier</v>
          </cell>
          <cell r="E883" t="str">
            <v>Extractives</v>
          </cell>
          <cell r="F883" t="str">
            <v>En numéraire</v>
          </cell>
          <cell r="G883" t="str">
            <v>U</v>
          </cell>
          <cell r="H883" t="str">
            <v>Retenue sur les prestations de service (des non résidents Art. 1185))</v>
          </cell>
          <cell r="I883" t="str">
            <v>Retenue sur prestation de services (RSPS)</v>
          </cell>
          <cell r="J883"/>
          <cell r="K883" t="str">
            <v>CI</v>
          </cell>
          <cell r="L883">
            <v>15000</v>
          </cell>
          <cell r="M883" t="str">
            <v>Trésor</v>
          </cell>
          <cell r="N883"/>
          <cell r="O883">
            <v>15000</v>
          </cell>
          <cell r="P883" t="str">
            <v>FD-CI</v>
          </cell>
          <cell r="Q883" t="str">
            <v>Non</v>
          </cell>
        </row>
        <row r="884">
          <cell r="A884" t="str">
            <v>MOREGY</v>
          </cell>
          <cell r="B884"/>
          <cell r="C884">
            <v>1000108450</v>
          </cell>
          <cell r="D884" t="str">
            <v>Minier</v>
          </cell>
          <cell r="E884" t="str">
            <v>Extractives</v>
          </cell>
          <cell r="F884" t="str">
            <v>En numéraire</v>
          </cell>
          <cell r="G884" t="str">
            <v>U</v>
          </cell>
          <cell r="H884" t="str">
            <v>Patente</v>
          </cell>
          <cell r="I884" t="str">
            <v>Taxe professionnelle (TP) / Patente</v>
          </cell>
          <cell r="J884"/>
          <cell r="K884" t="str">
            <v>CI</v>
          </cell>
          <cell r="L884">
            <v>59681</v>
          </cell>
          <cell r="M884" t="str">
            <v>Trésor</v>
          </cell>
          <cell r="N884"/>
          <cell r="O884">
            <v>59681</v>
          </cell>
          <cell r="P884" t="str">
            <v>FD-CI</v>
          </cell>
          <cell r="Q884" t="str">
            <v>Non</v>
          </cell>
        </row>
        <row r="885">
          <cell r="A885" t="str">
            <v>MOREGY</v>
          </cell>
          <cell r="B885"/>
          <cell r="C885">
            <v>1000108450</v>
          </cell>
          <cell r="D885" t="str">
            <v>Minier</v>
          </cell>
          <cell r="E885" t="str">
            <v>Extractives</v>
          </cell>
          <cell r="F885" t="str">
            <v>En numéraire</v>
          </cell>
          <cell r="G885" t="str">
            <v>U</v>
          </cell>
          <cell r="H885" t="str">
            <v>Impôt Minimum Forfaitaire Personne Physique</v>
          </cell>
          <cell r="I885" t="str">
            <v>Impôt Minimum Forfaitaire (IMF)</v>
          </cell>
          <cell r="J885"/>
          <cell r="K885" t="str">
            <v>CI</v>
          </cell>
          <cell r="L885">
            <v>108512</v>
          </cell>
          <cell r="M885" t="str">
            <v>Trésor</v>
          </cell>
          <cell r="N885"/>
          <cell r="O885">
            <v>108512</v>
          </cell>
          <cell r="P885" t="str">
            <v>FD-CI</v>
          </cell>
          <cell r="Q885" t="str">
            <v>Non</v>
          </cell>
        </row>
        <row r="886">
          <cell r="A886" t="str">
            <v>MOREGY</v>
          </cell>
          <cell r="B886"/>
          <cell r="C886">
            <v>1000108450</v>
          </cell>
          <cell r="D886" t="str">
            <v>Minier</v>
          </cell>
          <cell r="E886" t="str">
            <v>Extractives</v>
          </cell>
          <cell r="F886" t="str">
            <v>En numéraire</v>
          </cell>
          <cell r="G886" t="str">
            <v>U</v>
          </cell>
          <cell r="H886" t="str">
            <v>Retenues Sur les Loyers</v>
          </cell>
          <cell r="I886" t="str">
            <v>Retenue sur loyer (RSL)</v>
          </cell>
          <cell r="J886"/>
          <cell r="K886" t="str">
            <v>CI</v>
          </cell>
          <cell r="L886">
            <v>26250</v>
          </cell>
          <cell r="M886" t="str">
            <v>Trésor</v>
          </cell>
          <cell r="N886"/>
          <cell r="O886">
            <v>26250</v>
          </cell>
          <cell r="P886" t="str">
            <v>FD-CI</v>
          </cell>
          <cell r="Q886" t="str">
            <v>Non</v>
          </cell>
        </row>
        <row r="887">
          <cell r="A887" t="str">
            <v>MOREGY</v>
          </cell>
          <cell r="B887"/>
          <cell r="C887">
            <v>1000108450</v>
          </cell>
          <cell r="D887" t="str">
            <v>Minier</v>
          </cell>
          <cell r="E887" t="str">
            <v>Extractives</v>
          </cell>
          <cell r="F887" t="str">
            <v>En numéraire</v>
          </cell>
          <cell r="G887" t="str">
            <v>U</v>
          </cell>
          <cell r="H887" t="str">
            <v>Droits d'Enregistrement</v>
          </cell>
          <cell r="I887" t="str">
            <v>Droits d’enregistrement</v>
          </cell>
          <cell r="J887"/>
          <cell r="K887" t="str">
            <v>CI</v>
          </cell>
          <cell r="L887">
            <v>6000</v>
          </cell>
          <cell r="M887" t="str">
            <v>Trésor</v>
          </cell>
          <cell r="N887"/>
          <cell r="O887">
            <v>6000</v>
          </cell>
          <cell r="P887" t="str">
            <v>FD-CI</v>
          </cell>
          <cell r="Q887" t="str">
            <v>Non</v>
          </cell>
        </row>
        <row r="888">
          <cell r="A888" t="str">
            <v>SALIF 94</v>
          </cell>
          <cell r="B888"/>
          <cell r="C888">
            <v>1000041130</v>
          </cell>
          <cell r="D888" t="str">
            <v>Minier</v>
          </cell>
          <cell r="E888" t="str">
            <v>Extractives</v>
          </cell>
          <cell r="F888" t="str">
            <v>En numéraire</v>
          </cell>
          <cell r="G888" t="str">
            <v>U</v>
          </cell>
          <cell r="H888" t="str">
            <v>Impôt sur les Sociétés</v>
          </cell>
          <cell r="I888" t="str">
            <v>Impôt sur les Sociétés (IS)</v>
          </cell>
          <cell r="J888" t="str">
            <v>IS</v>
          </cell>
          <cell r="K888" t="str">
            <v>CI</v>
          </cell>
          <cell r="L888">
            <v>87000</v>
          </cell>
          <cell r="M888" t="str">
            <v>Trésor</v>
          </cell>
          <cell r="N888"/>
          <cell r="O888">
            <v>87000</v>
          </cell>
          <cell r="P888" t="str">
            <v>FD-CI</v>
          </cell>
          <cell r="Q888" t="str">
            <v>Non</v>
          </cell>
        </row>
        <row r="889">
          <cell r="A889" t="str">
            <v>FG MINERALS</v>
          </cell>
          <cell r="B889"/>
          <cell r="C889">
            <v>1001723864</v>
          </cell>
          <cell r="D889" t="str">
            <v>Minier</v>
          </cell>
          <cell r="E889" t="str">
            <v>Extractives</v>
          </cell>
          <cell r="F889" t="str">
            <v>En numéraire</v>
          </cell>
          <cell r="G889" t="str">
            <v>U</v>
          </cell>
          <cell r="H889" t="str">
            <v>Penalités Assiettes</v>
          </cell>
          <cell r="I889" t="str">
            <v>Pénalités</v>
          </cell>
          <cell r="J889"/>
          <cell r="K889" t="str">
            <v>CI</v>
          </cell>
          <cell r="L889">
            <v>150000</v>
          </cell>
          <cell r="M889" t="str">
            <v>Trésor</v>
          </cell>
          <cell r="N889"/>
          <cell r="O889">
            <v>150000</v>
          </cell>
          <cell r="P889" t="str">
            <v>FD-CI</v>
          </cell>
          <cell r="Q889" t="str">
            <v>Non</v>
          </cell>
        </row>
        <row r="890">
          <cell r="A890" t="str">
            <v>FG MINERALS</v>
          </cell>
          <cell r="B890"/>
          <cell r="C890">
            <v>1001723864</v>
          </cell>
          <cell r="D890" t="str">
            <v>Minier</v>
          </cell>
          <cell r="E890" t="str">
            <v>Extractives</v>
          </cell>
          <cell r="F890" t="str">
            <v>En numéraire</v>
          </cell>
          <cell r="G890" t="str">
            <v>U</v>
          </cell>
          <cell r="H890" t="str">
            <v>Retenue sur les prestations de service (des non résidents Art. 1185))</v>
          </cell>
          <cell r="I890" t="str">
            <v>Retenue sur prestation de services (RSPS)</v>
          </cell>
          <cell r="J890"/>
          <cell r="K890" t="str">
            <v>CI</v>
          </cell>
          <cell r="L890">
            <v>60000</v>
          </cell>
          <cell r="M890" t="str">
            <v>Trésor</v>
          </cell>
          <cell r="N890"/>
          <cell r="O890">
            <v>60000</v>
          </cell>
          <cell r="P890" t="str">
            <v>FD-CI</v>
          </cell>
          <cell r="Q890" t="str">
            <v>Non</v>
          </cell>
        </row>
        <row r="891">
          <cell r="A891" t="str">
            <v>OPTION TRANSIT</v>
          </cell>
          <cell r="B891"/>
          <cell r="C891">
            <v>1000210645</v>
          </cell>
          <cell r="D891" t="str">
            <v>Minier</v>
          </cell>
          <cell r="E891" t="str">
            <v>Extractives</v>
          </cell>
          <cell r="F891" t="str">
            <v>En numéraire</v>
          </cell>
          <cell r="G891" t="str">
            <v>U</v>
          </cell>
          <cell r="H891" t="str">
            <v>Patente</v>
          </cell>
          <cell r="I891" t="str">
            <v>Taxe professionnelle (TP) / Patente</v>
          </cell>
          <cell r="J891"/>
          <cell r="K891" t="str">
            <v>CI</v>
          </cell>
          <cell r="L891">
            <v>9626</v>
          </cell>
          <cell r="M891" t="str">
            <v>Trésor</v>
          </cell>
          <cell r="N891"/>
          <cell r="O891">
            <v>9626</v>
          </cell>
          <cell r="P891" t="str">
            <v>FD-CI</v>
          </cell>
          <cell r="Q891" t="str">
            <v>Non</v>
          </cell>
        </row>
        <row r="892">
          <cell r="A892" t="str">
            <v>SALIF 94</v>
          </cell>
          <cell r="B892"/>
          <cell r="C892">
            <v>1000041130</v>
          </cell>
          <cell r="D892" t="str">
            <v>Minier</v>
          </cell>
          <cell r="E892" t="str">
            <v>Extractives</v>
          </cell>
          <cell r="F892" t="str">
            <v>En numéraire</v>
          </cell>
          <cell r="G892" t="str">
            <v>U</v>
          </cell>
          <cell r="H892" t="str">
            <v>Taxe sur Valeur Ajoutée</v>
          </cell>
          <cell r="I892" t="str">
            <v>Taxe sur la Valeur Ajoutée (TVA)</v>
          </cell>
          <cell r="J892" t="str">
            <v>TVA</v>
          </cell>
          <cell r="K892" t="str">
            <v>CI</v>
          </cell>
          <cell r="L892">
            <v>16596</v>
          </cell>
          <cell r="M892" t="str">
            <v>Trésor</v>
          </cell>
          <cell r="N892"/>
          <cell r="O892">
            <v>16596</v>
          </cell>
          <cell r="P892" t="str">
            <v>FD-CI</v>
          </cell>
          <cell r="Q892" t="str">
            <v>Non</v>
          </cell>
        </row>
        <row r="893">
          <cell r="A893" t="str">
            <v>DJIDODO</v>
          </cell>
          <cell r="B893"/>
          <cell r="C893">
            <v>1000143811</v>
          </cell>
          <cell r="D893" t="str">
            <v>Minier</v>
          </cell>
          <cell r="E893" t="str">
            <v>Extractives</v>
          </cell>
          <cell r="F893" t="str">
            <v>En numéraire</v>
          </cell>
          <cell r="G893" t="str">
            <v>U</v>
          </cell>
          <cell r="H893" t="str">
            <v>Taxe sur Valeur Ajoutée</v>
          </cell>
          <cell r="I893" t="str">
            <v>Taxe sur la Valeur Ajoutée (TVA)</v>
          </cell>
          <cell r="J893" t="str">
            <v>TVA</v>
          </cell>
          <cell r="K893" t="str">
            <v>CI</v>
          </cell>
          <cell r="L893">
            <v>4576</v>
          </cell>
          <cell r="M893" t="str">
            <v>Trésor</v>
          </cell>
          <cell r="N893"/>
          <cell r="O893">
            <v>4576</v>
          </cell>
          <cell r="P893" t="str">
            <v>FD-CI</v>
          </cell>
          <cell r="Q893" t="str">
            <v>Non</v>
          </cell>
        </row>
        <row r="894">
          <cell r="A894" t="str">
            <v>VIRAGE AUTO</v>
          </cell>
          <cell r="B894"/>
          <cell r="C894">
            <v>1000188793</v>
          </cell>
          <cell r="D894" t="str">
            <v>Minier</v>
          </cell>
          <cell r="E894" t="str">
            <v>Extractives</v>
          </cell>
          <cell r="F894" t="str">
            <v>En numéraire</v>
          </cell>
          <cell r="G894" t="str">
            <v>U</v>
          </cell>
          <cell r="H894" t="str">
            <v>Impôt Minimum Forfaitaire Personne Morale</v>
          </cell>
          <cell r="I894" t="str">
            <v>Impôt Minimum Forfaitaire (IMF)</v>
          </cell>
          <cell r="J894"/>
          <cell r="K894" t="str">
            <v>CI</v>
          </cell>
          <cell r="L894">
            <v>53000</v>
          </cell>
          <cell r="M894" t="str">
            <v>Trésor</v>
          </cell>
          <cell r="N894"/>
          <cell r="O894">
            <v>53000</v>
          </cell>
          <cell r="P894" t="str">
            <v>FD-CI</v>
          </cell>
          <cell r="Q894" t="str">
            <v>Non</v>
          </cell>
        </row>
        <row r="895">
          <cell r="A895" t="str">
            <v>SAD</v>
          </cell>
          <cell r="B895"/>
          <cell r="C895">
            <v>1000286741</v>
          </cell>
          <cell r="D895" t="str">
            <v>Minier</v>
          </cell>
          <cell r="E895" t="str">
            <v>Extractives</v>
          </cell>
          <cell r="F895" t="str">
            <v>En numéraire</v>
          </cell>
          <cell r="G895" t="str">
            <v>U</v>
          </cell>
          <cell r="H895" t="str">
            <v>Droits d'Enregistrement</v>
          </cell>
          <cell r="I895" t="str">
            <v>Droits d’enregistrement</v>
          </cell>
          <cell r="J895"/>
          <cell r="K895" t="str">
            <v>CI</v>
          </cell>
          <cell r="L895">
            <v>5000</v>
          </cell>
          <cell r="M895" t="str">
            <v>Trésor</v>
          </cell>
          <cell r="N895"/>
          <cell r="O895">
            <v>5000</v>
          </cell>
          <cell r="P895" t="str">
            <v>FD-CI</v>
          </cell>
          <cell r="Q895" t="str">
            <v>Non</v>
          </cell>
        </row>
        <row r="896">
          <cell r="A896" t="str">
            <v>VIRAGE AUTO</v>
          </cell>
          <cell r="B896"/>
          <cell r="C896">
            <v>1000188793</v>
          </cell>
          <cell r="D896" t="str">
            <v>Minier</v>
          </cell>
          <cell r="E896" t="str">
            <v>Extractives</v>
          </cell>
          <cell r="F896" t="str">
            <v>En numéraire</v>
          </cell>
          <cell r="G896" t="str">
            <v>U</v>
          </cell>
          <cell r="H896" t="str">
            <v>Impôt Minimum Forfaitaire Personne Morale</v>
          </cell>
          <cell r="I896" t="str">
            <v>Impôt Minimum Forfaitaire (IMF)</v>
          </cell>
          <cell r="J896"/>
          <cell r="K896" t="str">
            <v>CI</v>
          </cell>
          <cell r="L896">
            <v>29000</v>
          </cell>
          <cell r="M896" t="str">
            <v>Trésor</v>
          </cell>
          <cell r="N896"/>
          <cell r="O896">
            <v>29000</v>
          </cell>
          <cell r="P896" t="str">
            <v>FD-CI</v>
          </cell>
          <cell r="Q896" t="str">
            <v>Non</v>
          </cell>
        </row>
        <row r="897">
          <cell r="A897" t="str">
            <v>SAD</v>
          </cell>
          <cell r="B897"/>
          <cell r="C897">
            <v>1000286741</v>
          </cell>
          <cell r="D897" t="str">
            <v>Minier</v>
          </cell>
          <cell r="E897" t="str">
            <v>Extractives</v>
          </cell>
          <cell r="F897" t="str">
            <v>En numéraire</v>
          </cell>
          <cell r="G897" t="str">
            <v>U</v>
          </cell>
          <cell r="H897" t="str">
            <v>Retenues Sur les Loyers</v>
          </cell>
          <cell r="I897" t="str">
            <v>Retenue sur loyer (RSL)</v>
          </cell>
          <cell r="J897"/>
          <cell r="K897" t="str">
            <v>CI</v>
          </cell>
          <cell r="L897">
            <v>10500</v>
          </cell>
          <cell r="M897" t="str">
            <v>Trésor</v>
          </cell>
          <cell r="N897"/>
          <cell r="O897">
            <v>10500</v>
          </cell>
          <cell r="P897" t="str">
            <v>FD-CI</v>
          </cell>
          <cell r="Q897" t="str">
            <v>Non</v>
          </cell>
        </row>
        <row r="898">
          <cell r="A898" t="str">
            <v>SAD</v>
          </cell>
          <cell r="B898"/>
          <cell r="C898">
            <v>1000286741</v>
          </cell>
          <cell r="D898" t="str">
            <v>Minier</v>
          </cell>
          <cell r="E898" t="str">
            <v>Extractives</v>
          </cell>
          <cell r="F898" t="str">
            <v>En numéraire</v>
          </cell>
          <cell r="G898" t="str">
            <v>U</v>
          </cell>
          <cell r="H898" t="str">
            <v>Taxe Professionnelle Unique</v>
          </cell>
          <cell r="I898" t="str">
            <v>Taxe professionnelle unique (TPU)</v>
          </cell>
          <cell r="J898"/>
          <cell r="K898" t="str">
            <v>CI</v>
          </cell>
          <cell r="L898">
            <v>22000</v>
          </cell>
          <cell r="M898" t="str">
            <v>Trésor</v>
          </cell>
          <cell r="N898"/>
          <cell r="O898">
            <v>22000</v>
          </cell>
          <cell r="P898" t="str">
            <v>FD-CI</v>
          </cell>
          <cell r="Q898" t="str">
            <v>Non</v>
          </cell>
        </row>
        <row r="899">
          <cell r="A899" t="str">
            <v>SALIF 94</v>
          </cell>
          <cell r="B899"/>
          <cell r="C899">
            <v>1000041130</v>
          </cell>
          <cell r="D899" t="str">
            <v>Minier</v>
          </cell>
          <cell r="E899" t="str">
            <v>Extractives</v>
          </cell>
          <cell r="F899" t="str">
            <v>En numéraire</v>
          </cell>
          <cell r="G899" t="str">
            <v>U</v>
          </cell>
          <cell r="H899" t="str">
            <v>Impôt Minimum Forfaitaire Personne Physique</v>
          </cell>
          <cell r="I899" t="str">
            <v>Impôt Minimum Forfaitaire (IMF)</v>
          </cell>
          <cell r="J899"/>
          <cell r="K899" t="str">
            <v>CI</v>
          </cell>
          <cell r="L899">
            <v>100000</v>
          </cell>
          <cell r="M899" t="str">
            <v>Trésor</v>
          </cell>
          <cell r="N899"/>
          <cell r="O899">
            <v>100000</v>
          </cell>
          <cell r="P899" t="str">
            <v>FD-CI</v>
          </cell>
          <cell r="Q899" t="str">
            <v>Non</v>
          </cell>
        </row>
        <row r="900">
          <cell r="A900" t="str">
            <v>MOREGY</v>
          </cell>
          <cell r="B900"/>
          <cell r="C900">
            <v>1000108450</v>
          </cell>
          <cell r="D900" t="str">
            <v>Minier</v>
          </cell>
          <cell r="E900" t="str">
            <v>Extractives</v>
          </cell>
          <cell r="F900" t="str">
            <v>En numéraire</v>
          </cell>
          <cell r="G900" t="str">
            <v>U</v>
          </cell>
          <cell r="H900" t="str">
            <v>Retenues Sur les Loyers</v>
          </cell>
          <cell r="I900" t="str">
            <v>Retenue sur loyer (RSL)</v>
          </cell>
          <cell r="J900"/>
          <cell r="K900" t="str">
            <v>CI</v>
          </cell>
          <cell r="L900">
            <v>13125</v>
          </cell>
          <cell r="M900" t="str">
            <v>Trésor</v>
          </cell>
          <cell r="N900"/>
          <cell r="O900">
            <v>13125</v>
          </cell>
          <cell r="P900" t="str">
            <v>FD-CI</v>
          </cell>
          <cell r="Q900" t="str">
            <v>Non</v>
          </cell>
        </row>
        <row r="901">
          <cell r="A901" t="str">
            <v>MOREGY</v>
          </cell>
          <cell r="B901"/>
          <cell r="C901">
            <v>1000108450</v>
          </cell>
          <cell r="D901" t="str">
            <v>Minier</v>
          </cell>
          <cell r="E901" t="str">
            <v>Extractives</v>
          </cell>
          <cell r="F901" t="str">
            <v>En numéraire</v>
          </cell>
          <cell r="G901" t="str">
            <v>U</v>
          </cell>
          <cell r="H901" t="str">
            <v>Patente</v>
          </cell>
          <cell r="I901" t="str">
            <v>Taxe professionnelle (TP) / Patente</v>
          </cell>
          <cell r="J901"/>
          <cell r="K901" t="str">
            <v>CI</v>
          </cell>
          <cell r="L901">
            <v>29840</v>
          </cell>
          <cell r="M901" t="str">
            <v>Trésor</v>
          </cell>
          <cell r="N901"/>
          <cell r="O901">
            <v>29840</v>
          </cell>
          <cell r="P901" t="str">
            <v>FD-CI</v>
          </cell>
          <cell r="Q901" t="str">
            <v>Non</v>
          </cell>
        </row>
        <row r="902">
          <cell r="A902" t="str">
            <v>MOREGY</v>
          </cell>
          <cell r="B902"/>
          <cell r="C902">
            <v>1000108450</v>
          </cell>
          <cell r="D902" t="str">
            <v>Minier</v>
          </cell>
          <cell r="E902" t="str">
            <v>Extractives</v>
          </cell>
          <cell r="F902" t="str">
            <v>En numéraire</v>
          </cell>
          <cell r="G902" t="str">
            <v>U</v>
          </cell>
          <cell r="H902" t="str">
            <v>Droits d'Enregistrement</v>
          </cell>
          <cell r="I902" t="str">
            <v>Droits d’enregistrement</v>
          </cell>
          <cell r="J902"/>
          <cell r="K902" t="str">
            <v>CI</v>
          </cell>
          <cell r="L902">
            <v>6000</v>
          </cell>
          <cell r="M902" t="str">
            <v>Trésor</v>
          </cell>
          <cell r="N902"/>
          <cell r="O902">
            <v>6000</v>
          </cell>
          <cell r="P902" t="str">
            <v>FD-CI</v>
          </cell>
          <cell r="Q902" t="str">
            <v>Non</v>
          </cell>
        </row>
        <row r="903">
          <cell r="A903" t="str">
            <v>MOREGY</v>
          </cell>
          <cell r="B903"/>
          <cell r="C903">
            <v>1000108450</v>
          </cell>
          <cell r="D903" t="str">
            <v>Minier</v>
          </cell>
          <cell r="E903" t="str">
            <v>Extractives</v>
          </cell>
          <cell r="F903" t="str">
            <v>En numéraire</v>
          </cell>
          <cell r="G903" t="str">
            <v>U</v>
          </cell>
          <cell r="H903" t="str">
            <v>Impôt Minimum Forfaitaire Personne Physique</v>
          </cell>
          <cell r="I903" t="str">
            <v>Impôt Minimum Forfaitaire (IMF)</v>
          </cell>
          <cell r="J903"/>
          <cell r="K903" t="str">
            <v>CI</v>
          </cell>
          <cell r="L903">
            <v>54256</v>
          </cell>
          <cell r="M903" t="str">
            <v>Trésor</v>
          </cell>
          <cell r="N903"/>
          <cell r="O903">
            <v>54256</v>
          </cell>
          <cell r="P903" t="str">
            <v>FD-CI</v>
          </cell>
          <cell r="Q903" t="str">
            <v>Non</v>
          </cell>
        </row>
        <row r="904">
          <cell r="A904" t="str">
            <v>FG MINERALS</v>
          </cell>
          <cell r="B904"/>
          <cell r="C904">
            <v>1001723864</v>
          </cell>
          <cell r="D904" t="str">
            <v>Minier</v>
          </cell>
          <cell r="E904" t="str">
            <v>Extractives</v>
          </cell>
          <cell r="F904" t="str">
            <v>En numéraire</v>
          </cell>
          <cell r="G904" t="str">
            <v>U</v>
          </cell>
          <cell r="H904" t="str">
            <v>Taxe Foncière sur les Propriétés Baties</v>
          </cell>
          <cell r="I904" t="str">
            <v>Taxes Foncières (TF)</v>
          </cell>
          <cell r="J904"/>
          <cell r="K904" t="str">
            <v>CI</v>
          </cell>
          <cell r="L904">
            <v>17100</v>
          </cell>
          <cell r="M904" t="str">
            <v>Trésor</v>
          </cell>
          <cell r="N904"/>
          <cell r="O904">
            <v>17100</v>
          </cell>
          <cell r="P904" t="str">
            <v>FD-CI</v>
          </cell>
          <cell r="Q904" t="str">
            <v>Non</v>
          </cell>
        </row>
        <row r="905">
          <cell r="A905" t="str">
            <v>OPTION TRANSIT</v>
          </cell>
          <cell r="B905"/>
          <cell r="C905">
            <v>1000210645</v>
          </cell>
          <cell r="D905" t="str">
            <v>Minier</v>
          </cell>
          <cell r="E905" t="str">
            <v>Extractives</v>
          </cell>
          <cell r="F905" t="str">
            <v>En numéraire</v>
          </cell>
          <cell r="G905" t="str">
            <v>U</v>
          </cell>
          <cell r="H905" t="str">
            <v>Patente</v>
          </cell>
          <cell r="I905" t="str">
            <v>Taxe professionnelle (TP) / Patente</v>
          </cell>
          <cell r="J905"/>
          <cell r="K905" t="str">
            <v>CI</v>
          </cell>
          <cell r="L905">
            <v>20374</v>
          </cell>
          <cell r="M905" t="str">
            <v>Trésor</v>
          </cell>
          <cell r="N905"/>
          <cell r="O905">
            <v>20374</v>
          </cell>
          <cell r="P905" t="str">
            <v>FD-CI</v>
          </cell>
          <cell r="Q905" t="str">
            <v>Non</v>
          </cell>
        </row>
        <row r="906">
          <cell r="A906" t="str">
            <v>OPTION TRANSIT</v>
          </cell>
          <cell r="B906"/>
          <cell r="C906">
            <v>1000210645</v>
          </cell>
          <cell r="D906" t="str">
            <v>Minier</v>
          </cell>
          <cell r="E906" t="str">
            <v>Extractives</v>
          </cell>
          <cell r="F906" t="str">
            <v>En numéraire</v>
          </cell>
          <cell r="G906" t="str">
            <v>U</v>
          </cell>
          <cell r="H906" t="str">
            <v>Impôt sur les Sociétés</v>
          </cell>
          <cell r="I906" t="str">
            <v>Impôt sur les Sociétés (IS)</v>
          </cell>
          <cell r="J906" t="str">
            <v>IS</v>
          </cell>
          <cell r="K906" t="str">
            <v>CI</v>
          </cell>
          <cell r="L906">
            <v>80000</v>
          </cell>
          <cell r="M906" t="str">
            <v>Trésor</v>
          </cell>
          <cell r="N906"/>
          <cell r="O906">
            <v>80000</v>
          </cell>
          <cell r="P906" t="str">
            <v>FD-CI</v>
          </cell>
          <cell r="Q906" t="str">
            <v>Non</v>
          </cell>
        </row>
        <row r="907">
          <cell r="A907" t="str">
            <v>IMPECCABLE</v>
          </cell>
          <cell r="B907"/>
          <cell r="C907">
            <v>1000309748</v>
          </cell>
          <cell r="D907" t="str">
            <v>Minier</v>
          </cell>
          <cell r="E907" t="str">
            <v>Extractives</v>
          </cell>
          <cell r="F907" t="str">
            <v>En numéraire</v>
          </cell>
          <cell r="G907" t="str">
            <v>U</v>
          </cell>
          <cell r="H907" t="str">
            <v>Patente</v>
          </cell>
          <cell r="I907" t="str">
            <v>Taxe professionnelle (TP) / Patente</v>
          </cell>
          <cell r="J907"/>
          <cell r="K907" t="str">
            <v>CI</v>
          </cell>
          <cell r="L907">
            <v>3789</v>
          </cell>
          <cell r="M907" t="str">
            <v>Trésor</v>
          </cell>
          <cell r="N907"/>
          <cell r="O907">
            <v>3789</v>
          </cell>
          <cell r="P907" t="str">
            <v>FD-CI</v>
          </cell>
          <cell r="Q907" t="str">
            <v>Non</v>
          </cell>
        </row>
        <row r="908">
          <cell r="A908" t="str">
            <v>FG MINERALS</v>
          </cell>
          <cell r="B908"/>
          <cell r="C908">
            <v>1001723864</v>
          </cell>
          <cell r="D908" t="str">
            <v>Minier</v>
          </cell>
          <cell r="E908" t="str">
            <v>Extractives</v>
          </cell>
          <cell r="F908" t="str">
            <v>En numéraire</v>
          </cell>
          <cell r="G908" t="str">
            <v>U</v>
          </cell>
          <cell r="H908" t="str">
            <v>Retenues Sur les Loyers</v>
          </cell>
          <cell r="I908" t="str">
            <v>Retenue sur loyer (RSL)</v>
          </cell>
          <cell r="J908"/>
          <cell r="K908" t="str">
            <v>CI</v>
          </cell>
          <cell r="L908">
            <v>46110</v>
          </cell>
          <cell r="M908" t="str">
            <v>Trésor</v>
          </cell>
          <cell r="N908"/>
          <cell r="O908">
            <v>46110</v>
          </cell>
          <cell r="P908" t="str">
            <v>FD-CI</v>
          </cell>
          <cell r="Q908" t="str">
            <v>Non</v>
          </cell>
        </row>
        <row r="909">
          <cell r="A909" t="str">
            <v>OPTION TRANSIT</v>
          </cell>
          <cell r="B909"/>
          <cell r="C909">
            <v>1000210645</v>
          </cell>
          <cell r="D909" t="str">
            <v>Minier</v>
          </cell>
          <cell r="E909" t="str">
            <v>Extractives</v>
          </cell>
          <cell r="F909" t="str">
            <v>En numéraire</v>
          </cell>
          <cell r="G909" t="str">
            <v>U</v>
          </cell>
          <cell r="H909" t="str">
            <v>Retenues Sur les Loyers</v>
          </cell>
          <cell r="I909" t="str">
            <v>Retenue sur loyer (RSL)</v>
          </cell>
          <cell r="J909"/>
          <cell r="K909" t="str">
            <v>CI</v>
          </cell>
          <cell r="L909">
            <v>35000</v>
          </cell>
          <cell r="M909" t="str">
            <v>Trésor</v>
          </cell>
          <cell r="N909"/>
          <cell r="O909">
            <v>35000</v>
          </cell>
          <cell r="P909" t="str">
            <v>FD-CI</v>
          </cell>
          <cell r="Q909" t="str">
            <v>Non</v>
          </cell>
        </row>
        <row r="910">
          <cell r="A910" t="str">
            <v>ETS HENRI ET FILS</v>
          </cell>
          <cell r="B910"/>
          <cell r="C910">
            <v>1000010134</v>
          </cell>
          <cell r="D910" t="str">
            <v>Minier</v>
          </cell>
          <cell r="E910" t="str">
            <v>Extractives</v>
          </cell>
          <cell r="F910" t="str">
            <v>En numéraire</v>
          </cell>
          <cell r="G910" t="str">
            <v>U</v>
          </cell>
          <cell r="H910" t="str">
            <v>Retenues Sur les Loyers</v>
          </cell>
          <cell r="I910" t="str">
            <v>Retenue sur loyer (RSL)</v>
          </cell>
          <cell r="J910"/>
          <cell r="K910" t="str">
            <v>CI</v>
          </cell>
          <cell r="L910">
            <v>20000</v>
          </cell>
          <cell r="M910" t="str">
            <v>Trésor</v>
          </cell>
          <cell r="N910"/>
          <cell r="O910">
            <v>20000</v>
          </cell>
          <cell r="P910" t="str">
            <v>FD-CI</v>
          </cell>
          <cell r="Q910" t="str">
            <v>Non</v>
          </cell>
        </row>
        <row r="911">
          <cell r="A911" t="str">
            <v>FG MINERALS</v>
          </cell>
          <cell r="B911"/>
          <cell r="C911">
            <v>1001723864</v>
          </cell>
          <cell r="D911" t="str">
            <v>Minier</v>
          </cell>
          <cell r="E911" t="str">
            <v>Extractives</v>
          </cell>
          <cell r="F911" t="str">
            <v>En numéraire</v>
          </cell>
          <cell r="G911" t="str">
            <v>U</v>
          </cell>
          <cell r="H911" t="str">
            <v>Droits d'Enregistrement</v>
          </cell>
          <cell r="I911" t="str">
            <v>Droits d’enregistrement</v>
          </cell>
          <cell r="J911"/>
          <cell r="K911" t="str">
            <v>CI</v>
          </cell>
          <cell r="L911">
            <v>9000</v>
          </cell>
          <cell r="M911" t="str">
            <v>Trésor</v>
          </cell>
          <cell r="N911"/>
          <cell r="O911">
            <v>9000</v>
          </cell>
          <cell r="P911" t="str">
            <v>FD-CI</v>
          </cell>
          <cell r="Q911" t="str">
            <v>Non</v>
          </cell>
        </row>
        <row r="912">
          <cell r="A912" t="str">
            <v>MM MINING</v>
          </cell>
          <cell r="B912"/>
          <cell r="C912">
            <v>1000175986</v>
          </cell>
          <cell r="D912" t="str">
            <v>Minier</v>
          </cell>
          <cell r="E912" t="str">
            <v>Extractives</v>
          </cell>
          <cell r="F912" t="str">
            <v>En numéraire</v>
          </cell>
          <cell r="G912" t="str">
            <v>U</v>
          </cell>
          <cell r="H912" t="str">
            <v>Impôt Minimum Forfaitaire Personne Physique</v>
          </cell>
          <cell r="I912" t="str">
            <v>Impôt Minimum Forfaitaire (IMF)</v>
          </cell>
          <cell r="J912"/>
          <cell r="K912" t="str">
            <v>CI</v>
          </cell>
          <cell r="L912">
            <v>50000</v>
          </cell>
          <cell r="M912" t="str">
            <v>Trésor</v>
          </cell>
          <cell r="N912"/>
          <cell r="O912">
            <v>50000</v>
          </cell>
          <cell r="P912" t="str">
            <v>FD-CI</v>
          </cell>
          <cell r="Q912" t="str">
            <v>Non</v>
          </cell>
        </row>
        <row r="913">
          <cell r="A913" t="str">
            <v>MM MINING</v>
          </cell>
          <cell r="B913"/>
          <cell r="C913">
            <v>1000175986</v>
          </cell>
          <cell r="D913" t="str">
            <v>Minier</v>
          </cell>
          <cell r="E913" t="str">
            <v>Extractives</v>
          </cell>
          <cell r="F913" t="str">
            <v>En numéraire</v>
          </cell>
          <cell r="G913" t="str">
            <v>U</v>
          </cell>
          <cell r="H913" t="str">
            <v>Retenues Sur les Loyers</v>
          </cell>
          <cell r="I913" t="str">
            <v>Retenue sur loyer (RSL)</v>
          </cell>
          <cell r="J913"/>
          <cell r="K913" t="str">
            <v>CI</v>
          </cell>
          <cell r="L913">
            <v>22500</v>
          </cell>
          <cell r="M913" t="str">
            <v>Trésor</v>
          </cell>
          <cell r="N913"/>
          <cell r="O913">
            <v>22500</v>
          </cell>
          <cell r="P913" t="str">
            <v>FD-CI</v>
          </cell>
          <cell r="Q913" t="str">
            <v>Non</v>
          </cell>
        </row>
        <row r="914">
          <cell r="A914" t="str">
            <v>TOGO CONCASSE TSEVIE</v>
          </cell>
          <cell r="B914"/>
          <cell r="C914">
            <v>1001754728</v>
          </cell>
          <cell r="D914" t="str">
            <v>Minier</v>
          </cell>
          <cell r="E914" t="str">
            <v>Extractives</v>
          </cell>
          <cell r="F914" t="str">
            <v>En numéraire</v>
          </cell>
          <cell r="G914" t="str">
            <v>U</v>
          </cell>
          <cell r="H914" t="str">
            <v>Retenues Sur les Loyers</v>
          </cell>
          <cell r="I914" t="str">
            <v>Retenue sur loyer (RSL)</v>
          </cell>
          <cell r="J914"/>
          <cell r="K914" t="str">
            <v>CI</v>
          </cell>
          <cell r="L914">
            <v>35000</v>
          </cell>
          <cell r="M914" t="str">
            <v>Trésor</v>
          </cell>
          <cell r="N914"/>
          <cell r="O914">
            <v>35000</v>
          </cell>
          <cell r="P914" t="str">
            <v>FD-CI</v>
          </cell>
          <cell r="Q914" t="str">
            <v>Non</v>
          </cell>
        </row>
        <row r="915">
          <cell r="A915" t="str">
            <v>A LA TABLE DU CHEF JEAN(A.T.C.J.)</v>
          </cell>
          <cell r="B915"/>
          <cell r="C915">
            <v>1000619508</v>
          </cell>
          <cell r="D915" t="str">
            <v>Eau</v>
          </cell>
          <cell r="E915" t="str">
            <v>Extractives</v>
          </cell>
          <cell r="F915" t="str">
            <v>En numéraire</v>
          </cell>
          <cell r="G915" t="str">
            <v>U</v>
          </cell>
          <cell r="H915" t="str">
            <v>Droits d'Enregistrement sur les Actes</v>
          </cell>
          <cell r="I915" t="str">
            <v>Droits d’enregistrement</v>
          </cell>
          <cell r="J915"/>
          <cell r="K915" t="str">
            <v>CI</v>
          </cell>
          <cell r="L915">
            <v>34645</v>
          </cell>
          <cell r="M915" t="str">
            <v>Trésor</v>
          </cell>
          <cell r="N915"/>
          <cell r="O915">
            <v>34645</v>
          </cell>
          <cell r="P915" t="str">
            <v>FD-CI</v>
          </cell>
          <cell r="Q915" t="str">
            <v>Non</v>
          </cell>
        </row>
        <row r="916">
          <cell r="A916" t="str">
            <v>A LA TABLE DU CHEF JEAN(A.T.C.J.)</v>
          </cell>
          <cell r="B916"/>
          <cell r="C916">
            <v>1000619508</v>
          </cell>
          <cell r="D916" t="str">
            <v>Eau</v>
          </cell>
          <cell r="E916" t="str">
            <v>Extractives</v>
          </cell>
          <cell r="F916" t="str">
            <v>En numéraire</v>
          </cell>
          <cell r="G916" t="str">
            <v>U</v>
          </cell>
          <cell r="H916" t="str">
            <v>Droits d'Enregistrement sur les Actes</v>
          </cell>
          <cell r="I916" t="str">
            <v>Droits d’enregistrement</v>
          </cell>
          <cell r="J916"/>
          <cell r="K916" t="str">
            <v>CI</v>
          </cell>
          <cell r="L916">
            <v>53845</v>
          </cell>
          <cell r="M916" t="str">
            <v>Trésor</v>
          </cell>
          <cell r="N916"/>
          <cell r="O916">
            <v>53845</v>
          </cell>
          <cell r="P916" t="str">
            <v>FD-CI</v>
          </cell>
          <cell r="Q916" t="str">
            <v>Non</v>
          </cell>
        </row>
        <row r="917">
          <cell r="A917" t="str">
            <v>A LA TABLE DU CHEF JEAN(A.T.C.J.)</v>
          </cell>
          <cell r="B917"/>
          <cell r="C917">
            <v>1000619508</v>
          </cell>
          <cell r="D917" t="str">
            <v>Eau</v>
          </cell>
          <cell r="E917" t="str">
            <v>Extractives</v>
          </cell>
          <cell r="F917" t="str">
            <v>En numéraire</v>
          </cell>
          <cell r="G917" t="str">
            <v>U</v>
          </cell>
          <cell r="H917" t="str">
            <v>Droits d'Enregistrement sur les Actes</v>
          </cell>
          <cell r="I917" t="str">
            <v>Droits d’enregistrement</v>
          </cell>
          <cell r="J917"/>
          <cell r="K917" t="str">
            <v>CI</v>
          </cell>
          <cell r="L917">
            <v>22000</v>
          </cell>
          <cell r="M917" t="str">
            <v>Trésor</v>
          </cell>
          <cell r="N917"/>
          <cell r="O917">
            <v>22000</v>
          </cell>
          <cell r="P917" t="str">
            <v>FD-CI</v>
          </cell>
          <cell r="Q917" t="str">
            <v>Non</v>
          </cell>
        </row>
        <row r="918">
          <cell r="A918" t="str">
            <v>A LA TABLE DU CHEF JEAN(A.T.C.J.)</v>
          </cell>
          <cell r="B918"/>
          <cell r="C918">
            <v>1000619508</v>
          </cell>
          <cell r="D918" t="str">
            <v>Eau</v>
          </cell>
          <cell r="E918" t="str">
            <v>Extractives</v>
          </cell>
          <cell r="F918" t="str">
            <v>En numéraire</v>
          </cell>
          <cell r="G918" t="str">
            <v>U</v>
          </cell>
          <cell r="H918" t="str">
            <v>Droits d'Enregistrement sur les Actes</v>
          </cell>
          <cell r="I918" t="str">
            <v>Droits d’enregistrement</v>
          </cell>
          <cell r="J918"/>
          <cell r="K918" t="str">
            <v>CI</v>
          </cell>
          <cell r="L918">
            <v>77260</v>
          </cell>
          <cell r="M918" t="str">
            <v>Trésor</v>
          </cell>
          <cell r="N918"/>
          <cell r="O918">
            <v>77260</v>
          </cell>
          <cell r="P918" t="str">
            <v>FD-CI</v>
          </cell>
          <cell r="Q918" t="str">
            <v>Non</v>
          </cell>
        </row>
        <row r="919">
          <cell r="A919" t="str">
            <v>SAD</v>
          </cell>
          <cell r="B919"/>
          <cell r="C919">
            <v>1000286741</v>
          </cell>
          <cell r="D919" t="str">
            <v>Minier</v>
          </cell>
          <cell r="E919" t="str">
            <v>Extractives</v>
          </cell>
          <cell r="F919" t="str">
            <v>En numéraire</v>
          </cell>
          <cell r="G919" t="str">
            <v>U</v>
          </cell>
          <cell r="H919" t="str">
            <v>Taxe Professionnelle Unique</v>
          </cell>
          <cell r="I919" t="str">
            <v>Taxe professionnelle unique (TPU)</v>
          </cell>
          <cell r="J919"/>
          <cell r="K919" t="str">
            <v>CI</v>
          </cell>
          <cell r="L919">
            <v>10000</v>
          </cell>
          <cell r="M919" t="str">
            <v>Trésor</v>
          </cell>
          <cell r="N919"/>
          <cell r="O919">
            <v>10000</v>
          </cell>
          <cell r="P919" t="str">
            <v>FD-CI</v>
          </cell>
          <cell r="Q919" t="str">
            <v>Non</v>
          </cell>
        </row>
        <row r="920">
          <cell r="A920" t="str">
            <v>MM MINING</v>
          </cell>
          <cell r="B920"/>
          <cell r="C920">
            <v>1000175986</v>
          </cell>
          <cell r="D920" t="str">
            <v>Minier</v>
          </cell>
          <cell r="E920" t="str">
            <v>Extractives</v>
          </cell>
          <cell r="F920" t="str">
            <v>En numéraire</v>
          </cell>
          <cell r="G920" t="str">
            <v>U</v>
          </cell>
          <cell r="H920" t="str">
            <v>Droits d'Enregistrement</v>
          </cell>
          <cell r="I920" t="str">
            <v>Droits d’enregistrement</v>
          </cell>
          <cell r="J920"/>
          <cell r="K920" t="str">
            <v>CI</v>
          </cell>
          <cell r="L920">
            <v>5000</v>
          </cell>
          <cell r="M920" t="str">
            <v>Trésor</v>
          </cell>
          <cell r="N920"/>
          <cell r="O920">
            <v>5000</v>
          </cell>
          <cell r="P920" t="str">
            <v>FD-CI</v>
          </cell>
          <cell r="Q920" t="str">
            <v>Non</v>
          </cell>
        </row>
        <row r="921">
          <cell r="A921" t="str">
            <v>TOGO CONCASSE TSEVIE</v>
          </cell>
          <cell r="B921"/>
          <cell r="C921">
            <v>1001754728</v>
          </cell>
          <cell r="D921" t="str">
            <v>Minier</v>
          </cell>
          <cell r="E921" t="str">
            <v>Extractives</v>
          </cell>
          <cell r="F921" t="str">
            <v>En numéraire</v>
          </cell>
          <cell r="G921" t="str">
            <v>U</v>
          </cell>
          <cell r="H921" t="str">
            <v>Retenues sur les Traitements et Salaires</v>
          </cell>
          <cell r="I921" t="str">
            <v>Impôt sur le Revenu des Personnes Physiques IRPP/IRTS</v>
          </cell>
          <cell r="J921"/>
          <cell r="K921" t="str">
            <v>CI</v>
          </cell>
          <cell r="L921">
            <v>142010</v>
          </cell>
          <cell r="M921" t="str">
            <v>Trésor</v>
          </cell>
          <cell r="N921"/>
          <cell r="O921">
            <v>142010</v>
          </cell>
          <cell r="P921" t="str">
            <v>FD-CI</v>
          </cell>
          <cell r="Q921" t="str">
            <v>Non</v>
          </cell>
        </row>
        <row r="922">
          <cell r="A922" t="str">
            <v>AME-ENO COMMERCE</v>
          </cell>
          <cell r="B922"/>
          <cell r="C922">
            <v>1001543351</v>
          </cell>
          <cell r="D922" t="str">
            <v>Minier</v>
          </cell>
          <cell r="E922" t="str">
            <v>Extractives</v>
          </cell>
          <cell r="F922" t="str">
            <v>En numéraire</v>
          </cell>
          <cell r="G922" t="str">
            <v>U</v>
          </cell>
          <cell r="H922" t="str">
            <v>Taxe sur Valeur Ajoutée</v>
          </cell>
          <cell r="I922" t="str">
            <v>Taxe sur la Valeur Ajoutée (TVA)</v>
          </cell>
          <cell r="J922" t="str">
            <v>TVA</v>
          </cell>
          <cell r="K922" t="str">
            <v>CI</v>
          </cell>
          <cell r="L922">
            <v>300000</v>
          </cell>
          <cell r="M922" t="str">
            <v>Trésor</v>
          </cell>
          <cell r="N922"/>
          <cell r="O922">
            <v>300000</v>
          </cell>
          <cell r="P922" t="str">
            <v>FD-CI</v>
          </cell>
          <cell r="Q922" t="str">
            <v>Non</v>
          </cell>
        </row>
        <row r="923">
          <cell r="A923" t="str">
            <v>SIAFA SARLU</v>
          </cell>
          <cell r="B923"/>
          <cell r="C923">
            <v>1000532021</v>
          </cell>
          <cell r="D923" t="str">
            <v>Eau</v>
          </cell>
          <cell r="E923" t="str">
            <v>Extractives</v>
          </cell>
          <cell r="F923" t="str">
            <v>En numéraire</v>
          </cell>
          <cell r="G923" t="str">
            <v>U</v>
          </cell>
          <cell r="H923" t="str">
            <v>Taxe sur Valeur Ajoutée</v>
          </cell>
          <cell r="I923" t="str">
            <v>Taxe sur la Valeur Ajoutée (TVA)</v>
          </cell>
          <cell r="J923" t="str">
            <v>TVA</v>
          </cell>
          <cell r="K923" t="str">
            <v>CI</v>
          </cell>
          <cell r="L923">
            <v>1391450</v>
          </cell>
          <cell r="M923" t="str">
            <v>Trésor</v>
          </cell>
          <cell r="N923"/>
          <cell r="O923">
            <v>1391450</v>
          </cell>
          <cell r="P923" t="str">
            <v>FD-CI</v>
          </cell>
          <cell r="Q923" t="str">
            <v>Non</v>
          </cell>
        </row>
        <row r="924">
          <cell r="A924" t="str">
            <v>FG MINERALS</v>
          </cell>
          <cell r="B924"/>
          <cell r="C924">
            <v>1001723864</v>
          </cell>
          <cell r="D924" t="str">
            <v>Minier</v>
          </cell>
          <cell r="E924" t="str">
            <v>Extractives</v>
          </cell>
          <cell r="F924" t="str">
            <v>En numéraire</v>
          </cell>
          <cell r="G924" t="str">
            <v>U</v>
          </cell>
          <cell r="H924" t="str">
            <v>Taxe Foncière sur les Propriétés Baties</v>
          </cell>
          <cell r="I924" t="str">
            <v>Taxes Foncières (TF)</v>
          </cell>
          <cell r="J924"/>
          <cell r="K924" t="str">
            <v>CI</v>
          </cell>
          <cell r="L924">
            <v>17106</v>
          </cell>
          <cell r="M924" t="str">
            <v>Trésor</v>
          </cell>
          <cell r="N924"/>
          <cell r="O924">
            <v>17106</v>
          </cell>
          <cell r="P924" t="str">
            <v>FD-CI</v>
          </cell>
          <cell r="Q924" t="str">
            <v>Non</v>
          </cell>
        </row>
        <row r="925">
          <cell r="A925" t="str">
            <v>MM MINING</v>
          </cell>
          <cell r="B925"/>
          <cell r="C925">
            <v>1000175986</v>
          </cell>
          <cell r="D925" t="str">
            <v>Minier</v>
          </cell>
          <cell r="E925" t="str">
            <v>Extractives</v>
          </cell>
          <cell r="F925" t="str">
            <v>En numéraire</v>
          </cell>
          <cell r="G925" t="str">
            <v>U</v>
          </cell>
          <cell r="H925" t="str">
            <v>Patente</v>
          </cell>
          <cell r="I925" t="str">
            <v>Taxe professionnelle (TP) / Patente</v>
          </cell>
          <cell r="J925"/>
          <cell r="K925" t="str">
            <v>CI</v>
          </cell>
          <cell r="L925">
            <v>50000</v>
          </cell>
          <cell r="M925" t="str">
            <v>Trésor</v>
          </cell>
          <cell r="N925"/>
          <cell r="O925">
            <v>50000</v>
          </cell>
          <cell r="P925" t="str">
            <v>FD-CI</v>
          </cell>
          <cell r="Q925" t="str">
            <v>Non</v>
          </cell>
        </row>
        <row r="926">
          <cell r="A926" t="str">
            <v>ETS HENRI ET FILS</v>
          </cell>
          <cell r="B926"/>
          <cell r="C926">
            <v>1000010134</v>
          </cell>
          <cell r="D926" t="str">
            <v>Minier</v>
          </cell>
          <cell r="E926" t="str">
            <v>Extractives</v>
          </cell>
          <cell r="F926" t="str">
            <v>En numéraire</v>
          </cell>
          <cell r="G926" t="str">
            <v>U</v>
          </cell>
          <cell r="H926" t="str">
            <v>Taxe Professionnelle Unique</v>
          </cell>
          <cell r="I926" t="str">
            <v>Taxe professionnelle unique (TPU)</v>
          </cell>
          <cell r="J926"/>
          <cell r="K926" t="str">
            <v>CI</v>
          </cell>
          <cell r="L926">
            <v>30000</v>
          </cell>
          <cell r="M926" t="str">
            <v>Trésor</v>
          </cell>
          <cell r="N926"/>
          <cell r="O926">
            <v>30000</v>
          </cell>
          <cell r="P926" t="str">
            <v>FD-CI</v>
          </cell>
          <cell r="Q926" t="str">
            <v>Non</v>
          </cell>
        </row>
        <row r="927">
          <cell r="A927" t="str">
            <v>SAD</v>
          </cell>
          <cell r="B927"/>
          <cell r="C927">
            <v>1000286741</v>
          </cell>
          <cell r="D927" t="str">
            <v>Minier</v>
          </cell>
          <cell r="E927" t="str">
            <v>Extractives</v>
          </cell>
          <cell r="F927" t="str">
            <v>En numéraire</v>
          </cell>
          <cell r="G927" t="str">
            <v>U</v>
          </cell>
          <cell r="H927" t="str">
            <v>Retenues Sur les Loyers</v>
          </cell>
          <cell r="I927" t="str">
            <v>Retenue sur loyer (RSL)</v>
          </cell>
          <cell r="J927"/>
          <cell r="K927" t="str">
            <v>CI</v>
          </cell>
          <cell r="L927">
            <v>4500</v>
          </cell>
          <cell r="M927" t="str">
            <v>Trésor</v>
          </cell>
          <cell r="N927"/>
          <cell r="O927">
            <v>4500</v>
          </cell>
          <cell r="P927" t="str">
            <v>FD-CI</v>
          </cell>
          <cell r="Q927" t="str">
            <v>Non</v>
          </cell>
        </row>
        <row r="928">
          <cell r="A928" t="str">
            <v>OPTION TRANSIT</v>
          </cell>
          <cell r="B928"/>
          <cell r="C928">
            <v>1000210645</v>
          </cell>
          <cell r="D928" t="str">
            <v>Minier</v>
          </cell>
          <cell r="E928" t="str">
            <v>Extractives</v>
          </cell>
          <cell r="F928" t="str">
            <v>En numéraire</v>
          </cell>
          <cell r="G928" t="str">
            <v>U</v>
          </cell>
          <cell r="H928" t="str">
            <v>Retenue sur les prestations de service (des non résidents Art. 1185))</v>
          </cell>
          <cell r="I928" t="str">
            <v>Retenue sur prestation de services (RSPS)</v>
          </cell>
          <cell r="J928"/>
          <cell r="K928" t="str">
            <v>CI</v>
          </cell>
          <cell r="L928">
            <v>40000</v>
          </cell>
          <cell r="M928" t="str">
            <v>Trésor</v>
          </cell>
          <cell r="N928"/>
          <cell r="O928">
            <v>40000</v>
          </cell>
          <cell r="P928" t="str">
            <v>FD-CI</v>
          </cell>
          <cell r="Q928" t="str">
            <v>Non</v>
          </cell>
        </row>
        <row r="929">
          <cell r="A929" t="str">
            <v>VOLTIC TOGO</v>
          </cell>
          <cell r="B929"/>
          <cell r="C929">
            <v>1000174006</v>
          </cell>
          <cell r="D929" t="str">
            <v>Eau</v>
          </cell>
          <cell r="E929" t="str">
            <v>Extractives</v>
          </cell>
          <cell r="F929" t="str">
            <v>En numéraire</v>
          </cell>
          <cell r="G929" t="str">
            <v>U</v>
          </cell>
          <cell r="H929" t="str">
            <v>TAXE SUR LA VALEUR AJOUTEE</v>
          </cell>
          <cell r="I929" t="str">
            <v>Taxe sur la Valeur Ajoutée (TVA)</v>
          </cell>
          <cell r="J929" t="str">
            <v>TVA</v>
          </cell>
          <cell r="K929" t="str">
            <v>CI</v>
          </cell>
          <cell r="L929">
            <v>93150</v>
          </cell>
          <cell r="M929" t="str">
            <v>Trésor</v>
          </cell>
          <cell r="N929"/>
          <cell r="O929">
            <v>93150</v>
          </cell>
          <cell r="P929" t="str">
            <v>FD-CI</v>
          </cell>
          <cell r="Q929" t="str">
            <v>Non</v>
          </cell>
        </row>
        <row r="930">
          <cell r="A930" t="str">
            <v>VOLTIC TOGO</v>
          </cell>
          <cell r="B930"/>
          <cell r="C930">
            <v>1000174006</v>
          </cell>
          <cell r="D930" t="str">
            <v>Eau</v>
          </cell>
          <cell r="E930" t="str">
            <v>Extractives</v>
          </cell>
          <cell r="F930" t="str">
            <v>En numéraire</v>
          </cell>
          <cell r="G930" t="str">
            <v>U</v>
          </cell>
          <cell r="H930" t="str">
            <v>TAXE SUR LA VALEUR AJOUTEE</v>
          </cell>
          <cell r="I930" t="str">
            <v>Taxe sur la Valeur Ajoutée (TVA)</v>
          </cell>
          <cell r="J930" t="str">
            <v>TVA</v>
          </cell>
          <cell r="K930" t="str">
            <v>CI</v>
          </cell>
          <cell r="L930">
            <v>7224839</v>
          </cell>
          <cell r="M930" t="str">
            <v>Trésor</v>
          </cell>
          <cell r="N930"/>
          <cell r="O930">
            <v>7224839</v>
          </cell>
          <cell r="P930" t="str">
            <v>FD-CI</v>
          </cell>
          <cell r="Q930" t="str">
            <v>Non</v>
          </cell>
        </row>
        <row r="931">
          <cell r="A931" t="str">
            <v>VOLTIC TOGO</v>
          </cell>
          <cell r="B931"/>
          <cell r="C931">
            <v>1000174006</v>
          </cell>
          <cell r="D931" t="str">
            <v>Eau</v>
          </cell>
          <cell r="E931" t="str">
            <v>Extractives</v>
          </cell>
          <cell r="F931" t="str">
            <v>En numéraire</v>
          </cell>
          <cell r="G931" t="str">
            <v>U</v>
          </cell>
          <cell r="H931" t="str">
            <v>RETENUE SUR LES TRAITEMENTS ET SALAIRES</v>
          </cell>
          <cell r="I931" t="str">
            <v>Impôt sur le Revenu des Personnes Physiques IRPP/IRTS</v>
          </cell>
          <cell r="J931"/>
          <cell r="K931" t="str">
            <v>CI</v>
          </cell>
          <cell r="L931">
            <v>256841</v>
          </cell>
          <cell r="M931" t="str">
            <v>Trésor</v>
          </cell>
          <cell r="N931"/>
          <cell r="O931">
            <v>256841</v>
          </cell>
          <cell r="P931" t="str">
            <v>FD-CI</v>
          </cell>
          <cell r="Q931" t="str">
            <v>Non</v>
          </cell>
        </row>
        <row r="932">
          <cell r="A932" t="str">
            <v>MING MING MATCO</v>
          </cell>
          <cell r="B932"/>
          <cell r="C932">
            <v>1000160335</v>
          </cell>
          <cell r="D932" t="str">
            <v>Minier</v>
          </cell>
          <cell r="E932" t="str">
            <v>Extractives</v>
          </cell>
          <cell r="F932" t="str">
            <v>En numéraire</v>
          </cell>
          <cell r="G932" t="str">
            <v>U</v>
          </cell>
          <cell r="H932" t="str">
            <v>TAXE SUR LA VALEUR AJOUTEE</v>
          </cell>
          <cell r="I932" t="str">
            <v>Taxe sur la Valeur Ajoutée (TVA)</v>
          </cell>
          <cell r="J932" t="str">
            <v>TVA</v>
          </cell>
          <cell r="K932" t="str">
            <v>CI</v>
          </cell>
          <cell r="L932">
            <v>1034265</v>
          </cell>
          <cell r="M932" t="str">
            <v>Trésor</v>
          </cell>
          <cell r="N932"/>
          <cell r="O932">
            <v>1034265</v>
          </cell>
          <cell r="P932" t="str">
            <v>FD-CI</v>
          </cell>
          <cell r="Q932" t="str">
            <v>Non</v>
          </cell>
        </row>
        <row r="933">
          <cell r="A933" t="str">
            <v>CRYSTAL SARL</v>
          </cell>
          <cell r="B933"/>
          <cell r="C933">
            <v>1000165258</v>
          </cell>
          <cell r="D933" t="str">
            <v>Eau</v>
          </cell>
          <cell r="E933" t="str">
            <v>Extractives</v>
          </cell>
          <cell r="F933" t="str">
            <v>En numéraire</v>
          </cell>
          <cell r="G933" t="str">
            <v>U</v>
          </cell>
          <cell r="H933" t="str">
            <v>TAXE SUR LA VALEUR AJOUTEE</v>
          </cell>
          <cell r="I933" t="str">
            <v>Taxe sur la Valeur Ajoutée (TVA)</v>
          </cell>
          <cell r="J933" t="str">
            <v>TVA</v>
          </cell>
          <cell r="K933" t="str">
            <v>CI</v>
          </cell>
          <cell r="L933">
            <v>702000</v>
          </cell>
          <cell r="M933" t="str">
            <v>Trésor</v>
          </cell>
          <cell r="N933"/>
          <cell r="O933">
            <v>702000</v>
          </cell>
          <cell r="P933" t="str">
            <v>FD-CI</v>
          </cell>
          <cell r="Q933" t="str">
            <v>Non</v>
          </cell>
        </row>
        <row r="934">
          <cell r="A934" t="str">
            <v>CRYSTAL SARL</v>
          </cell>
          <cell r="B934"/>
          <cell r="C934">
            <v>1000165258</v>
          </cell>
          <cell r="D934" t="str">
            <v>Eau</v>
          </cell>
          <cell r="E934" t="str">
            <v>Extractives</v>
          </cell>
          <cell r="F934" t="str">
            <v>En numéraire</v>
          </cell>
          <cell r="G934" t="str">
            <v>U</v>
          </cell>
          <cell r="H934" t="str">
            <v>TAXE SUR LA VALEUR AJOUTEE</v>
          </cell>
          <cell r="I934" t="str">
            <v>Taxe sur la Valeur Ajoutée (TVA)</v>
          </cell>
          <cell r="J934" t="str">
            <v>TVA</v>
          </cell>
          <cell r="K934" t="str">
            <v>CI</v>
          </cell>
          <cell r="L934">
            <v>120200</v>
          </cell>
          <cell r="M934" t="str">
            <v>Trésor</v>
          </cell>
          <cell r="N934"/>
          <cell r="O934">
            <v>120200</v>
          </cell>
          <cell r="P934" t="str">
            <v>FD-CI</v>
          </cell>
          <cell r="Q934" t="str">
            <v>Non</v>
          </cell>
        </row>
        <row r="935">
          <cell r="A935" t="str">
            <v>CRYSTAL SARL</v>
          </cell>
          <cell r="B935"/>
          <cell r="C935">
            <v>1000165258</v>
          </cell>
          <cell r="D935" t="str">
            <v>Eau</v>
          </cell>
          <cell r="E935" t="str">
            <v>Extractives</v>
          </cell>
          <cell r="F935" t="str">
            <v>En numéraire</v>
          </cell>
          <cell r="G935" t="str">
            <v>U</v>
          </cell>
          <cell r="H935" t="str">
            <v>RETENUE SUR LES TRAITEMENTS ET SALAIRES</v>
          </cell>
          <cell r="I935" t="str">
            <v>Impôt sur le Revenu des Personnes Physiques IRPP/IRTS</v>
          </cell>
          <cell r="J935"/>
          <cell r="K935" t="str">
            <v>CI</v>
          </cell>
          <cell r="L935">
            <v>52012</v>
          </cell>
          <cell r="M935" t="str">
            <v>Trésor</v>
          </cell>
          <cell r="N935"/>
          <cell r="O935">
            <v>52012</v>
          </cell>
          <cell r="P935" t="str">
            <v>FD-CI</v>
          </cell>
          <cell r="Q935" t="str">
            <v>Non</v>
          </cell>
        </row>
        <row r="936">
          <cell r="A936" t="str">
            <v>CRYSTAL SARL</v>
          </cell>
          <cell r="B936"/>
          <cell r="C936">
            <v>1000165258</v>
          </cell>
          <cell r="D936" t="str">
            <v>Eau</v>
          </cell>
          <cell r="E936" t="str">
            <v>Extractives</v>
          </cell>
          <cell r="F936" t="str">
            <v>En numéraire</v>
          </cell>
          <cell r="G936" t="str">
            <v>U</v>
          </cell>
          <cell r="H936" t="str">
            <v>RETENUE SUR LES TRAITEMENTS ET SALAIRES</v>
          </cell>
          <cell r="I936" t="str">
            <v>Impôt sur le Revenu des Personnes Physiques IRPP/IRTS</v>
          </cell>
          <cell r="J936"/>
          <cell r="K936" t="str">
            <v>CI</v>
          </cell>
          <cell r="L936">
            <v>5201</v>
          </cell>
          <cell r="M936" t="str">
            <v>Trésor</v>
          </cell>
          <cell r="N936"/>
          <cell r="O936">
            <v>5201</v>
          </cell>
          <cell r="P936" t="str">
            <v>FD-CI</v>
          </cell>
          <cell r="Q936" t="str">
            <v>Non</v>
          </cell>
        </row>
        <row r="937">
          <cell r="A937" t="str">
            <v>VOLTIC TOGO</v>
          </cell>
          <cell r="B937"/>
          <cell r="C937">
            <v>1000174006</v>
          </cell>
          <cell r="D937" t="str">
            <v>Eau</v>
          </cell>
          <cell r="E937" t="str">
            <v>Extractives</v>
          </cell>
          <cell r="F937" t="str">
            <v>En numéraire</v>
          </cell>
          <cell r="G937" t="str">
            <v>U</v>
          </cell>
          <cell r="H937" t="str">
            <v>TAXE SUR LA VALEUR AJOUTEE</v>
          </cell>
          <cell r="I937" t="str">
            <v>Taxe sur la Valeur Ajoutée (TVA)</v>
          </cell>
          <cell r="J937" t="str">
            <v>TVA</v>
          </cell>
          <cell r="K937" t="str">
            <v>CI</v>
          </cell>
          <cell r="L937">
            <v>93150</v>
          </cell>
          <cell r="M937" t="str">
            <v>Trésor</v>
          </cell>
          <cell r="N937"/>
          <cell r="O937">
            <v>93150</v>
          </cell>
          <cell r="P937" t="str">
            <v>FD-CI</v>
          </cell>
          <cell r="Q937" t="str">
            <v>Non</v>
          </cell>
        </row>
        <row r="938">
          <cell r="A938" t="str">
            <v>VOLTIC TOGO</v>
          </cell>
          <cell r="B938"/>
          <cell r="C938">
            <v>1000174006</v>
          </cell>
          <cell r="D938" t="str">
            <v>Eau</v>
          </cell>
          <cell r="E938" t="str">
            <v>Extractives</v>
          </cell>
          <cell r="F938" t="str">
            <v>En numéraire</v>
          </cell>
          <cell r="G938" t="str">
            <v>U</v>
          </cell>
          <cell r="H938" t="str">
            <v>RETENUE SUR LES TRAITEMENTS ET SALAIRES</v>
          </cell>
          <cell r="I938" t="str">
            <v>Impôt sur le Revenu des Personnes Physiques IRPP/IRTS</v>
          </cell>
          <cell r="J938"/>
          <cell r="K938" t="str">
            <v>CI</v>
          </cell>
          <cell r="L938">
            <v>258526</v>
          </cell>
          <cell r="M938" t="str">
            <v>Trésor</v>
          </cell>
          <cell r="N938"/>
          <cell r="O938">
            <v>258526</v>
          </cell>
          <cell r="P938" t="str">
            <v>FD-CI</v>
          </cell>
          <cell r="Q938" t="str">
            <v>Non</v>
          </cell>
        </row>
        <row r="939">
          <cell r="A939" t="str">
            <v>CRYSTAL SARL</v>
          </cell>
          <cell r="B939"/>
          <cell r="C939">
            <v>1000165258</v>
          </cell>
          <cell r="D939" t="str">
            <v>Eau</v>
          </cell>
          <cell r="E939" t="str">
            <v>Extractives</v>
          </cell>
          <cell r="F939" t="str">
            <v>En numéraire</v>
          </cell>
          <cell r="G939" t="str">
            <v>U</v>
          </cell>
          <cell r="H939" t="str">
            <v>TAXE SUR LA VALEUR AJOUTEE</v>
          </cell>
          <cell r="I939" t="str">
            <v>Taxe sur la Valeur Ajoutée (TVA)</v>
          </cell>
          <cell r="J939" t="str">
            <v>TVA</v>
          </cell>
          <cell r="K939" t="str">
            <v>CI</v>
          </cell>
          <cell r="L939">
            <v>699500</v>
          </cell>
          <cell r="M939" t="str">
            <v>Trésor</v>
          </cell>
          <cell r="N939"/>
          <cell r="O939">
            <v>699500</v>
          </cell>
          <cell r="P939" t="str">
            <v>FD-CI</v>
          </cell>
          <cell r="Q939" t="str">
            <v>Non</v>
          </cell>
        </row>
        <row r="940">
          <cell r="A940" t="str">
            <v>CRYSTAL SARL</v>
          </cell>
          <cell r="B940"/>
          <cell r="C940">
            <v>1000165258</v>
          </cell>
          <cell r="D940" t="str">
            <v>Eau</v>
          </cell>
          <cell r="E940" t="str">
            <v>Extractives</v>
          </cell>
          <cell r="F940" t="str">
            <v>En numéraire</v>
          </cell>
          <cell r="G940" t="str">
            <v>U</v>
          </cell>
          <cell r="H940" t="str">
            <v>RETENUE SUR LES TRAITEMENTS ET SALAIRES</v>
          </cell>
          <cell r="I940" t="str">
            <v>Impôt sur le Revenu des Personnes Physiques IRPP/IRTS</v>
          </cell>
          <cell r="J940"/>
          <cell r="K940" t="str">
            <v>CI</v>
          </cell>
          <cell r="L940">
            <v>53728</v>
          </cell>
          <cell r="M940" t="str">
            <v>Trésor</v>
          </cell>
          <cell r="N940"/>
          <cell r="O940">
            <v>53728</v>
          </cell>
          <cell r="P940" t="str">
            <v>FD-CI</v>
          </cell>
          <cell r="Q940" t="str">
            <v>Non</v>
          </cell>
        </row>
        <row r="941">
          <cell r="A941" t="str">
            <v>MING MING MATCO</v>
          </cell>
          <cell r="B941"/>
          <cell r="C941">
            <v>1000160335</v>
          </cell>
          <cell r="D941" t="str">
            <v>Minier</v>
          </cell>
          <cell r="E941" t="str">
            <v>Extractives</v>
          </cell>
          <cell r="F941" t="str">
            <v>En numéraire</v>
          </cell>
          <cell r="G941" t="str">
            <v>U</v>
          </cell>
          <cell r="H941" t="str">
            <v>RETENUE SUR LES TRAITEMENTS ET SALAIRES</v>
          </cell>
          <cell r="I941" t="str">
            <v>Impôt sur le Revenu des Personnes Physiques IRPP/IRTS</v>
          </cell>
          <cell r="J941"/>
          <cell r="K941" t="str">
            <v>CI</v>
          </cell>
          <cell r="L941">
            <v>32610</v>
          </cell>
          <cell r="M941" t="str">
            <v>Trésor</v>
          </cell>
          <cell r="N941"/>
          <cell r="O941">
            <v>32610</v>
          </cell>
          <cell r="P941" t="str">
            <v>FD-CI</v>
          </cell>
          <cell r="Q941" t="str">
            <v>Non</v>
          </cell>
        </row>
        <row r="942">
          <cell r="A942" t="str">
            <v>VOLTIC TOGO</v>
          </cell>
          <cell r="B942"/>
          <cell r="C942">
            <v>1000174006</v>
          </cell>
          <cell r="D942" t="str">
            <v>Eau</v>
          </cell>
          <cell r="E942" t="str">
            <v>Extractives</v>
          </cell>
          <cell r="F942" t="str">
            <v>En numéraire</v>
          </cell>
          <cell r="G942" t="str">
            <v>U</v>
          </cell>
          <cell r="H942" t="str">
            <v>TAXE SUR LA VALEUR AJOUTEE</v>
          </cell>
          <cell r="I942" t="str">
            <v>Taxe sur la Valeur Ajoutée (TVA)</v>
          </cell>
          <cell r="J942" t="str">
            <v>TVA</v>
          </cell>
          <cell r="K942" t="str">
            <v>CI</v>
          </cell>
          <cell r="L942">
            <v>7695706</v>
          </cell>
          <cell r="M942" t="str">
            <v>Trésor</v>
          </cell>
          <cell r="N942"/>
          <cell r="O942">
            <v>7695706</v>
          </cell>
          <cell r="P942" t="str">
            <v>FD-CI</v>
          </cell>
          <cell r="Q942" t="str">
            <v>Non</v>
          </cell>
        </row>
        <row r="943">
          <cell r="A943" t="str">
            <v>SIAFA SARLU</v>
          </cell>
          <cell r="B943"/>
          <cell r="C943">
            <v>1000532021</v>
          </cell>
          <cell r="D943" t="str">
            <v>Eau</v>
          </cell>
          <cell r="E943" t="str">
            <v>Extractives</v>
          </cell>
          <cell r="F943" t="str">
            <v>En numéraire</v>
          </cell>
          <cell r="G943" t="str">
            <v>U</v>
          </cell>
          <cell r="H943" t="str">
            <v>TAXE SUR LA VALEUR AJOUTEE</v>
          </cell>
          <cell r="I943" t="str">
            <v>Taxe sur la Valeur Ajoutée (TVA)</v>
          </cell>
          <cell r="J943" t="str">
            <v>TVA</v>
          </cell>
          <cell r="K943" t="str">
            <v>CI</v>
          </cell>
          <cell r="L943">
            <v>1047806</v>
          </cell>
          <cell r="M943" t="str">
            <v>Trésor</v>
          </cell>
          <cell r="N943"/>
          <cell r="O943">
            <v>1047806</v>
          </cell>
          <cell r="P943" t="str">
            <v>FD-CI</v>
          </cell>
          <cell r="Q943" t="str">
            <v>Non</v>
          </cell>
        </row>
        <row r="944">
          <cell r="A944" t="str">
            <v>MING MING MATCO</v>
          </cell>
          <cell r="B944"/>
          <cell r="C944">
            <v>1000160335</v>
          </cell>
          <cell r="D944" t="str">
            <v>Minier</v>
          </cell>
          <cell r="E944" t="str">
            <v>Extractives</v>
          </cell>
          <cell r="F944" t="str">
            <v>En numéraire</v>
          </cell>
          <cell r="G944" t="str">
            <v>U</v>
          </cell>
          <cell r="H944" t="str">
            <v>TAXE SUR LA VALEUR AJOUTEE</v>
          </cell>
          <cell r="I944" t="str">
            <v>Taxe sur la Valeur Ajoutée (TVA)</v>
          </cell>
          <cell r="J944" t="str">
            <v>TVA</v>
          </cell>
          <cell r="K944" t="str">
            <v>CI</v>
          </cell>
          <cell r="L944">
            <v>910219</v>
          </cell>
          <cell r="M944" t="str">
            <v>Trésor</v>
          </cell>
          <cell r="N944"/>
          <cell r="O944">
            <v>910219</v>
          </cell>
          <cell r="P944" t="str">
            <v>FD-CI</v>
          </cell>
          <cell r="Q944" t="str">
            <v>Non</v>
          </cell>
        </row>
        <row r="945">
          <cell r="A945" t="str">
            <v>MING MING MATCO</v>
          </cell>
          <cell r="B945"/>
          <cell r="C945">
            <v>1000160335</v>
          </cell>
          <cell r="D945" t="str">
            <v>Minier</v>
          </cell>
          <cell r="E945" t="str">
            <v>Extractives</v>
          </cell>
          <cell r="F945" t="str">
            <v>En numéraire</v>
          </cell>
          <cell r="G945" t="str">
            <v>U</v>
          </cell>
          <cell r="H945" t="str">
            <v>RETENUE SUR LES TRAITEMENTS ET SALAIRES</v>
          </cell>
          <cell r="I945" t="str">
            <v>Impôt sur le Revenu des Personnes Physiques IRPP/IRTS</v>
          </cell>
          <cell r="J945"/>
          <cell r="K945" t="str">
            <v>CI</v>
          </cell>
          <cell r="L945">
            <v>31861</v>
          </cell>
          <cell r="M945" t="str">
            <v>Trésor</v>
          </cell>
          <cell r="N945"/>
          <cell r="O945">
            <v>31861</v>
          </cell>
          <cell r="P945" t="str">
            <v>FD-CI</v>
          </cell>
          <cell r="Q945" t="str">
            <v>Non</v>
          </cell>
        </row>
        <row r="946">
          <cell r="A946" t="str">
            <v>VOLTIC TOGO</v>
          </cell>
          <cell r="B946"/>
          <cell r="C946">
            <v>1000174006</v>
          </cell>
          <cell r="D946" t="str">
            <v>Eau</v>
          </cell>
          <cell r="E946" t="str">
            <v>Extractives</v>
          </cell>
          <cell r="F946" t="str">
            <v>En numéraire</v>
          </cell>
          <cell r="G946" t="str">
            <v>U</v>
          </cell>
          <cell r="H946" t="str">
            <v>IMPOT SUR LES SOCIETES</v>
          </cell>
          <cell r="I946" t="str">
            <v>Impôt sur les Sociétés (IS)</v>
          </cell>
          <cell r="J946" t="str">
            <v>IS</v>
          </cell>
          <cell r="K946" t="str">
            <v>CI</v>
          </cell>
          <cell r="L946">
            <v>6130055</v>
          </cell>
          <cell r="M946" t="str">
            <v>Trésor</v>
          </cell>
          <cell r="N946"/>
          <cell r="O946">
            <v>6130055</v>
          </cell>
          <cell r="P946" t="str">
            <v>FD-CI</v>
          </cell>
          <cell r="Q946" t="str">
            <v>Non</v>
          </cell>
        </row>
        <row r="947">
          <cell r="A947" t="str">
            <v>VOLTIC TOGO</v>
          </cell>
          <cell r="B947"/>
          <cell r="C947">
            <v>1000174006</v>
          </cell>
          <cell r="D947" t="str">
            <v>Eau</v>
          </cell>
          <cell r="E947" t="str">
            <v>Extractives</v>
          </cell>
          <cell r="F947" t="str">
            <v>En numéraire</v>
          </cell>
          <cell r="G947" t="str">
            <v>U</v>
          </cell>
          <cell r="H947" t="str">
            <v>DROIT DE PATENTE</v>
          </cell>
          <cell r="I947" t="str">
            <v>Taxe professionnelle (TP) / Patente</v>
          </cell>
          <cell r="J947"/>
          <cell r="K947" t="str">
            <v>CI</v>
          </cell>
          <cell r="L947">
            <v>4904044</v>
          </cell>
          <cell r="M947" t="str">
            <v>Trésor</v>
          </cell>
          <cell r="N947"/>
          <cell r="O947">
            <v>4904044</v>
          </cell>
          <cell r="P947" t="str">
            <v>FD-CI</v>
          </cell>
          <cell r="Q947" t="str">
            <v>Non</v>
          </cell>
        </row>
        <row r="948">
          <cell r="A948" t="str">
            <v>SIAFA SARLU</v>
          </cell>
          <cell r="B948"/>
          <cell r="C948">
            <v>1000532021</v>
          </cell>
          <cell r="D948" t="str">
            <v>Eau</v>
          </cell>
          <cell r="E948" t="str">
            <v>Extractives</v>
          </cell>
          <cell r="F948" t="str">
            <v>En numéraire</v>
          </cell>
          <cell r="G948" t="str">
            <v>U</v>
          </cell>
          <cell r="H948" t="str">
            <v>IMPOT SUR LES SOCIETES</v>
          </cell>
          <cell r="I948" t="str">
            <v>Impôt sur les Sociétés (IS)</v>
          </cell>
          <cell r="J948" t="str">
            <v>IS</v>
          </cell>
          <cell r="K948" t="str">
            <v>CI</v>
          </cell>
          <cell r="L948">
            <v>1726</v>
          </cell>
          <cell r="M948" t="str">
            <v>Trésor</v>
          </cell>
          <cell r="N948"/>
          <cell r="O948">
            <v>1726</v>
          </cell>
          <cell r="P948" t="str">
            <v>FD-CI</v>
          </cell>
          <cell r="Q948" t="str">
            <v>Non</v>
          </cell>
        </row>
        <row r="949">
          <cell r="A949" t="str">
            <v>SIAFA SARLU</v>
          </cell>
          <cell r="B949"/>
          <cell r="C949">
            <v>1000532021</v>
          </cell>
          <cell r="D949" t="str">
            <v>Eau</v>
          </cell>
          <cell r="E949" t="str">
            <v>Extractives</v>
          </cell>
          <cell r="F949" t="str">
            <v>En numéraire</v>
          </cell>
          <cell r="G949" t="str">
            <v>U</v>
          </cell>
          <cell r="H949" t="str">
            <v>IMPOT SUR LES SOCIETES</v>
          </cell>
          <cell r="I949" t="str">
            <v>Impôt sur les Sociétés (IS)</v>
          </cell>
          <cell r="J949" t="str">
            <v>IS</v>
          </cell>
          <cell r="K949" t="str">
            <v>CI</v>
          </cell>
          <cell r="L949">
            <v>17261</v>
          </cell>
          <cell r="M949" t="str">
            <v>Trésor</v>
          </cell>
          <cell r="N949"/>
          <cell r="O949">
            <v>17261</v>
          </cell>
          <cell r="P949" t="str">
            <v>FD-CI</v>
          </cell>
          <cell r="Q949" t="str">
            <v>Non</v>
          </cell>
        </row>
        <row r="950">
          <cell r="A950" t="str">
            <v>SIAFA SARLU</v>
          </cell>
          <cell r="B950"/>
          <cell r="C950">
            <v>1000532021</v>
          </cell>
          <cell r="D950" t="str">
            <v>Eau</v>
          </cell>
          <cell r="E950" t="str">
            <v>Extractives</v>
          </cell>
          <cell r="F950" t="str">
            <v>En numéraire</v>
          </cell>
          <cell r="G950" t="str">
            <v>U</v>
          </cell>
          <cell r="H950" t="str">
            <v>RETENUES SUR LES REVENUS LOCATIFS</v>
          </cell>
          <cell r="I950" t="str">
            <v>Retenue sur loyer (RSL)</v>
          </cell>
          <cell r="J950"/>
          <cell r="K950" t="str">
            <v>CI</v>
          </cell>
          <cell r="L950">
            <v>36000</v>
          </cell>
          <cell r="M950" t="str">
            <v>Trésor</v>
          </cell>
          <cell r="N950"/>
          <cell r="O950">
            <v>36000</v>
          </cell>
          <cell r="P950" t="str">
            <v>FD-CI</v>
          </cell>
          <cell r="Q950" t="str">
            <v>Non</v>
          </cell>
        </row>
        <row r="951">
          <cell r="A951" t="str">
            <v>SIAFA SARLU</v>
          </cell>
          <cell r="B951"/>
          <cell r="C951">
            <v>1000532021</v>
          </cell>
          <cell r="D951" t="str">
            <v>Eau</v>
          </cell>
          <cell r="E951" t="str">
            <v>Extractives</v>
          </cell>
          <cell r="F951" t="str">
            <v>En numéraire</v>
          </cell>
          <cell r="G951" t="str">
            <v>U</v>
          </cell>
          <cell r="H951" t="str">
            <v>IMPOT SUR LES SOCIETES</v>
          </cell>
          <cell r="I951" t="str">
            <v>Impôt sur les Sociétés (IS)</v>
          </cell>
          <cell r="J951" t="str">
            <v>IS</v>
          </cell>
          <cell r="K951" t="str">
            <v>CI</v>
          </cell>
          <cell r="L951">
            <v>31850</v>
          </cell>
          <cell r="M951" t="str">
            <v>Trésor</v>
          </cell>
          <cell r="N951"/>
          <cell r="O951">
            <v>31850</v>
          </cell>
          <cell r="P951" t="str">
            <v>FD-CI</v>
          </cell>
          <cell r="Q951" t="str">
            <v>Non</v>
          </cell>
        </row>
        <row r="952">
          <cell r="A952" t="str">
            <v>SIAFA SARLU</v>
          </cell>
          <cell r="B952"/>
          <cell r="C952">
            <v>1000532021</v>
          </cell>
          <cell r="D952" t="str">
            <v>Eau</v>
          </cell>
          <cell r="E952" t="str">
            <v>Extractives</v>
          </cell>
          <cell r="F952" t="str">
            <v>En numéraire</v>
          </cell>
          <cell r="G952" t="str">
            <v>U</v>
          </cell>
          <cell r="H952" t="str">
            <v>IMPOT SUR LES SOCIETES</v>
          </cell>
          <cell r="I952" t="str">
            <v>Impôt sur les Sociétés (IS)</v>
          </cell>
          <cell r="J952" t="str">
            <v>IS</v>
          </cell>
          <cell r="K952" t="str">
            <v>CI</v>
          </cell>
          <cell r="L952">
            <v>245000</v>
          </cell>
          <cell r="M952" t="str">
            <v>Trésor</v>
          </cell>
          <cell r="N952"/>
          <cell r="O952">
            <v>245000</v>
          </cell>
          <cell r="P952" t="str">
            <v>FD-CI</v>
          </cell>
          <cell r="Q952" t="str">
            <v>Non</v>
          </cell>
        </row>
        <row r="953">
          <cell r="A953" t="str">
            <v>SIAFA SARLU</v>
          </cell>
          <cell r="B953"/>
          <cell r="C953">
            <v>1000532021</v>
          </cell>
          <cell r="D953" t="str">
            <v>Eau</v>
          </cell>
          <cell r="E953" t="str">
            <v>Extractives</v>
          </cell>
          <cell r="F953" t="str">
            <v>En numéraire</v>
          </cell>
          <cell r="G953" t="str">
            <v>U</v>
          </cell>
          <cell r="H953" t="str">
            <v>DROIT DE PATENTE</v>
          </cell>
          <cell r="I953" t="str">
            <v>Taxe professionnelle (TP) / Patente</v>
          </cell>
          <cell r="J953"/>
          <cell r="K953" t="str">
            <v>CI</v>
          </cell>
          <cell r="L953">
            <v>17358</v>
          </cell>
          <cell r="M953" t="str">
            <v>Trésor</v>
          </cell>
          <cell r="N953"/>
          <cell r="O953">
            <v>17358</v>
          </cell>
          <cell r="P953" t="str">
            <v>FD-CI</v>
          </cell>
          <cell r="Q953" t="str">
            <v>Non</v>
          </cell>
        </row>
        <row r="954">
          <cell r="A954" t="str">
            <v>SIAFA SARLU</v>
          </cell>
          <cell r="B954"/>
          <cell r="C954">
            <v>1000532021</v>
          </cell>
          <cell r="D954" t="str">
            <v>Eau</v>
          </cell>
          <cell r="E954" t="str">
            <v>Extractives</v>
          </cell>
          <cell r="F954" t="str">
            <v>En numéraire</v>
          </cell>
          <cell r="G954" t="str">
            <v>U</v>
          </cell>
          <cell r="H954" t="str">
            <v>DROIT DE PATENTE</v>
          </cell>
          <cell r="I954" t="str">
            <v>Taxe professionnelle (TP) / Patente</v>
          </cell>
          <cell r="J954"/>
          <cell r="K954" t="str">
            <v>CI</v>
          </cell>
          <cell r="L954">
            <v>133531</v>
          </cell>
          <cell r="M954" t="str">
            <v>Trésor</v>
          </cell>
          <cell r="N954"/>
          <cell r="O954">
            <v>133531</v>
          </cell>
          <cell r="P954" t="str">
            <v>FD-CI</v>
          </cell>
          <cell r="Q954" t="str">
            <v>Non</v>
          </cell>
        </row>
        <row r="955">
          <cell r="A955" t="str">
            <v>MING MING MATCO</v>
          </cell>
          <cell r="B955"/>
          <cell r="C955">
            <v>1000160335</v>
          </cell>
          <cell r="D955" t="str">
            <v>Minier</v>
          </cell>
          <cell r="E955" t="str">
            <v>Extractives</v>
          </cell>
          <cell r="F955" t="str">
            <v>En numéraire</v>
          </cell>
          <cell r="G955" t="str">
            <v>U</v>
          </cell>
          <cell r="H955" t="str">
            <v>RETENUE SUR LES TRAITEMENTS ET SALAIRES</v>
          </cell>
          <cell r="I955" t="str">
            <v>Impôt sur le Revenu des Personnes Physiques IRPP/IRTS</v>
          </cell>
          <cell r="J955"/>
          <cell r="K955" t="str">
            <v>CI</v>
          </cell>
          <cell r="L955">
            <v>32120</v>
          </cell>
          <cell r="M955" t="str">
            <v>Trésor</v>
          </cell>
          <cell r="N955"/>
          <cell r="O955">
            <v>32120</v>
          </cell>
          <cell r="P955" t="str">
            <v>FD-CI</v>
          </cell>
          <cell r="Q955" t="str">
            <v>Non</v>
          </cell>
        </row>
        <row r="956">
          <cell r="A956" t="str">
            <v>CRYSTAL SARL</v>
          </cell>
          <cell r="B956"/>
          <cell r="C956">
            <v>1000165258</v>
          </cell>
          <cell r="D956" t="str">
            <v>Eau</v>
          </cell>
          <cell r="E956" t="str">
            <v>Extractives</v>
          </cell>
          <cell r="F956" t="str">
            <v>En numéraire</v>
          </cell>
          <cell r="G956" t="str">
            <v>U</v>
          </cell>
          <cell r="H956" t="str">
            <v>RETENUE SUR LES TRAITEMENTS ET SALAIRES</v>
          </cell>
          <cell r="I956" t="str">
            <v>Impôt sur le Revenu des Personnes Physiques IRPP/IRTS</v>
          </cell>
          <cell r="J956"/>
          <cell r="K956" t="str">
            <v>CI</v>
          </cell>
          <cell r="L956">
            <v>53728</v>
          </cell>
          <cell r="M956" t="str">
            <v>Trésor</v>
          </cell>
          <cell r="N956"/>
          <cell r="O956">
            <v>53728</v>
          </cell>
          <cell r="P956" t="str">
            <v>FD-CI</v>
          </cell>
          <cell r="Q956" t="str">
            <v>Non</v>
          </cell>
        </row>
        <row r="957">
          <cell r="A957" t="str">
            <v>CRYSTAL SARL</v>
          </cell>
          <cell r="B957"/>
          <cell r="C957">
            <v>1000165258</v>
          </cell>
          <cell r="D957" t="str">
            <v>Eau</v>
          </cell>
          <cell r="E957" t="str">
            <v>Extractives</v>
          </cell>
          <cell r="F957" t="str">
            <v>En numéraire</v>
          </cell>
          <cell r="G957" t="str">
            <v>U</v>
          </cell>
          <cell r="H957" t="str">
            <v>TAXE SUR LA VALEUR AJOUTEE</v>
          </cell>
          <cell r="I957" t="str">
            <v>Taxe sur la Valeur Ajoutée (TVA)</v>
          </cell>
          <cell r="J957" t="str">
            <v>TVA</v>
          </cell>
          <cell r="K957" t="str">
            <v>CI</v>
          </cell>
          <cell r="L957">
            <v>746085</v>
          </cell>
          <cell r="M957" t="str">
            <v>Trésor</v>
          </cell>
          <cell r="N957"/>
          <cell r="O957">
            <v>746085</v>
          </cell>
          <cell r="P957" t="str">
            <v>FD-CI</v>
          </cell>
          <cell r="Q957" t="str">
            <v>Non</v>
          </cell>
        </row>
        <row r="958">
          <cell r="A958" t="str">
            <v>MING MING MATCO</v>
          </cell>
          <cell r="B958"/>
          <cell r="C958">
            <v>1000160335</v>
          </cell>
          <cell r="D958" t="str">
            <v>Minier</v>
          </cell>
          <cell r="E958" t="str">
            <v>Extractives</v>
          </cell>
          <cell r="F958" t="str">
            <v>En numéraire</v>
          </cell>
          <cell r="G958" t="str">
            <v>U</v>
          </cell>
          <cell r="H958" t="str">
            <v>TAXE SUR LA VALEUR AJOUTEE</v>
          </cell>
          <cell r="I958" t="str">
            <v>Taxe sur la Valeur Ajoutée (TVA)</v>
          </cell>
          <cell r="J958" t="str">
            <v>TVA</v>
          </cell>
          <cell r="K958" t="str">
            <v>CI</v>
          </cell>
          <cell r="L958">
            <v>1046527</v>
          </cell>
          <cell r="M958" t="str">
            <v>Trésor</v>
          </cell>
          <cell r="N958"/>
          <cell r="O958">
            <v>1046527</v>
          </cell>
          <cell r="P958" t="str">
            <v>FD-CI</v>
          </cell>
          <cell r="Q958" t="str">
            <v>Non</v>
          </cell>
        </row>
        <row r="959">
          <cell r="A959" t="str">
            <v>VOLTIC TOGO</v>
          </cell>
          <cell r="B959"/>
          <cell r="C959">
            <v>1000174006</v>
          </cell>
          <cell r="D959" t="str">
            <v>Eau</v>
          </cell>
          <cell r="E959" t="str">
            <v>Extractives</v>
          </cell>
          <cell r="F959" t="str">
            <v>En numéraire</v>
          </cell>
          <cell r="G959" t="str">
            <v>U</v>
          </cell>
          <cell r="H959" t="str">
            <v>TAXE SUR LA VALEUR AJOUTEE</v>
          </cell>
          <cell r="I959" t="str">
            <v>Taxe sur la Valeur Ajoutée (TVA)</v>
          </cell>
          <cell r="J959" t="str">
            <v>TVA</v>
          </cell>
          <cell r="K959" t="str">
            <v>CI</v>
          </cell>
          <cell r="L959">
            <v>93150</v>
          </cell>
          <cell r="M959" t="str">
            <v>Trésor</v>
          </cell>
          <cell r="N959"/>
          <cell r="O959">
            <v>93150</v>
          </cell>
          <cell r="P959" t="str">
            <v>FD-CI</v>
          </cell>
          <cell r="Q959" t="str">
            <v>Non</v>
          </cell>
        </row>
        <row r="960">
          <cell r="A960" t="str">
            <v>VOLTIC TOGO</v>
          </cell>
          <cell r="B960"/>
          <cell r="C960">
            <v>1000174006</v>
          </cell>
          <cell r="D960" t="str">
            <v>Eau</v>
          </cell>
          <cell r="E960" t="str">
            <v>Extractives</v>
          </cell>
          <cell r="F960" t="str">
            <v>En numéraire</v>
          </cell>
          <cell r="G960" t="str">
            <v>U</v>
          </cell>
          <cell r="H960" t="str">
            <v>RETENUE SUR LES TRAITEMENTS ET SALAIRES</v>
          </cell>
          <cell r="I960" t="str">
            <v>Impôt sur le Revenu des Personnes Physiques IRPP/IRTS</v>
          </cell>
          <cell r="J960"/>
          <cell r="K960" t="str">
            <v>CI</v>
          </cell>
          <cell r="L960">
            <v>261356</v>
          </cell>
          <cell r="M960" t="str">
            <v>Trésor</v>
          </cell>
          <cell r="N960"/>
          <cell r="O960">
            <v>261356</v>
          </cell>
          <cell r="P960" t="str">
            <v>FD-CI</v>
          </cell>
          <cell r="Q960" t="str">
            <v>Non</v>
          </cell>
        </row>
        <row r="961">
          <cell r="A961" t="str">
            <v>MING MING MATCO</v>
          </cell>
          <cell r="B961"/>
          <cell r="C961">
            <v>1000160335</v>
          </cell>
          <cell r="D961" t="str">
            <v>Minier</v>
          </cell>
          <cell r="E961" t="str">
            <v>Extractives</v>
          </cell>
          <cell r="F961" t="str">
            <v>En numéraire</v>
          </cell>
          <cell r="G961" t="str">
            <v>U</v>
          </cell>
          <cell r="H961" t="str">
            <v>IMPOT SUR LES SOCIETES</v>
          </cell>
          <cell r="I961" t="str">
            <v>Impôt sur les Sociétés (IS)</v>
          </cell>
          <cell r="J961" t="str">
            <v>IS</v>
          </cell>
          <cell r="K961" t="str">
            <v>CI</v>
          </cell>
          <cell r="L961">
            <v>712414</v>
          </cell>
          <cell r="M961" t="str">
            <v>Trésor</v>
          </cell>
          <cell r="N961"/>
          <cell r="O961">
            <v>712414</v>
          </cell>
          <cell r="P961" t="str">
            <v>FD-CI</v>
          </cell>
          <cell r="Q961" t="str">
            <v>Non</v>
          </cell>
        </row>
        <row r="962">
          <cell r="A962" t="str">
            <v>SIAFA SARLU</v>
          </cell>
          <cell r="B962"/>
          <cell r="C962">
            <v>1000532021</v>
          </cell>
          <cell r="D962" t="str">
            <v>Eau</v>
          </cell>
          <cell r="E962" t="str">
            <v>Extractives</v>
          </cell>
          <cell r="F962" t="str">
            <v>En numéraire</v>
          </cell>
          <cell r="G962" t="str">
            <v>U</v>
          </cell>
          <cell r="H962" t="str">
            <v>DROIT DE PATENTE</v>
          </cell>
          <cell r="I962" t="str">
            <v>Taxe professionnelle (TP) / Patente</v>
          </cell>
          <cell r="J962"/>
          <cell r="K962" t="str">
            <v>CI</v>
          </cell>
          <cell r="L962">
            <v>14630</v>
          </cell>
          <cell r="M962" t="str">
            <v>Trésor</v>
          </cell>
          <cell r="N962"/>
          <cell r="O962">
            <v>14630</v>
          </cell>
          <cell r="P962" t="str">
            <v>FD-CI</v>
          </cell>
          <cell r="Q962" t="str">
            <v>Non</v>
          </cell>
        </row>
        <row r="963">
          <cell r="A963" t="str">
            <v>SIAFA SARLU</v>
          </cell>
          <cell r="B963"/>
          <cell r="C963">
            <v>1000532021</v>
          </cell>
          <cell r="D963" t="str">
            <v>Eau</v>
          </cell>
          <cell r="E963" t="str">
            <v>Extractives</v>
          </cell>
          <cell r="F963" t="str">
            <v>En numéraire</v>
          </cell>
          <cell r="G963" t="str">
            <v>U</v>
          </cell>
          <cell r="H963" t="str">
            <v>DROIT DE PATENTE</v>
          </cell>
          <cell r="I963" t="str">
            <v>Taxe professionnelle (TP) / Patente</v>
          </cell>
          <cell r="J963"/>
          <cell r="K963" t="str">
            <v>CI</v>
          </cell>
          <cell r="L963">
            <v>133000</v>
          </cell>
          <cell r="M963" t="str">
            <v>Trésor</v>
          </cell>
          <cell r="N963"/>
          <cell r="O963">
            <v>133000</v>
          </cell>
          <cell r="P963" t="str">
            <v>FD-CI</v>
          </cell>
          <cell r="Q963" t="str">
            <v>Non</v>
          </cell>
        </row>
        <row r="964">
          <cell r="A964" t="str">
            <v>MING MING MATCO</v>
          </cell>
          <cell r="B964"/>
          <cell r="C964">
            <v>1000160335</v>
          </cell>
          <cell r="D964" t="str">
            <v>Minier</v>
          </cell>
          <cell r="E964" t="str">
            <v>Extractives</v>
          </cell>
          <cell r="F964" t="str">
            <v>En numéraire</v>
          </cell>
          <cell r="G964" t="str">
            <v>U</v>
          </cell>
          <cell r="H964" t="str">
            <v>RETENUE SUR LES TRAITEMENTS ET SALAIRES</v>
          </cell>
          <cell r="I964" t="str">
            <v>Impôt sur le Revenu des Personnes Physiques IRPP/IRTS</v>
          </cell>
          <cell r="J964"/>
          <cell r="K964" t="str">
            <v>CI</v>
          </cell>
          <cell r="L964">
            <v>32638</v>
          </cell>
          <cell r="M964" t="str">
            <v>Trésor</v>
          </cell>
          <cell r="N964"/>
          <cell r="O964">
            <v>32638</v>
          </cell>
          <cell r="P964" t="str">
            <v>FD-CI</v>
          </cell>
          <cell r="Q964" t="str">
            <v>Non</v>
          </cell>
        </row>
        <row r="965">
          <cell r="A965" t="str">
            <v>CRYSTAL SARL</v>
          </cell>
          <cell r="B965"/>
          <cell r="C965">
            <v>1000165258</v>
          </cell>
          <cell r="D965" t="str">
            <v>Eau</v>
          </cell>
          <cell r="E965" t="str">
            <v>Extractives</v>
          </cell>
          <cell r="F965" t="str">
            <v>En numéraire</v>
          </cell>
          <cell r="G965" t="str">
            <v>U</v>
          </cell>
          <cell r="H965" t="str">
            <v>RETENUE SUR LES TRAITEMENTS ET SALAIRES</v>
          </cell>
          <cell r="I965" t="str">
            <v>Impôt sur le Revenu des Personnes Physiques IRPP/IRTS</v>
          </cell>
          <cell r="J965"/>
          <cell r="K965" t="str">
            <v>CI</v>
          </cell>
          <cell r="L965">
            <v>53775</v>
          </cell>
          <cell r="M965" t="str">
            <v>Trésor</v>
          </cell>
          <cell r="N965"/>
          <cell r="O965">
            <v>53775</v>
          </cell>
          <cell r="P965" t="str">
            <v>FD-CI</v>
          </cell>
          <cell r="Q965" t="str">
            <v>Non</v>
          </cell>
        </row>
        <row r="966">
          <cell r="A966" t="str">
            <v>VOLTIC TOGO</v>
          </cell>
          <cell r="B966"/>
          <cell r="C966">
            <v>1000174006</v>
          </cell>
          <cell r="D966" t="str">
            <v>Eau</v>
          </cell>
          <cell r="E966" t="str">
            <v>Extractives</v>
          </cell>
          <cell r="F966" t="str">
            <v>En numéraire</v>
          </cell>
          <cell r="G966" t="str">
            <v>U</v>
          </cell>
          <cell r="H966" t="str">
            <v>RETENUE SUR LES TRAITEMENTS ET SALAIRES</v>
          </cell>
          <cell r="I966" t="str">
            <v>Impôt sur le Revenu des Personnes Physiques IRPP/IRTS</v>
          </cell>
          <cell r="J966"/>
          <cell r="K966" t="str">
            <v>CI</v>
          </cell>
          <cell r="L966">
            <v>262266</v>
          </cell>
          <cell r="M966" t="str">
            <v>Trésor</v>
          </cell>
          <cell r="N966"/>
          <cell r="O966">
            <v>262266</v>
          </cell>
          <cell r="P966" t="str">
            <v>FD-CI</v>
          </cell>
          <cell r="Q966" t="str">
            <v>Non</v>
          </cell>
        </row>
        <row r="967">
          <cell r="A967" t="str">
            <v>MING MING MATCO</v>
          </cell>
          <cell r="B967"/>
          <cell r="C967">
            <v>1000160335</v>
          </cell>
          <cell r="D967" t="str">
            <v>Minier</v>
          </cell>
          <cell r="E967" t="str">
            <v>Extractives</v>
          </cell>
          <cell r="F967" t="str">
            <v>En numéraire</v>
          </cell>
          <cell r="G967" t="str">
            <v>U</v>
          </cell>
          <cell r="H967" t="str">
            <v>TAXE SUR LA VALEUR AJOUTEE</v>
          </cell>
          <cell r="I967" t="str">
            <v>Taxe sur la Valeur Ajoutée (TVA)</v>
          </cell>
          <cell r="J967" t="str">
            <v>TVA</v>
          </cell>
          <cell r="K967" t="str">
            <v>CI</v>
          </cell>
          <cell r="L967">
            <v>641582</v>
          </cell>
          <cell r="M967" t="str">
            <v>Trésor</v>
          </cell>
          <cell r="N967"/>
          <cell r="O967">
            <v>641582</v>
          </cell>
          <cell r="P967" t="str">
            <v>FD-CI</v>
          </cell>
          <cell r="Q967" t="str">
            <v>Non</v>
          </cell>
        </row>
        <row r="968">
          <cell r="A968" t="str">
            <v>CRYSTAL SARL</v>
          </cell>
          <cell r="B968"/>
          <cell r="C968">
            <v>1000165258</v>
          </cell>
          <cell r="D968" t="str">
            <v>Eau</v>
          </cell>
          <cell r="E968" t="str">
            <v>Extractives</v>
          </cell>
          <cell r="F968" t="str">
            <v>En numéraire</v>
          </cell>
          <cell r="G968" t="str">
            <v>U</v>
          </cell>
          <cell r="H968" t="str">
            <v>TAXE SUR LA VALEUR AJOUTEE</v>
          </cell>
          <cell r="I968" t="str">
            <v>Taxe sur la Valeur Ajoutée (TVA)</v>
          </cell>
          <cell r="J968" t="str">
            <v>TVA</v>
          </cell>
          <cell r="K968" t="str">
            <v>CI</v>
          </cell>
          <cell r="L968">
            <v>708900</v>
          </cell>
          <cell r="M968" t="str">
            <v>Trésor</v>
          </cell>
          <cell r="N968"/>
          <cell r="O968">
            <v>708900</v>
          </cell>
          <cell r="P968" t="str">
            <v>FD-CI</v>
          </cell>
          <cell r="Q968" t="str">
            <v>Non</v>
          </cell>
        </row>
        <row r="969">
          <cell r="A969" t="str">
            <v>VOLTIC TOGO</v>
          </cell>
          <cell r="B969"/>
          <cell r="C969">
            <v>1000174006</v>
          </cell>
          <cell r="D969" t="str">
            <v>Eau</v>
          </cell>
          <cell r="E969" t="str">
            <v>Extractives</v>
          </cell>
          <cell r="F969" t="str">
            <v>En numéraire</v>
          </cell>
          <cell r="G969" t="str">
            <v>U</v>
          </cell>
          <cell r="H969" t="str">
            <v>TAXE SUR LA VALEUR AJOUTEE</v>
          </cell>
          <cell r="I969" t="str">
            <v>Taxe sur la Valeur Ajoutée (TVA)</v>
          </cell>
          <cell r="J969" t="str">
            <v>TVA</v>
          </cell>
          <cell r="K969" t="str">
            <v>CI</v>
          </cell>
          <cell r="L969">
            <v>93150</v>
          </cell>
          <cell r="M969" t="str">
            <v>Trésor</v>
          </cell>
          <cell r="N969"/>
          <cell r="O969">
            <v>93150</v>
          </cell>
          <cell r="P969" t="str">
            <v>FD-CI</v>
          </cell>
          <cell r="Q969" t="str">
            <v>Non</v>
          </cell>
        </row>
        <row r="970">
          <cell r="A970" t="str">
            <v>SIAFA SARLU</v>
          </cell>
          <cell r="B970"/>
          <cell r="C970">
            <v>1000532021</v>
          </cell>
          <cell r="D970" t="str">
            <v>Eau</v>
          </cell>
          <cell r="E970" t="str">
            <v>Extractives</v>
          </cell>
          <cell r="F970" t="str">
            <v>En numéraire</v>
          </cell>
          <cell r="G970" t="str">
            <v>U</v>
          </cell>
          <cell r="H970" t="str">
            <v>TAXE SUR LA VALEUR AJOUTEE</v>
          </cell>
          <cell r="I970" t="str">
            <v>Taxe sur la Valeur Ajoutée (TVA)</v>
          </cell>
          <cell r="J970" t="str">
            <v>TVA</v>
          </cell>
          <cell r="K970" t="str">
            <v>CI</v>
          </cell>
          <cell r="L970">
            <v>1396691</v>
          </cell>
          <cell r="M970" t="str">
            <v>Trésor</v>
          </cell>
          <cell r="N970"/>
          <cell r="O970">
            <v>1396691</v>
          </cell>
          <cell r="P970" t="str">
            <v>FD-CI</v>
          </cell>
          <cell r="Q970" t="str">
            <v>Non</v>
          </cell>
        </row>
        <row r="971">
          <cell r="A971" t="str">
            <v>MING MING MATCO</v>
          </cell>
          <cell r="B971"/>
          <cell r="C971">
            <v>1000160335</v>
          </cell>
          <cell r="D971" t="str">
            <v>Minier</v>
          </cell>
          <cell r="E971" t="str">
            <v>Extractives</v>
          </cell>
          <cell r="F971" t="str">
            <v>En numéraire</v>
          </cell>
          <cell r="G971" t="str">
            <v>U</v>
          </cell>
          <cell r="H971" t="str">
            <v>Penalités Contrôles</v>
          </cell>
          <cell r="I971" t="str">
            <v>Pénalités</v>
          </cell>
          <cell r="J971"/>
          <cell r="K971" t="str">
            <v>CI</v>
          </cell>
          <cell r="L971">
            <v>1000000</v>
          </cell>
          <cell r="M971" t="str">
            <v>Trésor</v>
          </cell>
          <cell r="N971"/>
          <cell r="O971">
            <v>1000000</v>
          </cell>
          <cell r="P971" t="str">
            <v>FD-CI</v>
          </cell>
          <cell r="Q971" t="str">
            <v>Non</v>
          </cell>
        </row>
        <row r="972">
          <cell r="A972" t="str">
            <v>SCANTOGO MINES</v>
          </cell>
          <cell r="B972" t="str">
            <v>SCANTOGO</v>
          </cell>
          <cell r="C972">
            <v>1000161343</v>
          </cell>
          <cell r="D972" t="str">
            <v>Minier</v>
          </cell>
          <cell r="E972" t="str">
            <v>Extractives</v>
          </cell>
          <cell r="F972" t="str">
            <v>En numéraire</v>
          </cell>
          <cell r="G972" t="str">
            <v>P</v>
          </cell>
          <cell r="H972" t="str">
            <v>Redevance Statistique (RS)</v>
          </cell>
          <cell r="I972" t="str">
            <v>Droits et taxes Douaniers (DD-RS-PCS-PC-RI - TVA-PUA-TLP-PNS et autres)</v>
          </cell>
          <cell r="J972" t="str">
            <v>Droits et taxes Douaniers</v>
          </cell>
          <cell r="K972" t="str">
            <v>CDDI</v>
          </cell>
          <cell r="L972">
            <v>6845</v>
          </cell>
          <cell r="M972" t="str">
            <v>Trésor</v>
          </cell>
          <cell r="N972"/>
          <cell r="O972">
            <v>6845</v>
          </cell>
          <cell r="P972" t="str">
            <v>FD-CDDI</v>
          </cell>
          <cell r="Q972" t="str">
            <v>Non</v>
          </cell>
        </row>
        <row r="973">
          <cell r="A973" t="str">
            <v>SCANTOGO MINES</v>
          </cell>
          <cell r="B973" t="str">
            <v>SCANTOGO</v>
          </cell>
          <cell r="C973">
            <v>1000161343</v>
          </cell>
          <cell r="D973" t="str">
            <v>Minier</v>
          </cell>
          <cell r="E973" t="str">
            <v>Extractives</v>
          </cell>
          <cell r="F973" t="str">
            <v>En numéraire</v>
          </cell>
          <cell r="G973" t="str">
            <v>P</v>
          </cell>
          <cell r="H973" t="str">
            <v>Redevance Statistique (RS)</v>
          </cell>
          <cell r="I973" t="str">
            <v>Droits et taxes Douaniers (DD-RS-PCS-PC-RI - TVA-PUA-TLP-PNS et autres)</v>
          </cell>
          <cell r="J973" t="str">
            <v>Droits et taxes Douaniers</v>
          </cell>
          <cell r="K973" t="str">
            <v>CDDI</v>
          </cell>
          <cell r="L973">
            <v>18950796</v>
          </cell>
          <cell r="M973" t="str">
            <v>Trésor</v>
          </cell>
          <cell r="N973"/>
          <cell r="O973">
            <v>18950796</v>
          </cell>
          <cell r="P973" t="str">
            <v>FD-CDDI</v>
          </cell>
          <cell r="Q973" t="str">
            <v>Non</v>
          </cell>
        </row>
        <row r="974">
          <cell r="A974" t="str">
            <v>SCANTOGO MINES</v>
          </cell>
          <cell r="B974" t="str">
            <v>SCANTOGO</v>
          </cell>
          <cell r="C974">
            <v>1000161343</v>
          </cell>
          <cell r="D974" t="str">
            <v>Minier</v>
          </cell>
          <cell r="E974" t="str">
            <v>Extractives</v>
          </cell>
          <cell r="F974" t="str">
            <v>En numéraire</v>
          </cell>
          <cell r="G974" t="str">
            <v>P</v>
          </cell>
          <cell r="H974" t="str">
            <v>Redevance Statistique (RS)</v>
          </cell>
          <cell r="I974" t="str">
            <v>Droits et taxes Douaniers (DD-RS-PCS-PC-RI - TVA-PUA-TLP-PNS et autres)</v>
          </cell>
          <cell r="J974" t="str">
            <v>Droits et taxes Douaniers</v>
          </cell>
          <cell r="K974" t="str">
            <v>CDDI</v>
          </cell>
          <cell r="L974">
            <v>1010</v>
          </cell>
          <cell r="M974" t="str">
            <v>Trésor</v>
          </cell>
          <cell r="N974"/>
          <cell r="O974">
            <v>1010</v>
          </cell>
          <cell r="P974" t="str">
            <v>FD-CDDI</v>
          </cell>
          <cell r="Q974" t="str">
            <v>Non</v>
          </cell>
        </row>
        <row r="975">
          <cell r="A975" t="str">
            <v>SCANTOGO MINES</v>
          </cell>
          <cell r="B975" t="str">
            <v>SCANTOGO</v>
          </cell>
          <cell r="C975">
            <v>1000161343</v>
          </cell>
          <cell r="D975" t="str">
            <v>Minier</v>
          </cell>
          <cell r="E975" t="str">
            <v>Extractives</v>
          </cell>
          <cell r="F975" t="str">
            <v>En numéraire</v>
          </cell>
          <cell r="G975" t="str">
            <v>P</v>
          </cell>
          <cell r="H975" t="str">
            <v>Redevance Statistique (RS)</v>
          </cell>
          <cell r="I975" t="str">
            <v>Droits et taxes Douaniers (DD-RS-PCS-PC-RI - TVA-PUA-TLP-PNS et autres)</v>
          </cell>
          <cell r="J975" t="str">
            <v>Droits et taxes Douaniers</v>
          </cell>
          <cell r="K975" t="str">
            <v>CDDI</v>
          </cell>
          <cell r="L975">
            <v>35038</v>
          </cell>
          <cell r="M975" t="str">
            <v>Trésor</v>
          </cell>
          <cell r="N975"/>
          <cell r="O975">
            <v>35038</v>
          </cell>
          <cell r="P975" t="str">
            <v>FD-CDDI</v>
          </cell>
          <cell r="Q975" t="str">
            <v>Non</v>
          </cell>
        </row>
        <row r="976">
          <cell r="A976" t="str">
            <v>SCANTOGO MINES</v>
          </cell>
          <cell r="B976" t="str">
            <v>SCANTOGO</v>
          </cell>
          <cell r="C976">
            <v>1000161343</v>
          </cell>
          <cell r="D976" t="str">
            <v>Minier</v>
          </cell>
          <cell r="E976" t="str">
            <v>Extractives</v>
          </cell>
          <cell r="F976" t="str">
            <v>En numéraire</v>
          </cell>
          <cell r="G976" t="str">
            <v>P</v>
          </cell>
          <cell r="H976" t="str">
            <v>Redevance Statistique (RS)</v>
          </cell>
          <cell r="I976" t="str">
            <v>Droits et taxes Douaniers (DD-RS-PCS-PC-RI - TVA-PUA-TLP-PNS et autres)</v>
          </cell>
          <cell r="J976" t="str">
            <v>Droits et taxes Douaniers</v>
          </cell>
          <cell r="K976" t="str">
            <v>CDDI</v>
          </cell>
          <cell r="L976">
            <v>71827</v>
          </cell>
          <cell r="M976" t="str">
            <v>Trésor</v>
          </cell>
          <cell r="N976"/>
          <cell r="O976">
            <v>71827</v>
          </cell>
          <cell r="P976" t="str">
            <v>FD-CDDI</v>
          </cell>
          <cell r="Q976" t="str">
            <v>Non</v>
          </cell>
        </row>
        <row r="977">
          <cell r="A977" t="str">
            <v>SCANTOGO MINES</v>
          </cell>
          <cell r="B977" t="str">
            <v>SCANTOGO</v>
          </cell>
          <cell r="C977">
            <v>1000161343</v>
          </cell>
          <cell r="D977" t="str">
            <v>Minier</v>
          </cell>
          <cell r="E977" t="str">
            <v>Extractives</v>
          </cell>
          <cell r="F977" t="str">
            <v>En numéraire</v>
          </cell>
          <cell r="G977" t="str">
            <v>P</v>
          </cell>
          <cell r="H977" t="str">
            <v>Redevance Statistique (RS)</v>
          </cell>
          <cell r="I977" t="str">
            <v>Droits et taxes Douaniers (DD-RS-PCS-PC-RI - TVA-PUA-TLP-PNS et autres)</v>
          </cell>
          <cell r="J977" t="str">
            <v>Droits et taxes Douaniers</v>
          </cell>
          <cell r="K977" t="str">
            <v>CDDI</v>
          </cell>
          <cell r="L977">
            <v>3936</v>
          </cell>
          <cell r="M977" t="str">
            <v>Trésor</v>
          </cell>
          <cell r="N977"/>
          <cell r="O977">
            <v>3936</v>
          </cell>
          <cell r="P977" t="str">
            <v>FD-CDDI</v>
          </cell>
          <cell r="Q977" t="str">
            <v>Non</v>
          </cell>
        </row>
        <row r="978">
          <cell r="A978" t="str">
            <v>SCANTOGO MINES</v>
          </cell>
          <cell r="B978" t="str">
            <v>SCANTOGO</v>
          </cell>
          <cell r="C978">
            <v>1000161343</v>
          </cell>
          <cell r="D978" t="str">
            <v>Minier</v>
          </cell>
          <cell r="E978" t="str">
            <v>Extractives</v>
          </cell>
          <cell r="F978" t="str">
            <v>En numéraire</v>
          </cell>
          <cell r="G978" t="str">
            <v>P</v>
          </cell>
          <cell r="H978" t="str">
            <v>Redevance Statistique (RS)</v>
          </cell>
          <cell r="I978" t="str">
            <v>Droits et taxes Douaniers (DD-RS-PCS-PC-RI - TVA-PUA-TLP-PNS et autres)</v>
          </cell>
          <cell r="J978" t="str">
            <v>Droits et taxes Douaniers</v>
          </cell>
          <cell r="K978" t="str">
            <v>CDDI</v>
          </cell>
          <cell r="L978">
            <v>5641</v>
          </cell>
          <cell r="M978" t="str">
            <v>Trésor</v>
          </cell>
          <cell r="N978"/>
          <cell r="O978">
            <v>5641</v>
          </cell>
          <cell r="P978" t="str">
            <v>FD-CDDI</v>
          </cell>
          <cell r="Q978" t="str">
            <v>Non</v>
          </cell>
        </row>
        <row r="979">
          <cell r="A979" t="str">
            <v>SCANTOGO MINES</v>
          </cell>
          <cell r="B979" t="str">
            <v>SCANTOGO</v>
          </cell>
          <cell r="C979">
            <v>1000161343</v>
          </cell>
          <cell r="D979" t="str">
            <v>Minier</v>
          </cell>
          <cell r="E979" t="str">
            <v>Extractives</v>
          </cell>
          <cell r="F979" t="str">
            <v>En numéraire</v>
          </cell>
          <cell r="G979" t="str">
            <v>P</v>
          </cell>
          <cell r="H979" t="str">
            <v>Redevance Statistique (RS)</v>
          </cell>
          <cell r="I979" t="str">
            <v>Droits et taxes Douaniers (DD-RS-PCS-PC-RI - TVA-PUA-TLP-PNS et autres)</v>
          </cell>
          <cell r="J979" t="str">
            <v>Droits et taxes Douaniers</v>
          </cell>
          <cell r="K979" t="str">
            <v>CDDI</v>
          </cell>
          <cell r="L979">
            <v>14234</v>
          </cell>
          <cell r="M979" t="str">
            <v>Trésor</v>
          </cell>
          <cell r="N979"/>
          <cell r="O979">
            <v>14234</v>
          </cell>
          <cell r="P979" t="str">
            <v>FD-CDDI</v>
          </cell>
          <cell r="Q979" t="str">
            <v>Non</v>
          </cell>
        </row>
        <row r="980">
          <cell r="A980" t="str">
            <v>SCANTOGO MINES</v>
          </cell>
          <cell r="B980" t="str">
            <v>SCANTOGO</v>
          </cell>
          <cell r="C980">
            <v>1000161343</v>
          </cell>
          <cell r="D980" t="str">
            <v>Minier</v>
          </cell>
          <cell r="E980" t="str">
            <v>Extractives</v>
          </cell>
          <cell r="F980" t="str">
            <v>En numéraire</v>
          </cell>
          <cell r="G980" t="str">
            <v>P</v>
          </cell>
          <cell r="H980" t="str">
            <v>Redevance Statistique (RS)</v>
          </cell>
          <cell r="I980" t="str">
            <v>Droits et taxes Douaniers (DD-RS-PCS-PC-RI - TVA-PUA-TLP-PNS et autres)</v>
          </cell>
          <cell r="J980" t="str">
            <v>Droits et taxes Douaniers</v>
          </cell>
          <cell r="K980" t="str">
            <v>CDDI</v>
          </cell>
          <cell r="L980">
            <v>5733328</v>
          </cell>
          <cell r="M980" t="str">
            <v>Trésor</v>
          </cell>
          <cell r="N980"/>
          <cell r="O980">
            <v>5733328</v>
          </cell>
          <cell r="P980" t="str">
            <v>FD-CDDI</v>
          </cell>
          <cell r="Q980" t="str">
            <v>Non</v>
          </cell>
        </row>
        <row r="981">
          <cell r="A981" t="str">
            <v>SCANTOGO MINES</v>
          </cell>
          <cell r="B981" t="str">
            <v>SCANTOGO</v>
          </cell>
          <cell r="C981">
            <v>1000161343</v>
          </cell>
          <cell r="D981" t="str">
            <v>Minier</v>
          </cell>
          <cell r="E981" t="str">
            <v>Extractives</v>
          </cell>
          <cell r="F981" t="str">
            <v>En numéraire</v>
          </cell>
          <cell r="G981" t="str">
            <v>P</v>
          </cell>
          <cell r="H981" t="str">
            <v>Redevance Statistique (RS)</v>
          </cell>
          <cell r="I981" t="str">
            <v>Droits et taxes Douaniers (DD-RS-PCS-PC-RI - TVA-PUA-TLP-PNS et autres)</v>
          </cell>
          <cell r="J981" t="str">
            <v>Droits et taxes Douaniers</v>
          </cell>
          <cell r="K981" t="str">
            <v>CDDI</v>
          </cell>
          <cell r="L981">
            <v>12280377</v>
          </cell>
          <cell r="M981" t="str">
            <v>Trésor</v>
          </cell>
          <cell r="N981"/>
          <cell r="O981">
            <v>12280377</v>
          </cell>
          <cell r="P981" t="str">
            <v>FD-CDDI</v>
          </cell>
          <cell r="Q981" t="str">
            <v>Non</v>
          </cell>
        </row>
        <row r="982">
          <cell r="A982" t="str">
            <v>SCANTOGO MINES</v>
          </cell>
          <cell r="B982" t="str">
            <v>SCANTOGO</v>
          </cell>
          <cell r="C982">
            <v>1000161343</v>
          </cell>
          <cell r="D982" t="str">
            <v>Minier</v>
          </cell>
          <cell r="E982" t="str">
            <v>Extractives</v>
          </cell>
          <cell r="F982" t="str">
            <v>En numéraire</v>
          </cell>
          <cell r="G982" t="str">
            <v>P</v>
          </cell>
          <cell r="H982" t="str">
            <v>Redevance Statistique (RS)</v>
          </cell>
          <cell r="I982" t="str">
            <v>Droits et taxes Douaniers (DD-RS-PCS-PC-RI - TVA-PUA-TLP-PNS et autres)</v>
          </cell>
          <cell r="J982" t="str">
            <v>Droits et taxes Douaniers</v>
          </cell>
          <cell r="K982" t="str">
            <v>CDDI</v>
          </cell>
          <cell r="L982">
            <v>2594213</v>
          </cell>
          <cell r="M982" t="str">
            <v>Trésor</v>
          </cell>
          <cell r="N982"/>
          <cell r="O982">
            <v>2594213</v>
          </cell>
          <cell r="P982" t="str">
            <v>FD-CDDI</v>
          </cell>
          <cell r="Q982" t="str">
            <v>Non</v>
          </cell>
        </row>
        <row r="983">
          <cell r="A983" t="str">
            <v>SCANTOGO MINES</v>
          </cell>
          <cell r="B983" t="str">
            <v>SCANTOGO</v>
          </cell>
          <cell r="C983">
            <v>1000161343</v>
          </cell>
          <cell r="D983" t="str">
            <v>Minier</v>
          </cell>
          <cell r="E983" t="str">
            <v>Extractives</v>
          </cell>
          <cell r="F983" t="str">
            <v>En numéraire</v>
          </cell>
          <cell r="G983" t="str">
            <v>P</v>
          </cell>
          <cell r="H983" t="str">
            <v>Redevance Statistique (RS)</v>
          </cell>
          <cell r="I983" t="str">
            <v>Droits et taxes Douaniers (DD-RS-PCS-PC-RI - TVA-PUA-TLP-PNS et autres)</v>
          </cell>
          <cell r="J983" t="str">
            <v>Droits et taxes Douaniers</v>
          </cell>
          <cell r="K983" t="str">
            <v>CDDI</v>
          </cell>
          <cell r="L983">
            <v>7202408</v>
          </cell>
          <cell r="M983" t="str">
            <v>Trésor</v>
          </cell>
          <cell r="N983"/>
          <cell r="O983">
            <v>7202408</v>
          </cell>
          <cell r="P983" t="str">
            <v>FD-CDDI</v>
          </cell>
          <cell r="Q983" t="str">
            <v>Non</v>
          </cell>
        </row>
        <row r="984">
          <cell r="A984" t="str">
            <v>SCANTOGO MINES</v>
          </cell>
          <cell r="B984" t="str">
            <v>SCANTOGO</v>
          </cell>
          <cell r="C984">
            <v>1000161343</v>
          </cell>
          <cell r="D984" t="str">
            <v>Minier</v>
          </cell>
          <cell r="E984" t="str">
            <v>Extractives</v>
          </cell>
          <cell r="F984" t="str">
            <v>En numéraire</v>
          </cell>
          <cell r="G984" t="str">
            <v>P</v>
          </cell>
          <cell r="H984" t="str">
            <v>Redevance Statistique (RS)</v>
          </cell>
          <cell r="I984" t="str">
            <v>Droits et taxes Douaniers (DD-RS-PCS-PC-RI - TVA-PUA-TLP-PNS et autres)</v>
          </cell>
          <cell r="J984" t="str">
            <v>Droits et taxes Douaniers</v>
          </cell>
          <cell r="K984" t="str">
            <v>CDDI</v>
          </cell>
          <cell r="L984">
            <v>4816905</v>
          </cell>
          <cell r="M984" t="str">
            <v>Trésor</v>
          </cell>
          <cell r="N984"/>
          <cell r="O984">
            <v>4816905</v>
          </cell>
          <cell r="P984" t="str">
            <v>FD-CDDI</v>
          </cell>
          <cell r="Q984" t="str">
            <v>Non</v>
          </cell>
        </row>
        <row r="985">
          <cell r="A985" t="str">
            <v>SCANTOGO MINES</v>
          </cell>
          <cell r="B985" t="str">
            <v>SCANTOGO</v>
          </cell>
          <cell r="C985">
            <v>1000161343</v>
          </cell>
          <cell r="D985" t="str">
            <v>Minier</v>
          </cell>
          <cell r="E985" t="str">
            <v>Extractives</v>
          </cell>
          <cell r="F985" t="str">
            <v>En numéraire</v>
          </cell>
          <cell r="G985" t="str">
            <v>P</v>
          </cell>
          <cell r="H985" t="str">
            <v>Redevance Statistique (RS)</v>
          </cell>
          <cell r="I985" t="str">
            <v>Droits et taxes Douaniers (DD-RS-PCS-PC-RI - TVA-PUA-TLP-PNS et autres)</v>
          </cell>
          <cell r="J985" t="str">
            <v>Droits et taxes Douaniers</v>
          </cell>
          <cell r="K985" t="str">
            <v>CDDI</v>
          </cell>
          <cell r="L985">
            <v>1918999</v>
          </cell>
          <cell r="M985" t="str">
            <v>Trésor</v>
          </cell>
          <cell r="N985"/>
          <cell r="O985">
            <v>1918999</v>
          </cell>
          <cell r="P985" t="str">
            <v>FD-CDDI</v>
          </cell>
          <cell r="Q985" t="str">
            <v>Non</v>
          </cell>
        </row>
        <row r="986">
          <cell r="A986" t="str">
            <v>SCANTOGO MINES</v>
          </cell>
          <cell r="B986" t="str">
            <v>SCANTOGO</v>
          </cell>
          <cell r="C986">
            <v>1000161343</v>
          </cell>
          <cell r="D986" t="str">
            <v>Minier</v>
          </cell>
          <cell r="E986" t="str">
            <v>Extractives</v>
          </cell>
          <cell r="F986" t="str">
            <v>En numéraire</v>
          </cell>
          <cell r="G986" t="str">
            <v>P</v>
          </cell>
          <cell r="H986" t="str">
            <v>Redevance Statistique (RS)</v>
          </cell>
          <cell r="I986" t="str">
            <v>Droits et taxes Douaniers (DD-RS-PCS-PC-RI - TVA-PUA-TLP-PNS et autres)</v>
          </cell>
          <cell r="J986" t="str">
            <v>Droits et taxes Douaniers</v>
          </cell>
          <cell r="K986" t="str">
            <v>CDDI</v>
          </cell>
          <cell r="L986">
            <v>651590</v>
          </cell>
          <cell r="M986" t="str">
            <v>Trésor</v>
          </cell>
          <cell r="N986"/>
          <cell r="O986">
            <v>651590</v>
          </cell>
          <cell r="P986" t="str">
            <v>FD-CDDI</v>
          </cell>
          <cell r="Q986" t="str">
            <v>Non</v>
          </cell>
        </row>
        <row r="987">
          <cell r="A987" t="str">
            <v>SCANTOGO MINES</v>
          </cell>
          <cell r="B987" t="str">
            <v>SCANTOGO</v>
          </cell>
          <cell r="C987">
            <v>1000161343</v>
          </cell>
          <cell r="D987" t="str">
            <v>Minier</v>
          </cell>
          <cell r="E987" t="str">
            <v>Extractives</v>
          </cell>
          <cell r="F987" t="str">
            <v>En numéraire</v>
          </cell>
          <cell r="G987" t="str">
            <v>P</v>
          </cell>
          <cell r="H987" t="str">
            <v>Redevance Statistique (RS)</v>
          </cell>
          <cell r="I987" t="str">
            <v>Droits et taxes Douaniers (DD-RS-PCS-PC-RI - TVA-PUA-TLP-PNS et autres)</v>
          </cell>
          <cell r="J987" t="str">
            <v>Droits et taxes Douaniers</v>
          </cell>
          <cell r="K987" t="str">
            <v>CDDI</v>
          </cell>
          <cell r="L987">
            <v>360476</v>
          </cell>
          <cell r="M987" t="str">
            <v>Trésor</v>
          </cell>
          <cell r="N987"/>
          <cell r="O987">
            <v>360476</v>
          </cell>
          <cell r="P987" t="str">
            <v>FD-CDDI</v>
          </cell>
          <cell r="Q987" t="str">
            <v>Non</v>
          </cell>
        </row>
        <row r="988">
          <cell r="A988" t="str">
            <v>SCANTOGO MINES</v>
          </cell>
          <cell r="B988" t="str">
            <v>SCANTOGO</v>
          </cell>
          <cell r="C988">
            <v>1000161343</v>
          </cell>
          <cell r="D988" t="str">
            <v>Minier</v>
          </cell>
          <cell r="E988" t="str">
            <v>Extractives</v>
          </cell>
          <cell r="F988" t="str">
            <v>En numéraire</v>
          </cell>
          <cell r="G988" t="str">
            <v>P</v>
          </cell>
          <cell r="H988" t="str">
            <v>Redevance Statistique (RS)</v>
          </cell>
          <cell r="I988" t="str">
            <v>Droits et taxes Douaniers (DD-RS-PCS-PC-RI - TVA-PUA-TLP-PNS et autres)</v>
          </cell>
          <cell r="J988" t="str">
            <v>Droits et taxes Douaniers</v>
          </cell>
          <cell r="K988" t="str">
            <v>CDDI</v>
          </cell>
          <cell r="L988">
            <v>250528</v>
          </cell>
          <cell r="M988" t="str">
            <v>Trésor</v>
          </cell>
          <cell r="N988"/>
          <cell r="O988">
            <v>250528</v>
          </cell>
          <cell r="P988" t="str">
            <v>FD-CDDI</v>
          </cell>
          <cell r="Q988" t="str">
            <v>Non</v>
          </cell>
        </row>
        <row r="989">
          <cell r="A989" t="str">
            <v>SCANTOGO MINES</v>
          </cell>
          <cell r="B989" t="str">
            <v>SCANTOGO</v>
          </cell>
          <cell r="C989">
            <v>1000161343</v>
          </cell>
          <cell r="D989" t="str">
            <v>Minier</v>
          </cell>
          <cell r="E989" t="str">
            <v>Extractives</v>
          </cell>
          <cell r="F989" t="str">
            <v>En numéraire</v>
          </cell>
          <cell r="G989" t="str">
            <v>P</v>
          </cell>
          <cell r="H989" t="str">
            <v>Redevance Statistique (RS)</v>
          </cell>
          <cell r="I989" t="str">
            <v>Droits et taxes Douaniers (DD-RS-PCS-PC-RI - TVA-PUA-TLP-PNS et autres)</v>
          </cell>
          <cell r="J989" t="str">
            <v>Droits et taxes Douaniers</v>
          </cell>
          <cell r="K989" t="str">
            <v>CDDI</v>
          </cell>
          <cell r="L989">
            <v>355540</v>
          </cell>
          <cell r="M989" t="str">
            <v>Trésor</v>
          </cell>
          <cell r="N989"/>
          <cell r="O989">
            <v>355540</v>
          </cell>
          <cell r="P989" t="str">
            <v>FD-CDDI</v>
          </cell>
          <cell r="Q989" t="str">
            <v>Non</v>
          </cell>
        </row>
        <row r="990">
          <cell r="A990" t="str">
            <v>SCANTOGO MINES</v>
          </cell>
          <cell r="B990" t="str">
            <v>SCANTOGO</v>
          </cell>
          <cell r="C990">
            <v>1000161343</v>
          </cell>
          <cell r="D990" t="str">
            <v>Minier</v>
          </cell>
          <cell r="E990" t="str">
            <v>Extractives</v>
          </cell>
          <cell r="F990" t="str">
            <v>En numéraire</v>
          </cell>
          <cell r="G990" t="str">
            <v>P</v>
          </cell>
          <cell r="H990" t="str">
            <v>Redevance Statistique (RS)</v>
          </cell>
          <cell r="I990" t="str">
            <v>Droits et taxes Douaniers (DD-RS-PCS-PC-RI - TVA-PUA-TLP-PNS et autres)</v>
          </cell>
          <cell r="J990" t="str">
            <v>Droits et taxes Douaniers</v>
          </cell>
          <cell r="K990" t="str">
            <v>CDDI</v>
          </cell>
          <cell r="L990">
            <v>763796</v>
          </cell>
          <cell r="M990" t="str">
            <v>Trésor</v>
          </cell>
          <cell r="N990"/>
          <cell r="O990">
            <v>763796</v>
          </cell>
          <cell r="P990" t="str">
            <v>FD-CDDI</v>
          </cell>
          <cell r="Q990" t="str">
            <v>Non</v>
          </cell>
        </row>
        <row r="991">
          <cell r="A991" t="str">
            <v>SCANTOGO MINES</v>
          </cell>
          <cell r="B991" t="str">
            <v>SCANTOGO</v>
          </cell>
          <cell r="C991">
            <v>1000161343</v>
          </cell>
          <cell r="D991" t="str">
            <v>Minier</v>
          </cell>
          <cell r="E991" t="str">
            <v>Extractives</v>
          </cell>
          <cell r="F991" t="str">
            <v>En numéraire</v>
          </cell>
          <cell r="G991" t="str">
            <v>P</v>
          </cell>
          <cell r="H991" t="str">
            <v>Redevance Statistique (RS)</v>
          </cell>
          <cell r="I991" t="str">
            <v>Droits et taxes Douaniers (DD-RS-PCS-PC-RI - TVA-PUA-TLP-PNS et autres)</v>
          </cell>
          <cell r="J991" t="str">
            <v>Droits et taxes Douaniers</v>
          </cell>
          <cell r="K991" t="str">
            <v>CDDI</v>
          </cell>
          <cell r="L991">
            <v>2400803</v>
          </cell>
          <cell r="M991" t="str">
            <v>Trésor</v>
          </cell>
          <cell r="N991"/>
          <cell r="O991">
            <v>2400803</v>
          </cell>
          <cell r="P991" t="str">
            <v>FD-CDDI</v>
          </cell>
          <cell r="Q991" t="str">
            <v>Non</v>
          </cell>
        </row>
        <row r="992">
          <cell r="A992" t="str">
            <v>SCANTOGO MINES</v>
          </cell>
          <cell r="B992" t="str">
            <v>SCANTOGO</v>
          </cell>
          <cell r="C992">
            <v>1000161343</v>
          </cell>
          <cell r="D992" t="str">
            <v>Minier</v>
          </cell>
          <cell r="E992" t="str">
            <v>Extractives</v>
          </cell>
          <cell r="F992" t="str">
            <v>En numéraire</v>
          </cell>
          <cell r="G992" t="str">
            <v>P</v>
          </cell>
          <cell r="H992" t="str">
            <v>Redevance Statistique (RS)</v>
          </cell>
          <cell r="I992" t="str">
            <v>Droits et taxes Douaniers (DD-RS-PCS-PC-RI - TVA-PUA-TLP-PNS et autres)</v>
          </cell>
          <cell r="J992" t="str">
            <v>Droits et taxes Douaniers</v>
          </cell>
          <cell r="K992" t="str">
            <v>CDDI</v>
          </cell>
          <cell r="L992">
            <v>1298794</v>
          </cell>
          <cell r="M992" t="str">
            <v>Trésor</v>
          </cell>
          <cell r="N992"/>
          <cell r="O992">
            <v>1298794</v>
          </cell>
          <cell r="P992" t="str">
            <v>FD-CDDI</v>
          </cell>
          <cell r="Q992" t="str">
            <v>Non</v>
          </cell>
        </row>
        <row r="993">
          <cell r="A993" t="str">
            <v>SCANTOGO MINES</v>
          </cell>
          <cell r="B993" t="str">
            <v>SCANTOGO</v>
          </cell>
          <cell r="C993">
            <v>1000161343</v>
          </cell>
          <cell r="D993" t="str">
            <v>Minier</v>
          </cell>
          <cell r="E993" t="str">
            <v>Extractives</v>
          </cell>
          <cell r="F993" t="str">
            <v>En numéraire</v>
          </cell>
          <cell r="G993" t="str">
            <v>P</v>
          </cell>
          <cell r="H993" t="str">
            <v>Taxe sur la valeur ajoutée (TVA)</v>
          </cell>
          <cell r="I993" t="str">
            <v>Droits et taxes Douaniers (DD-RS-PCS-PC-RI - TVA-PUA-TLP-PNS et autres)</v>
          </cell>
          <cell r="J993" t="str">
            <v>Droits et taxes Douaniers</v>
          </cell>
          <cell r="K993" t="str">
            <v>CDDI</v>
          </cell>
          <cell r="L993">
            <v>133426</v>
          </cell>
          <cell r="M993" t="str">
            <v>Trésor</v>
          </cell>
          <cell r="N993"/>
          <cell r="O993">
            <v>133426</v>
          </cell>
          <cell r="P993" t="str">
            <v>FD-CDDI</v>
          </cell>
          <cell r="Q993" t="str">
            <v>Non</v>
          </cell>
        </row>
        <row r="994">
          <cell r="A994" t="str">
            <v>SCANTOGO MINES</v>
          </cell>
          <cell r="B994" t="str">
            <v>SCANTOGO</v>
          </cell>
          <cell r="C994">
            <v>1000161343</v>
          </cell>
          <cell r="D994" t="str">
            <v>Minier</v>
          </cell>
          <cell r="E994" t="str">
            <v>Extractives</v>
          </cell>
          <cell r="F994" t="str">
            <v>En numéraire</v>
          </cell>
          <cell r="G994" t="str">
            <v>P</v>
          </cell>
          <cell r="H994" t="str">
            <v>Taxe sur la valeur ajoutée (TVA)</v>
          </cell>
          <cell r="I994" t="str">
            <v>Droits et taxes Douaniers (DD-RS-PCS-PC-RI - TVA-PUA-TLP-PNS et autres)</v>
          </cell>
          <cell r="J994" t="str">
            <v>Droits et taxes Douaniers</v>
          </cell>
          <cell r="K994" t="str">
            <v>CDDI</v>
          </cell>
          <cell r="L994">
            <v>386899200</v>
          </cell>
          <cell r="M994" t="str">
            <v>Trésor</v>
          </cell>
          <cell r="N994"/>
          <cell r="O994">
            <v>386899200</v>
          </cell>
          <cell r="P994" t="str">
            <v>FD-CDDI</v>
          </cell>
          <cell r="Q994" t="str">
            <v>Non</v>
          </cell>
        </row>
        <row r="995">
          <cell r="A995" t="str">
            <v>SCANTOGO MINES</v>
          </cell>
          <cell r="B995" t="str">
            <v>SCANTOGO</v>
          </cell>
          <cell r="C995">
            <v>1000161343</v>
          </cell>
          <cell r="D995" t="str">
            <v>Minier</v>
          </cell>
          <cell r="E995" t="str">
            <v>Extractives</v>
          </cell>
          <cell r="F995" t="str">
            <v>En numéraire</v>
          </cell>
          <cell r="G995" t="str">
            <v>P</v>
          </cell>
          <cell r="H995" t="str">
            <v>Taxe sur la valeur ajoutée (TVA)</v>
          </cell>
          <cell r="I995" t="str">
            <v>Droits et taxes Douaniers (DD-RS-PCS-PC-RI - TVA-PUA-TLP-PNS et autres)</v>
          </cell>
          <cell r="J995" t="str">
            <v>Droits et taxes Douaniers</v>
          </cell>
          <cell r="K995" t="str">
            <v>CDDI</v>
          </cell>
          <cell r="L995">
            <v>20912</v>
          </cell>
          <cell r="M995" t="str">
            <v>Trésor</v>
          </cell>
          <cell r="N995"/>
          <cell r="O995">
            <v>20912</v>
          </cell>
          <cell r="P995" t="str">
            <v>FD-CDDI</v>
          </cell>
          <cell r="Q995" t="str">
            <v>Non</v>
          </cell>
        </row>
        <row r="996">
          <cell r="A996" t="str">
            <v>SCANTOGO MINES</v>
          </cell>
          <cell r="B996" t="str">
            <v>SCANTOGO</v>
          </cell>
          <cell r="C996">
            <v>1000161343</v>
          </cell>
          <cell r="D996" t="str">
            <v>Minier</v>
          </cell>
          <cell r="E996" t="str">
            <v>Extractives</v>
          </cell>
          <cell r="F996" t="str">
            <v>En numéraire</v>
          </cell>
          <cell r="G996" t="str">
            <v>P</v>
          </cell>
          <cell r="H996" t="str">
            <v>Taxe sur la valeur ajoutée (TVA)</v>
          </cell>
          <cell r="I996" t="str">
            <v>Droits et taxes Douaniers (DD-RS-PCS-PC-RI - TVA-PUA-TLP-PNS et autres)</v>
          </cell>
          <cell r="J996" t="str">
            <v>Droits et taxes Douaniers</v>
          </cell>
          <cell r="K996" t="str">
            <v>CDDI</v>
          </cell>
          <cell r="L996">
            <v>681507</v>
          </cell>
          <cell r="M996" t="str">
            <v>Trésor</v>
          </cell>
          <cell r="N996"/>
          <cell r="O996">
            <v>681507</v>
          </cell>
          <cell r="P996" t="str">
            <v>FD-CDDI</v>
          </cell>
          <cell r="Q996" t="str">
            <v>Non</v>
          </cell>
        </row>
        <row r="997">
          <cell r="A997" t="str">
            <v>SCANTOGO MINES</v>
          </cell>
          <cell r="B997" t="str">
            <v>SCANTOGO</v>
          </cell>
          <cell r="C997">
            <v>1000161343</v>
          </cell>
          <cell r="D997" t="str">
            <v>Minier</v>
          </cell>
          <cell r="E997" t="str">
            <v>Extractives</v>
          </cell>
          <cell r="F997" t="str">
            <v>En numéraire</v>
          </cell>
          <cell r="G997" t="str">
            <v>P</v>
          </cell>
          <cell r="H997" t="str">
            <v>Taxe sur la valeur ajoutée (TVA)</v>
          </cell>
          <cell r="I997" t="str">
            <v>Droits et taxes Douaniers (DD-RS-PCS-PC-RI - TVA-PUA-TLP-PNS et autres)</v>
          </cell>
          <cell r="J997" t="str">
            <v>Droits et taxes Douaniers</v>
          </cell>
          <cell r="K997" t="str">
            <v>CDDI</v>
          </cell>
          <cell r="L997">
            <v>1461314</v>
          </cell>
          <cell r="M997" t="str">
            <v>Trésor</v>
          </cell>
          <cell r="N997"/>
          <cell r="O997">
            <v>1461314</v>
          </cell>
          <cell r="P997" t="str">
            <v>FD-CDDI</v>
          </cell>
          <cell r="Q997" t="str">
            <v>Non</v>
          </cell>
        </row>
        <row r="998">
          <cell r="A998" t="str">
            <v>SCANTOGO MINES</v>
          </cell>
          <cell r="B998" t="str">
            <v>SCANTOGO</v>
          </cell>
          <cell r="C998">
            <v>1000161343</v>
          </cell>
          <cell r="D998" t="str">
            <v>Minier</v>
          </cell>
          <cell r="E998" t="str">
            <v>Extractives</v>
          </cell>
          <cell r="F998" t="str">
            <v>En numéraire</v>
          </cell>
          <cell r="G998" t="str">
            <v>P</v>
          </cell>
          <cell r="H998" t="str">
            <v>Taxe sur la valeur ajoutée (TVA)</v>
          </cell>
          <cell r="I998" t="str">
            <v>Droits et taxes Douaniers (DD-RS-PCS-PC-RI - TVA-PUA-TLP-PNS et autres)</v>
          </cell>
          <cell r="J998" t="str">
            <v>Droits et taxes Douaniers</v>
          </cell>
          <cell r="K998" t="str">
            <v>CDDI</v>
          </cell>
          <cell r="L998">
            <v>87498</v>
          </cell>
          <cell r="M998" t="str">
            <v>Trésor</v>
          </cell>
          <cell r="N998"/>
          <cell r="O998">
            <v>87498</v>
          </cell>
          <cell r="P998" t="str">
            <v>FD-CDDI</v>
          </cell>
          <cell r="Q998" t="str">
            <v>Non</v>
          </cell>
        </row>
        <row r="999">
          <cell r="A999" t="str">
            <v>SCANTOGO MINES</v>
          </cell>
          <cell r="B999" t="str">
            <v>SCANTOGO</v>
          </cell>
          <cell r="C999">
            <v>1000161343</v>
          </cell>
          <cell r="D999" t="str">
            <v>Minier</v>
          </cell>
          <cell r="E999" t="str">
            <v>Extractives</v>
          </cell>
          <cell r="F999" t="str">
            <v>En numéraire</v>
          </cell>
          <cell r="G999" t="str">
            <v>P</v>
          </cell>
          <cell r="H999" t="str">
            <v>Taxe sur la valeur ajoutée (TVA)</v>
          </cell>
          <cell r="I999" t="str">
            <v>Droits et taxes Douaniers (DD-RS-PCS-PC-RI - TVA-PUA-TLP-PNS et autres)</v>
          </cell>
          <cell r="J999" t="str">
            <v>Droits et taxes Douaniers</v>
          </cell>
          <cell r="K999" t="str">
            <v>CDDI</v>
          </cell>
          <cell r="L999">
            <v>110026</v>
          </cell>
          <cell r="M999" t="str">
            <v>Trésor</v>
          </cell>
          <cell r="N999"/>
          <cell r="O999">
            <v>110026</v>
          </cell>
          <cell r="P999" t="str">
            <v>FD-CDDI</v>
          </cell>
          <cell r="Q999" t="str">
            <v>Non</v>
          </cell>
        </row>
        <row r="1000">
          <cell r="A1000" t="str">
            <v>SCANTOGO MINES</v>
          </cell>
          <cell r="B1000" t="str">
            <v>SCANTOGO</v>
          </cell>
          <cell r="C1000">
            <v>1000161343</v>
          </cell>
          <cell r="D1000" t="str">
            <v>Minier</v>
          </cell>
          <cell r="E1000" t="str">
            <v>Extractives</v>
          </cell>
          <cell r="F1000" t="str">
            <v>En numéraire</v>
          </cell>
          <cell r="G1000" t="str">
            <v>P</v>
          </cell>
          <cell r="H1000" t="str">
            <v>Taxe sur la valeur ajoutée (TVA)</v>
          </cell>
          <cell r="I1000" t="str">
            <v>Droits et taxes Douaniers (DD-RS-PCS-PC-RI - TVA-PUA-TLP-PNS et autres)</v>
          </cell>
          <cell r="J1000" t="str">
            <v>Droits et taxes Douaniers</v>
          </cell>
          <cell r="K1000" t="str">
            <v>CDDI</v>
          </cell>
          <cell r="L1000">
            <v>289885</v>
          </cell>
          <cell r="M1000" t="str">
            <v>Trésor</v>
          </cell>
          <cell r="N1000"/>
          <cell r="O1000">
            <v>289885</v>
          </cell>
          <cell r="P1000" t="str">
            <v>FD-CDDI</v>
          </cell>
          <cell r="Q1000" t="str">
            <v>Non</v>
          </cell>
        </row>
        <row r="1001">
          <cell r="A1001" t="str">
            <v>SCANTOGO MINES</v>
          </cell>
          <cell r="B1001" t="str">
            <v>SCANTOGO</v>
          </cell>
          <cell r="C1001">
            <v>1000161343</v>
          </cell>
          <cell r="D1001" t="str">
            <v>Minier</v>
          </cell>
          <cell r="E1001" t="str">
            <v>Extractives</v>
          </cell>
          <cell r="F1001" t="str">
            <v>En numéraire</v>
          </cell>
          <cell r="G1001" t="str">
            <v>P</v>
          </cell>
          <cell r="H1001" t="str">
            <v>Prélèvement national de solidarité (PNS)</v>
          </cell>
          <cell r="I1001" t="str">
            <v>Droits et taxes Douaniers (DD-RS-PCS-PC-RI - TVA-PUA-TLP-PNS et autres)</v>
          </cell>
          <cell r="J1001" t="str">
            <v>Droits et taxes Douaniers</v>
          </cell>
          <cell r="K1001" t="str">
            <v>CDDI</v>
          </cell>
          <cell r="L1001">
            <v>9971</v>
          </cell>
          <cell r="M1001" t="str">
            <v>Trésor</v>
          </cell>
          <cell r="N1001"/>
          <cell r="O1001">
            <v>9971</v>
          </cell>
          <cell r="P1001" t="str">
            <v>FD-CDDI</v>
          </cell>
          <cell r="Q1001" t="str">
            <v>Non</v>
          </cell>
        </row>
        <row r="1002">
          <cell r="A1002" t="str">
            <v>SCANTOGO MINES</v>
          </cell>
          <cell r="B1002" t="str">
            <v>SCANTOGO</v>
          </cell>
          <cell r="C1002">
            <v>1000161343</v>
          </cell>
          <cell r="D1002" t="str">
            <v>Minier</v>
          </cell>
          <cell r="E1002" t="str">
            <v>Extractives</v>
          </cell>
          <cell r="F1002" t="str">
            <v>En numéraire</v>
          </cell>
          <cell r="G1002" t="str">
            <v>P</v>
          </cell>
          <cell r="H1002" t="str">
            <v>Prélèvement national de solidarité (PNS)</v>
          </cell>
          <cell r="I1002" t="str">
            <v>Droits et taxes Douaniers (DD-RS-PCS-PC-RI - TVA-PUA-TLP-PNS et autres)</v>
          </cell>
          <cell r="J1002" t="str">
            <v>Droits et taxes Douaniers</v>
          </cell>
          <cell r="K1002" t="str">
            <v>CDDI</v>
          </cell>
          <cell r="L1002">
            <v>444902</v>
          </cell>
          <cell r="M1002" t="str">
            <v>Trésor</v>
          </cell>
          <cell r="N1002"/>
          <cell r="O1002">
            <v>444902</v>
          </cell>
          <cell r="P1002" t="str">
            <v>FD-CDDI</v>
          </cell>
          <cell r="Q1002" t="str">
            <v>Non</v>
          </cell>
        </row>
        <row r="1003">
          <cell r="A1003" t="str">
            <v>SCANTOGO MINES</v>
          </cell>
          <cell r="B1003" t="str">
            <v>SCANTOGO</v>
          </cell>
          <cell r="C1003">
            <v>1000161343</v>
          </cell>
          <cell r="D1003" t="str">
            <v>Minier</v>
          </cell>
          <cell r="E1003" t="str">
            <v>Extractives</v>
          </cell>
          <cell r="F1003" t="str">
            <v>En numéraire</v>
          </cell>
          <cell r="G1003" t="str">
            <v>P</v>
          </cell>
          <cell r="H1003" t="str">
            <v>Prélèvement national de solidarité (PNS)</v>
          </cell>
          <cell r="I1003" t="str">
            <v>Droits et taxes Douaniers (DD-RS-PCS-PC-RI - TVA-PUA-TLP-PNS et autres)</v>
          </cell>
          <cell r="J1003" t="str">
            <v>Droits et taxes Douaniers</v>
          </cell>
          <cell r="K1003" t="str">
            <v>CDDI</v>
          </cell>
          <cell r="L1003">
            <v>136623</v>
          </cell>
          <cell r="M1003" t="str">
            <v>Trésor</v>
          </cell>
          <cell r="N1003"/>
          <cell r="O1003">
            <v>136623</v>
          </cell>
          <cell r="P1003" t="str">
            <v>FD-CDDI</v>
          </cell>
          <cell r="Q1003" t="str">
            <v>Non</v>
          </cell>
        </row>
        <row r="1004">
          <cell r="A1004" t="str">
            <v>SCANTOGO MINES</v>
          </cell>
          <cell r="B1004" t="str">
            <v>SCANTOGO</v>
          </cell>
          <cell r="C1004">
            <v>1000161343</v>
          </cell>
          <cell r="D1004" t="str">
            <v>Minier</v>
          </cell>
          <cell r="E1004" t="str">
            <v>Extractives</v>
          </cell>
          <cell r="F1004" t="str">
            <v>En numéraire</v>
          </cell>
          <cell r="G1004" t="str">
            <v>P</v>
          </cell>
          <cell r="H1004" t="str">
            <v>Prélèvement national de solidarité (PNS)</v>
          </cell>
          <cell r="I1004" t="str">
            <v>Droits et taxes Douaniers (DD-RS-PCS-PC-RI - TVA-PUA-TLP-PNS et autres)</v>
          </cell>
          <cell r="J1004" t="str">
            <v>Droits et taxes Douaniers</v>
          </cell>
          <cell r="K1004" t="str">
            <v>CDDI</v>
          </cell>
          <cell r="L1004">
            <v>8001</v>
          </cell>
          <cell r="M1004" t="str">
            <v>Trésor</v>
          </cell>
          <cell r="N1004"/>
          <cell r="O1004">
            <v>8001</v>
          </cell>
          <cell r="P1004" t="str">
            <v>FD-CDDI</v>
          </cell>
          <cell r="Q1004" t="str">
            <v>Non</v>
          </cell>
        </row>
        <row r="1005">
          <cell r="A1005" t="str">
            <v>SCANTOGO MINES</v>
          </cell>
          <cell r="B1005" t="str">
            <v>SCANTOGO</v>
          </cell>
          <cell r="C1005">
            <v>1000161343</v>
          </cell>
          <cell r="D1005" t="str">
            <v>Minier</v>
          </cell>
          <cell r="E1005" t="str">
            <v>Extractives</v>
          </cell>
          <cell r="F1005" t="str">
            <v>En numéraire</v>
          </cell>
          <cell r="G1005" t="str">
            <v>P</v>
          </cell>
          <cell r="H1005" t="str">
            <v>Prélèvement national de solidarité (PNS)</v>
          </cell>
          <cell r="I1005" t="str">
            <v>Droits et taxes Douaniers (DD-RS-PCS-PC-RI - TVA-PUA-TLP-PNS et autres)</v>
          </cell>
          <cell r="J1005" t="str">
            <v>Droits et taxes Douaniers</v>
          </cell>
          <cell r="K1005" t="str">
            <v>CDDI</v>
          </cell>
          <cell r="L1005">
            <v>8401</v>
          </cell>
          <cell r="M1005" t="str">
            <v>Trésor</v>
          </cell>
          <cell r="N1005"/>
          <cell r="O1005">
            <v>8401</v>
          </cell>
          <cell r="P1005" t="str">
            <v>FD-CDDI</v>
          </cell>
          <cell r="Q1005" t="str">
            <v>Non</v>
          </cell>
        </row>
        <row r="1006">
          <cell r="A1006" t="str">
            <v>SCANTOGO MINES</v>
          </cell>
          <cell r="B1006" t="str">
            <v>SCANTOGO</v>
          </cell>
          <cell r="C1006">
            <v>1000161343</v>
          </cell>
          <cell r="D1006" t="str">
            <v>Minier</v>
          </cell>
          <cell r="E1006" t="str">
            <v>Extractives</v>
          </cell>
          <cell r="F1006" t="str">
            <v>En numéraire</v>
          </cell>
          <cell r="G1006" t="str">
            <v>P</v>
          </cell>
          <cell r="H1006" t="str">
            <v>Prélèvement national de solidarité (PNS)</v>
          </cell>
          <cell r="I1006" t="str">
            <v>Droits et taxes Douaniers (DD-RS-PCS-PC-RI - TVA-PUA-TLP-PNS et autres)</v>
          </cell>
          <cell r="J1006" t="str">
            <v>Droits et taxes Douaniers</v>
          </cell>
          <cell r="K1006" t="str">
            <v>CDDI</v>
          </cell>
          <cell r="L1006">
            <v>2036</v>
          </cell>
          <cell r="M1006" t="str">
            <v>Trésor</v>
          </cell>
          <cell r="N1006"/>
          <cell r="O1006">
            <v>2036</v>
          </cell>
          <cell r="P1006" t="str">
            <v>FD-CDDI</v>
          </cell>
          <cell r="Q1006" t="str">
            <v>Non</v>
          </cell>
        </row>
        <row r="1007">
          <cell r="A1007" t="str">
            <v>SCANTOGO MINES</v>
          </cell>
          <cell r="B1007" t="str">
            <v>SCANTOGO</v>
          </cell>
          <cell r="C1007">
            <v>1000161343</v>
          </cell>
          <cell r="D1007" t="str">
            <v>Minier</v>
          </cell>
          <cell r="E1007" t="str">
            <v>Extractives</v>
          </cell>
          <cell r="F1007" t="str">
            <v>En numéraire</v>
          </cell>
          <cell r="G1007" t="str">
            <v>P</v>
          </cell>
          <cell r="H1007" t="str">
            <v>Prélèvement national de solidarité (PNS)</v>
          </cell>
          <cell r="I1007" t="str">
            <v>Droits et taxes Douaniers (DD-RS-PCS-PC-RI - TVA-PUA-TLP-PNS et autres)</v>
          </cell>
          <cell r="J1007" t="str">
            <v>Droits et taxes Douaniers</v>
          </cell>
          <cell r="K1007" t="str">
            <v>CDDI</v>
          </cell>
          <cell r="L1007">
            <v>1243</v>
          </cell>
          <cell r="M1007" t="str">
            <v>Trésor</v>
          </cell>
          <cell r="N1007"/>
          <cell r="O1007">
            <v>1243</v>
          </cell>
          <cell r="P1007" t="str">
            <v>FD-CDDI</v>
          </cell>
          <cell r="Q1007" t="str">
            <v>Non</v>
          </cell>
        </row>
        <row r="1008">
          <cell r="A1008" t="str">
            <v>SCANTOGO MINES</v>
          </cell>
          <cell r="B1008" t="str">
            <v>SCANTOGO</v>
          </cell>
          <cell r="C1008">
            <v>1000161343</v>
          </cell>
          <cell r="D1008" t="str">
            <v>Minier</v>
          </cell>
          <cell r="E1008" t="str">
            <v>Extractives</v>
          </cell>
          <cell r="F1008" t="str">
            <v>En numéraire</v>
          </cell>
          <cell r="G1008" t="str">
            <v>P</v>
          </cell>
          <cell r="H1008" t="str">
            <v>Prélèvement national de solidarité (PNS)</v>
          </cell>
          <cell r="I1008" t="str">
            <v>Droits et taxes Douaniers (DD-RS-PCS-PC-RI - TVA-PUA-TLP-PNS et autres)</v>
          </cell>
          <cell r="J1008" t="str">
            <v>Droits et taxes Douaniers</v>
          </cell>
          <cell r="K1008" t="str">
            <v>CDDI</v>
          </cell>
          <cell r="L1008">
            <v>83827</v>
          </cell>
          <cell r="M1008" t="str">
            <v>Trésor</v>
          </cell>
          <cell r="N1008"/>
          <cell r="O1008">
            <v>83827</v>
          </cell>
          <cell r="P1008" t="str">
            <v>FD-CDDI</v>
          </cell>
          <cell r="Q1008" t="str">
            <v>Non</v>
          </cell>
        </row>
        <row r="1009">
          <cell r="A1009" t="str">
            <v>SCANTOGO MINES</v>
          </cell>
          <cell r="B1009" t="str">
            <v>SCANTOGO</v>
          </cell>
          <cell r="C1009">
            <v>1000161343</v>
          </cell>
          <cell r="D1009" t="str">
            <v>Minier</v>
          </cell>
          <cell r="E1009" t="str">
            <v>Extractives</v>
          </cell>
          <cell r="F1009" t="str">
            <v>En numéraire</v>
          </cell>
          <cell r="G1009" t="str">
            <v>P</v>
          </cell>
          <cell r="H1009" t="str">
            <v>Prélèvement national de solidarité (PNS)</v>
          </cell>
          <cell r="I1009" t="str">
            <v>Droits et taxes Douaniers (DD-RS-PCS-PC-RI - TVA-PUA-TLP-PNS et autres)</v>
          </cell>
          <cell r="J1009" t="str">
            <v>Droits et taxes Douaniers</v>
          </cell>
          <cell r="K1009" t="str">
            <v>CDDI</v>
          </cell>
          <cell r="L1009">
            <v>13212</v>
          </cell>
          <cell r="M1009" t="str">
            <v>Trésor</v>
          </cell>
          <cell r="N1009"/>
          <cell r="O1009">
            <v>13212</v>
          </cell>
          <cell r="P1009" t="str">
            <v>FD-CDDI</v>
          </cell>
          <cell r="Q1009" t="str">
            <v>Non</v>
          </cell>
        </row>
        <row r="1010">
          <cell r="A1010" t="str">
            <v>SCANTOGO MINES</v>
          </cell>
          <cell r="B1010" t="str">
            <v>SCANTOGO</v>
          </cell>
          <cell r="C1010">
            <v>1000161343</v>
          </cell>
          <cell r="D1010" t="str">
            <v>Minier</v>
          </cell>
          <cell r="E1010" t="str">
            <v>Extractives</v>
          </cell>
          <cell r="F1010" t="str">
            <v>En numéraire</v>
          </cell>
          <cell r="G1010" t="str">
            <v>P</v>
          </cell>
          <cell r="H1010" t="str">
            <v>Prélèvement national de solidarité (PNS)</v>
          </cell>
          <cell r="I1010" t="str">
            <v>Droits et taxes Douaniers (DD-RS-PCS-PC-RI - TVA-PUA-TLP-PNS et autres)</v>
          </cell>
          <cell r="J1010" t="str">
            <v>Droits et taxes Douaniers</v>
          </cell>
          <cell r="K1010" t="str">
            <v>CDDI</v>
          </cell>
          <cell r="L1010">
            <v>24701</v>
          </cell>
          <cell r="M1010" t="str">
            <v>Trésor</v>
          </cell>
          <cell r="N1010"/>
          <cell r="O1010">
            <v>24701</v>
          </cell>
          <cell r="P1010" t="str">
            <v>FD-CDDI</v>
          </cell>
          <cell r="Q1010" t="str">
            <v>Non</v>
          </cell>
        </row>
        <row r="1011">
          <cell r="A1011" t="str">
            <v>SCANTOGO MINES</v>
          </cell>
          <cell r="B1011" t="str">
            <v>SCANTOGO</v>
          </cell>
          <cell r="C1011">
            <v>1000161343</v>
          </cell>
          <cell r="D1011" t="str">
            <v>Minier</v>
          </cell>
          <cell r="E1011" t="str">
            <v>Extractives</v>
          </cell>
          <cell r="F1011" t="str">
            <v>En numéraire</v>
          </cell>
          <cell r="G1011" t="str">
            <v>P</v>
          </cell>
          <cell r="H1011" t="str">
            <v>Prélèvement national de solidarité (PNS)</v>
          </cell>
          <cell r="I1011" t="str">
            <v>Droits et taxes Douaniers (DD-RS-PCS-PC-RI - TVA-PUA-TLP-PNS et autres)</v>
          </cell>
          <cell r="J1011" t="str">
            <v>Droits et taxes Douaniers</v>
          </cell>
          <cell r="K1011" t="str">
            <v>CDDI</v>
          </cell>
          <cell r="L1011">
            <v>418804</v>
          </cell>
          <cell r="M1011" t="str">
            <v>Trésor</v>
          </cell>
          <cell r="N1011"/>
          <cell r="O1011">
            <v>418804</v>
          </cell>
          <cell r="P1011" t="str">
            <v>FD-CDDI</v>
          </cell>
          <cell r="Q1011" t="str">
            <v>Non</v>
          </cell>
        </row>
        <row r="1012">
          <cell r="A1012" t="str">
            <v>SCANTOGO MINES</v>
          </cell>
          <cell r="B1012" t="str">
            <v>SCANTOGO</v>
          </cell>
          <cell r="C1012">
            <v>1000161343</v>
          </cell>
          <cell r="D1012" t="str">
            <v>Minier</v>
          </cell>
          <cell r="E1012" t="str">
            <v>Extractives</v>
          </cell>
          <cell r="F1012" t="str">
            <v>En numéraire</v>
          </cell>
          <cell r="G1012" t="str">
            <v>P</v>
          </cell>
          <cell r="H1012" t="str">
            <v>Prélèvement national de solidarité (PNS)</v>
          </cell>
          <cell r="I1012" t="str">
            <v>Droits et taxes Douaniers (DD-RS-PCS-PC-RI - TVA-PUA-TLP-PNS et autres)</v>
          </cell>
          <cell r="J1012" t="str">
            <v>Droits et taxes Douaniers</v>
          </cell>
          <cell r="K1012" t="str">
            <v>CDDI</v>
          </cell>
          <cell r="L1012">
            <v>20955</v>
          </cell>
          <cell r="M1012" t="str">
            <v>Trésor</v>
          </cell>
          <cell r="N1012"/>
          <cell r="O1012">
            <v>20955</v>
          </cell>
          <cell r="P1012" t="str">
            <v>FD-CDDI</v>
          </cell>
          <cell r="Q1012" t="str">
            <v>Non</v>
          </cell>
        </row>
        <row r="1013">
          <cell r="A1013" t="str">
            <v>SCANTOGO MINES</v>
          </cell>
          <cell r="B1013" t="str">
            <v>SCANTOGO</v>
          </cell>
          <cell r="C1013">
            <v>1000161343</v>
          </cell>
          <cell r="D1013" t="str">
            <v>Minier</v>
          </cell>
          <cell r="E1013" t="str">
            <v>Extractives</v>
          </cell>
          <cell r="F1013" t="str">
            <v>En numéraire</v>
          </cell>
          <cell r="G1013" t="str">
            <v>P</v>
          </cell>
          <cell r="H1013" t="str">
            <v>Prélèvement national de solidarité (PNS)</v>
          </cell>
          <cell r="I1013" t="str">
            <v>Droits et taxes Douaniers (DD-RS-PCS-PC-RI - TVA-PUA-TLP-PNS et autres)</v>
          </cell>
          <cell r="J1013" t="str">
            <v>Droits et taxes Douaniers</v>
          </cell>
          <cell r="K1013" t="str">
            <v>CDDI</v>
          </cell>
          <cell r="L1013">
            <v>28922</v>
          </cell>
          <cell r="M1013" t="str">
            <v>Trésor</v>
          </cell>
          <cell r="N1013"/>
          <cell r="O1013">
            <v>28922</v>
          </cell>
          <cell r="P1013" t="str">
            <v>FD-CDDI</v>
          </cell>
          <cell r="Q1013" t="str">
            <v>Non</v>
          </cell>
        </row>
        <row r="1014">
          <cell r="A1014" t="str">
            <v>SCANTOGO MINES</v>
          </cell>
          <cell r="B1014" t="str">
            <v>SCANTOGO</v>
          </cell>
          <cell r="C1014">
            <v>1000161343</v>
          </cell>
          <cell r="D1014" t="str">
            <v>Minier</v>
          </cell>
          <cell r="E1014" t="str">
            <v>Extractives</v>
          </cell>
          <cell r="F1014" t="str">
            <v>En numéraire</v>
          </cell>
          <cell r="G1014" t="str">
            <v>P</v>
          </cell>
          <cell r="H1014" t="str">
            <v>Prélèvement national de solidarité (PNS)</v>
          </cell>
          <cell r="I1014" t="str">
            <v>Droits et taxes Douaniers (DD-RS-PCS-PC-RI - TVA-PUA-TLP-PNS et autres)</v>
          </cell>
          <cell r="J1014" t="str">
            <v>Droits et taxes Douaniers</v>
          </cell>
          <cell r="K1014" t="str">
            <v>CDDI</v>
          </cell>
          <cell r="L1014">
            <v>92429</v>
          </cell>
          <cell r="M1014" t="str">
            <v>Trésor</v>
          </cell>
          <cell r="N1014"/>
          <cell r="O1014">
            <v>92429</v>
          </cell>
          <cell r="P1014" t="str">
            <v>FD-CDDI</v>
          </cell>
          <cell r="Q1014" t="str">
            <v>Non</v>
          </cell>
        </row>
        <row r="1015">
          <cell r="A1015" t="str">
            <v>SCANTOGO MINES</v>
          </cell>
          <cell r="B1015" t="str">
            <v>SCANTOGO</v>
          </cell>
          <cell r="C1015">
            <v>1000161343</v>
          </cell>
          <cell r="D1015" t="str">
            <v>Minier</v>
          </cell>
          <cell r="E1015" t="str">
            <v>Extractives</v>
          </cell>
          <cell r="F1015" t="str">
            <v>En numéraire</v>
          </cell>
          <cell r="G1015" t="str">
            <v>P</v>
          </cell>
          <cell r="H1015" t="str">
            <v>Prélèvement national de solidarité (PNS)</v>
          </cell>
          <cell r="I1015" t="str">
            <v>Droits et taxes Douaniers (DD-RS-PCS-PC-RI - TVA-PUA-TLP-PNS et autres)</v>
          </cell>
          <cell r="J1015" t="str">
            <v>Droits et taxes Douaniers</v>
          </cell>
          <cell r="K1015" t="str">
            <v>CDDI</v>
          </cell>
          <cell r="L1015">
            <v>12079</v>
          </cell>
          <cell r="M1015" t="str">
            <v>Trésor</v>
          </cell>
          <cell r="N1015"/>
          <cell r="O1015">
            <v>12079</v>
          </cell>
          <cell r="P1015" t="str">
            <v>FD-CDDI</v>
          </cell>
          <cell r="Q1015" t="str">
            <v>Non</v>
          </cell>
        </row>
        <row r="1016">
          <cell r="A1016" t="str">
            <v>SCANTOGO MINES</v>
          </cell>
          <cell r="B1016" t="str">
            <v>SCANTOGO</v>
          </cell>
          <cell r="C1016">
            <v>1000161343</v>
          </cell>
          <cell r="D1016" t="str">
            <v>Minier</v>
          </cell>
          <cell r="E1016" t="str">
            <v>Extractives</v>
          </cell>
          <cell r="F1016" t="str">
            <v>En numéraire</v>
          </cell>
          <cell r="G1016" t="str">
            <v>P</v>
          </cell>
          <cell r="H1016" t="str">
            <v>Prélèvement national de solidarité (PNS)</v>
          </cell>
          <cell r="I1016" t="str">
            <v>Droits et taxes Douaniers (DD-RS-PCS-PC-RI - TVA-PUA-TLP-PNS et autres)</v>
          </cell>
          <cell r="J1016" t="str">
            <v>Droits et taxes Douaniers</v>
          </cell>
          <cell r="K1016" t="str">
            <v>CDDI</v>
          </cell>
          <cell r="L1016">
            <v>22440</v>
          </cell>
          <cell r="M1016" t="str">
            <v>Trésor</v>
          </cell>
          <cell r="N1016"/>
          <cell r="O1016">
            <v>22440</v>
          </cell>
          <cell r="P1016" t="str">
            <v>FD-CDDI</v>
          </cell>
          <cell r="Q1016" t="str">
            <v>Non</v>
          </cell>
        </row>
        <row r="1017">
          <cell r="A1017" t="str">
            <v>SCANTOGO MINES</v>
          </cell>
          <cell r="B1017" t="str">
            <v>SCANTOGO</v>
          </cell>
          <cell r="C1017">
            <v>1000161343</v>
          </cell>
          <cell r="D1017" t="str">
            <v>Minier</v>
          </cell>
          <cell r="E1017" t="str">
            <v>Extractives</v>
          </cell>
          <cell r="F1017" t="str">
            <v>En numéraire</v>
          </cell>
          <cell r="G1017" t="str">
            <v>P</v>
          </cell>
          <cell r="H1017" t="str">
            <v>Prélèvement national de solidarité (PNS)</v>
          </cell>
          <cell r="I1017" t="str">
            <v>Droits et taxes Douaniers (DD-RS-PCS-PC-RI - TVA-PUA-TLP-PNS et autres)</v>
          </cell>
          <cell r="J1017" t="str">
            <v>Droits et taxes Douaniers</v>
          </cell>
          <cell r="K1017" t="str">
            <v>CDDI</v>
          </cell>
          <cell r="L1017">
            <v>49215</v>
          </cell>
          <cell r="M1017" t="str">
            <v>Trésor</v>
          </cell>
          <cell r="N1017"/>
          <cell r="O1017">
            <v>49215</v>
          </cell>
          <cell r="P1017" t="str">
            <v>FD-CDDI</v>
          </cell>
          <cell r="Q1017" t="str">
            <v>Non</v>
          </cell>
        </row>
        <row r="1018">
          <cell r="A1018" t="str">
            <v>SCANTOGO MINES</v>
          </cell>
          <cell r="B1018" t="str">
            <v>SCANTOGO</v>
          </cell>
          <cell r="C1018">
            <v>1000161343</v>
          </cell>
          <cell r="D1018" t="str">
            <v>Minier</v>
          </cell>
          <cell r="E1018" t="str">
            <v>Extractives</v>
          </cell>
          <cell r="F1018" t="str">
            <v>En numéraire</v>
          </cell>
          <cell r="G1018" t="str">
            <v>P</v>
          </cell>
          <cell r="H1018" t="str">
            <v>Prélèvement national de solidarité (PNS)</v>
          </cell>
          <cell r="I1018" t="str">
            <v>Droits et taxes Douaniers (DD-RS-PCS-PC-RI - TVA-PUA-TLP-PNS et autres)</v>
          </cell>
          <cell r="J1018" t="str">
            <v>Droits et taxes Douaniers</v>
          </cell>
          <cell r="K1018" t="str">
            <v>CDDI</v>
          </cell>
          <cell r="L1018">
            <v>116416</v>
          </cell>
          <cell r="M1018" t="str">
            <v>Trésor</v>
          </cell>
          <cell r="N1018"/>
          <cell r="O1018">
            <v>116416</v>
          </cell>
          <cell r="P1018" t="str">
            <v>FD-CDDI</v>
          </cell>
          <cell r="Q1018" t="str">
            <v>Non</v>
          </cell>
        </row>
        <row r="1019">
          <cell r="A1019" t="str">
            <v>SCANTOGO MINES</v>
          </cell>
          <cell r="B1019" t="str">
            <v>SCANTOGO</v>
          </cell>
          <cell r="C1019">
            <v>1000161343</v>
          </cell>
          <cell r="D1019" t="str">
            <v>Minier</v>
          </cell>
          <cell r="E1019" t="str">
            <v>Extractives</v>
          </cell>
          <cell r="F1019" t="str">
            <v>En numéraire</v>
          </cell>
          <cell r="G1019" t="str">
            <v>P</v>
          </cell>
          <cell r="H1019" t="str">
            <v>Prélèvement national de solidarité (PNS)</v>
          </cell>
          <cell r="I1019" t="str">
            <v>Droits et taxes Douaniers (DD-RS-PCS-PC-RI - TVA-PUA-TLP-PNS et autres)</v>
          </cell>
          <cell r="J1019" t="str">
            <v>Droits et taxes Douaniers</v>
          </cell>
          <cell r="K1019" t="str">
            <v>CDDI</v>
          </cell>
          <cell r="L1019">
            <v>34906</v>
          </cell>
          <cell r="M1019" t="str">
            <v>Trésor</v>
          </cell>
          <cell r="N1019"/>
          <cell r="O1019">
            <v>34906</v>
          </cell>
          <cell r="P1019" t="str">
            <v>FD-CDDI</v>
          </cell>
          <cell r="Q1019" t="str">
            <v>Non</v>
          </cell>
        </row>
        <row r="1020">
          <cell r="A1020" t="str">
            <v>SCANTOGO MINES</v>
          </cell>
          <cell r="B1020" t="str">
            <v>SCANTOGO</v>
          </cell>
          <cell r="C1020">
            <v>1000161343</v>
          </cell>
          <cell r="D1020" t="str">
            <v>Minier</v>
          </cell>
          <cell r="E1020" t="str">
            <v>Extractives</v>
          </cell>
          <cell r="F1020" t="str">
            <v>En numéraire</v>
          </cell>
          <cell r="G1020" t="str">
            <v>P</v>
          </cell>
          <cell r="H1020" t="str">
            <v>Prélèvement national de solidarité (PNS)</v>
          </cell>
          <cell r="I1020" t="str">
            <v>Droits et taxes Douaniers (DD-RS-PCS-PC-RI - TVA-PUA-TLP-PNS et autres)</v>
          </cell>
          <cell r="J1020" t="str">
            <v>Droits et taxes Douaniers</v>
          </cell>
          <cell r="K1020" t="str">
            <v>CDDI</v>
          </cell>
          <cell r="L1020">
            <v>61678</v>
          </cell>
          <cell r="M1020" t="str">
            <v>Trésor</v>
          </cell>
          <cell r="N1020"/>
          <cell r="O1020">
            <v>61678</v>
          </cell>
          <cell r="P1020" t="str">
            <v>FD-CDDI</v>
          </cell>
          <cell r="Q1020" t="str">
            <v>Non</v>
          </cell>
        </row>
        <row r="1021">
          <cell r="A1021" t="str">
            <v>SCANTOGO MINES</v>
          </cell>
          <cell r="B1021" t="str">
            <v>SCANTOGO</v>
          </cell>
          <cell r="C1021">
            <v>1000161343</v>
          </cell>
          <cell r="D1021" t="str">
            <v>Minier</v>
          </cell>
          <cell r="E1021" t="str">
            <v>Extractives</v>
          </cell>
          <cell r="F1021" t="str">
            <v>En numéraire</v>
          </cell>
          <cell r="G1021" t="str">
            <v>P</v>
          </cell>
          <cell r="H1021" t="str">
            <v>Prélèvement national de solidarité (PNS)</v>
          </cell>
          <cell r="I1021" t="str">
            <v>Droits et taxes Douaniers (DD-RS-PCS-PC-RI - TVA-PUA-TLP-PNS et autres)</v>
          </cell>
          <cell r="J1021" t="str">
            <v>Droits et taxes Douaniers</v>
          </cell>
          <cell r="K1021" t="str">
            <v>CDDI</v>
          </cell>
          <cell r="L1021">
            <v>35369</v>
          </cell>
          <cell r="M1021" t="str">
            <v>Trésor</v>
          </cell>
          <cell r="N1021"/>
          <cell r="O1021">
            <v>35369</v>
          </cell>
          <cell r="P1021" t="str">
            <v>FD-CDDI</v>
          </cell>
          <cell r="Q1021" t="str">
            <v>Non</v>
          </cell>
        </row>
        <row r="1022">
          <cell r="A1022" t="str">
            <v>SCANTOGO MINES</v>
          </cell>
          <cell r="B1022" t="str">
            <v>SCANTOGO</v>
          </cell>
          <cell r="C1022">
            <v>1000161343</v>
          </cell>
          <cell r="D1022" t="str">
            <v>Minier</v>
          </cell>
          <cell r="E1022" t="str">
            <v>Extractives</v>
          </cell>
          <cell r="F1022" t="str">
            <v>En numéraire</v>
          </cell>
          <cell r="G1022" t="str">
            <v>P</v>
          </cell>
          <cell r="H1022" t="str">
            <v>Prélèvement national de solidarité (PNS)</v>
          </cell>
          <cell r="I1022" t="str">
            <v>Droits et taxes Douaniers (DD-RS-PCS-PC-RI - TVA-PUA-TLP-PNS et autres)</v>
          </cell>
          <cell r="J1022" t="str">
            <v>Droits et taxes Douaniers</v>
          </cell>
          <cell r="K1022" t="str">
            <v>CDDI</v>
          </cell>
          <cell r="L1022">
            <v>1558</v>
          </cell>
          <cell r="M1022" t="str">
            <v>Trésor</v>
          </cell>
          <cell r="N1022"/>
          <cell r="O1022">
            <v>1558</v>
          </cell>
          <cell r="P1022" t="str">
            <v>FD-CDDI</v>
          </cell>
          <cell r="Q1022" t="str">
            <v>Non</v>
          </cell>
        </row>
        <row r="1023">
          <cell r="A1023" t="str">
            <v>SCANTOGO MINES</v>
          </cell>
          <cell r="B1023" t="str">
            <v>SCANTOGO</v>
          </cell>
          <cell r="C1023">
            <v>1000161343</v>
          </cell>
          <cell r="D1023" t="str">
            <v>Minier</v>
          </cell>
          <cell r="E1023" t="str">
            <v>Extractives</v>
          </cell>
          <cell r="F1023" t="str">
            <v>En numéraire</v>
          </cell>
          <cell r="G1023" t="str">
            <v>P</v>
          </cell>
          <cell r="H1023" t="str">
            <v>Prélèvement national de solidarité (PNS)</v>
          </cell>
          <cell r="I1023" t="str">
            <v>Droits et taxes Douaniers (DD-RS-PCS-PC-RI - TVA-PUA-TLP-PNS et autres)</v>
          </cell>
          <cell r="J1023" t="str">
            <v>Droits et taxes Douaniers</v>
          </cell>
          <cell r="K1023" t="str">
            <v>CDDI</v>
          </cell>
          <cell r="L1023">
            <v>5279</v>
          </cell>
          <cell r="M1023" t="str">
            <v>Trésor</v>
          </cell>
          <cell r="N1023"/>
          <cell r="O1023">
            <v>5279</v>
          </cell>
          <cell r="P1023" t="str">
            <v>FD-CDDI</v>
          </cell>
          <cell r="Q1023" t="str">
            <v>Non</v>
          </cell>
        </row>
        <row r="1024">
          <cell r="A1024" t="str">
            <v>SCANTOGO MINES</v>
          </cell>
          <cell r="B1024" t="str">
            <v>SCANTOGO</v>
          </cell>
          <cell r="C1024">
            <v>1000161343</v>
          </cell>
          <cell r="D1024" t="str">
            <v>Minier</v>
          </cell>
          <cell r="E1024" t="str">
            <v>Extractives</v>
          </cell>
          <cell r="F1024" t="str">
            <v>En numéraire</v>
          </cell>
          <cell r="G1024" t="str">
            <v>P</v>
          </cell>
          <cell r="H1024" t="str">
            <v>Prélèvement national de solidarité (PNS)</v>
          </cell>
          <cell r="I1024" t="str">
            <v>Droits et taxes Douaniers (DD-RS-PCS-PC-RI - TVA-PUA-TLP-PNS et autres)</v>
          </cell>
          <cell r="J1024" t="str">
            <v>Droits et taxes Douaniers</v>
          </cell>
          <cell r="K1024" t="str">
            <v>CDDI</v>
          </cell>
          <cell r="L1024">
            <v>76380</v>
          </cell>
          <cell r="M1024" t="str">
            <v>Trésor</v>
          </cell>
          <cell r="N1024"/>
          <cell r="O1024">
            <v>76380</v>
          </cell>
          <cell r="P1024" t="str">
            <v>FD-CDDI</v>
          </cell>
          <cell r="Q1024" t="str">
            <v>Non</v>
          </cell>
        </row>
        <row r="1025">
          <cell r="A1025" t="str">
            <v>SCANTOGO MINES</v>
          </cell>
          <cell r="B1025" t="str">
            <v>SCANTOGO</v>
          </cell>
          <cell r="C1025">
            <v>1000161343</v>
          </cell>
          <cell r="D1025" t="str">
            <v>Minier</v>
          </cell>
          <cell r="E1025" t="str">
            <v>Extractives</v>
          </cell>
          <cell r="F1025" t="str">
            <v>En numéraire</v>
          </cell>
          <cell r="G1025" t="str">
            <v>P</v>
          </cell>
          <cell r="H1025" t="str">
            <v>Prélèvement national de solidarité (PNS)</v>
          </cell>
          <cell r="I1025" t="str">
            <v>Droits et taxes Douaniers (DD-RS-PCS-PC-RI - TVA-PUA-TLP-PNS et autres)</v>
          </cell>
          <cell r="J1025" t="str">
            <v>Droits et taxes Douaniers</v>
          </cell>
          <cell r="K1025" t="str">
            <v>CDDI</v>
          </cell>
          <cell r="L1025">
            <v>28251</v>
          </cell>
          <cell r="M1025" t="str">
            <v>Trésor</v>
          </cell>
          <cell r="N1025"/>
          <cell r="O1025">
            <v>28251</v>
          </cell>
          <cell r="P1025" t="str">
            <v>FD-CDDI</v>
          </cell>
          <cell r="Q1025" t="str">
            <v>Non</v>
          </cell>
        </row>
        <row r="1026">
          <cell r="A1026" t="str">
            <v>SCANTOGO MINES</v>
          </cell>
          <cell r="B1026" t="str">
            <v>SCANTOGO</v>
          </cell>
          <cell r="C1026">
            <v>1000161343</v>
          </cell>
          <cell r="D1026" t="str">
            <v>Minier</v>
          </cell>
          <cell r="E1026" t="str">
            <v>Extractives</v>
          </cell>
          <cell r="F1026" t="str">
            <v>En numéraire</v>
          </cell>
          <cell r="G1026" t="str">
            <v>P</v>
          </cell>
          <cell r="H1026" t="str">
            <v>Prélèvement national de solidarité (PNS)</v>
          </cell>
          <cell r="I1026" t="str">
            <v>Droits et taxes Douaniers (DD-RS-PCS-PC-RI - TVA-PUA-TLP-PNS et autres)</v>
          </cell>
          <cell r="J1026" t="str">
            <v>Droits et taxes Douaniers</v>
          </cell>
          <cell r="K1026" t="str">
            <v>CDDI</v>
          </cell>
          <cell r="L1026">
            <v>183149</v>
          </cell>
          <cell r="M1026" t="str">
            <v>Trésor</v>
          </cell>
          <cell r="N1026"/>
          <cell r="O1026">
            <v>183149</v>
          </cell>
          <cell r="P1026" t="str">
            <v>FD-CDDI</v>
          </cell>
          <cell r="Q1026" t="str">
            <v>Non</v>
          </cell>
        </row>
        <row r="1027">
          <cell r="A1027" t="str">
            <v>SCANTOGO MINES</v>
          </cell>
          <cell r="B1027" t="str">
            <v>SCANTOGO</v>
          </cell>
          <cell r="C1027">
            <v>1000161343</v>
          </cell>
          <cell r="D1027" t="str">
            <v>Minier</v>
          </cell>
          <cell r="E1027" t="str">
            <v>Extractives</v>
          </cell>
          <cell r="F1027" t="str">
            <v>En numéraire</v>
          </cell>
          <cell r="G1027" t="str">
            <v>P</v>
          </cell>
          <cell r="H1027" t="str">
            <v>Prélèvement national de solidarité (PNS)</v>
          </cell>
          <cell r="I1027" t="str">
            <v>Droits et taxes Douaniers (DD-RS-PCS-PC-RI - TVA-PUA-TLP-PNS et autres)</v>
          </cell>
          <cell r="J1027" t="str">
            <v>Droits et taxes Douaniers</v>
          </cell>
          <cell r="K1027" t="str">
            <v>CDDI</v>
          </cell>
          <cell r="L1027">
            <v>74167</v>
          </cell>
          <cell r="M1027" t="str">
            <v>Trésor</v>
          </cell>
          <cell r="N1027"/>
          <cell r="O1027">
            <v>74167</v>
          </cell>
          <cell r="P1027" t="str">
            <v>FD-CDDI</v>
          </cell>
          <cell r="Q1027" t="str">
            <v>Non</v>
          </cell>
        </row>
        <row r="1028">
          <cell r="A1028" t="str">
            <v>SCANTOGO MINES</v>
          </cell>
          <cell r="B1028" t="str">
            <v>SCANTOGO</v>
          </cell>
          <cell r="C1028">
            <v>1000161343</v>
          </cell>
          <cell r="D1028" t="str">
            <v>Minier</v>
          </cell>
          <cell r="E1028" t="str">
            <v>Extractives</v>
          </cell>
          <cell r="F1028" t="str">
            <v>En numéraire</v>
          </cell>
          <cell r="G1028" t="str">
            <v>P</v>
          </cell>
          <cell r="H1028" t="str">
            <v>Prélèvement national de solidarité (PNS)</v>
          </cell>
          <cell r="I1028" t="str">
            <v>Droits et taxes Douaniers (DD-RS-PCS-PC-RI - TVA-PUA-TLP-PNS et autres)</v>
          </cell>
          <cell r="J1028" t="str">
            <v>Droits et taxes Douaniers</v>
          </cell>
          <cell r="K1028" t="str">
            <v>CDDI</v>
          </cell>
          <cell r="L1028">
            <v>7587</v>
          </cell>
          <cell r="M1028" t="str">
            <v>Trésor</v>
          </cell>
          <cell r="N1028"/>
          <cell r="O1028">
            <v>7587</v>
          </cell>
          <cell r="P1028" t="str">
            <v>FD-CDDI</v>
          </cell>
          <cell r="Q1028" t="str">
            <v>Non</v>
          </cell>
        </row>
        <row r="1029">
          <cell r="A1029" t="str">
            <v>SCANTOGO MINES</v>
          </cell>
          <cell r="B1029" t="str">
            <v>SCANTOGO</v>
          </cell>
          <cell r="C1029">
            <v>1000161343</v>
          </cell>
          <cell r="D1029" t="str">
            <v>Minier</v>
          </cell>
          <cell r="E1029" t="str">
            <v>Extractives</v>
          </cell>
          <cell r="F1029" t="str">
            <v>En numéraire</v>
          </cell>
          <cell r="G1029" t="str">
            <v>P</v>
          </cell>
          <cell r="H1029" t="str">
            <v>Prélèvement national de solidarité (PNS)</v>
          </cell>
          <cell r="I1029" t="str">
            <v>Droits et taxes Douaniers (DD-RS-PCS-PC-RI - TVA-PUA-TLP-PNS et autres)</v>
          </cell>
          <cell r="J1029" t="str">
            <v>Droits et taxes Douaniers</v>
          </cell>
          <cell r="K1029" t="str">
            <v>CDDI</v>
          </cell>
          <cell r="L1029">
            <v>8227</v>
          </cell>
          <cell r="M1029" t="str">
            <v>Trésor</v>
          </cell>
          <cell r="N1029"/>
          <cell r="O1029">
            <v>8227</v>
          </cell>
          <cell r="P1029" t="str">
            <v>FD-CDDI</v>
          </cell>
          <cell r="Q1029" t="str">
            <v>Non</v>
          </cell>
        </row>
        <row r="1030">
          <cell r="A1030" t="str">
            <v>SCANTOGO MINES</v>
          </cell>
          <cell r="B1030" t="str">
            <v>SCANTOGO</v>
          </cell>
          <cell r="C1030">
            <v>1000161343</v>
          </cell>
          <cell r="D1030" t="str">
            <v>Minier</v>
          </cell>
          <cell r="E1030" t="str">
            <v>Extractives</v>
          </cell>
          <cell r="F1030" t="str">
            <v>En numéraire</v>
          </cell>
          <cell r="G1030" t="str">
            <v>P</v>
          </cell>
          <cell r="H1030" t="str">
            <v>Prélèvement national de solidarité (PNS)</v>
          </cell>
          <cell r="I1030" t="str">
            <v>Droits et taxes Douaniers (DD-RS-PCS-PC-RI - TVA-PUA-TLP-PNS et autres)</v>
          </cell>
          <cell r="J1030" t="str">
            <v>Droits et taxes Douaniers</v>
          </cell>
          <cell r="K1030" t="str">
            <v>CDDI</v>
          </cell>
          <cell r="L1030">
            <v>3263</v>
          </cell>
          <cell r="M1030" t="str">
            <v>Trésor</v>
          </cell>
          <cell r="N1030"/>
          <cell r="O1030">
            <v>3263</v>
          </cell>
          <cell r="P1030" t="str">
            <v>FD-CDDI</v>
          </cell>
          <cell r="Q1030" t="str">
            <v>Non</v>
          </cell>
        </row>
        <row r="1031">
          <cell r="A1031" t="str">
            <v>SCANTOGO MINES</v>
          </cell>
          <cell r="B1031" t="str">
            <v>SCANTOGO</v>
          </cell>
          <cell r="C1031">
            <v>1000161343</v>
          </cell>
          <cell r="D1031" t="str">
            <v>Minier</v>
          </cell>
          <cell r="E1031" t="str">
            <v>Extractives</v>
          </cell>
          <cell r="F1031" t="str">
            <v>En numéraire</v>
          </cell>
          <cell r="G1031" t="str">
            <v>P</v>
          </cell>
          <cell r="H1031" t="str">
            <v>Prélèvement national de solidarité (PNS)</v>
          </cell>
          <cell r="I1031" t="str">
            <v>Droits et taxes Douaniers (DD-RS-PCS-PC-RI - TVA-PUA-TLP-PNS et autres)</v>
          </cell>
          <cell r="J1031" t="str">
            <v>Droits et taxes Douaniers</v>
          </cell>
          <cell r="K1031" t="str">
            <v>CDDI</v>
          </cell>
          <cell r="L1031">
            <v>9898</v>
          </cell>
          <cell r="M1031" t="str">
            <v>Trésor</v>
          </cell>
          <cell r="N1031"/>
          <cell r="O1031">
            <v>9898</v>
          </cell>
          <cell r="P1031" t="str">
            <v>FD-CDDI</v>
          </cell>
          <cell r="Q1031" t="str">
            <v>Non</v>
          </cell>
        </row>
        <row r="1032">
          <cell r="A1032" t="str">
            <v>SCANTOGO MINES</v>
          </cell>
          <cell r="B1032" t="str">
            <v>SCANTOGO</v>
          </cell>
          <cell r="C1032">
            <v>1000161343</v>
          </cell>
          <cell r="D1032" t="str">
            <v>Minier</v>
          </cell>
          <cell r="E1032" t="str">
            <v>Extractives</v>
          </cell>
          <cell r="F1032" t="str">
            <v>En numéraire</v>
          </cell>
          <cell r="G1032" t="str">
            <v>P</v>
          </cell>
          <cell r="H1032" t="str">
            <v>Prélèvement national de solidarité (PNS)</v>
          </cell>
          <cell r="I1032" t="str">
            <v>Droits et taxes Douaniers (DD-RS-PCS-PC-RI - TVA-PUA-TLP-PNS et autres)</v>
          </cell>
          <cell r="J1032" t="str">
            <v>Droits et taxes Douaniers</v>
          </cell>
          <cell r="K1032" t="str">
            <v>CDDI</v>
          </cell>
          <cell r="L1032">
            <v>3303</v>
          </cell>
          <cell r="M1032" t="str">
            <v>Trésor</v>
          </cell>
          <cell r="N1032"/>
          <cell r="O1032">
            <v>3303</v>
          </cell>
          <cell r="P1032" t="str">
            <v>FD-CDDI</v>
          </cell>
          <cell r="Q1032" t="str">
            <v>Non</v>
          </cell>
        </row>
        <row r="1033">
          <cell r="A1033" t="str">
            <v>SCANTOGO MINES</v>
          </cell>
          <cell r="B1033" t="str">
            <v>SCANTOGO</v>
          </cell>
          <cell r="C1033">
            <v>1000161343</v>
          </cell>
          <cell r="D1033" t="str">
            <v>Minier</v>
          </cell>
          <cell r="E1033" t="str">
            <v>Extractives</v>
          </cell>
          <cell r="F1033" t="str">
            <v>En numéraire</v>
          </cell>
          <cell r="G1033" t="str">
            <v>P</v>
          </cell>
          <cell r="H1033" t="str">
            <v>Prélèvement national de solidarité (PNS)</v>
          </cell>
          <cell r="I1033" t="str">
            <v>Droits et taxes Douaniers (DD-RS-PCS-PC-RI - TVA-PUA-TLP-PNS et autres)</v>
          </cell>
          <cell r="J1033" t="str">
            <v>Droits et taxes Douaniers</v>
          </cell>
          <cell r="K1033" t="str">
            <v>CDDI</v>
          </cell>
          <cell r="L1033">
            <v>8439</v>
          </cell>
          <cell r="M1033" t="str">
            <v>Trésor</v>
          </cell>
          <cell r="N1033"/>
          <cell r="O1033">
            <v>8439</v>
          </cell>
          <cell r="P1033" t="str">
            <v>FD-CDDI</v>
          </cell>
          <cell r="Q1033" t="str">
            <v>Non</v>
          </cell>
        </row>
        <row r="1034">
          <cell r="A1034" t="str">
            <v>SCANTOGO MINES</v>
          </cell>
          <cell r="B1034" t="str">
            <v>SCANTOGO</v>
          </cell>
          <cell r="C1034">
            <v>1000161343</v>
          </cell>
          <cell r="D1034" t="str">
            <v>Minier</v>
          </cell>
          <cell r="E1034" t="str">
            <v>Extractives</v>
          </cell>
          <cell r="F1034" t="str">
            <v>En numéraire</v>
          </cell>
          <cell r="G1034" t="str">
            <v>P</v>
          </cell>
          <cell r="H1034" t="str">
            <v>Prélèvement national de solidarité (PNS)</v>
          </cell>
          <cell r="I1034" t="str">
            <v>Droits et taxes Douaniers (DD-RS-PCS-PC-RI - TVA-PUA-TLP-PNS et autres)</v>
          </cell>
          <cell r="J1034" t="str">
            <v>Droits et taxes Douaniers</v>
          </cell>
          <cell r="K1034" t="str">
            <v>CDDI</v>
          </cell>
          <cell r="L1034">
            <v>234605</v>
          </cell>
          <cell r="M1034" t="str">
            <v>Trésor</v>
          </cell>
          <cell r="N1034"/>
          <cell r="O1034">
            <v>234605</v>
          </cell>
          <cell r="P1034" t="str">
            <v>FD-CDDI</v>
          </cell>
          <cell r="Q1034" t="str">
            <v>Non</v>
          </cell>
        </row>
        <row r="1035">
          <cell r="A1035" t="str">
            <v>SCANTOGO MINES</v>
          </cell>
          <cell r="B1035" t="str">
            <v>SCANTOGO</v>
          </cell>
          <cell r="C1035">
            <v>1000161343</v>
          </cell>
          <cell r="D1035" t="str">
            <v>Minier</v>
          </cell>
          <cell r="E1035" t="str">
            <v>Extractives</v>
          </cell>
          <cell r="F1035" t="str">
            <v>En numéraire</v>
          </cell>
          <cell r="G1035" t="str">
            <v>P</v>
          </cell>
          <cell r="H1035" t="str">
            <v>Prélèvement national de solidarité (PNS)</v>
          </cell>
          <cell r="I1035" t="str">
            <v>Droits et taxes Douaniers (DD-RS-PCS-PC-RI - TVA-PUA-TLP-PNS et autres)</v>
          </cell>
          <cell r="J1035" t="str">
            <v>Droits et taxes Douaniers</v>
          </cell>
          <cell r="K1035" t="str">
            <v>CDDI</v>
          </cell>
          <cell r="L1035">
            <v>346380</v>
          </cell>
          <cell r="M1035" t="str">
            <v>Trésor</v>
          </cell>
          <cell r="N1035"/>
          <cell r="O1035">
            <v>346380</v>
          </cell>
          <cell r="P1035" t="str">
            <v>FD-CDDI</v>
          </cell>
          <cell r="Q1035" t="str">
            <v>Non</v>
          </cell>
        </row>
        <row r="1036">
          <cell r="A1036" t="str">
            <v>SCANTOGO MINES</v>
          </cell>
          <cell r="B1036" t="str">
            <v>SCANTOGO</v>
          </cell>
          <cell r="C1036">
            <v>1000161343</v>
          </cell>
          <cell r="D1036" t="str">
            <v>Minier</v>
          </cell>
          <cell r="E1036" t="str">
            <v>Extractives</v>
          </cell>
          <cell r="F1036" t="str">
            <v>En numéraire</v>
          </cell>
          <cell r="G1036" t="str">
            <v>P</v>
          </cell>
          <cell r="H1036" t="str">
            <v>Prélèvement national de solidarité (PNS)</v>
          </cell>
          <cell r="I1036" t="str">
            <v>Droits et taxes Douaniers (DD-RS-PCS-PC-RI - TVA-PUA-TLP-PNS et autres)</v>
          </cell>
          <cell r="J1036" t="str">
            <v>Droits et taxes Douaniers</v>
          </cell>
          <cell r="K1036" t="str">
            <v>CDDI</v>
          </cell>
          <cell r="L1036">
            <v>13808</v>
          </cell>
          <cell r="M1036" t="str">
            <v>Trésor</v>
          </cell>
          <cell r="N1036"/>
          <cell r="O1036">
            <v>13808</v>
          </cell>
          <cell r="P1036" t="str">
            <v>FD-CDDI</v>
          </cell>
          <cell r="Q1036" t="str">
            <v>Non</v>
          </cell>
        </row>
        <row r="1037">
          <cell r="A1037" t="str">
            <v>SCANTOGO MINES</v>
          </cell>
          <cell r="B1037" t="str">
            <v>SCANTOGO</v>
          </cell>
          <cell r="C1037">
            <v>1000161343</v>
          </cell>
          <cell r="D1037" t="str">
            <v>Minier</v>
          </cell>
          <cell r="E1037" t="str">
            <v>Extractives</v>
          </cell>
          <cell r="F1037" t="str">
            <v>En numéraire</v>
          </cell>
          <cell r="G1037" t="str">
            <v>P</v>
          </cell>
          <cell r="H1037" t="str">
            <v>Prélèvement national de solidarité (PNS)</v>
          </cell>
          <cell r="I1037" t="str">
            <v>Droits et taxes Douaniers (DD-RS-PCS-PC-RI - TVA-PUA-TLP-PNS et autres)</v>
          </cell>
          <cell r="J1037" t="str">
            <v>Droits et taxes Douaniers</v>
          </cell>
          <cell r="K1037" t="str">
            <v>CDDI</v>
          </cell>
          <cell r="L1037">
            <v>3431</v>
          </cell>
          <cell r="M1037" t="str">
            <v>Trésor</v>
          </cell>
          <cell r="N1037"/>
          <cell r="O1037">
            <v>3431</v>
          </cell>
          <cell r="P1037" t="str">
            <v>FD-CDDI</v>
          </cell>
          <cell r="Q1037" t="str">
            <v>Non</v>
          </cell>
        </row>
        <row r="1038">
          <cell r="A1038" t="str">
            <v>SCANTOGO MINES</v>
          </cell>
          <cell r="B1038" t="str">
            <v>SCANTOGO</v>
          </cell>
          <cell r="C1038">
            <v>1000161343</v>
          </cell>
          <cell r="D1038" t="str">
            <v>Minier</v>
          </cell>
          <cell r="E1038" t="str">
            <v>Extractives</v>
          </cell>
          <cell r="F1038" t="str">
            <v>En numéraire</v>
          </cell>
          <cell r="G1038" t="str">
            <v>P</v>
          </cell>
          <cell r="H1038" t="str">
            <v>Prélèvement national de solidarité (PNS)</v>
          </cell>
          <cell r="I1038" t="str">
            <v>Droits et taxes Douaniers (DD-RS-PCS-PC-RI - TVA-PUA-TLP-PNS et autres)</v>
          </cell>
          <cell r="J1038" t="str">
            <v>Droits et taxes Douaniers</v>
          </cell>
          <cell r="K1038" t="str">
            <v>CDDI</v>
          </cell>
          <cell r="L1038">
            <v>17598</v>
          </cell>
          <cell r="M1038" t="str">
            <v>Trésor</v>
          </cell>
          <cell r="N1038"/>
          <cell r="O1038">
            <v>17598</v>
          </cell>
          <cell r="P1038" t="str">
            <v>FD-CDDI</v>
          </cell>
          <cell r="Q1038" t="str">
            <v>Non</v>
          </cell>
        </row>
        <row r="1039">
          <cell r="A1039" t="str">
            <v>SCANTOGO MINES</v>
          </cell>
          <cell r="B1039" t="str">
            <v>SCANTOGO</v>
          </cell>
          <cell r="C1039">
            <v>1000161343</v>
          </cell>
          <cell r="D1039" t="str">
            <v>Minier</v>
          </cell>
          <cell r="E1039" t="str">
            <v>Extractives</v>
          </cell>
          <cell r="F1039" t="str">
            <v>En numéraire</v>
          </cell>
          <cell r="G1039" t="str">
            <v>P</v>
          </cell>
          <cell r="H1039" t="str">
            <v>Prélèvement national de solidarité (PNS)</v>
          </cell>
          <cell r="I1039" t="str">
            <v>Droits et taxes Douaniers (DD-RS-PCS-PC-RI - TVA-PUA-TLP-PNS et autres)</v>
          </cell>
          <cell r="J1039" t="str">
            <v>Droits et taxes Douaniers</v>
          </cell>
          <cell r="K1039" t="str">
            <v>CDDI</v>
          </cell>
          <cell r="L1039">
            <v>323837</v>
          </cell>
          <cell r="M1039" t="str">
            <v>Trésor</v>
          </cell>
          <cell r="N1039"/>
          <cell r="O1039">
            <v>323837</v>
          </cell>
          <cell r="P1039" t="str">
            <v>FD-CDDI</v>
          </cell>
          <cell r="Q1039" t="str">
            <v>Non</v>
          </cell>
        </row>
        <row r="1040">
          <cell r="A1040" t="str">
            <v>SCANTOGO MINES</v>
          </cell>
          <cell r="B1040" t="str">
            <v>SCANTOGO</v>
          </cell>
          <cell r="C1040">
            <v>1000161343</v>
          </cell>
          <cell r="D1040" t="str">
            <v>Minier</v>
          </cell>
          <cell r="E1040" t="str">
            <v>Extractives</v>
          </cell>
          <cell r="F1040" t="str">
            <v>En numéraire</v>
          </cell>
          <cell r="G1040" t="str">
            <v>P</v>
          </cell>
          <cell r="H1040" t="str">
            <v>Prélèvement national de solidarité (PNS)</v>
          </cell>
          <cell r="I1040" t="str">
            <v>Droits et taxes Douaniers (DD-RS-PCS-PC-RI - TVA-PUA-TLP-PNS et autres)</v>
          </cell>
          <cell r="J1040" t="str">
            <v>Droits et taxes Douaniers</v>
          </cell>
          <cell r="K1040" t="str">
            <v>CDDI</v>
          </cell>
          <cell r="L1040">
            <v>13709</v>
          </cell>
          <cell r="M1040" t="str">
            <v>Trésor</v>
          </cell>
          <cell r="N1040"/>
          <cell r="O1040">
            <v>13709</v>
          </cell>
          <cell r="P1040" t="str">
            <v>FD-CDDI</v>
          </cell>
          <cell r="Q1040" t="str">
            <v>Non</v>
          </cell>
        </row>
        <row r="1041">
          <cell r="A1041" t="str">
            <v>SCANTOGO MINES</v>
          </cell>
          <cell r="B1041" t="str">
            <v>SCANTOGO</v>
          </cell>
          <cell r="C1041">
            <v>1000161343</v>
          </cell>
          <cell r="D1041" t="str">
            <v>Minier</v>
          </cell>
          <cell r="E1041" t="str">
            <v>Extractives</v>
          </cell>
          <cell r="F1041" t="str">
            <v>En numéraire</v>
          </cell>
          <cell r="G1041" t="str">
            <v>P</v>
          </cell>
          <cell r="H1041" t="str">
            <v>Prélèvement national de solidarité (PNS)</v>
          </cell>
          <cell r="I1041" t="str">
            <v>Droits et taxes Douaniers (DD-RS-PCS-PC-RI - TVA-PUA-TLP-PNS et autres)</v>
          </cell>
          <cell r="J1041" t="str">
            <v>Droits et taxes Douaniers</v>
          </cell>
          <cell r="K1041" t="str">
            <v>CDDI</v>
          </cell>
          <cell r="L1041">
            <v>12529</v>
          </cell>
          <cell r="M1041" t="str">
            <v>Trésor</v>
          </cell>
          <cell r="N1041"/>
          <cell r="O1041">
            <v>12529</v>
          </cell>
          <cell r="P1041" t="str">
            <v>FD-CDDI</v>
          </cell>
          <cell r="Q1041" t="str">
            <v>Non</v>
          </cell>
        </row>
        <row r="1042">
          <cell r="A1042" t="str">
            <v>SCANTOGO MINES</v>
          </cell>
          <cell r="B1042" t="str">
            <v>SCANTOGO</v>
          </cell>
          <cell r="C1042">
            <v>1000161343</v>
          </cell>
          <cell r="D1042" t="str">
            <v>Minier</v>
          </cell>
          <cell r="E1042" t="str">
            <v>Extractives</v>
          </cell>
          <cell r="F1042" t="str">
            <v>En numéraire</v>
          </cell>
          <cell r="G1042" t="str">
            <v>P</v>
          </cell>
          <cell r="H1042" t="str">
            <v>Prélèvement national de solidarité (PNS)</v>
          </cell>
          <cell r="I1042" t="str">
            <v>Droits et taxes Douaniers (DD-RS-PCS-PC-RI - TVA-PUA-TLP-PNS et autres)</v>
          </cell>
          <cell r="J1042" t="str">
            <v>Droits et taxes Douaniers</v>
          </cell>
          <cell r="K1042" t="str">
            <v>CDDI</v>
          </cell>
          <cell r="L1042">
            <v>20991</v>
          </cell>
          <cell r="M1042" t="str">
            <v>Trésor</v>
          </cell>
          <cell r="N1042"/>
          <cell r="O1042">
            <v>20991</v>
          </cell>
          <cell r="P1042" t="str">
            <v>FD-CDDI</v>
          </cell>
          <cell r="Q1042" t="str">
            <v>Non</v>
          </cell>
        </row>
        <row r="1043">
          <cell r="A1043" t="str">
            <v>SCANTOGO MINES</v>
          </cell>
          <cell r="B1043" t="str">
            <v>SCANTOGO</v>
          </cell>
          <cell r="C1043">
            <v>1000161343</v>
          </cell>
          <cell r="D1043" t="str">
            <v>Minier</v>
          </cell>
          <cell r="E1043" t="str">
            <v>Extractives</v>
          </cell>
          <cell r="F1043" t="str">
            <v>En numéraire</v>
          </cell>
          <cell r="G1043" t="str">
            <v>P</v>
          </cell>
          <cell r="H1043" t="str">
            <v>Prélèvement national de solidarité (PNS)</v>
          </cell>
          <cell r="I1043" t="str">
            <v>Droits et taxes Douaniers (DD-RS-PCS-PC-RI - TVA-PUA-TLP-PNS et autres)</v>
          </cell>
          <cell r="J1043" t="str">
            <v>Droits et taxes Douaniers</v>
          </cell>
          <cell r="K1043" t="str">
            <v>CDDI</v>
          </cell>
          <cell r="L1043">
            <v>7022</v>
          </cell>
          <cell r="M1043" t="str">
            <v>Trésor</v>
          </cell>
          <cell r="N1043"/>
          <cell r="O1043">
            <v>7022</v>
          </cell>
          <cell r="P1043" t="str">
            <v>FD-CDDI</v>
          </cell>
          <cell r="Q1043" t="str">
            <v>Non</v>
          </cell>
        </row>
        <row r="1044">
          <cell r="A1044" t="str">
            <v>SCANTOGO MINES</v>
          </cell>
          <cell r="B1044" t="str">
            <v>SCANTOGO</v>
          </cell>
          <cell r="C1044">
            <v>1000161343</v>
          </cell>
          <cell r="D1044" t="str">
            <v>Minier</v>
          </cell>
          <cell r="E1044" t="str">
            <v>Extractives</v>
          </cell>
          <cell r="F1044" t="str">
            <v>En numéraire</v>
          </cell>
          <cell r="G1044" t="str">
            <v>P</v>
          </cell>
          <cell r="H1044" t="str">
            <v>Prélèvement national de solidarité (PNS)</v>
          </cell>
          <cell r="I1044" t="str">
            <v>Droits et taxes Douaniers (DD-RS-PCS-PC-RI - TVA-PUA-TLP-PNS et autres)</v>
          </cell>
          <cell r="J1044" t="str">
            <v>Droits et taxes Douaniers</v>
          </cell>
          <cell r="K1044" t="str">
            <v>CDDI</v>
          </cell>
          <cell r="L1044">
            <v>89265</v>
          </cell>
          <cell r="M1044" t="str">
            <v>Trésor</v>
          </cell>
          <cell r="N1044"/>
          <cell r="O1044">
            <v>89265</v>
          </cell>
          <cell r="P1044" t="str">
            <v>FD-CDDI</v>
          </cell>
          <cell r="Q1044" t="str">
            <v>Non</v>
          </cell>
        </row>
        <row r="1045">
          <cell r="A1045" t="str">
            <v>SCANTOGO MINES</v>
          </cell>
          <cell r="B1045" t="str">
            <v>SCANTOGO</v>
          </cell>
          <cell r="C1045">
            <v>1000161343</v>
          </cell>
          <cell r="D1045" t="str">
            <v>Minier</v>
          </cell>
          <cell r="E1045" t="str">
            <v>Extractives</v>
          </cell>
          <cell r="F1045" t="str">
            <v>En numéraire</v>
          </cell>
          <cell r="G1045" t="str">
            <v>P</v>
          </cell>
          <cell r="H1045" t="str">
            <v>Prélèvement national de solidarité (PNS)</v>
          </cell>
          <cell r="I1045" t="str">
            <v>Droits et taxes Douaniers (DD-RS-PCS-PC-RI - TVA-PUA-TLP-PNS et autres)</v>
          </cell>
          <cell r="J1045" t="str">
            <v>Droits et taxes Douaniers</v>
          </cell>
          <cell r="K1045" t="str">
            <v>CDDI</v>
          </cell>
          <cell r="L1045">
            <v>9691</v>
          </cell>
          <cell r="M1045" t="str">
            <v>Trésor</v>
          </cell>
          <cell r="N1045"/>
          <cell r="O1045">
            <v>9691</v>
          </cell>
          <cell r="P1045" t="str">
            <v>FD-CDDI</v>
          </cell>
          <cell r="Q1045" t="str">
            <v>Non</v>
          </cell>
        </row>
        <row r="1046">
          <cell r="A1046" t="str">
            <v>SCANTOGO MINES</v>
          </cell>
          <cell r="B1046" t="str">
            <v>SCANTOGO</v>
          </cell>
          <cell r="C1046">
            <v>1000161343</v>
          </cell>
          <cell r="D1046" t="str">
            <v>Minier</v>
          </cell>
          <cell r="E1046" t="str">
            <v>Extractives</v>
          </cell>
          <cell r="F1046" t="str">
            <v>En numéraire</v>
          </cell>
          <cell r="G1046" t="str">
            <v>P</v>
          </cell>
          <cell r="H1046" t="str">
            <v>Prélèvement national de solidarité (PNS)</v>
          </cell>
          <cell r="I1046" t="str">
            <v>Droits et taxes Douaniers (DD-RS-PCS-PC-RI - TVA-PUA-TLP-PNS et autres)</v>
          </cell>
          <cell r="J1046" t="str">
            <v>Droits et taxes Douaniers</v>
          </cell>
          <cell r="K1046" t="str">
            <v>CDDI</v>
          </cell>
          <cell r="L1046">
            <v>960227</v>
          </cell>
          <cell r="M1046" t="str">
            <v>Trésor</v>
          </cell>
          <cell r="N1046"/>
          <cell r="O1046">
            <v>960227</v>
          </cell>
          <cell r="P1046" t="str">
            <v>FD-CDDI</v>
          </cell>
          <cell r="Q1046" t="str">
            <v>Non</v>
          </cell>
        </row>
        <row r="1047">
          <cell r="A1047" t="str">
            <v>SCANTOGO MINES</v>
          </cell>
          <cell r="B1047" t="str">
            <v>SCANTOGO</v>
          </cell>
          <cell r="C1047">
            <v>1000161343</v>
          </cell>
          <cell r="D1047" t="str">
            <v>Minier</v>
          </cell>
          <cell r="E1047" t="str">
            <v>Extractives</v>
          </cell>
          <cell r="F1047" t="str">
            <v>En numéraire</v>
          </cell>
          <cell r="G1047" t="str">
            <v>P</v>
          </cell>
          <cell r="H1047" t="str">
            <v>Prélèvement national de solidarité (PNS)</v>
          </cell>
          <cell r="I1047" t="str">
            <v>Droits et taxes Douaniers (DD-RS-PCS-PC-RI - TVA-PUA-TLP-PNS et autres)</v>
          </cell>
          <cell r="J1047" t="str">
            <v>Droits et taxes Douaniers</v>
          </cell>
          <cell r="K1047" t="str">
            <v>CDDI</v>
          </cell>
          <cell r="L1047">
            <v>52805</v>
          </cell>
          <cell r="M1047" t="str">
            <v>Trésor</v>
          </cell>
          <cell r="N1047"/>
          <cell r="O1047">
            <v>52805</v>
          </cell>
          <cell r="P1047" t="str">
            <v>FD-CDDI</v>
          </cell>
          <cell r="Q1047" t="str">
            <v>Non</v>
          </cell>
        </row>
        <row r="1048">
          <cell r="A1048" t="str">
            <v>SCANTOGO MINES</v>
          </cell>
          <cell r="B1048" t="str">
            <v>SCANTOGO</v>
          </cell>
          <cell r="C1048">
            <v>1000161343</v>
          </cell>
          <cell r="D1048" t="str">
            <v>Minier</v>
          </cell>
          <cell r="E1048" t="str">
            <v>Extractives</v>
          </cell>
          <cell r="F1048" t="str">
            <v>En numéraire</v>
          </cell>
          <cell r="G1048" t="str">
            <v>P</v>
          </cell>
          <cell r="H1048" t="str">
            <v>Prélèvement national de solidarité (PNS)</v>
          </cell>
          <cell r="I1048" t="str">
            <v>Droits et taxes Douaniers (DD-RS-PCS-PC-RI - TVA-PUA-TLP-PNS et autres)</v>
          </cell>
          <cell r="J1048" t="str">
            <v>Droits et taxes Douaniers</v>
          </cell>
          <cell r="K1048" t="str">
            <v>CDDI</v>
          </cell>
          <cell r="L1048">
            <v>3422</v>
          </cell>
          <cell r="M1048" t="str">
            <v>Trésor</v>
          </cell>
          <cell r="N1048"/>
          <cell r="O1048">
            <v>3422</v>
          </cell>
          <cell r="P1048" t="str">
            <v>FD-CDDI</v>
          </cell>
          <cell r="Q1048" t="str">
            <v>Non</v>
          </cell>
        </row>
        <row r="1049">
          <cell r="A1049" t="str">
            <v>SCANTOGO MINES</v>
          </cell>
          <cell r="B1049" t="str">
            <v>SCANTOGO</v>
          </cell>
          <cell r="C1049">
            <v>1000161343</v>
          </cell>
          <cell r="D1049" t="str">
            <v>Minier</v>
          </cell>
          <cell r="E1049" t="str">
            <v>Extractives</v>
          </cell>
          <cell r="F1049" t="str">
            <v>En numéraire</v>
          </cell>
          <cell r="G1049" t="str">
            <v>P</v>
          </cell>
          <cell r="H1049" t="str">
            <v>Prélèvement national de solidarité (PNS)</v>
          </cell>
          <cell r="I1049" t="str">
            <v>Droits et taxes Douaniers (DD-RS-PCS-PC-RI - TVA-PUA-TLP-PNS et autres)</v>
          </cell>
          <cell r="J1049" t="str">
            <v>Droits et taxes Douaniers</v>
          </cell>
          <cell r="K1049" t="str">
            <v>CDDI</v>
          </cell>
          <cell r="L1049">
            <v>36265</v>
          </cell>
          <cell r="M1049" t="str">
            <v>Trésor</v>
          </cell>
          <cell r="N1049"/>
          <cell r="O1049">
            <v>36265</v>
          </cell>
          <cell r="P1049" t="str">
            <v>FD-CDDI</v>
          </cell>
          <cell r="Q1049" t="str">
            <v>Non</v>
          </cell>
        </row>
        <row r="1050">
          <cell r="A1050" t="str">
            <v>SCANTOGO MINES</v>
          </cell>
          <cell r="B1050" t="str">
            <v>SCANTOGO</v>
          </cell>
          <cell r="C1050">
            <v>1000161343</v>
          </cell>
          <cell r="D1050" t="str">
            <v>Minier</v>
          </cell>
          <cell r="E1050" t="str">
            <v>Extractives</v>
          </cell>
          <cell r="F1050" t="str">
            <v>En numéraire</v>
          </cell>
          <cell r="G1050" t="str">
            <v>P</v>
          </cell>
          <cell r="H1050" t="str">
            <v>Prélèvement national de solidarité (PNS)</v>
          </cell>
          <cell r="I1050" t="str">
            <v>Droits et taxes Douaniers (DD-RS-PCS-PC-RI - TVA-PUA-TLP-PNS et autres)</v>
          </cell>
          <cell r="J1050" t="str">
            <v>Droits et taxes Douaniers</v>
          </cell>
          <cell r="K1050" t="str">
            <v>CDDI</v>
          </cell>
          <cell r="L1050">
            <v>65678</v>
          </cell>
          <cell r="M1050" t="str">
            <v>Trésor</v>
          </cell>
          <cell r="N1050"/>
          <cell r="O1050">
            <v>65678</v>
          </cell>
          <cell r="P1050" t="str">
            <v>FD-CDDI</v>
          </cell>
          <cell r="Q1050" t="str">
            <v>Non</v>
          </cell>
        </row>
        <row r="1051">
          <cell r="A1051" t="str">
            <v>SCANTOGO MINES</v>
          </cell>
          <cell r="B1051" t="str">
            <v>SCANTOGO</v>
          </cell>
          <cell r="C1051">
            <v>1000161343</v>
          </cell>
          <cell r="D1051" t="str">
            <v>Minier</v>
          </cell>
          <cell r="E1051" t="str">
            <v>Extractives</v>
          </cell>
          <cell r="F1051" t="str">
            <v>En numéraire</v>
          </cell>
          <cell r="G1051" t="str">
            <v>P</v>
          </cell>
          <cell r="H1051" t="str">
            <v>Prélèvement national de solidarité (PNS)</v>
          </cell>
          <cell r="I1051" t="str">
            <v>Droits et taxes Douaniers (DD-RS-PCS-PC-RI - TVA-PUA-TLP-PNS et autres)</v>
          </cell>
          <cell r="J1051" t="str">
            <v>Droits et taxes Douaniers</v>
          </cell>
          <cell r="K1051" t="str">
            <v>CDDI</v>
          </cell>
          <cell r="L1051">
            <v>59637</v>
          </cell>
          <cell r="M1051" t="str">
            <v>Trésor</v>
          </cell>
          <cell r="N1051"/>
          <cell r="O1051">
            <v>59637</v>
          </cell>
          <cell r="P1051" t="str">
            <v>FD-CDDI</v>
          </cell>
          <cell r="Q1051" t="str">
            <v>Non</v>
          </cell>
        </row>
        <row r="1052">
          <cell r="A1052" t="str">
            <v>SCANTOGO MINES</v>
          </cell>
          <cell r="B1052" t="str">
            <v>SCANTOGO</v>
          </cell>
          <cell r="C1052">
            <v>1000161343</v>
          </cell>
          <cell r="D1052" t="str">
            <v>Minier</v>
          </cell>
          <cell r="E1052" t="str">
            <v>Extractives</v>
          </cell>
          <cell r="F1052" t="str">
            <v>En numéraire</v>
          </cell>
          <cell r="G1052" t="str">
            <v>P</v>
          </cell>
          <cell r="H1052" t="str">
            <v>Prélèvement national de solidarité (PNS)</v>
          </cell>
          <cell r="I1052" t="str">
            <v>Droits et taxes Douaniers (DD-RS-PCS-PC-RI - TVA-PUA-TLP-PNS et autres)</v>
          </cell>
          <cell r="J1052" t="str">
            <v>Droits et taxes Douaniers</v>
          </cell>
          <cell r="K1052" t="str">
            <v>CDDI</v>
          </cell>
          <cell r="L1052">
            <v>8628</v>
          </cell>
          <cell r="M1052" t="str">
            <v>Trésor</v>
          </cell>
          <cell r="N1052"/>
          <cell r="O1052">
            <v>8628</v>
          </cell>
          <cell r="P1052" t="str">
            <v>FD-CDDI</v>
          </cell>
          <cell r="Q1052" t="str">
            <v>Non</v>
          </cell>
        </row>
        <row r="1053">
          <cell r="A1053" t="str">
            <v>SCANTOGO MINES</v>
          </cell>
          <cell r="B1053" t="str">
            <v>SCANTOGO</v>
          </cell>
          <cell r="C1053">
            <v>1000161343</v>
          </cell>
          <cell r="D1053" t="str">
            <v>Minier</v>
          </cell>
          <cell r="E1053" t="str">
            <v>Extractives</v>
          </cell>
          <cell r="F1053" t="str">
            <v>En numéraire</v>
          </cell>
          <cell r="G1053" t="str">
            <v>P</v>
          </cell>
          <cell r="H1053" t="str">
            <v>Prélèvement national de solidarité (PNS)</v>
          </cell>
          <cell r="I1053" t="str">
            <v>Droits et taxes Douaniers (DD-RS-PCS-PC-RI - TVA-PUA-TLP-PNS et autres)</v>
          </cell>
          <cell r="J1053" t="str">
            <v>Droits et taxes Douaniers</v>
          </cell>
          <cell r="K1053" t="str">
            <v>CDDI</v>
          </cell>
          <cell r="L1053">
            <v>310010</v>
          </cell>
          <cell r="M1053" t="str">
            <v>Trésor</v>
          </cell>
          <cell r="N1053"/>
          <cell r="O1053">
            <v>310010</v>
          </cell>
          <cell r="P1053" t="str">
            <v>FD-CDDI</v>
          </cell>
          <cell r="Q1053" t="str">
            <v>Non</v>
          </cell>
        </row>
        <row r="1054">
          <cell r="A1054" t="str">
            <v>SCANTOGO MINES</v>
          </cell>
          <cell r="B1054" t="str">
            <v>SCANTOGO</v>
          </cell>
          <cell r="C1054">
            <v>1000161343</v>
          </cell>
          <cell r="D1054" t="str">
            <v>Minier</v>
          </cell>
          <cell r="E1054" t="str">
            <v>Extractives</v>
          </cell>
          <cell r="F1054" t="str">
            <v>En numéraire</v>
          </cell>
          <cell r="G1054" t="str">
            <v>P</v>
          </cell>
          <cell r="H1054" t="str">
            <v>Prélèvement national de solidarité (PNS)</v>
          </cell>
          <cell r="I1054" t="str">
            <v>Droits et taxes Douaniers (DD-RS-PCS-PC-RI - TVA-PUA-TLP-PNS et autres)</v>
          </cell>
          <cell r="J1054" t="str">
            <v>Droits et taxes Douaniers</v>
          </cell>
          <cell r="K1054" t="str">
            <v>CDDI</v>
          </cell>
          <cell r="L1054">
            <v>32960</v>
          </cell>
          <cell r="M1054" t="str">
            <v>Trésor</v>
          </cell>
          <cell r="N1054"/>
          <cell r="O1054">
            <v>32960</v>
          </cell>
          <cell r="P1054" t="str">
            <v>FD-CDDI</v>
          </cell>
          <cell r="Q1054" t="str">
            <v>Non</v>
          </cell>
        </row>
        <row r="1055">
          <cell r="A1055" t="str">
            <v>SCANTOGO MINES</v>
          </cell>
          <cell r="B1055" t="str">
            <v>SCANTOGO</v>
          </cell>
          <cell r="C1055">
            <v>1000161343</v>
          </cell>
          <cell r="D1055" t="str">
            <v>Minier</v>
          </cell>
          <cell r="E1055" t="str">
            <v>Extractives</v>
          </cell>
          <cell r="F1055" t="str">
            <v>En numéraire</v>
          </cell>
          <cell r="G1055" t="str">
            <v>P</v>
          </cell>
          <cell r="H1055" t="str">
            <v>Prélèvement national de solidarité (PNS)</v>
          </cell>
          <cell r="I1055" t="str">
            <v>Droits et taxes Douaniers (DD-RS-PCS-PC-RI - TVA-PUA-TLP-PNS et autres)</v>
          </cell>
          <cell r="J1055" t="str">
            <v>Droits et taxes Douaniers</v>
          </cell>
          <cell r="K1055" t="str">
            <v>CDDI</v>
          </cell>
          <cell r="L1055">
            <v>48746</v>
          </cell>
          <cell r="M1055" t="str">
            <v>Trésor</v>
          </cell>
          <cell r="N1055"/>
          <cell r="O1055">
            <v>48746</v>
          </cell>
          <cell r="P1055" t="str">
            <v>FD-CDDI</v>
          </cell>
          <cell r="Q1055" t="str">
            <v>Non</v>
          </cell>
        </row>
        <row r="1056">
          <cell r="A1056" t="str">
            <v>SCANTOGO MINES</v>
          </cell>
          <cell r="B1056" t="str">
            <v>SCANTOGO</v>
          </cell>
          <cell r="C1056">
            <v>1000161343</v>
          </cell>
          <cell r="D1056" t="str">
            <v>Minier</v>
          </cell>
          <cell r="E1056" t="str">
            <v>Extractives</v>
          </cell>
          <cell r="F1056" t="str">
            <v>En numéraire</v>
          </cell>
          <cell r="G1056" t="str">
            <v>P</v>
          </cell>
          <cell r="H1056" t="str">
            <v>Prélèvement national de solidarité (PNS)</v>
          </cell>
          <cell r="I1056" t="str">
            <v>Droits et taxes Douaniers (DD-RS-PCS-PC-RI - TVA-PUA-TLP-PNS et autres)</v>
          </cell>
          <cell r="J1056" t="str">
            <v>Droits et taxes Douaniers</v>
          </cell>
          <cell r="K1056" t="str">
            <v>CDDI</v>
          </cell>
          <cell r="L1056">
            <v>17913296</v>
          </cell>
          <cell r="M1056" t="str">
            <v>Trésor</v>
          </cell>
          <cell r="N1056"/>
          <cell r="O1056">
            <v>17913296</v>
          </cell>
          <cell r="P1056" t="str">
            <v>FD-CDDI</v>
          </cell>
          <cell r="Q1056" t="str">
            <v>Non</v>
          </cell>
        </row>
        <row r="1057">
          <cell r="A1057" t="str">
            <v>SCANTOGO MINES</v>
          </cell>
          <cell r="B1057" t="str">
            <v>SCANTOGO</v>
          </cell>
          <cell r="C1057">
            <v>1000161343</v>
          </cell>
          <cell r="D1057" t="str">
            <v>Minier</v>
          </cell>
          <cell r="E1057" t="str">
            <v>Extractives</v>
          </cell>
          <cell r="F1057" t="str">
            <v>En numéraire</v>
          </cell>
          <cell r="G1057" t="str">
            <v>P</v>
          </cell>
          <cell r="H1057" t="str">
            <v>Prélèvement national de solidarité (PNS)</v>
          </cell>
          <cell r="I1057" t="str">
            <v>Droits et taxes Douaniers (DD-RS-PCS-PC-RI - TVA-PUA-TLP-PNS et autres)</v>
          </cell>
          <cell r="J1057" t="str">
            <v>Droits et taxes Douaniers</v>
          </cell>
          <cell r="K1057" t="str">
            <v>CDDI</v>
          </cell>
          <cell r="L1057">
            <v>54590</v>
          </cell>
          <cell r="M1057" t="str">
            <v>Trésor</v>
          </cell>
          <cell r="N1057"/>
          <cell r="O1057">
            <v>54590</v>
          </cell>
          <cell r="P1057" t="str">
            <v>FD-CDDI</v>
          </cell>
          <cell r="Q1057" t="str">
            <v>Non</v>
          </cell>
        </row>
        <row r="1058">
          <cell r="A1058" t="str">
            <v>SCANTOGO MINES</v>
          </cell>
          <cell r="B1058" t="str">
            <v>SCANTOGO</v>
          </cell>
          <cell r="C1058">
            <v>1000161343</v>
          </cell>
          <cell r="D1058" t="str">
            <v>Minier</v>
          </cell>
          <cell r="E1058" t="str">
            <v>Extractives</v>
          </cell>
          <cell r="F1058" t="str">
            <v>En numéraire</v>
          </cell>
          <cell r="G1058" t="str">
            <v>P</v>
          </cell>
          <cell r="H1058" t="str">
            <v>Prélèvement national de solidarité (PNS)</v>
          </cell>
          <cell r="I1058" t="str">
            <v>Droits et taxes Douaniers (DD-RS-PCS-PC-RI - TVA-PUA-TLP-PNS et autres)</v>
          </cell>
          <cell r="J1058" t="str">
            <v>Droits et taxes Douaniers</v>
          </cell>
          <cell r="K1058" t="str">
            <v>CDDI</v>
          </cell>
          <cell r="L1058">
            <v>378976</v>
          </cell>
          <cell r="M1058" t="str">
            <v>Trésor</v>
          </cell>
          <cell r="N1058"/>
          <cell r="O1058">
            <v>378976</v>
          </cell>
          <cell r="P1058" t="str">
            <v>FD-CDDI</v>
          </cell>
          <cell r="Q1058" t="str">
            <v>Non</v>
          </cell>
        </row>
        <row r="1059">
          <cell r="A1059" t="str">
            <v>SCANTOGO MINES</v>
          </cell>
          <cell r="B1059" t="str">
            <v>SCANTOGO</v>
          </cell>
          <cell r="C1059">
            <v>1000161343</v>
          </cell>
          <cell r="D1059" t="str">
            <v>Minier</v>
          </cell>
          <cell r="E1059" t="str">
            <v>Extractives</v>
          </cell>
          <cell r="F1059" t="str">
            <v>En numéraire</v>
          </cell>
          <cell r="G1059" t="str">
            <v>P</v>
          </cell>
          <cell r="H1059" t="str">
            <v>Prélèvement national de solidarité (PNS)</v>
          </cell>
          <cell r="I1059" t="str">
            <v>Droits et taxes Douaniers (DD-RS-PCS-PC-RI - TVA-PUA-TLP-PNS et autres)</v>
          </cell>
          <cell r="J1059" t="str">
            <v>Droits et taxes Douaniers</v>
          </cell>
          <cell r="K1059" t="str">
            <v>CDDI</v>
          </cell>
          <cell r="L1059">
            <v>29433</v>
          </cell>
          <cell r="M1059" t="str">
            <v>Trésor</v>
          </cell>
          <cell r="N1059"/>
          <cell r="O1059">
            <v>29433</v>
          </cell>
          <cell r="P1059" t="str">
            <v>FD-CDDI</v>
          </cell>
          <cell r="Q1059" t="str">
            <v>Non</v>
          </cell>
        </row>
        <row r="1060">
          <cell r="A1060" t="str">
            <v>SCANTOGO MINES</v>
          </cell>
          <cell r="B1060" t="str">
            <v>SCANTOGO</v>
          </cell>
          <cell r="C1060">
            <v>1000161343</v>
          </cell>
          <cell r="D1060" t="str">
            <v>Minier</v>
          </cell>
          <cell r="E1060" t="str">
            <v>Extractives</v>
          </cell>
          <cell r="F1060" t="str">
            <v>En numéraire</v>
          </cell>
          <cell r="G1060" t="str">
            <v>P</v>
          </cell>
          <cell r="H1060" t="str">
            <v>Prélèvement national de solidarité (PNS)</v>
          </cell>
          <cell r="I1060" t="str">
            <v>Droits et taxes Douaniers (DD-RS-PCS-PC-RI - TVA-PUA-TLP-PNS et autres)</v>
          </cell>
          <cell r="J1060" t="str">
            <v>Droits et taxes Douaniers</v>
          </cell>
          <cell r="K1060" t="str">
            <v>CDDI</v>
          </cell>
          <cell r="L1060">
            <v>3415</v>
          </cell>
          <cell r="M1060" t="str">
            <v>Trésor</v>
          </cell>
          <cell r="N1060"/>
          <cell r="O1060">
            <v>3415</v>
          </cell>
          <cell r="P1060" t="str">
            <v>FD-CDDI</v>
          </cell>
          <cell r="Q1060" t="str">
            <v>Non</v>
          </cell>
        </row>
        <row r="1061">
          <cell r="A1061" t="str">
            <v>SCANTOGO MINES</v>
          </cell>
          <cell r="B1061" t="str">
            <v>SCANTOGO</v>
          </cell>
          <cell r="C1061">
            <v>1000161343</v>
          </cell>
          <cell r="D1061" t="str">
            <v>Minier</v>
          </cell>
          <cell r="E1061" t="str">
            <v>Extractives</v>
          </cell>
          <cell r="F1061" t="str">
            <v>En numéraire</v>
          </cell>
          <cell r="G1061" t="str">
            <v>P</v>
          </cell>
          <cell r="H1061" t="str">
            <v>Prélèvement national de solidarité (PNS)</v>
          </cell>
          <cell r="I1061" t="str">
            <v>Droits et taxes Douaniers (DD-RS-PCS-PC-RI - TVA-PUA-TLP-PNS et autres)</v>
          </cell>
          <cell r="J1061" t="str">
            <v>Droits et taxes Douaniers</v>
          </cell>
          <cell r="K1061" t="str">
            <v>CDDI</v>
          </cell>
          <cell r="L1061">
            <v>140706</v>
          </cell>
          <cell r="M1061" t="str">
            <v>Trésor</v>
          </cell>
          <cell r="N1061"/>
          <cell r="O1061">
            <v>140706</v>
          </cell>
          <cell r="P1061" t="str">
            <v>FD-CDDI</v>
          </cell>
          <cell r="Q1061" t="str">
            <v>Non</v>
          </cell>
        </row>
        <row r="1062">
          <cell r="A1062" t="str">
            <v>SCANTOGO MINES</v>
          </cell>
          <cell r="B1062" t="str">
            <v>SCANTOGO</v>
          </cell>
          <cell r="C1062">
            <v>1000161343</v>
          </cell>
          <cell r="D1062" t="str">
            <v>Minier</v>
          </cell>
          <cell r="E1062" t="str">
            <v>Extractives</v>
          </cell>
          <cell r="F1062" t="str">
            <v>En numéraire</v>
          </cell>
          <cell r="G1062" t="str">
            <v>P</v>
          </cell>
          <cell r="H1062" t="str">
            <v>Prélèvement national de solidarité (PNS)</v>
          </cell>
          <cell r="I1062" t="str">
            <v>Droits et taxes Douaniers (DD-RS-PCS-PC-RI - TVA-PUA-TLP-PNS et autres)</v>
          </cell>
          <cell r="J1062" t="str">
            <v>Droits et taxes Douaniers</v>
          </cell>
          <cell r="K1062" t="str">
            <v>CDDI</v>
          </cell>
          <cell r="L1062">
            <v>16503</v>
          </cell>
          <cell r="M1062" t="str">
            <v>Trésor</v>
          </cell>
          <cell r="N1062"/>
          <cell r="O1062">
            <v>16503</v>
          </cell>
          <cell r="P1062" t="str">
            <v>FD-CDDI</v>
          </cell>
          <cell r="Q1062" t="str">
            <v>Non</v>
          </cell>
        </row>
        <row r="1063">
          <cell r="A1063" t="str">
            <v>SCANTOGO MINES</v>
          </cell>
          <cell r="B1063" t="str">
            <v>SCANTOGO</v>
          </cell>
          <cell r="C1063">
            <v>1000161343</v>
          </cell>
          <cell r="D1063" t="str">
            <v>Minier</v>
          </cell>
          <cell r="E1063" t="str">
            <v>Extractives</v>
          </cell>
          <cell r="F1063" t="str">
            <v>En numéraire</v>
          </cell>
          <cell r="G1063" t="str">
            <v>P</v>
          </cell>
          <cell r="H1063" t="str">
            <v>Prélèvement national de solidarité (PNS)</v>
          </cell>
          <cell r="I1063" t="str">
            <v>Droits et taxes Douaniers (DD-RS-PCS-PC-RI - TVA-PUA-TLP-PNS et autres)</v>
          </cell>
          <cell r="J1063" t="str">
            <v>Droits et taxes Douaniers</v>
          </cell>
          <cell r="K1063" t="str">
            <v>CDDI</v>
          </cell>
          <cell r="L1063">
            <v>9475398</v>
          </cell>
          <cell r="M1063" t="str">
            <v>Trésor</v>
          </cell>
          <cell r="N1063"/>
          <cell r="O1063">
            <v>9475398</v>
          </cell>
          <cell r="P1063" t="str">
            <v>FD-CDDI</v>
          </cell>
          <cell r="Q1063" t="str">
            <v>Non</v>
          </cell>
        </row>
        <row r="1064">
          <cell r="A1064" t="str">
            <v>SCANTOGO MINES</v>
          </cell>
          <cell r="B1064" t="str">
            <v>SCANTOGO</v>
          </cell>
          <cell r="C1064">
            <v>1000161343</v>
          </cell>
          <cell r="D1064" t="str">
            <v>Minier</v>
          </cell>
          <cell r="E1064" t="str">
            <v>Extractives</v>
          </cell>
          <cell r="F1064" t="str">
            <v>En numéraire</v>
          </cell>
          <cell r="G1064" t="str">
            <v>P</v>
          </cell>
          <cell r="H1064" t="str">
            <v>Prélèvement national de solidarité (PNS)</v>
          </cell>
          <cell r="I1064" t="str">
            <v>Droits et taxes Douaniers (DD-RS-PCS-PC-RI - TVA-PUA-TLP-PNS et autres)</v>
          </cell>
          <cell r="J1064" t="str">
            <v>Droits et taxes Douaniers</v>
          </cell>
          <cell r="K1064" t="str">
            <v>CDDI</v>
          </cell>
          <cell r="L1064">
            <v>40608</v>
          </cell>
          <cell r="M1064" t="str">
            <v>Trésor</v>
          </cell>
          <cell r="N1064"/>
          <cell r="O1064">
            <v>40608</v>
          </cell>
          <cell r="P1064" t="str">
            <v>FD-CDDI</v>
          </cell>
          <cell r="Q1064" t="str">
            <v>Non</v>
          </cell>
        </row>
        <row r="1065">
          <cell r="A1065" t="str">
            <v>SCANTOGO MINES</v>
          </cell>
          <cell r="B1065" t="str">
            <v>SCANTOGO</v>
          </cell>
          <cell r="C1065">
            <v>1000161343</v>
          </cell>
          <cell r="D1065" t="str">
            <v>Minier</v>
          </cell>
          <cell r="E1065" t="str">
            <v>Extractives</v>
          </cell>
          <cell r="F1065" t="str">
            <v>En numéraire</v>
          </cell>
          <cell r="G1065" t="str">
            <v>P</v>
          </cell>
          <cell r="H1065" t="str">
            <v>Prélèvement national de solidarité (PNS)</v>
          </cell>
          <cell r="I1065" t="str">
            <v>Droits et taxes Douaniers (DD-RS-PCS-PC-RI - TVA-PUA-TLP-PNS et autres)</v>
          </cell>
          <cell r="J1065" t="str">
            <v>Droits et taxes Douaniers</v>
          </cell>
          <cell r="K1065" t="str">
            <v>CDDI</v>
          </cell>
          <cell r="L1065">
            <v>14770</v>
          </cell>
          <cell r="M1065" t="str">
            <v>Trésor</v>
          </cell>
          <cell r="N1065"/>
          <cell r="O1065">
            <v>14770</v>
          </cell>
          <cell r="P1065" t="str">
            <v>FD-CDDI</v>
          </cell>
          <cell r="Q1065" t="str">
            <v>Non</v>
          </cell>
        </row>
        <row r="1066">
          <cell r="A1066" t="str">
            <v>SCANTOGO MINES</v>
          </cell>
          <cell r="B1066" t="str">
            <v>SCANTOGO</v>
          </cell>
          <cell r="C1066">
            <v>1000161343</v>
          </cell>
          <cell r="D1066" t="str">
            <v>Minier</v>
          </cell>
          <cell r="E1066" t="str">
            <v>Extractives</v>
          </cell>
          <cell r="F1066" t="str">
            <v>En numéraire</v>
          </cell>
          <cell r="G1066" t="str">
            <v>P</v>
          </cell>
          <cell r="H1066" t="str">
            <v>Prélèvement national de solidarité (PNS)</v>
          </cell>
          <cell r="I1066" t="str">
            <v>Droits et taxes Douaniers (DD-RS-PCS-PC-RI - TVA-PUA-TLP-PNS et autres)</v>
          </cell>
          <cell r="J1066" t="str">
            <v>Droits et taxes Douaniers</v>
          </cell>
          <cell r="K1066" t="str">
            <v>CDDI</v>
          </cell>
          <cell r="L1066">
            <v>24350</v>
          </cell>
          <cell r="M1066" t="str">
            <v>Trésor</v>
          </cell>
          <cell r="N1066"/>
          <cell r="O1066">
            <v>24350</v>
          </cell>
          <cell r="P1066" t="str">
            <v>FD-CDDI</v>
          </cell>
          <cell r="Q1066" t="str">
            <v>Non</v>
          </cell>
        </row>
        <row r="1067">
          <cell r="A1067" t="str">
            <v>SCANTOGO MINES</v>
          </cell>
          <cell r="B1067" t="str">
            <v>SCANTOGO</v>
          </cell>
          <cell r="C1067">
            <v>1000161343</v>
          </cell>
          <cell r="D1067" t="str">
            <v>Minier</v>
          </cell>
          <cell r="E1067" t="str">
            <v>Extractives</v>
          </cell>
          <cell r="F1067" t="str">
            <v>En numéraire</v>
          </cell>
          <cell r="G1067" t="str">
            <v>P</v>
          </cell>
          <cell r="H1067" t="str">
            <v>Prélèvement national de solidarité (PNS)</v>
          </cell>
          <cell r="I1067" t="str">
            <v>Droits et taxes Douaniers (DD-RS-PCS-PC-RI - TVA-PUA-TLP-PNS et autres)</v>
          </cell>
          <cell r="J1067" t="str">
            <v>Droits et taxes Douaniers</v>
          </cell>
          <cell r="K1067" t="str">
            <v>CDDI</v>
          </cell>
          <cell r="L1067">
            <v>55775</v>
          </cell>
          <cell r="M1067" t="str">
            <v>Trésor</v>
          </cell>
          <cell r="N1067"/>
          <cell r="O1067">
            <v>55775</v>
          </cell>
          <cell r="P1067" t="str">
            <v>FD-CDDI</v>
          </cell>
          <cell r="Q1067" t="str">
            <v>Non</v>
          </cell>
        </row>
        <row r="1068">
          <cell r="A1068" t="str">
            <v>SCANTOGO MINES</v>
          </cell>
          <cell r="B1068" t="str">
            <v>SCANTOGO</v>
          </cell>
          <cell r="C1068">
            <v>1000161343</v>
          </cell>
          <cell r="D1068" t="str">
            <v>Minier</v>
          </cell>
          <cell r="E1068" t="str">
            <v>Extractives</v>
          </cell>
          <cell r="F1068" t="str">
            <v>En numéraire</v>
          </cell>
          <cell r="G1068" t="str">
            <v>P</v>
          </cell>
          <cell r="H1068" t="str">
            <v>Prélèvement national de solidarité (PNS)</v>
          </cell>
          <cell r="I1068" t="str">
            <v>Droits et taxes Douaniers (DD-RS-PCS-PC-RI - TVA-PUA-TLP-PNS et autres)</v>
          </cell>
          <cell r="J1068" t="str">
            <v>Droits et taxes Douaniers</v>
          </cell>
          <cell r="K1068" t="str">
            <v>CDDI</v>
          </cell>
          <cell r="L1068">
            <v>8526</v>
          </cell>
          <cell r="M1068" t="str">
            <v>Trésor</v>
          </cell>
          <cell r="N1068"/>
          <cell r="O1068">
            <v>8526</v>
          </cell>
          <cell r="P1068" t="str">
            <v>FD-CDDI</v>
          </cell>
          <cell r="Q1068" t="str">
            <v>Non</v>
          </cell>
        </row>
        <row r="1069">
          <cell r="A1069" t="str">
            <v>SCANTOGO MINES</v>
          </cell>
          <cell r="B1069" t="str">
            <v>SCANTOGO</v>
          </cell>
          <cell r="C1069">
            <v>1000161343</v>
          </cell>
          <cell r="D1069" t="str">
            <v>Minier</v>
          </cell>
          <cell r="E1069" t="str">
            <v>Extractives</v>
          </cell>
          <cell r="F1069" t="str">
            <v>En numéraire</v>
          </cell>
          <cell r="G1069" t="str">
            <v>P</v>
          </cell>
          <cell r="H1069" t="str">
            <v>Prélèvement national de solidarité (PNS)</v>
          </cell>
          <cell r="I1069" t="str">
            <v>Droits et taxes Douaniers (DD-RS-PCS-PC-RI - TVA-PUA-TLP-PNS et autres)</v>
          </cell>
          <cell r="J1069" t="str">
            <v>Droits et taxes Douaniers</v>
          </cell>
          <cell r="K1069" t="str">
            <v>CDDI</v>
          </cell>
          <cell r="L1069">
            <v>8247</v>
          </cell>
          <cell r="M1069" t="str">
            <v>Trésor</v>
          </cell>
          <cell r="N1069"/>
          <cell r="O1069">
            <v>8247</v>
          </cell>
          <cell r="P1069" t="str">
            <v>FD-CDDI</v>
          </cell>
          <cell r="Q1069" t="str">
            <v>Non</v>
          </cell>
        </row>
        <row r="1070">
          <cell r="A1070" t="str">
            <v>SCANTOGO MINES</v>
          </cell>
          <cell r="B1070" t="str">
            <v>SCANTOGO</v>
          </cell>
          <cell r="C1070">
            <v>1000161343</v>
          </cell>
          <cell r="D1070" t="str">
            <v>Minier</v>
          </cell>
          <cell r="E1070" t="str">
            <v>Extractives</v>
          </cell>
          <cell r="F1070" t="str">
            <v>En numéraire</v>
          </cell>
          <cell r="G1070" t="str">
            <v>P</v>
          </cell>
          <cell r="H1070" t="str">
            <v>Prélèvement national de solidarité (PNS)</v>
          </cell>
          <cell r="I1070" t="str">
            <v>Droits et taxes Douaniers (DD-RS-PCS-PC-RI - TVA-PUA-TLP-PNS et autres)</v>
          </cell>
          <cell r="J1070" t="str">
            <v>Droits et taxes Douaniers</v>
          </cell>
          <cell r="K1070" t="str">
            <v>CDDI</v>
          </cell>
          <cell r="L1070">
            <v>14027</v>
          </cell>
          <cell r="M1070" t="str">
            <v>Trésor</v>
          </cell>
          <cell r="N1070"/>
          <cell r="O1070">
            <v>14027</v>
          </cell>
          <cell r="P1070" t="str">
            <v>FD-CDDI</v>
          </cell>
          <cell r="Q1070" t="str">
            <v>Non</v>
          </cell>
        </row>
        <row r="1071">
          <cell r="A1071" t="str">
            <v>SCANTOGO MINES</v>
          </cell>
          <cell r="B1071" t="str">
            <v>SCANTOGO</v>
          </cell>
          <cell r="C1071">
            <v>1000161343</v>
          </cell>
          <cell r="D1071" t="str">
            <v>Minier</v>
          </cell>
          <cell r="E1071" t="str">
            <v>Extractives</v>
          </cell>
          <cell r="F1071" t="str">
            <v>En numéraire</v>
          </cell>
          <cell r="G1071" t="str">
            <v>P</v>
          </cell>
          <cell r="H1071" t="str">
            <v>Prélèvement national de solidarité (PNS)</v>
          </cell>
          <cell r="I1071" t="str">
            <v>Droits et taxes Douaniers (DD-RS-PCS-PC-RI - TVA-PUA-TLP-PNS et autres)</v>
          </cell>
          <cell r="J1071" t="str">
            <v>Droits et taxes Douaniers</v>
          </cell>
          <cell r="K1071" t="str">
            <v>CDDI</v>
          </cell>
          <cell r="L1071">
            <v>322593</v>
          </cell>
          <cell r="M1071" t="str">
            <v>Trésor</v>
          </cell>
          <cell r="N1071"/>
          <cell r="O1071">
            <v>322593</v>
          </cell>
          <cell r="P1071" t="str">
            <v>FD-CDDI</v>
          </cell>
          <cell r="Q1071" t="str">
            <v>Non</v>
          </cell>
        </row>
        <row r="1072">
          <cell r="A1072" t="str">
            <v>SCANTOGO MINES</v>
          </cell>
          <cell r="B1072" t="str">
            <v>SCANTOGO</v>
          </cell>
          <cell r="C1072">
            <v>1000161343</v>
          </cell>
          <cell r="D1072" t="str">
            <v>Minier</v>
          </cell>
          <cell r="E1072" t="str">
            <v>Extractives</v>
          </cell>
          <cell r="F1072" t="str">
            <v>En numéraire</v>
          </cell>
          <cell r="G1072" t="str">
            <v>P</v>
          </cell>
          <cell r="H1072" t="str">
            <v>Prélèvement national de solidarité (PNS)</v>
          </cell>
          <cell r="I1072" t="str">
            <v>Droits et taxes Douaniers (DD-RS-PCS-PC-RI - TVA-PUA-TLP-PNS et autres)</v>
          </cell>
          <cell r="J1072" t="str">
            <v>Droits et taxes Douaniers</v>
          </cell>
          <cell r="K1072" t="str">
            <v>CDDI</v>
          </cell>
          <cell r="L1072">
            <v>6440</v>
          </cell>
          <cell r="M1072" t="str">
            <v>Trésor</v>
          </cell>
          <cell r="N1072"/>
          <cell r="O1072">
            <v>6440</v>
          </cell>
          <cell r="P1072" t="str">
            <v>FD-CDDI</v>
          </cell>
          <cell r="Q1072" t="str">
            <v>Non</v>
          </cell>
        </row>
        <row r="1073">
          <cell r="A1073" t="str">
            <v>SCANTOGO MINES</v>
          </cell>
          <cell r="B1073" t="str">
            <v>SCANTOGO</v>
          </cell>
          <cell r="C1073">
            <v>1000161343</v>
          </cell>
          <cell r="D1073" t="str">
            <v>Minier</v>
          </cell>
          <cell r="E1073" t="str">
            <v>Extractives</v>
          </cell>
          <cell r="F1073" t="str">
            <v>En numéraire</v>
          </cell>
          <cell r="G1073" t="str">
            <v>P</v>
          </cell>
          <cell r="H1073" t="str">
            <v>Prélèvement national de solidarité (PNS)</v>
          </cell>
          <cell r="I1073" t="str">
            <v>Droits et taxes Douaniers (DD-RS-PCS-PC-RI - TVA-PUA-TLP-PNS et autres)</v>
          </cell>
          <cell r="J1073" t="str">
            <v>Droits et taxes Douaniers</v>
          </cell>
          <cell r="K1073" t="str">
            <v>CDDI</v>
          </cell>
          <cell r="L1073">
            <v>124280</v>
          </cell>
          <cell r="M1073" t="str">
            <v>Trésor</v>
          </cell>
          <cell r="N1073"/>
          <cell r="O1073">
            <v>124280</v>
          </cell>
          <cell r="P1073" t="str">
            <v>FD-CDDI</v>
          </cell>
          <cell r="Q1073" t="str">
            <v>Non</v>
          </cell>
        </row>
        <row r="1074">
          <cell r="A1074" t="str">
            <v>SCANTOGO MINES</v>
          </cell>
          <cell r="B1074" t="str">
            <v>SCANTOGO</v>
          </cell>
          <cell r="C1074">
            <v>1000161343</v>
          </cell>
          <cell r="D1074" t="str">
            <v>Minier</v>
          </cell>
          <cell r="E1074" t="str">
            <v>Extractives</v>
          </cell>
          <cell r="F1074" t="str">
            <v>En numéraire</v>
          </cell>
          <cell r="G1074" t="str">
            <v>P</v>
          </cell>
          <cell r="H1074" t="str">
            <v>Prélèvement national de solidarité (PNS)</v>
          </cell>
          <cell r="I1074" t="str">
            <v>Droits et taxes Douaniers (DD-RS-PCS-PC-RI - TVA-PUA-TLP-PNS et autres)</v>
          </cell>
          <cell r="J1074" t="str">
            <v>Droits et taxes Douaniers</v>
          </cell>
          <cell r="K1074" t="str">
            <v>CDDI</v>
          </cell>
          <cell r="L1074">
            <v>1464</v>
          </cell>
          <cell r="M1074" t="str">
            <v>Trésor</v>
          </cell>
          <cell r="N1074"/>
          <cell r="O1074">
            <v>1464</v>
          </cell>
          <cell r="P1074" t="str">
            <v>FD-CDDI</v>
          </cell>
          <cell r="Q1074" t="str">
            <v>Non</v>
          </cell>
        </row>
        <row r="1075">
          <cell r="A1075" t="str">
            <v>SCANTOGO MINES</v>
          </cell>
          <cell r="B1075" t="str">
            <v>SCANTOGO</v>
          </cell>
          <cell r="C1075">
            <v>1000161343</v>
          </cell>
          <cell r="D1075" t="str">
            <v>Minier</v>
          </cell>
          <cell r="E1075" t="str">
            <v>Extractives</v>
          </cell>
          <cell r="F1075" t="str">
            <v>En numéraire</v>
          </cell>
          <cell r="G1075" t="str">
            <v>P</v>
          </cell>
          <cell r="H1075" t="str">
            <v>Prélèvement national de solidarité (PNS)</v>
          </cell>
          <cell r="I1075" t="str">
            <v>Droits et taxes Douaniers (DD-RS-PCS-PC-RI - TVA-PUA-TLP-PNS et autres)</v>
          </cell>
          <cell r="J1075" t="str">
            <v>Droits et taxes Douaniers</v>
          </cell>
          <cell r="K1075" t="str">
            <v>CDDI</v>
          </cell>
          <cell r="L1075">
            <v>10285</v>
          </cell>
          <cell r="M1075" t="str">
            <v>Trésor</v>
          </cell>
          <cell r="N1075"/>
          <cell r="O1075">
            <v>10285</v>
          </cell>
          <cell r="P1075" t="str">
            <v>FD-CDDI</v>
          </cell>
          <cell r="Q1075" t="str">
            <v>Non</v>
          </cell>
        </row>
        <row r="1076">
          <cell r="A1076" t="str">
            <v>SCANTOGO MINES</v>
          </cell>
          <cell r="B1076" t="str">
            <v>SCANTOGO</v>
          </cell>
          <cell r="C1076">
            <v>1000161343</v>
          </cell>
          <cell r="D1076" t="str">
            <v>Minier</v>
          </cell>
          <cell r="E1076" t="str">
            <v>Extractives</v>
          </cell>
          <cell r="F1076" t="str">
            <v>En numéraire</v>
          </cell>
          <cell r="G1076" t="str">
            <v>P</v>
          </cell>
          <cell r="H1076" t="str">
            <v>Prélèvement national de solidarité (PNS)</v>
          </cell>
          <cell r="I1076" t="str">
            <v>Droits et taxes Douaniers (DD-RS-PCS-PC-RI - TVA-PUA-TLP-PNS et autres)</v>
          </cell>
          <cell r="J1076" t="str">
            <v>Droits et taxes Douaniers</v>
          </cell>
          <cell r="K1076" t="str">
            <v>CDDI</v>
          </cell>
          <cell r="L1076">
            <v>5787</v>
          </cell>
          <cell r="M1076" t="str">
            <v>Trésor</v>
          </cell>
          <cell r="N1076"/>
          <cell r="O1076">
            <v>5787</v>
          </cell>
          <cell r="P1076" t="str">
            <v>FD-CDDI</v>
          </cell>
          <cell r="Q1076" t="str">
            <v>Non</v>
          </cell>
        </row>
        <row r="1077">
          <cell r="A1077" t="str">
            <v>SCANTOGO MINES</v>
          </cell>
          <cell r="B1077" t="str">
            <v>SCANTOGO</v>
          </cell>
          <cell r="C1077">
            <v>1000161343</v>
          </cell>
          <cell r="D1077" t="str">
            <v>Minier</v>
          </cell>
          <cell r="E1077" t="str">
            <v>Extractives</v>
          </cell>
          <cell r="F1077" t="str">
            <v>En numéraire</v>
          </cell>
          <cell r="G1077" t="str">
            <v>P</v>
          </cell>
          <cell r="H1077" t="str">
            <v>Prélèvement national de solidarité (PNS)</v>
          </cell>
          <cell r="I1077" t="str">
            <v>Droits et taxes Douaniers (DD-RS-PCS-PC-RI - TVA-PUA-TLP-PNS et autres)</v>
          </cell>
          <cell r="J1077" t="str">
            <v>Droits et taxes Douaniers</v>
          </cell>
          <cell r="K1077" t="str">
            <v>CDDI</v>
          </cell>
          <cell r="L1077">
            <v>22601</v>
          </cell>
          <cell r="M1077" t="str">
            <v>Trésor</v>
          </cell>
          <cell r="N1077"/>
          <cell r="O1077">
            <v>22601</v>
          </cell>
          <cell r="P1077" t="str">
            <v>FD-CDDI</v>
          </cell>
          <cell r="Q1077" t="str">
            <v>Non</v>
          </cell>
        </row>
        <row r="1078">
          <cell r="A1078" t="str">
            <v>SCANTOGO MINES</v>
          </cell>
          <cell r="B1078" t="str">
            <v>SCANTOGO</v>
          </cell>
          <cell r="C1078">
            <v>1000161343</v>
          </cell>
          <cell r="D1078" t="str">
            <v>Minier</v>
          </cell>
          <cell r="E1078" t="str">
            <v>Extractives</v>
          </cell>
          <cell r="F1078" t="str">
            <v>En numéraire</v>
          </cell>
          <cell r="G1078" t="str">
            <v>P</v>
          </cell>
          <cell r="H1078" t="str">
            <v>Prélèvement national de solidarité (PNS)</v>
          </cell>
          <cell r="I1078" t="str">
            <v>Droits et taxes Douaniers (DD-RS-PCS-PC-RI - TVA-PUA-TLP-PNS et autres)</v>
          </cell>
          <cell r="J1078" t="str">
            <v>Droits et taxes Douaniers</v>
          </cell>
          <cell r="K1078" t="str">
            <v>CDDI</v>
          </cell>
          <cell r="L1078">
            <v>70366</v>
          </cell>
          <cell r="M1078" t="str">
            <v>Trésor</v>
          </cell>
          <cell r="N1078"/>
          <cell r="O1078">
            <v>70366</v>
          </cell>
          <cell r="P1078" t="str">
            <v>FD-CDDI</v>
          </cell>
          <cell r="Q1078" t="str">
            <v>Non</v>
          </cell>
        </row>
        <row r="1079">
          <cell r="A1079" t="str">
            <v>SCANTOGO MINES</v>
          </cell>
          <cell r="B1079" t="str">
            <v>SCANTOGO</v>
          </cell>
          <cell r="C1079">
            <v>1000161343</v>
          </cell>
          <cell r="D1079" t="str">
            <v>Minier</v>
          </cell>
          <cell r="E1079" t="str">
            <v>Extractives</v>
          </cell>
          <cell r="F1079" t="str">
            <v>En numéraire</v>
          </cell>
          <cell r="G1079" t="str">
            <v>P</v>
          </cell>
          <cell r="H1079" t="str">
            <v>Prélèvement national de solidarité (PNS)</v>
          </cell>
          <cell r="I1079" t="str">
            <v>Droits et taxes Douaniers (DD-RS-PCS-PC-RI - TVA-PUA-TLP-PNS et autres)</v>
          </cell>
          <cell r="J1079" t="str">
            <v>Droits et taxes Douaniers</v>
          </cell>
          <cell r="K1079" t="str">
            <v>CDDI</v>
          </cell>
          <cell r="L1079">
            <v>200481</v>
          </cell>
          <cell r="M1079" t="str">
            <v>Trésor</v>
          </cell>
          <cell r="N1079"/>
          <cell r="O1079">
            <v>200481</v>
          </cell>
          <cell r="P1079" t="str">
            <v>FD-CDDI</v>
          </cell>
          <cell r="Q1079" t="str">
            <v>Non</v>
          </cell>
        </row>
        <row r="1080">
          <cell r="A1080" t="str">
            <v>SCANTOGO MINES</v>
          </cell>
          <cell r="B1080" t="str">
            <v>SCANTOGO</v>
          </cell>
          <cell r="C1080">
            <v>1000161343</v>
          </cell>
          <cell r="D1080" t="str">
            <v>Minier</v>
          </cell>
          <cell r="E1080" t="str">
            <v>Extractives</v>
          </cell>
          <cell r="F1080" t="str">
            <v>En numéraire</v>
          </cell>
          <cell r="G1080" t="str">
            <v>P</v>
          </cell>
          <cell r="H1080" t="str">
            <v>Prélèvement national de solidarité (PNS)</v>
          </cell>
          <cell r="I1080" t="str">
            <v>Droits et taxes Douaniers (DD-RS-PCS-PC-RI - TVA-PUA-TLP-PNS et autres)</v>
          </cell>
          <cell r="J1080" t="str">
            <v>Droits et taxes Douaniers</v>
          </cell>
          <cell r="K1080" t="str">
            <v>CDDI</v>
          </cell>
          <cell r="L1080">
            <v>17923</v>
          </cell>
          <cell r="M1080" t="str">
            <v>Trésor</v>
          </cell>
          <cell r="N1080"/>
          <cell r="O1080">
            <v>17923</v>
          </cell>
          <cell r="P1080" t="str">
            <v>FD-CDDI</v>
          </cell>
          <cell r="Q1080" t="str">
            <v>Non</v>
          </cell>
        </row>
        <row r="1081">
          <cell r="A1081" t="str">
            <v>SCANTOGO MINES</v>
          </cell>
          <cell r="B1081" t="str">
            <v>SCANTOGO</v>
          </cell>
          <cell r="C1081">
            <v>1000161343</v>
          </cell>
          <cell r="D1081" t="str">
            <v>Minier</v>
          </cell>
          <cell r="E1081" t="str">
            <v>Extractives</v>
          </cell>
          <cell r="F1081" t="str">
            <v>En numéraire</v>
          </cell>
          <cell r="G1081" t="str">
            <v>P</v>
          </cell>
          <cell r="H1081" t="str">
            <v>Prélèvement national de solidarité (PNS)</v>
          </cell>
          <cell r="I1081" t="str">
            <v>Droits et taxes Douaniers (DD-RS-PCS-PC-RI - TVA-PUA-TLP-PNS et autres)</v>
          </cell>
          <cell r="J1081" t="str">
            <v>Droits et taxes Douaniers</v>
          </cell>
          <cell r="K1081" t="str">
            <v>CDDI</v>
          </cell>
          <cell r="L1081">
            <v>9459</v>
          </cell>
          <cell r="M1081" t="str">
            <v>Trésor</v>
          </cell>
          <cell r="N1081"/>
          <cell r="O1081">
            <v>9459</v>
          </cell>
          <cell r="P1081" t="str">
            <v>FD-CDDI</v>
          </cell>
          <cell r="Q1081" t="str">
            <v>Non</v>
          </cell>
        </row>
        <row r="1082">
          <cell r="A1082" t="str">
            <v>SCANTOGO MINES</v>
          </cell>
          <cell r="B1082" t="str">
            <v>SCANTOGO</v>
          </cell>
          <cell r="C1082">
            <v>1000161343</v>
          </cell>
          <cell r="D1082" t="str">
            <v>Minier</v>
          </cell>
          <cell r="E1082" t="str">
            <v>Extractives</v>
          </cell>
          <cell r="F1082" t="str">
            <v>En numéraire</v>
          </cell>
          <cell r="G1082" t="str">
            <v>P</v>
          </cell>
          <cell r="H1082" t="str">
            <v>Prélèvement national de solidarité (PNS)</v>
          </cell>
          <cell r="I1082" t="str">
            <v>Droits et taxes Douaniers (DD-RS-PCS-PC-RI - TVA-PUA-TLP-PNS et autres)</v>
          </cell>
          <cell r="J1082" t="str">
            <v>Droits et taxes Douaniers</v>
          </cell>
          <cell r="K1082" t="str">
            <v>CDDI</v>
          </cell>
          <cell r="L1082">
            <v>6442</v>
          </cell>
          <cell r="M1082" t="str">
            <v>Trésor</v>
          </cell>
          <cell r="N1082"/>
          <cell r="O1082">
            <v>6442</v>
          </cell>
          <cell r="P1082" t="str">
            <v>FD-CDDI</v>
          </cell>
          <cell r="Q1082" t="str">
            <v>Non</v>
          </cell>
        </row>
        <row r="1083">
          <cell r="A1083" t="str">
            <v>SCANTOGO MINES</v>
          </cell>
          <cell r="B1083" t="str">
            <v>SCANTOGO</v>
          </cell>
          <cell r="C1083">
            <v>1000161343</v>
          </cell>
          <cell r="D1083" t="str">
            <v>Minier</v>
          </cell>
          <cell r="E1083" t="str">
            <v>Extractives</v>
          </cell>
          <cell r="F1083" t="str">
            <v>En numéraire</v>
          </cell>
          <cell r="G1083" t="str">
            <v>P</v>
          </cell>
          <cell r="H1083" t="str">
            <v>Prélèvement national de solidarité (PNS)</v>
          </cell>
          <cell r="I1083" t="str">
            <v>Droits et taxes Douaniers (DD-RS-PCS-PC-RI - TVA-PUA-TLP-PNS et autres)</v>
          </cell>
          <cell r="J1083" t="str">
            <v>Droits et taxes Douaniers</v>
          </cell>
          <cell r="K1083" t="str">
            <v>CDDI</v>
          </cell>
          <cell r="L1083">
            <v>8080</v>
          </cell>
          <cell r="M1083" t="str">
            <v>Trésor</v>
          </cell>
          <cell r="N1083"/>
          <cell r="O1083">
            <v>8080</v>
          </cell>
          <cell r="P1083" t="str">
            <v>FD-CDDI</v>
          </cell>
          <cell r="Q1083" t="str">
            <v>Non</v>
          </cell>
        </row>
        <row r="1084">
          <cell r="A1084" t="str">
            <v>SCANTOGO MINES</v>
          </cell>
          <cell r="B1084" t="str">
            <v>SCANTOGO</v>
          </cell>
          <cell r="C1084">
            <v>1000161343</v>
          </cell>
          <cell r="D1084" t="str">
            <v>Minier</v>
          </cell>
          <cell r="E1084" t="str">
            <v>Extractives</v>
          </cell>
          <cell r="F1084" t="str">
            <v>En numéraire</v>
          </cell>
          <cell r="G1084" t="str">
            <v>P</v>
          </cell>
          <cell r="H1084" t="str">
            <v>Prélèvement national de solidarité (PNS)</v>
          </cell>
          <cell r="I1084" t="str">
            <v>Droits et taxes Douaniers (DD-RS-PCS-PC-RI - TVA-PUA-TLP-PNS et autres)</v>
          </cell>
          <cell r="J1084" t="str">
            <v>Droits et taxes Douaniers</v>
          </cell>
          <cell r="K1084" t="str">
            <v>CDDI</v>
          </cell>
          <cell r="L1084">
            <v>18158</v>
          </cell>
          <cell r="M1084" t="str">
            <v>Trésor</v>
          </cell>
          <cell r="N1084"/>
          <cell r="O1084">
            <v>18158</v>
          </cell>
          <cell r="P1084" t="str">
            <v>FD-CDDI</v>
          </cell>
          <cell r="Q1084" t="str">
            <v>Non</v>
          </cell>
        </row>
        <row r="1085">
          <cell r="A1085" t="str">
            <v>SCANTOGO MINES</v>
          </cell>
          <cell r="B1085" t="str">
            <v>SCANTOGO</v>
          </cell>
          <cell r="C1085">
            <v>1000161343</v>
          </cell>
          <cell r="D1085" t="str">
            <v>Minier</v>
          </cell>
          <cell r="E1085" t="str">
            <v>Extractives</v>
          </cell>
          <cell r="F1085" t="str">
            <v>En numéraire</v>
          </cell>
          <cell r="G1085" t="str">
            <v>P</v>
          </cell>
          <cell r="H1085" t="str">
            <v>Prélèvement national de solidarité (PNS)</v>
          </cell>
          <cell r="I1085" t="str">
            <v>Droits et taxes Douaniers (DD-RS-PCS-PC-RI - TVA-PUA-TLP-PNS et autres)</v>
          </cell>
          <cell r="J1085" t="str">
            <v>Droits et taxes Douaniers</v>
          </cell>
          <cell r="K1085" t="str">
            <v>CDDI</v>
          </cell>
          <cell r="L1085">
            <v>10232</v>
          </cell>
          <cell r="M1085" t="str">
            <v>Trésor</v>
          </cell>
          <cell r="N1085"/>
          <cell r="O1085">
            <v>10232</v>
          </cell>
          <cell r="P1085" t="str">
            <v>FD-CDDI</v>
          </cell>
          <cell r="Q1085" t="str">
            <v>Non</v>
          </cell>
        </row>
        <row r="1086">
          <cell r="A1086" t="str">
            <v>SCANTOGO MINES</v>
          </cell>
          <cell r="B1086" t="str">
            <v>SCANTOGO</v>
          </cell>
          <cell r="C1086">
            <v>1000161343</v>
          </cell>
          <cell r="D1086" t="str">
            <v>Minier</v>
          </cell>
          <cell r="E1086" t="str">
            <v>Extractives</v>
          </cell>
          <cell r="F1086" t="str">
            <v>En numéraire</v>
          </cell>
          <cell r="G1086" t="str">
            <v>P</v>
          </cell>
          <cell r="H1086" t="str">
            <v>Prélèvement national de solidarité (PNS)</v>
          </cell>
          <cell r="I1086" t="str">
            <v>Droits et taxes Douaniers (DD-RS-PCS-PC-RI - TVA-PUA-TLP-PNS et autres)</v>
          </cell>
          <cell r="J1086" t="str">
            <v>Droits et taxes Douaniers</v>
          </cell>
          <cell r="K1086" t="str">
            <v>CDDI</v>
          </cell>
          <cell r="L1086">
            <v>16787</v>
          </cell>
          <cell r="M1086" t="str">
            <v>Trésor</v>
          </cell>
          <cell r="N1086"/>
          <cell r="O1086">
            <v>16787</v>
          </cell>
          <cell r="P1086" t="str">
            <v>FD-CDDI</v>
          </cell>
          <cell r="Q1086" t="str">
            <v>Non</v>
          </cell>
        </row>
        <row r="1087">
          <cell r="A1087" t="str">
            <v>SCANTOGO MINES</v>
          </cell>
          <cell r="B1087" t="str">
            <v>SCANTOGO</v>
          </cell>
          <cell r="C1087">
            <v>1000161343</v>
          </cell>
          <cell r="D1087" t="str">
            <v>Minier</v>
          </cell>
          <cell r="E1087" t="str">
            <v>Extractives</v>
          </cell>
          <cell r="F1087" t="str">
            <v>En numéraire</v>
          </cell>
          <cell r="G1087" t="str">
            <v>P</v>
          </cell>
          <cell r="H1087" t="str">
            <v>Prélèvement national de solidarité (PNS)</v>
          </cell>
          <cell r="I1087" t="str">
            <v>Droits et taxes Douaniers (DD-RS-PCS-PC-RI - TVA-PUA-TLP-PNS et autres)</v>
          </cell>
          <cell r="J1087" t="str">
            <v>Droits et taxes Douaniers</v>
          </cell>
          <cell r="K1087" t="str">
            <v>CDDI</v>
          </cell>
          <cell r="L1087">
            <v>41059</v>
          </cell>
          <cell r="M1087" t="str">
            <v>Trésor</v>
          </cell>
          <cell r="N1087"/>
          <cell r="O1087">
            <v>41059</v>
          </cell>
          <cell r="P1087" t="str">
            <v>FD-CDDI</v>
          </cell>
          <cell r="Q1087" t="str">
            <v>Non</v>
          </cell>
        </row>
        <row r="1088">
          <cell r="A1088" t="str">
            <v>SCANTOGO MINES</v>
          </cell>
          <cell r="B1088" t="str">
            <v>SCANTOGO</v>
          </cell>
          <cell r="C1088">
            <v>1000161343</v>
          </cell>
          <cell r="D1088" t="str">
            <v>Minier</v>
          </cell>
          <cell r="E1088" t="str">
            <v>Extractives</v>
          </cell>
          <cell r="F1088" t="str">
            <v>En numéraire</v>
          </cell>
          <cell r="G1088" t="str">
            <v>P</v>
          </cell>
          <cell r="H1088" t="str">
            <v>Prélèvement national de solidarité (PNS)</v>
          </cell>
          <cell r="I1088" t="str">
            <v>Droits et taxes Douaniers (DD-RS-PCS-PC-RI - TVA-PUA-TLP-PNS et autres)</v>
          </cell>
          <cell r="J1088" t="str">
            <v>Droits et taxes Douaniers</v>
          </cell>
          <cell r="K1088" t="str">
            <v>CDDI</v>
          </cell>
          <cell r="L1088">
            <v>50522</v>
          </cell>
          <cell r="M1088" t="str">
            <v>Trésor</v>
          </cell>
          <cell r="N1088"/>
          <cell r="O1088">
            <v>50522</v>
          </cell>
          <cell r="P1088" t="str">
            <v>FD-CDDI</v>
          </cell>
          <cell r="Q1088" t="str">
            <v>Non</v>
          </cell>
        </row>
        <row r="1089">
          <cell r="A1089" t="str">
            <v>SCANTOGO MINES</v>
          </cell>
          <cell r="B1089" t="str">
            <v>SCANTOGO</v>
          </cell>
          <cell r="C1089">
            <v>1000161343</v>
          </cell>
          <cell r="D1089" t="str">
            <v>Minier</v>
          </cell>
          <cell r="E1089" t="str">
            <v>Extractives</v>
          </cell>
          <cell r="F1089" t="str">
            <v>En numéraire</v>
          </cell>
          <cell r="G1089" t="str">
            <v>P</v>
          </cell>
          <cell r="H1089" t="str">
            <v>Prélèvement national de solidarité (PNS)</v>
          </cell>
          <cell r="I1089" t="str">
            <v>Droits et taxes Douaniers (DD-RS-PCS-PC-RI - TVA-PUA-TLP-PNS et autres)</v>
          </cell>
          <cell r="J1089" t="str">
            <v>Droits et taxes Douaniers</v>
          </cell>
          <cell r="K1089" t="str">
            <v>CDDI</v>
          </cell>
          <cell r="L1089">
            <v>44181</v>
          </cell>
          <cell r="M1089" t="str">
            <v>Trésor</v>
          </cell>
          <cell r="N1089"/>
          <cell r="O1089">
            <v>44181</v>
          </cell>
          <cell r="P1089" t="str">
            <v>FD-CDDI</v>
          </cell>
          <cell r="Q1089" t="str">
            <v>Non</v>
          </cell>
        </row>
        <row r="1090">
          <cell r="A1090" t="str">
            <v>SCANTOGO MINES</v>
          </cell>
          <cell r="B1090" t="str">
            <v>SCANTOGO</v>
          </cell>
          <cell r="C1090">
            <v>1000161343</v>
          </cell>
          <cell r="D1090" t="str">
            <v>Minier</v>
          </cell>
          <cell r="E1090" t="str">
            <v>Extractives</v>
          </cell>
          <cell r="F1090" t="str">
            <v>En numéraire</v>
          </cell>
          <cell r="G1090" t="str">
            <v>P</v>
          </cell>
          <cell r="H1090" t="str">
            <v>Prélèvement national de solidarité (PNS)</v>
          </cell>
          <cell r="I1090" t="str">
            <v>Droits et taxes Douaniers (DD-RS-PCS-PC-RI - TVA-PUA-TLP-PNS et autres)</v>
          </cell>
          <cell r="J1090" t="str">
            <v>Droits et taxes Douaniers</v>
          </cell>
          <cell r="K1090" t="str">
            <v>CDDI</v>
          </cell>
          <cell r="L1090">
            <v>62673</v>
          </cell>
          <cell r="M1090" t="str">
            <v>Trésor</v>
          </cell>
          <cell r="N1090"/>
          <cell r="O1090">
            <v>62673</v>
          </cell>
          <cell r="P1090" t="str">
            <v>FD-CDDI</v>
          </cell>
          <cell r="Q1090" t="str">
            <v>Non</v>
          </cell>
        </row>
        <row r="1091">
          <cell r="A1091" t="str">
            <v>SCANTOGO MINES</v>
          </cell>
          <cell r="B1091" t="str">
            <v>SCANTOGO</v>
          </cell>
          <cell r="C1091">
            <v>1000161343</v>
          </cell>
          <cell r="D1091" t="str">
            <v>Minier</v>
          </cell>
          <cell r="E1091" t="str">
            <v>Extractives</v>
          </cell>
          <cell r="F1091" t="str">
            <v>En numéraire</v>
          </cell>
          <cell r="G1091" t="str">
            <v>P</v>
          </cell>
          <cell r="H1091" t="str">
            <v>Prélèvement national de solidarité (PNS)</v>
          </cell>
          <cell r="I1091" t="str">
            <v>Droits et taxes Douaniers (DD-RS-PCS-PC-RI - TVA-PUA-TLP-PNS et autres)</v>
          </cell>
          <cell r="J1091" t="str">
            <v>Droits et taxes Douaniers</v>
          </cell>
          <cell r="K1091" t="str">
            <v>CDDI</v>
          </cell>
          <cell r="L1091">
            <v>29199</v>
          </cell>
          <cell r="M1091" t="str">
            <v>Trésor</v>
          </cell>
          <cell r="N1091"/>
          <cell r="O1091">
            <v>29199</v>
          </cell>
          <cell r="P1091" t="str">
            <v>FD-CDDI</v>
          </cell>
          <cell r="Q1091" t="str">
            <v>Non</v>
          </cell>
        </row>
        <row r="1092">
          <cell r="A1092" t="str">
            <v>SCANTOGO MINES</v>
          </cell>
          <cell r="B1092" t="str">
            <v>SCANTOGO</v>
          </cell>
          <cell r="C1092">
            <v>1000161343</v>
          </cell>
          <cell r="D1092" t="str">
            <v>Minier</v>
          </cell>
          <cell r="E1092" t="str">
            <v>Extractives</v>
          </cell>
          <cell r="F1092" t="str">
            <v>En numéraire</v>
          </cell>
          <cell r="G1092" t="str">
            <v>P</v>
          </cell>
          <cell r="H1092" t="str">
            <v>Prélèvement national de solidarité (PNS)</v>
          </cell>
          <cell r="I1092" t="str">
            <v>Droits et taxes Douaniers (DD-RS-PCS-PC-RI - TVA-PUA-TLP-PNS et autres)</v>
          </cell>
          <cell r="J1092" t="str">
            <v>Droits et taxes Douaniers</v>
          </cell>
          <cell r="K1092" t="str">
            <v>CDDI</v>
          </cell>
          <cell r="L1092">
            <v>12721</v>
          </cell>
          <cell r="M1092" t="str">
            <v>Trésor</v>
          </cell>
          <cell r="N1092"/>
          <cell r="O1092">
            <v>12721</v>
          </cell>
          <cell r="P1092" t="str">
            <v>FD-CDDI</v>
          </cell>
          <cell r="Q1092" t="str">
            <v>Non</v>
          </cell>
        </row>
        <row r="1093">
          <cell r="A1093" t="str">
            <v>SCANTOGO MINES</v>
          </cell>
          <cell r="B1093" t="str">
            <v>SCANTOGO</v>
          </cell>
          <cell r="C1093">
            <v>1000161343</v>
          </cell>
          <cell r="D1093" t="str">
            <v>Minier</v>
          </cell>
          <cell r="E1093" t="str">
            <v>Extractives</v>
          </cell>
          <cell r="F1093" t="str">
            <v>En numéraire</v>
          </cell>
          <cell r="G1093" t="str">
            <v>P</v>
          </cell>
          <cell r="H1093" t="str">
            <v>Prélèvement national de solidarité (PNS)</v>
          </cell>
          <cell r="I1093" t="str">
            <v>Droits et taxes Douaniers (DD-RS-PCS-PC-RI - TVA-PUA-TLP-PNS et autres)</v>
          </cell>
          <cell r="J1093" t="str">
            <v>Droits et taxes Douaniers</v>
          </cell>
          <cell r="K1093" t="str">
            <v>CDDI</v>
          </cell>
          <cell r="L1093">
            <v>10417</v>
          </cell>
          <cell r="M1093" t="str">
            <v>Trésor</v>
          </cell>
          <cell r="N1093"/>
          <cell r="O1093">
            <v>10417</v>
          </cell>
          <cell r="P1093" t="str">
            <v>FD-CDDI</v>
          </cell>
          <cell r="Q1093" t="str">
            <v>Non</v>
          </cell>
        </row>
        <row r="1094">
          <cell r="A1094" t="str">
            <v>SCANTOGO MINES</v>
          </cell>
          <cell r="B1094" t="str">
            <v>SCANTOGO</v>
          </cell>
          <cell r="C1094">
            <v>1000161343</v>
          </cell>
          <cell r="D1094" t="str">
            <v>Minier</v>
          </cell>
          <cell r="E1094" t="str">
            <v>Extractives</v>
          </cell>
          <cell r="F1094" t="str">
            <v>En numéraire</v>
          </cell>
          <cell r="G1094" t="str">
            <v>P</v>
          </cell>
          <cell r="H1094" t="str">
            <v>Prélèvement national de solidarité (PNS)</v>
          </cell>
          <cell r="I1094" t="str">
            <v>Droits et taxes Douaniers (DD-RS-PCS-PC-RI - TVA-PUA-TLP-PNS et autres)</v>
          </cell>
          <cell r="J1094" t="str">
            <v>Droits et taxes Douaniers</v>
          </cell>
          <cell r="K1094" t="str">
            <v>CDDI</v>
          </cell>
          <cell r="L1094">
            <v>5857</v>
          </cell>
          <cell r="M1094" t="str">
            <v>Trésor</v>
          </cell>
          <cell r="N1094"/>
          <cell r="O1094">
            <v>5857</v>
          </cell>
          <cell r="P1094" t="str">
            <v>FD-CDDI</v>
          </cell>
          <cell r="Q1094" t="str">
            <v>Non</v>
          </cell>
        </row>
        <row r="1095">
          <cell r="A1095" t="str">
            <v>SCANTOGO MINES</v>
          </cell>
          <cell r="B1095" t="str">
            <v>SCANTOGO</v>
          </cell>
          <cell r="C1095">
            <v>1000161343</v>
          </cell>
          <cell r="D1095" t="str">
            <v>Minier</v>
          </cell>
          <cell r="E1095" t="str">
            <v>Extractives</v>
          </cell>
          <cell r="F1095" t="str">
            <v>En numéraire</v>
          </cell>
          <cell r="G1095" t="str">
            <v>P</v>
          </cell>
          <cell r="H1095" t="str">
            <v>Prélèvement national de solidarité (PNS)</v>
          </cell>
          <cell r="I1095" t="str">
            <v>Droits et taxes Douaniers (DD-RS-PCS-PC-RI - TVA-PUA-TLP-PNS et autres)</v>
          </cell>
          <cell r="J1095" t="str">
            <v>Droits et taxes Douaniers</v>
          </cell>
          <cell r="K1095" t="str">
            <v>CDDI</v>
          </cell>
          <cell r="L1095">
            <v>3967</v>
          </cell>
          <cell r="M1095" t="str">
            <v>Trésor</v>
          </cell>
          <cell r="N1095"/>
          <cell r="O1095">
            <v>3967</v>
          </cell>
          <cell r="P1095" t="str">
            <v>FD-CDDI</v>
          </cell>
          <cell r="Q1095" t="str">
            <v>Non</v>
          </cell>
        </row>
        <row r="1096">
          <cell r="A1096" t="str">
            <v>SCANTOGO MINES</v>
          </cell>
          <cell r="B1096" t="str">
            <v>SCANTOGO</v>
          </cell>
          <cell r="C1096">
            <v>1000161343</v>
          </cell>
          <cell r="D1096" t="str">
            <v>Minier</v>
          </cell>
          <cell r="E1096" t="str">
            <v>Extractives</v>
          </cell>
          <cell r="F1096" t="str">
            <v>En numéraire</v>
          </cell>
          <cell r="G1096" t="str">
            <v>P</v>
          </cell>
          <cell r="H1096" t="str">
            <v>Prélèvement national de solidarité (PNS)</v>
          </cell>
          <cell r="I1096" t="str">
            <v>Droits et taxes Douaniers (DD-RS-PCS-PC-RI - TVA-PUA-TLP-PNS et autres)</v>
          </cell>
          <cell r="J1096" t="str">
            <v>Droits et taxes Douaniers</v>
          </cell>
          <cell r="K1096" t="str">
            <v>CDDI</v>
          </cell>
          <cell r="L1096">
            <v>22145</v>
          </cell>
          <cell r="M1096" t="str">
            <v>Trésor</v>
          </cell>
          <cell r="N1096"/>
          <cell r="O1096">
            <v>22145</v>
          </cell>
          <cell r="P1096" t="str">
            <v>FD-CDDI</v>
          </cell>
          <cell r="Q1096" t="str">
            <v>Non</v>
          </cell>
        </row>
        <row r="1097">
          <cell r="A1097" t="str">
            <v>SCANTOGO MINES</v>
          </cell>
          <cell r="B1097" t="str">
            <v>SCANTOGO</v>
          </cell>
          <cell r="C1097">
            <v>1000161343</v>
          </cell>
          <cell r="D1097" t="str">
            <v>Minier</v>
          </cell>
          <cell r="E1097" t="str">
            <v>Extractives</v>
          </cell>
          <cell r="F1097" t="str">
            <v>En numéraire</v>
          </cell>
          <cell r="G1097" t="str">
            <v>P</v>
          </cell>
          <cell r="H1097" t="str">
            <v>Prélèvement national de solidarité (PNS)</v>
          </cell>
          <cell r="I1097" t="str">
            <v>Droits et taxes Douaniers (DD-RS-PCS-PC-RI - TVA-PUA-TLP-PNS et autres)</v>
          </cell>
          <cell r="J1097" t="str">
            <v>Droits et taxes Douaniers</v>
          </cell>
          <cell r="K1097" t="str">
            <v>CDDI</v>
          </cell>
          <cell r="L1097">
            <v>190227</v>
          </cell>
          <cell r="M1097" t="str">
            <v>Trésor</v>
          </cell>
          <cell r="N1097"/>
          <cell r="O1097">
            <v>190227</v>
          </cell>
          <cell r="P1097" t="str">
            <v>FD-CDDI</v>
          </cell>
          <cell r="Q1097" t="str">
            <v>Non</v>
          </cell>
        </row>
        <row r="1098">
          <cell r="A1098" t="str">
            <v>SCANTOGO MINES</v>
          </cell>
          <cell r="B1098" t="str">
            <v>SCANTOGO</v>
          </cell>
          <cell r="C1098">
            <v>1000161343</v>
          </cell>
          <cell r="D1098" t="str">
            <v>Minier</v>
          </cell>
          <cell r="E1098" t="str">
            <v>Extractives</v>
          </cell>
          <cell r="F1098" t="str">
            <v>En numéraire</v>
          </cell>
          <cell r="G1098" t="str">
            <v>P</v>
          </cell>
          <cell r="H1098" t="str">
            <v>Prélèvement national de solidarité (PNS)</v>
          </cell>
          <cell r="I1098" t="str">
            <v>Droits et taxes Douaniers (DD-RS-PCS-PC-RI - TVA-PUA-TLP-PNS et autres)</v>
          </cell>
          <cell r="J1098" t="str">
            <v>Droits et taxes Douaniers</v>
          </cell>
          <cell r="K1098" t="str">
            <v>CDDI</v>
          </cell>
          <cell r="L1098">
            <v>337757</v>
          </cell>
          <cell r="M1098" t="str">
            <v>Trésor</v>
          </cell>
          <cell r="N1098"/>
          <cell r="O1098">
            <v>337757</v>
          </cell>
          <cell r="P1098" t="str">
            <v>FD-CDDI</v>
          </cell>
          <cell r="Q1098" t="str">
            <v>Non</v>
          </cell>
        </row>
        <row r="1099">
          <cell r="A1099" t="str">
            <v>SCANTOGO MINES</v>
          </cell>
          <cell r="B1099" t="str">
            <v>SCANTOGO</v>
          </cell>
          <cell r="C1099">
            <v>1000161343</v>
          </cell>
          <cell r="D1099" t="str">
            <v>Minier</v>
          </cell>
          <cell r="E1099" t="str">
            <v>Extractives</v>
          </cell>
          <cell r="F1099" t="str">
            <v>En numéraire</v>
          </cell>
          <cell r="G1099" t="str">
            <v>P</v>
          </cell>
          <cell r="H1099" t="str">
            <v>Prélèvement national de solidarité (PNS)</v>
          </cell>
          <cell r="I1099" t="str">
            <v>Droits et taxes Douaniers (DD-RS-PCS-PC-RI - TVA-PUA-TLP-PNS et autres)</v>
          </cell>
          <cell r="J1099" t="str">
            <v>Droits et taxes Douaniers</v>
          </cell>
          <cell r="K1099" t="str">
            <v>CDDI</v>
          </cell>
          <cell r="L1099">
            <v>71794</v>
          </cell>
          <cell r="M1099" t="str">
            <v>Trésor</v>
          </cell>
          <cell r="N1099"/>
          <cell r="O1099">
            <v>71794</v>
          </cell>
          <cell r="P1099" t="str">
            <v>FD-CDDI</v>
          </cell>
          <cell r="Q1099" t="str">
            <v>Non</v>
          </cell>
        </row>
        <row r="1100">
          <cell r="A1100" t="str">
            <v>SCANTOGO MINES</v>
          </cell>
          <cell r="B1100" t="str">
            <v>SCANTOGO</v>
          </cell>
          <cell r="C1100">
            <v>1000161343</v>
          </cell>
          <cell r="D1100" t="str">
            <v>Minier</v>
          </cell>
          <cell r="E1100" t="str">
            <v>Extractives</v>
          </cell>
          <cell r="F1100" t="str">
            <v>En numéraire</v>
          </cell>
          <cell r="G1100" t="str">
            <v>P</v>
          </cell>
          <cell r="H1100" t="str">
            <v>Prélèvement national de solidarité (PNS)</v>
          </cell>
          <cell r="I1100" t="str">
            <v>Droits et taxes Douaniers (DD-RS-PCS-PC-RI - TVA-PUA-TLP-PNS et autres)</v>
          </cell>
          <cell r="J1100" t="str">
            <v>Droits et taxes Douaniers</v>
          </cell>
          <cell r="K1100" t="str">
            <v>CDDI</v>
          </cell>
          <cell r="L1100">
            <v>65294</v>
          </cell>
          <cell r="M1100" t="str">
            <v>Trésor</v>
          </cell>
          <cell r="N1100"/>
          <cell r="O1100">
            <v>65294</v>
          </cell>
          <cell r="P1100" t="str">
            <v>FD-CDDI</v>
          </cell>
          <cell r="Q1100" t="str">
            <v>Non</v>
          </cell>
        </row>
        <row r="1101">
          <cell r="A1101" t="str">
            <v>SCANTOGO MINES</v>
          </cell>
          <cell r="B1101" t="str">
            <v>SCANTOGO</v>
          </cell>
          <cell r="C1101">
            <v>1000161343</v>
          </cell>
          <cell r="D1101" t="str">
            <v>Minier</v>
          </cell>
          <cell r="E1101" t="str">
            <v>Extractives</v>
          </cell>
          <cell r="F1101" t="str">
            <v>En numéraire</v>
          </cell>
          <cell r="G1101" t="str">
            <v>P</v>
          </cell>
          <cell r="H1101" t="str">
            <v>Prélèvement national de solidarité (PNS)</v>
          </cell>
          <cell r="I1101" t="str">
            <v>Droits et taxes Douaniers (DD-RS-PCS-PC-RI - TVA-PUA-TLP-PNS et autres)</v>
          </cell>
          <cell r="J1101" t="str">
            <v>Droits et taxes Douaniers</v>
          </cell>
          <cell r="K1101" t="str">
            <v>CDDI</v>
          </cell>
          <cell r="L1101">
            <v>31022</v>
          </cell>
          <cell r="M1101" t="str">
            <v>Trésor</v>
          </cell>
          <cell r="N1101"/>
          <cell r="O1101">
            <v>31022</v>
          </cell>
          <cell r="P1101" t="str">
            <v>FD-CDDI</v>
          </cell>
          <cell r="Q1101" t="str">
            <v>Non</v>
          </cell>
        </row>
        <row r="1102">
          <cell r="A1102" t="str">
            <v>SCANTOGO MINES</v>
          </cell>
          <cell r="B1102" t="str">
            <v>SCANTOGO</v>
          </cell>
          <cell r="C1102">
            <v>1000161343</v>
          </cell>
          <cell r="D1102" t="str">
            <v>Minier</v>
          </cell>
          <cell r="E1102" t="str">
            <v>Extractives</v>
          </cell>
          <cell r="F1102" t="str">
            <v>En numéraire</v>
          </cell>
          <cell r="G1102" t="str">
            <v>P</v>
          </cell>
          <cell r="H1102" t="str">
            <v>Prélèvement national de solidarité (PNS)</v>
          </cell>
          <cell r="I1102" t="str">
            <v>Droits et taxes Douaniers (DD-RS-PCS-PC-RI - TVA-PUA-TLP-PNS et autres)</v>
          </cell>
          <cell r="J1102" t="str">
            <v>Droits et taxes Douaniers</v>
          </cell>
          <cell r="K1102" t="str">
            <v>CDDI</v>
          </cell>
          <cell r="L1102">
            <v>31200</v>
          </cell>
          <cell r="M1102" t="str">
            <v>Trésor</v>
          </cell>
          <cell r="N1102"/>
          <cell r="O1102">
            <v>31200</v>
          </cell>
          <cell r="P1102" t="str">
            <v>FD-CDDI</v>
          </cell>
          <cell r="Q1102" t="str">
            <v>Non</v>
          </cell>
        </row>
        <row r="1103">
          <cell r="A1103" t="str">
            <v>SCANTOGO MINES</v>
          </cell>
          <cell r="B1103" t="str">
            <v>SCANTOGO</v>
          </cell>
          <cell r="C1103">
            <v>1000161343</v>
          </cell>
          <cell r="D1103" t="str">
            <v>Minier</v>
          </cell>
          <cell r="E1103" t="str">
            <v>Extractives</v>
          </cell>
          <cell r="F1103" t="str">
            <v>En numéraire</v>
          </cell>
          <cell r="G1103" t="str">
            <v>P</v>
          </cell>
          <cell r="H1103" t="str">
            <v>Prélèvement national de solidarité (PNS)</v>
          </cell>
          <cell r="I1103" t="str">
            <v>Droits et taxes Douaniers (DD-RS-PCS-PC-RI - TVA-PUA-TLP-PNS et autres)</v>
          </cell>
          <cell r="J1103" t="str">
            <v>Droits et taxes Douaniers</v>
          </cell>
          <cell r="K1103" t="str">
            <v>CDDI</v>
          </cell>
          <cell r="L1103">
            <v>17711</v>
          </cell>
          <cell r="M1103" t="str">
            <v>Trésor</v>
          </cell>
          <cell r="N1103"/>
          <cell r="O1103">
            <v>17711</v>
          </cell>
          <cell r="P1103" t="str">
            <v>FD-CDDI</v>
          </cell>
          <cell r="Q1103" t="str">
            <v>Non</v>
          </cell>
        </row>
        <row r="1104">
          <cell r="A1104" t="str">
            <v>SCANTOGO MINES</v>
          </cell>
          <cell r="B1104" t="str">
            <v>SCANTOGO</v>
          </cell>
          <cell r="C1104">
            <v>1000161343</v>
          </cell>
          <cell r="D1104" t="str">
            <v>Minier</v>
          </cell>
          <cell r="E1104" t="str">
            <v>Extractives</v>
          </cell>
          <cell r="F1104" t="str">
            <v>En numéraire</v>
          </cell>
          <cell r="G1104" t="str">
            <v>P</v>
          </cell>
          <cell r="H1104" t="str">
            <v>Prélèvement national de solidarité (PNS)</v>
          </cell>
          <cell r="I1104" t="str">
            <v>Droits et taxes Douaniers (DD-RS-PCS-PC-RI - TVA-PUA-TLP-PNS et autres)</v>
          </cell>
          <cell r="J1104" t="str">
            <v>Droits et taxes Douaniers</v>
          </cell>
          <cell r="K1104" t="str">
            <v>CDDI</v>
          </cell>
          <cell r="L1104">
            <v>41796</v>
          </cell>
          <cell r="M1104" t="str">
            <v>Trésor</v>
          </cell>
          <cell r="N1104"/>
          <cell r="O1104">
            <v>41796</v>
          </cell>
          <cell r="P1104" t="str">
            <v>FD-CDDI</v>
          </cell>
          <cell r="Q1104" t="str">
            <v>Non</v>
          </cell>
        </row>
        <row r="1105">
          <cell r="A1105" t="str">
            <v>SCANTOGO MINES</v>
          </cell>
          <cell r="B1105" t="str">
            <v>SCANTOGO</v>
          </cell>
          <cell r="C1105">
            <v>1000161343</v>
          </cell>
          <cell r="D1105" t="str">
            <v>Minier</v>
          </cell>
          <cell r="E1105" t="str">
            <v>Extractives</v>
          </cell>
          <cell r="F1105" t="str">
            <v>En numéraire</v>
          </cell>
          <cell r="G1105" t="str">
            <v>P</v>
          </cell>
          <cell r="H1105" t="str">
            <v>Prélèvement national de solidarité (PNS)</v>
          </cell>
          <cell r="I1105" t="str">
            <v>Droits et taxes Douaniers (DD-RS-PCS-PC-RI - TVA-PUA-TLP-PNS et autres)</v>
          </cell>
          <cell r="J1105" t="str">
            <v>Droits et taxes Douaniers</v>
          </cell>
          <cell r="K1105" t="str">
            <v>CDDI</v>
          </cell>
          <cell r="L1105">
            <v>135840</v>
          </cell>
          <cell r="M1105" t="str">
            <v>Trésor</v>
          </cell>
          <cell r="N1105"/>
          <cell r="O1105">
            <v>135840</v>
          </cell>
          <cell r="P1105" t="str">
            <v>FD-CDDI</v>
          </cell>
          <cell r="Q1105" t="str">
            <v>Non</v>
          </cell>
        </row>
        <row r="1106">
          <cell r="A1106" t="str">
            <v>SCANTOGO MINES</v>
          </cell>
          <cell r="B1106" t="str">
            <v>SCANTOGO</v>
          </cell>
          <cell r="C1106">
            <v>1000161343</v>
          </cell>
          <cell r="D1106" t="str">
            <v>Minier</v>
          </cell>
          <cell r="E1106" t="str">
            <v>Extractives</v>
          </cell>
          <cell r="F1106" t="str">
            <v>En numéraire</v>
          </cell>
          <cell r="G1106" t="str">
            <v>P</v>
          </cell>
          <cell r="H1106" t="str">
            <v>Prélèvement national de solidarité (PNS)</v>
          </cell>
          <cell r="I1106" t="str">
            <v>Droits et taxes Douaniers (DD-RS-PCS-PC-RI - TVA-PUA-TLP-PNS et autres)</v>
          </cell>
          <cell r="J1106" t="str">
            <v>Droits et taxes Douaniers</v>
          </cell>
          <cell r="K1106" t="str">
            <v>CDDI</v>
          </cell>
          <cell r="L1106">
            <v>5857</v>
          </cell>
          <cell r="M1106" t="str">
            <v>Trésor</v>
          </cell>
          <cell r="N1106"/>
          <cell r="O1106">
            <v>5857</v>
          </cell>
          <cell r="P1106" t="str">
            <v>FD-CDDI</v>
          </cell>
          <cell r="Q1106" t="str">
            <v>Non</v>
          </cell>
        </row>
        <row r="1107">
          <cell r="A1107" t="str">
            <v>SCANTOGO MINES</v>
          </cell>
          <cell r="B1107" t="str">
            <v>SCANTOGO</v>
          </cell>
          <cell r="C1107">
            <v>1000161343</v>
          </cell>
          <cell r="D1107" t="str">
            <v>Minier</v>
          </cell>
          <cell r="E1107" t="str">
            <v>Extractives</v>
          </cell>
          <cell r="F1107" t="str">
            <v>En numéraire</v>
          </cell>
          <cell r="G1107" t="str">
            <v>P</v>
          </cell>
          <cell r="H1107" t="str">
            <v>Prélèvement national de solidarité (PNS)</v>
          </cell>
          <cell r="I1107" t="str">
            <v>Droits et taxes Douaniers (DD-RS-PCS-PC-RI - TVA-PUA-TLP-PNS et autres)</v>
          </cell>
          <cell r="J1107" t="str">
            <v>Droits et taxes Douaniers</v>
          </cell>
          <cell r="K1107" t="str">
            <v>CDDI</v>
          </cell>
          <cell r="L1107">
            <v>133488</v>
          </cell>
          <cell r="M1107" t="str">
            <v>Trésor</v>
          </cell>
          <cell r="N1107"/>
          <cell r="O1107">
            <v>133488</v>
          </cell>
          <cell r="P1107" t="str">
            <v>FD-CDDI</v>
          </cell>
          <cell r="Q1107" t="str">
            <v>Non</v>
          </cell>
        </row>
        <row r="1108">
          <cell r="A1108" t="str">
            <v>SCANTOGO MINES</v>
          </cell>
          <cell r="B1108" t="str">
            <v>SCANTOGO</v>
          </cell>
          <cell r="C1108">
            <v>1000161343</v>
          </cell>
          <cell r="D1108" t="str">
            <v>Minier</v>
          </cell>
          <cell r="E1108" t="str">
            <v>Extractives</v>
          </cell>
          <cell r="F1108" t="str">
            <v>En numéraire</v>
          </cell>
          <cell r="G1108" t="str">
            <v>P</v>
          </cell>
          <cell r="H1108" t="str">
            <v>Prélèvement national de solidarité (PNS)</v>
          </cell>
          <cell r="I1108" t="str">
            <v>Droits et taxes Douaniers (DD-RS-PCS-PC-RI - TVA-PUA-TLP-PNS et autres)</v>
          </cell>
          <cell r="J1108" t="str">
            <v>Droits et taxes Douaniers</v>
          </cell>
          <cell r="K1108" t="str">
            <v>CDDI</v>
          </cell>
          <cell r="L1108">
            <v>76118</v>
          </cell>
          <cell r="M1108" t="str">
            <v>Trésor</v>
          </cell>
          <cell r="N1108"/>
          <cell r="O1108">
            <v>76118</v>
          </cell>
          <cell r="P1108" t="str">
            <v>FD-CDDI</v>
          </cell>
          <cell r="Q1108" t="str">
            <v>Non</v>
          </cell>
        </row>
        <row r="1109">
          <cell r="A1109" t="str">
            <v>SCANTOGO MINES</v>
          </cell>
          <cell r="B1109" t="str">
            <v>SCANTOGO</v>
          </cell>
          <cell r="C1109">
            <v>1000161343</v>
          </cell>
          <cell r="D1109" t="str">
            <v>Minier</v>
          </cell>
          <cell r="E1109" t="str">
            <v>Extractives</v>
          </cell>
          <cell r="F1109" t="str">
            <v>En numéraire</v>
          </cell>
          <cell r="G1109" t="str">
            <v>P</v>
          </cell>
          <cell r="H1109" t="str">
            <v>Prélèvement national de solidarité (PNS)</v>
          </cell>
          <cell r="I1109" t="str">
            <v>Droits et taxes Douaniers (DD-RS-PCS-PC-RI - TVA-PUA-TLP-PNS et autres)</v>
          </cell>
          <cell r="J1109" t="str">
            <v>Droits et taxes Douaniers</v>
          </cell>
          <cell r="K1109" t="str">
            <v>CDDI</v>
          </cell>
          <cell r="L1109">
            <v>17894</v>
          </cell>
          <cell r="M1109" t="str">
            <v>Trésor</v>
          </cell>
          <cell r="N1109"/>
          <cell r="O1109">
            <v>17894</v>
          </cell>
          <cell r="P1109" t="str">
            <v>FD-CDDI</v>
          </cell>
          <cell r="Q1109" t="str">
            <v>Non</v>
          </cell>
        </row>
        <row r="1110">
          <cell r="A1110" t="str">
            <v>SCANTOGO MINES</v>
          </cell>
          <cell r="B1110" t="str">
            <v>SCANTOGO</v>
          </cell>
          <cell r="C1110">
            <v>1000161343</v>
          </cell>
          <cell r="D1110" t="str">
            <v>Minier</v>
          </cell>
          <cell r="E1110" t="str">
            <v>Extractives</v>
          </cell>
          <cell r="F1110" t="str">
            <v>En numéraire</v>
          </cell>
          <cell r="G1110" t="str">
            <v>P</v>
          </cell>
          <cell r="H1110" t="str">
            <v>Prélèvement national de solidarité (PNS)</v>
          </cell>
          <cell r="I1110" t="str">
            <v>Droits et taxes Douaniers (DD-RS-PCS-PC-RI - TVA-PUA-TLP-PNS et autres)</v>
          </cell>
          <cell r="J1110" t="str">
            <v>Droits et taxes Douaniers</v>
          </cell>
          <cell r="K1110" t="str">
            <v>CDDI</v>
          </cell>
          <cell r="L1110">
            <v>12926</v>
          </cell>
          <cell r="M1110" t="str">
            <v>Trésor</v>
          </cell>
          <cell r="N1110"/>
          <cell r="O1110">
            <v>12926</v>
          </cell>
          <cell r="P1110" t="str">
            <v>FD-CDDI</v>
          </cell>
          <cell r="Q1110" t="str">
            <v>Non</v>
          </cell>
        </row>
        <row r="1111">
          <cell r="A1111" t="str">
            <v>SCANTOGO MINES</v>
          </cell>
          <cell r="B1111" t="str">
            <v>SCANTOGO</v>
          </cell>
          <cell r="C1111">
            <v>1000161343</v>
          </cell>
          <cell r="D1111" t="str">
            <v>Minier</v>
          </cell>
          <cell r="E1111" t="str">
            <v>Extractives</v>
          </cell>
          <cell r="F1111" t="str">
            <v>En numéraire</v>
          </cell>
          <cell r="G1111" t="str">
            <v>P</v>
          </cell>
          <cell r="H1111" t="str">
            <v>Prélèvement national de solidarité (PNS)</v>
          </cell>
          <cell r="I1111" t="str">
            <v>Droits et taxes Douaniers (DD-RS-PCS-PC-RI - TVA-PUA-TLP-PNS et autres)</v>
          </cell>
          <cell r="J1111" t="str">
            <v>Droits et taxes Douaniers</v>
          </cell>
          <cell r="K1111" t="str">
            <v>CDDI</v>
          </cell>
          <cell r="L1111">
            <v>7587</v>
          </cell>
          <cell r="M1111" t="str">
            <v>Trésor</v>
          </cell>
          <cell r="N1111"/>
          <cell r="O1111">
            <v>7587</v>
          </cell>
          <cell r="P1111" t="str">
            <v>FD-CDDI</v>
          </cell>
          <cell r="Q1111" t="str">
            <v>Non</v>
          </cell>
        </row>
        <row r="1112">
          <cell r="A1112" t="str">
            <v>SCANTOGO MINES</v>
          </cell>
          <cell r="B1112" t="str">
            <v>SCANTOGO</v>
          </cell>
          <cell r="C1112">
            <v>1000161343</v>
          </cell>
          <cell r="D1112" t="str">
            <v>Minier</v>
          </cell>
          <cell r="E1112" t="str">
            <v>Extractives</v>
          </cell>
          <cell r="F1112" t="str">
            <v>En numéraire</v>
          </cell>
          <cell r="G1112" t="str">
            <v>P</v>
          </cell>
          <cell r="H1112" t="str">
            <v>Prélèvement national de solidarité (PNS)</v>
          </cell>
          <cell r="I1112" t="str">
            <v>Droits et taxes Douaniers (DD-RS-PCS-PC-RI - TVA-PUA-TLP-PNS et autres)</v>
          </cell>
          <cell r="J1112" t="str">
            <v>Droits et taxes Douaniers</v>
          </cell>
          <cell r="K1112" t="str">
            <v>CDDI</v>
          </cell>
          <cell r="L1112">
            <v>6449</v>
          </cell>
          <cell r="M1112" t="str">
            <v>Trésor</v>
          </cell>
          <cell r="N1112"/>
          <cell r="O1112">
            <v>6449</v>
          </cell>
          <cell r="P1112" t="str">
            <v>FD-CDDI</v>
          </cell>
          <cell r="Q1112" t="str">
            <v>Non</v>
          </cell>
        </row>
        <row r="1113">
          <cell r="A1113" t="str">
            <v>SCANTOGO MINES</v>
          </cell>
          <cell r="B1113" t="str">
            <v>SCANTOGO</v>
          </cell>
          <cell r="C1113">
            <v>1000161343</v>
          </cell>
          <cell r="D1113" t="str">
            <v>Minier</v>
          </cell>
          <cell r="E1113" t="str">
            <v>Extractives</v>
          </cell>
          <cell r="F1113" t="str">
            <v>En numéraire</v>
          </cell>
          <cell r="G1113" t="str">
            <v>P</v>
          </cell>
          <cell r="H1113" t="str">
            <v>Prélèvement national de solidarité (PNS)</v>
          </cell>
          <cell r="I1113" t="str">
            <v>Droits et taxes Douaniers (DD-RS-PCS-PC-RI - TVA-PUA-TLP-PNS et autres)</v>
          </cell>
          <cell r="J1113" t="str">
            <v>Droits et taxes Douaniers</v>
          </cell>
          <cell r="K1113" t="str">
            <v>CDDI</v>
          </cell>
          <cell r="L1113">
            <v>10309</v>
          </cell>
          <cell r="M1113" t="str">
            <v>Trésor</v>
          </cell>
          <cell r="N1113"/>
          <cell r="O1113">
            <v>10309</v>
          </cell>
          <cell r="P1113" t="str">
            <v>FD-CDDI</v>
          </cell>
          <cell r="Q1113" t="str">
            <v>Non</v>
          </cell>
        </row>
        <row r="1114">
          <cell r="A1114" t="str">
            <v>SCANTOGO MINES</v>
          </cell>
          <cell r="B1114" t="str">
            <v>SCANTOGO</v>
          </cell>
          <cell r="C1114">
            <v>1000161343</v>
          </cell>
          <cell r="D1114" t="str">
            <v>Minier</v>
          </cell>
          <cell r="E1114" t="str">
            <v>Extractives</v>
          </cell>
          <cell r="F1114" t="str">
            <v>En numéraire</v>
          </cell>
          <cell r="G1114" t="str">
            <v>P</v>
          </cell>
          <cell r="H1114" t="str">
            <v>Prélèvement national de solidarité (PNS)</v>
          </cell>
          <cell r="I1114" t="str">
            <v>Droits et taxes Douaniers (DD-RS-PCS-PC-RI - TVA-PUA-TLP-PNS et autres)</v>
          </cell>
          <cell r="J1114" t="str">
            <v>Droits et taxes Douaniers</v>
          </cell>
          <cell r="K1114" t="str">
            <v>CDDI</v>
          </cell>
          <cell r="L1114">
            <v>331251</v>
          </cell>
          <cell r="M1114" t="str">
            <v>Trésor</v>
          </cell>
          <cell r="N1114"/>
          <cell r="O1114">
            <v>331251</v>
          </cell>
          <cell r="P1114" t="str">
            <v>FD-CDDI</v>
          </cell>
          <cell r="Q1114" t="str">
            <v>Non</v>
          </cell>
        </row>
        <row r="1115">
          <cell r="A1115" t="str">
            <v>SCANTOGO MINES</v>
          </cell>
          <cell r="B1115" t="str">
            <v>SCANTOGO</v>
          </cell>
          <cell r="C1115">
            <v>1000161343</v>
          </cell>
          <cell r="D1115" t="str">
            <v>Minier</v>
          </cell>
          <cell r="E1115" t="str">
            <v>Extractives</v>
          </cell>
          <cell r="F1115" t="str">
            <v>En numéraire</v>
          </cell>
          <cell r="G1115" t="str">
            <v>P</v>
          </cell>
          <cell r="H1115" t="str">
            <v>Prélèvement national de solidarité (PNS)</v>
          </cell>
          <cell r="I1115" t="str">
            <v>Droits et taxes Douaniers (DD-RS-PCS-PC-RI - TVA-PUA-TLP-PNS et autres)</v>
          </cell>
          <cell r="J1115" t="str">
            <v>Droits et taxes Douaniers</v>
          </cell>
          <cell r="K1115" t="str">
            <v>CDDI</v>
          </cell>
          <cell r="L1115">
            <v>31979</v>
          </cell>
          <cell r="M1115" t="str">
            <v>Trésor</v>
          </cell>
          <cell r="N1115"/>
          <cell r="O1115">
            <v>31979</v>
          </cell>
          <cell r="P1115" t="str">
            <v>FD-CDDI</v>
          </cell>
          <cell r="Q1115" t="str">
            <v>Non</v>
          </cell>
        </row>
        <row r="1116">
          <cell r="A1116" t="str">
            <v>SCANTOGO MINES</v>
          </cell>
          <cell r="B1116" t="str">
            <v>SCANTOGO</v>
          </cell>
          <cell r="C1116">
            <v>1000161343</v>
          </cell>
          <cell r="D1116" t="str">
            <v>Minier</v>
          </cell>
          <cell r="E1116" t="str">
            <v>Extractives</v>
          </cell>
          <cell r="F1116" t="str">
            <v>En numéraire</v>
          </cell>
          <cell r="G1116" t="str">
            <v>P</v>
          </cell>
          <cell r="H1116" t="str">
            <v>Prélèvement national de solidarité (PNS)</v>
          </cell>
          <cell r="I1116" t="str">
            <v>Droits et taxes Douaniers (DD-RS-PCS-PC-RI - TVA-PUA-TLP-PNS et autres)</v>
          </cell>
          <cell r="J1116" t="str">
            <v>Droits et taxes Douaniers</v>
          </cell>
          <cell r="K1116" t="str">
            <v>CDDI</v>
          </cell>
          <cell r="L1116">
            <v>311299</v>
          </cell>
          <cell r="M1116" t="str">
            <v>Trésor</v>
          </cell>
          <cell r="N1116"/>
          <cell r="O1116">
            <v>311299</v>
          </cell>
          <cell r="P1116" t="str">
            <v>FD-CDDI</v>
          </cell>
          <cell r="Q1116" t="str">
            <v>Non</v>
          </cell>
        </row>
        <row r="1117">
          <cell r="A1117" t="str">
            <v>SCANTOGO MINES</v>
          </cell>
          <cell r="B1117" t="str">
            <v>SCANTOGO</v>
          </cell>
          <cell r="C1117">
            <v>1000161343</v>
          </cell>
          <cell r="D1117" t="str">
            <v>Minier</v>
          </cell>
          <cell r="E1117" t="str">
            <v>Extractives</v>
          </cell>
          <cell r="F1117" t="str">
            <v>En numéraire</v>
          </cell>
          <cell r="G1117" t="str">
            <v>P</v>
          </cell>
          <cell r="H1117" t="str">
            <v>Prélèvement national de solidarité (PNS)</v>
          </cell>
          <cell r="I1117" t="str">
            <v>Droits et taxes Douaniers (DD-RS-PCS-PC-RI - TVA-PUA-TLP-PNS et autres)</v>
          </cell>
          <cell r="J1117" t="str">
            <v>Droits et taxes Douaniers</v>
          </cell>
          <cell r="K1117" t="str">
            <v>CDDI</v>
          </cell>
          <cell r="L1117">
            <v>31727</v>
          </cell>
          <cell r="M1117" t="str">
            <v>Trésor</v>
          </cell>
          <cell r="N1117"/>
          <cell r="O1117">
            <v>31727</v>
          </cell>
          <cell r="P1117" t="str">
            <v>FD-CDDI</v>
          </cell>
          <cell r="Q1117" t="str">
            <v>Non</v>
          </cell>
        </row>
        <row r="1118">
          <cell r="A1118" t="str">
            <v>SCANTOGO MINES</v>
          </cell>
          <cell r="B1118" t="str">
            <v>SCANTOGO</v>
          </cell>
          <cell r="C1118">
            <v>1000161343</v>
          </cell>
          <cell r="D1118" t="str">
            <v>Minier</v>
          </cell>
          <cell r="E1118" t="str">
            <v>Extractives</v>
          </cell>
          <cell r="F1118" t="str">
            <v>En numéraire</v>
          </cell>
          <cell r="G1118" t="str">
            <v>P</v>
          </cell>
          <cell r="H1118" t="str">
            <v>Prélèvement national de solidarité (PNS)</v>
          </cell>
          <cell r="I1118" t="str">
            <v>Droits et taxes Douaniers (DD-RS-PCS-PC-RI - TVA-PUA-TLP-PNS et autres)</v>
          </cell>
          <cell r="J1118" t="str">
            <v>Droits et taxes Douaniers</v>
          </cell>
          <cell r="K1118" t="str">
            <v>CDDI</v>
          </cell>
          <cell r="L1118">
            <v>36260</v>
          </cell>
          <cell r="M1118" t="str">
            <v>Trésor</v>
          </cell>
          <cell r="N1118"/>
          <cell r="O1118">
            <v>36260</v>
          </cell>
          <cell r="P1118" t="str">
            <v>FD-CDDI</v>
          </cell>
          <cell r="Q1118" t="str">
            <v>Non</v>
          </cell>
        </row>
        <row r="1119">
          <cell r="A1119" t="str">
            <v>SCANTOGO MINES</v>
          </cell>
          <cell r="B1119" t="str">
            <v>SCANTOGO</v>
          </cell>
          <cell r="C1119">
            <v>1000161343</v>
          </cell>
          <cell r="D1119" t="str">
            <v>Minier</v>
          </cell>
          <cell r="E1119" t="str">
            <v>Extractives</v>
          </cell>
          <cell r="F1119" t="str">
            <v>En numéraire</v>
          </cell>
          <cell r="G1119" t="str">
            <v>P</v>
          </cell>
          <cell r="H1119" t="str">
            <v>Prélèvement national de solidarité (PNS)</v>
          </cell>
          <cell r="I1119" t="str">
            <v>Droits et taxes Douaniers (DD-RS-PCS-PC-RI - TVA-PUA-TLP-PNS et autres)</v>
          </cell>
          <cell r="J1119" t="str">
            <v>Droits et taxes Douaniers</v>
          </cell>
          <cell r="K1119" t="str">
            <v>CDDI</v>
          </cell>
          <cell r="L1119">
            <v>8898</v>
          </cell>
          <cell r="M1119" t="str">
            <v>Trésor</v>
          </cell>
          <cell r="N1119"/>
          <cell r="O1119">
            <v>8898</v>
          </cell>
          <cell r="P1119" t="str">
            <v>FD-CDDI</v>
          </cell>
          <cell r="Q1119" t="str">
            <v>Non</v>
          </cell>
        </row>
        <row r="1120">
          <cell r="A1120" t="str">
            <v>SCANTOGO MINES</v>
          </cell>
          <cell r="B1120" t="str">
            <v>SCANTOGO</v>
          </cell>
          <cell r="C1120">
            <v>1000161343</v>
          </cell>
          <cell r="D1120" t="str">
            <v>Minier</v>
          </cell>
          <cell r="E1120" t="str">
            <v>Extractives</v>
          </cell>
          <cell r="F1120" t="str">
            <v>En numéraire</v>
          </cell>
          <cell r="G1120" t="str">
            <v>P</v>
          </cell>
          <cell r="H1120" t="str">
            <v>Prélèvement national de solidarité (PNS)</v>
          </cell>
          <cell r="I1120" t="str">
            <v>Droits et taxes Douaniers (DD-RS-PCS-PC-RI - TVA-PUA-TLP-PNS et autres)</v>
          </cell>
          <cell r="J1120" t="str">
            <v>Droits et taxes Douaniers</v>
          </cell>
          <cell r="K1120" t="str">
            <v>CDDI</v>
          </cell>
          <cell r="L1120">
            <v>25342</v>
          </cell>
          <cell r="M1120" t="str">
            <v>Trésor</v>
          </cell>
          <cell r="N1120"/>
          <cell r="O1120">
            <v>25342</v>
          </cell>
          <cell r="P1120" t="str">
            <v>FD-CDDI</v>
          </cell>
          <cell r="Q1120" t="str">
            <v>Non</v>
          </cell>
        </row>
        <row r="1121">
          <cell r="A1121" t="str">
            <v>SCANTOGO MINES</v>
          </cell>
          <cell r="B1121" t="str">
            <v>SCANTOGO</v>
          </cell>
          <cell r="C1121">
            <v>1000161343</v>
          </cell>
          <cell r="D1121" t="str">
            <v>Minier</v>
          </cell>
          <cell r="E1121" t="str">
            <v>Extractives</v>
          </cell>
          <cell r="F1121" t="str">
            <v>En numéraire</v>
          </cell>
          <cell r="G1121" t="str">
            <v>P</v>
          </cell>
          <cell r="H1121" t="str">
            <v>Prélèvement national de solidarité (PNS)</v>
          </cell>
          <cell r="I1121" t="str">
            <v>Droits et taxes Douaniers (DD-RS-PCS-PC-RI - TVA-PUA-TLP-PNS et autres)</v>
          </cell>
          <cell r="J1121" t="str">
            <v>Droits et taxes Douaniers</v>
          </cell>
          <cell r="K1121" t="str">
            <v>CDDI</v>
          </cell>
          <cell r="L1121">
            <v>119432</v>
          </cell>
          <cell r="M1121" t="str">
            <v>Trésor</v>
          </cell>
          <cell r="N1121"/>
          <cell r="O1121">
            <v>119432</v>
          </cell>
          <cell r="P1121" t="str">
            <v>FD-CDDI</v>
          </cell>
          <cell r="Q1121" t="str">
            <v>Non</v>
          </cell>
        </row>
        <row r="1122">
          <cell r="A1122" t="str">
            <v>SCANTOGO MINES</v>
          </cell>
          <cell r="B1122" t="str">
            <v>SCANTOGO</v>
          </cell>
          <cell r="C1122">
            <v>1000161343</v>
          </cell>
          <cell r="D1122" t="str">
            <v>Minier</v>
          </cell>
          <cell r="E1122" t="str">
            <v>Extractives</v>
          </cell>
          <cell r="F1122" t="str">
            <v>En numéraire</v>
          </cell>
          <cell r="G1122" t="str">
            <v>P</v>
          </cell>
          <cell r="H1122" t="str">
            <v>Prélèvement national de solidarité (PNS)</v>
          </cell>
          <cell r="I1122" t="str">
            <v>Droits et taxes Douaniers (DD-RS-PCS-PC-RI - TVA-PUA-TLP-PNS et autres)</v>
          </cell>
          <cell r="J1122" t="str">
            <v>Droits et taxes Douaniers</v>
          </cell>
          <cell r="K1122" t="str">
            <v>CDDI</v>
          </cell>
          <cell r="L1122">
            <v>20816</v>
          </cell>
          <cell r="M1122" t="str">
            <v>Trésor</v>
          </cell>
          <cell r="N1122"/>
          <cell r="O1122">
            <v>20816</v>
          </cell>
          <cell r="P1122" t="str">
            <v>FD-CDDI</v>
          </cell>
          <cell r="Q1122" t="str">
            <v>Non</v>
          </cell>
        </row>
        <row r="1123">
          <cell r="A1123" t="str">
            <v>SCANTOGO MINES</v>
          </cell>
          <cell r="B1123" t="str">
            <v>SCANTOGO</v>
          </cell>
          <cell r="C1123">
            <v>1000161343</v>
          </cell>
          <cell r="D1123" t="str">
            <v>Minier</v>
          </cell>
          <cell r="E1123" t="str">
            <v>Extractives</v>
          </cell>
          <cell r="F1123" t="str">
            <v>En numéraire</v>
          </cell>
          <cell r="G1123" t="str">
            <v>P</v>
          </cell>
          <cell r="H1123" t="str">
            <v>Prélèvement national de solidarité (PNS)</v>
          </cell>
          <cell r="I1123" t="str">
            <v>Droits et taxes Douaniers (DD-RS-PCS-PC-RI - TVA-PUA-TLP-PNS et autres)</v>
          </cell>
          <cell r="J1123" t="str">
            <v>Droits et taxes Douaniers</v>
          </cell>
          <cell r="K1123" t="str">
            <v>CDDI</v>
          </cell>
          <cell r="L1123">
            <v>19196</v>
          </cell>
          <cell r="M1123" t="str">
            <v>Trésor</v>
          </cell>
          <cell r="N1123"/>
          <cell r="O1123">
            <v>19196</v>
          </cell>
          <cell r="P1123" t="str">
            <v>FD-CDDI</v>
          </cell>
          <cell r="Q1123" t="str">
            <v>Non</v>
          </cell>
        </row>
        <row r="1124">
          <cell r="A1124" t="str">
            <v>SCANTOGO MINES</v>
          </cell>
          <cell r="B1124" t="str">
            <v>SCANTOGO</v>
          </cell>
          <cell r="C1124">
            <v>1000161343</v>
          </cell>
          <cell r="D1124" t="str">
            <v>Minier</v>
          </cell>
          <cell r="E1124" t="str">
            <v>Extractives</v>
          </cell>
          <cell r="F1124" t="str">
            <v>En numéraire</v>
          </cell>
          <cell r="G1124" t="str">
            <v>P</v>
          </cell>
          <cell r="H1124" t="str">
            <v>Prélèvement national de solidarité (PNS)</v>
          </cell>
          <cell r="I1124" t="str">
            <v>Droits et taxes Douaniers (DD-RS-PCS-PC-RI - TVA-PUA-TLP-PNS et autres)</v>
          </cell>
          <cell r="J1124" t="str">
            <v>Droits et taxes Douaniers</v>
          </cell>
          <cell r="K1124" t="str">
            <v>CDDI</v>
          </cell>
          <cell r="L1124">
            <v>551</v>
          </cell>
          <cell r="M1124" t="str">
            <v>Trésor</v>
          </cell>
          <cell r="N1124"/>
          <cell r="O1124">
            <v>551</v>
          </cell>
          <cell r="P1124" t="str">
            <v>FD-CDDI</v>
          </cell>
          <cell r="Q1124" t="str">
            <v>Non</v>
          </cell>
        </row>
        <row r="1125">
          <cell r="A1125" t="str">
            <v>SCANTOGO MINES</v>
          </cell>
          <cell r="B1125" t="str">
            <v>SCANTOGO</v>
          </cell>
          <cell r="C1125">
            <v>1000161343</v>
          </cell>
          <cell r="D1125" t="str">
            <v>Minier</v>
          </cell>
          <cell r="E1125" t="str">
            <v>Extractives</v>
          </cell>
          <cell r="F1125" t="str">
            <v>En numéraire</v>
          </cell>
          <cell r="G1125" t="str">
            <v>P</v>
          </cell>
          <cell r="H1125" t="str">
            <v>Prélèvement national de solidarité (PNS)</v>
          </cell>
          <cell r="I1125" t="str">
            <v>Droits et taxes Douaniers (DD-RS-PCS-PC-RI - TVA-PUA-TLP-PNS et autres)</v>
          </cell>
          <cell r="J1125" t="str">
            <v>Droits et taxes Douaniers</v>
          </cell>
          <cell r="K1125" t="str">
            <v>CDDI</v>
          </cell>
          <cell r="L1125">
            <v>49197</v>
          </cell>
          <cell r="M1125" t="str">
            <v>Trésor</v>
          </cell>
          <cell r="N1125"/>
          <cell r="O1125">
            <v>49197</v>
          </cell>
          <cell r="P1125" t="str">
            <v>FD-CDDI</v>
          </cell>
          <cell r="Q1125" t="str">
            <v>Non</v>
          </cell>
        </row>
        <row r="1126">
          <cell r="A1126" t="str">
            <v>SCANTOGO MINES</v>
          </cell>
          <cell r="B1126" t="str">
            <v>SCANTOGO</v>
          </cell>
          <cell r="C1126">
            <v>1000161343</v>
          </cell>
          <cell r="D1126" t="str">
            <v>Minier</v>
          </cell>
          <cell r="E1126" t="str">
            <v>Extractives</v>
          </cell>
          <cell r="F1126" t="str">
            <v>En numéraire</v>
          </cell>
          <cell r="G1126" t="str">
            <v>P</v>
          </cell>
          <cell r="H1126" t="str">
            <v>Prélèvement national de solidarité (PNS)</v>
          </cell>
          <cell r="I1126" t="str">
            <v>Droits et taxes Douaniers (DD-RS-PCS-PC-RI - TVA-PUA-TLP-PNS et autres)</v>
          </cell>
          <cell r="J1126" t="str">
            <v>Droits et taxes Douaniers</v>
          </cell>
          <cell r="K1126" t="str">
            <v>CDDI</v>
          </cell>
          <cell r="L1126">
            <v>41477361</v>
          </cell>
          <cell r="M1126" t="str">
            <v>Trésor</v>
          </cell>
          <cell r="N1126"/>
          <cell r="O1126">
            <v>41477361</v>
          </cell>
          <cell r="P1126" t="str">
            <v>FD-CDDI</v>
          </cell>
          <cell r="Q1126" t="str">
            <v>Non</v>
          </cell>
        </row>
        <row r="1127">
          <cell r="A1127" t="str">
            <v>SCANTOGO MINES</v>
          </cell>
          <cell r="B1127" t="str">
            <v>SCANTOGO</v>
          </cell>
          <cell r="C1127">
            <v>1000161343</v>
          </cell>
          <cell r="D1127" t="str">
            <v>Minier</v>
          </cell>
          <cell r="E1127" t="str">
            <v>Extractives</v>
          </cell>
          <cell r="F1127" t="str">
            <v>En numéraire</v>
          </cell>
          <cell r="G1127" t="str">
            <v>P</v>
          </cell>
          <cell r="H1127" t="str">
            <v>Prélèvement national de solidarité (PNS)</v>
          </cell>
          <cell r="I1127" t="str">
            <v>Droits et taxes Douaniers (DD-RS-PCS-PC-RI - TVA-PUA-TLP-PNS et autres)</v>
          </cell>
          <cell r="J1127" t="str">
            <v>Droits et taxes Douaniers</v>
          </cell>
          <cell r="K1127" t="str">
            <v>CDDI</v>
          </cell>
          <cell r="L1127">
            <v>13088</v>
          </cell>
          <cell r="M1127" t="str">
            <v>Trésor</v>
          </cell>
          <cell r="N1127"/>
          <cell r="O1127">
            <v>13088</v>
          </cell>
          <cell r="P1127" t="str">
            <v>FD-CDDI</v>
          </cell>
          <cell r="Q1127" t="str">
            <v>Non</v>
          </cell>
        </row>
        <row r="1128">
          <cell r="A1128" t="str">
            <v>SCANTOGO MINES</v>
          </cell>
          <cell r="B1128" t="str">
            <v>SCANTOGO</v>
          </cell>
          <cell r="C1128">
            <v>1000161343</v>
          </cell>
          <cell r="D1128" t="str">
            <v>Minier</v>
          </cell>
          <cell r="E1128" t="str">
            <v>Extractives</v>
          </cell>
          <cell r="F1128" t="str">
            <v>En numéraire</v>
          </cell>
          <cell r="G1128" t="str">
            <v>P</v>
          </cell>
          <cell r="H1128" t="str">
            <v>Prélèvement national de solidarité (PNS)</v>
          </cell>
          <cell r="I1128" t="str">
            <v>Droits et taxes Douaniers (DD-RS-PCS-PC-RI - TVA-PUA-TLP-PNS et autres)</v>
          </cell>
          <cell r="J1128" t="str">
            <v>Droits et taxes Douaniers</v>
          </cell>
          <cell r="K1128" t="str">
            <v>CDDI</v>
          </cell>
          <cell r="L1128">
            <v>33175</v>
          </cell>
          <cell r="M1128" t="str">
            <v>Trésor</v>
          </cell>
          <cell r="N1128"/>
          <cell r="O1128">
            <v>33175</v>
          </cell>
          <cell r="P1128" t="str">
            <v>FD-CDDI</v>
          </cell>
          <cell r="Q1128" t="str">
            <v>Non</v>
          </cell>
        </row>
        <row r="1129">
          <cell r="A1129" t="str">
            <v>SCANTOGO MINES</v>
          </cell>
          <cell r="B1129" t="str">
            <v>SCANTOGO</v>
          </cell>
          <cell r="C1129">
            <v>1000161343</v>
          </cell>
          <cell r="D1129" t="str">
            <v>Minier</v>
          </cell>
          <cell r="E1129" t="str">
            <v>Extractives</v>
          </cell>
          <cell r="F1129" t="str">
            <v>En numéraire</v>
          </cell>
          <cell r="G1129" t="str">
            <v>P</v>
          </cell>
          <cell r="H1129" t="str">
            <v>Prélèvement national de solidarité (PNS)</v>
          </cell>
          <cell r="I1129" t="str">
            <v>Droits et taxes Douaniers (DD-RS-PCS-PC-RI - TVA-PUA-TLP-PNS et autres)</v>
          </cell>
          <cell r="J1129" t="str">
            <v>Droits et taxes Douaniers</v>
          </cell>
          <cell r="K1129" t="str">
            <v>CDDI</v>
          </cell>
          <cell r="L1129">
            <v>7565</v>
          </cell>
          <cell r="M1129" t="str">
            <v>Trésor</v>
          </cell>
          <cell r="N1129"/>
          <cell r="O1129">
            <v>7565</v>
          </cell>
          <cell r="P1129" t="str">
            <v>FD-CDDI</v>
          </cell>
          <cell r="Q1129" t="str">
            <v>Non</v>
          </cell>
        </row>
        <row r="1130">
          <cell r="A1130" t="str">
            <v>SCANTOGO MINES</v>
          </cell>
          <cell r="B1130" t="str">
            <v>SCANTOGO</v>
          </cell>
          <cell r="C1130">
            <v>1000161343</v>
          </cell>
          <cell r="D1130" t="str">
            <v>Minier</v>
          </cell>
          <cell r="E1130" t="str">
            <v>Extractives</v>
          </cell>
          <cell r="F1130" t="str">
            <v>En numéraire</v>
          </cell>
          <cell r="G1130" t="str">
            <v>P</v>
          </cell>
          <cell r="H1130" t="str">
            <v>Prélèvement national de solidarité (PNS)</v>
          </cell>
          <cell r="I1130" t="str">
            <v>Droits et taxes Douaniers (DD-RS-PCS-PC-RI - TVA-PUA-TLP-PNS et autres)</v>
          </cell>
          <cell r="J1130" t="str">
            <v>Droits et taxes Douaniers</v>
          </cell>
          <cell r="K1130" t="str">
            <v>CDDI</v>
          </cell>
          <cell r="L1130">
            <v>20442</v>
          </cell>
          <cell r="M1130" t="str">
            <v>Trésor</v>
          </cell>
          <cell r="N1130"/>
          <cell r="O1130">
            <v>20442</v>
          </cell>
          <cell r="P1130" t="str">
            <v>FD-CDDI</v>
          </cell>
          <cell r="Q1130" t="str">
            <v>Non</v>
          </cell>
        </row>
        <row r="1131">
          <cell r="A1131" t="str">
            <v>SCANTOGO MINES</v>
          </cell>
          <cell r="B1131" t="str">
            <v>SCANTOGO</v>
          </cell>
          <cell r="C1131">
            <v>1000161343</v>
          </cell>
          <cell r="D1131" t="str">
            <v>Minier</v>
          </cell>
          <cell r="E1131" t="str">
            <v>Extractives</v>
          </cell>
          <cell r="F1131" t="str">
            <v>En numéraire</v>
          </cell>
          <cell r="G1131" t="str">
            <v>P</v>
          </cell>
          <cell r="H1131" t="str">
            <v>Prélèvement national de solidarité (PNS)</v>
          </cell>
          <cell r="I1131" t="str">
            <v>Droits et taxes Douaniers (DD-RS-PCS-PC-RI - TVA-PUA-TLP-PNS et autres)</v>
          </cell>
          <cell r="J1131" t="str">
            <v>Droits et taxes Douaniers</v>
          </cell>
          <cell r="K1131" t="str">
            <v>CDDI</v>
          </cell>
          <cell r="L1131">
            <v>1199812</v>
          </cell>
          <cell r="M1131" t="str">
            <v>Trésor</v>
          </cell>
          <cell r="N1131"/>
          <cell r="O1131">
            <v>1199812</v>
          </cell>
          <cell r="P1131" t="str">
            <v>FD-CDDI</v>
          </cell>
          <cell r="Q1131" t="str">
            <v>Non</v>
          </cell>
        </row>
        <row r="1132">
          <cell r="A1132" t="str">
            <v>SCANTOGO MINES</v>
          </cell>
          <cell r="B1132" t="str">
            <v>SCANTOGO</v>
          </cell>
          <cell r="C1132">
            <v>1000161343</v>
          </cell>
          <cell r="D1132" t="str">
            <v>Minier</v>
          </cell>
          <cell r="E1132" t="str">
            <v>Extractives</v>
          </cell>
          <cell r="F1132" t="str">
            <v>En numéraire</v>
          </cell>
          <cell r="G1132" t="str">
            <v>P</v>
          </cell>
          <cell r="H1132" t="str">
            <v>Prélèvement national de solidarité (PNS)</v>
          </cell>
          <cell r="I1132" t="str">
            <v>Droits et taxes Douaniers (DD-RS-PCS-PC-RI - TVA-PUA-TLP-PNS et autres)</v>
          </cell>
          <cell r="J1132" t="str">
            <v>Droits et taxes Douaniers</v>
          </cell>
          <cell r="K1132" t="str">
            <v>CDDI</v>
          </cell>
          <cell r="L1132">
            <v>122449</v>
          </cell>
          <cell r="M1132" t="str">
            <v>Trésor</v>
          </cell>
          <cell r="N1132"/>
          <cell r="O1132">
            <v>122449</v>
          </cell>
          <cell r="P1132" t="str">
            <v>FD-CDDI</v>
          </cell>
          <cell r="Q1132" t="str">
            <v>Non</v>
          </cell>
        </row>
        <row r="1133">
          <cell r="A1133" t="str">
            <v>SCANTOGO MINES</v>
          </cell>
          <cell r="B1133" t="str">
            <v>SCANTOGO</v>
          </cell>
          <cell r="C1133">
            <v>1000161343</v>
          </cell>
          <cell r="D1133" t="str">
            <v>Minier</v>
          </cell>
          <cell r="E1133" t="str">
            <v>Extractives</v>
          </cell>
          <cell r="F1133" t="str">
            <v>En numéraire</v>
          </cell>
          <cell r="G1133" t="str">
            <v>P</v>
          </cell>
          <cell r="H1133" t="str">
            <v>Prélèvement national de solidarité (PNS)</v>
          </cell>
          <cell r="I1133" t="str">
            <v>Droits et taxes Douaniers (DD-RS-PCS-PC-RI - TVA-PUA-TLP-PNS et autres)</v>
          </cell>
          <cell r="J1133" t="str">
            <v>Droits et taxes Douaniers</v>
          </cell>
          <cell r="K1133" t="str">
            <v>CDDI</v>
          </cell>
          <cell r="L1133">
            <v>95904</v>
          </cell>
          <cell r="M1133" t="str">
            <v>Trésor</v>
          </cell>
          <cell r="N1133"/>
          <cell r="O1133">
            <v>95904</v>
          </cell>
          <cell r="P1133" t="str">
            <v>FD-CDDI</v>
          </cell>
          <cell r="Q1133" t="str">
            <v>Non</v>
          </cell>
        </row>
        <row r="1134">
          <cell r="A1134" t="str">
            <v>SCANTOGO MINES</v>
          </cell>
          <cell r="B1134" t="str">
            <v>SCANTOGO</v>
          </cell>
          <cell r="C1134">
            <v>1000161343</v>
          </cell>
          <cell r="D1134" t="str">
            <v>Minier</v>
          </cell>
          <cell r="E1134" t="str">
            <v>Extractives</v>
          </cell>
          <cell r="F1134" t="str">
            <v>En numéraire</v>
          </cell>
          <cell r="G1134" t="str">
            <v>P</v>
          </cell>
          <cell r="H1134" t="str">
            <v>Prélèvement national de solidarité (PNS)</v>
          </cell>
          <cell r="I1134" t="str">
            <v>Droits et taxes Douaniers (DD-RS-PCS-PC-RI - TVA-PUA-TLP-PNS et autres)</v>
          </cell>
          <cell r="J1134" t="str">
            <v>Droits et taxes Douaniers</v>
          </cell>
          <cell r="K1134" t="str">
            <v>CDDI</v>
          </cell>
          <cell r="L1134">
            <v>27599</v>
          </cell>
          <cell r="M1134" t="str">
            <v>Trésor</v>
          </cell>
          <cell r="N1134"/>
          <cell r="O1134">
            <v>27599</v>
          </cell>
          <cell r="P1134" t="str">
            <v>FD-CDDI</v>
          </cell>
          <cell r="Q1134" t="str">
            <v>Non</v>
          </cell>
        </row>
        <row r="1135">
          <cell r="A1135" t="str">
            <v>SCANTOGO MINES</v>
          </cell>
          <cell r="B1135" t="str">
            <v>SCANTOGO</v>
          </cell>
          <cell r="C1135">
            <v>1000161343</v>
          </cell>
          <cell r="D1135" t="str">
            <v>Minier</v>
          </cell>
          <cell r="E1135" t="str">
            <v>Extractives</v>
          </cell>
          <cell r="F1135" t="str">
            <v>En numéraire</v>
          </cell>
          <cell r="G1135" t="str">
            <v>P</v>
          </cell>
          <cell r="H1135" t="str">
            <v>Prélèvement national de solidarité (PNS)</v>
          </cell>
          <cell r="I1135" t="str">
            <v>Droits et taxes Douaniers (DD-RS-PCS-PC-RI - TVA-PUA-TLP-PNS et autres)</v>
          </cell>
          <cell r="J1135" t="str">
            <v>Droits et taxes Douaniers</v>
          </cell>
          <cell r="K1135" t="str">
            <v>CDDI</v>
          </cell>
          <cell r="L1135">
            <v>5139</v>
          </cell>
          <cell r="M1135" t="str">
            <v>Trésor</v>
          </cell>
          <cell r="N1135"/>
          <cell r="O1135">
            <v>5139</v>
          </cell>
          <cell r="P1135" t="str">
            <v>FD-CDDI</v>
          </cell>
          <cell r="Q1135" t="str">
            <v>Non</v>
          </cell>
        </row>
        <row r="1136">
          <cell r="A1136" t="str">
            <v>SCANTOGO MINES</v>
          </cell>
          <cell r="B1136" t="str">
            <v>SCANTOGO</v>
          </cell>
          <cell r="C1136">
            <v>1000161343</v>
          </cell>
          <cell r="D1136" t="str">
            <v>Minier</v>
          </cell>
          <cell r="E1136" t="str">
            <v>Extractives</v>
          </cell>
          <cell r="F1136" t="str">
            <v>En numéraire</v>
          </cell>
          <cell r="G1136" t="str">
            <v>P</v>
          </cell>
          <cell r="H1136" t="str">
            <v>Prélèvement national de solidarité (PNS)</v>
          </cell>
          <cell r="I1136" t="str">
            <v>Droits et taxes Douaniers (DD-RS-PCS-PC-RI - TVA-PUA-TLP-PNS et autres)</v>
          </cell>
          <cell r="J1136" t="str">
            <v>Droits et taxes Douaniers</v>
          </cell>
          <cell r="K1136" t="str">
            <v>CDDI</v>
          </cell>
          <cell r="L1136">
            <v>65078</v>
          </cell>
          <cell r="M1136" t="str">
            <v>Trésor</v>
          </cell>
          <cell r="N1136"/>
          <cell r="O1136">
            <v>65078</v>
          </cell>
          <cell r="P1136" t="str">
            <v>FD-CDDI</v>
          </cell>
          <cell r="Q1136" t="str">
            <v>Non</v>
          </cell>
        </row>
        <row r="1137">
          <cell r="A1137" t="str">
            <v>SCANTOGO MINES</v>
          </cell>
          <cell r="B1137" t="str">
            <v>SCANTOGO</v>
          </cell>
          <cell r="C1137">
            <v>1000161343</v>
          </cell>
          <cell r="D1137" t="str">
            <v>Minier</v>
          </cell>
          <cell r="E1137" t="str">
            <v>Extractives</v>
          </cell>
          <cell r="F1137" t="str">
            <v>En numéraire</v>
          </cell>
          <cell r="G1137" t="str">
            <v>P</v>
          </cell>
          <cell r="H1137" t="str">
            <v>Prélèvement national de solidarité (PNS)</v>
          </cell>
          <cell r="I1137" t="str">
            <v>Droits et taxes Douaniers (DD-RS-PCS-PC-RI - TVA-PUA-TLP-PNS et autres)</v>
          </cell>
          <cell r="J1137" t="str">
            <v>Droits et taxes Douaniers</v>
          </cell>
          <cell r="K1137" t="str">
            <v>CDDI</v>
          </cell>
          <cell r="L1137">
            <v>228344</v>
          </cell>
          <cell r="M1137" t="str">
            <v>Trésor</v>
          </cell>
          <cell r="N1137"/>
          <cell r="O1137">
            <v>228344</v>
          </cell>
          <cell r="P1137" t="str">
            <v>FD-CDDI</v>
          </cell>
          <cell r="Q1137" t="str">
            <v>Non</v>
          </cell>
        </row>
        <row r="1138">
          <cell r="A1138" t="str">
            <v>SCANTOGO MINES</v>
          </cell>
          <cell r="B1138" t="str">
            <v>SCANTOGO</v>
          </cell>
          <cell r="C1138">
            <v>1000161343</v>
          </cell>
          <cell r="D1138" t="str">
            <v>Minier</v>
          </cell>
          <cell r="E1138" t="str">
            <v>Extractives</v>
          </cell>
          <cell r="F1138" t="str">
            <v>En numéraire</v>
          </cell>
          <cell r="G1138" t="str">
            <v>P</v>
          </cell>
          <cell r="H1138" t="str">
            <v>Prélèvement national de solidarité (PNS)</v>
          </cell>
          <cell r="I1138" t="str">
            <v>Droits et taxes Douaniers (DD-RS-PCS-PC-RI - TVA-PUA-TLP-PNS et autres)</v>
          </cell>
          <cell r="J1138" t="str">
            <v>Droits et taxes Douaniers</v>
          </cell>
          <cell r="K1138" t="str">
            <v>CDDI</v>
          </cell>
          <cell r="L1138">
            <v>12464</v>
          </cell>
          <cell r="M1138" t="str">
            <v>Trésor</v>
          </cell>
          <cell r="N1138"/>
          <cell r="O1138">
            <v>12464</v>
          </cell>
          <cell r="P1138" t="str">
            <v>FD-CDDI</v>
          </cell>
          <cell r="Q1138" t="str">
            <v>Non</v>
          </cell>
        </row>
        <row r="1139">
          <cell r="A1139" t="str">
            <v>SCANTOGO MINES</v>
          </cell>
          <cell r="B1139" t="str">
            <v>SCANTOGO</v>
          </cell>
          <cell r="C1139">
            <v>1000161343</v>
          </cell>
          <cell r="D1139" t="str">
            <v>Minier</v>
          </cell>
          <cell r="E1139" t="str">
            <v>Extractives</v>
          </cell>
          <cell r="F1139" t="str">
            <v>En numéraire</v>
          </cell>
          <cell r="G1139" t="str">
            <v>P</v>
          </cell>
          <cell r="H1139" t="str">
            <v>Prélèvement national de solidarité (PNS)</v>
          </cell>
          <cell r="I1139" t="str">
            <v>Droits et taxes Douaniers (DD-RS-PCS-PC-RI - TVA-PUA-TLP-PNS et autres)</v>
          </cell>
          <cell r="J1139" t="str">
            <v>Droits et taxes Douaniers</v>
          </cell>
          <cell r="K1139" t="str">
            <v>CDDI</v>
          </cell>
          <cell r="L1139">
            <v>87692</v>
          </cell>
          <cell r="M1139" t="str">
            <v>Trésor</v>
          </cell>
          <cell r="N1139"/>
          <cell r="O1139">
            <v>87692</v>
          </cell>
          <cell r="P1139" t="str">
            <v>FD-CDDI</v>
          </cell>
          <cell r="Q1139" t="str">
            <v>Non</v>
          </cell>
        </row>
        <row r="1140">
          <cell r="A1140" t="str">
            <v>SCANTOGO MINES</v>
          </cell>
          <cell r="B1140" t="str">
            <v>SCANTOGO</v>
          </cell>
          <cell r="C1140">
            <v>1000161343</v>
          </cell>
          <cell r="D1140" t="str">
            <v>Minier</v>
          </cell>
          <cell r="E1140" t="str">
            <v>Extractives</v>
          </cell>
          <cell r="F1140" t="str">
            <v>En numéraire</v>
          </cell>
          <cell r="G1140" t="str">
            <v>P</v>
          </cell>
          <cell r="H1140" t="str">
            <v>Prélèvement national de solidarité (PNS)</v>
          </cell>
          <cell r="I1140" t="str">
            <v>Droits et taxes Douaniers (DD-RS-PCS-PC-RI - TVA-PUA-TLP-PNS et autres)</v>
          </cell>
          <cell r="J1140" t="str">
            <v>Droits et taxes Douaniers</v>
          </cell>
          <cell r="K1140" t="str">
            <v>CDDI</v>
          </cell>
          <cell r="L1140">
            <v>68824</v>
          </cell>
          <cell r="M1140" t="str">
            <v>Trésor</v>
          </cell>
          <cell r="N1140"/>
          <cell r="O1140">
            <v>68824</v>
          </cell>
          <cell r="P1140" t="str">
            <v>FD-CDDI</v>
          </cell>
          <cell r="Q1140" t="str">
            <v>Non</v>
          </cell>
        </row>
        <row r="1141">
          <cell r="A1141" t="str">
            <v>SCANTOGO MINES</v>
          </cell>
          <cell r="B1141" t="str">
            <v>SCANTOGO</v>
          </cell>
          <cell r="C1141">
            <v>1000161343</v>
          </cell>
          <cell r="D1141" t="str">
            <v>Minier</v>
          </cell>
          <cell r="E1141" t="str">
            <v>Extractives</v>
          </cell>
          <cell r="F1141" t="str">
            <v>En numéraire</v>
          </cell>
          <cell r="G1141" t="str">
            <v>P</v>
          </cell>
          <cell r="H1141" t="str">
            <v>Prélèvement national de solidarité (PNS)</v>
          </cell>
          <cell r="I1141" t="str">
            <v>Droits et taxes Douaniers (DD-RS-PCS-PC-RI - TVA-PUA-TLP-PNS et autres)</v>
          </cell>
          <cell r="J1141" t="str">
            <v>Droits et taxes Douaniers</v>
          </cell>
          <cell r="K1141" t="str">
            <v>CDDI</v>
          </cell>
          <cell r="L1141">
            <v>15684</v>
          </cell>
          <cell r="M1141" t="str">
            <v>Trésor</v>
          </cell>
          <cell r="N1141"/>
          <cell r="O1141">
            <v>15684</v>
          </cell>
          <cell r="P1141" t="str">
            <v>FD-CDDI</v>
          </cell>
          <cell r="Q1141" t="str">
            <v>Non</v>
          </cell>
        </row>
        <row r="1142">
          <cell r="A1142" t="str">
            <v>SCANTOGO MINES</v>
          </cell>
          <cell r="B1142" t="str">
            <v>SCANTOGO</v>
          </cell>
          <cell r="C1142">
            <v>1000161343</v>
          </cell>
          <cell r="D1142" t="str">
            <v>Minier</v>
          </cell>
          <cell r="E1142" t="str">
            <v>Extractives</v>
          </cell>
          <cell r="F1142" t="str">
            <v>En numéraire</v>
          </cell>
          <cell r="G1142" t="str">
            <v>P</v>
          </cell>
          <cell r="H1142" t="str">
            <v>Prélèvement national de solidarité (PNS)</v>
          </cell>
          <cell r="I1142" t="str">
            <v>Droits et taxes Douaniers (DD-RS-PCS-PC-RI - TVA-PUA-TLP-PNS et autres)</v>
          </cell>
          <cell r="J1142" t="str">
            <v>Droits et taxes Douaniers</v>
          </cell>
          <cell r="K1142" t="str">
            <v>CDDI</v>
          </cell>
          <cell r="L1142">
            <v>51092</v>
          </cell>
          <cell r="M1142" t="str">
            <v>Trésor</v>
          </cell>
          <cell r="N1142"/>
          <cell r="O1142">
            <v>51092</v>
          </cell>
          <cell r="P1142" t="str">
            <v>FD-CDDI</v>
          </cell>
          <cell r="Q1142" t="str">
            <v>Non</v>
          </cell>
        </row>
        <row r="1143">
          <cell r="A1143" t="str">
            <v>SCANTOGO MINES</v>
          </cell>
          <cell r="B1143" t="str">
            <v>SCANTOGO</v>
          </cell>
          <cell r="C1143">
            <v>1000161343</v>
          </cell>
          <cell r="D1143" t="str">
            <v>Minier</v>
          </cell>
          <cell r="E1143" t="str">
            <v>Extractives</v>
          </cell>
          <cell r="F1143" t="str">
            <v>En numéraire</v>
          </cell>
          <cell r="G1143" t="str">
            <v>P</v>
          </cell>
          <cell r="H1143" t="str">
            <v>Prélèvement national de solidarité (PNS)</v>
          </cell>
          <cell r="I1143" t="str">
            <v>Droits et taxes Douaniers (DD-RS-PCS-PC-RI - TVA-PUA-TLP-PNS et autres)</v>
          </cell>
          <cell r="J1143" t="str">
            <v>Droits et taxes Douaniers</v>
          </cell>
          <cell r="K1143" t="str">
            <v>CDDI</v>
          </cell>
          <cell r="L1143">
            <v>4263</v>
          </cell>
          <cell r="M1143" t="str">
            <v>Trésor</v>
          </cell>
          <cell r="N1143"/>
          <cell r="O1143">
            <v>4263</v>
          </cell>
          <cell r="P1143" t="str">
            <v>FD-CDDI</v>
          </cell>
          <cell r="Q1143" t="str">
            <v>Non</v>
          </cell>
        </row>
        <row r="1144">
          <cell r="A1144" t="str">
            <v>SCANTOGO MINES</v>
          </cell>
          <cell r="B1144" t="str">
            <v>SCANTOGO</v>
          </cell>
          <cell r="C1144">
            <v>1000161343</v>
          </cell>
          <cell r="D1144" t="str">
            <v>Minier</v>
          </cell>
          <cell r="E1144" t="str">
            <v>Extractives</v>
          </cell>
          <cell r="F1144" t="str">
            <v>En numéraire</v>
          </cell>
          <cell r="G1144" t="str">
            <v>P</v>
          </cell>
          <cell r="H1144" t="str">
            <v>Prélèvement national de solidarité (PNS)</v>
          </cell>
          <cell r="I1144" t="str">
            <v>Droits et taxes Douaniers (DD-RS-PCS-PC-RI - TVA-PUA-TLP-PNS et autres)</v>
          </cell>
          <cell r="J1144" t="str">
            <v>Droits et taxes Douaniers</v>
          </cell>
          <cell r="K1144" t="str">
            <v>CDDI</v>
          </cell>
          <cell r="L1144">
            <v>4879</v>
          </cell>
          <cell r="M1144" t="str">
            <v>Trésor</v>
          </cell>
          <cell r="N1144"/>
          <cell r="O1144">
            <v>4879</v>
          </cell>
          <cell r="P1144" t="str">
            <v>FD-CDDI</v>
          </cell>
          <cell r="Q1144" t="str">
            <v>Non</v>
          </cell>
        </row>
        <row r="1145">
          <cell r="A1145" t="str">
            <v>SCANTOGO MINES</v>
          </cell>
          <cell r="B1145" t="str">
            <v>SCANTOGO</v>
          </cell>
          <cell r="C1145">
            <v>1000161343</v>
          </cell>
          <cell r="D1145" t="str">
            <v>Minier</v>
          </cell>
          <cell r="E1145" t="str">
            <v>Extractives</v>
          </cell>
          <cell r="F1145" t="str">
            <v>En numéraire</v>
          </cell>
          <cell r="G1145" t="str">
            <v>P</v>
          </cell>
          <cell r="H1145" t="str">
            <v>Prélèvement national de solidarité (PNS)</v>
          </cell>
          <cell r="I1145" t="str">
            <v>Droits et taxes Douaniers (DD-RS-PCS-PC-RI - TVA-PUA-TLP-PNS et autres)</v>
          </cell>
          <cell r="J1145" t="str">
            <v>Droits et taxes Douaniers</v>
          </cell>
          <cell r="K1145" t="str">
            <v>CDDI</v>
          </cell>
          <cell r="L1145">
            <v>114726</v>
          </cell>
          <cell r="M1145" t="str">
            <v>Trésor</v>
          </cell>
          <cell r="N1145"/>
          <cell r="O1145">
            <v>114726</v>
          </cell>
          <cell r="P1145" t="str">
            <v>FD-CDDI</v>
          </cell>
          <cell r="Q1145" t="str">
            <v>Non</v>
          </cell>
        </row>
        <row r="1146">
          <cell r="A1146" t="str">
            <v>SCANTOGO MINES</v>
          </cell>
          <cell r="B1146" t="str">
            <v>SCANTOGO</v>
          </cell>
          <cell r="C1146">
            <v>1000161343</v>
          </cell>
          <cell r="D1146" t="str">
            <v>Minier</v>
          </cell>
          <cell r="E1146" t="str">
            <v>Extractives</v>
          </cell>
          <cell r="F1146" t="str">
            <v>En numéraire</v>
          </cell>
          <cell r="G1146" t="str">
            <v>P</v>
          </cell>
          <cell r="H1146" t="str">
            <v>Prélèvement national de solidarité (PNS)</v>
          </cell>
          <cell r="I1146" t="str">
            <v>Droits et taxes Douaniers (DD-RS-PCS-PC-RI - TVA-PUA-TLP-PNS et autres)</v>
          </cell>
          <cell r="J1146" t="str">
            <v>Droits et taxes Douaniers</v>
          </cell>
          <cell r="K1146" t="str">
            <v>CDDI</v>
          </cell>
          <cell r="L1146">
            <v>43992</v>
          </cell>
          <cell r="M1146" t="str">
            <v>Trésor</v>
          </cell>
          <cell r="N1146"/>
          <cell r="O1146">
            <v>43992</v>
          </cell>
          <cell r="P1146" t="str">
            <v>FD-CDDI</v>
          </cell>
          <cell r="Q1146" t="str">
            <v>Non</v>
          </cell>
        </row>
        <row r="1147">
          <cell r="A1147" t="str">
            <v>SCANTOGO MINES</v>
          </cell>
          <cell r="B1147" t="str">
            <v>SCANTOGO</v>
          </cell>
          <cell r="C1147">
            <v>1000161343</v>
          </cell>
          <cell r="D1147" t="str">
            <v>Minier</v>
          </cell>
          <cell r="E1147" t="str">
            <v>Extractives</v>
          </cell>
          <cell r="F1147" t="str">
            <v>En numéraire</v>
          </cell>
          <cell r="G1147" t="str">
            <v>P</v>
          </cell>
          <cell r="H1147" t="str">
            <v>Prélèvement national de solidarité (PNS)</v>
          </cell>
          <cell r="I1147" t="str">
            <v>Droits et taxes Douaniers (DD-RS-PCS-PC-RI - TVA-PUA-TLP-PNS et autres)</v>
          </cell>
          <cell r="J1147" t="str">
            <v>Droits et taxes Douaniers</v>
          </cell>
          <cell r="K1147" t="str">
            <v>CDDI</v>
          </cell>
          <cell r="L1147">
            <v>1213</v>
          </cell>
          <cell r="M1147" t="str">
            <v>Trésor</v>
          </cell>
          <cell r="N1147"/>
          <cell r="O1147">
            <v>1213</v>
          </cell>
          <cell r="P1147" t="str">
            <v>FD-CDDI</v>
          </cell>
          <cell r="Q1147" t="str">
            <v>Non</v>
          </cell>
        </row>
        <row r="1148">
          <cell r="A1148" t="str">
            <v>SCANTOGO MINES</v>
          </cell>
          <cell r="B1148" t="str">
            <v>SCANTOGO</v>
          </cell>
          <cell r="C1148">
            <v>1000161343</v>
          </cell>
          <cell r="D1148" t="str">
            <v>Minier</v>
          </cell>
          <cell r="E1148" t="str">
            <v>Extractives</v>
          </cell>
          <cell r="F1148" t="str">
            <v>En numéraire</v>
          </cell>
          <cell r="G1148" t="str">
            <v>P</v>
          </cell>
          <cell r="H1148" t="str">
            <v>Prélèvement national de solidarité (PNS)</v>
          </cell>
          <cell r="I1148" t="str">
            <v>Droits et taxes Douaniers (DD-RS-PCS-PC-RI - TVA-PUA-TLP-PNS et autres)</v>
          </cell>
          <cell r="J1148" t="str">
            <v>Droits et taxes Douaniers</v>
          </cell>
          <cell r="K1148" t="str">
            <v>CDDI</v>
          </cell>
          <cell r="L1148">
            <v>39993</v>
          </cell>
          <cell r="M1148" t="str">
            <v>Trésor</v>
          </cell>
          <cell r="N1148"/>
          <cell r="O1148">
            <v>39993</v>
          </cell>
          <cell r="P1148" t="str">
            <v>FD-CDDI</v>
          </cell>
          <cell r="Q1148" t="str">
            <v>Non</v>
          </cell>
        </row>
        <row r="1149">
          <cell r="A1149" t="str">
            <v>SCANTOGO MINES</v>
          </cell>
          <cell r="B1149" t="str">
            <v>SCANTOGO</v>
          </cell>
          <cell r="C1149">
            <v>1000161343</v>
          </cell>
          <cell r="D1149" t="str">
            <v>Minier</v>
          </cell>
          <cell r="E1149" t="str">
            <v>Extractives</v>
          </cell>
          <cell r="F1149" t="str">
            <v>En numéraire</v>
          </cell>
          <cell r="G1149" t="str">
            <v>P</v>
          </cell>
          <cell r="H1149" t="str">
            <v>Prélèvement national de solidarité (PNS)</v>
          </cell>
          <cell r="I1149" t="str">
            <v>Droits et taxes Douaniers (DD-RS-PCS-PC-RI - TVA-PUA-TLP-PNS et autres)</v>
          </cell>
          <cell r="J1149" t="str">
            <v>Droits et taxes Douaniers</v>
          </cell>
          <cell r="K1149" t="str">
            <v>CDDI</v>
          </cell>
          <cell r="L1149">
            <v>274115</v>
          </cell>
          <cell r="M1149" t="str">
            <v>Trésor</v>
          </cell>
          <cell r="N1149"/>
          <cell r="O1149">
            <v>274115</v>
          </cell>
          <cell r="P1149" t="str">
            <v>FD-CDDI</v>
          </cell>
          <cell r="Q1149" t="str">
            <v>Non</v>
          </cell>
        </row>
        <row r="1150">
          <cell r="A1150" t="str">
            <v>SCANTOGO MINES</v>
          </cell>
          <cell r="B1150" t="str">
            <v>SCANTOGO</v>
          </cell>
          <cell r="C1150">
            <v>1000161343</v>
          </cell>
          <cell r="D1150" t="str">
            <v>Minier</v>
          </cell>
          <cell r="E1150" t="str">
            <v>Extractives</v>
          </cell>
          <cell r="F1150" t="str">
            <v>En numéraire</v>
          </cell>
          <cell r="G1150" t="str">
            <v>P</v>
          </cell>
          <cell r="H1150" t="str">
            <v>Prélèvement national de solidarité (PNS)</v>
          </cell>
          <cell r="I1150" t="str">
            <v>Droits et taxes Douaniers (DD-RS-PCS-PC-RI - TVA-PUA-TLP-PNS et autres)</v>
          </cell>
          <cell r="J1150" t="str">
            <v>Droits et taxes Douaniers</v>
          </cell>
          <cell r="K1150" t="str">
            <v>CDDI</v>
          </cell>
          <cell r="L1150">
            <v>5344</v>
          </cell>
          <cell r="M1150" t="str">
            <v>Trésor</v>
          </cell>
          <cell r="N1150"/>
          <cell r="O1150">
            <v>5344</v>
          </cell>
          <cell r="P1150" t="str">
            <v>FD-CDDI</v>
          </cell>
          <cell r="Q1150" t="str">
            <v>Non</v>
          </cell>
        </row>
        <row r="1151">
          <cell r="A1151" t="str">
            <v>SCANTOGO MINES</v>
          </cell>
          <cell r="B1151" t="str">
            <v>SCANTOGO</v>
          </cell>
          <cell r="C1151">
            <v>1000161343</v>
          </cell>
          <cell r="D1151" t="str">
            <v>Minier</v>
          </cell>
          <cell r="E1151" t="str">
            <v>Extractives</v>
          </cell>
          <cell r="F1151" t="str">
            <v>En numéraire</v>
          </cell>
          <cell r="G1151" t="str">
            <v>P</v>
          </cell>
          <cell r="H1151" t="str">
            <v>Prélèvement national de solidarité (PNS)</v>
          </cell>
          <cell r="I1151" t="str">
            <v>Droits et taxes Douaniers (DD-RS-PCS-PC-RI - TVA-PUA-TLP-PNS et autres)</v>
          </cell>
          <cell r="J1151" t="str">
            <v>Droits et taxes Douaniers</v>
          </cell>
          <cell r="K1151" t="str">
            <v>CDDI</v>
          </cell>
          <cell r="L1151">
            <v>7385</v>
          </cell>
          <cell r="M1151" t="str">
            <v>Trésor</v>
          </cell>
          <cell r="N1151"/>
          <cell r="O1151">
            <v>7385</v>
          </cell>
          <cell r="P1151" t="str">
            <v>FD-CDDI</v>
          </cell>
          <cell r="Q1151" t="str">
            <v>Non</v>
          </cell>
        </row>
        <row r="1152">
          <cell r="A1152" t="str">
            <v>SCANTOGO MINES</v>
          </cell>
          <cell r="B1152" t="str">
            <v>SCANTOGO</v>
          </cell>
          <cell r="C1152">
            <v>1000161343</v>
          </cell>
          <cell r="D1152" t="str">
            <v>Minier</v>
          </cell>
          <cell r="E1152" t="str">
            <v>Extractives</v>
          </cell>
          <cell r="F1152" t="str">
            <v>En numéraire</v>
          </cell>
          <cell r="G1152" t="str">
            <v>P</v>
          </cell>
          <cell r="H1152" t="str">
            <v>Prélèvement national de solidarité (PNS)</v>
          </cell>
          <cell r="I1152" t="str">
            <v>Droits et taxes Douaniers (DD-RS-PCS-PC-RI - TVA-PUA-TLP-PNS et autres)</v>
          </cell>
          <cell r="J1152" t="str">
            <v>Droits et taxes Douaniers</v>
          </cell>
          <cell r="K1152" t="str">
            <v>CDDI</v>
          </cell>
          <cell r="L1152">
            <v>105609</v>
          </cell>
          <cell r="M1152" t="str">
            <v>Trésor</v>
          </cell>
          <cell r="N1152"/>
          <cell r="O1152">
            <v>105609</v>
          </cell>
          <cell r="P1152" t="str">
            <v>FD-CDDI</v>
          </cell>
          <cell r="Q1152" t="str">
            <v>Non</v>
          </cell>
        </row>
        <row r="1153">
          <cell r="A1153" t="str">
            <v>SCANTOGO MINES</v>
          </cell>
          <cell r="B1153" t="str">
            <v>SCANTOGO</v>
          </cell>
          <cell r="C1153">
            <v>1000161343</v>
          </cell>
          <cell r="D1153" t="str">
            <v>Minier</v>
          </cell>
          <cell r="E1153" t="str">
            <v>Extractives</v>
          </cell>
          <cell r="F1153" t="str">
            <v>En numéraire</v>
          </cell>
          <cell r="G1153" t="str">
            <v>P</v>
          </cell>
          <cell r="H1153" t="str">
            <v>Prélèvement national de solidarité (PNS)</v>
          </cell>
          <cell r="I1153" t="str">
            <v>Droits et taxes Douaniers (DD-RS-PCS-PC-RI - TVA-PUA-TLP-PNS et autres)</v>
          </cell>
          <cell r="J1153" t="str">
            <v>Droits et taxes Douaniers</v>
          </cell>
          <cell r="K1153" t="str">
            <v>CDDI</v>
          </cell>
          <cell r="L1153">
            <v>15837</v>
          </cell>
          <cell r="M1153" t="str">
            <v>Trésor</v>
          </cell>
          <cell r="N1153"/>
          <cell r="O1153">
            <v>15837</v>
          </cell>
          <cell r="P1153" t="str">
            <v>FD-CDDI</v>
          </cell>
          <cell r="Q1153" t="str">
            <v>Non</v>
          </cell>
        </row>
        <row r="1154">
          <cell r="A1154" t="str">
            <v>SCANTOGO MINES</v>
          </cell>
          <cell r="B1154" t="str">
            <v>SCANTOGO</v>
          </cell>
          <cell r="C1154">
            <v>1000161343</v>
          </cell>
          <cell r="D1154" t="str">
            <v>Minier</v>
          </cell>
          <cell r="E1154" t="str">
            <v>Extractives</v>
          </cell>
          <cell r="F1154" t="str">
            <v>En numéraire</v>
          </cell>
          <cell r="G1154" t="str">
            <v>P</v>
          </cell>
          <cell r="H1154" t="str">
            <v>Prélèvement national de solidarité (PNS)</v>
          </cell>
          <cell r="I1154" t="str">
            <v>Droits et taxes Douaniers (DD-RS-PCS-PC-RI - TVA-PUA-TLP-PNS et autres)</v>
          </cell>
          <cell r="J1154" t="str">
            <v>Droits et taxes Douaniers</v>
          </cell>
          <cell r="K1154" t="str">
            <v>CDDI</v>
          </cell>
          <cell r="L1154">
            <v>14141</v>
          </cell>
          <cell r="M1154" t="str">
            <v>Trésor</v>
          </cell>
          <cell r="N1154"/>
          <cell r="O1154">
            <v>14141</v>
          </cell>
          <cell r="P1154" t="str">
            <v>FD-CDDI</v>
          </cell>
          <cell r="Q1154" t="str">
            <v>Non</v>
          </cell>
        </row>
        <row r="1155">
          <cell r="A1155" t="str">
            <v>SCANTOGO MINES</v>
          </cell>
          <cell r="B1155" t="str">
            <v>SCANTOGO</v>
          </cell>
          <cell r="C1155">
            <v>1000161343</v>
          </cell>
          <cell r="D1155" t="str">
            <v>Minier</v>
          </cell>
          <cell r="E1155" t="str">
            <v>Extractives</v>
          </cell>
          <cell r="F1155" t="str">
            <v>En numéraire</v>
          </cell>
          <cell r="G1155" t="str">
            <v>P</v>
          </cell>
          <cell r="H1155" t="str">
            <v>Prélèvement national de solidarité (PNS)</v>
          </cell>
          <cell r="I1155" t="str">
            <v>Droits et taxes Douaniers (DD-RS-PCS-PC-RI - TVA-PUA-TLP-PNS et autres)</v>
          </cell>
          <cell r="J1155" t="str">
            <v>Droits et taxes Douaniers</v>
          </cell>
          <cell r="K1155" t="str">
            <v>CDDI</v>
          </cell>
          <cell r="L1155">
            <v>16735</v>
          </cell>
          <cell r="M1155" t="str">
            <v>Trésor</v>
          </cell>
          <cell r="N1155"/>
          <cell r="O1155">
            <v>16735</v>
          </cell>
          <cell r="P1155" t="str">
            <v>FD-CDDI</v>
          </cell>
          <cell r="Q1155" t="str">
            <v>Non</v>
          </cell>
        </row>
        <row r="1156">
          <cell r="A1156" t="str">
            <v>SCANTOGO MINES</v>
          </cell>
          <cell r="B1156" t="str">
            <v>SCANTOGO</v>
          </cell>
          <cell r="C1156">
            <v>1000161343</v>
          </cell>
          <cell r="D1156" t="str">
            <v>Minier</v>
          </cell>
          <cell r="E1156" t="str">
            <v>Extractives</v>
          </cell>
          <cell r="F1156" t="str">
            <v>En numéraire</v>
          </cell>
          <cell r="G1156" t="str">
            <v>P</v>
          </cell>
          <cell r="H1156" t="str">
            <v>Prélèvement national de solidarité (PNS)</v>
          </cell>
          <cell r="I1156" t="str">
            <v>Droits et taxes Douaniers (DD-RS-PCS-PC-RI - TVA-PUA-TLP-PNS et autres)</v>
          </cell>
          <cell r="J1156" t="str">
            <v>Droits et taxes Douaniers</v>
          </cell>
          <cell r="K1156" t="str">
            <v>CDDI</v>
          </cell>
          <cell r="L1156">
            <v>30873</v>
          </cell>
          <cell r="M1156" t="str">
            <v>Trésor</v>
          </cell>
          <cell r="N1156"/>
          <cell r="O1156">
            <v>30873</v>
          </cell>
          <cell r="P1156" t="str">
            <v>FD-CDDI</v>
          </cell>
          <cell r="Q1156" t="str">
            <v>Non</v>
          </cell>
        </row>
        <row r="1157">
          <cell r="A1157" t="str">
            <v>SCANTOGO MINES</v>
          </cell>
          <cell r="B1157" t="str">
            <v>SCANTOGO</v>
          </cell>
          <cell r="C1157">
            <v>1000161343</v>
          </cell>
          <cell r="D1157" t="str">
            <v>Minier</v>
          </cell>
          <cell r="E1157" t="str">
            <v>Extractives</v>
          </cell>
          <cell r="F1157" t="str">
            <v>En numéraire</v>
          </cell>
          <cell r="G1157" t="str">
            <v>P</v>
          </cell>
          <cell r="H1157" t="str">
            <v>Prélèvement national de solidarité (PNS)</v>
          </cell>
          <cell r="I1157" t="str">
            <v>Droits et taxes Douaniers (DD-RS-PCS-PC-RI - TVA-PUA-TLP-PNS et autres)</v>
          </cell>
          <cell r="J1157" t="str">
            <v>Droits et taxes Douaniers</v>
          </cell>
          <cell r="K1157" t="str">
            <v>CDDI</v>
          </cell>
          <cell r="L1157">
            <v>66791</v>
          </cell>
          <cell r="M1157" t="str">
            <v>Trésor</v>
          </cell>
          <cell r="N1157"/>
          <cell r="O1157">
            <v>66791</v>
          </cell>
          <cell r="P1157" t="str">
            <v>FD-CDDI</v>
          </cell>
          <cell r="Q1157" t="str">
            <v>Non</v>
          </cell>
        </row>
        <row r="1158">
          <cell r="A1158" t="str">
            <v>SCANTOGO MINES</v>
          </cell>
          <cell r="B1158" t="str">
            <v>SCANTOGO</v>
          </cell>
          <cell r="C1158">
            <v>1000161343</v>
          </cell>
          <cell r="D1158" t="str">
            <v>Minier</v>
          </cell>
          <cell r="E1158" t="str">
            <v>Extractives</v>
          </cell>
          <cell r="F1158" t="str">
            <v>En numéraire</v>
          </cell>
          <cell r="G1158" t="str">
            <v>P</v>
          </cell>
          <cell r="H1158" t="str">
            <v>Prélèvement national de solidarité (PNS)</v>
          </cell>
          <cell r="I1158" t="str">
            <v>Droits et taxes Douaniers (DD-RS-PCS-PC-RI - TVA-PUA-TLP-PNS et autres)</v>
          </cell>
          <cell r="J1158" t="str">
            <v>Droits et taxes Douaniers</v>
          </cell>
          <cell r="K1158" t="str">
            <v>CDDI</v>
          </cell>
          <cell r="L1158">
            <v>63651</v>
          </cell>
          <cell r="M1158" t="str">
            <v>Trésor</v>
          </cell>
          <cell r="N1158"/>
          <cell r="O1158">
            <v>63651</v>
          </cell>
          <cell r="P1158" t="str">
            <v>FD-CDDI</v>
          </cell>
          <cell r="Q1158" t="str">
            <v>Non</v>
          </cell>
        </row>
        <row r="1159">
          <cell r="A1159" t="str">
            <v>SCANTOGO MINES</v>
          </cell>
          <cell r="B1159" t="str">
            <v>SCANTOGO</v>
          </cell>
          <cell r="C1159">
            <v>1000161343</v>
          </cell>
          <cell r="D1159" t="str">
            <v>Minier</v>
          </cell>
          <cell r="E1159" t="str">
            <v>Extractives</v>
          </cell>
          <cell r="F1159" t="str">
            <v>En numéraire</v>
          </cell>
          <cell r="G1159" t="str">
            <v>P</v>
          </cell>
          <cell r="H1159" t="str">
            <v>Prélèvement national de solidarité (PNS)</v>
          </cell>
          <cell r="I1159" t="str">
            <v>Droits et taxes Douaniers (DD-RS-PCS-PC-RI - TVA-PUA-TLP-PNS et autres)</v>
          </cell>
          <cell r="J1159" t="str">
            <v>Droits et taxes Douaniers</v>
          </cell>
          <cell r="K1159" t="str">
            <v>CDDI</v>
          </cell>
          <cell r="L1159">
            <v>17463</v>
          </cell>
          <cell r="M1159" t="str">
            <v>Trésor</v>
          </cell>
          <cell r="N1159"/>
          <cell r="O1159">
            <v>17463</v>
          </cell>
          <cell r="P1159" t="str">
            <v>FD-CDDI</v>
          </cell>
          <cell r="Q1159" t="str">
            <v>Non</v>
          </cell>
        </row>
        <row r="1160">
          <cell r="A1160" t="str">
            <v>SCANTOGO MINES</v>
          </cell>
          <cell r="B1160" t="str">
            <v>SCANTOGO</v>
          </cell>
          <cell r="C1160">
            <v>1000161343</v>
          </cell>
          <cell r="D1160" t="str">
            <v>Minier</v>
          </cell>
          <cell r="E1160" t="str">
            <v>Extractives</v>
          </cell>
          <cell r="F1160" t="str">
            <v>En numéraire</v>
          </cell>
          <cell r="G1160" t="str">
            <v>P</v>
          </cell>
          <cell r="H1160" t="str">
            <v>Prélèvement national de solidarité (PNS)</v>
          </cell>
          <cell r="I1160" t="str">
            <v>Droits et taxes Douaniers (DD-RS-PCS-PC-RI - TVA-PUA-TLP-PNS et autres)</v>
          </cell>
          <cell r="J1160" t="str">
            <v>Droits et taxes Douaniers</v>
          </cell>
          <cell r="K1160" t="str">
            <v>CDDI</v>
          </cell>
          <cell r="L1160">
            <v>642475</v>
          </cell>
          <cell r="M1160" t="str">
            <v>Trésor</v>
          </cell>
          <cell r="N1160"/>
          <cell r="O1160">
            <v>642475</v>
          </cell>
          <cell r="P1160" t="str">
            <v>FD-CDDI</v>
          </cell>
          <cell r="Q1160" t="str">
            <v>Non</v>
          </cell>
        </row>
        <row r="1161">
          <cell r="A1161" t="str">
            <v>SCANTOGO MINES</v>
          </cell>
          <cell r="B1161" t="str">
            <v>SCANTOGO</v>
          </cell>
          <cell r="C1161">
            <v>1000161343</v>
          </cell>
          <cell r="D1161" t="str">
            <v>Minier</v>
          </cell>
          <cell r="E1161" t="str">
            <v>Extractives</v>
          </cell>
          <cell r="F1161" t="str">
            <v>En numéraire</v>
          </cell>
          <cell r="G1161" t="str">
            <v>P</v>
          </cell>
          <cell r="H1161" t="str">
            <v>Prélèvement national de solidarité (PNS)</v>
          </cell>
          <cell r="I1161" t="str">
            <v>Droits et taxes Douaniers (DD-RS-PCS-PC-RI - TVA-PUA-TLP-PNS et autres)</v>
          </cell>
          <cell r="J1161" t="str">
            <v>Droits et taxes Douaniers</v>
          </cell>
          <cell r="K1161" t="str">
            <v>CDDI</v>
          </cell>
          <cell r="L1161">
            <v>127302</v>
          </cell>
          <cell r="M1161" t="str">
            <v>Trésor</v>
          </cell>
          <cell r="N1161"/>
          <cell r="O1161">
            <v>127302</v>
          </cell>
          <cell r="P1161" t="str">
            <v>FD-CDDI</v>
          </cell>
          <cell r="Q1161" t="str">
            <v>Non</v>
          </cell>
        </row>
        <row r="1162">
          <cell r="A1162" t="str">
            <v>SCANTOGO MINES</v>
          </cell>
          <cell r="B1162" t="str">
            <v>SCANTOGO</v>
          </cell>
          <cell r="C1162">
            <v>1000161343</v>
          </cell>
          <cell r="D1162" t="str">
            <v>Minier</v>
          </cell>
          <cell r="E1162" t="str">
            <v>Extractives</v>
          </cell>
          <cell r="F1162" t="str">
            <v>En numéraire</v>
          </cell>
          <cell r="G1162" t="str">
            <v>P</v>
          </cell>
          <cell r="H1162" t="str">
            <v>Prélèvement national de solidarité (PNS)</v>
          </cell>
          <cell r="I1162" t="str">
            <v>Droits et taxes Douaniers (DD-RS-PCS-PC-RI - TVA-PUA-TLP-PNS et autres)</v>
          </cell>
          <cell r="J1162" t="str">
            <v>Droits et taxes Douaniers</v>
          </cell>
          <cell r="K1162" t="str">
            <v>CDDI</v>
          </cell>
          <cell r="L1162">
            <v>75986</v>
          </cell>
          <cell r="M1162" t="str">
            <v>Trésor</v>
          </cell>
          <cell r="N1162"/>
          <cell r="O1162">
            <v>75986</v>
          </cell>
          <cell r="P1162" t="str">
            <v>FD-CDDI</v>
          </cell>
          <cell r="Q1162" t="str">
            <v>Non</v>
          </cell>
        </row>
        <row r="1163">
          <cell r="A1163" t="str">
            <v>SCANTOGO MINES</v>
          </cell>
          <cell r="B1163" t="str">
            <v>SCANTOGO</v>
          </cell>
          <cell r="C1163">
            <v>1000161343</v>
          </cell>
          <cell r="D1163" t="str">
            <v>Minier</v>
          </cell>
          <cell r="E1163" t="str">
            <v>Extractives</v>
          </cell>
          <cell r="F1163" t="str">
            <v>En numéraire</v>
          </cell>
          <cell r="G1163" t="str">
            <v>P</v>
          </cell>
          <cell r="H1163" t="str">
            <v>Prélèvement national de solidarité (PNS)</v>
          </cell>
          <cell r="I1163" t="str">
            <v>Droits et taxes Douaniers (DD-RS-PCS-PC-RI - TVA-PUA-TLP-PNS et autres)</v>
          </cell>
          <cell r="J1163" t="str">
            <v>Droits et taxes Douaniers</v>
          </cell>
          <cell r="K1163" t="str">
            <v>CDDI</v>
          </cell>
          <cell r="L1163">
            <v>23500</v>
          </cell>
          <cell r="M1163" t="str">
            <v>Trésor</v>
          </cell>
          <cell r="N1163"/>
          <cell r="O1163">
            <v>23500</v>
          </cell>
          <cell r="P1163" t="str">
            <v>FD-CDDI</v>
          </cell>
          <cell r="Q1163" t="str">
            <v>Non</v>
          </cell>
        </row>
        <row r="1164">
          <cell r="A1164" t="str">
            <v>SCANTOGO MINES</v>
          </cell>
          <cell r="B1164" t="str">
            <v>SCANTOGO</v>
          </cell>
          <cell r="C1164">
            <v>1000161343</v>
          </cell>
          <cell r="D1164" t="str">
            <v>Minier</v>
          </cell>
          <cell r="E1164" t="str">
            <v>Extractives</v>
          </cell>
          <cell r="F1164" t="str">
            <v>En numéraire</v>
          </cell>
          <cell r="G1164" t="str">
            <v>P</v>
          </cell>
          <cell r="H1164" t="str">
            <v>Prélèvement national de solidarité (PNS)</v>
          </cell>
          <cell r="I1164" t="str">
            <v>Droits et taxes Douaniers (DD-RS-PCS-PC-RI - TVA-PUA-TLP-PNS et autres)</v>
          </cell>
          <cell r="J1164" t="str">
            <v>Droits et taxes Douaniers</v>
          </cell>
          <cell r="K1164" t="str">
            <v>CDDI</v>
          </cell>
          <cell r="L1164">
            <v>301414</v>
          </cell>
          <cell r="M1164" t="str">
            <v>Trésor</v>
          </cell>
          <cell r="N1164"/>
          <cell r="O1164">
            <v>301414</v>
          </cell>
          <cell r="P1164" t="str">
            <v>FD-CDDI</v>
          </cell>
          <cell r="Q1164" t="str">
            <v>Non</v>
          </cell>
        </row>
        <row r="1165">
          <cell r="A1165" t="str">
            <v>SCANTOGO MINES</v>
          </cell>
          <cell r="B1165" t="str">
            <v>SCANTOGO</v>
          </cell>
          <cell r="C1165">
            <v>1000161343</v>
          </cell>
          <cell r="D1165" t="str">
            <v>Minier</v>
          </cell>
          <cell r="E1165" t="str">
            <v>Extractives</v>
          </cell>
          <cell r="F1165" t="str">
            <v>En numéraire</v>
          </cell>
          <cell r="G1165" t="str">
            <v>P</v>
          </cell>
          <cell r="H1165" t="str">
            <v>Prélèvement national de solidarité (PNS)</v>
          </cell>
          <cell r="I1165" t="str">
            <v>Droits et taxes Douaniers (DD-RS-PCS-PC-RI - TVA-PUA-TLP-PNS et autres)</v>
          </cell>
          <cell r="J1165" t="str">
            <v>Droits et taxes Douaniers</v>
          </cell>
          <cell r="K1165" t="str">
            <v>CDDI</v>
          </cell>
          <cell r="L1165">
            <v>24597</v>
          </cell>
          <cell r="M1165" t="str">
            <v>Trésor</v>
          </cell>
          <cell r="N1165"/>
          <cell r="O1165">
            <v>24597</v>
          </cell>
          <cell r="P1165" t="str">
            <v>FD-CDDI</v>
          </cell>
          <cell r="Q1165" t="str">
            <v>Non</v>
          </cell>
        </row>
        <row r="1166">
          <cell r="A1166" t="str">
            <v>SCANTOGO MINES</v>
          </cell>
          <cell r="B1166" t="str">
            <v>SCANTOGO</v>
          </cell>
          <cell r="C1166">
            <v>1000161343</v>
          </cell>
          <cell r="D1166" t="str">
            <v>Minier</v>
          </cell>
          <cell r="E1166" t="str">
            <v>Extractives</v>
          </cell>
          <cell r="F1166" t="str">
            <v>En numéraire</v>
          </cell>
          <cell r="G1166" t="str">
            <v>P</v>
          </cell>
          <cell r="H1166" t="str">
            <v>Prélèvement national de solidarité (PNS)</v>
          </cell>
          <cell r="I1166" t="str">
            <v>Droits et taxes Douaniers (DD-RS-PCS-PC-RI - TVA-PUA-TLP-PNS et autres)</v>
          </cell>
          <cell r="J1166" t="str">
            <v>Droits et taxes Douaniers</v>
          </cell>
          <cell r="K1166" t="str">
            <v>CDDI</v>
          </cell>
          <cell r="L1166">
            <v>35416</v>
          </cell>
          <cell r="M1166" t="str">
            <v>Trésor</v>
          </cell>
          <cell r="N1166"/>
          <cell r="O1166">
            <v>35416</v>
          </cell>
          <cell r="P1166" t="str">
            <v>FD-CDDI</v>
          </cell>
          <cell r="Q1166" t="str">
            <v>Non</v>
          </cell>
        </row>
        <row r="1167">
          <cell r="A1167" t="str">
            <v>SCANTOGO MINES</v>
          </cell>
          <cell r="B1167" t="str">
            <v>SCANTOGO</v>
          </cell>
          <cell r="C1167">
            <v>1000161343</v>
          </cell>
          <cell r="D1167" t="str">
            <v>Minier</v>
          </cell>
          <cell r="E1167" t="str">
            <v>Extractives</v>
          </cell>
          <cell r="F1167" t="str">
            <v>En numéraire</v>
          </cell>
          <cell r="G1167" t="str">
            <v>P</v>
          </cell>
          <cell r="H1167" t="str">
            <v>Prélèvement national de solidarité (PNS)</v>
          </cell>
          <cell r="I1167" t="str">
            <v>Droits et taxes Douaniers (DD-RS-PCS-PC-RI - TVA-PUA-TLP-PNS et autres)</v>
          </cell>
          <cell r="J1167" t="str">
            <v>Droits et taxes Douaniers</v>
          </cell>
          <cell r="K1167" t="str">
            <v>CDDI</v>
          </cell>
          <cell r="L1167">
            <v>101435</v>
          </cell>
          <cell r="M1167" t="str">
            <v>Trésor</v>
          </cell>
          <cell r="N1167"/>
          <cell r="O1167">
            <v>101435</v>
          </cell>
          <cell r="P1167" t="str">
            <v>FD-CDDI</v>
          </cell>
          <cell r="Q1167" t="str">
            <v>Non</v>
          </cell>
        </row>
        <row r="1168">
          <cell r="A1168" t="str">
            <v>SCANTOGO MINES</v>
          </cell>
          <cell r="B1168" t="str">
            <v>SCANTOGO</v>
          </cell>
          <cell r="C1168">
            <v>1000161343</v>
          </cell>
          <cell r="D1168" t="str">
            <v>Minier</v>
          </cell>
          <cell r="E1168" t="str">
            <v>Extractives</v>
          </cell>
          <cell r="F1168" t="str">
            <v>En numéraire</v>
          </cell>
          <cell r="G1168" t="str">
            <v>P</v>
          </cell>
          <cell r="H1168" t="str">
            <v>Prélèvement national de solidarité (PNS)</v>
          </cell>
          <cell r="I1168" t="str">
            <v>Droits et taxes Douaniers (DD-RS-PCS-PC-RI - TVA-PUA-TLP-PNS et autres)</v>
          </cell>
          <cell r="J1168" t="str">
            <v>Droits et taxes Douaniers</v>
          </cell>
          <cell r="K1168" t="str">
            <v>CDDI</v>
          </cell>
          <cell r="L1168">
            <v>6821</v>
          </cell>
          <cell r="M1168" t="str">
            <v>Trésor</v>
          </cell>
          <cell r="N1168"/>
          <cell r="O1168">
            <v>6821</v>
          </cell>
          <cell r="P1168" t="str">
            <v>FD-CDDI</v>
          </cell>
          <cell r="Q1168" t="str">
            <v>Non</v>
          </cell>
        </row>
        <row r="1169">
          <cell r="A1169" t="str">
            <v>SCANTOGO MINES</v>
          </cell>
          <cell r="B1169" t="str">
            <v>SCANTOGO</v>
          </cell>
          <cell r="C1169">
            <v>1000161343</v>
          </cell>
          <cell r="D1169" t="str">
            <v>Minier</v>
          </cell>
          <cell r="E1169" t="str">
            <v>Extractives</v>
          </cell>
          <cell r="F1169" t="str">
            <v>En numéraire</v>
          </cell>
          <cell r="G1169" t="str">
            <v>P</v>
          </cell>
          <cell r="H1169" t="str">
            <v>Prélèvement national de solidarité (PNS)</v>
          </cell>
          <cell r="I1169" t="str">
            <v>Droits et taxes Douaniers (DD-RS-PCS-PC-RI - TVA-PUA-TLP-PNS et autres)</v>
          </cell>
          <cell r="J1169" t="str">
            <v>Droits et taxes Douaniers</v>
          </cell>
          <cell r="K1169" t="str">
            <v>CDDI</v>
          </cell>
          <cell r="L1169">
            <v>7238</v>
          </cell>
          <cell r="M1169" t="str">
            <v>Trésor</v>
          </cell>
          <cell r="N1169"/>
          <cell r="O1169">
            <v>7238</v>
          </cell>
          <cell r="P1169" t="str">
            <v>FD-CDDI</v>
          </cell>
          <cell r="Q1169" t="str">
            <v>Non</v>
          </cell>
        </row>
        <row r="1170">
          <cell r="A1170" t="str">
            <v>SCANTOGO MINES</v>
          </cell>
          <cell r="B1170" t="str">
            <v>SCANTOGO</v>
          </cell>
          <cell r="C1170">
            <v>1000161343</v>
          </cell>
          <cell r="D1170" t="str">
            <v>Minier</v>
          </cell>
          <cell r="E1170" t="str">
            <v>Extractives</v>
          </cell>
          <cell r="F1170" t="str">
            <v>En numéraire</v>
          </cell>
          <cell r="G1170" t="str">
            <v>P</v>
          </cell>
          <cell r="H1170" t="str">
            <v>Prélèvement national de solidarité (PNS)</v>
          </cell>
          <cell r="I1170" t="str">
            <v>Droits et taxes Douaniers (DD-RS-PCS-PC-RI - TVA-PUA-TLP-PNS et autres)</v>
          </cell>
          <cell r="J1170" t="str">
            <v>Droits et taxes Douaniers</v>
          </cell>
          <cell r="K1170" t="str">
            <v>CDDI</v>
          </cell>
          <cell r="L1170">
            <v>5177</v>
          </cell>
          <cell r="M1170" t="str">
            <v>Trésor</v>
          </cell>
          <cell r="N1170"/>
          <cell r="O1170">
            <v>5177</v>
          </cell>
          <cell r="P1170" t="str">
            <v>FD-CDDI</v>
          </cell>
          <cell r="Q1170" t="str">
            <v>Non</v>
          </cell>
        </row>
        <row r="1171">
          <cell r="A1171" t="str">
            <v>SCANTOGO MINES</v>
          </cell>
          <cell r="B1171" t="str">
            <v>SCANTOGO</v>
          </cell>
          <cell r="C1171">
            <v>1000161343</v>
          </cell>
          <cell r="D1171" t="str">
            <v>Minier</v>
          </cell>
          <cell r="E1171" t="str">
            <v>Extractives</v>
          </cell>
          <cell r="F1171" t="str">
            <v>En numéraire</v>
          </cell>
          <cell r="G1171" t="str">
            <v>P</v>
          </cell>
          <cell r="H1171" t="str">
            <v>Prélèvement national de solidarité (PNS)</v>
          </cell>
          <cell r="I1171" t="str">
            <v>Droits et taxes Douaniers (DD-RS-PCS-PC-RI - TVA-PUA-TLP-PNS et autres)</v>
          </cell>
          <cell r="J1171" t="str">
            <v>Droits et taxes Douaniers</v>
          </cell>
          <cell r="K1171" t="str">
            <v>CDDI</v>
          </cell>
          <cell r="L1171">
            <v>2557</v>
          </cell>
          <cell r="M1171" t="str">
            <v>Trésor</v>
          </cell>
          <cell r="N1171"/>
          <cell r="O1171">
            <v>2557</v>
          </cell>
          <cell r="P1171" t="str">
            <v>FD-CDDI</v>
          </cell>
          <cell r="Q1171" t="str">
            <v>Non</v>
          </cell>
        </row>
        <row r="1172">
          <cell r="A1172" t="str">
            <v>SCANTOGO MINES</v>
          </cell>
          <cell r="B1172" t="str">
            <v>SCANTOGO</v>
          </cell>
          <cell r="C1172">
            <v>1000161343</v>
          </cell>
          <cell r="D1172" t="str">
            <v>Minier</v>
          </cell>
          <cell r="E1172" t="str">
            <v>Extractives</v>
          </cell>
          <cell r="F1172" t="str">
            <v>En numéraire</v>
          </cell>
          <cell r="G1172" t="str">
            <v>P</v>
          </cell>
          <cell r="H1172" t="str">
            <v>Prélèvement national de solidarité (PNS)</v>
          </cell>
          <cell r="I1172" t="str">
            <v>Droits et taxes Douaniers (DD-RS-PCS-PC-RI - TVA-PUA-TLP-PNS et autres)</v>
          </cell>
          <cell r="J1172" t="str">
            <v>Droits et taxes Douaniers</v>
          </cell>
          <cell r="K1172" t="str">
            <v>CDDI</v>
          </cell>
          <cell r="L1172">
            <v>1469</v>
          </cell>
          <cell r="M1172" t="str">
            <v>Trésor</v>
          </cell>
          <cell r="N1172"/>
          <cell r="O1172">
            <v>1469</v>
          </cell>
          <cell r="P1172" t="str">
            <v>FD-CDDI</v>
          </cell>
          <cell r="Q1172" t="str">
            <v>Non</v>
          </cell>
        </row>
        <row r="1173">
          <cell r="A1173" t="str">
            <v>SCANTOGO MINES</v>
          </cell>
          <cell r="B1173" t="str">
            <v>SCANTOGO</v>
          </cell>
          <cell r="C1173">
            <v>1000161343</v>
          </cell>
          <cell r="D1173" t="str">
            <v>Minier</v>
          </cell>
          <cell r="E1173" t="str">
            <v>Extractives</v>
          </cell>
          <cell r="F1173" t="str">
            <v>En numéraire</v>
          </cell>
          <cell r="G1173" t="str">
            <v>P</v>
          </cell>
          <cell r="H1173" t="str">
            <v>Prélèvement national de solidarité (PNS)</v>
          </cell>
          <cell r="I1173" t="str">
            <v>Droits et taxes Douaniers (DD-RS-PCS-PC-RI - TVA-PUA-TLP-PNS et autres)</v>
          </cell>
          <cell r="J1173" t="str">
            <v>Droits et taxes Douaniers</v>
          </cell>
          <cell r="K1173" t="str">
            <v>CDDI</v>
          </cell>
          <cell r="L1173">
            <v>4803</v>
          </cell>
          <cell r="M1173" t="str">
            <v>Trésor</v>
          </cell>
          <cell r="N1173"/>
          <cell r="O1173">
            <v>4803</v>
          </cell>
          <cell r="P1173" t="str">
            <v>FD-CDDI</v>
          </cell>
          <cell r="Q1173" t="str">
            <v>Non</v>
          </cell>
        </row>
        <row r="1174">
          <cell r="A1174" t="str">
            <v>SCANTOGO MINES</v>
          </cell>
          <cell r="B1174" t="str">
            <v>SCANTOGO</v>
          </cell>
          <cell r="C1174">
            <v>1000161343</v>
          </cell>
          <cell r="D1174" t="str">
            <v>Minier</v>
          </cell>
          <cell r="E1174" t="str">
            <v>Extractives</v>
          </cell>
          <cell r="F1174" t="str">
            <v>En numéraire</v>
          </cell>
          <cell r="G1174" t="str">
            <v>P</v>
          </cell>
          <cell r="H1174" t="str">
            <v>Prélèvement national de solidarité (PNS)</v>
          </cell>
          <cell r="I1174" t="str">
            <v>Droits et taxes Douaniers (DD-RS-PCS-PC-RI - TVA-PUA-TLP-PNS et autres)</v>
          </cell>
          <cell r="J1174" t="str">
            <v>Droits et taxes Douaniers</v>
          </cell>
          <cell r="K1174" t="str">
            <v>CDDI</v>
          </cell>
          <cell r="L1174">
            <v>221494</v>
          </cell>
          <cell r="M1174" t="str">
            <v>Trésor</v>
          </cell>
          <cell r="N1174"/>
          <cell r="O1174">
            <v>221494</v>
          </cell>
          <cell r="P1174" t="str">
            <v>FD-CDDI</v>
          </cell>
          <cell r="Q1174" t="str">
            <v>Non</v>
          </cell>
        </row>
        <row r="1175">
          <cell r="A1175" t="str">
            <v>SCANTOGO MINES</v>
          </cell>
          <cell r="B1175" t="str">
            <v>SCANTOGO</v>
          </cell>
          <cell r="C1175">
            <v>1000161343</v>
          </cell>
          <cell r="D1175" t="str">
            <v>Minier</v>
          </cell>
          <cell r="E1175" t="str">
            <v>Extractives</v>
          </cell>
          <cell r="F1175" t="str">
            <v>En numéraire</v>
          </cell>
          <cell r="G1175" t="str">
            <v>P</v>
          </cell>
          <cell r="H1175" t="str">
            <v>Prélèvement national de solidarité (PNS)</v>
          </cell>
          <cell r="I1175" t="str">
            <v>Droits et taxes Douaniers (DD-RS-PCS-PC-RI - TVA-PUA-TLP-PNS et autres)</v>
          </cell>
          <cell r="J1175" t="str">
            <v>Droits et taxes Douaniers</v>
          </cell>
          <cell r="K1175" t="str">
            <v>CDDI</v>
          </cell>
          <cell r="L1175">
            <v>130156</v>
          </cell>
          <cell r="M1175" t="str">
            <v>Trésor</v>
          </cell>
          <cell r="N1175"/>
          <cell r="O1175">
            <v>130156</v>
          </cell>
          <cell r="P1175" t="str">
            <v>FD-CDDI</v>
          </cell>
          <cell r="Q1175" t="str">
            <v>Non</v>
          </cell>
        </row>
        <row r="1176">
          <cell r="A1176" t="str">
            <v>SCANTOGO MINES</v>
          </cell>
          <cell r="B1176" t="str">
            <v>SCANTOGO</v>
          </cell>
          <cell r="C1176">
            <v>1000161343</v>
          </cell>
          <cell r="D1176" t="str">
            <v>Minier</v>
          </cell>
          <cell r="E1176" t="str">
            <v>Extractives</v>
          </cell>
          <cell r="F1176" t="str">
            <v>En numéraire</v>
          </cell>
          <cell r="G1176" t="str">
            <v>P</v>
          </cell>
          <cell r="H1176" t="str">
            <v>Prélèvement national de solidarité (PNS)</v>
          </cell>
          <cell r="I1176" t="str">
            <v>Droits et taxes Douaniers (DD-RS-PCS-PC-RI - TVA-PUA-TLP-PNS et autres)</v>
          </cell>
          <cell r="J1176" t="str">
            <v>Droits et taxes Douaniers</v>
          </cell>
          <cell r="K1176" t="str">
            <v>CDDI</v>
          </cell>
          <cell r="L1176">
            <v>218626</v>
          </cell>
          <cell r="M1176" t="str">
            <v>Trésor</v>
          </cell>
          <cell r="N1176"/>
          <cell r="O1176">
            <v>218626</v>
          </cell>
          <cell r="P1176" t="str">
            <v>FD-CDDI</v>
          </cell>
          <cell r="Q1176" t="str">
            <v>Non</v>
          </cell>
        </row>
        <row r="1177">
          <cell r="A1177" t="str">
            <v>SCANTOGO MINES</v>
          </cell>
          <cell r="B1177" t="str">
            <v>SCANTOGO</v>
          </cell>
          <cell r="C1177">
            <v>1000161343</v>
          </cell>
          <cell r="D1177" t="str">
            <v>Minier</v>
          </cell>
          <cell r="E1177" t="str">
            <v>Extractives</v>
          </cell>
          <cell r="F1177" t="str">
            <v>En numéraire</v>
          </cell>
          <cell r="G1177" t="str">
            <v>P</v>
          </cell>
          <cell r="H1177" t="str">
            <v>Prélèvement national de solidarité (PNS)</v>
          </cell>
          <cell r="I1177" t="str">
            <v>Droits et taxes Douaniers (DD-RS-PCS-PC-RI - TVA-PUA-TLP-PNS et autres)</v>
          </cell>
          <cell r="J1177" t="str">
            <v>Droits et taxes Douaniers</v>
          </cell>
          <cell r="K1177" t="str">
            <v>CDDI</v>
          </cell>
          <cell r="L1177">
            <v>145750</v>
          </cell>
          <cell r="M1177" t="str">
            <v>Trésor</v>
          </cell>
          <cell r="N1177"/>
          <cell r="O1177">
            <v>145750</v>
          </cell>
          <cell r="P1177" t="str">
            <v>FD-CDDI</v>
          </cell>
          <cell r="Q1177" t="str">
            <v>Non</v>
          </cell>
        </row>
        <row r="1178">
          <cell r="A1178" t="str">
            <v>SCANTOGO MINES</v>
          </cell>
          <cell r="B1178" t="str">
            <v>SCANTOGO</v>
          </cell>
          <cell r="C1178">
            <v>1000161343</v>
          </cell>
          <cell r="D1178" t="str">
            <v>Minier</v>
          </cell>
          <cell r="E1178" t="str">
            <v>Extractives</v>
          </cell>
          <cell r="F1178" t="str">
            <v>En numéraire</v>
          </cell>
          <cell r="G1178" t="str">
            <v>P</v>
          </cell>
          <cell r="H1178" t="str">
            <v>Prélèvement national de solidarité (PNS)</v>
          </cell>
          <cell r="I1178" t="str">
            <v>Droits et taxes Douaniers (DD-RS-PCS-PC-RI - TVA-PUA-TLP-PNS et autres)</v>
          </cell>
          <cell r="J1178" t="str">
            <v>Droits et taxes Douaniers</v>
          </cell>
          <cell r="K1178" t="str">
            <v>CDDI</v>
          </cell>
          <cell r="L1178">
            <v>1193492</v>
          </cell>
          <cell r="M1178" t="str">
            <v>Trésor</v>
          </cell>
          <cell r="N1178"/>
          <cell r="O1178">
            <v>1193492</v>
          </cell>
          <cell r="P1178" t="str">
            <v>FD-CDDI</v>
          </cell>
          <cell r="Q1178" t="str">
            <v>Non</v>
          </cell>
        </row>
        <row r="1179">
          <cell r="A1179" t="str">
            <v>SCANTOGO MINES</v>
          </cell>
          <cell r="B1179" t="str">
            <v>SCANTOGO</v>
          </cell>
          <cell r="C1179">
            <v>1000161343</v>
          </cell>
          <cell r="D1179" t="str">
            <v>Minier</v>
          </cell>
          <cell r="E1179" t="str">
            <v>Extractives</v>
          </cell>
          <cell r="F1179" t="str">
            <v>En numéraire</v>
          </cell>
          <cell r="G1179" t="str">
            <v>P</v>
          </cell>
          <cell r="H1179" t="str">
            <v>Prélèvement national de solidarité (PNS)</v>
          </cell>
          <cell r="I1179" t="str">
            <v>Droits et taxes Douaniers (DD-RS-PCS-PC-RI - TVA-PUA-TLP-PNS et autres)</v>
          </cell>
          <cell r="J1179" t="str">
            <v>Droits et taxes Douaniers</v>
          </cell>
          <cell r="K1179" t="str">
            <v>CDDI</v>
          </cell>
          <cell r="L1179">
            <v>8073</v>
          </cell>
          <cell r="M1179" t="str">
            <v>Trésor</v>
          </cell>
          <cell r="N1179"/>
          <cell r="O1179">
            <v>8073</v>
          </cell>
          <cell r="P1179" t="str">
            <v>FD-CDDI</v>
          </cell>
          <cell r="Q1179" t="str">
            <v>Non</v>
          </cell>
        </row>
        <row r="1180">
          <cell r="A1180" t="str">
            <v>SCANTOGO MINES</v>
          </cell>
          <cell r="B1180" t="str">
            <v>SCANTOGO</v>
          </cell>
          <cell r="C1180">
            <v>1000161343</v>
          </cell>
          <cell r="D1180" t="str">
            <v>Minier</v>
          </cell>
          <cell r="E1180" t="str">
            <v>Extractives</v>
          </cell>
          <cell r="F1180" t="str">
            <v>En numéraire</v>
          </cell>
          <cell r="G1180" t="str">
            <v>P</v>
          </cell>
          <cell r="H1180" t="str">
            <v>Prélèvement national de solidarité (PNS)</v>
          </cell>
          <cell r="I1180" t="str">
            <v>Droits et taxes Douaniers (DD-RS-PCS-PC-RI - TVA-PUA-TLP-PNS et autres)</v>
          </cell>
          <cell r="J1180" t="str">
            <v>Droits et taxes Douaniers</v>
          </cell>
          <cell r="K1180" t="str">
            <v>CDDI</v>
          </cell>
          <cell r="L1180">
            <v>40761</v>
          </cell>
          <cell r="M1180" t="str">
            <v>Trésor</v>
          </cell>
          <cell r="N1180"/>
          <cell r="O1180">
            <v>40761</v>
          </cell>
          <cell r="P1180" t="str">
            <v>FD-CDDI</v>
          </cell>
          <cell r="Q1180" t="str">
            <v>Non</v>
          </cell>
        </row>
        <row r="1181">
          <cell r="A1181" t="str">
            <v>SCANTOGO MINES</v>
          </cell>
          <cell r="B1181" t="str">
            <v>SCANTOGO</v>
          </cell>
          <cell r="C1181">
            <v>1000161343</v>
          </cell>
          <cell r="D1181" t="str">
            <v>Minier</v>
          </cell>
          <cell r="E1181" t="str">
            <v>Extractives</v>
          </cell>
          <cell r="F1181" t="str">
            <v>En numéraire</v>
          </cell>
          <cell r="G1181" t="str">
            <v>P</v>
          </cell>
          <cell r="H1181" t="str">
            <v>Prélèvement national de solidarité (PNS)</v>
          </cell>
          <cell r="I1181" t="str">
            <v>Droits et taxes Douaniers (DD-RS-PCS-PC-RI - TVA-PUA-TLP-PNS et autres)</v>
          </cell>
          <cell r="J1181" t="str">
            <v>Droits et taxes Douaniers</v>
          </cell>
          <cell r="K1181" t="str">
            <v>CDDI</v>
          </cell>
          <cell r="L1181">
            <v>89531</v>
          </cell>
          <cell r="M1181" t="str">
            <v>Trésor</v>
          </cell>
          <cell r="N1181"/>
          <cell r="O1181">
            <v>89531</v>
          </cell>
          <cell r="P1181" t="str">
            <v>FD-CDDI</v>
          </cell>
          <cell r="Q1181" t="str">
            <v>Non</v>
          </cell>
        </row>
        <row r="1182">
          <cell r="A1182" t="str">
            <v>SCANTOGO MINES</v>
          </cell>
          <cell r="B1182" t="str">
            <v>SCANTOGO</v>
          </cell>
          <cell r="C1182">
            <v>1000161343</v>
          </cell>
          <cell r="D1182" t="str">
            <v>Minier</v>
          </cell>
          <cell r="E1182" t="str">
            <v>Extractives</v>
          </cell>
          <cell r="F1182" t="str">
            <v>En numéraire</v>
          </cell>
          <cell r="G1182" t="str">
            <v>P</v>
          </cell>
          <cell r="H1182" t="str">
            <v>Prélèvement national de solidarité (PNS)</v>
          </cell>
          <cell r="I1182" t="str">
            <v>Droits et taxes Douaniers (DD-RS-PCS-PC-RI - TVA-PUA-TLP-PNS et autres)</v>
          </cell>
          <cell r="J1182" t="str">
            <v>Droits et taxes Douaniers</v>
          </cell>
          <cell r="K1182" t="str">
            <v>CDDI</v>
          </cell>
          <cell r="L1182">
            <v>10584</v>
          </cell>
          <cell r="M1182" t="str">
            <v>Trésor</v>
          </cell>
          <cell r="N1182"/>
          <cell r="O1182">
            <v>10584</v>
          </cell>
          <cell r="P1182" t="str">
            <v>FD-CDDI</v>
          </cell>
          <cell r="Q1182" t="str">
            <v>Non</v>
          </cell>
        </row>
        <row r="1183">
          <cell r="A1183" t="str">
            <v>SCANTOGO MINES</v>
          </cell>
          <cell r="B1183" t="str">
            <v>SCANTOGO</v>
          </cell>
          <cell r="C1183">
            <v>1000161343</v>
          </cell>
          <cell r="D1183" t="str">
            <v>Minier</v>
          </cell>
          <cell r="E1183" t="str">
            <v>Extractives</v>
          </cell>
          <cell r="F1183" t="str">
            <v>En numéraire</v>
          </cell>
          <cell r="G1183" t="str">
            <v>P</v>
          </cell>
          <cell r="H1183" t="str">
            <v>Prélèvement national de solidarité (PNS)</v>
          </cell>
          <cell r="I1183" t="str">
            <v>Droits et taxes Douaniers (DD-RS-PCS-PC-RI - TVA-PUA-TLP-PNS et autres)</v>
          </cell>
          <cell r="J1183" t="str">
            <v>Droits et taxes Douaniers</v>
          </cell>
          <cell r="K1183" t="str">
            <v>CDDI</v>
          </cell>
          <cell r="L1183">
            <v>167480</v>
          </cell>
          <cell r="M1183" t="str">
            <v>Trésor</v>
          </cell>
          <cell r="N1183"/>
          <cell r="O1183">
            <v>167480</v>
          </cell>
          <cell r="P1183" t="str">
            <v>FD-CDDI</v>
          </cell>
          <cell r="Q1183" t="str">
            <v>Non</v>
          </cell>
        </row>
        <row r="1184">
          <cell r="A1184" t="str">
            <v>SCANTOGO MINES</v>
          </cell>
          <cell r="B1184" t="str">
            <v>SCANTOGO</v>
          </cell>
          <cell r="C1184">
            <v>1000161343</v>
          </cell>
          <cell r="D1184" t="str">
            <v>Minier</v>
          </cell>
          <cell r="E1184" t="str">
            <v>Extractives</v>
          </cell>
          <cell r="F1184" t="str">
            <v>En numéraire</v>
          </cell>
          <cell r="G1184" t="str">
            <v>P</v>
          </cell>
          <cell r="H1184" t="str">
            <v>Prélèvement national de solidarité (PNS)</v>
          </cell>
          <cell r="I1184" t="str">
            <v>Droits et taxes Douaniers (DD-RS-PCS-PC-RI - TVA-PUA-TLP-PNS et autres)</v>
          </cell>
          <cell r="J1184" t="str">
            <v>Droits et taxes Douaniers</v>
          </cell>
          <cell r="K1184" t="str">
            <v>CDDI</v>
          </cell>
          <cell r="L1184">
            <v>86771</v>
          </cell>
          <cell r="M1184" t="str">
            <v>Trésor</v>
          </cell>
          <cell r="N1184"/>
          <cell r="O1184">
            <v>86771</v>
          </cell>
          <cell r="P1184" t="str">
            <v>FD-CDDI</v>
          </cell>
          <cell r="Q1184" t="str">
            <v>Non</v>
          </cell>
        </row>
        <row r="1185">
          <cell r="A1185" t="str">
            <v>SCANTOGO MINES</v>
          </cell>
          <cell r="B1185" t="str">
            <v>SCANTOGO</v>
          </cell>
          <cell r="C1185">
            <v>1000161343</v>
          </cell>
          <cell r="D1185" t="str">
            <v>Minier</v>
          </cell>
          <cell r="E1185" t="str">
            <v>Extractives</v>
          </cell>
          <cell r="F1185" t="str">
            <v>En numéraire</v>
          </cell>
          <cell r="G1185" t="str">
            <v>P</v>
          </cell>
          <cell r="H1185" t="str">
            <v>Prélèvement national de solidarité (PNS)</v>
          </cell>
          <cell r="I1185" t="str">
            <v>Droits et taxes Douaniers (DD-RS-PCS-PC-RI - TVA-PUA-TLP-PNS et autres)</v>
          </cell>
          <cell r="J1185" t="str">
            <v>Droits et taxes Douaniers</v>
          </cell>
          <cell r="K1185" t="str">
            <v>CDDI</v>
          </cell>
          <cell r="L1185">
            <v>84839</v>
          </cell>
          <cell r="M1185" t="str">
            <v>Trésor</v>
          </cell>
          <cell r="N1185"/>
          <cell r="O1185">
            <v>84839</v>
          </cell>
          <cell r="P1185" t="str">
            <v>FD-CDDI</v>
          </cell>
          <cell r="Q1185" t="str">
            <v>Non</v>
          </cell>
        </row>
        <row r="1186">
          <cell r="A1186" t="str">
            <v>SCANTOGO MINES</v>
          </cell>
          <cell r="B1186" t="str">
            <v>SCANTOGO</v>
          </cell>
          <cell r="C1186">
            <v>1000161343</v>
          </cell>
          <cell r="D1186" t="str">
            <v>Minier</v>
          </cell>
          <cell r="E1186" t="str">
            <v>Extractives</v>
          </cell>
          <cell r="F1186" t="str">
            <v>En numéraire</v>
          </cell>
          <cell r="G1186" t="str">
            <v>P</v>
          </cell>
          <cell r="H1186" t="str">
            <v>Prélèvement national de solidarité (PNS)</v>
          </cell>
          <cell r="I1186" t="str">
            <v>Droits et taxes Douaniers (DD-RS-PCS-PC-RI - TVA-PUA-TLP-PNS et autres)</v>
          </cell>
          <cell r="J1186" t="str">
            <v>Droits et taxes Douaniers</v>
          </cell>
          <cell r="K1186" t="str">
            <v>CDDI</v>
          </cell>
          <cell r="L1186">
            <v>17463</v>
          </cell>
          <cell r="M1186" t="str">
            <v>Trésor</v>
          </cell>
          <cell r="N1186"/>
          <cell r="O1186">
            <v>17463</v>
          </cell>
          <cell r="P1186" t="str">
            <v>FD-CDDI</v>
          </cell>
          <cell r="Q1186" t="str">
            <v>Non</v>
          </cell>
        </row>
        <row r="1187">
          <cell r="A1187" t="str">
            <v>SCANTOGO MINES</v>
          </cell>
          <cell r="B1187" t="str">
            <v>SCANTOGO</v>
          </cell>
          <cell r="C1187">
            <v>1000161343</v>
          </cell>
          <cell r="D1187" t="str">
            <v>Minier</v>
          </cell>
          <cell r="E1187" t="str">
            <v>Extractives</v>
          </cell>
          <cell r="F1187" t="str">
            <v>En numéraire</v>
          </cell>
          <cell r="G1187" t="str">
            <v>P</v>
          </cell>
          <cell r="H1187" t="str">
            <v>Prélèvement national de solidarité (PNS)</v>
          </cell>
          <cell r="I1187" t="str">
            <v>Droits et taxes Douaniers (DD-RS-PCS-PC-RI - TVA-PUA-TLP-PNS et autres)</v>
          </cell>
          <cell r="J1187" t="str">
            <v>Droits et taxes Douaniers</v>
          </cell>
          <cell r="K1187" t="str">
            <v>CDDI</v>
          </cell>
          <cell r="L1187">
            <v>4411</v>
          </cell>
          <cell r="M1187" t="str">
            <v>Trésor</v>
          </cell>
          <cell r="N1187"/>
          <cell r="O1187">
            <v>4411</v>
          </cell>
          <cell r="P1187" t="str">
            <v>FD-CDDI</v>
          </cell>
          <cell r="Q1187" t="str">
            <v>Non</v>
          </cell>
        </row>
        <row r="1188">
          <cell r="A1188" t="str">
            <v>SCANTOGO MINES</v>
          </cell>
          <cell r="B1188" t="str">
            <v>SCANTOGO</v>
          </cell>
          <cell r="C1188">
            <v>1000161343</v>
          </cell>
          <cell r="D1188" t="str">
            <v>Minier</v>
          </cell>
          <cell r="E1188" t="str">
            <v>Extractives</v>
          </cell>
          <cell r="F1188" t="str">
            <v>En numéraire</v>
          </cell>
          <cell r="G1188" t="str">
            <v>P</v>
          </cell>
          <cell r="H1188" t="str">
            <v>Prélèvement national de solidarité (PNS)</v>
          </cell>
          <cell r="I1188" t="str">
            <v>Droits et taxes Douaniers (DD-RS-PCS-PC-RI - TVA-PUA-TLP-PNS et autres)</v>
          </cell>
          <cell r="J1188" t="str">
            <v>Droits et taxes Douaniers</v>
          </cell>
          <cell r="K1188" t="str">
            <v>CDDI</v>
          </cell>
          <cell r="L1188">
            <v>1283</v>
          </cell>
          <cell r="M1188" t="str">
            <v>Trésor</v>
          </cell>
          <cell r="N1188"/>
          <cell r="O1188">
            <v>1283</v>
          </cell>
          <cell r="P1188" t="str">
            <v>FD-CDDI</v>
          </cell>
          <cell r="Q1188" t="str">
            <v>Non</v>
          </cell>
        </row>
        <row r="1189">
          <cell r="A1189" t="str">
            <v>SCANTOGO MINES</v>
          </cell>
          <cell r="B1189" t="str">
            <v>SCANTOGO</v>
          </cell>
          <cell r="C1189">
            <v>1000161343</v>
          </cell>
          <cell r="D1189" t="str">
            <v>Minier</v>
          </cell>
          <cell r="E1189" t="str">
            <v>Extractives</v>
          </cell>
          <cell r="F1189" t="str">
            <v>En numéraire</v>
          </cell>
          <cell r="G1189" t="str">
            <v>P</v>
          </cell>
          <cell r="H1189" t="str">
            <v>Prélèvement national de solidarité (PNS)</v>
          </cell>
          <cell r="I1189" t="str">
            <v>Droits et taxes Douaniers (DD-RS-PCS-PC-RI - TVA-PUA-TLP-PNS et autres)</v>
          </cell>
          <cell r="J1189" t="str">
            <v>Droits et taxes Douaniers</v>
          </cell>
          <cell r="K1189" t="str">
            <v>CDDI</v>
          </cell>
          <cell r="L1189">
            <v>195598</v>
          </cell>
          <cell r="M1189" t="str">
            <v>Trésor</v>
          </cell>
          <cell r="N1189"/>
          <cell r="O1189">
            <v>195598</v>
          </cell>
          <cell r="P1189" t="str">
            <v>FD-CDDI</v>
          </cell>
          <cell r="Q1189" t="str">
            <v>Non</v>
          </cell>
        </row>
        <row r="1190">
          <cell r="A1190" t="str">
            <v>SCANTOGO MINES</v>
          </cell>
          <cell r="B1190" t="str">
            <v>SCANTOGO</v>
          </cell>
          <cell r="C1190">
            <v>1000161343</v>
          </cell>
          <cell r="D1190" t="str">
            <v>Minier</v>
          </cell>
          <cell r="E1190" t="str">
            <v>Extractives</v>
          </cell>
          <cell r="F1190" t="str">
            <v>En numéraire</v>
          </cell>
          <cell r="G1190" t="str">
            <v>P</v>
          </cell>
          <cell r="H1190" t="str">
            <v>Prélèvement national de solidarité (PNS)</v>
          </cell>
          <cell r="I1190" t="str">
            <v>Droits et taxes Douaniers (DD-RS-PCS-PC-RI - TVA-PUA-TLP-PNS et autres)</v>
          </cell>
          <cell r="J1190" t="str">
            <v>Droits et taxes Douaniers</v>
          </cell>
          <cell r="K1190" t="str">
            <v>CDDI</v>
          </cell>
          <cell r="L1190">
            <v>1099</v>
          </cell>
          <cell r="M1190" t="str">
            <v>Trésor</v>
          </cell>
          <cell r="N1190"/>
          <cell r="O1190">
            <v>1099</v>
          </cell>
          <cell r="P1190" t="str">
            <v>FD-CDDI</v>
          </cell>
          <cell r="Q1190" t="str">
            <v>Non</v>
          </cell>
        </row>
        <row r="1191">
          <cell r="A1191" t="str">
            <v>SCANTOGO MINES</v>
          </cell>
          <cell r="B1191" t="str">
            <v>SCANTOGO</v>
          </cell>
          <cell r="C1191">
            <v>1000161343</v>
          </cell>
          <cell r="D1191" t="str">
            <v>Minier</v>
          </cell>
          <cell r="E1191" t="str">
            <v>Extractives</v>
          </cell>
          <cell r="F1191" t="str">
            <v>En numéraire</v>
          </cell>
          <cell r="G1191" t="str">
            <v>P</v>
          </cell>
          <cell r="H1191" t="str">
            <v>Prélèvement national de solidarité (PNS)</v>
          </cell>
          <cell r="I1191" t="str">
            <v>Droits et taxes Douaniers (DD-RS-PCS-PC-RI - TVA-PUA-TLP-PNS et autres)</v>
          </cell>
          <cell r="J1191" t="str">
            <v>Droits et taxes Douaniers</v>
          </cell>
          <cell r="K1191" t="str">
            <v>CDDI</v>
          </cell>
          <cell r="L1191">
            <v>105802</v>
          </cell>
          <cell r="M1191" t="str">
            <v>Trésor</v>
          </cell>
          <cell r="N1191"/>
          <cell r="O1191">
            <v>105802</v>
          </cell>
          <cell r="P1191" t="str">
            <v>FD-CDDI</v>
          </cell>
          <cell r="Q1191" t="str">
            <v>Non</v>
          </cell>
        </row>
        <row r="1192">
          <cell r="A1192" t="str">
            <v>SCANTOGO MINES</v>
          </cell>
          <cell r="B1192" t="str">
            <v>SCANTOGO</v>
          </cell>
          <cell r="C1192">
            <v>1000161343</v>
          </cell>
          <cell r="D1192" t="str">
            <v>Minier</v>
          </cell>
          <cell r="E1192" t="str">
            <v>Extractives</v>
          </cell>
          <cell r="F1192" t="str">
            <v>En numéraire</v>
          </cell>
          <cell r="G1192" t="str">
            <v>P</v>
          </cell>
          <cell r="H1192" t="str">
            <v>Prélèvement national de solidarité (PNS)</v>
          </cell>
          <cell r="I1192" t="str">
            <v>Droits et taxes Douaniers (DD-RS-PCS-PC-RI - TVA-PUA-TLP-PNS et autres)</v>
          </cell>
          <cell r="J1192" t="str">
            <v>Droits et taxes Douaniers</v>
          </cell>
          <cell r="K1192" t="str">
            <v>CDDI</v>
          </cell>
          <cell r="L1192">
            <v>17206</v>
          </cell>
          <cell r="M1192" t="str">
            <v>Trésor</v>
          </cell>
          <cell r="N1192"/>
          <cell r="O1192">
            <v>17206</v>
          </cell>
          <cell r="P1192" t="str">
            <v>FD-CDDI</v>
          </cell>
          <cell r="Q1192" t="str">
            <v>Non</v>
          </cell>
        </row>
        <row r="1193">
          <cell r="A1193" t="str">
            <v>SCANTOGO MINES</v>
          </cell>
          <cell r="B1193" t="str">
            <v>SCANTOGO</v>
          </cell>
          <cell r="C1193">
            <v>1000161343</v>
          </cell>
          <cell r="D1193" t="str">
            <v>Minier</v>
          </cell>
          <cell r="E1193" t="str">
            <v>Extractives</v>
          </cell>
          <cell r="F1193" t="str">
            <v>En numéraire</v>
          </cell>
          <cell r="G1193" t="str">
            <v>P</v>
          </cell>
          <cell r="H1193" t="str">
            <v>Prélèvement national de solidarité (PNS)</v>
          </cell>
          <cell r="I1193" t="str">
            <v>Droits et taxes Douaniers (DD-RS-PCS-PC-RI - TVA-PUA-TLP-PNS et autres)</v>
          </cell>
          <cell r="J1193" t="str">
            <v>Droits et taxes Douaniers</v>
          </cell>
          <cell r="K1193" t="str">
            <v>CDDI</v>
          </cell>
          <cell r="L1193">
            <v>44095</v>
          </cell>
          <cell r="M1193" t="str">
            <v>Trésor</v>
          </cell>
          <cell r="N1193"/>
          <cell r="O1193">
            <v>44095</v>
          </cell>
          <cell r="P1193" t="str">
            <v>FD-CDDI</v>
          </cell>
          <cell r="Q1193" t="str">
            <v>Non</v>
          </cell>
        </row>
        <row r="1194">
          <cell r="A1194" t="str">
            <v>SCANTOGO MINES</v>
          </cell>
          <cell r="B1194" t="str">
            <v>SCANTOGO</v>
          </cell>
          <cell r="C1194">
            <v>1000161343</v>
          </cell>
          <cell r="D1194" t="str">
            <v>Minier</v>
          </cell>
          <cell r="E1194" t="str">
            <v>Extractives</v>
          </cell>
          <cell r="F1194" t="str">
            <v>En numéraire</v>
          </cell>
          <cell r="G1194" t="str">
            <v>P</v>
          </cell>
          <cell r="H1194" t="str">
            <v>Prélèvement national de solidarité (PNS)</v>
          </cell>
          <cell r="I1194" t="str">
            <v>Droits et taxes Douaniers (DD-RS-PCS-PC-RI - TVA-PUA-TLP-PNS et autres)</v>
          </cell>
          <cell r="J1194" t="str">
            <v>Droits et taxes Douaniers</v>
          </cell>
          <cell r="K1194" t="str">
            <v>CDDI</v>
          </cell>
          <cell r="L1194">
            <v>255892</v>
          </cell>
          <cell r="M1194" t="str">
            <v>Trésor</v>
          </cell>
          <cell r="N1194"/>
          <cell r="O1194">
            <v>255892</v>
          </cell>
          <cell r="P1194" t="str">
            <v>FD-CDDI</v>
          </cell>
          <cell r="Q1194" t="str">
            <v>Non</v>
          </cell>
        </row>
        <row r="1195">
          <cell r="A1195" t="str">
            <v>SCANTOGO MINES</v>
          </cell>
          <cell r="B1195" t="str">
            <v>SCANTOGO</v>
          </cell>
          <cell r="C1195">
            <v>1000161343</v>
          </cell>
          <cell r="D1195" t="str">
            <v>Minier</v>
          </cell>
          <cell r="E1195" t="str">
            <v>Extractives</v>
          </cell>
          <cell r="F1195" t="str">
            <v>En numéraire</v>
          </cell>
          <cell r="G1195" t="str">
            <v>P</v>
          </cell>
          <cell r="H1195" t="str">
            <v>Prélèvement national de solidarité (PNS)</v>
          </cell>
          <cell r="I1195" t="str">
            <v>Droits et taxes Douaniers (DD-RS-PCS-PC-RI - TVA-PUA-TLP-PNS et autres)</v>
          </cell>
          <cell r="J1195" t="str">
            <v>Droits et taxes Douaniers</v>
          </cell>
          <cell r="K1195" t="str">
            <v>CDDI</v>
          </cell>
          <cell r="L1195">
            <v>31589</v>
          </cell>
          <cell r="M1195" t="str">
            <v>Trésor</v>
          </cell>
          <cell r="N1195"/>
          <cell r="O1195">
            <v>31589</v>
          </cell>
          <cell r="P1195" t="str">
            <v>FD-CDDI</v>
          </cell>
          <cell r="Q1195" t="str">
            <v>Non</v>
          </cell>
        </row>
        <row r="1196">
          <cell r="A1196" t="str">
            <v>SCANTOGO MINES</v>
          </cell>
          <cell r="B1196" t="str">
            <v>SCANTOGO</v>
          </cell>
          <cell r="C1196">
            <v>1000161343</v>
          </cell>
          <cell r="D1196" t="str">
            <v>Minier</v>
          </cell>
          <cell r="E1196" t="str">
            <v>Extractives</v>
          </cell>
          <cell r="F1196" t="str">
            <v>En numéraire</v>
          </cell>
          <cell r="G1196" t="str">
            <v>P</v>
          </cell>
          <cell r="H1196" t="str">
            <v>Prélèvement national de solidarité (PNS)</v>
          </cell>
          <cell r="I1196" t="str">
            <v>Droits et taxes Douaniers (DD-RS-PCS-PC-RI - TVA-PUA-TLP-PNS et autres)</v>
          </cell>
          <cell r="J1196" t="str">
            <v>Droits et taxes Douaniers</v>
          </cell>
          <cell r="K1196" t="str">
            <v>CDDI</v>
          </cell>
          <cell r="L1196">
            <v>22818</v>
          </cell>
          <cell r="M1196" t="str">
            <v>Trésor</v>
          </cell>
          <cell r="N1196"/>
          <cell r="O1196">
            <v>22818</v>
          </cell>
          <cell r="P1196" t="str">
            <v>FD-CDDI</v>
          </cell>
          <cell r="Q1196" t="str">
            <v>Non</v>
          </cell>
        </row>
        <row r="1197">
          <cell r="A1197" t="str">
            <v>SCANTOGO MINES</v>
          </cell>
          <cell r="B1197" t="str">
            <v>SCANTOGO</v>
          </cell>
          <cell r="C1197">
            <v>1000161343</v>
          </cell>
          <cell r="D1197" t="str">
            <v>Minier</v>
          </cell>
          <cell r="E1197" t="str">
            <v>Extractives</v>
          </cell>
          <cell r="F1197" t="str">
            <v>En numéraire</v>
          </cell>
          <cell r="G1197" t="str">
            <v>P</v>
          </cell>
          <cell r="H1197" t="str">
            <v>Prélèvement national de solidarité (PNS)</v>
          </cell>
          <cell r="I1197" t="str">
            <v>Droits et taxes Douaniers (DD-RS-PCS-PC-RI - TVA-PUA-TLP-PNS et autres)</v>
          </cell>
          <cell r="J1197" t="str">
            <v>Droits et taxes Douaniers</v>
          </cell>
          <cell r="K1197" t="str">
            <v>CDDI</v>
          </cell>
          <cell r="L1197">
            <v>19328</v>
          </cell>
          <cell r="M1197" t="str">
            <v>Trésor</v>
          </cell>
          <cell r="N1197"/>
          <cell r="O1197">
            <v>19328</v>
          </cell>
          <cell r="P1197" t="str">
            <v>FD-CDDI</v>
          </cell>
          <cell r="Q1197" t="str">
            <v>Non</v>
          </cell>
        </row>
        <row r="1198">
          <cell r="A1198" t="str">
            <v>SCANTOGO MINES</v>
          </cell>
          <cell r="B1198" t="str">
            <v>SCANTOGO</v>
          </cell>
          <cell r="C1198">
            <v>1000161343</v>
          </cell>
          <cell r="D1198" t="str">
            <v>Minier</v>
          </cell>
          <cell r="E1198" t="str">
            <v>Extractives</v>
          </cell>
          <cell r="F1198" t="str">
            <v>En numéraire</v>
          </cell>
          <cell r="G1198" t="str">
            <v>P</v>
          </cell>
          <cell r="H1198" t="str">
            <v>Prélèvement national de solidarité (PNS)</v>
          </cell>
          <cell r="I1198" t="str">
            <v>Droits et taxes Douaniers (DD-RS-PCS-PC-RI - TVA-PUA-TLP-PNS et autres)</v>
          </cell>
          <cell r="J1198" t="str">
            <v>Droits et taxes Douaniers</v>
          </cell>
          <cell r="K1198" t="str">
            <v>CDDI</v>
          </cell>
          <cell r="L1198">
            <v>510304</v>
          </cell>
          <cell r="M1198" t="str">
            <v>Trésor</v>
          </cell>
          <cell r="N1198"/>
          <cell r="O1198">
            <v>510304</v>
          </cell>
          <cell r="P1198" t="str">
            <v>FD-CDDI</v>
          </cell>
          <cell r="Q1198" t="str">
            <v>Non</v>
          </cell>
        </row>
        <row r="1199">
          <cell r="A1199" t="str">
            <v>SCANTOGO MINES</v>
          </cell>
          <cell r="B1199" t="str">
            <v>SCANTOGO</v>
          </cell>
          <cell r="C1199">
            <v>1000161343</v>
          </cell>
          <cell r="D1199" t="str">
            <v>Minier</v>
          </cell>
          <cell r="E1199" t="str">
            <v>Extractives</v>
          </cell>
          <cell r="F1199" t="str">
            <v>En numéraire</v>
          </cell>
          <cell r="G1199" t="str">
            <v>P</v>
          </cell>
          <cell r="H1199" t="str">
            <v>Prélèvement national de solidarité (PNS)</v>
          </cell>
          <cell r="I1199" t="str">
            <v>Droits et taxes Douaniers (DD-RS-PCS-PC-RI - TVA-PUA-TLP-PNS et autres)</v>
          </cell>
          <cell r="J1199" t="str">
            <v>Droits et taxes Douaniers</v>
          </cell>
          <cell r="K1199" t="str">
            <v>CDDI</v>
          </cell>
          <cell r="L1199">
            <v>65641</v>
          </cell>
          <cell r="M1199" t="str">
            <v>Trésor</v>
          </cell>
          <cell r="N1199"/>
          <cell r="O1199">
            <v>65641</v>
          </cell>
          <cell r="P1199" t="str">
            <v>FD-CDDI</v>
          </cell>
          <cell r="Q1199" t="str">
            <v>Non</v>
          </cell>
        </row>
        <row r="1200">
          <cell r="A1200" t="str">
            <v>SCANTOGO MINES</v>
          </cell>
          <cell r="B1200" t="str">
            <v>SCANTOGO</v>
          </cell>
          <cell r="C1200">
            <v>1000161343</v>
          </cell>
          <cell r="D1200" t="str">
            <v>Minier</v>
          </cell>
          <cell r="E1200" t="str">
            <v>Extractives</v>
          </cell>
          <cell r="F1200" t="str">
            <v>En numéraire</v>
          </cell>
          <cell r="G1200" t="str">
            <v>P</v>
          </cell>
          <cell r="H1200" t="str">
            <v>Prélèvement national de solidarité (PNS)</v>
          </cell>
          <cell r="I1200" t="str">
            <v>Droits et taxes Douaniers (DD-RS-PCS-PC-RI - TVA-PUA-TLP-PNS et autres)</v>
          </cell>
          <cell r="J1200" t="str">
            <v>Droits et taxes Douaniers</v>
          </cell>
          <cell r="K1200" t="str">
            <v>CDDI</v>
          </cell>
          <cell r="L1200">
            <v>34494</v>
          </cell>
          <cell r="M1200" t="str">
            <v>Trésor</v>
          </cell>
          <cell r="N1200"/>
          <cell r="O1200">
            <v>34494</v>
          </cell>
          <cell r="P1200" t="str">
            <v>FD-CDDI</v>
          </cell>
          <cell r="Q1200" t="str">
            <v>Non</v>
          </cell>
        </row>
        <row r="1201">
          <cell r="A1201" t="str">
            <v>SCANTOGO MINES</v>
          </cell>
          <cell r="B1201" t="str">
            <v>SCANTOGO</v>
          </cell>
          <cell r="C1201">
            <v>1000161343</v>
          </cell>
          <cell r="D1201" t="str">
            <v>Minier</v>
          </cell>
          <cell r="E1201" t="str">
            <v>Extractives</v>
          </cell>
          <cell r="F1201" t="str">
            <v>En numéraire</v>
          </cell>
          <cell r="G1201" t="str">
            <v>P</v>
          </cell>
          <cell r="H1201" t="str">
            <v>Prélèvement national de solidarité (PNS)</v>
          </cell>
          <cell r="I1201" t="str">
            <v>Droits et taxes Douaniers (DD-RS-PCS-PC-RI - TVA-PUA-TLP-PNS et autres)</v>
          </cell>
          <cell r="J1201" t="str">
            <v>Droits et taxes Douaniers</v>
          </cell>
          <cell r="K1201" t="str">
            <v>CDDI</v>
          </cell>
          <cell r="L1201">
            <v>8256</v>
          </cell>
          <cell r="M1201" t="str">
            <v>Trésor</v>
          </cell>
          <cell r="N1201"/>
          <cell r="O1201">
            <v>8256</v>
          </cell>
          <cell r="P1201" t="str">
            <v>FD-CDDI</v>
          </cell>
          <cell r="Q1201" t="str">
            <v>Non</v>
          </cell>
        </row>
        <row r="1202">
          <cell r="A1202" t="str">
            <v>SCANTOGO MINES</v>
          </cell>
          <cell r="B1202" t="str">
            <v>SCANTOGO</v>
          </cell>
          <cell r="C1202">
            <v>1000161343</v>
          </cell>
          <cell r="D1202" t="str">
            <v>Minier</v>
          </cell>
          <cell r="E1202" t="str">
            <v>Extractives</v>
          </cell>
          <cell r="F1202" t="str">
            <v>En numéraire</v>
          </cell>
          <cell r="G1202" t="str">
            <v>P</v>
          </cell>
          <cell r="H1202" t="str">
            <v>Prélèvement national de solidarité (PNS)</v>
          </cell>
          <cell r="I1202" t="str">
            <v>Droits et taxes Douaniers (DD-RS-PCS-PC-RI - TVA-PUA-TLP-PNS et autres)</v>
          </cell>
          <cell r="J1202" t="str">
            <v>Droits et taxes Douaniers</v>
          </cell>
          <cell r="K1202" t="str">
            <v>CDDI</v>
          </cell>
          <cell r="L1202">
            <v>10485</v>
          </cell>
          <cell r="M1202" t="str">
            <v>Trésor</v>
          </cell>
          <cell r="N1202"/>
          <cell r="O1202">
            <v>10485</v>
          </cell>
          <cell r="P1202" t="str">
            <v>FD-CDDI</v>
          </cell>
          <cell r="Q1202" t="str">
            <v>Non</v>
          </cell>
        </row>
        <row r="1203">
          <cell r="A1203" t="str">
            <v>SCANTOGO MINES</v>
          </cell>
          <cell r="B1203" t="str">
            <v>SCANTOGO</v>
          </cell>
          <cell r="C1203">
            <v>1000161343</v>
          </cell>
          <cell r="D1203" t="str">
            <v>Minier</v>
          </cell>
          <cell r="E1203" t="str">
            <v>Extractives</v>
          </cell>
          <cell r="F1203" t="str">
            <v>En numéraire</v>
          </cell>
          <cell r="G1203" t="str">
            <v>P</v>
          </cell>
          <cell r="H1203" t="str">
            <v>Prélèvement national de solidarité (PNS)</v>
          </cell>
          <cell r="I1203" t="str">
            <v>Droits et taxes Douaniers (DD-RS-PCS-PC-RI - TVA-PUA-TLP-PNS et autres)</v>
          </cell>
          <cell r="J1203" t="str">
            <v>Droits et taxes Douaniers</v>
          </cell>
          <cell r="K1203" t="str">
            <v>CDDI</v>
          </cell>
          <cell r="L1203">
            <v>16963</v>
          </cell>
          <cell r="M1203" t="str">
            <v>Trésor</v>
          </cell>
          <cell r="N1203"/>
          <cell r="O1203">
            <v>16963</v>
          </cell>
          <cell r="P1203" t="str">
            <v>FD-CDDI</v>
          </cell>
          <cell r="Q1203" t="str">
            <v>Non</v>
          </cell>
        </row>
        <row r="1204">
          <cell r="A1204" t="str">
            <v>SCANTOGO MINES</v>
          </cell>
          <cell r="B1204" t="str">
            <v>SCANTOGO</v>
          </cell>
          <cell r="C1204">
            <v>1000161343</v>
          </cell>
          <cell r="D1204" t="str">
            <v>Minier</v>
          </cell>
          <cell r="E1204" t="str">
            <v>Extractives</v>
          </cell>
          <cell r="F1204" t="str">
            <v>En numéraire</v>
          </cell>
          <cell r="G1204" t="str">
            <v>P</v>
          </cell>
          <cell r="H1204" t="str">
            <v>Prélèvement national de solidarité (PNS)</v>
          </cell>
          <cell r="I1204" t="str">
            <v>Droits et taxes Douaniers (DD-RS-PCS-PC-RI - TVA-PUA-TLP-PNS et autres)</v>
          </cell>
          <cell r="J1204" t="str">
            <v>Droits et taxes Douaniers</v>
          </cell>
          <cell r="K1204" t="str">
            <v>CDDI</v>
          </cell>
          <cell r="L1204">
            <v>10731</v>
          </cell>
          <cell r="M1204" t="str">
            <v>Trésor</v>
          </cell>
          <cell r="N1204"/>
          <cell r="O1204">
            <v>10731</v>
          </cell>
          <cell r="P1204" t="str">
            <v>FD-CDDI</v>
          </cell>
          <cell r="Q1204" t="str">
            <v>Non</v>
          </cell>
        </row>
        <row r="1205">
          <cell r="A1205" t="str">
            <v>SCANTOGO MINES</v>
          </cell>
          <cell r="B1205" t="str">
            <v>SCANTOGO</v>
          </cell>
          <cell r="C1205">
            <v>1000161343</v>
          </cell>
          <cell r="D1205" t="str">
            <v>Minier</v>
          </cell>
          <cell r="E1205" t="str">
            <v>Extractives</v>
          </cell>
          <cell r="F1205" t="str">
            <v>En numéraire</v>
          </cell>
          <cell r="G1205" t="str">
            <v>P</v>
          </cell>
          <cell r="H1205" t="str">
            <v>Prélèvement national de solidarité (PNS)</v>
          </cell>
          <cell r="I1205" t="str">
            <v>Droits et taxes Douaniers (DD-RS-PCS-PC-RI - TVA-PUA-TLP-PNS et autres)</v>
          </cell>
          <cell r="J1205" t="str">
            <v>Droits et taxes Douaniers</v>
          </cell>
          <cell r="K1205" t="str">
            <v>CDDI</v>
          </cell>
          <cell r="L1205">
            <v>71628</v>
          </cell>
          <cell r="M1205" t="str">
            <v>Trésor</v>
          </cell>
          <cell r="N1205"/>
          <cell r="O1205">
            <v>71628</v>
          </cell>
          <cell r="P1205" t="str">
            <v>FD-CDDI</v>
          </cell>
          <cell r="Q1205" t="str">
            <v>Non</v>
          </cell>
        </row>
        <row r="1206">
          <cell r="A1206" t="str">
            <v>SCANTOGO MINES</v>
          </cell>
          <cell r="B1206" t="str">
            <v>SCANTOGO</v>
          </cell>
          <cell r="C1206">
            <v>1000161343</v>
          </cell>
          <cell r="D1206" t="str">
            <v>Minier</v>
          </cell>
          <cell r="E1206" t="str">
            <v>Extractives</v>
          </cell>
          <cell r="F1206" t="str">
            <v>En numéraire</v>
          </cell>
          <cell r="G1206" t="str">
            <v>P</v>
          </cell>
          <cell r="H1206" t="str">
            <v>Prélèvement national de solidarité (PNS)</v>
          </cell>
          <cell r="I1206" t="str">
            <v>Droits et taxes Douaniers (DD-RS-PCS-PC-RI - TVA-PUA-TLP-PNS et autres)</v>
          </cell>
          <cell r="J1206" t="str">
            <v>Droits et taxes Douaniers</v>
          </cell>
          <cell r="K1206" t="str">
            <v>CDDI</v>
          </cell>
          <cell r="L1206">
            <v>38809558</v>
          </cell>
          <cell r="M1206" t="str">
            <v>Trésor</v>
          </cell>
          <cell r="N1206"/>
          <cell r="O1206">
            <v>38809558</v>
          </cell>
          <cell r="P1206" t="str">
            <v>FD-CDDI</v>
          </cell>
          <cell r="Q1206" t="str">
            <v>Non</v>
          </cell>
        </row>
        <row r="1207">
          <cell r="A1207" t="str">
            <v>SCANTOGO MINES</v>
          </cell>
          <cell r="B1207" t="str">
            <v>SCANTOGO</v>
          </cell>
          <cell r="C1207">
            <v>1000161343</v>
          </cell>
          <cell r="D1207" t="str">
            <v>Minier</v>
          </cell>
          <cell r="E1207" t="str">
            <v>Extractives</v>
          </cell>
          <cell r="F1207" t="str">
            <v>En numéraire</v>
          </cell>
          <cell r="G1207" t="str">
            <v>P</v>
          </cell>
          <cell r="H1207" t="str">
            <v>Prélèvement national de solidarité (PNS)</v>
          </cell>
          <cell r="I1207" t="str">
            <v>Droits et taxes Douaniers (DD-RS-PCS-PC-RI - TVA-PUA-TLP-PNS et autres)</v>
          </cell>
          <cell r="J1207" t="str">
            <v>Droits et taxes Douaniers</v>
          </cell>
          <cell r="K1207" t="str">
            <v>CDDI</v>
          </cell>
          <cell r="L1207">
            <v>36964</v>
          </cell>
          <cell r="M1207" t="str">
            <v>Trésor</v>
          </cell>
          <cell r="N1207"/>
          <cell r="O1207">
            <v>36964</v>
          </cell>
          <cell r="P1207" t="str">
            <v>FD-CDDI</v>
          </cell>
          <cell r="Q1207" t="str">
            <v>Non</v>
          </cell>
        </row>
        <row r="1208">
          <cell r="A1208" t="str">
            <v>SCANTOGO MINES</v>
          </cell>
          <cell r="B1208" t="str">
            <v>SCANTOGO</v>
          </cell>
          <cell r="C1208">
            <v>1000161343</v>
          </cell>
          <cell r="D1208" t="str">
            <v>Minier</v>
          </cell>
          <cell r="E1208" t="str">
            <v>Extractives</v>
          </cell>
          <cell r="F1208" t="str">
            <v>En numéraire</v>
          </cell>
          <cell r="G1208" t="str">
            <v>P</v>
          </cell>
          <cell r="H1208" t="str">
            <v>Prélèvement national de solidarité (PNS)</v>
          </cell>
          <cell r="I1208" t="str">
            <v>Droits et taxes Douaniers (DD-RS-PCS-PC-RI - TVA-PUA-TLP-PNS et autres)</v>
          </cell>
          <cell r="J1208" t="str">
            <v>Droits et taxes Douaniers</v>
          </cell>
          <cell r="K1208" t="str">
            <v>CDDI</v>
          </cell>
          <cell r="L1208">
            <v>90168</v>
          </cell>
          <cell r="M1208" t="str">
            <v>Trésor</v>
          </cell>
          <cell r="N1208"/>
          <cell r="O1208">
            <v>90168</v>
          </cell>
          <cell r="P1208" t="str">
            <v>FD-CDDI</v>
          </cell>
          <cell r="Q1208" t="str">
            <v>Non</v>
          </cell>
        </row>
        <row r="1209">
          <cell r="A1209" t="str">
            <v>SCANTOGO MINES</v>
          </cell>
          <cell r="B1209" t="str">
            <v>SCANTOGO</v>
          </cell>
          <cell r="C1209">
            <v>1000161343</v>
          </cell>
          <cell r="D1209" t="str">
            <v>Minier</v>
          </cell>
          <cell r="E1209" t="str">
            <v>Extractives</v>
          </cell>
          <cell r="F1209" t="str">
            <v>En numéraire</v>
          </cell>
          <cell r="G1209" t="str">
            <v>P</v>
          </cell>
          <cell r="H1209" t="str">
            <v>Prélèvement national de solidarité (PNS)</v>
          </cell>
          <cell r="I1209" t="str">
            <v>Droits et taxes Douaniers (DD-RS-PCS-PC-RI - TVA-PUA-TLP-PNS et autres)</v>
          </cell>
          <cell r="J1209" t="str">
            <v>Droits et taxes Douaniers</v>
          </cell>
          <cell r="K1209" t="str">
            <v>CDDI</v>
          </cell>
          <cell r="L1209">
            <v>166690</v>
          </cell>
          <cell r="M1209" t="str">
            <v>Trésor</v>
          </cell>
          <cell r="N1209"/>
          <cell r="O1209">
            <v>166690</v>
          </cell>
          <cell r="P1209" t="str">
            <v>FD-CDDI</v>
          </cell>
          <cell r="Q1209" t="str">
            <v>Non</v>
          </cell>
        </row>
        <row r="1210">
          <cell r="A1210" t="str">
            <v>SCANTOGO MINES</v>
          </cell>
          <cell r="B1210" t="str">
            <v>SCANTOGO</v>
          </cell>
          <cell r="C1210">
            <v>1000161343</v>
          </cell>
          <cell r="D1210" t="str">
            <v>Minier</v>
          </cell>
          <cell r="E1210" t="str">
            <v>Extractives</v>
          </cell>
          <cell r="F1210" t="str">
            <v>En numéraire</v>
          </cell>
          <cell r="G1210" t="str">
            <v>P</v>
          </cell>
          <cell r="H1210" t="str">
            <v>Prélèvement national de solidarité (PNS)</v>
          </cell>
          <cell r="I1210" t="str">
            <v>Droits et taxes Douaniers (DD-RS-PCS-PC-RI - TVA-PUA-TLP-PNS et autres)</v>
          </cell>
          <cell r="J1210" t="str">
            <v>Droits et taxes Douaniers</v>
          </cell>
          <cell r="K1210" t="str">
            <v>CDDI</v>
          </cell>
          <cell r="L1210">
            <v>49890</v>
          </cell>
          <cell r="M1210" t="str">
            <v>Trésor</v>
          </cell>
          <cell r="N1210"/>
          <cell r="O1210">
            <v>49890</v>
          </cell>
          <cell r="P1210" t="str">
            <v>FD-CDDI</v>
          </cell>
          <cell r="Q1210" t="str">
            <v>Non</v>
          </cell>
        </row>
        <row r="1211">
          <cell r="A1211" t="str">
            <v>SCANTOGO MINES</v>
          </cell>
          <cell r="B1211" t="str">
            <v>SCANTOGO</v>
          </cell>
          <cell r="C1211">
            <v>1000161343</v>
          </cell>
          <cell r="D1211" t="str">
            <v>Minier</v>
          </cell>
          <cell r="E1211" t="str">
            <v>Extractives</v>
          </cell>
          <cell r="F1211" t="str">
            <v>En numéraire</v>
          </cell>
          <cell r="G1211" t="str">
            <v>P</v>
          </cell>
          <cell r="H1211" t="str">
            <v>Prélèvement national de solidarité (PNS)</v>
          </cell>
          <cell r="I1211" t="str">
            <v>Droits et taxes Douaniers (DD-RS-PCS-PC-RI - TVA-PUA-TLP-PNS et autres)</v>
          </cell>
          <cell r="J1211" t="str">
            <v>Droits et taxes Douaniers</v>
          </cell>
          <cell r="K1211" t="str">
            <v>CDDI</v>
          </cell>
          <cell r="L1211">
            <v>505</v>
          </cell>
          <cell r="M1211" t="str">
            <v>Trésor</v>
          </cell>
          <cell r="N1211"/>
          <cell r="O1211">
            <v>505</v>
          </cell>
          <cell r="P1211" t="str">
            <v>FD-CDDI</v>
          </cell>
          <cell r="Q1211" t="str">
            <v>Non</v>
          </cell>
        </row>
        <row r="1212">
          <cell r="A1212" t="str">
            <v>SCANTOGO MINES</v>
          </cell>
          <cell r="B1212" t="str">
            <v>SCANTOGO</v>
          </cell>
          <cell r="C1212">
            <v>1000161343</v>
          </cell>
          <cell r="D1212" t="str">
            <v>Minier</v>
          </cell>
          <cell r="E1212" t="str">
            <v>Extractives</v>
          </cell>
          <cell r="F1212" t="str">
            <v>En numéraire</v>
          </cell>
          <cell r="G1212" t="str">
            <v>P</v>
          </cell>
          <cell r="H1212" t="str">
            <v>Prélèvement national de solidarité (PNS)</v>
          </cell>
          <cell r="I1212" t="str">
            <v>Droits et taxes Douaniers (DD-RS-PCS-PC-RI - TVA-PUA-TLP-PNS et autres)</v>
          </cell>
          <cell r="J1212" t="str">
            <v>Droits et taxes Douaniers</v>
          </cell>
          <cell r="K1212" t="str">
            <v>CDDI</v>
          </cell>
          <cell r="L1212">
            <v>116170</v>
          </cell>
          <cell r="M1212" t="str">
            <v>Trésor</v>
          </cell>
          <cell r="N1212"/>
          <cell r="O1212">
            <v>116170</v>
          </cell>
          <cell r="P1212" t="str">
            <v>FD-CDDI</v>
          </cell>
          <cell r="Q1212" t="str">
            <v>Non</v>
          </cell>
        </row>
        <row r="1213">
          <cell r="A1213" t="str">
            <v>SCANTOGO MINES</v>
          </cell>
          <cell r="B1213" t="str">
            <v>SCANTOGO</v>
          </cell>
          <cell r="C1213">
            <v>1000161343</v>
          </cell>
          <cell r="D1213" t="str">
            <v>Minier</v>
          </cell>
          <cell r="E1213" t="str">
            <v>Extractives</v>
          </cell>
          <cell r="F1213" t="str">
            <v>En numéraire</v>
          </cell>
          <cell r="G1213" t="str">
            <v>P</v>
          </cell>
          <cell r="H1213" t="str">
            <v>Prélèvement national de solidarité (PNS)</v>
          </cell>
          <cell r="I1213" t="str">
            <v>Droits et taxes Douaniers (DD-RS-PCS-PC-RI - TVA-PUA-TLP-PNS et autres)</v>
          </cell>
          <cell r="J1213" t="str">
            <v>Droits et taxes Douaniers</v>
          </cell>
          <cell r="K1213" t="str">
            <v>CDDI</v>
          </cell>
          <cell r="L1213">
            <v>188006</v>
          </cell>
          <cell r="M1213" t="str">
            <v>Trésor</v>
          </cell>
          <cell r="N1213"/>
          <cell r="O1213">
            <v>188006</v>
          </cell>
          <cell r="P1213" t="str">
            <v>FD-CDDI</v>
          </cell>
          <cell r="Q1213" t="str">
            <v>Non</v>
          </cell>
        </row>
        <row r="1214">
          <cell r="A1214" t="str">
            <v>SCANTOGO MINES</v>
          </cell>
          <cell r="B1214" t="str">
            <v>SCANTOGO</v>
          </cell>
          <cell r="C1214">
            <v>1000161343</v>
          </cell>
          <cell r="D1214" t="str">
            <v>Minier</v>
          </cell>
          <cell r="E1214" t="str">
            <v>Extractives</v>
          </cell>
          <cell r="F1214" t="str">
            <v>En numéraire</v>
          </cell>
          <cell r="G1214" t="str">
            <v>P</v>
          </cell>
          <cell r="H1214" t="str">
            <v>Prélèvement national de solidarité (PNS)</v>
          </cell>
          <cell r="I1214" t="str">
            <v>Droits et taxes Douaniers (DD-RS-PCS-PC-RI - TVA-PUA-TLP-PNS et autres)</v>
          </cell>
          <cell r="J1214" t="str">
            <v>Droits et taxes Douaniers</v>
          </cell>
          <cell r="K1214" t="str">
            <v>CDDI</v>
          </cell>
          <cell r="L1214">
            <v>9901</v>
          </cell>
          <cell r="M1214" t="str">
            <v>Trésor</v>
          </cell>
          <cell r="N1214"/>
          <cell r="O1214">
            <v>9901</v>
          </cell>
          <cell r="P1214" t="str">
            <v>FD-CDDI</v>
          </cell>
          <cell r="Q1214" t="str">
            <v>Non</v>
          </cell>
        </row>
        <row r="1215">
          <cell r="A1215" t="str">
            <v>SCANTOGO MINES</v>
          </cell>
          <cell r="B1215" t="str">
            <v>SCANTOGO</v>
          </cell>
          <cell r="C1215">
            <v>1000161343</v>
          </cell>
          <cell r="D1215" t="str">
            <v>Minier</v>
          </cell>
          <cell r="E1215" t="str">
            <v>Extractives</v>
          </cell>
          <cell r="F1215" t="str">
            <v>En numéraire</v>
          </cell>
          <cell r="G1215" t="str">
            <v>P</v>
          </cell>
          <cell r="H1215" t="str">
            <v>Prélèvement national de solidarité (PNS)</v>
          </cell>
          <cell r="I1215" t="str">
            <v>Droits et taxes Douaniers (DD-RS-PCS-PC-RI - TVA-PUA-TLP-PNS et autres)</v>
          </cell>
          <cell r="J1215" t="str">
            <v>Droits et taxes Douaniers</v>
          </cell>
          <cell r="K1215" t="str">
            <v>CDDI</v>
          </cell>
          <cell r="L1215">
            <v>385216</v>
          </cell>
          <cell r="M1215" t="str">
            <v>Trésor</v>
          </cell>
          <cell r="N1215"/>
          <cell r="O1215">
            <v>385216</v>
          </cell>
          <cell r="P1215" t="str">
            <v>FD-CDDI</v>
          </cell>
          <cell r="Q1215" t="str">
            <v>Non</v>
          </cell>
        </row>
        <row r="1216">
          <cell r="A1216" t="str">
            <v>SCANTOGO MINES</v>
          </cell>
          <cell r="B1216" t="str">
            <v>SCANTOGO</v>
          </cell>
          <cell r="C1216">
            <v>1000161343</v>
          </cell>
          <cell r="D1216" t="str">
            <v>Minier</v>
          </cell>
          <cell r="E1216" t="str">
            <v>Extractives</v>
          </cell>
          <cell r="F1216" t="str">
            <v>En numéraire</v>
          </cell>
          <cell r="G1216" t="str">
            <v>P</v>
          </cell>
          <cell r="H1216" t="str">
            <v>Prélèvement national de solidarité (PNS)</v>
          </cell>
          <cell r="I1216" t="str">
            <v>Droits et taxes Douaniers (DD-RS-PCS-PC-RI - TVA-PUA-TLP-PNS et autres)</v>
          </cell>
          <cell r="J1216" t="str">
            <v>Droits et taxes Douaniers</v>
          </cell>
          <cell r="K1216" t="str">
            <v>CDDI</v>
          </cell>
          <cell r="L1216">
            <v>174683</v>
          </cell>
          <cell r="M1216" t="str">
            <v>Trésor</v>
          </cell>
          <cell r="N1216"/>
          <cell r="O1216">
            <v>174683</v>
          </cell>
          <cell r="P1216" t="str">
            <v>FD-CDDI</v>
          </cell>
          <cell r="Q1216" t="str">
            <v>Non</v>
          </cell>
        </row>
        <row r="1217">
          <cell r="A1217" t="str">
            <v>SCANTOGO MINES</v>
          </cell>
          <cell r="B1217" t="str">
            <v>SCANTOGO</v>
          </cell>
          <cell r="C1217">
            <v>1000161343</v>
          </cell>
          <cell r="D1217" t="str">
            <v>Minier</v>
          </cell>
          <cell r="E1217" t="str">
            <v>Extractives</v>
          </cell>
          <cell r="F1217" t="str">
            <v>En numéraire</v>
          </cell>
          <cell r="G1217" t="str">
            <v>P</v>
          </cell>
          <cell r="H1217" t="str">
            <v>Prélèvement national de solidarité (PNS)</v>
          </cell>
          <cell r="I1217" t="str">
            <v>Droits et taxes Douaniers (DD-RS-PCS-PC-RI - TVA-PUA-TLP-PNS et autres)</v>
          </cell>
          <cell r="J1217" t="str">
            <v>Droits et taxes Douaniers</v>
          </cell>
          <cell r="K1217" t="str">
            <v>CDDI</v>
          </cell>
          <cell r="L1217">
            <v>262596</v>
          </cell>
          <cell r="M1217" t="str">
            <v>Trésor</v>
          </cell>
          <cell r="N1217"/>
          <cell r="O1217">
            <v>262596</v>
          </cell>
          <cell r="P1217" t="str">
            <v>FD-CDDI</v>
          </cell>
          <cell r="Q1217" t="str">
            <v>Non</v>
          </cell>
        </row>
        <row r="1218">
          <cell r="A1218" t="str">
            <v>SCANTOGO MINES</v>
          </cell>
          <cell r="B1218" t="str">
            <v>SCANTOGO</v>
          </cell>
          <cell r="C1218">
            <v>1000161343</v>
          </cell>
          <cell r="D1218" t="str">
            <v>Minier</v>
          </cell>
          <cell r="E1218" t="str">
            <v>Extractives</v>
          </cell>
          <cell r="F1218" t="str">
            <v>En numéraire</v>
          </cell>
          <cell r="G1218" t="str">
            <v>P</v>
          </cell>
          <cell r="H1218" t="str">
            <v>Prélèvement national de solidarité (PNS)</v>
          </cell>
          <cell r="I1218" t="str">
            <v>Droits et taxes Douaniers (DD-RS-PCS-PC-RI - TVA-PUA-TLP-PNS et autres)</v>
          </cell>
          <cell r="J1218" t="str">
            <v>Droits et taxes Douaniers</v>
          </cell>
          <cell r="K1218" t="str">
            <v>CDDI</v>
          </cell>
          <cell r="L1218">
            <v>160911</v>
          </cell>
          <cell r="M1218" t="str">
            <v>Trésor</v>
          </cell>
          <cell r="N1218"/>
          <cell r="O1218">
            <v>160911</v>
          </cell>
          <cell r="P1218" t="str">
            <v>FD-CDDI</v>
          </cell>
          <cell r="Q1218" t="str">
            <v>Non</v>
          </cell>
        </row>
        <row r="1219">
          <cell r="A1219" t="str">
            <v>SCANTOGO MINES</v>
          </cell>
          <cell r="B1219" t="str">
            <v>SCANTOGO</v>
          </cell>
          <cell r="C1219">
            <v>1000161343</v>
          </cell>
          <cell r="D1219" t="str">
            <v>Minier</v>
          </cell>
          <cell r="E1219" t="str">
            <v>Extractives</v>
          </cell>
          <cell r="F1219" t="str">
            <v>En numéraire</v>
          </cell>
          <cell r="G1219" t="str">
            <v>P</v>
          </cell>
          <cell r="H1219" t="str">
            <v>Prélèvement national de solidarité (PNS)</v>
          </cell>
          <cell r="I1219" t="str">
            <v>Droits et taxes Douaniers (DD-RS-PCS-PC-RI - TVA-PUA-TLP-PNS et autres)</v>
          </cell>
          <cell r="J1219" t="str">
            <v>Droits et taxes Douaniers</v>
          </cell>
          <cell r="K1219" t="str">
            <v>CDDI</v>
          </cell>
          <cell r="L1219">
            <v>3550</v>
          </cell>
          <cell r="M1219" t="str">
            <v>Trésor</v>
          </cell>
          <cell r="N1219"/>
          <cell r="O1219">
            <v>3550</v>
          </cell>
          <cell r="P1219" t="str">
            <v>FD-CDDI</v>
          </cell>
          <cell r="Q1219" t="str">
            <v>Non</v>
          </cell>
        </row>
        <row r="1220">
          <cell r="A1220" t="str">
            <v>SCANTOGO MINES</v>
          </cell>
          <cell r="B1220" t="str">
            <v>SCANTOGO</v>
          </cell>
          <cell r="C1220">
            <v>1000161343</v>
          </cell>
          <cell r="D1220" t="str">
            <v>Minier</v>
          </cell>
          <cell r="E1220" t="str">
            <v>Extractives</v>
          </cell>
          <cell r="F1220" t="str">
            <v>En numéraire</v>
          </cell>
          <cell r="G1220" t="str">
            <v>P</v>
          </cell>
          <cell r="H1220" t="str">
            <v>Prélèvement national de solidarité (PNS)</v>
          </cell>
          <cell r="I1220" t="str">
            <v>Droits et taxes Douaniers (DD-RS-PCS-PC-RI - TVA-PUA-TLP-PNS et autres)</v>
          </cell>
          <cell r="J1220" t="str">
            <v>Droits et taxes Douaniers</v>
          </cell>
          <cell r="K1220" t="str">
            <v>CDDI</v>
          </cell>
          <cell r="L1220">
            <v>77519</v>
          </cell>
          <cell r="M1220" t="str">
            <v>Trésor</v>
          </cell>
          <cell r="N1220"/>
          <cell r="O1220">
            <v>77519</v>
          </cell>
          <cell r="P1220" t="str">
            <v>FD-CDDI</v>
          </cell>
          <cell r="Q1220" t="str">
            <v>Non</v>
          </cell>
        </row>
        <row r="1221">
          <cell r="A1221" t="str">
            <v>SCANTOGO MINES</v>
          </cell>
          <cell r="B1221" t="str">
            <v>SCANTOGO</v>
          </cell>
          <cell r="C1221">
            <v>1000161343</v>
          </cell>
          <cell r="D1221" t="str">
            <v>Minier</v>
          </cell>
          <cell r="E1221" t="str">
            <v>Extractives</v>
          </cell>
          <cell r="F1221" t="str">
            <v>En numéraire</v>
          </cell>
          <cell r="G1221" t="str">
            <v>P</v>
          </cell>
          <cell r="H1221" t="str">
            <v>Prélèvement national de solidarité (PNS)</v>
          </cell>
          <cell r="I1221" t="str">
            <v>Droits et taxes Douaniers (DD-RS-PCS-PC-RI - TVA-PUA-TLP-PNS et autres)</v>
          </cell>
          <cell r="J1221" t="str">
            <v>Droits et taxes Douaniers</v>
          </cell>
          <cell r="K1221" t="str">
            <v>CDDI</v>
          </cell>
          <cell r="L1221">
            <v>19556</v>
          </cell>
          <cell r="M1221" t="str">
            <v>Trésor</v>
          </cell>
          <cell r="N1221"/>
          <cell r="O1221">
            <v>19556</v>
          </cell>
          <cell r="P1221" t="str">
            <v>FD-CDDI</v>
          </cell>
          <cell r="Q1221" t="str">
            <v>Non</v>
          </cell>
        </row>
        <row r="1222">
          <cell r="A1222" t="str">
            <v>SCANTOGO MINES</v>
          </cell>
          <cell r="B1222" t="str">
            <v>SCANTOGO</v>
          </cell>
          <cell r="C1222">
            <v>1000161343</v>
          </cell>
          <cell r="D1222" t="str">
            <v>Minier</v>
          </cell>
          <cell r="E1222" t="str">
            <v>Extractives</v>
          </cell>
          <cell r="F1222" t="str">
            <v>En numéraire</v>
          </cell>
          <cell r="G1222" t="str">
            <v>P</v>
          </cell>
          <cell r="H1222" t="str">
            <v>Prélèvement national de solidarité (PNS)</v>
          </cell>
          <cell r="I1222" t="str">
            <v>Droits et taxes Douaniers (DD-RS-PCS-PC-RI - TVA-PUA-TLP-PNS et autres)</v>
          </cell>
          <cell r="J1222" t="str">
            <v>Droits et taxes Douaniers</v>
          </cell>
          <cell r="K1222" t="str">
            <v>CDDI</v>
          </cell>
          <cell r="L1222">
            <v>103941</v>
          </cell>
          <cell r="M1222" t="str">
            <v>Trésor</v>
          </cell>
          <cell r="N1222"/>
          <cell r="O1222">
            <v>103941</v>
          </cell>
          <cell r="P1222" t="str">
            <v>FD-CDDI</v>
          </cell>
          <cell r="Q1222" t="str">
            <v>Non</v>
          </cell>
        </row>
        <row r="1223">
          <cell r="A1223" t="str">
            <v>SCANTOGO MINES</v>
          </cell>
          <cell r="B1223" t="str">
            <v>SCANTOGO</v>
          </cell>
          <cell r="C1223">
            <v>1000161343</v>
          </cell>
          <cell r="D1223" t="str">
            <v>Minier</v>
          </cell>
          <cell r="E1223" t="str">
            <v>Extractives</v>
          </cell>
          <cell r="F1223" t="str">
            <v>En numéraire</v>
          </cell>
          <cell r="G1223" t="str">
            <v>P</v>
          </cell>
          <cell r="H1223" t="str">
            <v>Prélèvement national de solidarité (PNS)</v>
          </cell>
          <cell r="I1223" t="str">
            <v>Droits et taxes Douaniers (DD-RS-PCS-PC-RI - TVA-PUA-TLP-PNS et autres)</v>
          </cell>
          <cell r="J1223" t="str">
            <v>Droits et taxes Douaniers</v>
          </cell>
          <cell r="K1223" t="str">
            <v>CDDI</v>
          </cell>
          <cell r="L1223">
            <v>9431</v>
          </cell>
          <cell r="M1223" t="str">
            <v>Trésor</v>
          </cell>
          <cell r="N1223"/>
          <cell r="O1223">
            <v>9431</v>
          </cell>
          <cell r="P1223" t="str">
            <v>FD-CDDI</v>
          </cell>
          <cell r="Q1223" t="str">
            <v>Non</v>
          </cell>
        </row>
        <row r="1224">
          <cell r="A1224" t="str">
            <v>SCANTOGO MINES</v>
          </cell>
          <cell r="B1224" t="str">
            <v>SCANTOGO</v>
          </cell>
          <cell r="C1224">
            <v>1000161343</v>
          </cell>
          <cell r="D1224" t="str">
            <v>Minier</v>
          </cell>
          <cell r="E1224" t="str">
            <v>Extractives</v>
          </cell>
          <cell r="F1224" t="str">
            <v>En numéraire</v>
          </cell>
          <cell r="G1224" t="str">
            <v>P</v>
          </cell>
          <cell r="H1224" t="str">
            <v>Prélèvement national de solidarité (PNS)</v>
          </cell>
          <cell r="I1224" t="str">
            <v>Droits et taxes Douaniers (DD-RS-PCS-PC-RI - TVA-PUA-TLP-PNS et autres)</v>
          </cell>
          <cell r="J1224" t="str">
            <v>Droits et taxes Douaniers</v>
          </cell>
          <cell r="K1224" t="str">
            <v>CDDI</v>
          </cell>
          <cell r="L1224">
            <v>37775</v>
          </cell>
          <cell r="M1224" t="str">
            <v>Trésor</v>
          </cell>
          <cell r="N1224"/>
          <cell r="O1224">
            <v>37775</v>
          </cell>
          <cell r="P1224" t="str">
            <v>FD-CDDI</v>
          </cell>
          <cell r="Q1224" t="str">
            <v>Non</v>
          </cell>
        </row>
        <row r="1225">
          <cell r="A1225" t="str">
            <v>SCANTOGO MINES</v>
          </cell>
          <cell r="B1225" t="str">
            <v>SCANTOGO</v>
          </cell>
          <cell r="C1225">
            <v>1000161343</v>
          </cell>
          <cell r="D1225" t="str">
            <v>Minier</v>
          </cell>
          <cell r="E1225" t="str">
            <v>Extractives</v>
          </cell>
          <cell r="F1225" t="str">
            <v>En numéraire</v>
          </cell>
          <cell r="G1225" t="str">
            <v>P</v>
          </cell>
          <cell r="H1225" t="str">
            <v>Prélèvement national de solidarité (PNS)</v>
          </cell>
          <cell r="I1225" t="str">
            <v>Droits et taxes Douaniers (DD-RS-PCS-PC-RI - TVA-PUA-TLP-PNS et autres)</v>
          </cell>
          <cell r="J1225" t="str">
            <v>Droits et taxes Douaniers</v>
          </cell>
          <cell r="K1225" t="str">
            <v>CDDI</v>
          </cell>
          <cell r="L1225">
            <v>153289</v>
          </cell>
          <cell r="M1225" t="str">
            <v>Trésor</v>
          </cell>
          <cell r="N1225"/>
          <cell r="O1225">
            <v>153289</v>
          </cell>
          <cell r="P1225" t="str">
            <v>FD-CDDI</v>
          </cell>
          <cell r="Q1225" t="str">
            <v>Non</v>
          </cell>
        </row>
        <row r="1226">
          <cell r="A1226" t="str">
            <v>SCANTOGO MINES</v>
          </cell>
          <cell r="B1226" t="str">
            <v>SCANTOGO</v>
          </cell>
          <cell r="C1226">
            <v>1000161343</v>
          </cell>
          <cell r="D1226" t="str">
            <v>Minier</v>
          </cell>
          <cell r="E1226" t="str">
            <v>Extractives</v>
          </cell>
          <cell r="F1226" t="str">
            <v>En numéraire</v>
          </cell>
          <cell r="G1226" t="str">
            <v>P</v>
          </cell>
          <cell r="H1226" t="str">
            <v>Prélèvement national de solidarité (PNS)</v>
          </cell>
          <cell r="I1226" t="str">
            <v>Droits et taxes Douaniers (DD-RS-PCS-PC-RI - TVA-PUA-TLP-PNS et autres)</v>
          </cell>
          <cell r="J1226" t="str">
            <v>Droits et taxes Douaniers</v>
          </cell>
          <cell r="K1226" t="str">
            <v>CDDI</v>
          </cell>
          <cell r="L1226">
            <v>1929</v>
          </cell>
          <cell r="M1226" t="str">
            <v>Trésor</v>
          </cell>
          <cell r="N1226"/>
          <cell r="O1226">
            <v>1929</v>
          </cell>
          <cell r="P1226" t="str">
            <v>FD-CDDI</v>
          </cell>
          <cell r="Q1226" t="str">
            <v>Non</v>
          </cell>
        </row>
        <row r="1227">
          <cell r="A1227" t="str">
            <v>SCANTOGO MINES</v>
          </cell>
          <cell r="B1227" t="str">
            <v>SCANTOGO</v>
          </cell>
          <cell r="C1227">
            <v>1000161343</v>
          </cell>
          <cell r="D1227" t="str">
            <v>Minier</v>
          </cell>
          <cell r="E1227" t="str">
            <v>Extractives</v>
          </cell>
          <cell r="F1227" t="str">
            <v>En numéraire</v>
          </cell>
          <cell r="G1227" t="str">
            <v>P</v>
          </cell>
          <cell r="H1227" t="str">
            <v>Prélèvement national de solidarité (PNS)</v>
          </cell>
          <cell r="I1227" t="str">
            <v>Droits et taxes Douaniers (DD-RS-PCS-PC-RI - TVA-PUA-TLP-PNS et autres)</v>
          </cell>
          <cell r="J1227" t="str">
            <v>Droits et taxes Douaniers</v>
          </cell>
          <cell r="K1227" t="str">
            <v>CDDI</v>
          </cell>
          <cell r="L1227">
            <v>262596</v>
          </cell>
          <cell r="M1227" t="str">
            <v>Trésor</v>
          </cell>
          <cell r="N1227"/>
          <cell r="O1227">
            <v>262596</v>
          </cell>
          <cell r="P1227" t="str">
            <v>FD-CDDI</v>
          </cell>
          <cell r="Q1227" t="str">
            <v>Non</v>
          </cell>
        </row>
        <row r="1228">
          <cell r="A1228" t="str">
            <v>SCANTOGO MINES</v>
          </cell>
          <cell r="B1228" t="str">
            <v>SCANTOGO</v>
          </cell>
          <cell r="C1228">
            <v>1000161343</v>
          </cell>
          <cell r="D1228" t="str">
            <v>Minier</v>
          </cell>
          <cell r="E1228" t="str">
            <v>Extractives</v>
          </cell>
          <cell r="F1228" t="str">
            <v>En numéraire</v>
          </cell>
          <cell r="G1228" t="str">
            <v>P</v>
          </cell>
          <cell r="H1228" t="str">
            <v>Prélèvement national de solidarité (PNS)</v>
          </cell>
          <cell r="I1228" t="str">
            <v>Droits et taxes Douaniers (DD-RS-PCS-PC-RI - TVA-PUA-TLP-PNS et autres)</v>
          </cell>
          <cell r="J1228" t="str">
            <v>Droits et taxes Douaniers</v>
          </cell>
          <cell r="K1228" t="str">
            <v>CDDI</v>
          </cell>
          <cell r="L1228">
            <v>234053</v>
          </cell>
          <cell r="M1228" t="str">
            <v>Trésor</v>
          </cell>
          <cell r="N1228"/>
          <cell r="O1228">
            <v>234053</v>
          </cell>
          <cell r="P1228" t="str">
            <v>FD-CDDI</v>
          </cell>
          <cell r="Q1228" t="str">
            <v>Non</v>
          </cell>
        </row>
        <row r="1229">
          <cell r="A1229" t="str">
            <v>SCANTOGO MINES</v>
          </cell>
          <cell r="B1229" t="str">
            <v>SCANTOGO</v>
          </cell>
          <cell r="C1229">
            <v>1000161343</v>
          </cell>
          <cell r="D1229" t="str">
            <v>Minier</v>
          </cell>
          <cell r="E1229" t="str">
            <v>Extractives</v>
          </cell>
          <cell r="F1229" t="str">
            <v>En numéraire</v>
          </cell>
          <cell r="G1229" t="str">
            <v>P</v>
          </cell>
          <cell r="H1229" t="str">
            <v>Prélèvement national de solidarité (PNS)</v>
          </cell>
          <cell r="I1229" t="str">
            <v>Droits et taxes Douaniers (DD-RS-PCS-PC-RI - TVA-PUA-TLP-PNS et autres)</v>
          </cell>
          <cell r="J1229" t="str">
            <v>Droits et taxes Douaniers</v>
          </cell>
          <cell r="K1229" t="str">
            <v>CDDI</v>
          </cell>
          <cell r="L1229">
            <v>268339</v>
          </cell>
          <cell r="M1229" t="str">
            <v>Trésor</v>
          </cell>
          <cell r="N1229"/>
          <cell r="O1229">
            <v>268339</v>
          </cell>
          <cell r="P1229" t="str">
            <v>FD-CDDI</v>
          </cell>
          <cell r="Q1229" t="str">
            <v>Non</v>
          </cell>
        </row>
        <row r="1230">
          <cell r="A1230" t="str">
            <v>SCANTOGO MINES</v>
          </cell>
          <cell r="B1230" t="str">
            <v>SCANTOGO</v>
          </cell>
          <cell r="C1230">
            <v>1000161343</v>
          </cell>
          <cell r="D1230" t="str">
            <v>Minier</v>
          </cell>
          <cell r="E1230" t="str">
            <v>Extractives</v>
          </cell>
          <cell r="F1230" t="str">
            <v>En numéraire</v>
          </cell>
          <cell r="G1230" t="str">
            <v>P</v>
          </cell>
          <cell r="H1230" t="str">
            <v>Prélèvement national de solidarité (PNS)</v>
          </cell>
          <cell r="I1230" t="str">
            <v>Droits et taxes Douaniers (DD-RS-PCS-PC-RI - TVA-PUA-TLP-PNS et autres)</v>
          </cell>
          <cell r="J1230" t="str">
            <v>Droits et taxes Douaniers</v>
          </cell>
          <cell r="K1230" t="str">
            <v>CDDI</v>
          </cell>
          <cell r="L1230">
            <v>50984</v>
          </cell>
          <cell r="M1230" t="str">
            <v>Trésor</v>
          </cell>
          <cell r="N1230"/>
          <cell r="O1230">
            <v>50984</v>
          </cell>
          <cell r="P1230" t="str">
            <v>FD-CDDI</v>
          </cell>
          <cell r="Q1230" t="str">
            <v>Non</v>
          </cell>
        </row>
        <row r="1231">
          <cell r="A1231" t="str">
            <v>SCANTOGO MINES</v>
          </cell>
          <cell r="B1231" t="str">
            <v>SCANTOGO</v>
          </cell>
          <cell r="C1231">
            <v>1000161343</v>
          </cell>
          <cell r="D1231" t="str">
            <v>Minier</v>
          </cell>
          <cell r="E1231" t="str">
            <v>Extractives</v>
          </cell>
          <cell r="F1231" t="str">
            <v>En numéraire</v>
          </cell>
          <cell r="G1231" t="str">
            <v>P</v>
          </cell>
          <cell r="H1231" t="str">
            <v>Prélèvement national de solidarité (PNS)</v>
          </cell>
          <cell r="I1231" t="str">
            <v>Droits et taxes Douaniers (DD-RS-PCS-PC-RI - TVA-PUA-TLP-PNS et autres)</v>
          </cell>
          <cell r="J1231" t="str">
            <v>Droits et taxes Douaniers</v>
          </cell>
          <cell r="K1231" t="str">
            <v>CDDI</v>
          </cell>
          <cell r="L1231">
            <v>57086</v>
          </cell>
          <cell r="M1231" t="str">
            <v>Trésor</v>
          </cell>
          <cell r="N1231"/>
          <cell r="O1231">
            <v>57086</v>
          </cell>
          <cell r="P1231" t="str">
            <v>FD-CDDI</v>
          </cell>
          <cell r="Q1231" t="str">
            <v>Non</v>
          </cell>
        </row>
        <row r="1232">
          <cell r="A1232" t="str">
            <v>SCANTOGO MINES</v>
          </cell>
          <cell r="B1232" t="str">
            <v>SCANTOGO</v>
          </cell>
          <cell r="C1232">
            <v>1000161343</v>
          </cell>
          <cell r="D1232" t="str">
            <v>Minier</v>
          </cell>
          <cell r="E1232" t="str">
            <v>Extractives</v>
          </cell>
          <cell r="F1232" t="str">
            <v>En numéraire</v>
          </cell>
          <cell r="G1232" t="str">
            <v>P</v>
          </cell>
          <cell r="H1232" t="str">
            <v>Prélèvement national de solidarité (PNS)</v>
          </cell>
          <cell r="I1232" t="str">
            <v>Droits et taxes Douaniers (DD-RS-PCS-PC-RI - TVA-PUA-TLP-PNS et autres)</v>
          </cell>
          <cell r="J1232" t="str">
            <v>Droits et taxes Douaniers</v>
          </cell>
          <cell r="K1232" t="str">
            <v>CDDI</v>
          </cell>
          <cell r="L1232">
            <v>622769</v>
          </cell>
          <cell r="M1232" t="str">
            <v>Trésor</v>
          </cell>
          <cell r="N1232"/>
          <cell r="O1232">
            <v>622769</v>
          </cell>
          <cell r="P1232" t="str">
            <v>FD-CDDI</v>
          </cell>
          <cell r="Q1232" t="str">
            <v>Non</v>
          </cell>
        </row>
        <row r="1233">
          <cell r="A1233" t="str">
            <v>SCANTOGO MINES</v>
          </cell>
          <cell r="B1233" t="str">
            <v>SCANTOGO</v>
          </cell>
          <cell r="C1233">
            <v>1000161343</v>
          </cell>
          <cell r="D1233" t="str">
            <v>Minier</v>
          </cell>
          <cell r="E1233" t="str">
            <v>Extractives</v>
          </cell>
          <cell r="F1233" t="str">
            <v>En numéraire</v>
          </cell>
          <cell r="G1233" t="str">
            <v>P</v>
          </cell>
          <cell r="H1233" t="str">
            <v>Prélèvement national de solidarité (PNS)</v>
          </cell>
          <cell r="I1233" t="str">
            <v>Droits et taxes Douaniers (DD-RS-PCS-PC-RI - TVA-PUA-TLP-PNS et autres)</v>
          </cell>
          <cell r="J1233" t="str">
            <v>Droits et taxes Douaniers</v>
          </cell>
          <cell r="K1233" t="str">
            <v>CDDI</v>
          </cell>
          <cell r="L1233">
            <v>270837</v>
          </cell>
          <cell r="M1233" t="str">
            <v>Trésor</v>
          </cell>
          <cell r="N1233"/>
          <cell r="O1233">
            <v>270837</v>
          </cell>
          <cell r="P1233" t="str">
            <v>FD-CDDI</v>
          </cell>
          <cell r="Q1233" t="str">
            <v>Non</v>
          </cell>
        </row>
        <row r="1234">
          <cell r="A1234" t="str">
            <v>SCANTOGO MINES</v>
          </cell>
          <cell r="B1234" t="str">
            <v>SCANTOGO</v>
          </cell>
          <cell r="C1234">
            <v>1000161343</v>
          </cell>
          <cell r="D1234" t="str">
            <v>Minier</v>
          </cell>
          <cell r="E1234" t="str">
            <v>Extractives</v>
          </cell>
          <cell r="F1234" t="str">
            <v>En numéraire</v>
          </cell>
          <cell r="G1234" t="str">
            <v>P</v>
          </cell>
          <cell r="H1234" t="str">
            <v>Prélèvement national de solidarité (PNS)</v>
          </cell>
          <cell r="I1234" t="str">
            <v>Droits et taxes Douaniers (DD-RS-PCS-PC-RI - TVA-PUA-TLP-PNS et autres)</v>
          </cell>
          <cell r="J1234" t="str">
            <v>Droits et taxes Douaniers</v>
          </cell>
          <cell r="K1234" t="str">
            <v>CDDI</v>
          </cell>
          <cell r="L1234">
            <v>36863</v>
          </cell>
          <cell r="M1234" t="str">
            <v>Trésor</v>
          </cell>
          <cell r="N1234"/>
          <cell r="O1234">
            <v>36863</v>
          </cell>
          <cell r="P1234" t="str">
            <v>FD-CDDI</v>
          </cell>
          <cell r="Q1234" t="str">
            <v>Non</v>
          </cell>
        </row>
        <row r="1235">
          <cell r="A1235" t="str">
            <v>SCANTOGO MINES</v>
          </cell>
          <cell r="B1235" t="str">
            <v>SCANTOGO</v>
          </cell>
          <cell r="C1235">
            <v>1000161343</v>
          </cell>
          <cell r="D1235" t="str">
            <v>Minier</v>
          </cell>
          <cell r="E1235" t="str">
            <v>Extractives</v>
          </cell>
          <cell r="F1235" t="str">
            <v>En numéraire</v>
          </cell>
          <cell r="G1235" t="str">
            <v>P</v>
          </cell>
          <cell r="H1235" t="str">
            <v>Prélèvement national de solidarité (PNS)</v>
          </cell>
          <cell r="I1235" t="str">
            <v>Droits et taxes Douaniers (DD-RS-PCS-PC-RI - TVA-PUA-TLP-PNS et autres)</v>
          </cell>
          <cell r="J1235" t="str">
            <v>Droits et taxes Douaniers</v>
          </cell>
          <cell r="K1235" t="str">
            <v>CDDI</v>
          </cell>
          <cell r="L1235">
            <v>244752</v>
          </cell>
          <cell r="M1235" t="str">
            <v>Trésor</v>
          </cell>
          <cell r="N1235"/>
          <cell r="O1235">
            <v>244752</v>
          </cell>
          <cell r="P1235" t="str">
            <v>FD-CDDI</v>
          </cell>
          <cell r="Q1235" t="str">
            <v>Non</v>
          </cell>
        </row>
        <row r="1236">
          <cell r="A1236" t="str">
            <v>SCANTOGO MINES</v>
          </cell>
          <cell r="B1236" t="str">
            <v>SCANTOGO</v>
          </cell>
          <cell r="C1236">
            <v>1000161343</v>
          </cell>
          <cell r="D1236" t="str">
            <v>Minier</v>
          </cell>
          <cell r="E1236" t="str">
            <v>Extractives</v>
          </cell>
          <cell r="F1236" t="str">
            <v>En numéraire</v>
          </cell>
          <cell r="G1236" t="str">
            <v>P</v>
          </cell>
          <cell r="H1236" t="str">
            <v>Prélèvement national de solidarité (PNS)</v>
          </cell>
          <cell r="I1236" t="str">
            <v>Droits et taxes Douaniers (DD-RS-PCS-PC-RI - TVA-PUA-TLP-PNS et autres)</v>
          </cell>
          <cell r="J1236" t="str">
            <v>Droits et taxes Douaniers</v>
          </cell>
          <cell r="K1236" t="str">
            <v>CDDI</v>
          </cell>
          <cell r="L1236">
            <v>88191</v>
          </cell>
          <cell r="M1236" t="str">
            <v>Trésor</v>
          </cell>
          <cell r="N1236"/>
          <cell r="O1236">
            <v>88191</v>
          </cell>
          <cell r="P1236" t="str">
            <v>FD-CDDI</v>
          </cell>
          <cell r="Q1236" t="str">
            <v>Non</v>
          </cell>
        </row>
        <row r="1237">
          <cell r="A1237" t="str">
            <v>SCANTOGO MINES</v>
          </cell>
          <cell r="B1237" t="str">
            <v>SCANTOGO</v>
          </cell>
          <cell r="C1237">
            <v>1000161343</v>
          </cell>
          <cell r="D1237" t="str">
            <v>Minier</v>
          </cell>
          <cell r="E1237" t="str">
            <v>Extractives</v>
          </cell>
          <cell r="F1237" t="str">
            <v>En numéraire</v>
          </cell>
          <cell r="G1237" t="str">
            <v>P</v>
          </cell>
          <cell r="H1237" t="str">
            <v>Prélèvement national de solidarité (PNS)</v>
          </cell>
          <cell r="I1237" t="str">
            <v>Droits et taxes Douaniers (DD-RS-PCS-PC-RI - TVA-PUA-TLP-PNS et autres)</v>
          </cell>
          <cell r="J1237" t="str">
            <v>Droits et taxes Douaniers</v>
          </cell>
          <cell r="K1237" t="str">
            <v>CDDI</v>
          </cell>
          <cell r="L1237">
            <v>34950</v>
          </cell>
          <cell r="M1237" t="str">
            <v>Trésor</v>
          </cell>
          <cell r="N1237"/>
          <cell r="O1237">
            <v>34950</v>
          </cell>
          <cell r="P1237" t="str">
            <v>FD-CDDI</v>
          </cell>
          <cell r="Q1237" t="str">
            <v>Non</v>
          </cell>
        </row>
        <row r="1238">
          <cell r="A1238" t="str">
            <v>SCANTOGO MINES</v>
          </cell>
          <cell r="B1238" t="str">
            <v>SCANTOGO</v>
          </cell>
          <cell r="C1238">
            <v>1000161343</v>
          </cell>
          <cell r="D1238" t="str">
            <v>Minier</v>
          </cell>
          <cell r="E1238" t="str">
            <v>Extractives</v>
          </cell>
          <cell r="F1238" t="str">
            <v>En numéraire</v>
          </cell>
          <cell r="G1238" t="str">
            <v>P</v>
          </cell>
          <cell r="H1238" t="str">
            <v>Prélèvement national de solidarité (PNS)</v>
          </cell>
          <cell r="I1238" t="str">
            <v>Droits et taxes Douaniers (DD-RS-PCS-PC-RI - TVA-PUA-TLP-PNS et autres)</v>
          </cell>
          <cell r="J1238" t="str">
            <v>Droits et taxes Douaniers</v>
          </cell>
          <cell r="K1238" t="str">
            <v>CDDI</v>
          </cell>
          <cell r="L1238">
            <v>57636</v>
          </cell>
          <cell r="M1238" t="str">
            <v>Trésor</v>
          </cell>
          <cell r="N1238"/>
          <cell r="O1238">
            <v>57636</v>
          </cell>
          <cell r="P1238" t="str">
            <v>FD-CDDI</v>
          </cell>
          <cell r="Q1238" t="str">
            <v>Non</v>
          </cell>
        </row>
        <row r="1239">
          <cell r="A1239" t="str">
            <v>SCANTOGO MINES</v>
          </cell>
          <cell r="B1239" t="str">
            <v>SCANTOGO</v>
          </cell>
          <cell r="C1239">
            <v>1000161343</v>
          </cell>
          <cell r="D1239" t="str">
            <v>Minier</v>
          </cell>
          <cell r="E1239" t="str">
            <v>Extractives</v>
          </cell>
          <cell r="F1239" t="str">
            <v>En numéraire</v>
          </cell>
          <cell r="G1239" t="str">
            <v>P</v>
          </cell>
          <cell r="H1239" t="str">
            <v>Prélèvement national de solidarité (PNS)</v>
          </cell>
          <cell r="I1239" t="str">
            <v>Droits et taxes Douaniers (DD-RS-PCS-PC-RI - TVA-PUA-TLP-PNS et autres)</v>
          </cell>
          <cell r="J1239" t="str">
            <v>Droits et taxes Douaniers</v>
          </cell>
          <cell r="K1239" t="str">
            <v>CDDI</v>
          </cell>
          <cell r="L1239">
            <v>218548</v>
          </cell>
          <cell r="M1239" t="str">
            <v>Trésor</v>
          </cell>
          <cell r="N1239"/>
          <cell r="O1239">
            <v>218548</v>
          </cell>
          <cell r="P1239" t="str">
            <v>FD-CDDI</v>
          </cell>
          <cell r="Q1239" t="str">
            <v>Non</v>
          </cell>
        </row>
        <row r="1240">
          <cell r="A1240" t="str">
            <v>SCANTOGO MINES</v>
          </cell>
          <cell r="B1240" t="str">
            <v>SCANTOGO</v>
          </cell>
          <cell r="C1240">
            <v>1000161343</v>
          </cell>
          <cell r="D1240" t="str">
            <v>Minier</v>
          </cell>
          <cell r="E1240" t="str">
            <v>Extractives</v>
          </cell>
          <cell r="F1240" t="str">
            <v>En numéraire</v>
          </cell>
          <cell r="G1240" t="str">
            <v>P</v>
          </cell>
          <cell r="H1240" t="str">
            <v>Prélèvement national de solidarité (PNS)</v>
          </cell>
          <cell r="I1240" t="str">
            <v>Droits et taxes Douaniers (DD-RS-PCS-PC-RI - TVA-PUA-TLP-PNS et autres)</v>
          </cell>
          <cell r="J1240" t="str">
            <v>Droits et taxes Douaniers</v>
          </cell>
          <cell r="K1240" t="str">
            <v>CDDI</v>
          </cell>
          <cell r="L1240">
            <v>137480</v>
          </cell>
          <cell r="M1240" t="str">
            <v>Trésor</v>
          </cell>
          <cell r="N1240"/>
          <cell r="O1240">
            <v>137480</v>
          </cell>
          <cell r="P1240" t="str">
            <v>FD-CDDI</v>
          </cell>
          <cell r="Q1240" t="str">
            <v>Non</v>
          </cell>
        </row>
        <row r="1241">
          <cell r="A1241" t="str">
            <v>SCANTOGO MINES</v>
          </cell>
          <cell r="B1241" t="str">
            <v>SCANTOGO</v>
          </cell>
          <cell r="C1241">
            <v>1000161343</v>
          </cell>
          <cell r="D1241" t="str">
            <v>Minier</v>
          </cell>
          <cell r="E1241" t="str">
            <v>Extractives</v>
          </cell>
          <cell r="F1241" t="str">
            <v>En numéraire</v>
          </cell>
          <cell r="G1241" t="str">
            <v>P</v>
          </cell>
          <cell r="H1241" t="str">
            <v>Prélèvement national de solidarité (PNS)</v>
          </cell>
          <cell r="I1241" t="str">
            <v>Droits et taxes Douaniers (DD-RS-PCS-PC-RI - TVA-PUA-TLP-PNS et autres)</v>
          </cell>
          <cell r="J1241" t="str">
            <v>Droits et taxes Douaniers</v>
          </cell>
          <cell r="K1241" t="str">
            <v>CDDI</v>
          </cell>
          <cell r="L1241">
            <v>326336</v>
          </cell>
          <cell r="M1241" t="str">
            <v>Trésor</v>
          </cell>
          <cell r="N1241"/>
          <cell r="O1241">
            <v>326336</v>
          </cell>
          <cell r="P1241" t="str">
            <v>FD-CDDI</v>
          </cell>
          <cell r="Q1241" t="str">
            <v>Non</v>
          </cell>
        </row>
        <row r="1242">
          <cell r="A1242" t="str">
            <v>SCANTOGO MINES</v>
          </cell>
          <cell r="B1242" t="str">
            <v>SCANTOGO</v>
          </cell>
          <cell r="C1242">
            <v>1000161343</v>
          </cell>
          <cell r="D1242" t="str">
            <v>Minier</v>
          </cell>
          <cell r="E1242" t="str">
            <v>Extractives</v>
          </cell>
          <cell r="F1242" t="str">
            <v>En numéraire</v>
          </cell>
          <cell r="G1242" t="str">
            <v>P</v>
          </cell>
          <cell r="H1242" t="str">
            <v>Prélèvement national de solidarité (PNS)</v>
          </cell>
          <cell r="I1242" t="str">
            <v>Droits et taxes Douaniers (DD-RS-PCS-PC-RI - TVA-PUA-TLP-PNS et autres)</v>
          </cell>
          <cell r="J1242" t="str">
            <v>Droits et taxes Douaniers</v>
          </cell>
          <cell r="K1242" t="str">
            <v>CDDI</v>
          </cell>
          <cell r="L1242">
            <v>32706</v>
          </cell>
          <cell r="M1242" t="str">
            <v>Trésor</v>
          </cell>
          <cell r="N1242"/>
          <cell r="O1242">
            <v>32706</v>
          </cell>
          <cell r="P1242" t="str">
            <v>FD-CDDI</v>
          </cell>
          <cell r="Q1242" t="str">
            <v>Non</v>
          </cell>
        </row>
        <row r="1243">
          <cell r="A1243" t="str">
            <v>SCANTOGO MINES</v>
          </cell>
          <cell r="B1243" t="str">
            <v>SCANTOGO</v>
          </cell>
          <cell r="C1243">
            <v>1000161343</v>
          </cell>
          <cell r="D1243" t="str">
            <v>Minier</v>
          </cell>
          <cell r="E1243" t="str">
            <v>Extractives</v>
          </cell>
          <cell r="F1243" t="str">
            <v>En numéraire</v>
          </cell>
          <cell r="G1243" t="str">
            <v>P</v>
          </cell>
          <cell r="H1243" t="str">
            <v>Prélèvement national de solidarité (PNS)</v>
          </cell>
          <cell r="I1243" t="str">
            <v>Droits et taxes Douaniers (DD-RS-PCS-PC-RI - TVA-PUA-TLP-PNS et autres)</v>
          </cell>
          <cell r="J1243" t="str">
            <v>Droits et taxes Douaniers</v>
          </cell>
          <cell r="K1243" t="str">
            <v>CDDI</v>
          </cell>
          <cell r="L1243">
            <v>27875</v>
          </cell>
          <cell r="M1243" t="str">
            <v>Trésor</v>
          </cell>
          <cell r="N1243"/>
          <cell r="O1243">
            <v>27875</v>
          </cell>
          <cell r="P1243" t="str">
            <v>FD-CDDI</v>
          </cell>
          <cell r="Q1243" t="str">
            <v>Non</v>
          </cell>
        </row>
        <row r="1244">
          <cell r="A1244" t="str">
            <v>SCANTOGO MINES</v>
          </cell>
          <cell r="B1244" t="str">
            <v>SCANTOGO</v>
          </cell>
          <cell r="C1244">
            <v>1000161343</v>
          </cell>
          <cell r="D1244" t="str">
            <v>Minier</v>
          </cell>
          <cell r="E1244" t="str">
            <v>Extractives</v>
          </cell>
          <cell r="F1244" t="str">
            <v>En numéraire</v>
          </cell>
          <cell r="G1244" t="str">
            <v>P</v>
          </cell>
          <cell r="H1244" t="str">
            <v>Prélèvement national de solidarité (PNS)</v>
          </cell>
          <cell r="I1244" t="str">
            <v>Droits et taxes Douaniers (DD-RS-PCS-PC-RI - TVA-PUA-TLP-PNS et autres)</v>
          </cell>
          <cell r="J1244" t="str">
            <v>Droits et taxes Douaniers</v>
          </cell>
          <cell r="K1244" t="str">
            <v>CDDI</v>
          </cell>
          <cell r="L1244">
            <v>7548</v>
          </cell>
          <cell r="M1244" t="str">
            <v>Trésor</v>
          </cell>
          <cell r="N1244"/>
          <cell r="O1244">
            <v>7548</v>
          </cell>
          <cell r="P1244" t="str">
            <v>FD-CDDI</v>
          </cell>
          <cell r="Q1244" t="str">
            <v>Non</v>
          </cell>
        </row>
        <row r="1245">
          <cell r="A1245" t="str">
            <v>SCANTOGO MINES</v>
          </cell>
          <cell r="B1245" t="str">
            <v>SCANTOGO</v>
          </cell>
          <cell r="C1245">
            <v>1000161343</v>
          </cell>
          <cell r="D1245" t="str">
            <v>Minier</v>
          </cell>
          <cell r="E1245" t="str">
            <v>Extractives</v>
          </cell>
          <cell r="F1245" t="str">
            <v>En numéraire</v>
          </cell>
          <cell r="G1245" t="str">
            <v>P</v>
          </cell>
          <cell r="H1245" t="str">
            <v>Prélèvement national de solidarité (PNS)</v>
          </cell>
          <cell r="I1245" t="str">
            <v>Droits et taxes Douaniers (DD-RS-PCS-PC-RI - TVA-PUA-TLP-PNS et autres)</v>
          </cell>
          <cell r="J1245" t="str">
            <v>Droits et taxes Douaniers</v>
          </cell>
          <cell r="K1245" t="str">
            <v>CDDI</v>
          </cell>
          <cell r="L1245">
            <v>12097</v>
          </cell>
          <cell r="M1245" t="str">
            <v>Trésor</v>
          </cell>
          <cell r="N1245"/>
          <cell r="O1245">
            <v>12097</v>
          </cell>
          <cell r="P1245" t="str">
            <v>FD-CDDI</v>
          </cell>
          <cell r="Q1245" t="str">
            <v>Non</v>
          </cell>
        </row>
        <row r="1246">
          <cell r="A1246" t="str">
            <v>SCANTOGO MINES</v>
          </cell>
          <cell r="B1246" t="str">
            <v>SCANTOGO</v>
          </cell>
          <cell r="C1246">
            <v>1000161343</v>
          </cell>
          <cell r="D1246" t="str">
            <v>Minier</v>
          </cell>
          <cell r="E1246" t="str">
            <v>Extractives</v>
          </cell>
          <cell r="F1246" t="str">
            <v>En numéraire</v>
          </cell>
          <cell r="G1246" t="str">
            <v>P</v>
          </cell>
          <cell r="H1246" t="str">
            <v>Prélèvement national de solidarité (PNS)</v>
          </cell>
          <cell r="I1246" t="str">
            <v>Droits et taxes Douaniers (DD-RS-PCS-PC-RI - TVA-PUA-TLP-PNS et autres)</v>
          </cell>
          <cell r="J1246" t="str">
            <v>Droits et taxes Douaniers</v>
          </cell>
          <cell r="K1246" t="str">
            <v>CDDI</v>
          </cell>
          <cell r="L1246">
            <v>17519</v>
          </cell>
          <cell r="M1246" t="str">
            <v>Trésor</v>
          </cell>
          <cell r="N1246"/>
          <cell r="O1246">
            <v>17519</v>
          </cell>
          <cell r="P1246" t="str">
            <v>FD-CDDI</v>
          </cell>
          <cell r="Q1246" t="str">
            <v>Non</v>
          </cell>
        </row>
        <row r="1247">
          <cell r="A1247" t="str">
            <v>SCANTOGO MINES</v>
          </cell>
          <cell r="B1247" t="str">
            <v>SCANTOGO</v>
          </cell>
          <cell r="C1247">
            <v>1000161343</v>
          </cell>
          <cell r="D1247" t="str">
            <v>Minier</v>
          </cell>
          <cell r="E1247" t="str">
            <v>Extractives</v>
          </cell>
          <cell r="F1247" t="str">
            <v>En numéraire</v>
          </cell>
          <cell r="G1247" t="str">
            <v>P</v>
          </cell>
          <cell r="H1247" t="str">
            <v>Prélèvement national de solidarité (PNS)</v>
          </cell>
          <cell r="I1247" t="str">
            <v>Droits et taxes Douaniers (DD-RS-PCS-PC-RI - TVA-PUA-TLP-PNS et autres)</v>
          </cell>
          <cell r="J1247" t="str">
            <v>Droits et taxes Douaniers</v>
          </cell>
          <cell r="K1247" t="str">
            <v>CDDI</v>
          </cell>
          <cell r="L1247">
            <v>6081</v>
          </cell>
          <cell r="M1247" t="str">
            <v>Trésor</v>
          </cell>
          <cell r="N1247"/>
          <cell r="O1247">
            <v>6081</v>
          </cell>
          <cell r="P1247" t="str">
            <v>FD-CDDI</v>
          </cell>
          <cell r="Q1247" t="str">
            <v>Non</v>
          </cell>
        </row>
        <row r="1248">
          <cell r="A1248" t="str">
            <v>SCANTOGO MINES</v>
          </cell>
          <cell r="B1248" t="str">
            <v>SCANTOGO</v>
          </cell>
          <cell r="C1248">
            <v>1000161343</v>
          </cell>
          <cell r="D1248" t="str">
            <v>Minier</v>
          </cell>
          <cell r="E1248" t="str">
            <v>Extractives</v>
          </cell>
          <cell r="F1248" t="str">
            <v>En numéraire</v>
          </cell>
          <cell r="G1248" t="str">
            <v>P</v>
          </cell>
          <cell r="H1248" t="str">
            <v>Prélèvement national de solidarité (PNS)</v>
          </cell>
          <cell r="I1248" t="str">
            <v>Droits et taxes Douaniers (DD-RS-PCS-PC-RI - TVA-PUA-TLP-PNS et autres)</v>
          </cell>
          <cell r="J1248" t="str">
            <v>Droits et taxes Douaniers</v>
          </cell>
          <cell r="K1248" t="str">
            <v>CDDI</v>
          </cell>
          <cell r="L1248">
            <v>9009</v>
          </cell>
          <cell r="M1248" t="str">
            <v>Trésor</v>
          </cell>
          <cell r="N1248"/>
          <cell r="O1248">
            <v>9009</v>
          </cell>
          <cell r="P1248" t="str">
            <v>FD-CDDI</v>
          </cell>
          <cell r="Q1248" t="str">
            <v>Non</v>
          </cell>
        </row>
        <row r="1249">
          <cell r="A1249" t="str">
            <v>SCANTOGO MINES</v>
          </cell>
          <cell r="B1249" t="str">
            <v>SCANTOGO</v>
          </cell>
          <cell r="C1249">
            <v>1000161343</v>
          </cell>
          <cell r="D1249" t="str">
            <v>Minier</v>
          </cell>
          <cell r="E1249" t="str">
            <v>Extractives</v>
          </cell>
          <cell r="F1249" t="str">
            <v>En numéraire</v>
          </cell>
          <cell r="G1249" t="str">
            <v>P</v>
          </cell>
          <cell r="H1249" t="str">
            <v>Prélèvement national de solidarité (PNS)</v>
          </cell>
          <cell r="I1249" t="str">
            <v>Droits et taxes Douaniers (DD-RS-PCS-PC-RI - TVA-PUA-TLP-PNS et autres)</v>
          </cell>
          <cell r="J1249" t="str">
            <v>Droits et taxes Douaniers</v>
          </cell>
          <cell r="K1249" t="str">
            <v>CDDI</v>
          </cell>
          <cell r="L1249">
            <v>90729</v>
          </cell>
          <cell r="M1249" t="str">
            <v>Trésor</v>
          </cell>
          <cell r="N1249"/>
          <cell r="O1249">
            <v>90729</v>
          </cell>
          <cell r="P1249" t="str">
            <v>FD-CDDI</v>
          </cell>
          <cell r="Q1249" t="str">
            <v>Non</v>
          </cell>
        </row>
        <row r="1250">
          <cell r="A1250" t="str">
            <v>SCANTOGO MINES</v>
          </cell>
          <cell r="B1250" t="str">
            <v>SCANTOGO</v>
          </cell>
          <cell r="C1250">
            <v>1000161343</v>
          </cell>
          <cell r="D1250" t="str">
            <v>Minier</v>
          </cell>
          <cell r="E1250" t="str">
            <v>Extractives</v>
          </cell>
          <cell r="F1250" t="str">
            <v>En numéraire</v>
          </cell>
          <cell r="G1250" t="str">
            <v>P</v>
          </cell>
          <cell r="H1250" t="str">
            <v>Prélèvement national de solidarité (PNS)</v>
          </cell>
          <cell r="I1250" t="str">
            <v>Droits et taxes Douaniers (DD-RS-PCS-PC-RI - TVA-PUA-TLP-PNS et autres)</v>
          </cell>
          <cell r="J1250" t="str">
            <v>Droits et taxes Douaniers</v>
          </cell>
          <cell r="K1250" t="str">
            <v>CDDI</v>
          </cell>
          <cell r="L1250">
            <v>252757</v>
          </cell>
          <cell r="M1250" t="str">
            <v>Trésor</v>
          </cell>
          <cell r="N1250"/>
          <cell r="O1250">
            <v>252757</v>
          </cell>
          <cell r="P1250" t="str">
            <v>FD-CDDI</v>
          </cell>
          <cell r="Q1250" t="str">
            <v>Non</v>
          </cell>
        </row>
        <row r="1251">
          <cell r="A1251" t="str">
            <v>SCANTOGO MINES</v>
          </cell>
          <cell r="B1251" t="str">
            <v>SCANTOGO</v>
          </cell>
          <cell r="C1251">
            <v>1000161343</v>
          </cell>
          <cell r="D1251" t="str">
            <v>Minier</v>
          </cell>
          <cell r="E1251" t="str">
            <v>Extractives</v>
          </cell>
          <cell r="F1251" t="str">
            <v>En numéraire</v>
          </cell>
          <cell r="G1251" t="str">
            <v>P</v>
          </cell>
          <cell r="H1251" t="str">
            <v>Prélèvement national de solidarité (PNS)</v>
          </cell>
          <cell r="I1251" t="str">
            <v>Droits et taxes Douaniers (DD-RS-PCS-PC-RI - TVA-PUA-TLP-PNS et autres)</v>
          </cell>
          <cell r="J1251" t="str">
            <v>Droits et taxes Douaniers</v>
          </cell>
          <cell r="K1251" t="str">
            <v>CDDI</v>
          </cell>
          <cell r="L1251">
            <v>204819</v>
          </cell>
          <cell r="M1251" t="str">
            <v>Trésor</v>
          </cell>
          <cell r="N1251"/>
          <cell r="O1251">
            <v>204819</v>
          </cell>
          <cell r="P1251" t="str">
            <v>FD-CDDI</v>
          </cell>
          <cell r="Q1251" t="str">
            <v>Non</v>
          </cell>
        </row>
        <row r="1252">
          <cell r="A1252" t="str">
            <v>SCANTOGO MINES</v>
          </cell>
          <cell r="B1252" t="str">
            <v>SCANTOGO</v>
          </cell>
          <cell r="C1252">
            <v>1000161343</v>
          </cell>
          <cell r="D1252" t="str">
            <v>Minier</v>
          </cell>
          <cell r="E1252" t="str">
            <v>Extractives</v>
          </cell>
          <cell r="F1252" t="str">
            <v>En numéraire</v>
          </cell>
          <cell r="G1252" t="str">
            <v>P</v>
          </cell>
          <cell r="H1252" t="str">
            <v>Prélèvement national de solidarité (PNS)</v>
          </cell>
          <cell r="I1252" t="str">
            <v>Droits et taxes Douaniers (DD-RS-PCS-PC-RI - TVA-PUA-TLP-PNS et autres)</v>
          </cell>
          <cell r="J1252" t="str">
            <v>Droits et taxes Douaniers</v>
          </cell>
          <cell r="K1252" t="str">
            <v>CDDI</v>
          </cell>
          <cell r="L1252">
            <v>4218</v>
          </cell>
          <cell r="M1252" t="str">
            <v>Trésor</v>
          </cell>
          <cell r="N1252"/>
          <cell r="O1252">
            <v>4218</v>
          </cell>
          <cell r="P1252" t="str">
            <v>FD-CDDI</v>
          </cell>
          <cell r="Q1252" t="str">
            <v>Non</v>
          </cell>
        </row>
        <row r="1253">
          <cell r="A1253" t="str">
            <v>SCANTOGO MINES</v>
          </cell>
          <cell r="B1253" t="str">
            <v>SCANTOGO</v>
          </cell>
          <cell r="C1253">
            <v>1000161343</v>
          </cell>
          <cell r="D1253" t="str">
            <v>Minier</v>
          </cell>
          <cell r="E1253" t="str">
            <v>Extractives</v>
          </cell>
          <cell r="F1253" t="str">
            <v>En numéraire</v>
          </cell>
          <cell r="G1253" t="str">
            <v>P</v>
          </cell>
          <cell r="H1253" t="str">
            <v>Prélèvement national de solidarité (PNS)</v>
          </cell>
          <cell r="I1253" t="str">
            <v>Droits et taxes Douaniers (DD-RS-PCS-PC-RI - TVA-PUA-TLP-PNS et autres)</v>
          </cell>
          <cell r="J1253" t="str">
            <v>Droits et taxes Douaniers</v>
          </cell>
          <cell r="K1253" t="str">
            <v>CDDI</v>
          </cell>
          <cell r="L1253">
            <v>197805</v>
          </cell>
          <cell r="M1253" t="str">
            <v>Trésor</v>
          </cell>
          <cell r="N1253"/>
          <cell r="O1253">
            <v>197805</v>
          </cell>
          <cell r="P1253" t="str">
            <v>FD-CDDI</v>
          </cell>
          <cell r="Q1253" t="str">
            <v>Non</v>
          </cell>
        </row>
        <row r="1254">
          <cell r="A1254" t="str">
            <v>SCANTOGO MINES</v>
          </cell>
          <cell r="B1254" t="str">
            <v>SCANTOGO</v>
          </cell>
          <cell r="C1254">
            <v>1000161343</v>
          </cell>
          <cell r="D1254" t="str">
            <v>Minier</v>
          </cell>
          <cell r="E1254" t="str">
            <v>Extractives</v>
          </cell>
          <cell r="F1254" t="str">
            <v>En numéraire</v>
          </cell>
          <cell r="G1254" t="str">
            <v>P</v>
          </cell>
          <cell r="H1254" t="str">
            <v>Prélèvement national de solidarité (PNS)</v>
          </cell>
          <cell r="I1254" t="str">
            <v>Droits et taxes Douaniers (DD-RS-PCS-PC-RI - TVA-PUA-TLP-PNS et autres)</v>
          </cell>
          <cell r="J1254" t="str">
            <v>Droits et taxes Douaniers</v>
          </cell>
          <cell r="K1254" t="str">
            <v>CDDI</v>
          </cell>
          <cell r="L1254">
            <v>317112</v>
          </cell>
          <cell r="M1254" t="str">
            <v>Trésor</v>
          </cell>
          <cell r="N1254"/>
          <cell r="O1254">
            <v>317112</v>
          </cell>
          <cell r="P1254" t="str">
            <v>FD-CDDI</v>
          </cell>
          <cell r="Q1254" t="str">
            <v>Non</v>
          </cell>
        </row>
        <row r="1255">
          <cell r="A1255" t="str">
            <v>SCANTOGO MINES</v>
          </cell>
          <cell r="B1255" t="str">
            <v>SCANTOGO</v>
          </cell>
          <cell r="C1255">
            <v>1000161343</v>
          </cell>
          <cell r="D1255" t="str">
            <v>Minier</v>
          </cell>
          <cell r="E1255" t="str">
            <v>Extractives</v>
          </cell>
          <cell r="F1255" t="str">
            <v>En numéraire</v>
          </cell>
          <cell r="G1255" t="str">
            <v>P</v>
          </cell>
          <cell r="H1255" t="str">
            <v>Prélèvement national de solidarité (PNS)</v>
          </cell>
          <cell r="I1255" t="str">
            <v>Droits et taxes Douaniers (DD-RS-PCS-PC-RI - TVA-PUA-TLP-PNS et autres)</v>
          </cell>
          <cell r="J1255" t="str">
            <v>Droits et taxes Douaniers</v>
          </cell>
          <cell r="K1255" t="str">
            <v>CDDI</v>
          </cell>
          <cell r="L1255">
            <v>71998</v>
          </cell>
          <cell r="M1255" t="str">
            <v>Trésor</v>
          </cell>
          <cell r="N1255"/>
          <cell r="O1255">
            <v>71998</v>
          </cell>
          <cell r="P1255" t="str">
            <v>FD-CDDI</v>
          </cell>
          <cell r="Q1255" t="str">
            <v>Non</v>
          </cell>
        </row>
        <row r="1256">
          <cell r="A1256" t="str">
            <v>SCANTOGO MINES</v>
          </cell>
          <cell r="B1256" t="str">
            <v>SCANTOGO</v>
          </cell>
          <cell r="C1256">
            <v>1000161343</v>
          </cell>
          <cell r="D1256" t="str">
            <v>Minier</v>
          </cell>
          <cell r="E1256" t="str">
            <v>Extractives</v>
          </cell>
          <cell r="F1256" t="str">
            <v>En numéraire</v>
          </cell>
          <cell r="G1256" t="str">
            <v>P</v>
          </cell>
          <cell r="H1256" t="str">
            <v>Prélèvement national de solidarité (PNS)</v>
          </cell>
          <cell r="I1256" t="str">
            <v>Droits et taxes Douaniers (DD-RS-PCS-PC-RI - TVA-PUA-TLP-PNS et autres)</v>
          </cell>
          <cell r="J1256" t="str">
            <v>Droits et taxes Douaniers</v>
          </cell>
          <cell r="K1256" t="str">
            <v>CDDI</v>
          </cell>
          <cell r="L1256">
            <v>42258</v>
          </cell>
          <cell r="M1256" t="str">
            <v>Trésor</v>
          </cell>
          <cell r="N1256"/>
          <cell r="O1256">
            <v>42258</v>
          </cell>
          <cell r="P1256" t="str">
            <v>FD-CDDI</v>
          </cell>
          <cell r="Q1256" t="str">
            <v>Non</v>
          </cell>
        </row>
        <row r="1257">
          <cell r="A1257" t="str">
            <v>SCANTOGO MINES</v>
          </cell>
          <cell r="B1257" t="str">
            <v>SCANTOGO</v>
          </cell>
          <cell r="C1257">
            <v>1000161343</v>
          </cell>
          <cell r="D1257" t="str">
            <v>Minier</v>
          </cell>
          <cell r="E1257" t="str">
            <v>Extractives</v>
          </cell>
          <cell r="F1257" t="str">
            <v>En numéraire</v>
          </cell>
          <cell r="G1257" t="str">
            <v>P</v>
          </cell>
          <cell r="H1257" t="str">
            <v>Prélèvement national de solidarité (PNS)</v>
          </cell>
          <cell r="I1257" t="str">
            <v>Droits et taxes Douaniers (DD-RS-PCS-PC-RI - TVA-PUA-TLP-PNS et autres)</v>
          </cell>
          <cell r="J1257" t="str">
            <v>Droits et taxes Douaniers</v>
          </cell>
          <cell r="K1257" t="str">
            <v>CDDI</v>
          </cell>
          <cell r="L1257">
            <v>115478</v>
          </cell>
          <cell r="M1257" t="str">
            <v>Trésor</v>
          </cell>
          <cell r="N1257"/>
          <cell r="O1257">
            <v>115478</v>
          </cell>
          <cell r="P1257" t="str">
            <v>FD-CDDI</v>
          </cell>
          <cell r="Q1257" t="str">
            <v>Non</v>
          </cell>
        </row>
        <row r="1258">
          <cell r="A1258" t="str">
            <v>SCANTOGO MINES</v>
          </cell>
          <cell r="B1258" t="str">
            <v>SCANTOGO</v>
          </cell>
          <cell r="C1258">
            <v>1000161343</v>
          </cell>
          <cell r="D1258" t="str">
            <v>Minier</v>
          </cell>
          <cell r="E1258" t="str">
            <v>Extractives</v>
          </cell>
          <cell r="F1258" t="str">
            <v>En numéraire</v>
          </cell>
          <cell r="G1258" t="str">
            <v>P</v>
          </cell>
          <cell r="H1258" t="str">
            <v>Prélèvement national de solidarité (PNS)</v>
          </cell>
          <cell r="I1258" t="str">
            <v>Droits et taxes Douaniers (DD-RS-PCS-PC-RI - TVA-PUA-TLP-PNS et autres)</v>
          </cell>
          <cell r="J1258" t="str">
            <v>Droits et taxes Douaniers</v>
          </cell>
          <cell r="K1258" t="str">
            <v>CDDI</v>
          </cell>
          <cell r="L1258">
            <v>22894</v>
          </cell>
          <cell r="M1258" t="str">
            <v>Trésor</v>
          </cell>
          <cell r="N1258"/>
          <cell r="O1258">
            <v>22894</v>
          </cell>
          <cell r="P1258" t="str">
            <v>FD-CDDI</v>
          </cell>
          <cell r="Q1258" t="str">
            <v>Non</v>
          </cell>
        </row>
        <row r="1259">
          <cell r="A1259" t="str">
            <v>SCANTOGO MINES</v>
          </cell>
          <cell r="B1259" t="str">
            <v>SCANTOGO</v>
          </cell>
          <cell r="C1259">
            <v>1000161343</v>
          </cell>
          <cell r="D1259" t="str">
            <v>Minier</v>
          </cell>
          <cell r="E1259" t="str">
            <v>Extractives</v>
          </cell>
          <cell r="F1259" t="str">
            <v>En numéraire</v>
          </cell>
          <cell r="G1259" t="str">
            <v>P</v>
          </cell>
          <cell r="H1259" t="str">
            <v>Prélèvement national de solidarité (PNS)</v>
          </cell>
          <cell r="I1259" t="str">
            <v>Droits et taxes Douaniers (DD-RS-PCS-PC-RI - TVA-PUA-TLP-PNS et autres)</v>
          </cell>
          <cell r="J1259" t="str">
            <v>Droits et taxes Douaniers</v>
          </cell>
          <cell r="K1259" t="str">
            <v>CDDI</v>
          </cell>
          <cell r="L1259">
            <v>50181</v>
          </cell>
          <cell r="M1259" t="str">
            <v>Trésor</v>
          </cell>
          <cell r="N1259"/>
          <cell r="O1259">
            <v>50181</v>
          </cell>
          <cell r="P1259" t="str">
            <v>FD-CDDI</v>
          </cell>
          <cell r="Q1259" t="str">
            <v>Non</v>
          </cell>
        </row>
        <row r="1260">
          <cell r="A1260" t="str">
            <v>SCANTOGO MINES</v>
          </cell>
          <cell r="B1260" t="str">
            <v>SCANTOGO</v>
          </cell>
          <cell r="C1260">
            <v>1000161343</v>
          </cell>
          <cell r="D1260" t="str">
            <v>Minier</v>
          </cell>
          <cell r="E1260" t="str">
            <v>Extractives</v>
          </cell>
          <cell r="F1260" t="str">
            <v>En numéraire</v>
          </cell>
          <cell r="G1260" t="str">
            <v>P</v>
          </cell>
          <cell r="H1260" t="str">
            <v>Prélèvement national de solidarité (PNS)</v>
          </cell>
          <cell r="I1260" t="str">
            <v>Droits et taxes Douaniers (DD-RS-PCS-PC-RI - TVA-PUA-TLP-PNS et autres)</v>
          </cell>
          <cell r="J1260" t="str">
            <v>Droits et taxes Douaniers</v>
          </cell>
          <cell r="K1260" t="str">
            <v>CDDI</v>
          </cell>
          <cell r="L1260">
            <v>35913</v>
          </cell>
          <cell r="M1260" t="str">
            <v>Trésor</v>
          </cell>
          <cell r="N1260"/>
          <cell r="O1260">
            <v>35913</v>
          </cell>
          <cell r="P1260" t="str">
            <v>FD-CDDI</v>
          </cell>
          <cell r="Q1260" t="str">
            <v>Non</v>
          </cell>
        </row>
        <row r="1261">
          <cell r="A1261" t="str">
            <v>SCANTOGO MINES</v>
          </cell>
          <cell r="B1261" t="str">
            <v>SCANTOGO</v>
          </cell>
          <cell r="C1261">
            <v>1000161343</v>
          </cell>
          <cell r="D1261" t="str">
            <v>Minier</v>
          </cell>
          <cell r="E1261" t="str">
            <v>Extractives</v>
          </cell>
          <cell r="F1261" t="str">
            <v>En numéraire</v>
          </cell>
          <cell r="G1261" t="str">
            <v>P</v>
          </cell>
          <cell r="H1261" t="str">
            <v>Prélèvement national de solidarité (PNS)</v>
          </cell>
          <cell r="I1261" t="str">
            <v>Droits et taxes Douaniers (DD-RS-PCS-PC-RI - TVA-PUA-TLP-PNS et autres)</v>
          </cell>
          <cell r="J1261" t="str">
            <v>Droits et taxes Douaniers</v>
          </cell>
          <cell r="K1261" t="str">
            <v>CDDI</v>
          </cell>
          <cell r="L1261">
            <v>249503</v>
          </cell>
          <cell r="M1261" t="str">
            <v>Trésor</v>
          </cell>
          <cell r="N1261"/>
          <cell r="O1261">
            <v>249503</v>
          </cell>
          <cell r="P1261" t="str">
            <v>FD-CDDI</v>
          </cell>
          <cell r="Q1261" t="str">
            <v>Non</v>
          </cell>
        </row>
        <row r="1262">
          <cell r="A1262" t="str">
            <v>SCANTOGO MINES</v>
          </cell>
          <cell r="B1262" t="str">
            <v>SCANTOGO</v>
          </cell>
          <cell r="C1262">
            <v>1000161343</v>
          </cell>
          <cell r="D1262" t="str">
            <v>Minier</v>
          </cell>
          <cell r="E1262" t="str">
            <v>Extractives</v>
          </cell>
          <cell r="F1262" t="str">
            <v>En numéraire</v>
          </cell>
          <cell r="G1262" t="str">
            <v>P</v>
          </cell>
          <cell r="H1262" t="str">
            <v>Prélèvement national de solidarité (PNS)</v>
          </cell>
          <cell r="I1262" t="str">
            <v>Droits et taxes Douaniers (DD-RS-PCS-PC-RI - TVA-PUA-TLP-PNS et autres)</v>
          </cell>
          <cell r="J1262" t="str">
            <v>Droits et taxes Douaniers</v>
          </cell>
          <cell r="K1262" t="str">
            <v>CDDI</v>
          </cell>
          <cell r="L1262">
            <v>87374</v>
          </cell>
          <cell r="M1262" t="str">
            <v>Trésor</v>
          </cell>
          <cell r="N1262"/>
          <cell r="O1262">
            <v>87374</v>
          </cell>
          <cell r="P1262" t="str">
            <v>FD-CDDI</v>
          </cell>
          <cell r="Q1262" t="str">
            <v>Non</v>
          </cell>
        </row>
        <row r="1263">
          <cell r="A1263" t="str">
            <v>SCANTOGO MINES</v>
          </cell>
          <cell r="B1263" t="str">
            <v>SCANTOGO</v>
          </cell>
          <cell r="C1263">
            <v>1000161343</v>
          </cell>
          <cell r="D1263" t="str">
            <v>Minier</v>
          </cell>
          <cell r="E1263" t="str">
            <v>Extractives</v>
          </cell>
          <cell r="F1263" t="str">
            <v>En numéraire</v>
          </cell>
          <cell r="G1263" t="str">
            <v>P</v>
          </cell>
          <cell r="H1263" t="str">
            <v>Prélèvement national de solidarité (PNS)</v>
          </cell>
          <cell r="I1263" t="str">
            <v>Droits et taxes Douaniers (DD-RS-PCS-PC-RI - TVA-PUA-TLP-PNS et autres)</v>
          </cell>
          <cell r="J1263" t="str">
            <v>Droits et taxes Douaniers</v>
          </cell>
          <cell r="K1263" t="str">
            <v>CDDI</v>
          </cell>
          <cell r="L1263">
            <v>694586</v>
          </cell>
          <cell r="M1263" t="str">
            <v>Trésor</v>
          </cell>
          <cell r="N1263"/>
          <cell r="O1263">
            <v>694586</v>
          </cell>
          <cell r="P1263" t="str">
            <v>FD-CDDI</v>
          </cell>
          <cell r="Q1263" t="str">
            <v>Non</v>
          </cell>
        </row>
        <row r="1264">
          <cell r="A1264" t="str">
            <v>SCANTOGO MINES</v>
          </cell>
          <cell r="B1264" t="str">
            <v>SCANTOGO</v>
          </cell>
          <cell r="C1264">
            <v>1000161343</v>
          </cell>
          <cell r="D1264" t="str">
            <v>Minier</v>
          </cell>
          <cell r="E1264" t="str">
            <v>Extractives</v>
          </cell>
          <cell r="F1264" t="str">
            <v>En numéraire</v>
          </cell>
          <cell r="G1264" t="str">
            <v>P</v>
          </cell>
          <cell r="H1264" t="str">
            <v>Prélèvement national de solidarité (PNS)</v>
          </cell>
          <cell r="I1264" t="str">
            <v>Droits et taxes Douaniers (DD-RS-PCS-PC-RI - TVA-PUA-TLP-PNS et autres)</v>
          </cell>
          <cell r="J1264" t="str">
            <v>Droits et taxes Douaniers</v>
          </cell>
          <cell r="K1264" t="str">
            <v>CDDI</v>
          </cell>
          <cell r="L1264">
            <v>150475</v>
          </cell>
          <cell r="M1264" t="str">
            <v>Trésor</v>
          </cell>
          <cell r="N1264"/>
          <cell r="O1264">
            <v>150475</v>
          </cell>
          <cell r="P1264" t="str">
            <v>FD-CDDI</v>
          </cell>
          <cell r="Q1264" t="str">
            <v>Non</v>
          </cell>
        </row>
        <row r="1265">
          <cell r="A1265" t="str">
            <v>SCANTOGO MINES</v>
          </cell>
          <cell r="B1265" t="str">
            <v>SCANTOGO</v>
          </cell>
          <cell r="C1265">
            <v>1000161343</v>
          </cell>
          <cell r="D1265" t="str">
            <v>Minier</v>
          </cell>
          <cell r="E1265" t="str">
            <v>Extractives</v>
          </cell>
          <cell r="F1265" t="str">
            <v>En numéraire</v>
          </cell>
          <cell r="G1265" t="str">
            <v>P</v>
          </cell>
          <cell r="H1265" t="str">
            <v>Prélèvement national de solidarité (PNS)</v>
          </cell>
          <cell r="I1265" t="str">
            <v>Droits et taxes Douaniers (DD-RS-PCS-PC-RI - TVA-PUA-TLP-PNS et autres)</v>
          </cell>
          <cell r="J1265" t="str">
            <v>Droits et taxes Douaniers</v>
          </cell>
          <cell r="K1265" t="str">
            <v>CDDI</v>
          </cell>
          <cell r="L1265">
            <v>9889</v>
          </cell>
          <cell r="M1265" t="str">
            <v>Trésor</v>
          </cell>
          <cell r="N1265"/>
          <cell r="O1265">
            <v>9889</v>
          </cell>
          <cell r="P1265" t="str">
            <v>FD-CDDI</v>
          </cell>
          <cell r="Q1265" t="str">
            <v>Non</v>
          </cell>
        </row>
        <row r="1266">
          <cell r="A1266" t="str">
            <v>SCANTOGO MINES</v>
          </cell>
          <cell r="B1266" t="str">
            <v>SCANTOGO</v>
          </cell>
          <cell r="C1266">
            <v>1000161343</v>
          </cell>
          <cell r="D1266" t="str">
            <v>Minier</v>
          </cell>
          <cell r="E1266" t="str">
            <v>Extractives</v>
          </cell>
          <cell r="F1266" t="str">
            <v>En numéraire</v>
          </cell>
          <cell r="G1266" t="str">
            <v>P</v>
          </cell>
          <cell r="H1266" t="str">
            <v>Prélèvement national de solidarité (PNS)</v>
          </cell>
          <cell r="I1266" t="str">
            <v>Droits et taxes Douaniers (DD-RS-PCS-PC-RI - TVA-PUA-TLP-PNS et autres)</v>
          </cell>
          <cell r="J1266" t="str">
            <v>Droits et taxes Douaniers</v>
          </cell>
          <cell r="K1266" t="str">
            <v>CDDI</v>
          </cell>
          <cell r="L1266">
            <v>3633</v>
          </cell>
          <cell r="M1266" t="str">
            <v>Trésor</v>
          </cell>
          <cell r="N1266"/>
          <cell r="O1266">
            <v>3633</v>
          </cell>
          <cell r="P1266" t="str">
            <v>FD-CDDI</v>
          </cell>
          <cell r="Q1266" t="str">
            <v>Non</v>
          </cell>
        </row>
        <row r="1267">
          <cell r="A1267" t="str">
            <v>SCANTOGO MINES</v>
          </cell>
          <cell r="B1267" t="str">
            <v>SCANTOGO</v>
          </cell>
          <cell r="C1267">
            <v>1000161343</v>
          </cell>
          <cell r="D1267" t="str">
            <v>Minier</v>
          </cell>
          <cell r="E1267" t="str">
            <v>Extractives</v>
          </cell>
          <cell r="F1267" t="str">
            <v>En numéraire</v>
          </cell>
          <cell r="G1267" t="str">
            <v>P</v>
          </cell>
          <cell r="H1267" t="str">
            <v>Prélèvement national de solidarité (PNS)</v>
          </cell>
          <cell r="I1267" t="str">
            <v>Droits et taxes Douaniers (DD-RS-PCS-PC-RI - TVA-PUA-TLP-PNS et autres)</v>
          </cell>
          <cell r="J1267" t="str">
            <v>Droits et taxes Douaniers</v>
          </cell>
          <cell r="K1267" t="str">
            <v>CDDI</v>
          </cell>
          <cell r="L1267">
            <v>12681</v>
          </cell>
          <cell r="M1267" t="str">
            <v>Trésor</v>
          </cell>
          <cell r="N1267"/>
          <cell r="O1267">
            <v>12681</v>
          </cell>
          <cell r="P1267" t="str">
            <v>FD-CDDI</v>
          </cell>
          <cell r="Q1267" t="str">
            <v>Non</v>
          </cell>
        </row>
        <row r="1268">
          <cell r="A1268" t="str">
            <v>SCANTOGO MINES</v>
          </cell>
          <cell r="B1268" t="str">
            <v>SCANTOGO</v>
          </cell>
          <cell r="C1268">
            <v>1000161343</v>
          </cell>
          <cell r="D1268" t="str">
            <v>Minier</v>
          </cell>
          <cell r="E1268" t="str">
            <v>Extractives</v>
          </cell>
          <cell r="F1268" t="str">
            <v>En numéraire</v>
          </cell>
          <cell r="G1268" t="str">
            <v>P</v>
          </cell>
          <cell r="H1268" t="str">
            <v>Prélèvement national de solidarité (PNS)</v>
          </cell>
          <cell r="I1268" t="str">
            <v>Droits et taxes Douaniers (DD-RS-PCS-PC-RI - TVA-PUA-TLP-PNS et autres)</v>
          </cell>
          <cell r="J1268" t="str">
            <v>Droits et taxes Douaniers</v>
          </cell>
          <cell r="K1268" t="str">
            <v>CDDI</v>
          </cell>
          <cell r="L1268">
            <v>48483</v>
          </cell>
          <cell r="M1268" t="str">
            <v>Trésor</v>
          </cell>
          <cell r="N1268"/>
          <cell r="O1268">
            <v>48483</v>
          </cell>
          <cell r="P1268" t="str">
            <v>FD-CDDI</v>
          </cell>
          <cell r="Q1268" t="str">
            <v>Non</v>
          </cell>
        </row>
        <row r="1269">
          <cell r="A1269" t="str">
            <v>SCANTOGO MINES</v>
          </cell>
          <cell r="B1269" t="str">
            <v>SCANTOGO</v>
          </cell>
          <cell r="C1269">
            <v>1000161343</v>
          </cell>
          <cell r="D1269" t="str">
            <v>Minier</v>
          </cell>
          <cell r="E1269" t="str">
            <v>Extractives</v>
          </cell>
          <cell r="F1269" t="str">
            <v>En numéraire</v>
          </cell>
          <cell r="G1269" t="str">
            <v>P</v>
          </cell>
          <cell r="H1269" t="str">
            <v>Prélèvement national de solidarité (PNS)</v>
          </cell>
          <cell r="I1269" t="str">
            <v>Droits et taxes Douaniers (DD-RS-PCS-PC-RI - TVA-PUA-TLP-PNS et autres)</v>
          </cell>
          <cell r="J1269" t="str">
            <v>Droits et taxes Douaniers</v>
          </cell>
          <cell r="K1269" t="str">
            <v>CDDI</v>
          </cell>
          <cell r="L1269">
            <v>239602</v>
          </cell>
          <cell r="M1269" t="str">
            <v>Trésor</v>
          </cell>
          <cell r="N1269"/>
          <cell r="O1269">
            <v>239602</v>
          </cell>
          <cell r="P1269" t="str">
            <v>FD-CDDI</v>
          </cell>
          <cell r="Q1269" t="str">
            <v>Non</v>
          </cell>
        </row>
        <row r="1270">
          <cell r="A1270" t="str">
            <v>SCANTOGO MINES</v>
          </cell>
          <cell r="B1270" t="str">
            <v>SCANTOGO</v>
          </cell>
          <cell r="C1270">
            <v>1000161343</v>
          </cell>
          <cell r="D1270" t="str">
            <v>Minier</v>
          </cell>
          <cell r="E1270" t="str">
            <v>Extractives</v>
          </cell>
          <cell r="F1270" t="str">
            <v>En numéraire</v>
          </cell>
          <cell r="G1270" t="str">
            <v>P</v>
          </cell>
          <cell r="H1270" t="str">
            <v>Prélèvement national de solidarité (PNS)</v>
          </cell>
          <cell r="I1270" t="str">
            <v>Droits et taxes Douaniers (DD-RS-PCS-PC-RI - TVA-PUA-TLP-PNS et autres)</v>
          </cell>
          <cell r="J1270" t="str">
            <v>Droits et taxes Douaniers</v>
          </cell>
          <cell r="K1270" t="str">
            <v>CDDI</v>
          </cell>
          <cell r="L1270">
            <v>8993</v>
          </cell>
          <cell r="M1270" t="str">
            <v>Trésor</v>
          </cell>
          <cell r="N1270"/>
          <cell r="O1270">
            <v>8993</v>
          </cell>
          <cell r="P1270" t="str">
            <v>FD-CDDI</v>
          </cell>
          <cell r="Q1270" t="str">
            <v>Non</v>
          </cell>
        </row>
        <row r="1271">
          <cell r="A1271" t="str">
            <v>SCANTOGO MINES</v>
          </cell>
          <cell r="B1271" t="str">
            <v>SCANTOGO</v>
          </cell>
          <cell r="C1271">
            <v>1000161343</v>
          </cell>
          <cell r="D1271" t="str">
            <v>Minier</v>
          </cell>
          <cell r="E1271" t="str">
            <v>Extractives</v>
          </cell>
          <cell r="F1271" t="str">
            <v>En numéraire</v>
          </cell>
          <cell r="G1271" t="str">
            <v>P</v>
          </cell>
          <cell r="H1271" t="str">
            <v>Prélèvement national de solidarité (PNS)</v>
          </cell>
          <cell r="I1271" t="str">
            <v>Droits et taxes Douaniers (DD-RS-PCS-PC-RI - TVA-PUA-TLP-PNS et autres)</v>
          </cell>
          <cell r="J1271" t="str">
            <v>Droits et taxes Douaniers</v>
          </cell>
          <cell r="K1271" t="str">
            <v>CDDI</v>
          </cell>
          <cell r="L1271">
            <v>215840</v>
          </cell>
          <cell r="M1271" t="str">
            <v>Trésor</v>
          </cell>
          <cell r="N1271"/>
          <cell r="O1271">
            <v>215840</v>
          </cell>
          <cell r="P1271" t="str">
            <v>FD-CDDI</v>
          </cell>
          <cell r="Q1271" t="str">
            <v>Non</v>
          </cell>
        </row>
        <row r="1272">
          <cell r="A1272" t="str">
            <v>SCANTOGO MINES</v>
          </cell>
          <cell r="B1272" t="str">
            <v>SCANTOGO</v>
          </cell>
          <cell r="C1272">
            <v>1000161343</v>
          </cell>
          <cell r="D1272" t="str">
            <v>Minier</v>
          </cell>
          <cell r="E1272" t="str">
            <v>Extractives</v>
          </cell>
          <cell r="F1272" t="str">
            <v>En numéraire</v>
          </cell>
          <cell r="G1272" t="str">
            <v>P</v>
          </cell>
          <cell r="H1272" t="str">
            <v>Prélèvement national de solidarité (PNS)</v>
          </cell>
          <cell r="I1272" t="str">
            <v>Droits et taxes Douaniers (DD-RS-PCS-PC-RI - TVA-PUA-TLP-PNS et autres)</v>
          </cell>
          <cell r="J1272" t="str">
            <v>Droits et taxes Douaniers</v>
          </cell>
          <cell r="K1272" t="str">
            <v>CDDI</v>
          </cell>
          <cell r="L1272">
            <v>196604</v>
          </cell>
          <cell r="M1272" t="str">
            <v>Trésor</v>
          </cell>
          <cell r="N1272"/>
          <cell r="O1272">
            <v>196604</v>
          </cell>
          <cell r="P1272" t="str">
            <v>FD-CDDI</v>
          </cell>
          <cell r="Q1272" t="str">
            <v>Non</v>
          </cell>
        </row>
        <row r="1273">
          <cell r="A1273" t="str">
            <v>SCANTOGO MINES</v>
          </cell>
          <cell r="B1273" t="str">
            <v>SCANTOGO</v>
          </cell>
          <cell r="C1273">
            <v>1000161343</v>
          </cell>
          <cell r="D1273" t="str">
            <v>Minier</v>
          </cell>
          <cell r="E1273" t="str">
            <v>Extractives</v>
          </cell>
          <cell r="F1273" t="str">
            <v>En numéraire</v>
          </cell>
          <cell r="G1273" t="str">
            <v>P</v>
          </cell>
          <cell r="H1273" t="str">
            <v>Prélèvement national de solidarité (PNS)</v>
          </cell>
          <cell r="I1273" t="str">
            <v>Droits et taxes Douaniers (DD-RS-PCS-PC-RI - TVA-PUA-TLP-PNS et autres)</v>
          </cell>
          <cell r="J1273" t="str">
            <v>Droits et taxes Douaniers</v>
          </cell>
          <cell r="K1273" t="str">
            <v>CDDI</v>
          </cell>
          <cell r="L1273">
            <v>91330</v>
          </cell>
          <cell r="M1273" t="str">
            <v>Trésor</v>
          </cell>
          <cell r="N1273"/>
          <cell r="O1273">
            <v>91330</v>
          </cell>
          <cell r="P1273" t="str">
            <v>FD-CDDI</v>
          </cell>
          <cell r="Q1273" t="str">
            <v>Non</v>
          </cell>
        </row>
        <row r="1274">
          <cell r="A1274" t="str">
            <v>SCANTOGO MINES</v>
          </cell>
          <cell r="B1274" t="str">
            <v>SCANTOGO</v>
          </cell>
          <cell r="C1274">
            <v>1000161343</v>
          </cell>
          <cell r="D1274" t="str">
            <v>Minier</v>
          </cell>
          <cell r="E1274" t="str">
            <v>Extractives</v>
          </cell>
          <cell r="F1274" t="str">
            <v>En numéraire</v>
          </cell>
          <cell r="G1274" t="str">
            <v>P</v>
          </cell>
          <cell r="H1274" t="str">
            <v>Prélèvement national de solidarité (PNS)</v>
          </cell>
          <cell r="I1274" t="str">
            <v>Droits et taxes Douaniers (DD-RS-PCS-PC-RI - TVA-PUA-TLP-PNS et autres)</v>
          </cell>
          <cell r="J1274" t="str">
            <v>Droits et taxes Douaniers</v>
          </cell>
          <cell r="K1274" t="str">
            <v>CDDI</v>
          </cell>
          <cell r="L1274">
            <v>250249</v>
          </cell>
          <cell r="M1274" t="str">
            <v>Trésor</v>
          </cell>
          <cell r="N1274"/>
          <cell r="O1274">
            <v>250249</v>
          </cell>
          <cell r="P1274" t="str">
            <v>FD-CDDI</v>
          </cell>
          <cell r="Q1274" t="str">
            <v>Non</v>
          </cell>
        </row>
        <row r="1275">
          <cell r="A1275" t="str">
            <v>SCANTOGO MINES</v>
          </cell>
          <cell r="B1275" t="str">
            <v>SCANTOGO</v>
          </cell>
          <cell r="C1275">
            <v>1000161343</v>
          </cell>
          <cell r="D1275" t="str">
            <v>Minier</v>
          </cell>
          <cell r="E1275" t="str">
            <v>Extractives</v>
          </cell>
          <cell r="F1275" t="str">
            <v>En numéraire</v>
          </cell>
          <cell r="G1275" t="str">
            <v>P</v>
          </cell>
          <cell r="H1275" t="str">
            <v>Prélèvement national de solidarité (PNS)</v>
          </cell>
          <cell r="I1275" t="str">
            <v>Droits et taxes Douaniers (DD-RS-PCS-PC-RI - TVA-PUA-TLP-PNS et autres)</v>
          </cell>
          <cell r="J1275" t="str">
            <v>Droits et taxes Douaniers</v>
          </cell>
          <cell r="K1275" t="str">
            <v>CDDI</v>
          </cell>
          <cell r="L1275">
            <v>20835</v>
          </cell>
          <cell r="M1275" t="str">
            <v>Trésor</v>
          </cell>
          <cell r="N1275"/>
          <cell r="O1275">
            <v>20835</v>
          </cell>
          <cell r="P1275" t="str">
            <v>FD-CDDI</v>
          </cell>
          <cell r="Q1275" t="str">
            <v>Non</v>
          </cell>
        </row>
        <row r="1276">
          <cell r="A1276" t="str">
            <v>SCANTOGO MINES</v>
          </cell>
          <cell r="B1276" t="str">
            <v>SCANTOGO</v>
          </cell>
          <cell r="C1276">
            <v>1000161343</v>
          </cell>
          <cell r="D1276" t="str">
            <v>Minier</v>
          </cell>
          <cell r="E1276" t="str">
            <v>Extractives</v>
          </cell>
          <cell r="F1276" t="str">
            <v>En numéraire</v>
          </cell>
          <cell r="G1276" t="str">
            <v>P</v>
          </cell>
          <cell r="H1276" t="str">
            <v>Prélèvement national de solidarité (PNS)</v>
          </cell>
          <cell r="I1276" t="str">
            <v>Droits et taxes Douaniers (DD-RS-PCS-PC-RI - TVA-PUA-TLP-PNS et autres)</v>
          </cell>
          <cell r="J1276" t="str">
            <v>Droits et taxes Douaniers</v>
          </cell>
          <cell r="K1276" t="str">
            <v>CDDI</v>
          </cell>
          <cell r="L1276">
            <v>12830</v>
          </cell>
          <cell r="M1276" t="str">
            <v>Trésor</v>
          </cell>
          <cell r="N1276"/>
          <cell r="O1276">
            <v>12830</v>
          </cell>
          <cell r="P1276" t="str">
            <v>FD-CDDI</v>
          </cell>
          <cell r="Q1276" t="str">
            <v>Non</v>
          </cell>
        </row>
        <row r="1277">
          <cell r="A1277" t="str">
            <v>SCANTOGO MINES</v>
          </cell>
          <cell r="B1277" t="str">
            <v>SCANTOGO</v>
          </cell>
          <cell r="C1277">
            <v>1000161343</v>
          </cell>
          <cell r="D1277" t="str">
            <v>Minier</v>
          </cell>
          <cell r="E1277" t="str">
            <v>Extractives</v>
          </cell>
          <cell r="F1277" t="str">
            <v>En numéraire</v>
          </cell>
          <cell r="G1277" t="str">
            <v>P</v>
          </cell>
          <cell r="H1277" t="str">
            <v>Prélèvement national de solidarité (PNS)</v>
          </cell>
          <cell r="I1277" t="str">
            <v>Droits et taxes Douaniers (DD-RS-PCS-PC-RI - TVA-PUA-TLP-PNS et autres)</v>
          </cell>
          <cell r="J1277" t="str">
            <v>Droits et taxes Douaniers</v>
          </cell>
          <cell r="K1277" t="str">
            <v>CDDI</v>
          </cell>
          <cell r="L1277">
            <v>22065</v>
          </cell>
          <cell r="M1277" t="str">
            <v>Trésor</v>
          </cell>
          <cell r="N1277"/>
          <cell r="O1277">
            <v>22065</v>
          </cell>
          <cell r="P1277" t="str">
            <v>FD-CDDI</v>
          </cell>
          <cell r="Q1277" t="str">
            <v>Non</v>
          </cell>
        </row>
        <row r="1278">
          <cell r="A1278" t="str">
            <v>SCANTOGO MINES</v>
          </cell>
          <cell r="B1278" t="str">
            <v>SCANTOGO</v>
          </cell>
          <cell r="C1278">
            <v>1000161343</v>
          </cell>
          <cell r="D1278" t="str">
            <v>Minier</v>
          </cell>
          <cell r="E1278" t="str">
            <v>Extractives</v>
          </cell>
          <cell r="F1278" t="str">
            <v>En numéraire</v>
          </cell>
          <cell r="G1278" t="str">
            <v>P</v>
          </cell>
          <cell r="H1278" t="str">
            <v>Prélèvement national de solidarité (PNS)</v>
          </cell>
          <cell r="I1278" t="str">
            <v>Droits et taxes Douaniers (DD-RS-PCS-PC-RI - TVA-PUA-TLP-PNS et autres)</v>
          </cell>
          <cell r="J1278" t="str">
            <v>Droits et taxes Douaniers</v>
          </cell>
          <cell r="K1278" t="str">
            <v>CDDI</v>
          </cell>
          <cell r="L1278">
            <v>334650</v>
          </cell>
          <cell r="M1278" t="str">
            <v>Trésor</v>
          </cell>
          <cell r="N1278"/>
          <cell r="O1278">
            <v>334650</v>
          </cell>
          <cell r="P1278" t="str">
            <v>FD-CDDI</v>
          </cell>
          <cell r="Q1278" t="str">
            <v>Non</v>
          </cell>
        </row>
        <row r="1279">
          <cell r="A1279" t="str">
            <v>SCANTOGO MINES</v>
          </cell>
          <cell r="B1279" t="str">
            <v>SCANTOGO</v>
          </cell>
          <cell r="C1279">
            <v>1000161343</v>
          </cell>
          <cell r="D1279" t="str">
            <v>Minier</v>
          </cell>
          <cell r="E1279" t="str">
            <v>Extractives</v>
          </cell>
          <cell r="F1279" t="str">
            <v>En numéraire</v>
          </cell>
          <cell r="G1279" t="str">
            <v>P</v>
          </cell>
          <cell r="H1279" t="str">
            <v>Prélèvement national de solidarité (PNS)</v>
          </cell>
          <cell r="I1279" t="str">
            <v>Droits et taxes Douaniers (DD-RS-PCS-PC-RI - TVA-PUA-TLP-PNS et autres)</v>
          </cell>
          <cell r="J1279" t="str">
            <v>Droits et taxes Douaniers</v>
          </cell>
          <cell r="K1279" t="str">
            <v>CDDI</v>
          </cell>
          <cell r="L1279">
            <v>16817</v>
          </cell>
          <cell r="M1279" t="str">
            <v>Trésor</v>
          </cell>
          <cell r="N1279"/>
          <cell r="O1279">
            <v>16817</v>
          </cell>
          <cell r="P1279" t="str">
            <v>FD-CDDI</v>
          </cell>
          <cell r="Q1279" t="str">
            <v>Non</v>
          </cell>
        </row>
        <row r="1280">
          <cell r="A1280" t="str">
            <v>SCANTOGO MINES</v>
          </cell>
          <cell r="B1280" t="str">
            <v>SCANTOGO</v>
          </cell>
          <cell r="C1280">
            <v>1000161343</v>
          </cell>
          <cell r="D1280" t="str">
            <v>Minier</v>
          </cell>
          <cell r="E1280" t="str">
            <v>Extractives</v>
          </cell>
          <cell r="F1280" t="str">
            <v>En numéraire</v>
          </cell>
          <cell r="G1280" t="str">
            <v>P</v>
          </cell>
          <cell r="H1280" t="str">
            <v>Prélèvement national de solidarité (PNS)</v>
          </cell>
          <cell r="I1280" t="str">
            <v>Droits et taxes Douaniers (DD-RS-PCS-PC-RI - TVA-PUA-TLP-PNS et autres)</v>
          </cell>
          <cell r="J1280" t="str">
            <v>Droits et taxes Douaniers</v>
          </cell>
          <cell r="K1280" t="str">
            <v>CDDI</v>
          </cell>
          <cell r="L1280">
            <v>31086</v>
          </cell>
          <cell r="M1280" t="str">
            <v>Trésor</v>
          </cell>
          <cell r="N1280"/>
          <cell r="O1280">
            <v>31086</v>
          </cell>
          <cell r="P1280" t="str">
            <v>FD-CDDI</v>
          </cell>
          <cell r="Q1280" t="str">
            <v>Non</v>
          </cell>
        </row>
        <row r="1281">
          <cell r="A1281" t="str">
            <v>SCANTOGO MINES</v>
          </cell>
          <cell r="B1281" t="str">
            <v>SCANTOGO</v>
          </cell>
          <cell r="C1281">
            <v>1000161343</v>
          </cell>
          <cell r="D1281" t="str">
            <v>Minier</v>
          </cell>
          <cell r="E1281" t="str">
            <v>Extractives</v>
          </cell>
          <cell r="F1281" t="str">
            <v>En numéraire</v>
          </cell>
          <cell r="G1281" t="str">
            <v>P</v>
          </cell>
          <cell r="H1281" t="str">
            <v>Prélèvement national de solidarité (PNS)</v>
          </cell>
          <cell r="I1281" t="str">
            <v>Droits et taxes Douaniers (DD-RS-PCS-PC-RI - TVA-PUA-TLP-PNS et autres)</v>
          </cell>
          <cell r="J1281" t="str">
            <v>Droits et taxes Douaniers</v>
          </cell>
          <cell r="K1281" t="str">
            <v>CDDI</v>
          </cell>
          <cell r="L1281">
            <v>9705</v>
          </cell>
          <cell r="M1281" t="str">
            <v>Trésor</v>
          </cell>
          <cell r="N1281"/>
          <cell r="O1281">
            <v>9705</v>
          </cell>
          <cell r="P1281" t="str">
            <v>FD-CDDI</v>
          </cell>
          <cell r="Q1281" t="str">
            <v>Non</v>
          </cell>
        </row>
        <row r="1282">
          <cell r="A1282" t="str">
            <v>SCANTOGO MINES</v>
          </cell>
          <cell r="B1282" t="str">
            <v>SCANTOGO</v>
          </cell>
          <cell r="C1282">
            <v>1000161343</v>
          </cell>
          <cell r="D1282" t="str">
            <v>Minier</v>
          </cell>
          <cell r="E1282" t="str">
            <v>Extractives</v>
          </cell>
          <cell r="F1282" t="str">
            <v>En numéraire</v>
          </cell>
          <cell r="G1282" t="str">
            <v>P</v>
          </cell>
          <cell r="H1282" t="str">
            <v>Prélèvement national de solidarité (PNS)</v>
          </cell>
          <cell r="I1282" t="str">
            <v>Droits et taxes Douaniers (DD-RS-PCS-PC-RI - TVA-PUA-TLP-PNS et autres)</v>
          </cell>
          <cell r="J1282" t="str">
            <v>Droits et taxes Douaniers</v>
          </cell>
          <cell r="K1282" t="str">
            <v>CDDI</v>
          </cell>
          <cell r="L1282">
            <v>1968</v>
          </cell>
          <cell r="M1282" t="str">
            <v>Trésor</v>
          </cell>
          <cell r="N1282"/>
          <cell r="O1282">
            <v>1968</v>
          </cell>
          <cell r="P1282" t="str">
            <v>FD-CDDI</v>
          </cell>
          <cell r="Q1282" t="str">
            <v>Non</v>
          </cell>
        </row>
        <row r="1283">
          <cell r="A1283" t="str">
            <v>SCANTOGO MINES</v>
          </cell>
          <cell r="B1283" t="str">
            <v>SCANTOGO</v>
          </cell>
          <cell r="C1283">
            <v>1000161343</v>
          </cell>
          <cell r="D1283" t="str">
            <v>Minier</v>
          </cell>
          <cell r="E1283" t="str">
            <v>Extractives</v>
          </cell>
          <cell r="F1283" t="str">
            <v>En numéraire</v>
          </cell>
          <cell r="G1283" t="str">
            <v>P</v>
          </cell>
          <cell r="H1283" t="str">
            <v>Prélèvement national de solidarité (PNS)</v>
          </cell>
          <cell r="I1283" t="str">
            <v>Droits et taxes Douaniers (DD-RS-PCS-PC-RI - TVA-PUA-TLP-PNS et autres)</v>
          </cell>
          <cell r="J1283" t="str">
            <v>Droits et taxes Douaniers</v>
          </cell>
          <cell r="K1283" t="str">
            <v>CDDI</v>
          </cell>
          <cell r="L1283">
            <v>2821</v>
          </cell>
          <cell r="M1283" t="str">
            <v>Trésor</v>
          </cell>
          <cell r="N1283"/>
          <cell r="O1283">
            <v>2821</v>
          </cell>
          <cell r="P1283" t="str">
            <v>FD-CDDI</v>
          </cell>
          <cell r="Q1283" t="str">
            <v>Non</v>
          </cell>
        </row>
        <row r="1284">
          <cell r="A1284" t="str">
            <v>SCANTOGO MINES</v>
          </cell>
          <cell r="B1284" t="str">
            <v>SCANTOGO</v>
          </cell>
          <cell r="C1284">
            <v>1000161343</v>
          </cell>
          <cell r="D1284" t="str">
            <v>Minier</v>
          </cell>
          <cell r="E1284" t="str">
            <v>Extractives</v>
          </cell>
          <cell r="F1284" t="str">
            <v>En numéraire</v>
          </cell>
          <cell r="G1284" t="str">
            <v>P</v>
          </cell>
          <cell r="H1284" t="str">
            <v>Prélèvement national de solidarité (PNS)</v>
          </cell>
          <cell r="I1284" t="str">
            <v>Droits et taxes Douaniers (DD-RS-PCS-PC-RI - TVA-PUA-TLP-PNS et autres)</v>
          </cell>
          <cell r="J1284" t="str">
            <v>Droits et taxes Douaniers</v>
          </cell>
          <cell r="K1284" t="str">
            <v>CDDI</v>
          </cell>
          <cell r="L1284">
            <v>74369</v>
          </cell>
          <cell r="M1284" t="str">
            <v>Trésor</v>
          </cell>
          <cell r="N1284"/>
          <cell r="O1284">
            <v>74369</v>
          </cell>
          <cell r="P1284" t="str">
            <v>FD-CDDI</v>
          </cell>
          <cell r="Q1284" t="str">
            <v>Non</v>
          </cell>
        </row>
        <row r="1285">
          <cell r="A1285" t="str">
            <v>SCANTOGO MINES</v>
          </cell>
          <cell r="B1285" t="str">
            <v>SCANTOGO</v>
          </cell>
          <cell r="C1285">
            <v>1000161343</v>
          </cell>
          <cell r="D1285" t="str">
            <v>Minier</v>
          </cell>
          <cell r="E1285" t="str">
            <v>Extractives</v>
          </cell>
          <cell r="F1285" t="str">
            <v>En numéraire</v>
          </cell>
          <cell r="G1285" t="str">
            <v>P</v>
          </cell>
          <cell r="H1285" t="str">
            <v>Prélèvement national de solidarité (PNS)</v>
          </cell>
          <cell r="I1285" t="str">
            <v>Droits et taxes Douaniers (DD-RS-PCS-PC-RI - TVA-PUA-TLP-PNS et autres)</v>
          </cell>
          <cell r="J1285" t="str">
            <v>Droits et taxes Douaniers</v>
          </cell>
          <cell r="K1285" t="str">
            <v>CDDI</v>
          </cell>
          <cell r="L1285">
            <v>216529</v>
          </cell>
          <cell r="M1285" t="str">
            <v>Trésor</v>
          </cell>
          <cell r="N1285"/>
          <cell r="O1285">
            <v>216529</v>
          </cell>
          <cell r="P1285" t="str">
            <v>FD-CDDI</v>
          </cell>
          <cell r="Q1285" t="str">
            <v>Non</v>
          </cell>
        </row>
        <row r="1286">
          <cell r="A1286" t="str">
            <v>SCANTOGO MINES</v>
          </cell>
          <cell r="B1286" t="str">
            <v>SCANTOGO</v>
          </cell>
          <cell r="C1286">
            <v>1000161343</v>
          </cell>
          <cell r="D1286" t="str">
            <v>Minier</v>
          </cell>
          <cell r="E1286" t="str">
            <v>Extractives</v>
          </cell>
          <cell r="F1286" t="str">
            <v>En numéraire</v>
          </cell>
          <cell r="G1286" t="str">
            <v>P</v>
          </cell>
          <cell r="H1286" t="str">
            <v>Prélèvement national de solidarité (PNS)</v>
          </cell>
          <cell r="I1286" t="str">
            <v>Droits et taxes Douaniers (DD-RS-PCS-PC-RI - TVA-PUA-TLP-PNS et autres)</v>
          </cell>
          <cell r="J1286" t="str">
            <v>Droits et taxes Douaniers</v>
          </cell>
          <cell r="K1286" t="str">
            <v>CDDI</v>
          </cell>
          <cell r="L1286">
            <v>2337</v>
          </cell>
          <cell r="M1286" t="str">
            <v>Trésor</v>
          </cell>
          <cell r="N1286"/>
          <cell r="O1286">
            <v>2337</v>
          </cell>
          <cell r="P1286" t="str">
            <v>FD-CDDI</v>
          </cell>
          <cell r="Q1286" t="str">
            <v>Non</v>
          </cell>
        </row>
        <row r="1287">
          <cell r="A1287" t="str">
            <v>SCANTOGO MINES</v>
          </cell>
          <cell r="B1287" t="str">
            <v>SCANTOGO</v>
          </cell>
          <cell r="C1287">
            <v>1000161343</v>
          </cell>
          <cell r="D1287" t="str">
            <v>Minier</v>
          </cell>
          <cell r="E1287" t="str">
            <v>Extractives</v>
          </cell>
          <cell r="F1287" t="str">
            <v>En numéraire</v>
          </cell>
          <cell r="G1287" t="str">
            <v>P</v>
          </cell>
          <cell r="H1287" t="str">
            <v>Prélèvement national de solidarité (PNS)</v>
          </cell>
          <cell r="I1287" t="str">
            <v>Droits et taxes Douaniers (DD-RS-PCS-PC-RI - TVA-PUA-TLP-PNS et autres)</v>
          </cell>
          <cell r="J1287" t="str">
            <v>Droits et taxes Douaniers</v>
          </cell>
          <cell r="K1287" t="str">
            <v>CDDI</v>
          </cell>
          <cell r="L1287">
            <v>476313</v>
          </cell>
          <cell r="M1287" t="str">
            <v>Trésor</v>
          </cell>
          <cell r="N1287"/>
          <cell r="O1287">
            <v>476313</v>
          </cell>
          <cell r="P1287" t="str">
            <v>FD-CDDI</v>
          </cell>
          <cell r="Q1287" t="str">
            <v>Non</v>
          </cell>
        </row>
        <row r="1288">
          <cell r="A1288" t="str">
            <v>SCANTOGO MINES</v>
          </cell>
          <cell r="B1288" t="str">
            <v>SCANTOGO</v>
          </cell>
          <cell r="C1288">
            <v>1000161343</v>
          </cell>
          <cell r="D1288" t="str">
            <v>Minier</v>
          </cell>
          <cell r="E1288" t="str">
            <v>Extractives</v>
          </cell>
          <cell r="F1288" t="str">
            <v>En numéraire</v>
          </cell>
          <cell r="G1288" t="str">
            <v>P</v>
          </cell>
          <cell r="H1288" t="str">
            <v>Prélèvement national de solidarité (PNS)</v>
          </cell>
          <cell r="I1288" t="str">
            <v>Droits et taxes Douaniers (DD-RS-PCS-PC-RI - TVA-PUA-TLP-PNS et autres)</v>
          </cell>
          <cell r="J1288" t="str">
            <v>Droits et taxes Douaniers</v>
          </cell>
          <cell r="K1288" t="str">
            <v>CDDI</v>
          </cell>
          <cell r="L1288">
            <v>297876</v>
          </cell>
          <cell r="M1288" t="str">
            <v>Trésor</v>
          </cell>
          <cell r="N1288"/>
          <cell r="O1288">
            <v>297876</v>
          </cell>
          <cell r="P1288" t="str">
            <v>FD-CDDI</v>
          </cell>
          <cell r="Q1288" t="str">
            <v>Non</v>
          </cell>
        </row>
        <row r="1289">
          <cell r="A1289" t="str">
            <v>SCANTOGO MINES</v>
          </cell>
          <cell r="B1289" t="str">
            <v>SCANTOGO</v>
          </cell>
          <cell r="C1289">
            <v>1000161343</v>
          </cell>
          <cell r="D1289" t="str">
            <v>Minier</v>
          </cell>
          <cell r="E1289" t="str">
            <v>Extractives</v>
          </cell>
          <cell r="F1289" t="str">
            <v>En numéraire</v>
          </cell>
          <cell r="G1289" t="str">
            <v>P</v>
          </cell>
          <cell r="H1289" t="str">
            <v>Prélèvement national de solidarité (PNS)</v>
          </cell>
          <cell r="I1289" t="str">
            <v>Droits et taxes Douaniers (DD-RS-PCS-PC-RI - TVA-PUA-TLP-PNS et autres)</v>
          </cell>
          <cell r="J1289" t="str">
            <v>Droits et taxes Douaniers</v>
          </cell>
          <cell r="K1289" t="str">
            <v>CDDI</v>
          </cell>
          <cell r="L1289">
            <v>149079</v>
          </cell>
          <cell r="M1289" t="str">
            <v>Trésor</v>
          </cell>
          <cell r="N1289"/>
          <cell r="O1289">
            <v>149079</v>
          </cell>
          <cell r="P1289" t="str">
            <v>FD-CDDI</v>
          </cell>
          <cell r="Q1289" t="str">
            <v>Non</v>
          </cell>
        </row>
        <row r="1290">
          <cell r="A1290" t="str">
            <v>SCANTOGO MINES</v>
          </cell>
          <cell r="B1290" t="str">
            <v>SCANTOGO</v>
          </cell>
          <cell r="C1290">
            <v>1000161343</v>
          </cell>
          <cell r="D1290" t="str">
            <v>Minier</v>
          </cell>
          <cell r="E1290" t="str">
            <v>Extractives</v>
          </cell>
          <cell r="F1290" t="str">
            <v>En numéraire</v>
          </cell>
          <cell r="G1290" t="str">
            <v>P</v>
          </cell>
          <cell r="H1290" t="str">
            <v>Prélèvement national de solidarité (PNS)</v>
          </cell>
          <cell r="I1290" t="str">
            <v>Droits et taxes Douaniers (DD-RS-PCS-PC-RI - TVA-PUA-TLP-PNS et autres)</v>
          </cell>
          <cell r="J1290" t="str">
            <v>Droits et taxes Douaniers</v>
          </cell>
          <cell r="K1290" t="str">
            <v>CDDI</v>
          </cell>
          <cell r="L1290">
            <v>1157764</v>
          </cell>
          <cell r="M1290" t="str">
            <v>Trésor</v>
          </cell>
          <cell r="N1290"/>
          <cell r="O1290">
            <v>1157764</v>
          </cell>
          <cell r="P1290" t="str">
            <v>FD-CDDI</v>
          </cell>
          <cell r="Q1290" t="str">
            <v>Non</v>
          </cell>
        </row>
        <row r="1291">
          <cell r="A1291" t="str">
            <v>SCANTOGO MINES</v>
          </cell>
          <cell r="B1291" t="str">
            <v>SCANTOGO</v>
          </cell>
          <cell r="C1291">
            <v>1000161343</v>
          </cell>
          <cell r="D1291" t="str">
            <v>Minier</v>
          </cell>
          <cell r="E1291" t="str">
            <v>Extractives</v>
          </cell>
          <cell r="F1291" t="str">
            <v>En numéraire</v>
          </cell>
          <cell r="G1291" t="str">
            <v>P</v>
          </cell>
          <cell r="H1291" t="str">
            <v>Prélèvement national de solidarité (PNS)</v>
          </cell>
          <cell r="I1291" t="str">
            <v>Droits et taxes Douaniers (DD-RS-PCS-PC-RI - TVA-PUA-TLP-PNS et autres)</v>
          </cell>
          <cell r="J1291" t="str">
            <v>Droits et taxes Douaniers</v>
          </cell>
          <cell r="K1291" t="str">
            <v>CDDI</v>
          </cell>
          <cell r="L1291">
            <v>1951</v>
          </cell>
          <cell r="M1291" t="str">
            <v>Trésor</v>
          </cell>
          <cell r="N1291"/>
          <cell r="O1291">
            <v>1951</v>
          </cell>
          <cell r="P1291" t="str">
            <v>FD-CDDI</v>
          </cell>
          <cell r="Q1291" t="str">
            <v>Non</v>
          </cell>
        </row>
        <row r="1292">
          <cell r="A1292" t="str">
            <v>SCANTOGO MINES</v>
          </cell>
          <cell r="B1292" t="str">
            <v>SCANTOGO</v>
          </cell>
          <cell r="C1292">
            <v>1000161343</v>
          </cell>
          <cell r="D1292" t="str">
            <v>Minier</v>
          </cell>
          <cell r="E1292" t="str">
            <v>Extractives</v>
          </cell>
          <cell r="F1292" t="str">
            <v>En numéraire</v>
          </cell>
          <cell r="G1292" t="str">
            <v>P</v>
          </cell>
          <cell r="H1292" t="str">
            <v>Prélèvement national de solidarité (PNS)</v>
          </cell>
          <cell r="I1292" t="str">
            <v>Droits et taxes Douaniers (DD-RS-PCS-PC-RI - TVA-PUA-TLP-PNS et autres)</v>
          </cell>
          <cell r="J1292" t="str">
            <v>Droits et taxes Douaniers</v>
          </cell>
          <cell r="K1292" t="str">
            <v>CDDI</v>
          </cell>
          <cell r="L1292">
            <v>15943</v>
          </cell>
          <cell r="M1292" t="str">
            <v>Trésor</v>
          </cell>
          <cell r="N1292"/>
          <cell r="O1292">
            <v>15943</v>
          </cell>
          <cell r="P1292" t="str">
            <v>FD-CDDI</v>
          </cell>
          <cell r="Q1292" t="str">
            <v>Non</v>
          </cell>
        </row>
        <row r="1293">
          <cell r="A1293" t="str">
            <v>SCANTOGO MINES</v>
          </cell>
          <cell r="B1293" t="str">
            <v>SCANTOGO</v>
          </cell>
          <cell r="C1293">
            <v>1000161343</v>
          </cell>
          <cell r="D1293" t="str">
            <v>Minier</v>
          </cell>
          <cell r="E1293" t="str">
            <v>Extractives</v>
          </cell>
          <cell r="F1293" t="str">
            <v>En numéraire</v>
          </cell>
          <cell r="G1293" t="str">
            <v>P</v>
          </cell>
          <cell r="H1293" t="str">
            <v>Prélèvement national de solidarité (PNS)</v>
          </cell>
          <cell r="I1293" t="str">
            <v>Droits et taxes Douaniers (DD-RS-PCS-PC-RI - TVA-PUA-TLP-PNS et autres)</v>
          </cell>
          <cell r="J1293" t="str">
            <v>Droits et taxes Douaniers</v>
          </cell>
          <cell r="K1293" t="str">
            <v>CDDI</v>
          </cell>
          <cell r="L1293">
            <v>1509</v>
          </cell>
          <cell r="M1293" t="str">
            <v>Trésor</v>
          </cell>
          <cell r="N1293"/>
          <cell r="O1293">
            <v>1509</v>
          </cell>
          <cell r="P1293" t="str">
            <v>FD-CDDI</v>
          </cell>
          <cell r="Q1293" t="str">
            <v>Non</v>
          </cell>
        </row>
        <row r="1294">
          <cell r="A1294" t="str">
            <v>SCANTOGO MINES</v>
          </cell>
          <cell r="B1294" t="str">
            <v>SCANTOGO</v>
          </cell>
          <cell r="C1294">
            <v>1000161343</v>
          </cell>
          <cell r="D1294" t="str">
            <v>Minier</v>
          </cell>
          <cell r="E1294" t="str">
            <v>Extractives</v>
          </cell>
          <cell r="F1294" t="str">
            <v>En numéraire</v>
          </cell>
          <cell r="G1294" t="str">
            <v>P</v>
          </cell>
          <cell r="H1294" t="str">
            <v>Prélèvement national de solidarité (PNS)</v>
          </cell>
          <cell r="I1294" t="str">
            <v>Droits et taxes Douaniers (DD-RS-PCS-PC-RI - TVA-PUA-TLP-PNS et autres)</v>
          </cell>
          <cell r="J1294" t="str">
            <v>Droits et taxes Douaniers</v>
          </cell>
          <cell r="K1294" t="str">
            <v>CDDI</v>
          </cell>
          <cell r="L1294">
            <v>22030</v>
          </cell>
          <cell r="M1294" t="str">
            <v>Trésor</v>
          </cell>
          <cell r="N1294"/>
          <cell r="O1294">
            <v>22030</v>
          </cell>
          <cell r="P1294" t="str">
            <v>FD-CDDI</v>
          </cell>
          <cell r="Q1294" t="str">
            <v>Non</v>
          </cell>
        </row>
        <row r="1295">
          <cell r="A1295" t="str">
            <v>SCANTOGO MINES</v>
          </cell>
          <cell r="B1295" t="str">
            <v>SCANTOGO</v>
          </cell>
          <cell r="C1295">
            <v>1000161343</v>
          </cell>
          <cell r="D1295" t="str">
            <v>Minier</v>
          </cell>
          <cell r="E1295" t="str">
            <v>Extractives</v>
          </cell>
          <cell r="F1295" t="str">
            <v>En numéraire</v>
          </cell>
          <cell r="G1295" t="str">
            <v>P</v>
          </cell>
          <cell r="H1295" t="str">
            <v>Prélèvement national de solidarité (PNS)</v>
          </cell>
          <cell r="I1295" t="str">
            <v>Droits et taxes Douaniers (DD-RS-PCS-PC-RI - TVA-PUA-TLP-PNS et autres)</v>
          </cell>
          <cell r="J1295" t="str">
            <v>Droits et taxes Douaniers</v>
          </cell>
          <cell r="K1295" t="str">
            <v>CDDI</v>
          </cell>
          <cell r="L1295">
            <v>12601</v>
          </cell>
          <cell r="M1295" t="str">
            <v>Trésor</v>
          </cell>
          <cell r="N1295"/>
          <cell r="O1295">
            <v>12601</v>
          </cell>
          <cell r="P1295" t="str">
            <v>FD-CDDI</v>
          </cell>
          <cell r="Q1295" t="str">
            <v>Non</v>
          </cell>
        </row>
        <row r="1296">
          <cell r="A1296" t="str">
            <v>SCANTOGO MINES</v>
          </cell>
          <cell r="B1296" t="str">
            <v>SCANTOGO</v>
          </cell>
          <cell r="C1296">
            <v>1000161343</v>
          </cell>
          <cell r="D1296" t="str">
            <v>Minier</v>
          </cell>
          <cell r="E1296" t="str">
            <v>Extractives</v>
          </cell>
          <cell r="F1296" t="str">
            <v>En numéraire</v>
          </cell>
          <cell r="G1296" t="str">
            <v>P</v>
          </cell>
          <cell r="H1296" t="str">
            <v>Prélèvement national de solidarité (PNS)</v>
          </cell>
          <cell r="I1296" t="str">
            <v>Droits et taxes Douaniers (DD-RS-PCS-PC-RI - TVA-PUA-TLP-PNS et autres)</v>
          </cell>
          <cell r="J1296" t="str">
            <v>Droits et taxes Douaniers</v>
          </cell>
          <cell r="K1296" t="str">
            <v>CDDI</v>
          </cell>
          <cell r="L1296">
            <v>11636</v>
          </cell>
          <cell r="M1296" t="str">
            <v>Trésor</v>
          </cell>
          <cell r="N1296"/>
          <cell r="O1296">
            <v>11636</v>
          </cell>
          <cell r="P1296" t="str">
            <v>FD-CDDI</v>
          </cell>
          <cell r="Q1296" t="str">
            <v>Non</v>
          </cell>
        </row>
        <row r="1297">
          <cell r="A1297" t="str">
            <v>SCANTOGO MINES</v>
          </cell>
          <cell r="B1297" t="str">
            <v>SCANTOGO</v>
          </cell>
          <cell r="C1297">
            <v>1000161343</v>
          </cell>
          <cell r="D1297" t="str">
            <v>Minier</v>
          </cell>
          <cell r="E1297" t="str">
            <v>Extractives</v>
          </cell>
          <cell r="F1297" t="str">
            <v>En numéraire</v>
          </cell>
          <cell r="G1297" t="str">
            <v>P</v>
          </cell>
          <cell r="H1297" t="str">
            <v>Prélèvement national de solidarité (PNS)</v>
          </cell>
          <cell r="I1297" t="str">
            <v>Droits et taxes Douaniers (DD-RS-PCS-PC-RI - TVA-PUA-TLP-PNS et autres)</v>
          </cell>
          <cell r="J1297" t="str">
            <v>Droits et taxes Douaniers</v>
          </cell>
          <cell r="K1297" t="str">
            <v>CDDI</v>
          </cell>
          <cell r="L1297">
            <v>11847</v>
          </cell>
          <cell r="M1297" t="str">
            <v>Trésor</v>
          </cell>
          <cell r="N1297"/>
          <cell r="O1297">
            <v>11847</v>
          </cell>
          <cell r="P1297" t="str">
            <v>FD-CDDI</v>
          </cell>
          <cell r="Q1297" t="str">
            <v>Non</v>
          </cell>
        </row>
        <row r="1298">
          <cell r="A1298" t="str">
            <v>SCANTOGO MINES</v>
          </cell>
          <cell r="B1298" t="str">
            <v>SCANTOGO</v>
          </cell>
          <cell r="C1298">
            <v>1000161343</v>
          </cell>
          <cell r="D1298" t="str">
            <v>Minier</v>
          </cell>
          <cell r="E1298" t="str">
            <v>Extractives</v>
          </cell>
          <cell r="F1298" t="str">
            <v>En numéraire</v>
          </cell>
          <cell r="G1298" t="str">
            <v>P</v>
          </cell>
          <cell r="H1298" t="str">
            <v>Prélèvement national de solidarité (PNS)</v>
          </cell>
          <cell r="I1298" t="str">
            <v>Droits et taxes Douaniers (DD-RS-PCS-PC-RI - TVA-PUA-TLP-PNS et autres)</v>
          </cell>
          <cell r="J1298" t="str">
            <v>Droits et taxes Douaniers</v>
          </cell>
          <cell r="K1298" t="str">
            <v>CDDI</v>
          </cell>
          <cell r="L1298">
            <v>11881</v>
          </cell>
          <cell r="M1298" t="str">
            <v>Trésor</v>
          </cell>
          <cell r="N1298"/>
          <cell r="O1298">
            <v>11881</v>
          </cell>
          <cell r="P1298" t="str">
            <v>FD-CDDI</v>
          </cell>
          <cell r="Q1298" t="str">
            <v>Non</v>
          </cell>
        </row>
        <row r="1299">
          <cell r="A1299" t="str">
            <v>SCANTOGO MINES</v>
          </cell>
          <cell r="B1299" t="str">
            <v>SCANTOGO</v>
          </cell>
          <cell r="C1299">
            <v>1000161343</v>
          </cell>
          <cell r="D1299" t="str">
            <v>Minier</v>
          </cell>
          <cell r="E1299" t="str">
            <v>Extractives</v>
          </cell>
          <cell r="F1299" t="str">
            <v>En numéraire</v>
          </cell>
          <cell r="G1299" t="str">
            <v>P</v>
          </cell>
          <cell r="H1299" t="str">
            <v>Prélèvement national de solidarité (PNS)</v>
          </cell>
          <cell r="I1299" t="str">
            <v>Droits et taxes Douaniers (DD-RS-PCS-PC-RI - TVA-PUA-TLP-PNS et autres)</v>
          </cell>
          <cell r="J1299" t="str">
            <v>Droits et taxes Douaniers</v>
          </cell>
          <cell r="K1299" t="str">
            <v>CDDI</v>
          </cell>
          <cell r="L1299">
            <v>12149</v>
          </cell>
          <cell r="M1299" t="str">
            <v>Trésor</v>
          </cell>
          <cell r="N1299"/>
          <cell r="O1299">
            <v>12149</v>
          </cell>
          <cell r="P1299" t="str">
            <v>FD-CDDI</v>
          </cell>
          <cell r="Q1299" t="str">
            <v>Non</v>
          </cell>
        </row>
        <row r="1300">
          <cell r="A1300" t="str">
            <v>SCANTOGO MINES</v>
          </cell>
          <cell r="B1300" t="str">
            <v>SCANTOGO</v>
          </cell>
          <cell r="C1300">
            <v>1000161343</v>
          </cell>
          <cell r="D1300" t="str">
            <v>Minier</v>
          </cell>
          <cell r="E1300" t="str">
            <v>Extractives</v>
          </cell>
          <cell r="F1300" t="str">
            <v>En numéraire</v>
          </cell>
          <cell r="G1300" t="str">
            <v>P</v>
          </cell>
          <cell r="H1300" t="str">
            <v>Prélèvement national de solidarité (PNS)</v>
          </cell>
          <cell r="I1300" t="str">
            <v>Droits et taxes Douaniers (DD-RS-PCS-PC-RI - TVA-PUA-TLP-PNS et autres)</v>
          </cell>
          <cell r="J1300" t="str">
            <v>Droits et taxes Douaniers</v>
          </cell>
          <cell r="K1300" t="str">
            <v>CDDI</v>
          </cell>
          <cell r="L1300">
            <v>12153</v>
          </cell>
          <cell r="M1300" t="str">
            <v>Trésor</v>
          </cell>
          <cell r="N1300"/>
          <cell r="O1300">
            <v>12153</v>
          </cell>
          <cell r="P1300" t="str">
            <v>FD-CDDI</v>
          </cell>
          <cell r="Q1300" t="str">
            <v>Non</v>
          </cell>
        </row>
        <row r="1301">
          <cell r="A1301" t="str">
            <v>SCANTOGO MINES</v>
          </cell>
          <cell r="B1301" t="str">
            <v>SCANTOGO</v>
          </cell>
          <cell r="C1301">
            <v>1000161343</v>
          </cell>
          <cell r="D1301" t="str">
            <v>Minier</v>
          </cell>
          <cell r="E1301" t="str">
            <v>Extractives</v>
          </cell>
          <cell r="F1301" t="str">
            <v>En numéraire</v>
          </cell>
          <cell r="G1301" t="str">
            <v>P</v>
          </cell>
          <cell r="H1301" t="str">
            <v>Prélèvement national de solidarité (PNS)</v>
          </cell>
          <cell r="I1301" t="str">
            <v>Droits et taxes Douaniers (DD-RS-PCS-PC-RI - TVA-PUA-TLP-PNS et autres)</v>
          </cell>
          <cell r="J1301" t="str">
            <v>Droits et taxes Douaniers</v>
          </cell>
          <cell r="K1301" t="str">
            <v>CDDI</v>
          </cell>
          <cell r="L1301">
            <v>11840</v>
          </cell>
          <cell r="M1301" t="str">
            <v>Trésor</v>
          </cell>
          <cell r="N1301"/>
          <cell r="O1301">
            <v>11840</v>
          </cell>
          <cell r="P1301" t="str">
            <v>FD-CDDI</v>
          </cell>
          <cell r="Q1301" t="str">
            <v>Non</v>
          </cell>
        </row>
        <row r="1302">
          <cell r="A1302" t="str">
            <v>SCANTOGO MINES</v>
          </cell>
          <cell r="B1302" t="str">
            <v>SCANTOGO</v>
          </cell>
          <cell r="C1302">
            <v>1000161343</v>
          </cell>
          <cell r="D1302" t="str">
            <v>Minier</v>
          </cell>
          <cell r="E1302" t="str">
            <v>Extractives</v>
          </cell>
          <cell r="F1302" t="str">
            <v>En numéraire</v>
          </cell>
          <cell r="G1302" t="str">
            <v>P</v>
          </cell>
          <cell r="H1302" t="str">
            <v>Prélèvement national de solidarité (PNS)</v>
          </cell>
          <cell r="I1302" t="str">
            <v>Droits et taxes Douaniers (DD-RS-PCS-PC-RI - TVA-PUA-TLP-PNS et autres)</v>
          </cell>
          <cell r="J1302" t="str">
            <v>Droits et taxes Douaniers</v>
          </cell>
          <cell r="K1302" t="str">
            <v>CDDI</v>
          </cell>
          <cell r="L1302">
            <v>11862</v>
          </cell>
          <cell r="M1302" t="str">
            <v>Trésor</v>
          </cell>
          <cell r="N1302"/>
          <cell r="O1302">
            <v>11862</v>
          </cell>
          <cell r="P1302" t="str">
            <v>FD-CDDI</v>
          </cell>
          <cell r="Q1302" t="str">
            <v>Non</v>
          </cell>
        </row>
        <row r="1303">
          <cell r="A1303" t="str">
            <v>SCANTOGO MINES</v>
          </cell>
          <cell r="B1303" t="str">
            <v>SCANTOGO</v>
          </cell>
          <cell r="C1303">
            <v>1000161343</v>
          </cell>
          <cell r="D1303" t="str">
            <v>Minier</v>
          </cell>
          <cell r="E1303" t="str">
            <v>Extractives</v>
          </cell>
          <cell r="F1303" t="str">
            <v>En numéraire</v>
          </cell>
          <cell r="G1303" t="str">
            <v>P</v>
          </cell>
          <cell r="H1303" t="str">
            <v>Prélèvement national de solidarité (PNS)</v>
          </cell>
          <cell r="I1303" t="str">
            <v>Droits et taxes Douaniers (DD-RS-PCS-PC-RI - TVA-PUA-TLP-PNS et autres)</v>
          </cell>
          <cell r="J1303" t="str">
            <v>Droits et taxes Douaniers</v>
          </cell>
          <cell r="K1303" t="str">
            <v>CDDI</v>
          </cell>
          <cell r="L1303">
            <v>11643</v>
          </cell>
          <cell r="M1303" t="str">
            <v>Trésor</v>
          </cell>
          <cell r="N1303"/>
          <cell r="O1303">
            <v>11643</v>
          </cell>
          <cell r="P1303" t="str">
            <v>FD-CDDI</v>
          </cell>
          <cell r="Q1303" t="str">
            <v>Non</v>
          </cell>
        </row>
        <row r="1304">
          <cell r="A1304" t="str">
            <v>SCANTOGO MINES</v>
          </cell>
          <cell r="B1304" t="str">
            <v>SCANTOGO</v>
          </cell>
          <cell r="C1304">
            <v>1000161343</v>
          </cell>
          <cell r="D1304" t="str">
            <v>Minier</v>
          </cell>
          <cell r="E1304" t="str">
            <v>Extractives</v>
          </cell>
          <cell r="F1304" t="str">
            <v>En numéraire</v>
          </cell>
          <cell r="G1304" t="str">
            <v>P</v>
          </cell>
          <cell r="H1304" t="str">
            <v>Prélèvement national de solidarité (PNS)</v>
          </cell>
          <cell r="I1304" t="str">
            <v>Droits et taxes Douaniers (DD-RS-PCS-PC-RI - TVA-PUA-TLP-PNS et autres)</v>
          </cell>
          <cell r="J1304" t="str">
            <v>Droits et taxes Douaniers</v>
          </cell>
          <cell r="K1304" t="str">
            <v>CDDI</v>
          </cell>
          <cell r="L1304">
            <v>12228</v>
          </cell>
          <cell r="M1304" t="str">
            <v>Trésor</v>
          </cell>
          <cell r="N1304"/>
          <cell r="O1304">
            <v>12228</v>
          </cell>
          <cell r="P1304" t="str">
            <v>FD-CDDI</v>
          </cell>
          <cell r="Q1304" t="str">
            <v>Non</v>
          </cell>
        </row>
        <row r="1305">
          <cell r="A1305" t="str">
            <v>SCANTOGO MINES</v>
          </cell>
          <cell r="B1305" t="str">
            <v>SCANTOGO</v>
          </cell>
          <cell r="C1305">
            <v>1000161343</v>
          </cell>
          <cell r="D1305" t="str">
            <v>Minier</v>
          </cell>
          <cell r="E1305" t="str">
            <v>Extractives</v>
          </cell>
          <cell r="F1305" t="str">
            <v>En numéraire</v>
          </cell>
          <cell r="G1305" t="str">
            <v>P</v>
          </cell>
          <cell r="H1305" t="str">
            <v>Prélèvement national de solidarité (PNS)</v>
          </cell>
          <cell r="I1305" t="str">
            <v>Droits et taxes Douaniers (DD-RS-PCS-PC-RI - TVA-PUA-TLP-PNS et autres)</v>
          </cell>
          <cell r="J1305" t="str">
            <v>Droits et taxes Douaniers</v>
          </cell>
          <cell r="K1305" t="str">
            <v>CDDI</v>
          </cell>
          <cell r="L1305">
            <v>11085</v>
          </cell>
          <cell r="M1305" t="str">
            <v>Trésor</v>
          </cell>
          <cell r="N1305"/>
          <cell r="O1305">
            <v>11085</v>
          </cell>
          <cell r="P1305" t="str">
            <v>FD-CDDI</v>
          </cell>
          <cell r="Q1305" t="str">
            <v>Non</v>
          </cell>
        </row>
        <row r="1306">
          <cell r="A1306" t="str">
            <v>SCANTOGO MINES</v>
          </cell>
          <cell r="B1306" t="str">
            <v>SCANTOGO</v>
          </cell>
          <cell r="C1306">
            <v>1000161343</v>
          </cell>
          <cell r="D1306" t="str">
            <v>Minier</v>
          </cell>
          <cell r="E1306" t="str">
            <v>Extractives</v>
          </cell>
          <cell r="F1306" t="str">
            <v>En numéraire</v>
          </cell>
          <cell r="G1306" t="str">
            <v>P</v>
          </cell>
          <cell r="H1306" t="str">
            <v>Prélèvement national de solidarité (PNS)</v>
          </cell>
          <cell r="I1306" t="str">
            <v>Droits et taxes Douaniers (DD-RS-PCS-PC-RI - TVA-PUA-TLP-PNS et autres)</v>
          </cell>
          <cell r="J1306" t="str">
            <v>Droits et taxes Douaniers</v>
          </cell>
          <cell r="K1306" t="str">
            <v>CDDI</v>
          </cell>
          <cell r="L1306">
            <v>11470</v>
          </cell>
          <cell r="M1306" t="str">
            <v>Trésor</v>
          </cell>
          <cell r="N1306"/>
          <cell r="O1306">
            <v>11470</v>
          </cell>
          <cell r="P1306" t="str">
            <v>FD-CDDI</v>
          </cell>
          <cell r="Q1306" t="str">
            <v>Non</v>
          </cell>
        </row>
        <row r="1307">
          <cell r="A1307" t="str">
            <v>SCANTOGO MINES</v>
          </cell>
          <cell r="B1307" t="str">
            <v>SCANTOGO</v>
          </cell>
          <cell r="C1307">
            <v>1000161343</v>
          </cell>
          <cell r="D1307" t="str">
            <v>Minier</v>
          </cell>
          <cell r="E1307" t="str">
            <v>Extractives</v>
          </cell>
          <cell r="F1307" t="str">
            <v>En numéraire</v>
          </cell>
          <cell r="G1307" t="str">
            <v>P</v>
          </cell>
          <cell r="H1307" t="str">
            <v>Prélèvement national de solidarité (PNS)</v>
          </cell>
          <cell r="I1307" t="str">
            <v>Droits et taxes Douaniers (DD-RS-PCS-PC-RI - TVA-PUA-TLP-PNS et autres)</v>
          </cell>
          <cell r="J1307" t="str">
            <v>Droits et taxes Douaniers</v>
          </cell>
          <cell r="K1307" t="str">
            <v>CDDI</v>
          </cell>
          <cell r="L1307">
            <v>11617</v>
          </cell>
          <cell r="M1307" t="str">
            <v>Trésor</v>
          </cell>
          <cell r="N1307"/>
          <cell r="O1307">
            <v>11617</v>
          </cell>
          <cell r="P1307" t="str">
            <v>FD-CDDI</v>
          </cell>
          <cell r="Q1307" t="str">
            <v>Non</v>
          </cell>
        </row>
        <row r="1308">
          <cell r="A1308" t="str">
            <v>SCANTOGO MINES</v>
          </cell>
          <cell r="B1308" t="str">
            <v>SCANTOGO</v>
          </cell>
          <cell r="C1308">
            <v>1000161343</v>
          </cell>
          <cell r="D1308" t="str">
            <v>Minier</v>
          </cell>
          <cell r="E1308" t="str">
            <v>Extractives</v>
          </cell>
          <cell r="F1308" t="str">
            <v>En numéraire</v>
          </cell>
          <cell r="G1308" t="str">
            <v>P</v>
          </cell>
          <cell r="H1308" t="str">
            <v>Prélèvement national de solidarité (PNS)</v>
          </cell>
          <cell r="I1308" t="str">
            <v>Droits et taxes Douaniers (DD-RS-PCS-PC-RI - TVA-PUA-TLP-PNS et autres)</v>
          </cell>
          <cell r="J1308" t="str">
            <v>Droits et taxes Douaniers</v>
          </cell>
          <cell r="K1308" t="str">
            <v>CDDI</v>
          </cell>
          <cell r="L1308">
            <v>12647</v>
          </cell>
          <cell r="M1308" t="str">
            <v>Trésor</v>
          </cell>
          <cell r="N1308"/>
          <cell r="O1308">
            <v>12647</v>
          </cell>
          <cell r="P1308" t="str">
            <v>FD-CDDI</v>
          </cell>
          <cell r="Q1308" t="str">
            <v>Non</v>
          </cell>
        </row>
        <row r="1309">
          <cell r="A1309" t="str">
            <v>SCANTOGO MINES</v>
          </cell>
          <cell r="B1309" t="str">
            <v>SCANTOGO</v>
          </cell>
          <cell r="C1309">
            <v>1000161343</v>
          </cell>
          <cell r="D1309" t="str">
            <v>Minier</v>
          </cell>
          <cell r="E1309" t="str">
            <v>Extractives</v>
          </cell>
          <cell r="F1309" t="str">
            <v>En numéraire</v>
          </cell>
          <cell r="G1309" t="str">
            <v>P</v>
          </cell>
          <cell r="H1309" t="str">
            <v>Prélèvement national de solidarité (PNS)</v>
          </cell>
          <cell r="I1309" t="str">
            <v>Droits et taxes Douaniers (DD-RS-PCS-PC-RI - TVA-PUA-TLP-PNS et autres)</v>
          </cell>
          <cell r="J1309" t="str">
            <v>Droits et taxes Douaniers</v>
          </cell>
          <cell r="K1309" t="str">
            <v>CDDI</v>
          </cell>
          <cell r="L1309">
            <v>11319</v>
          </cell>
          <cell r="M1309" t="str">
            <v>Trésor</v>
          </cell>
          <cell r="N1309"/>
          <cell r="O1309">
            <v>11319</v>
          </cell>
          <cell r="P1309" t="str">
            <v>FD-CDDI</v>
          </cell>
          <cell r="Q1309" t="str">
            <v>Non</v>
          </cell>
        </row>
        <row r="1310">
          <cell r="A1310" t="str">
            <v>SCANTOGO MINES</v>
          </cell>
          <cell r="B1310" t="str">
            <v>SCANTOGO</v>
          </cell>
          <cell r="C1310">
            <v>1000161343</v>
          </cell>
          <cell r="D1310" t="str">
            <v>Minier</v>
          </cell>
          <cell r="E1310" t="str">
            <v>Extractives</v>
          </cell>
          <cell r="F1310" t="str">
            <v>En numéraire</v>
          </cell>
          <cell r="G1310" t="str">
            <v>P</v>
          </cell>
          <cell r="H1310" t="str">
            <v>Prélèvement national de solidarité (PNS)</v>
          </cell>
          <cell r="I1310" t="str">
            <v>Droits et taxes Douaniers (DD-RS-PCS-PC-RI - TVA-PUA-TLP-PNS et autres)</v>
          </cell>
          <cell r="J1310" t="str">
            <v>Droits et taxes Douaniers</v>
          </cell>
          <cell r="K1310" t="str">
            <v>CDDI</v>
          </cell>
          <cell r="L1310">
            <v>11708</v>
          </cell>
          <cell r="M1310" t="str">
            <v>Trésor</v>
          </cell>
          <cell r="N1310"/>
          <cell r="O1310">
            <v>11708</v>
          </cell>
          <cell r="P1310" t="str">
            <v>FD-CDDI</v>
          </cell>
          <cell r="Q1310" t="str">
            <v>Non</v>
          </cell>
        </row>
        <row r="1311">
          <cell r="A1311" t="str">
            <v>SCANTOGO MINES</v>
          </cell>
          <cell r="B1311" t="str">
            <v>SCANTOGO</v>
          </cell>
          <cell r="C1311">
            <v>1000161343</v>
          </cell>
          <cell r="D1311" t="str">
            <v>Minier</v>
          </cell>
          <cell r="E1311" t="str">
            <v>Extractives</v>
          </cell>
          <cell r="F1311" t="str">
            <v>En numéraire</v>
          </cell>
          <cell r="G1311" t="str">
            <v>P</v>
          </cell>
          <cell r="H1311" t="str">
            <v>Prélèvement national de solidarité (PNS)</v>
          </cell>
          <cell r="I1311" t="str">
            <v>Droits et taxes Douaniers (DD-RS-PCS-PC-RI - TVA-PUA-TLP-PNS et autres)</v>
          </cell>
          <cell r="J1311" t="str">
            <v>Droits et taxes Douaniers</v>
          </cell>
          <cell r="K1311" t="str">
            <v>CDDI</v>
          </cell>
          <cell r="L1311">
            <v>11904</v>
          </cell>
          <cell r="M1311" t="str">
            <v>Trésor</v>
          </cell>
          <cell r="N1311"/>
          <cell r="O1311">
            <v>11904</v>
          </cell>
          <cell r="P1311" t="str">
            <v>FD-CDDI</v>
          </cell>
          <cell r="Q1311" t="str">
            <v>Non</v>
          </cell>
        </row>
        <row r="1312">
          <cell r="A1312" t="str">
            <v>SCANTOGO MINES</v>
          </cell>
          <cell r="B1312" t="str">
            <v>SCANTOGO</v>
          </cell>
          <cell r="C1312">
            <v>1000161343</v>
          </cell>
          <cell r="D1312" t="str">
            <v>Minier</v>
          </cell>
          <cell r="E1312" t="str">
            <v>Extractives</v>
          </cell>
          <cell r="F1312" t="str">
            <v>En numéraire</v>
          </cell>
          <cell r="G1312" t="str">
            <v>P</v>
          </cell>
          <cell r="H1312" t="str">
            <v>Prélèvement national de solidarité (PNS)</v>
          </cell>
          <cell r="I1312" t="str">
            <v>Droits et taxes Douaniers (DD-RS-PCS-PC-RI - TVA-PUA-TLP-PNS et autres)</v>
          </cell>
          <cell r="J1312" t="str">
            <v>Droits et taxes Douaniers</v>
          </cell>
          <cell r="K1312" t="str">
            <v>CDDI</v>
          </cell>
          <cell r="L1312">
            <v>11874</v>
          </cell>
          <cell r="M1312" t="str">
            <v>Trésor</v>
          </cell>
          <cell r="N1312"/>
          <cell r="O1312">
            <v>11874</v>
          </cell>
          <cell r="P1312" t="str">
            <v>FD-CDDI</v>
          </cell>
          <cell r="Q1312" t="str">
            <v>Non</v>
          </cell>
        </row>
        <row r="1313">
          <cell r="A1313" t="str">
            <v>SCANTOGO MINES</v>
          </cell>
          <cell r="B1313" t="str">
            <v>SCANTOGO</v>
          </cell>
          <cell r="C1313">
            <v>1000161343</v>
          </cell>
          <cell r="D1313" t="str">
            <v>Minier</v>
          </cell>
          <cell r="E1313" t="str">
            <v>Extractives</v>
          </cell>
          <cell r="F1313" t="str">
            <v>En numéraire</v>
          </cell>
          <cell r="G1313" t="str">
            <v>P</v>
          </cell>
          <cell r="H1313" t="str">
            <v>Prélèvement national de solidarité (PNS)</v>
          </cell>
          <cell r="I1313" t="str">
            <v>Droits et taxes Douaniers (DD-RS-PCS-PC-RI - TVA-PUA-TLP-PNS et autres)</v>
          </cell>
          <cell r="J1313" t="str">
            <v>Droits et taxes Douaniers</v>
          </cell>
          <cell r="K1313" t="str">
            <v>CDDI</v>
          </cell>
          <cell r="L1313">
            <v>11379</v>
          </cell>
          <cell r="M1313" t="str">
            <v>Trésor</v>
          </cell>
          <cell r="N1313"/>
          <cell r="O1313">
            <v>11379</v>
          </cell>
          <cell r="P1313" t="str">
            <v>FD-CDDI</v>
          </cell>
          <cell r="Q1313" t="str">
            <v>Non</v>
          </cell>
        </row>
        <row r="1314">
          <cell r="A1314" t="str">
            <v>SCANTOGO MINES</v>
          </cell>
          <cell r="B1314" t="str">
            <v>SCANTOGO</v>
          </cell>
          <cell r="C1314">
            <v>1000161343</v>
          </cell>
          <cell r="D1314" t="str">
            <v>Minier</v>
          </cell>
          <cell r="E1314" t="str">
            <v>Extractives</v>
          </cell>
          <cell r="F1314" t="str">
            <v>En numéraire</v>
          </cell>
          <cell r="G1314" t="str">
            <v>P</v>
          </cell>
          <cell r="H1314" t="str">
            <v>Prélèvement national de solidarité (PNS)</v>
          </cell>
          <cell r="I1314" t="str">
            <v>Droits et taxes Douaniers (DD-RS-PCS-PC-RI - TVA-PUA-TLP-PNS et autres)</v>
          </cell>
          <cell r="J1314" t="str">
            <v>Droits et taxes Douaniers</v>
          </cell>
          <cell r="K1314" t="str">
            <v>CDDI</v>
          </cell>
          <cell r="L1314">
            <v>11372</v>
          </cell>
          <cell r="M1314" t="str">
            <v>Trésor</v>
          </cell>
          <cell r="N1314"/>
          <cell r="O1314">
            <v>11372</v>
          </cell>
          <cell r="P1314" t="str">
            <v>FD-CDDI</v>
          </cell>
          <cell r="Q1314" t="str">
            <v>Non</v>
          </cell>
        </row>
        <row r="1315">
          <cell r="A1315" t="str">
            <v>SCANTOGO MINES</v>
          </cell>
          <cell r="B1315" t="str">
            <v>SCANTOGO</v>
          </cell>
          <cell r="C1315">
            <v>1000161343</v>
          </cell>
          <cell r="D1315" t="str">
            <v>Minier</v>
          </cell>
          <cell r="E1315" t="str">
            <v>Extractives</v>
          </cell>
          <cell r="F1315" t="str">
            <v>En numéraire</v>
          </cell>
          <cell r="G1315" t="str">
            <v>P</v>
          </cell>
          <cell r="H1315" t="str">
            <v>Prélèvement national de solidarité (PNS)</v>
          </cell>
          <cell r="I1315" t="str">
            <v>Droits et taxes Douaniers (DD-RS-PCS-PC-RI - TVA-PUA-TLP-PNS et autres)</v>
          </cell>
          <cell r="J1315" t="str">
            <v>Droits et taxes Douaniers</v>
          </cell>
          <cell r="K1315" t="str">
            <v>CDDI</v>
          </cell>
          <cell r="L1315">
            <v>11700</v>
          </cell>
          <cell r="M1315" t="str">
            <v>Trésor</v>
          </cell>
          <cell r="N1315"/>
          <cell r="O1315">
            <v>11700</v>
          </cell>
          <cell r="P1315" t="str">
            <v>FD-CDDI</v>
          </cell>
          <cell r="Q1315" t="str">
            <v>Non</v>
          </cell>
        </row>
        <row r="1316">
          <cell r="A1316" t="str">
            <v>SCANTOGO MINES</v>
          </cell>
          <cell r="B1316" t="str">
            <v>SCANTOGO</v>
          </cell>
          <cell r="C1316">
            <v>1000161343</v>
          </cell>
          <cell r="D1316" t="str">
            <v>Minier</v>
          </cell>
          <cell r="E1316" t="str">
            <v>Extractives</v>
          </cell>
          <cell r="F1316" t="str">
            <v>En numéraire</v>
          </cell>
          <cell r="G1316" t="str">
            <v>P</v>
          </cell>
          <cell r="H1316" t="str">
            <v>Prélèvement national de solidarité (PNS)</v>
          </cell>
          <cell r="I1316" t="str">
            <v>Droits et taxes Douaniers (DD-RS-PCS-PC-RI - TVA-PUA-TLP-PNS et autres)</v>
          </cell>
          <cell r="J1316" t="str">
            <v>Droits et taxes Douaniers</v>
          </cell>
          <cell r="K1316" t="str">
            <v>CDDI</v>
          </cell>
          <cell r="L1316">
            <v>11610</v>
          </cell>
          <cell r="M1316" t="str">
            <v>Trésor</v>
          </cell>
          <cell r="N1316"/>
          <cell r="O1316">
            <v>11610</v>
          </cell>
          <cell r="P1316" t="str">
            <v>FD-CDDI</v>
          </cell>
          <cell r="Q1316" t="str">
            <v>Non</v>
          </cell>
        </row>
        <row r="1317">
          <cell r="A1317" t="str">
            <v>SCANTOGO MINES</v>
          </cell>
          <cell r="B1317" t="str">
            <v>SCANTOGO</v>
          </cell>
          <cell r="C1317">
            <v>1000161343</v>
          </cell>
          <cell r="D1317" t="str">
            <v>Minier</v>
          </cell>
          <cell r="E1317" t="str">
            <v>Extractives</v>
          </cell>
          <cell r="F1317" t="str">
            <v>En numéraire</v>
          </cell>
          <cell r="G1317" t="str">
            <v>P</v>
          </cell>
          <cell r="H1317" t="str">
            <v>Prélèvement national de solidarité (PNS)</v>
          </cell>
          <cell r="I1317" t="str">
            <v>Droits et taxes Douaniers (DD-RS-PCS-PC-RI - TVA-PUA-TLP-PNS et autres)</v>
          </cell>
          <cell r="J1317" t="str">
            <v>Droits et taxes Douaniers</v>
          </cell>
          <cell r="K1317" t="str">
            <v>CDDI</v>
          </cell>
          <cell r="L1317">
            <v>12485</v>
          </cell>
          <cell r="M1317" t="str">
            <v>Trésor</v>
          </cell>
          <cell r="N1317"/>
          <cell r="O1317">
            <v>12485</v>
          </cell>
          <cell r="P1317" t="str">
            <v>FD-CDDI</v>
          </cell>
          <cell r="Q1317" t="str">
            <v>Non</v>
          </cell>
        </row>
        <row r="1318">
          <cell r="A1318" t="str">
            <v>SCANTOGO MINES</v>
          </cell>
          <cell r="B1318" t="str">
            <v>SCANTOGO</v>
          </cell>
          <cell r="C1318">
            <v>1000161343</v>
          </cell>
          <cell r="D1318" t="str">
            <v>Minier</v>
          </cell>
          <cell r="E1318" t="str">
            <v>Extractives</v>
          </cell>
          <cell r="F1318" t="str">
            <v>En numéraire</v>
          </cell>
          <cell r="G1318" t="str">
            <v>P</v>
          </cell>
          <cell r="H1318" t="str">
            <v>Prélèvement national de solidarité (PNS)</v>
          </cell>
          <cell r="I1318" t="str">
            <v>Droits et taxes Douaniers (DD-RS-PCS-PC-RI - TVA-PUA-TLP-PNS et autres)</v>
          </cell>
          <cell r="J1318" t="str">
            <v>Droits et taxes Douaniers</v>
          </cell>
          <cell r="K1318" t="str">
            <v>CDDI</v>
          </cell>
          <cell r="L1318">
            <v>12062</v>
          </cell>
          <cell r="M1318" t="str">
            <v>Trésor</v>
          </cell>
          <cell r="N1318"/>
          <cell r="O1318">
            <v>12062</v>
          </cell>
          <cell r="P1318" t="str">
            <v>FD-CDDI</v>
          </cell>
          <cell r="Q1318" t="str">
            <v>Non</v>
          </cell>
        </row>
        <row r="1319">
          <cell r="A1319" t="str">
            <v>SCANTOGO MINES</v>
          </cell>
          <cell r="B1319" t="str">
            <v>SCANTOGO</v>
          </cell>
          <cell r="C1319">
            <v>1000161343</v>
          </cell>
          <cell r="D1319" t="str">
            <v>Minier</v>
          </cell>
          <cell r="E1319" t="str">
            <v>Extractives</v>
          </cell>
          <cell r="F1319" t="str">
            <v>En numéraire</v>
          </cell>
          <cell r="G1319" t="str">
            <v>P</v>
          </cell>
          <cell r="H1319" t="str">
            <v>Prélèvement national de solidarité (PNS)</v>
          </cell>
          <cell r="I1319" t="str">
            <v>Droits et taxes Douaniers (DD-RS-PCS-PC-RI - TVA-PUA-TLP-PNS et autres)</v>
          </cell>
          <cell r="J1319" t="str">
            <v>Droits et taxes Douaniers</v>
          </cell>
          <cell r="K1319" t="str">
            <v>CDDI</v>
          </cell>
          <cell r="L1319">
            <v>11357</v>
          </cell>
          <cell r="M1319" t="str">
            <v>Trésor</v>
          </cell>
          <cell r="N1319"/>
          <cell r="O1319">
            <v>11357</v>
          </cell>
          <cell r="P1319" t="str">
            <v>FD-CDDI</v>
          </cell>
          <cell r="Q1319" t="str">
            <v>Non</v>
          </cell>
        </row>
        <row r="1320">
          <cell r="A1320" t="str">
            <v>SCANTOGO MINES</v>
          </cell>
          <cell r="B1320" t="str">
            <v>SCANTOGO</v>
          </cell>
          <cell r="C1320">
            <v>1000161343</v>
          </cell>
          <cell r="D1320" t="str">
            <v>Minier</v>
          </cell>
          <cell r="E1320" t="str">
            <v>Extractives</v>
          </cell>
          <cell r="F1320" t="str">
            <v>En numéraire</v>
          </cell>
          <cell r="G1320" t="str">
            <v>P</v>
          </cell>
          <cell r="H1320" t="str">
            <v>Prélèvement national de solidarité (PNS)</v>
          </cell>
          <cell r="I1320" t="str">
            <v>Droits et taxes Douaniers (DD-RS-PCS-PC-RI - TVA-PUA-TLP-PNS et autres)</v>
          </cell>
          <cell r="J1320" t="str">
            <v>Droits et taxes Douaniers</v>
          </cell>
          <cell r="K1320" t="str">
            <v>CDDI</v>
          </cell>
          <cell r="L1320">
            <v>11994</v>
          </cell>
          <cell r="M1320" t="str">
            <v>Trésor</v>
          </cell>
          <cell r="N1320"/>
          <cell r="O1320">
            <v>11994</v>
          </cell>
          <cell r="P1320" t="str">
            <v>FD-CDDI</v>
          </cell>
          <cell r="Q1320" t="str">
            <v>Non</v>
          </cell>
        </row>
        <row r="1321">
          <cell r="A1321" t="str">
            <v>SCANTOGO MINES</v>
          </cell>
          <cell r="B1321" t="str">
            <v>SCANTOGO</v>
          </cell>
          <cell r="C1321">
            <v>1000161343</v>
          </cell>
          <cell r="D1321" t="str">
            <v>Minier</v>
          </cell>
          <cell r="E1321" t="str">
            <v>Extractives</v>
          </cell>
          <cell r="F1321" t="str">
            <v>En numéraire</v>
          </cell>
          <cell r="G1321" t="str">
            <v>P</v>
          </cell>
          <cell r="H1321" t="str">
            <v>Prélèvement national de solidarité (PNS)</v>
          </cell>
          <cell r="I1321" t="str">
            <v>Droits et taxes Douaniers (DD-RS-PCS-PC-RI - TVA-PUA-TLP-PNS et autres)</v>
          </cell>
          <cell r="J1321" t="str">
            <v>Droits et taxes Douaniers</v>
          </cell>
          <cell r="K1321" t="str">
            <v>CDDI</v>
          </cell>
          <cell r="L1321">
            <v>12311</v>
          </cell>
          <cell r="M1321" t="str">
            <v>Trésor</v>
          </cell>
          <cell r="N1321"/>
          <cell r="O1321">
            <v>12311</v>
          </cell>
          <cell r="P1321" t="str">
            <v>FD-CDDI</v>
          </cell>
          <cell r="Q1321" t="str">
            <v>Non</v>
          </cell>
        </row>
        <row r="1322">
          <cell r="A1322" t="str">
            <v>SCANTOGO MINES</v>
          </cell>
          <cell r="B1322" t="str">
            <v>SCANTOGO</v>
          </cell>
          <cell r="C1322">
            <v>1000161343</v>
          </cell>
          <cell r="D1322" t="str">
            <v>Minier</v>
          </cell>
          <cell r="E1322" t="str">
            <v>Extractives</v>
          </cell>
          <cell r="F1322" t="str">
            <v>En numéraire</v>
          </cell>
          <cell r="G1322" t="str">
            <v>P</v>
          </cell>
          <cell r="H1322" t="str">
            <v>Prélèvement national de solidarité (PNS)</v>
          </cell>
          <cell r="I1322" t="str">
            <v>Droits et taxes Douaniers (DD-RS-PCS-PC-RI - TVA-PUA-TLP-PNS et autres)</v>
          </cell>
          <cell r="J1322" t="str">
            <v>Droits et taxes Douaniers</v>
          </cell>
          <cell r="K1322" t="str">
            <v>CDDI</v>
          </cell>
          <cell r="L1322">
            <v>11919</v>
          </cell>
          <cell r="M1322" t="str">
            <v>Trésor</v>
          </cell>
          <cell r="N1322"/>
          <cell r="O1322">
            <v>11919</v>
          </cell>
          <cell r="P1322" t="str">
            <v>FD-CDDI</v>
          </cell>
          <cell r="Q1322" t="str">
            <v>Non</v>
          </cell>
        </row>
        <row r="1323">
          <cell r="A1323" t="str">
            <v>SCANTOGO MINES</v>
          </cell>
          <cell r="B1323" t="str">
            <v>SCANTOGO</v>
          </cell>
          <cell r="C1323">
            <v>1000161343</v>
          </cell>
          <cell r="D1323" t="str">
            <v>Minier</v>
          </cell>
          <cell r="E1323" t="str">
            <v>Extractives</v>
          </cell>
          <cell r="F1323" t="str">
            <v>En numéraire</v>
          </cell>
          <cell r="G1323" t="str">
            <v>P</v>
          </cell>
          <cell r="H1323" t="str">
            <v>Prélèvement national de solidarité (PNS)</v>
          </cell>
          <cell r="I1323" t="str">
            <v>Droits et taxes Douaniers (DD-RS-PCS-PC-RI - TVA-PUA-TLP-PNS et autres)</v>
          </cell>
          <cell r="J1323" t="str">
            <v>Droits et taxes Douaniers</v>
          </cell>
          <cell r="K1323" t="str">
            <v>CDDI</v>
          </cell>
          <cell r="L1323">
            <v>10659</v>
          </cell>
          <cell r="M1323" t="str">
            <v>Trésor</v>
          </cell>
          <cell r="N1323"/>
          <cell r="O1323">
            <v>10659</v>
          </cell>
          <cell r="P1323" t="str">
            <v>FD-CDDI</v>
          </cell>
          <cell r="Q1323" t="str">
            <v>Non</v>
          </cell>
        </row>
        <row r="1324">
          <cell r="A1324" t="str">
            <v>SCANTOGO MINES</v>
          </cell>
          <cell r="B1324" t="str">
            <v>SCANTOGO</v>
          </cell>
          <cell r="C1324">
            <v>1000161343</v>
          </cell>
          <cell r="D1324" t="str">
            <v>Minier</v>
          </cell>
          <cell r="E1324" t="str">
            <v>Extractives</v>
          </cell>
          <cell r="F1324" t="str">
            <v>En numéraire</v>
          </cell>
          <cell r="G1324" t="str">
            <v>P</v>
          </cell>
          <cell r="H1324" t="str">
            <v>Prélèvement national de solidarité (PNS)</v>
          </cell>
          <cell r="I1324" t="str">
            <v>Droits et taxes Douaniers (DD-RS-PCS-PC-RI - TVA-PUA-TLP-PNS et autres)</v>
          </cell>
          <cell r="J1324" t="str">
            <v>Droits et taxes Douaniers</v>
          </cell>
          <cell r="K1324" t="str">
            <v>CDDI</v>
          </cell>
          <cell r="L1324">
            <v>11364</v>
          </cell>
          <cell r="M1324" t="str">
            <v>Trésor</v>
          </cell>
          <cell r="N1324"/>
          <cell r="O1324">
            <v>11364</v>
          </cell>
          <cell r="P1324" t="str">
            <v>FD-CDDI</v>
          </cell>
          <cell r="Q1324" t="str">
            <v>Non</v>
          </cell>
        </row>
        <row r="1325">
          <cell r="A1325" t="str">
            <v>SCANTOGO MINES</v>
          </cell>
          <cell r="B1325" t="str">
            <v>SCANTOGO</v>
          </cell>
          <cell r="C1325">
            <v>1000161343</v>
          </cell>
          <cell r="D1325" t="str">
            <v>Minier</v>
          </cell>
          <cell r="E1325" t="str">
            <v>Extractives</v>
          </cell>
          <cell r="F1325" t="str">
            <v>En numéraire</v>
          </cell>
          <cell r="G1325" t="str">
            <v>P</v>
          </cell>
          <cell r="H1325" t="str">
            <v>Prélèvement national de solidarité (PNS)</v>
          </cell>
          <cell r="I1325" t="str">
            <v>Droits et taxes Douaniers (DD-RS-PCS-PC-RI - TVA-PUA-TLP-PNS et autres)</v>
          </cell>
          <cell r="J1325" t="str">
            <v>Droits et taxes Douaniers</v>
          </cell>
          <cell r="K1325" t="str">
            <v>CDDI</v>
          </cell>
          <cell r="L1325">
            <v>12258</v>
          </cell>
          <cell r="M1325" t="str">
            <v>Trésor</v>
          </cell>
          <cell r="N1325"/>
          <cell r="O1325">
            <v>12258</v>
          </cell>
          <cell r="P1325" t="str">
            <v>FD-CDDI</v>
          </cell>
          <cell r="Q1325" t="str">
            <v>Non</v>
          </cell>
        </row>
        <row r="1326">
          <cell r="A1326" t="str">
            <v>SCANTOGO MINES</v>
          </cell>
          <cell r="B1326" t="str">
            <v>SCANTOGO</v>
          </cell>
          <cell r="C1326">
            <v>1000161343</v>
          </cell>
          <cell r="D1326" t="str">
            <v>Minier</v>
          </cell>
          <cell r="E1326" t="str">
            <v>Extractives</v>
          </cell>
          <cell r="F1326" t="str">
            <v>En numéraire</v>
          </cell>
          <cell r="G1326" t="str">
            <v>P</v>
          </cell>
          <cell r="H1326" t="str">
            <v>Prélèvement national de solidarité (PNS)</v>
          </cell>
          <cell r="I1326" t="str">
            <v>Droits et taxes Douaniers (DD-RS-PCS-PC-RI - TVA-PUA-TLP-PNS et autres)</v>
          </cell>
          <cell r="J1326" t="str">
            <v>Droits et taxes Douaniers</v>
          </cell>
          <cell r="K1326" t="str">
            <v>CDDI</v>
          </cell>
          <cell r="L1326">
            <v>12096</v>
          </cell>
          <cell r="M1326" t="str">
            <v>Trésor</v>
          </cell>
          <cell r="N1326"/>
          <cell r="O1326">
            <v>12096</v>
          </cell>
          <cell r="P1326" t="str">
            <v>FD-CDDI</v>
          </cell>
          <cell r="Q1326" t="str">
            <v>Non</v>
          </cell>
        </row>
        <row r="1327">
          <cell r="A1327" t="str">
            <v>SCANTOGO MINES</v>
          </cell>
          <cell r="B1327" t="str">
            <v>SCANTOGO</v>
          </cell>
          <cell r="C1327">
            <v>1000161343</v>
          </cell>
          <cell r="D1327" t="str">
            <v>Minier</v>
          </cell>
          <cell r="E1327" t="str">
            <v>Extractives</v>
          </cell>
          <cell r="F1327" t="str">
            <v>En numéraire</v>
          </cell>
          <cell r="G1327" t="str">
            <v>P</v>
          </cell>
          <cell r="H1327" t="str">
            <v>Prélèvement national de solidarité (PNS)</v>
          </cell>
          <cell r="I1327" t="str">
            <v>Droits et taxes Douaniers (DD-RS-PCS-PC-RI - TVA-PUA-TLP-PNS et autres)</v>
          </cell>
          <cell r="J1327" t="str">
            <v>Droits et taxes Douaniers</v>
          </cell>
          <cell r="K1327" t="str">
            <v>CDDI</v>
          </cell>
          <cell r="L1327">
            <v>11391</v>
          </cell>
          <cell r="M1327" t="str">
            <v>Trésor</v>
          </cell>
          <cell r="N1327"/>
          <cell r="O1327">
            <v>11391</v>
          </cell>
          <cell r="P1327" t="str">
            <v>FD-CDDI</v>
          </cell>
          <cell r="Q1327" t="str">
            <v>Non</v>
          </cell>
        </row>
        <row r="1328">
          <cell r="A1328" t="str">
            <v>SCANTOGO MINES</v>
          </cell>
          <cell r="B1328" t="str">
            <v>SCANTOGO</v>
          </cell>
          <cell r="C1328">
            <v>1000161343</v>
          </cell>
          <cell r="D1328" t="str">
            <v>Minier</v>
          </cell>
          <cell r="E1328" t="str">
            <v>Extractives</v>
          </cell>
          <cell r="F1328" t="str">
            <v>En numéraire</v>
          </cell>
          <cell r="G1328" t="str">
            <v>P</v>
          </cell>
          <cell r="H1328" t="str">
            <v>Prélèvement national de solidarité (PNS)</v>
          </cell>
          <cell r="I1328" t="str">
            <v>Droits et taxes Douaniers (DD-RS-PCS-PC-RI - TVA-PUA-TLP-PNS et autres)</v>
          </cell>
          <cell r="J1328" t="str">
            <v>Droits et taxes Douaniers</v>
          </cell>
          <cell r="K1328" t="str">
            <v>CDDI</v>
          </cell>
          <cell r="L1328">
            <v>7722</v>
          </cell>
          <cell r="M1328" t="str">
            <v>Trésor</v>
          </cell>
          <cell r="N1328"/>
          <cell r="O1328">
            <v>7722</v>
          </cell>
          <cell r="P1328" t="str">
            <v>FD-CDDI</v>
          </cell>
          <cell r="Q1328" t="str">
            <v>Non</v>
          </cell>
        </row>
        <row r="1329">
          <cell r="A1329" t="str">
            <v>SCANTOGO MINES</v>
          </cell>
          <cell r="B1329" t="str">
            <v>SCANTOGO</v>
          </cell>
          <cell r="C1329">
            <v>1000161343</v>
          </cell>
          <cell r="D1329" t="str">
            <v>Minier</v>
          </cell>
          <cell r="E1329" t="str">
            <v>Extractives</v>
          </cell>
          <cell r="F1329" t="str">
            <v>En numéraire</v>
          </cell>
          <cell r="G1329" t="str">
            <v>P</v>
          </cell>
          <cell r="H1329" t="str">
            <v>Prélèvement national de solidarité (PNS)</v>
          </cell>
          <cell r="I1329" t="str">
            <v>Droits et taxes Douaniers (DD-RS-PCS-PC-RI - TVA-PUA-TLP-PNS et autres)</v>
          </cell>
          <cell r="J1329" t="str">
            <v>Droits et taxes Douaniers</v>
          </cell>
          <cell r="K1329" t="str">
            <v>CDDI</v>
          </cell>
          <cell r="L1329">
            <v>10953</v>
          </cell>
          <cell r="M1329" t="str">
            <v>Trésor</v>
          </cell>
          <cell r="N1329"/>
          <cell r="O1329">
            <v>10953</v>
          </cell>
          <cell r="P1329" t="str">
            <v>FD-CDDI</v>
          </cell>
          <cell r="Q1329" t="str">
            <v>Non</v>
          </cell>
        </row>
        <row r="1330">
          <cell r="A1330" t="str">
            <v>SCANTOGO MINES</v>
          </cell>
          <cell r="B1330" t="str">
            <v>SCANTOGO</v>
          </cell>
          <cell r="C1330">
            <v>1000161343</v>
          </cell>
          <cell r="D1330" t="str">
            <v>Minier</v>
          </cell>
          <cell r="E1330" t="str">
            <v>Extractives</v>
          </cell>
          <cell r="F1330" t="str">
            <v>En numéraire</v>
          </cell>
          <cell r="G1330" t="str">
            <v>P</v>
          </cell>
          <cell r="H1330" t="str">
            <v>Prélèvement national de solidarité (PNS)</v>
          </cell>
          <cell r="I1330" t="str">
            <v>Droits et taxes Douaniers (DD-RS-PCS-PC-RI - TVA-PUA-TLP-PNS et autres)</v>
          </cell>
          <cell r="J1330" t="str">
            <v>Droits et taxes Douaniers</v>
          </cell>
          <cell r="K1330" t="str">
            <v>CDDI</v>
          </cell>
          <cell r="L1330">
            <v>11677</v>
          </cell>
          <cell r="M1330" t="str">
            <v>Trésor</v>
          </cell>
          <cell r="N1330"/>
          <cell r="O1330">
            <v>11677</v>
          </cell>
          <cell r="P1330" t="str">
            <v>FD-CDDI</v>
          </cell>
          <cell r="Q1330" t="str">
            <v>Non</v>
          </cell>
        </row>
        <row r="1331">
          <cell r="A1331" t="str">
            <v>SCANTOGO MINES</v>
          </cell>
          <cell r="B1331" t="str">
            <v>SCANTOGO</v>
          </cell>
          <cell r="C1331">
            <v>1000161343</v>
          </cell>
          <cell r="D1331" t="str">
            <v>Minier</v>
          </cell>
          <cell r="E1331" t="str">
            <v>Extractives</v>
          </cell>
          <cell r="F1331" t="str">
            <v>En numéraire</v>
          </cell>
          <cell r="G1331" t="str">
            <v>P</v>
          </cell>
          <cell r="H1331" t="str">
            <v>Prélèvement national de solidarité (PNS)</v>
          </cell>
          <cell r="I1331" t="str">
            <v>Droits et taxes Douaniers (DD-RS-PCS-PC-RI - TVA-PUA-TLP-PNS et autres)</v>
          </cell>
          <cell r="J1331" t="str">
            <v>Droits et taxes Douaniers</v>
          </cell>
          <cell r="K1331" t="str">
            <v>CDDI</v>
          </cell>
          <cell r="L1331">
            <v>11753</v>
          </cell>
          <cell r="M1331" t="str">
            <v>Trésor</v>
          </cell>
          <cell r="N1331"/>
          <cell r="O1331">
            <v>11753</v>
          </cell>
          <cell r="P1331" t="str">
            <v>FD-CDDI</v>
          </cell>
          <cell r="Q1331" t="str">
            <v>Non</v>
          </cell>
        </row>
        <row r="1332">
          <cell r="A1332" t="str">
            <v>SCANTOGO MINES</v>
          </cell>
          <cell r="B1332" t="str">
            <v>SCANTOGO</v>
          </cell>
          <cell r="C1332">
            <v>1000161343</v>
          </cell>
          <cell r="D1332" t="str">
            <v>Minier</v>
          </cell>
          <cell r="E1332" t="str">
            <v>Extractives</v>
          </cell>
          <cell r="F1332" t="str">
            <v>En numéraire</v>
          </cell>
          <cell r="G1332" t="str">
            <v>P</v>
          </cell>
          <cell r="H1332" t="str">
            <v>Prélèvement national de solidarité (PNS)</v>
          </cell>
          <cell r="I1332" t="str">
            <v>Droits et taxes Douaniers (DD-RS-PCS-PC-RI - TVA-PUA-TLP-PNS et autres)</v>
          </cell>
          <cell r="J1332" t="str">
            <v>Droits et taxes Douaniers</v>
          </cell>
          <cell r="K1332" t="str">
            <v>CDDI</v>
          </cell>
          <cell r="L1332">
            <v>10931</v>
          </cell>
          <cell r="M1332" t="str">
            <v>Trésor</v>
          </cell>
          <cell r="N1332"/>
          <cell r="O1332">
            <v>10931</v>
          </cell>
          <cell r="P1332" t="str">
            <v>FD-CDDI</v>
          </cell>
          <cell r="Q1332" t="str">
            <v>Non</v>
          </cell>
        </row>
        <row r="1333">
          <cell r="A1333" t="str">
            <v>SCANTOGO MINES</v>
          </cell>
          <cell r="B1333" t="str">
            <v>SCANTOGO</v>
          </cell>
          <cell r="C1333">
            <v>1000161343</v>
          </cell>
          <cell r="D1333" t="str">
            <v>Minier</v>
          </cell>
          <cell r="E1333" t="str">
            <v>Extractives</v>
          </cell>
          <cell r="F1333" t="str">
            <v>En numéraire</v>
          </cell>
          <cell r="G1333" t="str">
            <v>P</v>
          </cell>
          <cell r="H1333" t="str">
            <v>Prélèvement national de solidarité (PNS)</v>
          </cell>
          <cell r="I1333" t="str">
            <v>Droits et taxes Douaniers (DD-RS-PCS-PC-RI - TVA-PUA-TLP-PNS et autres)</v>
          </cell>
          <cell r="J1333" t="str">
            <v>Droits et taxes Douaniers</v>
          </cell>
          <cell r="K1333" t="str">
            <v>CDDI</v>
          </cell>
          <cell r="L1333">
            <v>11285</v>
          </cell>
          <cell r="M1333" t="str">
            <v>Trésor</v>
          </cell>
          <cell r="N1333"/>
          <cell r="O1333">
            <v>11285</v>
          </cell>
          <cell r="P1333" t="str">
            <v>FD-CDDI</v>
          </cell>
          <cell r="Q1333" t="str">
            <v>Non</v>
          </cell>
        </row>
        <row r="1334">
          <cell r="A1334" t="str">
            <v>SCANTOGO MINES</v>
          </cell>
          <cell r="B1334" t="str">
            <v>SCANTOGO</v>
          </cell>
          <cell r="C1334">
            <v>1000161343</v>
          </cell>
          <cell r="D1334" t="str">
            <v>Minier</v>
          </cell>
          <cell r="E1334" t="str">
            <v>Extractives</v>
          </cell>
          <cell r="F1334" t="str">
            <v>En numéraire</v>
          </cell>
          <cell r="G1334" t="str">
            <v>P</v>
          </cell>
          <cell r="H1334" t="str">
            <v>Prélèvement national de solidarité (PNS)</v>
          </cell>
          <cell r="I1334" t="str">
            <v>Droits et taxes Douaniers (DD-RS-PCS-PC-RI - TVA-PUA-TLP-PNS et autres)</v>
          </cell>
          <cell r="J1334" t="str">
            <v>Droits et taxes Douaniers</v>
          </cell>
          <cell r="K1334" t="str">
            <v>CDDI</v>
          </cell>
          <cell r="L1334">
            <v>11247</v>
          </cell>
          <cell r="M1334" t="str">
            <v>Trésor</v>
          </cell>
          <cell r="N1334"/>
          <cell r="O1334">
            <v>11247</v>
          </cell>
          <cell r="P1334" t="str">
            <v>FD-CDDI</v>
          </cell>
          <cell r="Q1334" t="str">
            <v>Non</v>
          </cell>
        </row>
        <row r="1335">
          <cell r="A1335" t="str">
            <v>SCANTOGO MINES</v>
          </cell>
          <cell r="B1335" t="str">
            <v>SCANTOGO</v>
          </cell>
          <cell r="C1335">
            <v>1000161343</v>
          </cell>
          <cell r="D1335" t="str">
            <v>Minier</v>
          </cell>
          <cell r="E1335" t="str">
            <v>Extractives</v>
          </cell>
          <cell r="F1335" t="str">
            <v>En numéraire</v>
          </cell>
          <cell r="G1335" t="str">
            <v>P</v>
          </cell>
          <cell r="H1335" t="str">
            <v>Prélèvement national de solidarité (PNS)</v>
          </cell>
          <cell r="I1335" t="str">
            <v>Droits et taxes Douaniers (DD-RS-PCS-PC-RI - TVA-PUA-TLP-PNS et autres)</v>
          </cell>
          <cell r="J1335" t="str">
            <v>Droits et taxes Douaniers</v>
          </cell>
          <cell r="K1335" t="str">
            <v>CDDI</v>
          </cell>
          <cell r="L1335">
            <v>11213</v>
          </cell>
          <cell r="M1335" t="str">
            <v>Trésor</v>
          </cell>
          <cell r="N1335"/>
          <cell r="O1335">
            <v>11213</v>
          </cell>
          <cell r="P1335" t="str">
            <v>FD-CDDI</v>
          </cell>
          <cell r="Q1335" t="str">
            <v>Non</v>
          </cell>
        </row>
        <row r="1336">
          <cell r="A1336" t="str">
            <v>SCANTOGO MINES</v>
          </cell>
          <cell r="B1336" t="str">
            <v>SCANTOGO</v>
          </cell>
          <cell r="C1336">
            <v>1000161343</v>
          </cell>
          <cell r="D1336" t="str">
            <v>Minier</v>
          </cell>
          <cell r="E1336" t="str">
            <v>Extractives</v>
          </cell>
          <cell r="F1336" t="str">
            <v>En numéraire</v>
          </cell>
          <cell r="G1336" t="str">
            <v>P</v>
          </cell>
          <cell r="H1336" t="str">
            <v>Prélèvement national de solidarité (PNS)</v>
          </cell>
          <cell r="I1336" t="str">
            <v>Droits et taxes Douaniers (DD-RS-PCS-PC-RI - TVA-PUA-TLP-PNS et autres)</v>
          </cell>
          <cell r="J1336" t="str">
            <v>Droits et taxes Douaniers</v>
          </cell>
          <cell r="K1336" t="str">
            <v>CDDI</v>
          </cell>
          <cell r="L1336">
            <v>11129</v>
          </cell>
          <cell r="M1336" t="str">
            <v>Trésor</v>
          </cell>
          <cell r="N1336"/>
          <cell r="O1336">
            <v>11129</v>
          </cell>
          <cell r="P1336" t="str">
            <v>FD-CDDI</v>
          </cell>
          <cell r="Q1336" t="str">
            <v>Non</v>
          </cell>
        </row>
        <row r="1337">
          <cell r="A1337" t="str">
            <v>SCANTOGO MINES</v>
          </cell>
          <cell r="B1337" t="str">
            <v>SCANTOGO</v>
          </cell>
          <cell r="C1337">
            <v>1000161343</v>
          </cell>
          <cell r="D1337" t="str">
            <v>Minier</v>
          </cell>
          <cell r="E1337" t="str">
            <v>Extractives</v>
          </cell>
          <cell r="F1337" t="str">
            <v>En numéraire</v>
          </cell>
          <cell r="G1337" t="str">
            <v>P</v>
          </cell>
          <cell r="H1337" t="str">
            <v>Prélèvement national de solidarité (PNS)</v>
          </cell>
          <cell r="I1337" t="str">
            <v>Droits et taxes Douaniers (DD-RS-PCS-PC-RI - TVA-PUA-TLP-PNS et autres)</v>
          </cell>
          <cell r="J1337" t="str">
            <v>Droits et taxes Douaniers</v>
          </cell>
          <cell r="K1337" t="str">
            <v>CDDI</v>
          </cell>
          <cell r="L1337">
            <v>10814</v>
          </cell>
          <cell r="M1337" t="str">
            <v>Trésor</v>
          </cell>
          <cell r="N1337"/>
          <cell r="O1337">
            <v>10814</v>
          </cell>
          <cell r="P1337" t="str">
            <v>FD-CDDI</v>
          </cell>
          <cell r="Q1337" t="str">
            <v>Non</v>
          </cell>
        </row>
        <row r="1338">
          <cell r="A1338" t="str">
            <v>SCANTOGO MINES</v>
          </cell>
          <cell r="B1338" t="str">
            <v>SCANTOGO</v>
          </cell>
          <cell r="C1338">
            <v>1000161343</v>
          </cell>
          <cell r="D1338" t="str">
            <v>Minier</v>
          </cell>
          <cell r="E1338" t="str">
            <v>Extractives</v>
          </cell>
          <cell r="F1338" t="str">
            <v>En numéraire</v>
          </cell>
          <cell r="G1338" t="str">
            <v>P</v>
          </cell>
          <cell r="H1338" t="str">
            <v>Prélèvement national de solidarité (PNS)</v>
          </cell>
          <cell r="I1338" t="str">
            <v>Droits et taxes Douaniers (DD-RS-PCS-PC-RI - TVA-PUA-TLP-PNS et autres)</v>
          </cell>
          <cell r="J1338" t="str">
            <v>Droits et taxes Douaniers</v>
          </cell>
          <cell r="K1338" t="str">
            <v>CDDI</v>
          </cell>
          <cell r="L1338">
            <v>11032</v>
          </cell>
          <cell r="M1338" t="str">
            <v>Trésor</v>
          </cell>
          <cell r="N1338"/>
          <cell r="O1338">
            <v>11032</v>
          </cell>
          <cell r="P1338" t="str">
            <v>FD-CDDI</v>
          </cell>
          <cell r="Q1338" t="str">
            <v>Non</v>
          </cell>
        </row>
        <row r="1339">
          <cell r="A1339" t="str">
            <v>SCANTOGO MINES</v>
          </cell>
          <cell r="B1339" t="str">
            <v>SCANTOGO</v>
          </cell>
          <cell r="C1339">
            <v>1000161343</v>
          </cell>
          <cell r="D1339" t="str">
            <v>Minier</v>
          </cell>
          <cell r="E1339" t="str">
            <v>Extractives</v>
          </cell>
          <cell r="F1339" t="str">
            <v>En numéraire</v>
          </cell>
          <cell r="G1339" t="str">
            <v>P</v>
          </cell>
          <cell r="H1339" t="str">
            <v>Prélèvement national de solidarité (PNS)</v>
          </cell>
          <cell r="I1339" t="str">
            <v>Droits et taxes Douaniers (DD-RS-PCS-PC-RI - TVA-PUA-TLP-PNS et autres)</v>
          </cell>
          <cell r="J1339" t="str">
            <v>Droits et taxes Douaniers</v>
          </cell>
          <cell r="K1339" t="str">
            <v>CDDI</v>
          </cell>
          <cell r="L1339">
            <v>12141</v>
          </cell>
          <cell r="M1339" t="str">
            <v>Trésor</v>
          </cell>
          <cell r="N1339"/>
          <cell r="O1339">
            <v>12141</v>
          </cell>
          <cell r="P1339" t="str">
            <v>FD-CDDI</v>
          </cell>
          <cell r="Q1339" t="str">
            <v>Non</v>
          </cell>
        </row>
        <row r="1340">
          <cell r="A1340" t="str">
            <v>SCANTOGO MINES</v>
          </cell>
          <cell r="B1340" t="str">
            <v>SCANTOGO</v>
          </cell>
          <cell r="C1340">
            <v>1000161343</v>
          </cell>
          <cell r="D1340" t="str">
            <v>Minier</v>
          </cell>
          <cell r="E1340" t="str">
            <v>Extractives</v>
          </cell>
          <cell r="F1340" t="str">
            <v>En numéraire</v>
          </cell>
          <cell r="G1340" t="str">
            <v>P</v>
          </cell>
          <cell r="H1340" t="str">
            <v>Prélèvement national de solidarité (PNS)</v>
          </cell>
          <cell r="I1340" t="str">
            <v>Droits et taxes Douaniers (DD-RS-PCS-PC-RI - TVA-PUA-TLP-PNS et autres)</v>
          </cell>
          <cell r="J1340" t="str">
            <v>Droits et taxes Douaniers</v>
          </cell>
          <cell r="K1340" t="str">
            <v>CDDI</v>
          </cell>
          <cell r="L1340">
            <v>11327</v>
          </cell>
          <cell r="M1340" t="str">
            <v>Trésor</v>
          </cell>
          <cell r="N1340"/>
          <cell r="O1340">
            <v>11327</v>
          </cell>
          <cell r="P1340" t="str">
            <v>FD-CDDI</v>
          </cell>
          <cell r="Q1340" t="str">
            <v>Non</v>
          </cell>
        </row>
        <row r="1341">
          <cell r="A1341" t="str">
            <v>SCANTOGO MINES</v>
          </cell>
          <cell r="B1341" t="str">
            <v>SCANTOGO</v>
          </cell>
          <cell r="C1341">
            <v>1000161343</v>
          </cell>
          <cell r="D1341" t="str">
            <v>Minier</v>
          </cell>
          <cell r="E1341" t="str">
            <v>Extractives</v>
          </cell>
          <cell r="F1341" t="str">
            <v>En numéraire</v>
          </cell>
          <cell r="G1341" t="str">
            <v>P</v>
          </cell>
          <cell r="H1341" t="str">
            <v>Prélèvement national de solidarité (PNS)</v>
          </cell>
          <cell r="I1341" t="str">
            <v>Droits et taxes Douaniers (DD-RS-PCS-PC-RI - TVA-PUA-TLP-PNS et autres)</v>
          </cell>
          <cell r="J1341" t="str">
            <v>Droits et taxes Douaniers</v>
          </cell>
          <cell r="K1341" t="str">
            <v>CDDI</v>
          </cell>
          <cell r="L1341">
            <v>11734</v>
          </cell>
          <cell r="M1341" t="str">
            <v>Trésor</v>
          </cell>
          <cell r="N1341"/>
          <cell r="O1341">
            <v>11734</v>
          </cell>
          <cell r="P1341" t="str">
            <v>FD-CDDI</v>
          </cell>
          <cell r="Q1341" t="str">
            <v>Non</v>
          </cell>
        </row>
        <row r="1342">
          <cell r="A1342" t="str">
            <v>SCANTOGO MINES</v>
          </cell>
          <cell r="B1342" t="str">
            <v>SCANTOGO</v>
          </cell>
          <cell r="C1342">
            <v>1000161343</v>
          </cell>
          <cell r="D1342" t="str">
            <v>Minier</v>
          </cell>
          <cell r="E1342" t="str">
            <v>Extractives</v>
          </cell>
          <cell r="F1342" t="str">
            <v>En numéraire</v>
          </cell>
          <cell r="G1342" t="str">
            <v>P</v>
          </cell>
          <cell r="H1342" t="str">
            <v>Prélèvement national de solidarité (PNS)</v>
          </cell>
          <cell r="I1342" t="str">
            <v>Droits et taxes Douaniers (DD-RS-PCS-PC-RI - TVA-PUA-TLP-PNS et autres)</v>
          </cell>
          <cell r="J1342" t="str">
            <v>Droits et taxes Douaniers</v>
          </cell>
          <cell r="K1342" t="str">
            <v>CDDI</v>
          </cell>
          <cell r="L1342">
            <v>10580</v>
          </cell>
          <cell r="M1342" t="str">
            <v>Trésor</v>
          </cell>
          <cell r="N1342"/>
          <cell r="O1342">
            <v>10580</v>
          </cell>
          <cell r="P1342" t="str">
            <v>FD-CDDI</v>
          </cell>
          <cell r="Q1342" t="str">
            <v>Non</v>
          </cell>
        </row>
        <row r="1343">
          <cell r="A1343" t="str">
            <v>SCANTOGO MINES</v>
          </cell>
          <cell r="B1343" t="str">
            <v>SCANTOGO</v>
          </cell>
          <cell r="C1343">
            <v>1000161343</v>
          </cell>
          <cell r="D1343" t="str">
            <v>Minier</v>
          </cell>
          <cell r="E1343" t="str">
            <v>Extractives</v>
          </cell>
          <cell r="F1343" t="str">
            <v>En numéraire</v>
          </cell>
          <cell r="G1343" t="str">
            <v>P</v>
          </cell>
          <cell r="H1343" t="str">
            <v>Prélèvement national de solidarité (PNS)</v>
          </cell>
          <cell r="I1343" t="str">
            <v>Droits et taxes Douaniers (DD-RS-PCS-PC-RI - TVA-PUA-TLP-PNS et autres)</v>
          </cell>
          <cell r="J1343" t="str">
            <v>Droits et taxes Douaniers</v>
          </cell>
          <cell r="K1343" t="str">
            <v>CDDI</v>
          </cell>
          <cell r="L1343">
            <v>11383</v>
          </cell>
          <cell r="M1343" t="str">
            <v>Trésor</v>
          </cell>
          <cell r="N1343"/>
          <cell r="O1343">
            <v>11383</v>
          </cell>
          <cell r="P1343" t="str">
            <v>FD-CDDI</v>
          </cell>
          <cell r="Q1343" t="str">
            <v>Non</v>
          </cell>
        </row>
        <row r="1344">
          <cell r="A1344" t="str">
            <v>SCANTOGO MINES</v>
          </cell>
          <cell r="B1344" t="str">
            <v>SCANTOGO</v>
          </cell>
          <cell r="C1344">
            <v>1000161343</v>
          </cell>
          <cell r="D1344" t="str">
            <v>Minier</v>
          </cell>
          <cell r="E1344" t="str">
            <v>Extractives</v>
          </cell>
          <cell r="F1344" t="str">
            <v>En numéraire</v>
          </cell>
          <cell r="G1344" t="str">
            <v>P</v>
          </cell>
          <cell r="H1344" t="str">
            <v>Prélèvement national de solidarité (PNS)</v>
          </cell>
          <cell r="I1344" t="str">
            <v>Droits et taxes Douaniers (DD-RS-PCS-PC-RI - TVA-PUA-TLP-PNS et autres)</v>
          </cell>
          <cell r="J1344" t="str">
            <v>Droits et taxes Douaniers</v>
          </cell>
          <cell r="K1344" t="str">
            <v>CDDI</v>
          </cell>
          <cell r="L1344">
            <v>11032</v>
          </cell>
          <cell r="M1344" t="str">
            <v>Trésor</v>
          </cell>
          <cell r="N1344"/>
          <cell r="O1344">
            <v>11032</v>
          </cell>
          <cell r="P1344" t="str">
            <v>FD-CDDI</v>
          </cell>
          <cell r="Q1344" t="str">
            <v>Non</v>
          </cell>
        </row>
        <row r="1345">
          <cell r="A1345" t="str">
            <v>SCANTOGO MINES</v>
          </cell>
          <cell r="B1345" t="str">
            <v>SCANTOGO</v>
          </cell>
          <cell r="C1345">
            <v>1000161343</v>
          </cell>
          <cell r="D1345" t="str">
            <v>Minier</v>
          </cell>
          <cell r="E1345" t="str">
            <v>Extractives</v>
          </cell>
          <cell r="F1345" t="str">
            <v>En numéraire</v>
          </cell>
          <cell r="G1345" t="str">
            <v>P</v>
          </cell>
          <cell r="H1345" t="str">
            <v>Prélèvement national de solidarité (PNS)</v>
          </cell>
          <cell r="I1345" t="str">
            <v>Droits et taxes Douaniers (DD-RS-PCS-PC-RI - TVA-PUA-TLP-PNS et autres)</v>
          </cell>
          <cell r="J1345" t="str">
            <v>Droits et taxes Douaniers</v>
          </cell>
          <cell r="K1345" t="str">
            <v>CDDI</v>
          </cell>
          <cell r="L1345">
            <v>10331</v>
          </cell>
          <cell r="M1345" t="str">
            <v>Trésor</v>
          </cell>
          <cell r="N1345"/>
          <cell r="O1345">
            <v>10331</v>
          </cell>
          <cell r="P1345" t="str">
            <v>FD-CDDI</v>
          </cell>
          <cell r="Q1345" t="str">
            <v>Non</v>
          </cell>
        </row>
        <row r="1346">
          <cell r="A1346" t="str">
            <v>SCANTOGO MINES</v>
          </cell>
          <cell r="B1346" t="str">
            <v>SCANTOGO</v>
          </cell>
          <cell r="C1346">
            <v>1000161343</v>
          </cell>
          <cell r="D1346" t="str">
            <v>Minier</v>
          </cell>
          <cell r="E1346" t="str">
            <v>Extractives</v>
          </cell>
          <cell r="F1346" t="str">
            <v>En numéraire</v>
          </cell>
          <cell r="G1346" t="str">
            <v>P</v>
          </cell>
          <cell r="H1346" t="str">
            <v>Prélèvement national de solidarité (PNS)</v>
          </cell>
          <cell r="I1346" t="str">
            <v>Droits et taxes Douaniers (DD-RS-PCS-PC-RI - TVA-PUA-TLP-PNS et autres)</v>
          </cell>
          <cell r="J1346" t="str">
            <v>Droits et taxes Douaniers</v>
          </cell>
          <cell r="K1346" t="str">
            <v>CDDI</v>
          </cell>
          <cell r="L1346">
            <v>10553</v>
          </cell>
          <cell r="M1346" t="str">
            <v>Trésor</v>
          </cell>
          <cell r="N1346"/>
          <cell r="O1346">
            <v>10553</v>
          </cell>
          <cell r="P1346" t="str">
            <v>FD-CDDI</v>
          </cell>
          <cell r="Q1346" t="str">
            <v>Non</v>
          </cell>
        </row>
        <row r="1347">
          <cell r="A1347" t="str">
            <v>SCANTOGO MINES</v>
          </cell>
          <cell r="B1347" t="str">
            <v>SCANTOGO</v>
          </cell>
          <cell r="C1347">
            <v>1000161343</v>
          </cell>
          <cell r="D1347" t="str">
            <v>Minier</v>
          </cell>
          <cell r="E1347" t="str">
            <v>Extractives</v>
          </cell>
          <cell r="F1347" t="str">
            <v>En numéraire</v>
          </cell>
          <cell r="G1347" t="str">
            <v>P</v>
          </cell>
          <cell r="H1347" t="str">
            <v>Prélèvement national de solidarité (PNS)</v>
          </cell>
          <cell r="I1347" t="str">
            <v>Droits et taxes Douaniers (DD-RS-PCS-PC-RI - TVA-PUA-TLP-PNS et autres)</v>
          </cell>
          <cell r="J1347" t="str">
            <v>Droits et taxes Douaniers</v>
          </cell>
          <cell r="K1347" t="str">
            <v>CDDI</v>
          </cell>
          <cell r="L1347">
            <v>11138</v>
          </cell>
          <cell r="M1347" t="str">
            <v>Trésor</v>
          </cell>
          <cell r="N1347"/>
          <cell r="O1347">
            <v>11138</v>
          </cell>
          <cell r="P1347" t="str">
            <v>FD-CDDI</v>
          </cell>
          <cell r="Q1347" t="str">
            <v>Non</v>
          </cell>
        </row>
        <row r="1348">
          <cell r="A1348" t="str">
            <v>SCANTOGO MINES</v>
          </cell>
          <cell r="B1348" t="str">
            <v>SCANTOGO</v>
          </cell>
          <cell r="C1348">
            <v>1000161343</v>
          </cell>
          <cell r="D1348" t="str">
            <v>Minier</v>
          </cell>
          <cell r="E1348" t="str">
            <v>Extractives</v>
          </cell>
          <cell r="F1348" t="str">
            <v>En numéraire</v>
          </cell>
          <cell r="G1348" t="str">
            <v>P</v>
          </cell>
          <cell r="H1348" t="str">
            <v>Prélèvement national de solidarité (PNS)</v>
          </cell>
          <cell r="I1348" t="str">
            <v>Droits et taxes Douaniers (DD-RS-PCS-PC-RI - TVA-PUA-TLP-PNS et autres)</v>
          </cell>
          <cell r="J1348" t="str">
            <v>Droits et taxes Douaniers</v>
          </cell>
          <cell r="K1348" t="str">
            <v>CDDI</v>
          </cell>
          <cell r="L1348">
            <v>11130</v>
          </cell>
          <cell r="M1348" t="str">
            <v>Trésor</v>
          </cell>
          <cell r="N1348"/>
          <cell r="O1348">
            <v>11130</v>
          </cell>
          <cell r="P1348" t="str">
            <v>FD-CDDI</v>
          </cell>
          <cell r="Q1348" t="str">
            <v>Non</v>
          </cell>
        </row>
        <row r="1349">
          <cell r="A1349" t="str">
            <v>SCANTOGO MINES</v>
          </cell>
          <cell r="B1349" t="str">
            <v>SCANTOGO</v>
          </cell>
          <cell r="C1349">
            <v>1000161343</v>
          </cell>
          <cell r="D1349" t="str">
            <v>Minier</v>
          </cell>
          <cell r="E1349" t="str">
            <v>Extractives</v>
          </cell>
          <cell r="F1349" t="str">
            <v>En numéraire</v>
          </cell>
          <cell r="G1349" t="str">
            <v>P</v>
          </cell>
          <cell r="H1349" t="str">
            <v>Prélèvement national de solidarité (PNS)</v>
          </cell>
          <cell r="I1349" t="str">
            <v>Droits et taxes Douaniers (DD-RS-PCS-PC-RI - TVA-PUA-TLP-PNS et autres)</v>
          </cell>
          <cell r="J1349" t="str">
            <v>Droits et taxes Douaniers</v>
          </cell>
          <cell r="K1349" t="str">
            <v>CDDI</v>
          </cell>
          <cell r="L1349">
            <v>11021</v>
          </cell>
          <cell r="M1349" t="str">
            <v>Trésor</v>
          </cell>
          <cell r="N1349"/>
          <cell r="O1349">
            <v>11021</v>
          </cell>
          <cell r="P1349" t="str">
            <v>FD-CDDI</v>
          </cell>
          <cell r="Q1349" t="str">
            <v>Non</v>
          </cell>
        </row>
        <row r="1350">
          <cell r="A1350" t="str">
            <v>SCANTOGO MINES</v>
          </cell>
          <cell r="B1350" t="str">
            <v>SCANTOGO</v>
          </cell>
          <cell r="C1350">
            <v>1000161343</v>
          </cell>
          <cell r="D1350" t="str">
            <v>Minier</v>
          </cell>
          <cell r="E1350" t="str">
            <v>Extractives</v>
          </cell>
          <cell r="F1350" t="str">
            <v>En numéraire</v>
          </cell>
          <cell r="G1350" t="str">
            <v>P</v>
          </cell>
          <cell r="H1350" t="str">
            <v>Prélèvement national de solidarité (PNS)</v>
          </cell>
          <cell r="I1350" t="str">
            <v>Droits et taxes Douaniers (DD-RS-PCS-PC-RI - TVA-PUA-TLP-PNS et autres)</v>
          </cell>
          <cell r="J1350" t="str">
            <v>Droits et taxes Douaniers</v>
          </cell>
          <cell r="K1350" t="str">
            <v>CDDI</v>
          </cell>
          <cell r="L1350">
            <v>11176</v>
          </cell>
          <cell r="M1350" t="str">
            <v>Trésor</v>
          </cell>
          <cell r="N1350"/>
          <cell r="O1350">
            <v>11176</v>
          </cell>
          <cell r="P1350" t="str">
            <v>FD-CDDI</v>
          </cell>
          <cell r="Q1350" t="str">
            <v>Non</v>
          </cell>
        </row>
        <row r="1351">
          <cell r="A1351" t="str">
            <v>SCANTOGO MINES</v>
          </cell>
          <cell r="B1351" t="str">
            <v>SCANTOGO</v>
          </cell>
          <cell r="C1351">
            <v>1000161343</v>
          </cell>
          <cell r="D1351" t="str">
            <v>Minier</v>
          </cell>
          <cell r="E1351" t="str">
            <v>Extractives</v>
          </cell>
          <cell r="F1351" t="str">
            <v>En numéraire</v>
          </cell>
          <cell r="G1351" t="str">
            <v>P</v>
          </cell>
          <cell r="H1351" t="str">
            <v>Prélèvement national de solidarité (PNS)</v>
          </cell>
          <cell r="I1351" t="str">
            <v>Droits et taxes Douaniers (DD-RS-PCS-PC-RI - TVA-PUA-TLP-PNS et autres)</v>
          </cell>
          <cell r="J1351" t="str">
            <v>Droits et taxes Douaniers</v>
          </cell>
          <cell r="K1351" t="str">
            <v>CDDI</v>
          </cell>
          <cell r="L1351">
            <v>11157</v>
          </cell>
          <cell r="M1351" t="str">
            <v>Trésor</v>
          </cell>
          <cell r="N1351"/>
          <cell r="O1351">
            <v>11157</v>
          </cell>
          <cell r="P1351" t="str">
            <v>FD-CDDI</v>
          </cell>
          <cell r="Q1351" t="str">
            <v>Non</v>
          </cell>
        </row>
        <row r="1352">
          <cell r="A1352" t="str">
            <v>SCANTOGO MINES</v>
          </cell>
          <cell r="B1352" t="str">
            <v>SCANTOGO</v>
          </cell>
          <cell r="C1352">
            <v>1000161343</v>
          </cell>
          <cell r="D1352" t="str">
            <v>Minier</v>
          </cell>
          <cell r="E1352" t="str">
            <v>Extractives</v>
          </cell>
          <cell r="F1352" t="str">
            <v>En numéraire</v>
          </cell>
          <cell r="G1352" t="str">
            <v>P</v>
          </cell>
          <cell r="H1352" t="str">
            <v>Prélèvement national de solidarité (PNS)</v>
          </cell>
          <cell r="I1352" t="str">
            <v>Droits et taxes Douaniers (DD-RS-PCS-PC-RI - TVA-PUA-TLP-PNS et autres)</v>
          </cell>
          <cell r="J1352" t="str">
            <v>Droits et taxes Douaniers</v>
          </cell>
          <cell r="K1352" t="str">
            <v>CDDI</v>
          </cell>
          <cell r="L1352">
            <v>11349</v>
          </cell>
          <cell r="M1352" t="str">
            <v>Trésor</v>
          </cell>
          <cell r="N1352"/>
          <cell r="O1352">
            <v>11349</v>
          </cell>
          <cell r="P1352" t="str">
            <v>FD-CDDI</v>
          </cell>
          <cell r="Q1352" t="str">
            <v>Non</v>
          </cell>
        </row>
        <row r="1353">
          <cell r="A1353" t="str">
            <v>SCANTOGO MINES</v>
          </cell>
          <cell r="B1353" t="str">
            <v>SCANTOGO</v>
          </cell>
          <cell r="C1353">
            <v>1000161343</v>
          </cell>
          <cell r="D1353" t="str">
            <v>Minier</v>
          </cell>
          <cell r="E1353" t="str">
            <v>Extractives</v>
          </cell>
          <cell r="F1353" t="str">
            <v>En numéraire</v>
          </cell>
          <cell r="G1353" t="str">
            <v>P</v>
          </cell>
          <cell r="H1353" t="str">
            <v>Prélèvement national de solidarité (PNS)</v>
          </cell>
          <cell r="I1353" t="str">
            <v>Droits et taxes Douaniers (DD-RS-PCS-PC-RI - TVA-PUA-TLP-PNS et autres)</v>
          </cell>
          <cell r="J1353" t="str">
            <v>Droits et taxes Douaniers</v>
          </cell>
          <cell r="K1353" t="str">
            <v>CDDI</v>
          </cell>
          <cell r="L1353">
            <v>11157</v>
          </cell>
          <cell r="M1353" t="str">
            <v>Trésor</v>
          </cell>
          <cell r="N1353"/>
          <cell r="O1353">
            <v>11157</v>
          </cell>
          <cell r="P1353" t="str">
            <v>FD-CDDI</v>
          </cell>
          <cell r="Q1353" t="str">
            <v>Non</v>
          </cell>
        </row>
        <row r="1354">
          <cell r="A1354" t="str">
            <v>SCANTOGO MINES</v>
          </cell>
          <cell r="B1354" t="str">
            <v>SCANTOGO</v>
          </cell>
          <cell r="C1354">
            <v>1000161343</v>
          </cell>
          <cell r="D1354" t="str">
            <v>Minier</v>
          </cell>
          <cell r="E1354" t="str">
            <v>Extractives</v>
          </cell>
          <cell r="F1354" t="str">
            <v>En numéraire</v>
          </cell>
          <cell r="G1354" t="str">
            <v>P</v>
          </cell>
          <cell r="H1354" t="str">
            <v>Prélèvement national de solidarité (PNS)</v>
          </cell>
          <cell r="I1354" t="str">
            <v>Droits et taxes Douaniers (DD-RS-PCS-PC-RI - TVA-PUA-TLP-PNS et autres)</v>
          </cell>
          <cell r="J1354" t="str">
            <v>Droits et taxes Douaniers</v>
          </cell>
          <cell r="K1354" t="str">
            <v>CDDI</v>
          </cell>
          <cell r="L1354">
            <v>11112</v>
          </cell>
          <cell r="M1354" t="str">
            <v>Trésor</v>
          </cell>
          <cell r="N1354"/>
          <cell r="O1354">
            <v>11112</v>
          </cell>
          <cell r="P1354" t="str">
            <v>FD-CDDI</v>
          </cell>
          <cell r="Q1354" t="str">
            <v>Non</v>
          </cell>
        </row>
        <row r="1355">
          <cell r="A1355" t="str">
            <v>SCANTOGO MINES</v>
          </cell>
          <cell r="B1355" t="str">
            <v>SCANTOGO</v>
          </cell>
          <cell r="C1355">
            <v>1000161343</v>
          </cell>
          <cell r="D1355" t="str">
            <v>Minier</v>
          </cell>
          <cell r="E1355" t="str">
            <v>Extractives</v>
          </cell>
          <cell r="F1355" t="str">
            <v>En numéraire</v>
          </cell>
          <cell r="G1355" t="str">
            <v>P</v>
          </cell>
          <cell r="H1355" t="str">
            <v>Prélèvement national de solidarité (PNS)</v>
          </cell>
          <cell r="I1355" t="str">
            <v>Droits et taxes Douaniers (DD-RS-PCS-PC-RI - TVA-PUA-TLP-PNS et autres)</v>
          </cell>
          <cell r="J1355" t="str">
            <v>Droits et taxes Douaniers</v>
          </cell>
          <cell r="K1355" t="str">
            <v>CDDI</v>
          </cell>
          <cell r="L1355">
            <v>11221</v>
          </cell>
          <cell r="M1355" t="str">
            <v>Trésor</v>
          </cell>
          <cell r="N1355"/>
          <cell r="O1355">
            <v>11221</v>
          </cell>
          <cell r="P1355" t="str">
            <v>FD-CDDI</v>
          </cell>
          <cell r="Q1355" t="str">
            <v>Non</v>
          </cell>
        </row>
        <row r="1356">
          <cell r="A1356" t="str">
            <v>SCANTOGO MINES</v>
          </cell>
          <cell r="B1356" t="str">
            <v>SCANTOGO</v>
          </cell>
          <cell r="C1356">
            <v>1000161343</v>
          </cell>
          <cell r="D1356" t="str">
            <v>Minier</v>
          </cell>
          <cell r="E1356" t="str">
            <v>Extractives</v>
          </cell>
          <cell r="F1356" t="str">
            <v>En numéraire</v>
          </cell>
          <cell r="G1356" t="str">
            <v>P</v>
          </cell>
          <cell r="H1356" t="str">
            <v>Prélèvement national de solidarité (PNS)</v>
          </cell>
          <cell r="I1356" t="str">
            <v>Droits et taxes Douaniers (DD-RS-PCS-PC-RI - TVA-PUA-TLP-PNS et autres)</v>
          </cell>
          <cell r="J1356" t="str">
            <v>Droits et taxes Douaniers</v>
          </cell>
          <cell r="K1356" t="str">
            <v>CDDI</v>
          </cell>
          <cell r="L1356">
            <v>10761</v>
          </cell>
          <cell r="M1356" t="str">
            <v>Trésor</v>
          </cell>
          <cell r="N1356"/>
          <cell r="O1356">
            <v>10761</v>
          </cell>
          <cell r="P1356" t="str">
            <v>FD-CDDI</v>
          </cell>
          <cell r="Q1356" t="str">
            <v>Non</v>
          </cell>
        </row>
        <row r="1357">
          <cell r="A1357" t="str">
            <v>SCANTOGO MINES</v>
          </cell>
          <cell r="B1357" t="str">
            <v>SCANTOGO</v>
          </cell>
          <cell r="C1357">
            <v>1000161343</v>
          </cell>
          <cell r="D1357" t="str">
            <v>Minier</v>
          </cell>
          <cell r="E1357" t="str">
            <v>Extractives</v>
          </cell>
          <cell r="F1357" t="str">
            <v>En numéraire</v>
          </cell>
          <cell r="G1357" t="str">
            <v>P</v>
          </cell>
          <cell r="H1357" t="str">
            <v>Prélèvement national de solidarité (PNS)</v>
          </cell>
          <cell r="I1357" t="str">
            <v>Droits et taxes Douaniers (DD-RS-PCS-PC-RI - TVA-PUA-TLP-PNS et autres)</v>
          </cell>
          <cell r="J1357" t="str">
            <v>Droits et taxes Douaniers</v>
          </cell>
          <cell r="K1357" t="str">
            <v>CDDI</v>
          </cell>
          <cell r="L1357">
            <v>11402</v>
          </cell>
          <cell r="M1357" t="str">
            <v>Trésor</v>
          </cell>
          <cell r="N1357"/>
          <cell r="O1357">
            <v>11402</v>
          </cell>
          <cell r="P1357" t="str">
            <v>FD-CDDI</v>
          </cell>
          <cell r="Q1357" t="str">
            <v>Non</v>
          </cell>
        </row>
        <row r="1358">
          <cell r="A1358" t="str">
            <v>SCANTOGO MINES</v>
          </cell>
          <cell r="B1358" t="str">
            <v>SCANTOGO</v>
          </cell>
          <cell r="C1358">
            <v>1000161343</v>
          </cell>
          <cell r="D1358" t="str">
            <v>Minier</v>
          </cell>
          <cell r="E1358" t="str">
            <v>Extractives</v>
          </cell>
          <cell r="F1358" t="str">
            <v>En numéraire</v>
          </cell>
          <cell r="G1358" t="str">
            <v>P</v>
          </cell>
          <cell r="H1358" t="str">
            <v>Prélèvement national de solidarité (PNS)</v>
          </cell>
          <cell r="I1358" t="str">
            <v>Droits et taxes Douaniers (DD-RS-PCS-PC-RI - TVA-PUA-TLP-PNS et autres)</v>
          </cell>
          <cell r="J1358" t="str">
            <v>Droits et taxes Douaniers</v>
          </cell>
          <cell r="K1358" t="str">
            <v>CDDI</v>
          </cell>
          <cell r="L1358">
            <v>28130</v>
          </cell>
          <cell r="M1358" t="str">
            <v>Trésor</v>
          </cell>
          <cell r="N1358"/>
          <cell r="O1358">
            <v>28130</v>
          </cell>
          <cell r="P1358" t="str">
            <v>FD-CDDI</v>
          </cell>
          <cell r="Q1358" t="str">
            <v>Non</v>
          </cell>
        </row>
        <row r="1359">
          <cell r="A1359" t="str">
            <v>SCANTOGO MINES</v>
          </cell>
          <cell r="B1359" t="str">
            <v>SCANTOGO</v>
          </cell>
          <cell r="C1359">
            <v>1000161343</v>
          </cell>
          <cell r="D1359" t="str">
            <v>Minier</v>
          </cell>
          <cell r="E1359" t="str">
            <v>Extractives</v>
          </cell>
          <cell r="F1359" t="str">
            <v>En numéraire</v>
          </cell>
          <cell r="G1359" t="str">
            <v>P</v>
          </cell>
          <cell r="H1359" t="str">
            <v>Prélèvement national de solidarité (PNS)</v>
          </cell>
          <cell r="I1359" t="str">
            <v>Droits et taxes Douaniers (DD-RS-PCS-PC-RI - TVA-PUA-TLP-PNS et autres)</v>
          </cell>
          <cell r="J1359" t="str">
            <v>Droits et taxes Douaniers</v>
          </cell>
          <cell r="K1359" t="str">
            <v>CDDI</v>
          </cell>
          <cell r="L1359">
            <v>11048</v>
          </cell>
          <cell r="M1359" t="str">
            <v>Trésor</v>
          </cell>
          <cell r="N1359"/>
          <cell r="O1359">
            <v>11048</v>
          </cell>
          <cell r="P1359" t="str">
            <v>FD-CDDI</v>
          </cell>
          <cell r="Q1359" t="str">
            <v>Non</v>
          </cell>
        </row>
        <row r="1360">
          <cell r="A1360" t="str">
            <v>SCANTOGO MINES</v>
          </cell>
          <cell r="B1360" t="str">
            <v>SCANTOGO</v>
          </cell>
          <cell r="C1360">
            <v>1000161343</v>
          </cell>
          <cell r="D1360" t="str">
            <v>Minier</v>
          </cell>
          <cell r="E1360" t="str">
            <v>Extractives</v>
          </cell>
          <cell r="F1360" t="str">
            <v>En numéraire</v>
          </cell>
          <cell r="G1360" t="str">
            <v>P</v>
          </cell>
          <cell r="H1360" t="str">
            <v>Prélèvement national de solidarité (PNS)</v>
          </cell>
          <cell r="I1360" t="str">
            <v>Droits et taxes Douaniers (DD-RS-PCS-PC-RI - TVA-PUA-TLP-PNS et autres)</v>
          </cell>
          <cell r="J1360" t="str">
            <v>Droits et taxes Douaniers</v>
          </cell>
          <cell r="K1360" t="str">
            <v>CDDI</v>
          </cell>
          <cell r="L1360">
            <v>12396</v>
          </cell>
          <cell r="M1360" t="str">
            <v>Trésor</v>
          </cell>
          <cell r="N1360"/>
          <cell r="O1360">
            <v>12396</v>
          </cell>
          <cell r="P1360" t="str">
            <v>FD-CDDI</v>
          </cell>
          <cell r="Q1360" t="str">
            <v>Non</v>
          </cell>
        </row>
        <row r="1361">
          <cell r="A1361" t="str">
            <v>SCANTOGO MINES</v>
          </cell>
          <cell r="B1361" t="str">
            <v>SCANTOGO</v>
          </cell>
          <cell r="C1361">
            <v>1000161343</v>
          </cell>
          <cell r="D1361" t="str">
            <v>Minier</v>
          </cell>
          <cell r="E1361" t="str">
            <v>Extractives</v>
          </cell>
          <cell r="F1361" t="str">
            <v>En numéraire</v>
          </cell>
          <cell r="G1361" t="str">
            <v>P</v>
          </cell>
          <cell r="H1361" t="str">
            <v>Prélèvement national de solidarité (PNS)</v>
          </cell>
          <cell r="I1361" t="str">
            <v>Droits et taxes Douaniers (DD-RS-PCS-PC-RI - TVA-PUA-TLP-PNS et autres)</v>
          </cell>
          <cell r="J1361" t="str">
            <v>Droits et taxes Douaniers</v>
          </cell>
          <cell r="K1361" t="str">
            <v>CDDI</v>
          </cell>
          <cell r="L1361">
            <v>11098</v>
          </cell>
          <cell r="M1361" t="str">
            <v>Trésor</v>
          </cell>
          <cell r="N1361"/>
          <cell r="O1361">
            <v>11098</v>
          </cell>
          <cell r="P1361" t="str">
            <v>FD-CDDI</v>
          </cell>
          <cell r="Q1361" t="str">
            <v>Non</v>
          </cell>
        </row>
        <row r="1362">
          <cell r="A1362" t="str">
            <v>SCANTOGO MINES</v>
          </cell>
          <cell r="B1362" t="str">
            <v>SCANTOGO</v>
          </cell>
          <cell r="C1362">
            <v>1000161343</v>
          </cell>
          <cell r="D1362" t="str">
            <v>Minier</v>
          </cell>
          <cell r="E1362" t="str">
            <v>Extractives</v>
          </cell>
          <cell r="F1362" t="str">
            <v>En numéraire</v>
          </cell>
          <cell r="G1362" t="str">
            <v>P</v>
          </cell>
          <cell r="H1362" t="str">
            <v>Prélèvement national de solidarité (PNS)</v>
          </cell>
          <cell r="I1362" t="str">
            <v>Droits et taxes Douaniers (DD-RS-PCS-PC-RI - TVA-PUA-TLP-PNS et autres)</v>
          </cell>
          <cell r="J1362" t="str">
            <v>Droits et taxes Douaniers</v>
          </cell>
          <cell r="K1362" t="str">
            <v>CDDI</v>
          </cell>
          <cell r="L1362">
            <v>12680</v>
          </cell>
          <cell r="M1362" t="str">
            <v>Trésor</v>
          </cell>
          <cell r="N1362"/>
          <cell r="O1362">
            <v>12680</v>
          </cell>
          <cell r="P1362" t="str">
            <v>FD-CDDI</v>
          </cell>
          <cell r="Q1362" t="str">
            <v>Non</v>
          </cell>
        </row>
        <row r="1363">
          <cell r="A1363" t="str">
            <v>SCANTOGO MINES</v>
          </cell>
          <cell r="B1363" t="str">
            <v>SCANTOGO</v>
          </cell>
          <cell r="C1363">
            <v>1000161343</v>
          </cell>
          <cell r="D1363" t="str">
            <v>Minier</v>
          </cell>
          <cell r="E1363" t="str">
            <v>Extractives</v>
          </cell>
          <cell r="F1363" t="str">
            <v>En numéraire</v>
          </cell>
          <cell r="G1363" t="str">
            <v>P</v>
          </cell>
          <cell r="H1363" t="str">
            <v>Prélèvement national de solidarité (PNS)</v>
          </cell>
          <cell r="I1363" t="str">
            <v>Droits et taxes Douaniers (DD-RS-PCS-PC-RI - TVA-PUA-TLP-PNS et autres)</v>
          </cell>
          <cell r="J1363" t="str">
            <v>Droits et taxes Douaniers</v>
          </cell>
          <cell r="K1363" t="str">
            <v>CDDI</v>
          </cell>
          <cell r="L1363">
            <v>12797</v>
          </cell>
          <cell r="M1363" t="str">
            <v>Trésor</v>
          </cell>
          <cell r="N1363"/>
          <cell r="O1363">
            <v>12797</v>
          </cell>
          <cell r="P1363" t="str">
            <v>FD-CDDI</v>
          </cell>
          <cell r="Q1363" t="str">
            <v>Non</v>
          </cell>
        </row>
        <row r="1364">
          <cell r="A1364" t="str">
            <v>SCANTOGO MINES</v>
          </cell>
          <cell r="B1364" t="str">
            <v>SCANTOGO</v>
          </cell>
          <cell r="C1364">
            <v>1000161343</v>
          </cell>
          <cell r="D1364" t="str">
            <v>Minier</v>
          </cell>
          <cell r="E1364" t="str">
            <v>Extractives</v>
          </cell>
          <cell r="F1364" t="str">
            <v>En numéraire</v>
          </cell>
          <cell r="G1364" t="str">
            <v>P</v>
          </cell>
          <cell r="H1364" t="str">
            <v>Prélèvement national de solidarité (PNS)</v>
          </cell>
          <cell r="I1364" t="str">
            <v>Droits et taxes Douaniers (DD-RS-PCS-PC-RI - TVA-PUA-TLP-PNS et autres)</v>
          </cell>
          <cell r="J1364" t="str">
            <v>Droits et taxes Douaniers</v>
          </cell>
          <cell r="K1364" t="str">
            <v>CDDI</v>
          </cell>
          <cell r="L1364">
            <v>12264</v>
          </cell>
          <cell r="M1364" t="str">
            <v>Trésor</v>
          </cell>
          <cell r="N1364"/>
          <cell r="O1364">
            <v>12264</v>
          </cell>
          <cell r="P1364" t="str">
            <v>FD-CDDI</v>
          </cell>
          <cell r="Q1364" t="str">
            <v>Non</v>
          </cell>
        </row>
        <row r="1365">
          <cell r="A1365" t="str">
            <v>SCANTOGO MINES</v>
          </cell>
          <cell r="B1365" t="str">
            <v>SCANTOGO</v>
          </cell>
          <cell r="C1365">
            <v>1000161343</v>
          </cell>
          <cell r="D1365" t="str">
            <v>Minier</v>
          </cell>
          <cell r="E1365" t="str">
            <v>Extractives</v>
          </cell>
          <cell r="F1365" t="str">
            <v>En numéraire</v>
          </cell>
          <cell r="G1365" t="str">
            <v>P</v>
          </cell>
          <cell r="H1365" t="str">
            <v>Prélèvement national de solidarité (PNS)</v>
          </cell>
          <cell r="I1365" t="str">
            <v>Droits et taxes Douaniers (DD-RS-PCS-PC-RI - TVA-PUA-TLP-PNS et autres)</v>
          </cell>
          <cell r="J1365" t="str">
            <v>Droits et taxes Douaniers</v>
          </cell>
          <cell r="K1365" t="str">
            <v>CDDI</v>
          </cell>
          <cell r="L1365">
            <v>11845</v>
          </cell>
          <cell r="M1365" t="str">
            <v>Trésor</v>
          </cell>
          <cell r="N1365"/>
          <cell r="O1365">
            <v>11845</v>
          </cell>
          <cell r="P1365" t="str">
            <v>FD-CDDI</v>
          </cell>
          <cell r="Q1365" t="str">
            <v>Non</v>
          </cell>
        </row>
        <row r="1366">
          <cell r="A1366" t="str">
            <v>SCANTOGO MINES</v>
          </cell>
          <cell r="B1366" t="str">
            <v>SCANTOGO</v>
          </cell>
          <cell r="C1366">
            <v>1000161343</v>
          </cell>
          <cell r="D1366" t="str">
            <v>Minier</v>
          </cell>
          <cell r="E1366" t="str">
            <v>Extractives</v>
          </cell>
          <cell r="F1366" t="str">
            <v>En numéraire</v>
          </cell>
          <cell r="G1366" t="str">
            <v>P</v>
          </cell>
          <cell r="H1366" t="str">
            <v>Prélèvement national de solidarité (PNS)</v>
          </cell>
          <cell r="I1366" t="str">
            <v>Droits et taxes Douaniers (DD-RS-PCS-PC-RI - TVA-PUA-TLP-PNS et autres)</v>
          </cell>
          <cell r="J1366" t="str">
            <v>Droits et taxes Douaniers</v>
          </cell>
          <cell r="K1366" t="str">
            <v>CDDI</v>
          </cell>
          <cell r="L1366">
            <v>11382</v>
          </cell>
          <cell r="M1366" t="str">
            <v>Trésor</v>
          </cell>
          <cell r="N1366"/>
          <cell r="O1366">
            <v>11382</v>
          </cell>
          <cell r="P1366" t="str">
            <v>FD-CDDI</v>
          </cell>
          <cell r="Q1366" t="str">
            <v>Non</v>
          </cell>
        </row>
        <row r="1367">
          <cell r="A1367" t="str">
            <v>SCANTOGO MINES</v>
          </cell>
          <cell r="B1367" t="str">
            <v>SCANTOGO</v>
          </cell>
          <cell r="C1367">
            <v>1000161343</v>
          </cell>
          <cell r="D1367" t="str">
            <v>Minier</v>
          </cell>
          <cell r="E1367" t="str">
            <v>Extractives</v>
          </cell>
          <cell r="F1367" t="str">
            <v>En numéraire</v>
          </cell>
          <cell r="G1367" t="str">
            <v>P</v>
          </cell>
          <cell r="H1367" t="str">
            <v>Prélèvement national de solidarité (PNS)</v>
          </cell>
          <cell r="I1367" t="str">
            <v>Droits et taxes Douaniers (DD-RS-PCS-PC-RI - TVA-PUA-TLP-PNS et autres)</v>
          </cell>
          <cell r="J1367" t="str">
            <v>Droits et taxes Douaniers</v>
          </cell>
          <cell r="K1367" t="str">
            <v>CDDI</v>
          </cell>
          <cell r="L1367">
            <v>11887</v>
          </cell>
          <cell r="M1367" t="str">
            <v>Trésor</v>
          </cell>
          <cell r="N1367"/>
          <cell r="O1367">
            <v>11887</v>
          </cell>
          <cell r="P1367" t="str">
            <v>FD-CDDI</v>
          </cell>
          <cell r="Q1367" t="str">
            <v>Non</v>
          </cell>
        </row>
        <row r="1368">
          <cell r="A1368" t="str">
            <v>SCANTOGO MINES</v>
          </cell>
          <cell r="B1368" t="str">
            <v>SCANTOGO</v>
          </cell>
          <cell r="C1368">
            <v>1000161343</v>
          </cell>
          <cell r="D1368" t="str">
            <v>Minier</v>
          </cell>
          <cell r="E1368" t="str">
            <v>Extractives</v>
          </cell>
          <cell r="F1368" t="str">
            <v>En numéraire</v>
          </cell>
          <cell r="G1368" t="str">
            <v>P</v>
          </cell>
          <cell r="H1368" t="str">
            <v>Prélèvement national de solidarité (PNS)</v>
          </cell>
          <cell r="I1368" t="str">
            <v>Droits et taxes Douaniers (DD-RS-PCS-PC-RI - TVA-PUA-TLP-PNS et autres)</v>
          </cell>
          <cell r="J1368" t="str">
            <v>Droits et taxes Douaniers</v>
          </cell>
          <cell r="K1368" t="str">
            <v>CDDI</v>
          </cell>
          <cell r="L1368">
            <v>11821</v>
          </cell>
          <cell r="M1368" t="str">
            <v>Trésor</v>
          </cell>
          <cell r="N1368"/>
          <cell r="O1368">
            <v>11821</v>
          </cell>
          <cell r="P1368" t="str">
            <v>FD-CDDI</v>
          </cell>
          <cell r="Q1368" t="str">
            <v>Non</v>
          </cell>
        </row>
        <row r="1369">
          <cell r="A1369" t="str">
            <v>SCANTOGO MINES</v>
          </cell>
          <cell r="B1369" t="str">
            <v>SCANTOGO</v>
          </cell>
          <cell r="C1369">
            <v>1000161343</v>
          </cell>
          <cell r="D1369" t="str">
            <v>Minier</v>
          </cell>
          <cell r="E1369" t="str">
            <v>Extractives</v>
          </cell>
          <cell r="F1369" t="str">
            <v>En numéraire</v>
          </cell>
          <cell r="G1369" t="str">
            <v>P</v>
          </cell>
          <cell r="H1369" t="str">
            <v>Prélèvement national de solidarité (PNS)</v>
          </cell>
          <cell r="I1369" t="str">
            <v>Droits et taxes Douaniers (DD-RS-PCS-PC-RI - TVA-PUA-TLP-PNS et autres)</v>
          </cell>
          <cell r="J1369" t="str">
            <v>Droits et taxes Douaniers</v>
          </cell>
          <cell r="K1369" t="str">
            <v>CDDI</v>
          </cell>
          <cell r="L1369">
            <v>11413</v>
          </cell>
          <cell r="M1369" t="str">
            <v>Trésor</v>
          </cell>
          <cell r="N1369"/>
          <cell r="O1369">
            <v>11413</v>
          </cell>
          <cell r="P1369" t="str">
            <v>FD-CDDI</v>
          </cell>
          <cell r="Q1369" t="str">
            <v>Non</v>
          </cell>
        </row>
        <row r="1370">
          <cell r="A1370" t="str">
            <v>SCANTOGO MINES</v>
          </cell>
          <cell r="B1370" t="str">
            <v>SCANTOGO</v>
          </cell>
          <cell r="C1370">
            <v>1000161343</v>
          </cell>
          <cell r="D1370" t="str">
            <v>Minier</v>
          </cell>
          <cell r="E1370" t="str">
            <v>Extractives</v>
          </cell>
          <cell r="F1370" t="str">
            <v>En numéraire</v>
          </cell>
          <cell r="G1370" t="str">
            <v>P</v>
          </cell>
          <cell r="H1370" t="str">
            <v>Prélèvement national de solidarité (PNS)</v>
          </cell>
          <cell r="I1370" t="str">
            <v>Droits et taxes Douaniers (DD-RS-PCS-PC-RI - TVA-PUA-TLP-PNS et autres)</v>
          </cell>
          <cell r="J1370" t="str">
            <v>Droits et taxes Douaniers</v>
          </cell>
          <cell r="K1370" t="str">
            <v>CDDI</v>
          </cell>
          <cell r="L1370">
            <v>12754</v>
          </cell>
          <cell r="M1370" t="str">
            <v>Trésor</v>
          </cell>
          <cell r="N1370"/>
          <cell r="O1370">
            <v>12754</v>
          </cell>
          <cell r="P1370" t="str">
            <v>FD-CDDI</v>
          </cell>
          <cell r="Q1370" t="str">
            <v>Non</v>
          </cell>
        </row>
        <row r="1371">
          <cell r="A1371" t="str">
            <v>SCANTOGO MINES</v>
          </cell>
          <cell r="B1371" t="str">
            <v>SCANTOGO</v>
          </cell>
          <cell r="C1371">
            <v>1000161343</v>
          </cell>
          <cell r="D1371" t="str">
            <v>Minier</v>
          </cell>
          <cell r="E1371" t="str">
            <v>Extractives</v>
          </cell>
          <cell r="F1371" t="str">
            <v>En numéraire</v>
          </cell>
          <cell r="G1371" t="str">
            <v>P</v>
          </cell>
          <cell r="H1371" t="str">
            <v>Prélèvement national de solidarité (PNS)</v>
          </cell>
          <cell r="I1371" t="str">
            <v>Droits et taxes Douaniers (DD-RS-PCS-PC-RI - TVA-PUA-TLP-PNS et autres)</v>
          </cell>
          <cell r="J1371" t="str">
            <v>Droits et taxes Douaniers</v>
          </cell>
          <cell r="K1371" t="str">
            <v>CDDI</v>
          </cell>
          <cell r="L1371">
            <v>11320</v>
          </cell>
          <cell r="M1371" t="str">
            <v>Trésor</v>
          </cell>
          <cell r="N1371"/>
          <cell r="O1371">
            <v>11320</v>
          </cell>
          <cell r="P1371" t="str">
            <v>FD-CDDI</v>
          </cell>
          <cell r="Q1371" t="str">
            <v>Non</v>
          </cell>
        </row>
        <row r="1372">
          <cell r="A1372" t="str">
            <v>SCANTOGO MINES</v>
          </cell>
          <cell r="B1372" t="str">
            <v>SCANTOGO</v>
          </cell>
          <cell r="C1372">
            <v>1000161343</v>
          </cell>
          <cell r="D1372" t="str">
            <v>Minier</v>
          </cell>
          <cell r="E1372" t="str">
            <v>Extractives</v>
          </cell>
          <cell r="F1372" t="str">
            <v>En numéraire</v>
          </cell>
          <cell r="G1372" t="str">
            <v>P</v>
          </cell>
          <cell r="H1372" t="str">
            <v>Prélèvement national de solidarité (PNS)</v>
          </cell>
          <cell r="I1372" t="str">
            <v>Droits et taxes Douaniers (DD-RS-PCS-PC-RI - TVA-PUA-TLP-PNS et autres)</v>
          </cell>
          <cell r="J1372" t="str">
            <v>Droits et taxes Douaniers</v>
          </cell>
          <cell r="K1372" t="str">
            <v>CDDI</v>
          </cell>
          <cell r="L1372">
            <v>13010</v>
          </cell>
          <cell r="M1372" t="str">
            <v>Trésor</v>
          </cell>
          <cell r="N1372"/>
          <cell r="O1372">
            <v>13010</v>
          </cell>
          <cell r="P1372" t="str">
            <v>FD-CDDI</v>
          </cell>
          <cell r="Q1372" t="str">
            <v>Non</v>
          </cell>
        </row>
        <row r="1373">
          <cell r="A1373" t="str">
            <v>SCANTOGO MINES</v>
          </cell>
          <cell r="B1373" t="str">
            <v>SCANTOGO</v>
          </cell>
          <cell r="C1373">
            <v>1000161343</v>
          </cell>
          <cell r="D1373" t="str">
            <v>Minier</v>
          </cell>
          <cell r="E1373" t="str">
            <v>Extractives</v>
          </cell>
          <cell r="F1373" t="str">
            <v>En numéraire</v>
          </cell>
          <cell r="G1373" t="str">
            <v>P</v>
          </cell>
          <cell r="H1373" t="str">
            <v>Prélèvement national de solidarité (PNS)</v>
          </cell>
          <cell r="I1373" t="str">
            <v>Droits et taxes Douaniers (DD-RS-PCS-PC-RI - TVA-PUA-TLP-PNS et autres)</v>
          </cell>
          <cell r="J1373" t="str">
            <v>Droits et taxes Douaniers</v>
          </cell>
          <cell r="K1373" t="str">
            <v>CDDI</v>
          </cell>
          <cell r="L1373">
            <v>10819</v>
          </cell>
          <cell r="M1373" t="str">
            <v>Trésor</v>
          </cell>
          <cell r="N1373"/>
          <cell r="O1373">
            <v>10819</v>
          </cell>
          <cell r="P1373" t="str">
            <v>FD-CDDI</v>
          </cell>
          <cell r="Q1373" t="str">
            <v>Non</v>
          </cell>
        </row>
        <row r="1374">
          <cell r="A1374" t="str">
            <v>SCANTOGO MINES</v>
          </cell>
          <cell r="B1374" t="str">
            <v>SCANTOGO</v>
          </cell>
          <cell r="C1374">
            <v>1000161343</v>
          </cell>
          <cell r="D1374" t="str">
            <v>Minier</v>
          </cell>
          <cell r="E1374" t="str">
            <v>Extractives</v>
          </cell>
          <cell r="F1374" t="str">
            <v>En numéraire</v>
          </cell>
          <cell r="G1374" t="str">
            <v>P</v>
          </cell>
          <cell r="H1374" t="str">
            <v>Prélèvement national de solidarité (PNS)</v>
          </cell>
          <cell r="I1374" t="str">
            <v>Droits et taxes Douaniers (DD-RS-PCS-PC-RI - TVA-PUA-TLP-PNS et autres)</v>
          </cell>
          <cell r="J1374" t="str">
            <v>Droits et taxes Douaniers</v>
          </cell>
          <cell r="K1374" t="str">
            <v>CDDI</v>
          </cell>
          <cell r="L1374">
            <v>653027</v>
          </cell>
          <cell r="M1374" t="str">
            <v>Trésor</v>
          </cell>
          <cell r="N1374"/>
          <cell r="O1374">
            <v>653027</v>
          </cell>
          <cell r="P1374" t="str">
            <v>FD-CDDI</v>
          </cell>
          <cell r="Q1374" t="str">
            <v>Non</v>
          </cell>
        </row>
        <row r="1375">
          <cell r="A1375" t="str">
            <v>SCANTOGO MINES</v>
          </cell>
          <cell r="B1375" t="str">
            <v>SCANTOGO</v>
          </cell>
          <cell r="C1375">
            <v>1000161343</v>
          </cell>
          <cell r="D1375" t="str">
            <v>Minier</v>
          </cell>
          <cell r="E1375" t="str">
            <v>Extractives</v>
          </cell>
          <cell r="F1375" t="str">
            <v>En numéraire</v>
          </cell>
          <cell r="G1375" t="str">
            <v>P</v>
          </cell>
          <cell r="H1375" t="str">
            <v>Prélèvement national de solidarité (PNS)</v>
          </cell>
          <cell r="I1375" t="str">
            <v>Droits et taxes Douaniers (DD-RS-PCS-PC-RI - TVA-PUA-TLP-PNS et autres)</v>
          </cell>
          <cell r="J1375" t="str">
            <v>Droits et taxes Douaniers</v>
          </cell>
          <cell r="K1375" t="str">
            <v>CDDI</v>
          </cell>
          <cell r="L1375">
            <v>12766</v>
          </cell>
          <cell r="M1375" t="str">
            <v>Trésor</v>
          </cell>
          <cell r="N1375"/>
          <cell r="O1375">
            <v>12766</v>
          </cell>
          <cell r="P1375" t="str">
            <v>FD-CDDI</v>
          </cell>
          <cell r="Q1375" t="str">
            <v>Non</v>
          </cell>
        </row>
        <row r="1376">
          <cell r="A1376" t="str">
            <v>SCANTOGO MINES</v>
          </cell>
          <cell r="B1376" t="str">
            <v>SCANTOGO</v>
          </cell>
          <cell r="C1376">
            <v>1000161343</v>
          </cell>
          <cell r="D1376" t="str">
            <v>Minier</v>
          </cell>
          <cell r="E1376" t="str">
            <v>Extractives</v>
          </cell>
          <cell r="F1376" t="str">
            <v>En numéraire</v>
          </cell>
          <cell r="G1376" t="str">
            <v>P</v>
          </cell>
          <cell r="H1376" t="str">
            <v>Prélèvement national de solidarité (PNS)</v>
          </cell>
          <cell r="I1376" t="str">
            <v>Droits et taxes Douaniers (DD-RS-PCS-PC-RI - TVA-PUA-TLP-PNS et autres)</v>
          </cell>
          <cell r="J1376" t="str">
            <v>Droits et taxes Douaniers</v>
          </cell>
          <cell r="K1376" t="str">
            <v>CDDI</v>
          </cell>
          <cell r="L1376">
            <v>11915</v>
          </cell>
          <cell r="M1376" t="str">
            <v>Trésor</v>
          </cell>
          <cell r="N1376"/>
          <cell r="O1376">
            <v>11915</v>
          </cell>
          <cell r="P1376" t="str">
            <v>FD-CDDI</v>
          </cell>
          <cell r="Q1376" t="str">
            <v>Non</v>
          </cell>
        </row>
        <row r="1377">
          <cell r="A1377" t="str">
            <v>SCANTOGO MINES</v>
          </cell>
          <cell r="B1377" t="str">
            <v>SCANTOGO</v>
          </cell>
          <cell r="C1377">
            <v>1000161343</v>
          </cell>
          <cell r="D1377" t="str">
            <v>Minier</v>
          </cell>
          <cell r="E1377" t="str">
            <v>Extractives</v>
          </cell>
          <cell r="F1377" t="str">
            <v>En numéraire</v>
          </cell>
          <cell r="G1377" t="str">
            <v>P</v>
          </cell>
          <cell r="H1377" t="str">
            <v>Prélèvement national de solidarité (PNS)</v>
          </cell>
          <cell r="I1377" t="str">
            <v>Droits et taxes Douaniers (DD-RS-PCS-PC-RI - TVA-PUA-TLP-PNS et autres)</v>
          </cell>
          <cell r="J1377" t="str">
            <v>Droits et taxes Douaniers</v>
          </cell>
          <cell r="K1377" t="str">
            <v>CDDI</v>
          </cell>
          <cell r="L1377">
            <v>11114</v>
          </cell>
          <cell r="M1377" t="str">
            <v>Trésor</v>
          </cell>
          <cell r="N1377"/>
          <cell r="O1377">
            <v>11114</v>
          </cell>
          <cell r="P1377" t="str">
            <v>FD-CDDI</v>
          </cell>
          <cell r="Q1377" t="str">
            <v>Non</v>
          </cell>
        </row>
        <row r="1378">
          <cell r="A1378" t="str">
            <v>SCANTOGO MINES</v>
          </cell>
          <cell r="B1378" t="str">
            <v>SCANTOGO</v>
          </cell>
          <cell r="C1378">
            <v>1000161343</v>
          </cell>
          <cell r="D1378" t="str">
            <v>Minier</v>
          </cell>
          <cell r="E1378" t="str">
            <v>Extractives</v>
          </cell>
          <cell r="F1378" t="str">
            <v>En numéraire</v>
          </cell>
          <cell r="G1378" t="str">
            <v>P</v>
          </cell>
          <cell r="H1378" t="str">
            <v>Prélèvement national de solidarité (PNS)</v>
          </cell>
          <cell r="I1378" t="str">
            <v>Droits et taxes Douaniers (DD-RS-PCS-PC-RI - TVA-PUA-TLP-PNS et autres)</v>
          </cell>
          <cell r="J1378" t="str">
            <v>Droits et taxes Douaniers</v>
          </cell>
          <cell r="K1378" t="str">
            <v>CDDI</v>
          </cell>
          <cell r="L1378">
            <v>11359</v>
          </cell>
          <cell r="M1378" t="str">
            <v>Trésor</v>
          </cell>
          <cell r="N1378"/>
          <cell r="O1378">
            <v>11359</v>
          </cell>
          <cell r="P1378" t="str">
            <v>FD-CDDI</v>
          </cell>
          <cell r="Q1378" t="str">
            <v>Non</v>
          </cell>
        </row>
        <row r="1379">
          <cell r="A1379" t="str">
            <v>SCANTOGO MINES</v>
          </cell>
          <cell r="B1379" t="str">
            <v>SCANTOGO</v>
          </cell>
          <cell r="C1379">
            <v>1000161343</v>
          </cell>
          <cell r="D1379" t="str">
            <v>Minier</v>
          </cell>
          <cell r="E1379" t="str">
            <v>Extractives</v>
          </cell>
          <cell r="F1379" t="str">
            <v>En numéraire</v>
          </cell>
          <cell r="G1379" t="str">
            <v>P</v>
          </cell>
          <cell r="H1379" t="str">
            <v>Prélèvement national de solidarité (PNS)</v>
          </cell>
          <cell r="I1379" t="str">
            <v>Droits et taxes Douaniers (DD-RS-PCS-PC-RI - TVA-PUA-TLP-PNS et autres)</v>
          </cell>
          <cell r="J1379" t="str">
            <v>Droits et taxes Douaniers</v>
          </cell>
          <cell r="K1379" t="str">
            <v>CDDI</v>
          </cell>
          <cell r="L1379">
            <v>11658</v>
          </cell>
          <cell r="M1379" t="str">
            <v>Trésor</v>
          </cell>
          <cell r="N1379"/>
          <cell r="O1379">
            <v>11658</v>
          </cell>
          <cell r="P1379" t="str">
            <v>FD-CDDI</v>
          </cell>
          <cell r="Q1379" t="str">
            <v>Non</v>
          </cell>
        </row>
        <row r="1380">
          <cell r="A1380" t="str">
            <v>SCANTOGO MINES</v>
          </cell>
          <cell r="B1380" t="str">
            <v>SCANTOGO</v>
          </cell>
          <cell r="C1380">
            <v>1000161343</v>
          </cell>
          <cell r="D1380" t="str">
            <v>Minier</v>
          </cell>
          <cell r="E1380" t="str">
            <v>Extractives</v>
          </cell>
          <cell r="F1380" t="str">
            <v>En numéraire</v>
          </cell>
          <cell r="G1380" t="str">
            <v>P</v>
          </cell>
          <cell r="H1380" t="str">
            <v>Prélèvement national de solidarité (PNS)</v>
          </cell>
          <cell r="I1380" t="str">
            <v>Droits et taxes Douaniers (DD-RS-PCS-PC-RI - TVA-PUA-TLP-PNS et autres)</v>
          </cell>
          <cell r="J1380" t="str">
            <v>Droits et taxes Douaniers</v>
          </cell>
          <cell r="K1380" t="str">
            <v>CDDI</v>
          </cell>
          <cell r="L1380">
            <v>11402</v>
          </cell>
          <cell r="M1380" t="str">
            <v>Trésor</v>
          </cell>
          <cell r="N1380"/>
          <cell r="O1380">
            <v>11402</v>
          </cell>
          <cell r="P1380" t="str">
            <v>FD-CDDI</v>
          </cell>
          <cell r="Q1380" t="str">
            <v>Non</v>
          </cell>
        </row>
        <row r="1381">
          <cell r="A1381" t="str">
            <v>SCANTOGO MINES</v>
          </cell>
          <cell r="B1381" t="str">
            <v>SCANTOGO</v>
          </cell>
          <cell r="C1381">
            <v>1000161343</v>
          </cell>
          <cell r="D1381" t="str">
            <v>Minier</v>
          </cell>
          <cell r="E1381" t="str">
            <v>Extractives</v>
          </cell>
          <cell r="F1381" t="str">
            <v>En numéraire</v>
          </cell>
          <cell r="G1381" t="str">
            <v>P</v>
          </cell>
          <cell r="H1381" t="str">
            <v>Prélèvement national de solidarité (PNS)</v>
          </cell>
          <cell r="I1381" t="str">
            <v>Droits et taxes Douaniers (DD-RS-PCS-PC-RI - TVA-PUA-TLP-PNS et autres)</v>
          </cell>
          <cell r="J1381" t="str">
            <v>Droits et taxes Douaniers</v>
          </cell>
          <cell r="K1381" t="str">
            <v>CDDI</v>
          </cell>
          <cell r="L1381">
            <v>11996</v>
          </cell>
          <cell r="M1381" t="str">
            <v>Trésor</v>
          </cell>
          <cell r="N1381"/>
          <cell r="O1381">
            <v>11996</v>
          </cell>
          <cell r="P1381" t="str">
            <v>FD-CDDI</v>
          </cell>
          <cell r="Q1381" t="str">
            <v>Non</v>
          </cell>
        </row>
        <row r="1382">
          <cell r="A1382" t="str">
            <v>SCANTOGO MINES</v>
          </cell>
          <cell r="B1382" t="str">
            <v>SCANTOGO</v>
          </cell>
          <cell r="C1382">
            <v>1000161343</v>
          </cell>
          <cell r="D1382" t="str">
            <v>Minier</v>
          </cell>
          <cell r="E1382" t="str">
            <v>Extractives</v>
          </cell>
          <cell r="F1382" t="str">
            <v>En numéraire</v>
          </cell>
          <cell r="G1382" t="str">
            <v>P</v>
          </cell>
          <cell r="H1382" t="str">
            <v>Prélèvement national de solidarité (PNS)</v>
          </cell>
          <cell r="I1382" t="str">
            <v>Droits et taxes Douaniers (DD-RS-PCS-PC-RI - TVA-PUA-TLP-PNS et autres)</v>
          </cell>
          <cell r="J1382" t="str">
            <v>Droits et taxes Douaniers</v>
          </cell>
          <cell r="K1382" t="str">
            <v>CDDI</v>
          </cell>
          <cell r="L1382">
            <v>12859</v>
          </cell>
          <cell r="M1382" t="str">
            <v>Trésor</v>
          </cell>
          <cell r="N1382"/>
          <cell r="O1382">
            <v>12859</v>
          </cell>
          <cell r="P1382" t="str">
            <v>FD-CDDI</v>
          </cell>
          <cell r="Q1382" t="str">
            <v>Non</v>
          </cell>
        </row>
        <row r="1383">
          <cell r="A1383" t="str">
            <v>SCANTOGO MINES</v>
          </cell>
          <cell r="B1383" t="str">
            <v>SCANTOGO</v>
          </cell>
          <cell r="C1383">
            <v>1000161343</v>
          </cell>
          <cell r="D1383" t="str">
            <v>Minier</v>
          </cell>
          <cell r="E1383" t="str">
            <v>Extractives</v>
          </cell>
          <cell r="F1383" t="str">
            <v>En numéraire</v>
          </cell>
          <cell r="G1383" t="str">
            <v>P</v>
          </cell>
          <cell r="H1383" t="str">
            <v>Prélèvement national de solidarité (PNS)</v>
          </cell>
          <cell r="I1383" t="str">
            <v>Droits et taxes Douaniers (DD-RS-PCS-PC-RI - TVA-PUA-TLP-PNS et autres)</v>
          </cell>
          <cell r="J1383" t="str">
            <v>Droits et taxes Douaniers</v>
          </cell>
          <cell r="K1383" t="str">
            <v>CDDI</v>
          </cell>
          <cell r="L1383">
            <v>11262</v>
          </cell>
          <cell r="M1383" t="str">
            <v>Trésor</v>
          </cell>
          <cell r="N1383"/>
          <cell r="O1383">
            <v>11262</v>
          </cell>
          <cell r="P1383" t="str">
            <v>FD-CDDI</v>
          </cell>
          <cell r="Q1383" t="str">
            <v>Non</v>
          </cell>
        </row>
        <row r="1384">
          <cell r="A1384" t="str">
            <v>SCANTOGO MINES</v>
          </cell>
          <cell r="B1384" t="str">
            <v>SCANTOGO</v>
          </cell>
          <cell r="C1384">
            <v>1000161343</v>
          </cell>
          <cell r="D1384" t="str">
            <v>Minier</v>
          </cell>
          <cell r="E1384" t="str">
            <v>Extractives</v>
          </cell>
          <cell r="F1384" t="str">
            <v>En numéraire</v>
          </cell>
          <cell r="G1384" t="str">
            <v>P</v>
          </cell>
          <cell r="H1384" t="str">
            <v>Prélèvement national de solidarité (PNS)</v>
          </cell>
          <cell r="I1384" t="str">
            <v>Droits et taxes Douaniers (DD-RS-PCS-PC-RI - TVA-PUA-TLP-PNS et autres)</v>
          </cell>
          <cell r="J1384" t="str">
            <v>Droits et taxes Douaniers</v>
          </cell>
          <cell r="K1384" t="str">
            <v>CDDI</v>
          </cell>
          <cell r="L1384">
            <v>12626</v>
          </cell>
          <cell r="M1384" t="str">
            <v>Trésor</v>
          </cell>
          <cell r="N1384"/>
          <cell r="O1384">
            <v>12626</v>
          </cell>
          <cell r="P1384" t="str">
            <v>FD-CDDI</v>
          </cell>
          <cell r="Q1384" t="str">
            <v>Non</v>
          </cell>
        </row>
        <row r="1385">
          <cell r="A1385" t="str">
            <v>SCANTOGO MINES</v>
          </cell>
          <cell r="B1385" t="str">
            <v>SCANTOGO</v>
          </cell>
          <cell r="C1385">
            <v>1000161343</v>
          </cell>
          <cell r="D1385" t="str">
            <v>Minier</v>
          </cell>
          <cell r="E1385" t="str">
            <v>Extractives</v>
          </cell>
          <cell r="F1385" t="str">
            <v>En numéraire</v>
          </cell>
          <cell r="G1385" t="str">
            <v>P</v>
          </cell>
          <cell r="H1385" t="str">
            <v>Prélèvement national de solidarité (PNS)</v>
          </cell>
          <cell r="I1385" t="str">
            <v>Droits et taxes Douaniers (DD-RS-PCS-PC-RI - TVA-PUA-TLP-PNS et autres)</v>
          </cell>
          <cell r="J1385" t="str">
            <v>Droits et taxes Douaniers</v>
          </cell>
          <cell r="K1385" t="str">
            <v>CDDI</v>
          </cell>
          <cell r="L1385">
            <v>12171</v>
          </cell>
          <cell r="M1385" t="str">
            <v>Trésor</v>
          </cell>
          <cell r="N1385"/>
          <cell r="O1385">
            <v>12171</v>
          </cell>
          <cell r="P1385" t="str">
            <v>FD-CDDI</v>
          </cell>
          <cell r="Q1385" t="str">
            <v>Non</v>
          </cell>
        </row>
        <row r="1386">
          <cell r="A1386" t="str">
            <v>SCANTOGO MINES</v>
          </cell>
          <cell r="B1386" t="str">
            <v>SCANTOGO</v>
          </cell>
          <cell r="C1386">
            <v>1000161343</v>
          </cell>
          <cell r="D1386" t="str">
            <v>Minier</v>
          </cell>
          <cell r="E1386" t="str">
            <v>Extractives</v>
          </cell>
          <cell r="F1386" t="str">
            <v>En numéraire</v>
          </cell>
          <cell r="G1386" t="str">
            <v>P</v>
          </cell>
          <cell r="H1386" t="str">
            <v>Prélèvement national de solidarité (PNS)</v>
          </cell>
          <cell r="I1386" t="str">
            <v>Droits et taxes Douaniers (DD-RS-PCS-PC-RI - TVA-PUA-TLP-PNS et autres)</v>
          </cell>
          <cell r="J1386" t="str">
            <v>Droits et taxes Douaniers</v>
          </cell>
          <cell r="K1386" t="str">
            <v>CDDI</v>
          </cell>
          <cell r="L1386">
            <v>11751</v>
          </cell>
          <cell r="M1386" t="str">
            <v>Trésor</v>
          </cell>
          <cell r="N1386"/>
          <cell r="O1386">
            <v>11751</v>
          </cell>
          <cell r="P1386" t="str">
            <v>FD-CDDI</v>
          </cell>
          <cell r="Q1386" t="str">
            <v>Non</v>
          </cell>
        </row>
        <row r="1387">
          <cell r="A1387" t="str">
            <v>SCANTOGO MINES</v>
          </cell>
          <cell r="B1387" t="str">
            <v>SCANTOGO</v>
          </cell>
          <cell r="C1387">
            <v>1000161343</v>
          </cell>
          <cell r="D1387" t="str">
            <v>Minier</v>
          </cell>
          <cell r="E1387" t="str">
            <v>Extractives</v>
          </cell>
          <cell r="F1387" t="str">
            <v>En numéraire</v>
          </cell>
          <cell r="G1387" t="str">
            <v>P</v>
          </cell>
          <cell r="H1387" t="str">
            <v>Prélèvement national de solidarité (PNS)</v>
          </cell>
          <cell r="I1387" t="str">
            <v>Droits et taxes Douaniers (DD-RS-PCS-PC-RI - TVA-PUA-TLP-PNS et autres)</v>
          </cell>
          <cell r="J1387" t="str">
            <v>Droits et taxes Douaniers</v>
          </cell>
          <cell r="K1387" t="str">
            <v>CDDI</v>
          </cell>
          <cell r="L1387">
            <v>12509</v>
          </cell>
          <cell r="M1387" t="str">
            <v>Trésor</v>
          </cell>
          <cell r="N1387"/>
          <cell r="O1387">
            <v>12509</v>
          </cell>
          <cell r="P1387" t="str">
            <v>FD-CDDI</v>
          </cell>
          <cell r="Q1387" t="str">
            <v>Non</v>
          </cell>
        </row>
        <row r="1388">
          <cell r="A1388" t="str">
            <v>SCANTOGO MINES</v>
          </cell>
          <cell r="B1388" t="str">
            <v>SCANTOGO</v>
          </cell>
          <cell r="C1388">
            <v>1000161343</v>
          </cell>
          <cell r="D1388" t="str">
            <v>Minier</v>
          </cell>
          <cell r="E1388" t="str">
            <v>Extractives</v>
          </cell>
          <cell r="F1388" t="str">
            <v>En numéraire</v>
          </cell>
          <cell r="G1388" t="str">
            <v>P</v>
          </cell>
          <cell r="H1388" t="str">
            <v>Prélèvement national de solidarité (PNS)</v>
          </cell>
          <cell r="I1388" t="str">
            <v>Droits et taxes Douaniers (DD-RS-PCS-PC-RI - TVA-PUA-TLP-PNS et autres)</v>
          </cell>
          <cell r="J1388" t="str">
            <v>Droits et taxes Douaniers</v>
          </cell>
          <cell r="K1388" t="str">
            <v>CDDI</v>
          </cell>
          <cell r="L1388">
            <v>12194</v>
          </cell>
          <cell r="M1388" t="str">
            <v>Trésor</v>
          </cell>
          <cell r="N1388"/>
          <cell r="O1388">
            <v>12194</v>
          </cell>
          <cell r="P1388" t="str">
            <v>FD-CDDI</v>
          </cell>
          <cell r="Q1388" t="str">
            <v>Non</v>
          </cell>
        </row>
        <row r="1389">
          <cell r="A1389" t="str">
            <v>SCANTOGO MINES</v>
          </cell>
          <cell r="B1389" t="str">
            <v>SCANTOGO</v>
          </cell>
          <cell r="C1389">
            <v>1000161343</v>
          </cell>
          <cell r="D1389" t="str">
            <v>Minier</v>
          </cell>
          <cell r="E1389" t="str">
            <v>Extractives</v>
          </cell>
          <cell r="F1389" t="str">
            <v>En numéraire</v>
          </cell>
          <cell r="G1389" t="str">
            <v>P</v>
          </cell>
          <cell r="H1389" t="str">
            <v>Prélèvement national de solidarité (PNS)</v>
          </cell>
          <cell r="I1389" t="str">
            <v>Droits et taxes Douaniers (DD-RS-PCS-PC-RI - TVA-PUA-TLP-PNS et autres)</v>
          </cell>
          <cell r="J1389" t="str">
            <v>Droits et taxes Douaniers</v>
          </cell>
          <cell r="K1389" t="str">
            <v>CDDI</v>
          </cell>
          <cell r="L1389">
            <v>11716</v>
          </cell>
          <cell r="M1389" t="str">
            <v>Trésor</v>
          </cell>
          <cell r="N1389"/>
          <cell r="O1389">
            <v>11716</v>
          </cell>
          <cell r="P1389" t="str">
            <v>FD-CDDI</v>
          </cell>
          <cell r="Q1389" t="str">
            <v>Non</v>
          </cell>
        </row>
        <row r="1390">
          <cell r="A1390" t="str">
            <v>SCANTOGO MINES</v>
          </cell>
          <cell r="B1390" t="str">
            <v>SCANTOGO</v>
          </cell>
          <cell r="C1390">
            <v>1000161343</v>
          </cell>
          <cell r="D1390" t="str">
            <v>Minier</v>
          </cell>
          <cell r="E1390" t="str">
            <v>Extractives</v>
          </cell>
          <cell r="F1390" t="str">
            <v>En numéraire</v>
          </cell>
          <cell r="G1390" t="str">
            <v>P</v>
          </cell>
          <cell r="H1390" t="str">
            <v>Prélèvement national de solidarité (PNS)</v>
          </cell>
          <cell r="I1390" t="str">
            <v>Droits et taxes Douaniers (DD-RS-PCS-PC-RI - TVA-PUA-TLP-PNS et autres)</v>
          </cell>
          <cell r="J1390" t="str">
            <v>Droits et taxes Douaniers</v>
          </cell>
          <cell r="K1390" t="str">
            <v>CDDI</v>
          </cell>
          <cell r="L1390">
            <v>12288</v>
          </cell>
          <cell r="M1390" t="str">
            <v>Trésor</v>
          </cell>
          <cell r="N1390"/>
          <cell r="O1390">
            <v>12288</v>
          </cell>
          <cell r="P1390" t="str">
            <v>FD-CDDI</v>
          </cell>
          <cell r="Q1390" t="str">
            <v>Non</v>
          </cell>
        </row>
        <row r="1391">
          <cell r="A1391" t="str">
            <v>SCANTOGO MINES</v>
          </cell>
          <cell r="B1391" t="str">
            <v>SCANTOGO</v>
          </cell>
          <cell r="C1391">
            <v>1000161343</v>
          </cell>
          <cell r="D1391" t="str">
            <v>Minier</v>
          </cell>
          <cell r="E1391" t="str">
            <v>Extractives</v>
          </cell>
          <cell r="F1391" t="str">
            <v>En numéraire</v>
          </cell>
          <cell r="G1391" t="str">
            <v>P</v>
          </cell>
          <cell r="H1391" t="str">
            <v>Prélèvement national de solidarité (PNS)</v>
          </cell>
          <cell r="I1391" t="str">
            <v>Droits et taxes Douaniers (DD-RS-PCS-PC-RI - TVA-PUA-TLP-PNS et autres)</v>
          </cell>
          <cell r="J1391" t="str">
            <v>Droits et taxes Douaniers</v>
          </cell>
          <cell r="K1391" t="str">
            <v>CDDI</v>
          </cell>
          <cell r="L1391">
            <v>11168</v>
          </cell>
          <cell r="M1391" t="str">
            <v>Trésor</v>
          </cell>
          <cell r="N1391"/>
          <cell r="O1391">
            <v>11168</v>
          </cell>
          <cell r="P1391" t="str">
            <v>FD-CDDI</v>
          </cell>
          <cell r="Q1391" t="str">
            <v>Non</v>
          </cell>
        </row>
        <row r="1392">
          <cell r="A1392" t="str">
            <v>SCANTOGO MINES</v>
          </cell>
          <cell r="B1392" t="str">
            <v>SCANTOGO</v>
          </cell>
          <cell r="C1392">
            <v>1000161343</v>
          </cell>
          <cell r="D1392" t="str">
            <v>Minier</v>
          </cell>
          <cell r="E1392" t="str">
            <v>Extractives</v>
          </cell>
          <cell r="F1392" t="str">
            <v>En numéraire</v>
          </cell>
          <cell r="G1392" t="str">
            <v>P</v>
          </cell>
          <cell r="H1392" t="str">
            <v>Prélèvement national de solidarité (PNS)</v>
          </cell>
          <cell r="I1392" t="str">
            <v>Droits et taxes Douaniers (DD-RS-PCS-PC-RI - TVA-PUA-TLP-PNS et autres)</v>
          </cell>
          <cell r="J1392" t="str">
            <v>Droits et taxes Douaniers</v>
          </cell>
          <cell r="K1392" t="str">
            <v>CDDI</v>
          </cell>
          <cell r="L1392">
            <v>12012</v>
          </cell>
          <cell r="M1392" t="str">
            <v>Trésor</v>
          </cell>
          <cell r="N1392"/>
          <cell r="O1392">
            <v>12012</v>
          </cell>
          <cell r="P1392" t="str">
            <v>FD-CDDI</v>
          </cell>
          <cell r="Q1392" t="str">
            <v>Non</v>
          </cell>
        </row>
        <row r="1393">
          <cell r="A1393" t="str">
            <v>SCANTOGO MINES</v>
          </cell>
          <cell r="B1393" t="str">
            <v>SCANTOGO</v>
          </cell>
          <cell r="C1393">
            <v>1000161343</v>
          </cell>
          <cell r="D1393" t="str">
            <v>Minier</v>
          </cell>
          <cell r="E1393" t="str">
            <v>Extractives</v>
          </cell>
          <cell r="F1393" t="str">
            <v>En numéraire</v>
          </cell>
          <cell r="G1393" t="str">
            <v>P</v>
          </cell>
          <cell r="H1393" t="str">
            <v>Prélèvement national de solidarité (PNS)</v>
          </cell>
          <cell r="I1393" t="str">
            <v>Droits et taxes Douaniers (DD-RS-PCS-PC-RI - TVA-PUA-TLP-PNS et autres)</v>
          </cell>
          <cell r="J1393" t="str">
            <v>Droits et taxes Douaniers</v>
          </cell>
          <cell r="K1393" t="str">
            <v>CDDI</v>
          </cell>
          <cell r="L1393">
            <v>12019</v>
          </cell>
          <cell r="M1393" t="str">
            <v>Trésor</v>
          </cell>
          <cell r="N1393"/>
          <cell r="O1393">
            <v>12019</v>
          </cell>
          <cell r="P1393" t="str">
            <v>FD-CDDI</v>
          </cell>
          <cell r="Q1393" t="str">
            <v>Non</v>
          </cell>
        </row>
        <row r="1394">
          <cell r="A1394" t="str">
            <v>SCANTOGO MINES</v>
          </cell>
          <cell r="B1394" t="str">
            <v>SCANTOGO</v>
          </cell>
          <cell r="C1394">
            <v>1000161343</v>
          </cell>
          <cell r="D1394" t="str">
            <v>Minier</v>
          </cell>
          <cell r="E1394" t="str">
            <v>Extractives</v>
          </cell>
          <cell r="F1394" t="str">
            <v>En numéraire</v>
          </cell>
          <cell r="G1394" t="str">
            <v>P</v>
          </cell>
          <cell r="H1394" t="str">
            <v>Prélèvement national de solidarité (PNS)</v>
          </cell>
          <cell r="I1394" t="str">
            <v>Droits et taxes Douaniers (DD-RS-PCS-PC-RI - TVA-PUA-TLP-PNS et autres)</v>
          </cell>
          <cell r="J1394" t="str">
            <v>Droits et taxes Douaniers</v>
          </cell>
          <cell r="K1394" t="str">
            <v>CDDI</v>
          </cell>
          <cell r="L1394">
            <v>12439</v>
          </cell>
          <cell r="M1394" t="str">
            <v>Trésor</v>
          </cell>
          <cell r="N1394"/>
          <cell r="O1394">
            <v>12439</v>
          </cell>
          <cell r="P1394" t="str">
            <v>FD-CDDI</v>
          </cell>
          <cell r="Q1394" t="str">
            <v>Non</v>
          </cell>
        </row>
        <row r="1395">
          <cell r="A1395" t="str">
            <v>SCANTOGO MINES</v>
          </cell>
          <cell r="B1395" t="str">
            <v>SCANTOGO</v>
          </cell>
          <cell r="C1395">
            <v>1000161343</v>
          </cell>
          <cell r="D1395" t="str">
            <v>Minier</v>
          </cell>
          <cell r="E1395" t="str">
            <v>Extractives</v>
          </cell>
          <cell r="F1395" t="str">
            <v>En numéraire</v>
          </cell>
          <cell r="G1395" t="str">
            <v>P</v>
          </cell>
          <cell r="H1395" t="str">
            <v>Prélèvement national de solidarité (PNS)</v>
          </cell>
          <cell r="I1395" t="str">
            <v>Droits et taxes Douaniers (DD-RS-PCS-PC-RI - TVA-PUA-TLP-PNS et autres)</v>
          </cell>
          <cell r="J1395" t="str">
            <v>Droits et taxes Douaniers</v>
          </cell>
          <cell r="K1395" t="str">
            <v>CDDI</v>
          </cell>
          <cell r="L1395">
            <v>12544</v>
          </cell>
          <cell r="M1395" t="str">
            <v>Trésor</v>
          </cell>
          <cell r="N1395"/>
          <cell r="O1395">
            <v>12544</v>
          </cell>
          <cell r="P1395" t="str">
            <v>FD-CDDI</v>
          </cell>
          <cell r="Q1395" t="str">
            <v>Non</v>
          </cell>
        </row>
        <row r="1396">
          <cell r="A1396" t="str">
            <v>SCANTOGO MINES</v>
          </cell>
          <cell r="B1396" t="str">
            <v>SCANTOGO</v>
          </cell>
          <cell r="C1396">
            <v>1000161343</v>
          </cell>
          <cell r="D1396" t="str">
            <v>Minier</v>
          </cell>
          <cell r="E1396" t="str">
            <v>Extractives</v>
          </cell>
          <cell r="F1396" t="str">
            <v>En numéraire</v>
          </cell>
          <cell r="G1396" t="str">
            <v>P</v>
          </cell>
          <cell r="H1396" t="str">
            <v>Prélèvement national de solidarité (PNS)</v>
          </cell>
          <cell r="I1396" t="str">
            <v>Droits et taxes Douaniers (DD-RS-PCS-PC-RI - TVA-PUA-TLP-PNS et autres)</v>
          </cell>
          <cell r="J1396" t="str">
            <v>Droits et taxes Douaniers</v>
          </cell>
          <cell r="K1396" t="str">
            <v>CDDI</v>
          </cell>
          <cell r="L1396">
            <v>12847</v>
          </cell>
          <cell r="M1396" t="str">
            <v>Trésor</v>
          </cell>
          <cell r="N1396"/>
          <cell r="O1396">
            <v>12847</v>
          </cell>
          <cell r="P1396" t="str">
            <v>FD-CDDI</v>
          </cell>
          <cell r="Q1396" t="str">
            <v>Non</v>
          </cell>
        </row>
        <row r="1397">
          <cell r="A1397" t="str">
            <v>SCANTOGO MINES</v>
          </cell>
          <cell r="B1397" t="str">
            <v>SCANTOGO</v>
          </cell>
          <cell r="C1397">
            <v>1000161343</v>
          </cell>
          <cell r="D1397" t="str">
            <v>Minier</v>
          </cell>
          <cell r="E1397" t="str">
            <v>Extractives</v>
          </cell>
          <cell r="F1397" t="str">
            <v>En numéraire</v>
          </cell>
          <cell r="G1397" t="str">
            <v>P</v>
          </cell>
          <cell r="H1397" t="str">
            <v>Prélèvement national de solidarité (PNS)</v>
          </cell>
          <cell r="I1397" t="str">
            <v>Droits et taxes Douaniers (DD-RS-PCS-PC-RI - TVA-PUA-TLP-PNS et autres)</v>
          </cell>
          <cell r="J1397" t="str">
            <v>Droits et taxes Douaniers</v>
          </cell>
          <cell r="K1397" t="str">
            <v>CDDI</v>
          </cell>
          <cell r="L1397">
            <v>1554339</v>
          </cell>
          <cell r="M1397" t="str">
            <v>Trésor</v>
          </cell>
          <cell r="N1397"/>
          <cell r="O1397">
            <v>1554339</v>
          </cell>
          <cell r="P1397" t="str">
            <v>FD-CDDI</v>
          </cell>
          <cell r="Q1397" t="str">
            <v>Non</v>
          </cell>
        </row>
        <row r="1398">
          <cell r="A1398" t="str">
            <v>SCANTOGO MINES</v>
          </cell>
          <cell r="B1398" t="str">
            <v>SCANTOGO</v>
          </cell>
          <cell r="C1398">
            <v>1000161343</v>
          </cell>
          <cell r="D1398" t="str">
            <v>Minier</v>
          </cell>
          <cell r="E1398" t="str">
            <v>Extractives</v>
          </cell>
          <cell r="F1398" t="str">
            <v>En numéraire</v>
          </cell>
          <cell r="G1398" t="str">
            <v>P</v>
          </cell>
          <cell r="H1398" t="str">
            <v>Prélèvement national de solidarité (PNS)</v>
          </cell>
          <cell r="I1398" t="str">
            <v>Droits et taxes Douaniers (DD-RS-PCS-PC-RI - TVA-PUA-TLP-PNS et autres)</v>
          </cell>
          <cell r="J1398" t="str">
            <v>Droits et taxes Douaniers</v>
          </cell>
          <cell r="K1398" t="str">
            <v>CDDI</v>
          </cell>
          <cell r="L1398">
            <v>12334</v>
          </cell>
          <cell r="M1398" t="str">
            <v>Trésor</v>
          </cell>
          <cell r="N1398"/>
          <cell r="O1398">
            <v>12334</v>
          </cell>
          <cell r="P1398" t="str">
            <v>FD-CDDI</v>
          </cell>
          <cell r="Q1398" t="str">
            <v>Non</v>
          </cell>
        </row>
        <row r="1399">
          <cell r="A1399" t="str">
            <v>SCANTOGO MINES</v>
          </cell>
          <cell r="B1399" t="str">
            <v>SCANTOGO</v>
          </cell>
          <cell r="C1399">
            <v>1000161343</v>
          </cell>
          <cell r="D1399" t="str">
            <v>Minier</v>
          </cell>
          <cell r="E1399" t="str">
            <v>Extractives</v>
          </cell>
          <cell r="F1399" t="str">
            <v>En numéraire</v>
          </cell>
          <cell r="G1399" t="str">
            <v>P</v>
          </cell>
          <cell r="H1399" t="str">
            <v>Prélèvement national de solidarité (PNS)</v>
          </cell>
          <cell r="I1399" t="str">
            <v>Droits et taxes Douaniers (DD-RS-PCS-PC-RI - TVA-PUA-TLP-PNS et autres)</v>
          </cell>
          <cell r="J1399" t="str">
            <v>Droits et taxes Douaniers</v>
          </cell>
          <cell r="K1399" t="str">
            <v>CDDI</v>
          </cell>
          <cell r="L1399">
            <v>10632</v>
          </cell>
          <cell r="M1399" t="str">
            <v>Trésor</v>
          </cell>
          <cell r="N1399"/>
          <cell r="O1399">
            <v>10632</v>
          </cell>
          <cell r="P1399" t="str">
            <v>FD-CDDI</v>
          </cell>
          <cell r="Q1399" t="str">
            <v>Non</v>
          </cell>
        </row>
        <row r="1400">
          <cell r="A1400" t="str">
            <v>SCANTOGO MINES</v>
          </cell>
          <cell r="B1400" t="str">
            <v>SCANTOGO</v>
          </cell>
          <cell r="C1400">
            <v>1000161343</v>
          </cell>
          <cell r="D1400" t="str">
            <v>Minier</v>
          </cell>
          <cell r="E1400" t="str">
            <v>Extractives</v>
          </cell>
          <cell r="F1400" t="str">
            <v>En numéraire</v>
          </cell>
          <cell r="G1400" t="str">
            <v>P</v>
          </cell>
          <cell r="H1400" t="str">
            <v>Prélèvement national de solidarité (PNS)</v>
          </cell>
          <cell r="I1400" t="str">
            <v>Droits et taxes Douaniers (DD-RS-PCS-PC-RI - TVA-PUA-TLP-PNS et autres)</v>
          </cell>
          <cell r="J1400" t="str">
            <v>Droits et taxes Douaniers</v>
          </cell>
          <cell r="K1400" t="str">
            <v>CDDI</v>
          </cell>
          <cell r="L1400">
            <v>11666</v>
          </cell>
          <cell r="M1400" t="str">
            <v>Trésor</v>
          </cell>
          <cell r="N1400"/>
          <cell r="O1400">
            <v>11666</v>
          </cell>
          <cell r="P1400" t="str">
            <v>FD-CDDI</v>
          </cell>
          <cell r="Q1400" t="str">
            <v>Non</v>
          </cell>
        </row>
        <row r="1401">
          <cell r="A1401" t="str">
            <v>SCANTOGO MINES</v>
          </cell>
          <cell r="B1401" t="str">
            <v>SCANTOGO</v>
          </cell>
          <cell r="C1401">
            <v>1000161343</v>
          </cell>
          <cell r="D1401" t="str">
            <v>Minier</v>
          </cell>
          <cell r="E1401" t="str">
            <v>Extractives</v>
          </cell>
          <cell r="F1401" t="str">
            <v>En numéraire</v>
          </cell>
          <cell r="G1401" t="str">
            <v>P</v>
          </cell>
          <cell r="H1401" t="str">
            <v>Prélèvement national de solidarité (PNS)</v>
          </cell>
          <cell r="I1401" t="str">
            <v>Droits et taxes Douaniers (DD-RS-PCS-PC-RI - TVA-PUA-TLP-PNS et autres)</v>
          </cell>
          <cell r="J1401" t="str">
            <v>Droits et taxes Douaniers</v>
          </cell>
          <cell r="K1401" t="str">
            <v>CDDI</v>
          </cell>
          <cell r="L1401">
            <v>12062</v>
          </cell>
          <cell r="M1401" t="str">
            <v>Trésor</v>
          </cell>
          <cell r="N1401"/>
          <cell r="O1401">
            <v>12062</v>
          </cell>
          <cell r="P1401" t="str">
            <v>FD-CDDI</v>
          </cell>
          <cell r="Q1401" t="str">
            <v>Non</v>
          </cell>
        </row>
        <row r="1402">
          <cell r="A1402" t="str">
            <v>SCANTOGO MINES</v>
          </cell>
          <cell r="B1402" t="str">
            <v>SCANTOGO</v>
          </cell>
          <cell r="C1402">
            <v>1000161343</v>
          </cell>
          <cell r="D1402" t="str">
            <v>Minier</v>
          </cell>
          <cell r="E1402" t="str">
            <v>Extractives</v>
          </cell>
          <cell r="F1402" t="str">
            <v>En numéraire</v>
          </cell>
          <cell r="G1402" t="str">
            <v>P</v>
          </cell>
          <cell r="H1402" t="str">
            <v>Prélèvement national de solidarité (PNS)</v>
          </cell>
          <cell r="I1402" t="str">
            <v>Droits et taxes Douaniers (DD-RS-PCS-PC-RI - TVA-PUA-TLP-PNS et autres)</v>
          </cell>
          <cell r="J1402" t="str">
            <v>Droits et taxes Douaniers</v>
          </cell>
          <cell r="K1402" t="str">
            <v>CDDI</v>
          </cell>
          <cell r="L1402">
            <v>10341</v>
          </cell>
          <cell r="M1402" t="str">
            <v>Trésor</v>
          </cell>
          <cell r="N1402"/>
          <cell r="O1402">
            <v>10341</v>
          </cell>
          <cell r="P1402" t="str">
            <v>FD-CDDI</v>
          </cell>
          <cell r="Q1402" t="str">
            <v>Non</v>
          </cell>
        </row>
        <row r="1403">
          <cell r="A1403" t="str">
            <v>SCANTOGO MINES</v>
          </cell>
          <cell r="B1403" t="str">
            <v>SCANTOGO</v>
          </cell>
          <cell r="C1403">
            <v>1000161343</v>
          </cell>
          <cell r="D1403" t="str">
            <v>Minier</v>
          </cell>
          <cell r="E1403" t="str">
            <v>Extractives</v>
          </cell>
          <cell r="F1403" t="str">
            <v>En numéraire</v>
          </cell>
          <cell r="G1403" t="str">
            <v>P</v>
          </cell>
          <cell r="H1403" t="str">
            <v>Prélèvement national de solidarité (PNS)</v>
          </cell>
          <cell r="I1403" t="str">
            <v>Droits et taxes Douaniers (DD-RS-PCS-PC-RI - TVA-PUA-TLP-PNS et autres)</v>
          </cell>
          <cell r="J1403" t="str">
            <v>Droits et taxes Douaniers</v>
          </cell>
          <cell r="K1403" t="str">
            <v>CDDI</v>
          </cell>
          <cell r="L1403">
            <v>11716</v>
          </cell>
          <cell r="M1403" t="str">
            <v>Trésor</v>
          </cell>
          <cell r="N1403"/>
          <cell r="O1403">
            <v>11716</v>
          </cell>
          <cell r="P1403" t="str">
            <v>FD-CDDI</v>
          </cell>
          <cell r="Q1403" t="str">
            <v>Non</v>
          </cell>
        </row>
        <row r="1404">
          <cell r="A1404" t="str">
            <v>SCANTOGO MINES</v>
          </cell>
          <cell r="B1404" t="str">
            <v>SCANTOGO</v>
          </cell>
          <cell r="C1404">
            <v>1000161343</v>
          </cell>
          <cell r="D1404" t="str">
            <v>Minier</v>
          </cell>
          <cell r="E1404" t="str">
            <v>Extractives</v>
          </cell>
          <cell r="F1404" t="str">
            <v>En numéraire</v>
          </cell>
          <cell r="G1404" t="str">
            <v>P</v>
          </cell>
          <cell r="H1404" t="str">
            <v>Prélèvement national de solidarité (PNS)</v>
          </cell>
          <cell r="I1404" t="str">
            <v>Droits et taxes Douaniers (DD-RS-PCS-PC-RI - TVA-PUA-TLP-PNS et autres)</v>
          </cell>
          <cell r="J1404" t="str">
            <v>Droits et taxes Douaniers</v>
          </cell>
          <cell r="K1404" t="str">
            <v>CDDI</v>
          </cell>
          <cell r="L1404">
            <v>11701</v>
          </cell>
          <cell r="M1404" t="str">
            <v>Trésor</v>
          </cell>
          <cell r="N1404"/>
          <cell r="O1404">
            <v>11701</v>
          </cell>
          <cell r="P1404" t="str">
            <v>FD-CDDI</v>
          </cell>
          <cell r="Q1404" t="str">
            <v>Non</v>
          </cell>
        </row>
        <row r="1405">
          <cell r="A1405" t="str">
            <v>SCANTOGO MINES</v>
          </cell>
          <cell r="B1405" t="str">
            <v>SCANTOGO</v>
          </cell>
          <cell r="C1405">
            <v>1000161343</v>
          </cell>
          <cell r="D1405" t="str">
            <v>Minier</v>
          </cell>
          <cell r="E1405" t="str">
            <v>Extractives</v>
          </cell>
          <cell r="F1405" t="str">
            <v>En numéraire</v>
          </cell>
          <cell r="G1405" t="str">
            <v>P</v>
          </cell>
          <cell r="H1405" t="str">
            <v>Prélèvement national de solidarité (PNS)</v>
          </cell>
          <cell r="I1405" t="str">
            <v>Droits et taxes Douaniers (DD-RS-PCS-PC-RI - TVA-PUA-TLP-PNS et autres)</v>
          </cell>
          <cell r="J1405" t="str">
            <v>Droits et taxes Douaniers</v>
          </cell>
          <cell r="K1405" t="str">
            <v>CDDI</v>
          </cell>
          <cell r="L1405">
            <v>10807</v>
          </cell>
          <cell r="M1405" t="str">
            <v>Trésor</v>
          </cell>
          <cell r="N1405"/>
          <cell r="O1405">
            <v>10807</v>
          </cell>
          <cell r="P1405" t="str">
            <v>FD-CDDI</v>
          </cell>
          <cell r="Q1405" t="str">
            <v>Non</v>
          </cell>
        </row>
        <row r="1406">
          <cell r="A1406" t="str">
            <v>SCANTOGO MINES</v>
          </cell>
          <cell r="B1406" t="str">
            <v>SCANTOGO</v>
          </cell>
          <cell r="C1406">
            <v>1000161343</v>
          </cell>
          <cell r="D1406" t="str">
            <v>Minier</v>
          </cell>
          <cell r="E1406" t="str">
            <v>Extractives</v>
          </cell>
          <cell r="F1406" t="str">
            <v>En numéraire</v>
          </cell>
          <cell r="G1406" t="str">
            <v>P</v>
          </cell>
          <cell r="H1406" t="str">
            <v>Prélèvement national de solidarité (PNS)</v>
          </cell>
          <cell r="I1406" t="str">
            <v>Droits et taxes Douaniers (DD-RS-PCS-PC-RI - TVA-PUA-TLP-PNS et autres)</v>
          </cell>
          <cell r="J1406" t="str">
            <v>Droits et taxes Douaniers</v>
          </cell>
          <cell r="K1406" t="str">
            <v>CDDI</v>
          </cell>
          <cell r="L1406">
            <v>11165</v>
          </cell>
          <cell r="M1406" t="str">
            <v>Trésor</v>
          </cell>
          <cell r="N1406"/>
          <cell r="O1406">
            <v>11165</v>
          </cell>
          <cell r="P1406" t="str">
            <v>FD-CDDI</v>
          </cell>
          <cell r="Q1406" t="str">
            <v>Non</v>
          </cell>
        </row>
        <row r="1407">
          <cell r="A1407" t="str">
            <v>SCANTOGO MINES</v>
          </cell>
          <cell r="B1407" t="str">
            <v>SCANTOGO</v>
          </cell>
          <cell r="C1407">
            <v>1000161343</v>
          </cell>
          <cell r="D1407" t="str">
            <v>Minier</v>
          </cell>
          <cell r="E1407" t="str">
            <v>Extractives</v>
          </cell>
          <cell r="F1407" t="str">
            <v>En numéraire</v>
          </cell>
          <cell r="G1407" t="str">
            <v>P</v>
          </cell>
          <cell r="H1407" t="str">
            <v>Prélèvement national de solidarité (PNS)</v>
          </cell>
          <cell r="I1407" t="str">
            <v>Droits et taxes Douaniers (DD-RS-PCS-PC-RI - TVA-PUA-TLP-PNS et autres)</v>
          </cell>
          <cell r="J1407" t="str">
            <v>Droits et taxes Douaniers</v>
          </cell>
          <cell r="K1407" t="str">
            <v>CDDI</v>
          </cell>
          <cell r="L1407">
            <v>11250</v>
          </cell>
          <cell r="M1407" t="str">
            <v>Trésor</v>
          </cell>
          <cell r="N1407"/>
          <cell r="O1407">
            <v>11250</v>
          </cell>
          <cell r="P1407" t="str">
            <v>FD-CDDI</v>
          </cell>
          <cell r="Q1407" t="str">
            <v>Non</v>
          </cell>
        </row>
        <row r="1408">
          <cell r="A1408" t="str">
            <v>SCANTOGO MINES</v>
          </cell>
          <cell r="B1408" t="str">
            <v>SCANTOGO</v>
          </cell>
          <cell r="C1408">
            <v>1000161343</v>
          </cell>
          <cell r="D1408" t="str">
            <v>Minier</v>
          </cell>
          <cell r="E1408" t="str">
            <v>Extractives</v>
          </cell>
          <cell r="F1408" t="str">
            <v>En numéraire</v>
          </cell>
          <cell r="G1408" t="str">
            <v>P</v>
          </cell>
          <cell r="H1408" t="str">
            <v>Prélèvement national de solidarité (PNS)</v>
          </cell>
          <cell r="I1408" t="str">
            <v>Droits et taxes Douaniers (DD-RS-PCS-PC-RI - TVA-PUA-TLP-PNS et autres)</v>
          </cell>
          <cell r="J1408" t="str">
            <v>Droits et taxes Douaniers</v>
          </cell>
          <cell r="K1408" t="str">
            <v>CDDI</v>
          </cell>
          <cell r="L1408">
            <v>11852</v>
          </cell>
          <cell r="M1408" t="str">
            <v>Trésor</v>
          </cell>
          <cell r="N1408"/>
          <cell r="O1408">
            <v>11852</v>
          </cell>
          <cell r="P1408" t="str">
            <v>FD-CDDI</v>
          </cell>
          <cell r="Q1408" t="str">
            <v>Non</v>
          </cell>
        </row>
        <row r="1409">
          <cell r="A1409" t="str">
            <v>SCANTOGO MINES</v>
          </cell>
          <cell r="B1409" t="str">
            <v>SCANTOGO</v>
          </cell>
          <cell r="C1409">
            <v>1000161343</v>
          </cell>
          <cell r="D1409" t="str">
            <v>Minier</v>
          </cell>
          <cell r="E1409" t="str">
            <v>Extractives</v>
          </cell>
          <cell r="F1409" t="str">
            <v>En numéraire</v>
          </cell>
          <cell r="G1409" t="str">
            <v>P</v>
          </cell>
          <cell r="H1409" t="str">
            <v>Prélèvement national de solidarité (PNS)</v>
          </cell>
          <cell r="I1409" t="str">
            <v>Droits et taxes Douaniers (DD-RS-PCS-PC-RI - TVA-PUA-TLP-PNS et autres)</v>
          </cell>
          <cell r="J1409" t="str">
            <v>Droits et taxes Douaniers</v>
          </cell>
          <cell r="K1409" t="str">
            <v>CDDI</v>
          </cell>
          <cell r="L1409">
            <v>12206</v>
          </cell>
          <cell r="M1409" t="str">
            <v>Trésor</v>
          </cell>
          <cell r="N1409"/>
          <cell r="O1409">
            <v>12206</v>
          </cell>
          <cell r="P1409" t="str">
            <v>FD-CDDI</v>
          </cell>
          <cell r="Q1409" t="str">
            <v>Non</v>
          </cell>
        </row>
        <row r="1410">
          <cell r="A1410" t="str">
            <v>SCANTOGO MINES</v>
          </cell>
          <cell r="B1410" t="str">
            <v>SCANTOGO</v>
          </cell>
          <cell r="C1410">
            <v>1000161343</v>
          </cell>
          <cell r="D1410" t="str">
            <v>Minier</v>
          </cell>
          <cell r="E1410" t="str">
            <v>Extractives</v>
          </cell>
          <cell r="F1410" t="str">
            <v>En numéraire</v>
          </cell>
          <cell r="G1410" t="str">
            <v>P</v>
          </cell>
          <cell r="H1410" t="str">
            <v>Prélèvement national de solidarité (PNS)</v>
          </cell>
          <cell r="I1410" t="str">
            <v>Droits et taxes Douaniers (DD-RS-PCS-PC-RI - TVA-PUA-TLP-PNS et autres)</v>
          </cell>
          <cell r="J1410" t="str">
            <v>Droits et taxes Douaniers</v>
          </cell>
          <cell r="K1410" t="str">
            <v>CDDI</v>
          </cell>
          <cell r="L1410">
            <v>11957</v>
          </cell>
          <cell r="M1410" t="str">
            <v>Trésor</v>
          </cell>
          <cell r="N1410"/>
          <cell r="O1410">
            <v>11957</v>
          </cell>
          <cell r="P1410" t="str">
            <v>FD-CDDI</v>
          </cell>
          <cell r="Q1410" t="str">
            <v>Non</v>
          </cell>
        </row>
        <row r="1411">
          <cell r="A1411" t="str">
            <v>SCANTOGO MINES</v>
          </cell>
          <cell r="B1411" t="str">
            <v>SCANTOGO</v>
          </cell>
          <cell r="C1411">
            <v>1000161343</v>
          </cell>
          <cell r="D1411" t="str">
            <v>Minier</v>
          </cell>
          <cell r="E1411" t="str">
            <v>Extractives</v>
          </cell>
          <cell r="F1411" t="str">
            <v>En numéraire</v>
          </cell>
          <cell r="G1411" t="str">
            <v>P</v>
          </cell>
          <cell r="H1411" t="str">
            <v>Prélèvement national de solidarité (PNS)</v>
          </cell>
          <cell r="I1411" t="str">
            <v>Droits et taxes Douaniers (DD-RS-PCS-PC-RI - TVA-PUA-TLP-PNS et autres)</v>
          </cell>
          <cell r="J1411" t="str">
            <v>Droits et taxes Douaniers</v>
          </cell>
          <cell r="K1411" t="str">
            <v>CDDI</v>
          </cell>
          <cell r="L1411">
            <v>11806</v>
          </cell>
          <cell r="M1411" t="str">
            <v>Trésor</v>
          </cell>
          <cell r="N1411"/>
          <cell r="O1411">
            <v>11806</v>
          </cell>
          <cell r="P1411" t="str">
            <v>FD-CDDI</v>
          </cell>
          <cell r="Q1411" t="str">
            <v>Non</v>
          </cell>
        </row>
        <row r="1412">
          <cell r="A1412" t="str">
            <v>SCANTOGO MINES</v>
          </cell>
          <cell r="B1412" t="str">
            <v>SCANTOGO</v>
          </cell>
          <cell r="C1412">
            <v>1000161343</v>
          </cell>
          <cell r="D1412" t="str">
            <v>Minier</v>
          </cell>
          <cell r="E1412" t="str">
            <v>Extractives</v>
          </cell>
          <cell r="F1412" t="str">
            <v>En numéraire</v>
          </cell>
          <cell r="G1412" t="str">
            <v>P</v>
          </cell>
          <cell r="H1412" t="str">
            <v>Prélèvement national de solidarité (PNS)</v>
          </cell>
          <cell r="I1412" t="str">
            <v>Droits et taxes Douaniers (DD-RS-PCS-PC-RI - TVA-PUA-TLP-PNS et autres)</v>
          </cell>
          <cell r="J1412" t="str">
            <v>Droits et taxes Douaniers</v>
          </cell>
          <cell r="K1412" t="str">
            <v>CDDI</v>
          </cell>
          <cell r="L1412">
            <v>11705</v>
          </cell>
          <cell r="M1412" t="str">
            <v>Trésor</v>
          </cell>
          <cell r="N1412"/>
          <cell r="O1412">
            <v>11705</v>
          </cell>
          <cell r="P1412" t="str">
            <v>FD-CDDI</v>
          </cell>
          <cell r="Q1412" t="str">
            <v>Non</v>
          </cell>
        </row>
        <row r="1413">
          <cell r="A1413" t="str">
            <v>SCANTOGO MINES</v>
          </cell>
          <cell r="B1413" t="str">
            <v>SCANTOGO</v>
          </cell>
          <cell r="C1413">
            <v>1000161343</v>
          </cell>
          <cell r="D1413" t="str">
            <v>Minier</v>
          </cell>
          <cell r="E1413" t="str">
            <v>Extractives</v>
          </cell>
          <cell r="F1413" t="str">
            <v>En numéraire</v>
          </cell>
          <cell r="G1413" t="str">
            <v>P</v>
          </cell>
          <cell r="H1413" t="str">
            <v>Prélèvement national de solidarité (PNS)</v>
          </cell>
          <cell r="I1413" t="str">
            <v>Droits et taxes Douaniers (DD-RS-PCS-PC-RI - TVA-PUA-TLP-PNS et autres)</v>
          </cell>
          <cell r="J1413" t="str">
            <v>Droits et taxes Douaniers</v>
          </cell>
          <cell r="K1413" t="str">
            <v>CDDI</v>
          </cell>
          <cell r="L1413">
            <v>11821</v>
          </cell>
          <cell r="M1413" t="str">
            <v>Trésor</v>
          </cell>
          <cell r="N1413"/>
          <cell r="O1413">
            <v>11821</v>
          </cell>
          <cell r="P1413" t="str">
            <v>FD-CDDI</v>
          </cell>
          <cell r="Q1413" t="str">
            <v>Non</v>
          </cell>
        </row>
        <row r="1414">
          <cell r="A1414" t="str">
            <v>SCANTOGO MINES</v>
          </cell>
          <cell r="B1414" t="str">
            <v>SCANTOGO</v>
          </cell>
          <cell r="C1414">
            <v>1000161343</v>
          </cell>
          <cell r="D1414" t="str">
            <v>Minier</v>
          </cell>
          <cell r="E1414" t="str">
            <v>Extractives</v>
          </cell>
          <cell r="F1414" t="str">
            <v>En numéraire</v>
          </cell>
          <cell r="G1414" t="str">
            <v>P</v>
          </cell>
          <cell r="H1414" t="str">
            <v>Prélèvement national de solidarité (PNS)</v>
          </cell>
          <cell r="I1414" t="str">
            <v>Droits et taxes Douaniers (DD-RS-PCS-PC-RI - TVA-PUA-TLP-PNS et autres)</v>
          </cell>
          <cell r="J1414" t="str">
            <v>Droits et taxes Douaniers</v>
          </cell>
          <cell r="K1414" t="str">
            <v>CDDI</v>
          </cell>
          <cell r="L1414">
            <v>12295</v>
          </cell>
          <cell r="M1414" t="str">
            <v>Trésor</v>
          </cell>
          <cell r="N1414"/>
          <cell r="O1414">
            <v>12295</v>
          </cell>
          <cell r="P1414" t="str">
            <v>FD-CDDI</v>
          </cell>
          <cell r="Q1414" t="str">
            <v>Non</v>
          </cell>
        </row>
        <row r="1415">
          <cell r="A1415" t="str">
            <v>SCANTOGO MINES</v>
          </cell>
          <cell r="B1415" t="str">
            <v>SCANTOGO</v>
          </cell>
          <cell r="C1415">
            <v>1000161343</v>
          </cell>
          <cell r="D1415" t="str">
            <v>Minier</v>
          </cell>
          <cell r="E1415" t="str">
            <v>Extractives</v>
          </cell>
          <cell r="F1415" t="str">
            <v>En numéraire</v>
          </cell>
          <cell r="G1415" t="str">
            <v>P</v>
          </cell>
          <cell r="H1415" t="str">
            <v>Prélèvement national de solidarité (PNS)</v>
          </cell>
          <cell r="I1415" t="str">
            <v>Droits et taxes Douaniers (DD-RS-PCS-PC-RI - TVA-PUA-TLP-PNS et autres)</v>
          </cell>
          <cell r="J1415" t="str">
            <v>Droits et taxes Douaniers</v>
          </cell>
          <cell r="K1415" t="str">
            <v>CDDI</v>
          </cell>
          <cell r="L1415">
            <v>11658</v>
          </cell>
          <cell r="M1415" t="str">
            <v>Trésor</v>
          </cell>
          <cell r="N1415"/>
          <cell r="O1415">
            <v>11658</v>
          </cell>
          <cell r="P1415" t="str">
            <v>FD-CDDI</v>
          </cell>
          <cell r="Q1415" t="str">
            <v>Non</v>
          </cell>
        </row>
        <row r="1416">
          <cell r="A1416" t="str">
            <v>SCANTOGO MINES</v>
          </cell>
          <cell r="B1416" t="str">
            <v>SCANTOGO</v>
          </cell>
          <cell r="C1416">
            <v>1000161343</v>
          </cell>
          <cell r="D1416" t="str">
            <v>Minier</v>
          </cell>
          <cell r="E1416" t="str">
            <v>Extractives</v>
          </cell>
          <cell r="F1416" t="str">
            <v>En numéraire</v>
          </cell>
          <cell r="G1416" t="str">
            <v>P</v>
          </cell>
          <cell r="H1416" t="str">
            <v>Prélèvement national de solidarité (PNS)</v>
          </cell>
          <cell r="I1416" t="str">
            <v>Droits et taxes Douaniers (DD-RS-PCS-PC-RI - TVA-PUA-TLP-PNS et autres)</v>
          </cell>
          <cell r="J1416" t="str">
            <v>Droits et taxes Douaniers</v>
          </cell>
          <cell r="K1416" t="str">
            <v>CDDI</v>
          </cell>
          <cell r="L1416">
            <v>12086</v>
          </cell>
          <cell r="M1416" t="str">
            <v>Trésor</v>
          </cell>
          <cell r="N1416"/>
          <cell r="O1416">
            <v>12086</v>
          </cell>
          <cell r="P1416" t="str">
            <v>FD-CDDI</v>
          </cell>
          <cell r="Q1416" t="str">
            <v>Non</v>
          </cell>
        </row>
        <row r="1417">
          <cell r="A1417" t="str">
            <v>SCANTOGO MINES</v>
          </cell>
          <cell r="B1417" t="str">
            <v>SCANTOGO</v>
          </cell>
          <cell r="C1417">
            <v>1000161343</v>
          </cell>
          <cell r="D1417" t="str">
            <v>Minier</v>
          </cell>
          <cell r="E1417" t="str">
            <v>Extractives</v>
          </cell>
          <cell r="F1417" t="str">
            <v>En numéraire</v>
          </cell>
          <cell r="G1417" t="str">
            <v>P</v>
          </cell>
          <cell r="H1417" t="str">
            <v>Prélèvement national de solidarité (PNS)</v>
          </cell>
          <cell r="I1417" t="str">
            <v>Droits et taxes Douaniers (DD-RS-PCS-PC-RI - TVA-PUA-TLP-PNS et autres)</v>
          </cell>
          <cell r="J1417" t="str">
            <v>Droits et taxes Douaniers</v>
          </cell>
          <cell r="K1417" t="str">
            <v>CDDI</v>
          </cell>
          <cell r="L1417">
            <v>12859</v>
          </cell>
          <cell r="M1417" t="str">
            <v>Trésor</v>
          </cell>
          <cell r="N1417"/>
          <cell r="O1417">
            <v>12859</v>
          </cell>
          <cell r="P1417" t="str">
            <v>FD-CDDI</v>
          </cell>
          <cell r="Q1417" t="str">
            <v>Non</v>
          </cell>
        </row>
        <row r="1418">
          <cell r="A1418" t="str">
            <v>SCANTOGO MINES</v>
          </cell>
          <cell r="B1418" t="str">
            <v>SCANTOGO</v>
          </cell>
          <cell r="C1418">
            <v>1000161343</v>
          </cell>
          <cell r="D1418" t="str">
            <v>Minier</v>
          </cell>
          <cell r="E1418" t="str">
            <v>Extractives</v>
          </cell>
          <cell r="F1418" t="str">
            <v>En numéraire</v>
          </cell>
          <cell r="G1418" t="str">
            <v>P</v>
          </cell>
          <cell r="H1418" t="str">
            <v>Prélèvement national de solidarité (PNS)</v>
          </cell>
          <cell r="I1418" t="str">
            <v>Droits et taxes Douaniers (DD-RS-PCS-PC-RI - TVA-PUA-TLP-PNS et autres)</v>
          </cell>
          <cell r="J1418" t="str">
            <v>Droits et taxes Douaniers</v>
          </cell>
          <cell r="K1418" t="str">
            <v>CDDI</v>
          </cell>
          <cell r="L1418">
            <v>12326</v>
          </cell>
          <cell r="M1418" t="str">
            <v>Trésor</v>
          </cell>
          <cell r="N1418"/>
          <cell r="O1418">
            <v>12326</v>
          </cell>
          <cell r="P1418" t="str">
            <v>FD-CDDI</v>
          </cell>
          <cell r="Q1418" t="str">
            <v>Non</v>
          </cell>
        </row>
        <row r="1419">
          <cell r="A1419" t="str">
            <v>SCANTOGO MINES</v>
          </cell>
          <cell r="B1419" t="str">
            <v>SCANTOGO</v>
          </cell>
          <cell r="C1419">
            <v>1000161343</v>
          </cell>
          <cell r="D1419" t="str">
            <v>Minier</v>
          </cell>
          <cell r="E1419" t="str">
            <v>Extractives</v>
          </cell>
          <cell r="F1419" t="str">
            <v>En numéraire</v>
          </cell>
          <cell r="G1419" t="str">
            <v>P</v>
          </cell>
          <cell r="H1419" t="str">
            <v>Prélèvement national de solidarité (PNS)</v>
          </cell>
          <cell r="I1419" t="str">
            <v>Droits et taxes Douaniers (DD-RS-PCS-PC-RI - TVA-PUA-TLP-PNS et autres)</v>
          </cell>
          <cell r="J1419" t="str">
            <v>Droits et taxes Douaniers</v>
          </cell>
          <cell r="K1419" t="str">
            <v>CDDI</v>
          </cell>
          <cell r="L1419">
            <v>10877</v>
          </cell>
          <cell r="M1419" t="str">
            <v>Trésor</v>
          </cell>
          <cell r="N1419"/>
          <cell r="O1419">
            <v>10877</v>
          </cell>
          <cell r="P1419" t="str">
            <v>FD-CDDI</v>
          </cell>
          <cell r="Q1419" t="str">
            <v>Non</v>
          </cell>
        </row>
        <row r="1420">
          <cell r="A1420" t="str">
            <v>SCANTOGO MINES</v>
          </cell>
          <cell r="B1420" t="str">
            <v>SCANTOGO</v>
          </cell>
          <cell r="C1420">
            <v>1000161343</v>
          </cell>
          <cell r="D1420" t="str">
            <v>Minier</v>
          </cell>
          <cell r="E1420" t="str">
            <v>Extractives</v>
          </cell>
          <cell r="F1420" t="str">
            <v>En numéraire</v>
          </cell>
          <cell r="G1420" t="str">
            <v>P</v>
          </cell>
          <cell r="H1420" t="str">
            <v>Prélèvement national de solidarité (PNS)</v>
          </cell>
          <cell r="I1420" t="str">
            <v>Droits et taxes Douaniers (DD-RS-PCS-PC-RI - TVA-PUA-TLP-PNS et autres)</v>
          </cell>
          <cell r="J1420" t="str">
            <v>Droits et taxes Douaniers</v>
          </cell>
          <cell r="K1420" t="str">
            <v>CDDI</v>
          </cell>
          <cell r="L1420">
            <v>10819</v>
          </cell>
          <cell r="M1420" t="str">
            <v>Trésor</v>
          </cell>
          <cell r="N1420"/>
          <cell r="O1420">
            <v>10819</v>
          </cell>
          <cell r="P1420" t="str">
            <v>FD-CDDI</v>
          </cell>
          <cell r="Q1420" t="str">
            <v>Non</v>
          </cell>
        </row>
        <row r="1421">
          <cell r="A1421" t="str">
            <v>SCANTOGO MINES</v>
          </cell>
          <cell r="B1421" t="str">
            <v>SCANTOGO</v>
          </cell>
          <cell r="C1421">
            <v>1000161343</v>
          </cell>
          <cell r="D1421" t="str">
            <v>Minier</v>
          </cell>
          <cell r="E1421" t="str">
            <v>Extractives</v>
          </cell>
          <cell r="F1421" t="str">
            <v>En numéraire</v>
          </cell>
          <cell r="G1421" t="str">
            <v>P</v>
          </cell>
          <cell r="H1421" t="str">
            <v>Prélèvement national de solidarité (PNS)</v>
          </cell>
          <cell r="I1421" t="str">
            <v>Droits et taxes Douaniers (DD-RS-PCS-PC-RI - TVA-PUA-TLP-PNS et autres)</v>
          </cell>
          <cell r="J1421" t="str">
            <v>Droits et taxes Douaniers</v>
          </cell>
          <cell r="K1421" t="str">
            <v>CDDI</v>
          </cell>
          <cell r="L1421">
            <v>11102</v>
          </cell>
          <cell r="M1421" t="str">
            <v>Trésor</v>
          </cell>
          <cell r="N1421"/>
          <cell r="O1421">
            <v>11102</v>
          </cell>
          <cell r="P1421" t="str">
            <v>FD-CDDI</v>
          </cell>
          <cell r="Q1421" t="str">
            <v>Non</v>
          </cell>
        </row>
        <row r="1422">
          <cell r="A1422" t="str">
            <v>SCANTOGO MINES</v>
          </cell>
          <cell r="B1422" t="str">
            <v>SCANTOGO</v>
          </cell>
          <cell r="C1422">
            <v>1000161343</v>
          </cell>
          <cell r="D1422" t="str">
            <v>Minier</v>
          </cell>
          <cell r="E1422" t="str">
            <v>Extractives</v>
          </cell>
          <cell r="F1422" t="str">
            <v>En numéraire</v>
          </cell>
          <cell r="G1422" t="str">
            <v>P</v>
          </cell>
          <cell r="H1422" t="str">
            <v>Prélèvement national de solidarité (PNS)</v>
          </cell>
          <cell r="I1422" t="str">
            <v>Droits et taxes Douaniers (DD-RS-PCS-PC-RI - TVA-PUA-TLP-PNS et autres)</v>
          </cell>
          <cell r="J1422" t="str">
            <v>Droits et taxes Douaniers</v>
          </cell>
          <cell r="K1422" t="str">
            <v>CDDI</v>
          </cell>
          <cell r="L1422">
            <v>12183</v>
          </cell>
          <cell r="M1422" t="str">
            <v>Trésor</v>
          </cell>
          <cell r="N1422"/>
          <cell r="O1422">
            <v>12183</v>
          </cell>
          <cell r="P1422" t="str">
            <v>FD-CDDI</v>
          </cell>
          <cell r="Q1422" t="str">
            <v>Non</v>
          </cell>
        </row>
        <row r="1423">
          <cell r="A1423" t="str">
            <v>SCANTOGO MINES</v>
          </cell>
          <cell r="B1423" t="str">
            <v>SCANTOGO</v>
          </cell>
          <cell r="C1423">
            <v>1000161343</v>
          </cell>
          <cell r="D1423" t="str">
            <v>Minier</v>
          </cell>
          <cell r="E1423" t="str">
            <v>Extractives</v>
          </cell>
          <cell r="F1423" t="str">
            <v>En numéraire</v>
          </cell>
          <cell r="G1423" t="str">
            <v>P</v>
          </cell>
          <cell r="H1423" t="str">
            <v>Prélèvement national de solidarité (PNS)</v>
          </cell>
          <cell r="I1423" t="str">
            <v>Droits et taxes Douaniers (DD-RS-PCS-PC-RI - TVA-PUA-TLP-PNS et autres)</v>
          </cell>
          <cell r="J1423" t="str">
            <v>Droits et taxes Douaniers</v>
          </cell>
          <cell r="K1423" t="str">
            <v>CDDI</v>
          </cell>
          <cell r="L1423">
            <v>11810</v>
          </cell>
          <cell r="M1423" t="str">
            <v>Trésor</v>
          </cell>
          <cell r="N1423"/>
          <cell r="O1423">
            <v>11810</v>
          </cell>
          <cell r="P1423" t="str">
            <v>FD-CDDI</v>
          </cell>
          <cell r="Q1423" t="str">
            <v>Non</v>
          </cell>
        </row>
        <row r="1424">
          <cell r="A1424" t="str">
            <v>SCANTOGO MINES</v>
          </cell>
          <cell r="B1424" t="str">
            <v>SCANTOGO</v>
          </cell>
          <cell r="C1424">
            <v>1000161343</v>
          </cell>
          <cell r="D1424" t="str">
            <v>Minier</v>
          </cell>
          <cell r="E1424" t="str">
            <v>Extractives</v>
          </cell>
          <cell r="F1424" t="str">
            <v>En numéraire</v>
          </cell>
          <cell r="G1424" t="str">
            <v>P</v>
          </cell>
          <cell r="H1424" t="str">
            <v>Prélèvement national de solidarité (PNS)</v>
          </cell>
          <cell r="I1424" t="str">
            <v>Droits et taxes Douaniers (DD-RS-PCS-PC-RI - TVA-PUA-TLP-PNS et autres)</v>
          </cell>
          <cell r="J1424" t="str">
            <v>Droits et taxes Douaniers</v>
          </cell>
          <cell r="K1424" t="str">
            <v>CDDI</v>
          </cell>
          <cell r="L1424">
            <v>12404</v>
          </cell>
          <cell r="M1424" t="str">
            <v>Trésor</v>
          </cell>
          <cell r="N1424"/>
          <cell r="O1424">
            <v>12404</v>
          </cell>
          <cell r="P1424" t="str">
            <v>FD-CDDI</v>
          </cell>
          <cell r="Q1424" t="str">
            <v>Non</v>
          </cell>
        </row>
        <row r="1425">
          <cell r="A1425" t="str">
            <v>SCANTOGO MINES</v>
          </cell>
          <cell r="B1425" t="str">
            <v>SCANTOGO</v>
          </cell>
          <cell r="C1425">
            <v>1000161343</v>
          </cell>
          <cell r="D1425" t="str">
            <v>Minier</v>
          </cell>
          <cell r="E1425" t="str">
            <v>Extractives</v>
          </cell>
          <cell r="F1425" t="str">
            <v>En numéraire</v>
          </cell>
          <cell r="G1425" t="str">
            <v>P</v>
          </cell>
          <cell r="H1425" t="str">
            <v>Prélèvement national de solidarité (PNS)</v>
          </cell>
          <cell r="I1425" t="str">
            <v>Droits et taxes Douaniers (DD-RS-PCS-PC-RI - TVA-PUA-TLP-PNS et autres)</v>
          </cell>
          <cell r="J1425" t="str">
            <v>Droits et taxes Douaniers</v>
          </cell>
          <cell r="K1425" t="str">
            <v>CDDI</v>
          </cell>
          <cell r="L1425">
            <v>11953</v>
          </cell>
          <cell r="M1425" t="str">
            <v>Trésor</v>
          </cell>
          <cell r="N1425"/>
          <cell r="O1425">
            <v>11953</v>
          </cell>
          <cell r="P1425" t="str">
            <v>FD-CDDI</v>
          </cell>
          <cell r="Q1425" t="str">
            <v>Non</v>
          </cell>
        </row>
        <row r="1426">
          <cell r="A1426" t="str">
            <v>SCANTOGO MINES</v>
          </cell>
          <cell r="B1426" t="str">
            <v>SCANTOGO</v>
          </cell>
          <cell r="C1426">
            <v>1000161343</v>
          </cell>
          <cell r="D1426" t="str">
            <v>Minier</v>
          </cell>
          <cell r="E1426" t="str">
            <v>Extractives</v>
          </cell>
          <cell r="F1426" t="str">
            <v>En numéraire</v>
          </cell>
          <cell r="G1426" t="str">
            <v>P</v>
          </cell>
          <cell r="H1426" t="str">
            <v>Prélèvement national de solidarité (PNS)</v>
          </cell>
          <cell r="I1426" t="str">
            <v>Droits et taxes Douaniers (DD-RS-PCS-PC-RI - TVA-PUA-TLP-PNS et autres)</v>
          </cell>
          <cell r="J1426" t="str">
            <v>Droits et taxes Douaniers</v>
          </cell>
          <cell r="K1426" t="str">
            <v>CDDI</v>
          </cell>
          <cell r="L1426">
            <v>97065</v>
          </cell>
          <cell r="M1426" t="str">
            <v>Trésor</v>
          </cell>
          <cell r="N1426"/>
          <cell r="O1426">
            <v>97065</v>
          </cell>
          <cell r="P1426" t="str">
            <v>FD-CDDI</v>
          </cell>
          <cell r="Q1426" t="str">
            <v>Non</v>
          </cell>
        </row>
        <row r="1427">
          <cell r="A1427" t="str">
            <v>SCANTOGO MINES</v>
          </cell>
          <cell r="B1427" t="str">
            <v>SCANTOGO</v>
          </cell>
          <cell r="C1427">
            <v>1000161343</v>
          </cell>
          <cell r="D1427" t="str">
            <v>Minier</v>
          </cell>
          <cell r="E1427" t="str">
            <v>Extractives</v>
          </cell>
          <cell r="F1427" t="str">
            <v>En numéraire</v>
          </cell>
          <cell r="G1427" t="str">
            <v>P</v>
          </cell>
          <cell r="H1427" t="str">
            <v>Prélèvement national de solidarité (PNS)</v>
          </cell>
          <cell r="I1427" t="str">
            <v>Droits et taxes Douaniers (DD-RS-PCS-PC-RI - TVA-PUA-TLP-PNS et autres)</v>
          </cell>
          <cell r="J1427" t="str">
            <v>Droits et taxes Douaniers</v>
          </cell>
          <cell r="K1427" t="str">
            <v>CDDI</v>
          </cell>
          <cell r="L1427">
            <v>187767</v>
          </cell>
          <cell r="M1427" t="str">
            <v>Trésor</v>
          </cell>
          <cell r="N1427"/>
          <cell r="O1427">
            <v>187767</v>
          </cell>
          <cell r="P1427" t="str">
            <v>FD-CDDI</v>
          </cell>
          <cell r="Q1427" t="str">
            <v>Non</v>
          </cell>
        </row>
        <row r="1428">
          <cell r="A1428" t="str">
            <v>SCANTOGO MINES</v>
          </cell>
          <cell r="B1428" t="str">
            <v>SCANTOGO</v>
          </cell>
          <cell r="C1428">
            <v>1000161343</v>
          </cell>
          <cell r="D1428" t="str">
            <v>Minier</v>
          </cell>
          <cell r="E1428" t="str">
            <v>Extractives</v>
          </cell>
          <cell r="F1428" t="str">
            <v>En numéraire</v>
          </cell>
          <cell r="G1428" t="str">
            <v>P</v>
          </cell>
          <cell r="H1428" t="str">
            <v>Prélèvement national de solidarité (PNS)</v>
          </cell>
          <cell r="I1428" t="str">
            <v>Droits et taxes Douaniers (DD-RS-PCS-PC-RI - TVA-PUA-TLP-PNS et autres)</v>
          </cell>
          <cell r="J1428" t="str">
            <v>Droits et taxes Douaniers</v>
          </cell>
          <cell r="K1428" t="str">
            <v>CDDI</v>
          </cell>
          <cell r="L1428">
            <v>111653</v>
          </cell>
          <cell r="M1428" t="str">
            <v>Trésor</v>
          </cell>
          <cell r="N1428"/>
          <cell r="O1428">
            <v>111653</v>
          </cell>
          <cell r="P1428" t="str">
            <v>FD-CDDI</v>
          </cell>
          <cell r="Q1428" t="str">
            <v>Non</v>
          </cell>
        </row>
        <row r="1429">
          <cell r="A1429" t="str">
            <v>SCANTOGO MINES</v>
          </cell>
          <cell r="B1429" t="str">
            <v>SCANTOGO</v>
          </cell>
          <cell r="C1429">
            <v>1000161343</v>
          </cell>
          <cell r="D1429" t="str">
            <v>Minier</v>
          </cell>
          <cell r="E1429" t="str">
            <v>Extractives</v>
          </cell>
          <cell r="F1429" t="str">
            <v>En numéraire</v>
          </cell>
          <cell r="G1429" t="str">
            <v>P</v>
          </cell>
          <cell r="H1429" t="str">
            <v>Prélèvement national de solidarité (PNS)</v>
          </cell>
          <cell r="I1429" t="str">
            <v>Droits et taxes Douaniers (DD-RS-PCS-PC-RI - TVA-PUA-TLP-PNS et autres)</v>
          </cell>
          <cell r="J1429" t="str">
            <v>Droits et taxes Douaniers</v>
          </cell>
          <cell r="K1429" t="str">
            <v>CDDI</v>
          </cell>
          <cell r="L1429">
            <v>112131</v>
          </cell>
          <cell r="M1429" t="str">
            <v>Trésor</v>
          </cell>
          <cell r="N1429"/>
          <cell r="O1429">
            <v>112131</v>
          </cell>
          <cell r="P1429" t="str">
            <v>FD-CDDI</v>
          </cell>
          <cell r="Q1429" t="str">
            <v>Non</v>
          </cell>
        </row>
        <row r="1430">
          <cell r="A1430" t="str">
            <v>SCANTOGO MINES</v>
          </cell>
          <cell r="B1430" t="str">
            <v>SCANTOGO</v>
          </cell>
          <cell r="C1430">
            <v>1000161343</v>
          </cell>
          <cell r="D1430" t="str">
            <v>Minier</v>
          </cell>
          <cell r="E1430" t="str">
            <v>Extractives</v>
          </cell>
          <cell r="F1430" t="str">
            <v>En numéraire</v>
          </cell>
          <cell r="G1430" t="str">
            <v>P</v>
          </cell>
          <cell r="H1430" t="str">
            <v>Prélèvement national de solidarité (PNS)</v>
          </cell>
          <cell r="I1430" t="str">
            <v>Droits et taxes Douaniers (DD-RS-PCS-PC-RI - TVA-PUA-TLP-PNS et autres)</v>
          </cell>
          <cell r="J1430" t="str">
            <v>Droits et taxes Douaniers</v>
          </cell>
          <cell r="K1430" t="str">
            <v>CDDI</v>
          </cell>
          <cell r="L1430">
            <v>110565</v>
          </cell>
          <cell r="M1430" t="str">
            <v>Trésor</v>
          </cell>
          <cell r="N1430"/>
          <cell r="O1430">
            <v>110565</v>
          </cell>
          <cell r="P1430" t="str">
            <v>FD-CDDI</v>
          </cell>
          <cell r="Q1430" t="str">
            <v>Non</v>
          </cell>
        </row>
        <row r="1431">
          <cell r="A1431" t="str">
            <v>SCANTOGO MINES</v>
          </cell>
          <cell r="B1431" t="str">
            <v>SCANTOGO</v>
          </cell>
          <cell r="C1431">
            <v>1000161343</v>
          </cell>
          <cell r="D1431" t="str">
            <v>Minier</v>
          </cell>
          <cell r="E1431" t="str">
            <v>Extractives</v>
          </cell>
          <cell r="F1431" t="str">
            <v>En numéraire</v>
          </cell>
          <cell r="G1431" t="str">
            <v>P</v>
          </cell>
          <cell r="H1431" t="str">
            <v>Prélèvement national de solidarité (PNS)</v>
          </cell>
          <cell r="I1431" t="str">
            <v>Droits et taxes Douaniers (DD-RS-PCS-PC-RI - TVA-PUA-TLP-PNS et autres)</v>
          </cell>
          <cell r="J1431" t="str">
            <v>Droits et taxes Douaniers</v>
          </cell>
          <cell r="K1431" t="str">
            <v>CDDI</v>
          </cell>
          <cell r="L1431">
            <v>109131</v>
          </cell>
          <cell r="M1431" t="str">
            <v>Trésor</v>
          </cell>
          <cell r="N1431"/>
          <cell r="O1431">
            <v>109131</v>
          </cell>
          <cell r="P1431" t="str">
            <v>FD-CDDI</v>
          </cell>
          <cell r="Q1431" t="str">
            <v>Non</v>
          </cell>
        </row>
        <row r="1432">
          <cell r="A1432" t="str">
            <v>SCANTOGO MINES</v>
          </cell>
          <cell r="B1432" t="str">
            <v>SCANTOGO</v>
          </cell>
          <cell r="C1432">
            <v>1000161343</v>
          </cell>
          <cell r="D1432" t="str">
            <v>Minier</v>
          </cell>
          <cell r="E1432" t="str">
            <v>Extractives</v>
          </cell>
          <cell r="F1432" t="str">
            <v>En numéraire</v>
          </cell>
          <cell r="G1432" t="str">
            <v>P</v>
          </cell>
          <cell r="H1432" t="str">
            <v>Prélèvement national de solidarité (PNS)</v>
          </cell>
          <cell r="I1432" t="str">
            <v>Droits et taxes Douaniers (DD-RS-PCS-PC-RI - TVA-PUA-TLP-PNS et autres)</v>
          </cell>
          <cell r="J1432" t="str">
            <v>Droits et taxes Douaniers</v>
          </cell>
          <cell r="K1432" t="str">
            <v>CDDI</v>
          </cell>
          <cell r="L1432">
            <v>108673</v>
          </cell>
          <cell r="M1432" t="str">
            <v>Trésor</v>
          </cell>
          <cell r="N1432"/>
          <cell r="O1432">
            <v>108673</v>
          </cell>
          <cell r="P1432" t="str">
            <v>FD-CDDI</v>
          </cell>
          <cell r="Q1432" t="str">
            <v>Non</v>
          </cell>
        </row>
        <row r="1433">
          <cell r="A1433" t="str">
            <v>SCANTOGO MINES</v>
          </cell>
          <cell r="B1433" t="str">
            <v>SCANTOGO</v>
          </cell>
          <cell r="C1433">
            <v>1000161343</v>
          </cell>
          <cell r="D1433" t="str">
            <v>Minier</v>
          </cell>
          <cell r="E1433" t="str">
            <v>Extractives</v>
          </cell>
          <cell r="F1433" t="str">
            <v>En numéraire</v>
          </cell>
          <cell r="G1433" t="str">
            <v>P</v>
          </cell>
          <cell r="H1433" t="str">
            <v>Prélèvement national de solidarité (PNS)</v>
          </cell>
          <cell r="I1433" t="str">
            <v>Droits et taxes Douaniers (DD-RS-PCS-PC-RI - TVA-PUA-TLP-PNS et autres)</v>
          </cell>
          <cell r="J1433" t="str">
            <v>Droits et taxes Douaniers</v>
          </cell>
          <cell r="K1433" t="str">
            <v>CDDI</v>
          </cell>
          <cell r="L1433">
            <v>10578</v>
          </cell>
          <cell r="M1433" t="str">
            <v>Trésor</v>
          </cell>
          <cell r="N1433"/>
          <cell r="O1433">
            <v>10578</v>
          </cell>
          <cell r="P1433" t="str">
            <v>FD-CDDI</v>
          </cell>
          <cell r="Q1433" t="str">
            <v>Non</v>
          </cell>
        </row>
        <row r="1434">
          <cell r="A1434" t="str">
            <v>SCANTOGO MINES</v>
          </cell>
          <cell r="B1434" t="str">
            <v>SCANTOGO</v>
          </cell>
          <cell r="C1434">
            <v>1000161343</v>
          </cell>
          <cell r="D1434" t="str">
            <v>Minier</v>
          </cell>
          <cell r="E1434" t="str">
            <v>Extractives</v>
          </cell>
          <cell r="F1434" t="str">
            <v>En numéraire</v>
          </cell>
          <cell r="G1434" t="str">
            <v>P</v>
          </cell>
          <cell r="H1434" t="str">
            <v>Prélèvement national de solidarité (PNS)</v>
          </cell>
          <cell r="I1434" t="str">
            <v>Droits et taxes Douaniers (DD-RS-PCS-PC-RI - TVA-PUA-TLP-PNS et autres)</v>
          </cell>
          <cell r="J1434" t="str">
            <v>Droits et taxes Douaniers</v>
          </cell>
          <cell r="K1434" t="str">
            <v>CDDI</v>
          </cell>
          <cell r="L1434">
            <v>107569</v>
          </cell>
          <cell r="M1434" t="str">
            <v>Trésor</v>
          </cell>
          <cell r="N1434"/>
          <cell r="O1434">
            <v>107569</v>
          </cell>
          <cell r="P1434" t="str">
            <v>FD-CDDI</v>
          </cell>
          <cell r="Q1434" t="str">
            <v>Non</v>
          </cell>
        </row>
        <row r="1435">
          <cell r="A1435" t="str">
            <v>SCANTOGO MINES</v>
          </cell>
          <cell r="B1435" t="str">
            <v>SCANTOGO</v>
          </cell>
          <cell r="C1435">
            <v>1000161343</v>
          </cell>
          <cell r="D1435" t="str">
            <v>Minier</v>
          </cell>
          <cell r="E1435" t="str">
            <v>Extractives</v>
          </cell>
          <cell r="F1435" t="str">
            <v>En numéraire</v>
          </cell>
          <cell r="G1435" t="str">
            <v>P</v>
          </cell>
          <cell r="H1435" t="str">
            <v>Prélèvement national de solidarité (PNS)</v>
          </cell>
          <cell r="I1435" t="str">
            <v>Droits et taxes Douaniers (DD-RS-PCS-PC-RI - TVA-PUA-TLP-PNS et autres)</v>
          </cell>
          <cell r="J1435" t="str">
            <v>Droits et taxes Douaniers</v>
          </cell>
          <cell r="K1435" t="str">
            <v>CDDI</v>
          </cell>
          <cell r="L1435">
            <v>110149</v>
          </cell>
          <cell r="M1435" t="str">
            <v>Trésor</v>
          </cell>
          <cell r="N1435"/>
          <cell r="O1435">
            <v>110149</v>
          </cell>
          <cell r="P1435" t="str">
            <v>FD-CDDI</v>
          </cell>
          <cell r="Q1435" t="str">
            <v>Non</v>
          </cell>
        </row>
        <row r="1436">
          <cell r="A1436" t="str">
            <v>SCANTOGO MINES</v>
          </cell>
          <cell r="B1436" t="str">
            <v>SCANTOGO</v>
          </cell>
          <cell r="C1436">
            <v>1000161343</v>
          </cell>
          <cell r="D1436" t="str">
            <v>Minier</v>
          </cell>
          <cell r="E1436" t="str">
            <v>Extractives</v>
          </cell>
          <cell r="F1436" t="str">
            <v>En numéraire</v>
          </cell>
          <cell r="G1436" t="str">
            <v>P</v>
          </cell>
          <cell r="H1436" t="str">
            <v>Prélèvement national de solidarité (PNS)</v>
          </cell>
          <cell r="I1436" t="str">
            <v>Droits et taxes Douaniers (DD-RS-PCS-PC-RI - TVA-PUA-TLP-PNS et autres)</v>
          </cell>
          <cell r="J1436" t="str">
            <v>Droits et taxes Douaniers</v>
          </cell>
          <cell r="K1436" t="str">
            <v>CDDI</v>
          </cell>
          <cell r="L1436">
            <v>117226</v>
          </cell>
          <cell r="M1436" t="str">
            <v>Trésor</v>
          </cell>
          <cell r="N1436"/>
          <cell r="O1436">
            <v>117226</v>
          </cell>
          <cell r="P1436" t="str">
            <v>FD-CDDI</v>
          </cell>
          <cell r="Q1436" t="str">
            <v>Non</v>
          </cell>
        </row>
        <row r="1437">
          <cell r="A1437" t="str">
            <v>SCANTOGO MINES</v>
          </cell>
          <cell r="B1437" t="str">
            <v>SCANTOGO</v>
          </cell>
          <cell r="C1437">
            <v>1000161343</v>
          </cell>
          <cell r="D1437" t="str">
            <v>Minier</v>
          </cell>
          <cell r="E1437" t="str">
            <v>Extractives</v>
          </cell>
          <cell r="F1437" t="str">
            <v>En numéraire</v>
          </cell>
          <cell r="G1437" t="str">
            <v>P</v>
          </cell>
          <cell r="H1437" t="str">
            <v>Prélèvement national de solidarité (PNS)</v>
          </cell>
          <cell r="I1437" t="str">
            <v>Droits et taxes Douaniers (DD-RS-PCS-PC-RI - TVA-PUA-TLP-PNS et autres)</v>
          </cell>
          <cell r="J1437" t="str">
            <v>Droits et taxes Douaniers</v>
          </cell>
          <cell r="K1437" t="str">
            <v>CDDI</v>
          </cell>
          <cell r="L1437">
            <v>94978</v>
          </cell>
          <cell r="M1437" t="str">
            <v>Trésor</v>
          </cell>
          <cell r="N1437"/>
          <cell r="O1437">
            <v>94978</v>
          </cell>
          <cell r="P1437" t="str">
            <v>FD-CDDI</v>
          </cell>
          <cell r="Q1437" t="str">
            <v>Non</v>
          </cell>
        </row>
        <row r="1438">
          <cell r="A1438" t="str">
            <v>SCANTOGO MINES</v>
          </cell>
          <cell r="B1438" t="str">
            <v>SCANTOGO</v>
          </cell>
          <cell r="C1438">
            <v>1000161343</v>
          </cell>
          <cell r="D1438" t="str">
            <v>Minier</v>
          </cell>
          <cell r="E1438" t="str">
            <v>Extractives</v>
          </cell>
          <cell r="F1438" t="str">
            <v>En numéraire</v>
          </cell>
          <cell r="G1438" t="str">
            <v>P</v>
          </cell>
          <cell r="H1438" t="str">
            <v>Prélèvement national de solidarité (PNS)</v>
          </cell>
          <cell r="I1438" t="str">
            <v>Droits et taxes Douaniers (DD-RS-PCS-PC-RI - TVA-PUA-TLP-PNS et autres)</v>
          </cell>
          <cell r="J1438" t="str">
            <v>Droits et taxes Douaniers</v>
          </cell>
          <cell r="K1438" t="str">
            <v>CDDI</v>
          </cell>
          <cell r="L1438">
            <v>13282</v>
          </cell>
          <cell r="M1438" t="str">
            <v>Trésor</v>
          </cell>
          <cell r="N1438"/>
          <cell r="O1438">
            <v>13282</v>
          </cell>
          <cell r="P1438" t="str">
            <v>FD-CDDI</v>
          </cell>
          <cell r="Q1438" t="str">
            <v>Non</v>
          </cell>
        </row>
        <row r="1439">
          <cell r="A1439" t="str">
            <v>SCANTOGO MINES</v>
          </cell>
          <cell r="B1439" t="str">
            <v>SCANTOGO</v>
          </cell>
          <cell r="C1439">
            <v>1000161343</v>
          </cell>
          <cell r="D1439" t="str">
            <v>Minier</v>
          </cell>
          <cell r="E1439" t="str">
            <v>Extractives</v>
          </cell>
          <cell r="F1439" t="str">
            <v>En numéraire</v>
          </cell>
          <cell r="G1439" t="str">
            <v>P</v>
          </cell>
          <cell r="H1439" t="str">
            <v>Prélèvement national de solidarité (PNS)</v>
          </cell>
          <cell r="I1439" t="str">
            <v>Droits et taxes Douaniers (DD-RS-PCS-PC-RI - TVA-PUA-TLP-PNS et autres)</v>
          </cell>
          <cell r="J1439" t="str">
            <v>Droits et taxes Douaniers</v>
          </cell>
          <cell r="K1439" t="str">
            <v>CDDI</v>
          </cell>
          <cell r="L1439">
            <v>25789</v>
          </cell>
          <cell r="M1439" t="str">
            <v>Trésor</v>
          </cell>
          <cell r="N1439"/>
          <cell r="O1439">
            <v>25789</v>
          </cell>
          <cell r="P1439" t="str">
            <v>FD-CDDI</v>
          </cell>
          <cell r="Q1439" t="str">
            <v>Non</v>
          </cell>
        </row>
        <row r="1440">
          <cell r="A1440" t="str">
            <v>SCANTOGO MINES</v>
          </cell>
          <cell r="B1440" t="str">
            <v>SCANTOGO</v>
          </cell>
          <cell r="C1440">
            <v>1000161343</v>
          </cell>
          <cell r="D1440" t="str">
            <v>Minier</v>
          </cell>
          <cell r="E1440" t="str">
            <v>Extractives</v>
          </cell>
          <cell r="F1440" t="str">
            <v>En numéraire</v>
          </cell>
          <cell r="G1440" t="str">
            <v>P</v>
          </cell>
          <cell r="H1440" t="str">
            <v>Prélèvement national de solidarité (PNS)</v>
          </cell>
          <cell r="I1440" t="str">
            <v>Droits et taxes Douaniers (DD-RS-PCS-PC-RI - TVA-PUA-TLP-PNS et autres)</v>
          </cell>
          <cell r="J1440" t="str">
            <v>Droits et taxes Douaniers</v>
          </cell>
          <cell r="K1440" t="str">
            <v>CDDI</v>
          </cell>
          <cell r="L1440">
            <v>123699</v>
          </cell>
          <cell r="M1440" t="str">
            <v>Trésor</v>
          </cell>
          <cell r="N1440"/>
          <cell r="O1440">
            <v>123699</v>
          </cell>
          <cell r="P1440" t="str">
            <v>FD-CDDI</v>
          </cell>
          <cell r="Q1440" t="str">
            <v>Non</v>
          </cell>
        </row>
        <row r="1441">
          <cell r="A1441" t="str">
            <v>SCANTOGO MINES</v>
          </cell>
          <cell r="B1441" t="str">
            <v>SCANTOGO</v>
          </cell>
          <cell r="C1441">
            <v>1000161343</v>
          </cell>
          <cell r="D1441" t="str">
            <v>Minier</v>
          </cell>
          <cell r="E1441" t="str">
            <v>Extractives</v>
          </cell>
          <cell r="F1441" t="str">
            <v>En numéraire</v>
          </cell>
          <cell r="G1441" t="str">
            <v>P</v>
          </cell>
          <cell r="H1441" t="str">
            <v>Prélèvement national de solidarité (PNS)</v>
          </cell>
          <cell r="I1441" t="str">
            <v>Droits et taxes Douaniers (DD-RS-PCS-PC-RI - TVA-PUA-TLP-PNS et autres)</v>
          </cell>
          <cell r="J1441" t="str">
            <v>Droits et taxes Douaniers</v>
          </cell>
          <cell r="K1441" t="str">
            <v>CDDI</v>
          </cell>
          <cell r="L1441">
            <v>179346</v>
          </cell>
          <cell r="M1441" t="str">
            <v>Trésor</v>
          </cell>
          <cell r="N1441"/>
          <cell r="O1441">
            <v>179346</v>
          </cell>
          <cell r="P1441" t="str">
            <v>FD-CDDI</v>
          </cell>
          <cell r="Q1441" t="str">
            <v>Non</v>
          </cell>
        </row>
        <row r="1442">
          <cell r="A1442" t="str">
            <v>SCANTOGO MINES</v>
          </cell>
          <cell r="B1442" t="str">
            <v>SCANTOGO</v>
          </cell>
          <cell r="C1442">
            <v>1000161343</v>
          </cell>
          <cell r="D1442" t="str">
            <v>Minier</v>
          </cell>
          <cell r="E1442" t="str">
            <v>Extractives</v>
          </cell>
          <cell r="F1442" t="str">
            <v>En numéraire</v>
          </cell>
          <cell r="G1442" t="str">
            <v>P</v>
          </cell>
          <cell r="H1442" t="str">
            <v>Prélèvement national de solidarité (PNS)</v>
          </cell>
          <cell r="I1442" t="str">
            <v>Droits et taxes Douaniers (DD-RS-PCS-PC-RI - TVA-PUA-TLP-PNS et autres)</v>
          </cell>
          <cell r="J1442" t="str">
            <v>Droits et taxes Douaniers</v>
          </cell>
          <cell r="K1442" t="str">
            <v>CDDI</v>
          </cell>
          <cell r="L1442">
            <v>106443</v>
          </cell>
          <cell r="M1442" t="str">
            <v>Trésor</v>
          </cell>
          <cell r="N1442"/>
          <cell r="O1442">
            <v>106443</v>
          </cell>
          <cell r="P1442" t="str">
            <v>FD-CDDI</v>
          </cell>
          <cell r="Q1442" t="str">
            <v>Non</v>
          </cell>
        </row>
        <row r="1443">
          <cell r="A1443" t="str">
            <v>SCANTOGO MINES</v>
          </cell>
          <cell r="B1443" t="str">
            <v>SCANTOGO</v>
          </cell>
          <cell r="C1443">
            <v>1000161343</v>
          </cell>
          <cell r="D1443" t="str">
            <v>Minier</v>
          </cell>
          <cell r="E1443" t="str">
            <v>Extractives</v>
          </cell>
          <cell r="F1443" t="str">
            <v>En numéraire</v>
          </cell>
          <cell r="G1443" t="str">
            <v>P</v>
          </cell>
          <cell r="H1443" t="str">
            <v>Prélèvement national de solidarité (PNS)</v>
          </cell>
          <cell r="I1443" t="str">
            <v>Droits et taxes Douaniers (DD-RS-PCS-PC-RI - TVA-PUA-TLP-PNS et autres)</v>
          </cell>
          <cell r="J1443" t="str">
            <v>Droits et taxes Douaniers</v>
          </cell>
          <cell r="K1443" t="str">
            <v>CDDI</v>
          </cell>
          <cell r="L1443">
            <v>483185</v>
          </cell>
          <cell r="M1443" t="str">
            <v>Trésor</v>
          </cell>
          <cell r="N1443"/>
          <cell r="O1443">
            <v>483185</v>
          </cell>
          <cell r="P1443" t="str">
            <v>FD-CDDI</v>
          </cell>
          <cell r="Q1443" t="str">
            <v>Non</v>
          </cell>
        </row>
        <row r="1444">
          <cell r="A1444" t="str">
            <v>SCANTOGO MINES</v>
          </cell>
          <cell r="B1444" t="str">
            <v>SCANTOGO</v>
          </cell>
          <cell r="C1444">
            <v>1000161343</v>
          </cell>
          <cell r="D1444" t="str">
            <v>Minier</v>
          </cell>
          <cell r="E1444" t="str">
            <v>Extractives</v>
          </cell>
          <cell r="F1444" t="str">
            <v>En numéraire</v>
          </cell>
          <cell r="G1444" t="str">
            <v>P</v>
          </cell>
          <cell r="H1444" t="str">
            <v>Prélèvement national de solidarité (PNS)</v>
          </cell>
          <cell r="I1444" t="str">
            <v>Droits et taxes Douaniers (DD-RS-PCS-PC-RI - TVA-PUA-TLP-PNS et autres)</v>
          </cell>
          <cell r="J1444" t="str">
            <v>Droits et taxes Douaniers</v>
          </cell>
          <cell r="K1444" t="str">
            <v>CDDI</v>
          </cell>
          <cell r="L1444">
            <v>117583</v>
          </cell>
          <cell r="M1444" t="str">
            <v>Trésor</v>
          </cell>
          <cell r="N1444"/>
          <cell r="O1444">
            <v>117583</v>
          </cell>
          <cell r="P1444" t="str">
            <v>FD-CDDI</v>
          </cell>
          <cell r="Q1444" t="str">
            <v>Non</v>
          </cell>
        </row>
        <row r="1445">
          <cell r="A1445" t="str">
            <v>SCANTOGO MINES</v>
          </cell>
          <cell r="B1445" t="str">
            <v>SCANTOGO</v>
          </cell>
          <cell r="C1445">
            <v>1000161343</v>
          </cell>
          <cell r="D1445" t="str">
            <v>Minier</v>
          </cell>
          <cell r="E1445" t="str">
            <v>Extractives</v>
          </cell>
          <cell r="F1445" t="str">
            <v>En numéraire</v>
          </cell>
          <cell r="G1445" t="str">
            <v>P</v>
          </cell>
          <cell r="H1445" t="str">
            <v>Prélèvement national de solidarité (PNS)</v>
          </cell>
          <cell r="I1445" t="str">
            <v>Droits et taxes Douaniers (DD-RS-PCS-PC-RI - TVA-PUA-TLP-PNS et autres)</v>
          </cell>
          <cell r="J1445" t="str">
            <v>Droits et taxes Douaniers</v>
          </cell>
          <cell r="K1445" t="str">
            <v>CDDI</v>
          </cell>
          <cell r="L1445">
            <v>113794</v>
          </cell>
          <cell r="M1445" t="str">
            <v>Trésor</v>
          </cell>
          <cell r="N1445"/>
          <cell r="O1445">
            <v>113794</v>
          </cell>
          <cell r="P1445" t="str">
            <v>FD-CDDI</v>
          </cell>
          <cell r="Q1445" t="str">
            <v>Non</v>
          </cell>
        </row>
        <row r="1446">
          <cell r="A1446" t="str">
            <v>SCANTOGO MINES</v>
          </cell>
          <cell r="B1446" t="str">
            <v>SCANTOGO</v>
          </cell>
          <cell r="C1446">
            <v>1000161343</v>
          </cell>
          <cell r="D1446" t="str">
            <v>Minier</v>
          </cell>
          <cell r="E1446" t="str">
            <v>Extractives</v>
          </cell>
          <cell r="F1446" t="str">
            <v>En numéraire</v>
          </cell>
          <cell r="G1446" t="str">
            <v>P</v>
          </cell>
          <cell r="H1446" t="str">
            <v>Prélèvement national de solidarité (PNS)</v>
          </cell>
          <cell r="I1446" t="str">
            <v>Droits et taxes Douaniers (DD-RS-PCS-PC-RI - TVA-PUA-TLP-PNS et autres)</v>
          </cell>
          <cell r="J1446" t="str">
            <v>Droits et taxes Douaniers</v>
          </cell>
          <cell r="K1446" t="str">
            <v>CDDI</v>
          </cell>
          <cell r="L1446">
            <v>11946</v>
          </cell>
          <cell r="M1446" t="str">
            <v>Trésor</v>
          </cell>
          <cell r="N1446"/>
          <cell r="O1446">
            <v>11946</v>
          </cell>
          <cell r="P1446" t="str">
            <v>FD-CDDI</v>
          </cell>
          <cell r="Q1446" t="str">
            <v>Non</v>
          </cell>
        </row>
        <row r="1447">
          <cell r="A1447" t="str">
            <v>SCANTOGO MINES</v>
          </cell>
          <cell r="B1447" t="str">
            <v>SCANTOGO</v>
          </cell>
          <cell r="C1447">
            <v>1000161343</v>
          </cell>
          <cell r="D1447" t="str">
            <v>Minier</v>
          </cell>
          <cell r="E1447" t="str">
            <v>Extractives</v>
          </cell>
          <cell r="F1447" t="str">
            <v>En numéraire</v>
          </cell>
          <cell r="G1447" t="str">
            <v>P</v>
          </cell>
          <cell r="H1447" t="str">
            <v>Prélèvement national de solidarité (PNS)</v>
          </cell>
          <cell r="I1447" t="str">
            <v>Droits et taxes Douaniers (DD-RS-PCS-PC-RI - TVA-PUA-TLP-PNS et autres)</v>
          </cell>
          <cell r="J1447" t="str">
            <v>Droits et taxes Douaniers</v>
          </cell>
          <cell r="K1447" t="str">
            <v>CDDI</v>
          </cell>
          <cell r="L1447">
            <v>118598</v>
          </cell>
          <cell r="M1447" t="str">
            <v>Trésor</v>
          </cell>
          <cell r="N1447"/>
          <cell r="O1447">
            <v>118598</v>
          </cell>
          <cell r="P1447" t="str">
            <v>FD-CDDI</v>
          </cell>
          <cell r="Q1447" t="str">
            <v>Non</v>
          </cell>
        </row>
        <row r="1448">
          <cell r="A1448" t="str">
            <v>SCANTOGO MINES</v>
          </cell>
          <cell r="B1448" t="str">
            <v>SCANTOGO</v>
          </cell>
          <cell r="C1448">
            <v>1000161343</v>
          </cell>
          <cell r="D1448" t="str">
            <v>Minier</v>
          </cell>
          <cell r="E1448" t="str">
            <v>Extractives</v>
          </cell>
          <cell r="F1448" t="str">
            <v>En numéraire</v>
          </cell>
          <cell r="G1448" t="str">
            <v>P</v>
          </cell>
          <cell r="H1448" t="str">
            <v>Prélèvement national de solidarité (PNS)</v>
          </cell>
          <cell r="I1448" t="str">
            <v>Droits et taxes Douaniers (DD-RS-PCS-PC-RI - TVA-PUA-TLP-PNS et autres)</v>
          </cell>
          <cell r="J1448" t="str">
            <v>Droits et taxes Douaniers</v>
          </cell>
          <cell r="K1448" t="str">
            <v>CDDI</v>
          </cell>
          <cell r="L1448">
            <v>59748</v>
          </cell>
          <cell r="M1448" t="str">
            <v>Trésor</v>
          </cell>
          <cell r="N1448"/>
          <cell r="O1448">
            <v>59748</v>
          </cell>
          <cell r="P1448" t="str">
            <v>FD-CDDI</v>
          </cell>
          <cell r="Q1448" t="str">
            <v>Non</v>
          </cell>
        </row>
        <row r="1449">
          <cell r="A1449" t="str">
            <v>SCANTOGO MINES</v>
          </cell>
          <cell r="B1449" t="str">
            <v>SCANTOGO</v>
          </cell>
          <cell r="C1449">
            <v>1000161343</v>
          </cell>
          <cell r="D1449" t="str">
            <v>Minier</v>
          </cell>
          <cell r="E1449" t="str">
            <v>Extractives</v>
          </cell>
          <cell r="F1449" t="str">
            <v>En numéraire</v>
          </cell>
          <cell r="G1449" t="str">
            <v>P</v>
          </cell>
          <cell r="H1449" t="str">
            <v>Prélèvement national de solidarité (PNS)</v>
          </cell>
          <cell r="I1449" t="str">
            <v>Droits et taxes Douaniers (DD-RS-PCS-PC-RI - TVA-PUA-TLP-PNS et autres)</v>
          </cell>
          <cell r="J1449" t="str">
            <v>Droits et taxes Douaniers</v>
          </cell>
          <cell r="K1449" t="str">
            <v>CDDI</v>
          </cell>
          <cell r="L1449">
            <v>202776</v>
          </cell>
          <cell r="M1449" t="str">
            <v>Trésor</v>
          </cell>
          <cell r="N1449"/>
          <cell r="O1449">
            <v>202776</v>
          </cell>
          <cell r="P1449" t="str">
            <v>FD-CDDI</v>
          </cell>
          <cell r="Q1449" t="str">
            <v>Non</v>
          </cell>
        </row>
        <row r="1450">
          <cell r="A1450" t="str">
            <v>SCANTOGO MINES</v>
          </cell>
          <cell r="B1450" t="str">
            <v>SCANTOGO</v>
          </cell>
          <cell r="C1450">
            <v>1000161343</v>
          </cell>
          <cell r="D1450" t="str">
            <v>Minier</v>
          </cell>
          <cell r="E1450" t="str">
            <v>Extractives</v>
          </cell>
          <cell r="F1450" t="str">
            <v>En numéraire</v>
          </cell>
          <cell r="G1450" t="str">
            <v>P</v>
          </cell>
          <cell r="H1450" t="str">
            <v>Prélèvement national de solidarité (PNS)</v>
          </cell>
          <cell r="I1450" t="str">
            <v>Droits et taxes Douaniers (DD-RS-PCS-PC-RI - TVA-PUA-TLP-PNS et autres)</v>
          </cell>
          <cell r="J1450" t="str">
            <v>Droits et taxes Douaniers</v>
          </cell>
          <cell r="K1450" t="str">
            <v>CDDI</v>
          </cell>
          <cell r="L1450">
            <v>115916</v>
          </cell>
          <cell r="M1450" t="str">
            <v>Trésor</v>
          </cell>
          <cell r="N1450"/>
          <cell r="O1450">
            <v>115916</v>
          </cell>
          <cell r="P1450" t="str">
            <v>FD-CDDI</v>
          </cell>
          <cell r="Q1450" t="str">
            <v>Non</v>
          </cell>
        </row>
        <row r="1451">
          <cell r="A1451" t="str">
            <v>SCANTOGO MINES</v>
          </cell>
          <cell r="B1451" t="str">
            <v>SCANTOGO</v>
          </cell>
          <cell r="C1451">
            <v>1000161343</v>
          </cell>
          <cell r="D1451" t="str">
            <v>Minier</v>
          </cell>
          <cell r="E1451" t="str">
            <v>Extractives</v>
          </cell>
          <cell r="F1451" t="str">
            <v>En numéraire</v>
          </cell>
          <cell r="G1451" t="str">
            <v>P</v>
          </cell>
          <cell r="H1451" t="str">
            <v>Prélèvement national de solidarité (PNS)</v>
          </cell>
          <cell r="I1451" t="str">
            <v>Droits et taxes Douaniers (DD-RS-PCS-PC-RI - TVA-PUA-TLP-PNS et autres)</v>
          </cell>
          <cell r="J1451" t="str">
            <v>Droits et taxes Douaniers</v>
          </cell>
          <cell r="K1451" t="str">
            <v>CDDI</v>
          </cell>
          <cell r="L1451">
            <v>82384</v>
          </cell>
          <cell r="M1451" t="str">
            <v>Trésor</v>
          </cell>
          <cell r="N1451"/>
          <cell r="O1451">
            <v>82384</v>
          </cell>
          <cell r="P1451" t="str">
            <v>FD-CDDI</v>
          </cell>
          <cell r="Q1451" t="str">
            <v>Non</v>
          </cell>
        </row>
        <row r="1452">
          <cell r="A1452" t="str">
            <v>SCANTOGO MINES</v>
          </cell>
          <cell r="B1452" t="str">
            <v>SCANTOGO</v>
          </cell>
          <cell r="C1452">
            <v>1000161343</v>
          </cell>
          <cell r="D1452" t="str">
            <v>Minier</v>
          </cell>
          <cell r="E1452" t="str">
            <v>Extractives</v>
          </cell>
          <cell r="F1452" t="str">
            <v>En numéraire</v>
          </cell>
          <cell r="G1452" t="str">
            <v>P</v>
          </cell>
          <cell r="H1452" t="str">
            <v>Prélèvement national de solidarité (PNS)</v>
          </cell>
          <cell r="I1452" t="str">
            <v>Droits et taxes Douaniers (DD-RS-PCS-PC-RI - TVA-PUA-TLP-PNS et autres)</v>
          </cell>
          <cell r="J1452" t="str">
            <v>Droits et taxes Douaniers</v>
          </cell>
          <cell r="K1452" t="str">
            <v>CDDI</v>
          </cell>
          <cell r="L1452">
            <v>483185</v>
          </cell>
          <cell r="M1452" t="str">
            <v>Trésor</v>
          </cell>
          <cell r="N1452"/>
          <cell r="O1452">
            <v>483185</v>
          </cell>
          <cell r="P1452" t="str">
            <v>FD-CDDI</v>
          </cell>
          <cell r="Q1452" t="str">
            <v>Non</v>
          </cell>
        </row>
        <row r="1453">
          <cell r="A1453" t="str">
            <v>SCANTOGO MINES</v>
          </cell>
          <cell r="B1453" t="str">
            <v>SCANTOGO</v>
          </cell>
          <cell r="C1453">
            <v>1000161343</v>
          </cell>
          <cell r="D1453" t="str">
            <v>Minier</v>
          </cell>
          <cell r="E1453" t="str">
            <v>Extractives</v>
          </cell>
          <cell r="F1453" t="str">
            <v>En numéraire</v>
          </cell>
          <cell r="G1453" t="str">
            <v>P</v>
          </cell>
          <cell r="H1453" t="str">
            <v>Prélèvement national de solidarité (PNS)</v>
          </cell>
          <cell r="I1453" t="str">
            <v>Droits et taxes Douaniers (DD-RS-PCS-PC-RI - TVA-PUA-TLP-PNS et autres)</v>
          </cell>
          <cell r="J1453" t="str">
            <v>Droits et taxes Douaniers</v>
          </cell>
          <cell r="K1453" t="str">
            <v>CDDI</v>
          </cell>
          <cell r="L1453">
            <v>373451</v>
          </cell>
          <cell r="M1453" t="str">
            <v>Trésor</v>
          </cell>
          <cell r="N1453"/>
          <cell r="O1453">
            <v>373451</v>
          </cell>
          <cell r="P1453" t="str">
            <v>FD-CDDI</v>
          </cell>
          <cell r="Q1453" t="str">
            <v>Non</v>
          </cell>
        </row>
        <row r="1454">
          <cell r="A1454" t="str">
            <v>SCANTOGO MINES</v>
          </cell>
          <cell r="B1454" t="str">
            <v>SCANTOGO</v>
          </cell>
          <cell r="C1454">
            <v>1000161343</v>
          </cell>
          <cell r="D1454" t="str">
            <v>Minier</v>
          </cell>
          <cell r="E1454" t="str">
            <v>Extractives</v>
          </cell>
          <cell r="F1454" t="str">
            <v>En numéraire</v>
          </cell>
          <cell r="G1454" t="str">
            <v>P</v>
          </cell>
          <cell r="H1454" t="str">
            <v>Prélèvement national de solidarité (PNS)</v>
          </cell>
          <cell r="I1454" t="str">
            <v>Droits et taxes Douaniers (DD-RS-PCS-PC-RI - TVA-PUA-TLP-PNS et autres)</v>
          </cell>
          <cell r="J1454" t="str">
            <v>Droits et taxes Douaniers</v>
          </cell>
          <cell r="K1454" t="str">
            <v>CDDI</v>
          </cell>
          <cell r="L1454">
            <v>29948</v>
          </cell>
          <cell r="M1454" t="str">
            <v>Trésor</v>
          </cell>
          <cell r="N1454"/>
          <cell r="O1454">
            <v>29948</v>
          </cell>
          <cell r="P1454" t="str">
            <v>FD-CDDI</v>
          </cell>
          <cell r="Q1454" t="str">
            <v>Non</v>
          </cell>
        </row>
        <row r="1455">
          <cell r="A1455" t="str">
            <v>SCANTOGO MINES</v>
          </cell>
          <cell r="B1455" t="str">
            <v>SCANTOGO</v>
          </cell>
          <cell r="C1455">
            <v>1000161343</v>
          </cell>
          <cell r="D1455" t="str">
            <v>Minier</v>
          </cell>
          <cell r="E1455" t="str">
            <v>Extractives</v>
          </cell>
          <cell r="F1455" t="str">
            <v>En numéraire</v>
          </cell>
          <cell r="G1455" t="str">
            <v>P</v>
          </cell>
          <cell r="H1455" t="str">
            <v>Prélèvement national de solidarité (PNS)</v>
          </cell>
          <cell r="I1455" t="str">
            <v>Droits et taxes Douaniers (DD-RS-PCS-PC-RI - TVA-PUA-TLP-PNS et autres)</v>
          </cell>
          <cell r="J1455" t="str">
            <v>Droits et taxes Douaniers</v>
          </cell>
          <cell r="K1455" t="str">
            <v>CDDI</v>
          </cell>
          <cell r="L1455">
            <v>71248</v>
          </cell>
          <cell r="M1455" t="str">
            <v>Trésor</v>
          </cell>
          <cell r="N1455"/>
          <cell r="O1455">
            <v>71248</v>
          </cell>
          <cell r="P1455" t="str">
            <v>FD-CDDI</v>
          </cell>
          <cell r="Q1455" t="str">
            <v>Non</v>
          </cell>
        </row>
        <row r="1456">
          <cell r="A1456" t="str">
            <v>SCANTOGO MINES</v>
          </cell>
          <cell r="B1456" t="str">
            <v>SCANTOGO</v>
          </cell>
          <cell r="C1456">
            <v>1000161343</v>
          </cell>
          <cell r="D1456" t="str">
            <v>Minier</v>
          </cell>
          <cell r="E1456" t="str">
            <v>Extractives</v>
          </cell>
          <cell r="F1456" t="str">
            <v>En numéraire</v>
          </cell>
          <cell r="G1456" t="str">
            <v>P</v>
          </cell>
          <cell r="H1456" t="str">
            <v>Prélèvement national de solidarité (PNS)</v>
          </cell>
          <cell r="I1456" t="str">
            <v>Droits et taxes Douaniers (DD-RS-PCS-PC-RI - TVA-PUA-TLP-PNS et autres)</v>
          </cell>
          <cell r="J1456" t="str">
            <v>Droits et taxes Douaniers</v>
          </cell>
          <cell r="K1456" t="str">
            <v>CDDI</v>
          </cell>
          <cell r="L1456">
            <v>104130</v>
          </cell>
          <cell r="M1456" t="str">
            <v>Trésor</v>
          </cell>
          <cell r="N1456"/>
          <cell r="O1456">
            <v>104130</v>
          </cell>
          <cell r="P1456" t="str">
            <v>FD-CDDI</v>
          </cell>
          <cell r="Q1456" t="str">
            <v>Non</v>
          </cell>
        </row>
        <row r="1457">
          <cell r="A1457" t="str">
            <v>SCANTOGO MINES</v>
          </cell>
          <cell r="B1457" t="str">
            <v>SCANTOGO</v>
          </cell>
          <cell r="C1457">
            <v>1000161343</v>
          </cell>
          <cell r="D1457" t="str">
            <v>Minier</v>
          </cell>
          <cell r="E1457" t="str">
            <v>Extractives</v>
          </cell>
          <cell r="F1457" t="str">
            <v>En numéraire</v>
          </cell>
          <cell r="G1457" t="str">
            <v>P</v>
          </cell>
          <cell r="H1457" t="str">
            <v>Prélèvement national de solidarité (PNS)</v>
          </cell>
          <cell r="I1457" t="str">
            <v>Droits et taxes Douaniers (DD-RS-PCS-PC-RI - TVA-PUA-TLP-PNS et autres)</v>
          </cell>
          <cell r="J1457" t="str">
            <v>Droits et taxes Douaniers</v>
          </cell>
          <cell r="K1457" t="str">
            <v>CDDI</v>
          </cell>
          <cell r="L1457">
            <v>112007</v>
          </cell>
          <cell r="M1457" t="str">
            <v>Trésor</v>
          </cell>
          <cell r="N1457"/>
          <cell r="O1457">
            <v>112007</v>
          </cell>
          <cell r="P1457" t="str">
            <v>FD-CDDI</v>
          </cell>
          <cell r="Q1457" t="str">
            <v>Non</v>
          </cell>
        </row>
        <row r="1458">
          <cell r="A1458" t="str">
            <v>SCANTOGO MINES</v>
          </cell>
          <cell r="B1458" t="str">
            <v>SCANTOGO</v>
          </cell>
          <cell r="C1458">
            <v>1000161343</v>
          </cell>
          <cell r="D1458" t="str">
            <v>Minier</v>
          </cell>
          <cell r="E1458" t="str">
            <v>Extractives</v>
          </cell>
          <cell r="F1458" t="str">
            <v>En numéraire</v>
          </cell>
          <cell r="G1458" t="str">
            <v>P</v>
          </cell>
          <cell r="H1458" t="str">
            <v>Prélèvement national de solidarité (PNS)</v>
          </cell>
          <cell r="I1458" t="str">
            <v>Droits et taxes Douaniers (DD-RS-PCS-PC-RI - TVA-PUA-TLP-PNS et autres)</v>
          </cell>
          <cell r="J1458" t="str">
            <v>Droits et taxes Douaniers</v>
          </cell>
          <cell r="K1458" t="str">
            <v>CDDI</v>
          </cell>
          <cell r="L1458">
            <v>5179</v>
          </cell>
          <cell r="M1458" t="str">
            <v>Trésor</v>
          </cell>
          <cell r="N1458"/>
          <cell r="O1458">
            <v>5179</v>
          </cell>
          <cell r="P1458" t="str">
            <v>FD-CDDI</v>
          </cell>
          <cell r="Q1458" t="str">
            <v>Non</v>
          </cell>
        </row>
        <row r="1459">
          <cell r="A1459" t="str">
            <v>SCANTOGO MINES</v>
          </cell>
          <cell r="B1459" t="str">
            <v>SCANTOGO</v>
          </cell>
          <cell r="C1459">
            <v>1000161343</v>
          </cell>
          <cell r="D1459" t="str">
            <v>Minier</v>
          </cell>
          <cell r="E1459" t="str">
            <v>Extractives</v>
          </cell>
          <cell r="F1459" t="str">
            <v>En numéraire</v>
          </cell>
          <cell r="G1459" t="str">
            <v>P</v>
          </cell>
          <cell r="H1459" t="str">
            <v>Prélèvement national de solidarité (PNS)</v>
          </cell>
          <cell r="I1459" t="str">
            <v>Droits et taxes Douaniers (DD-RS-PCS-PC-RI - TVA-PUA-TLP-PNS et autres)</v>
          </cell>
          <cell r="J1459" t="str">
            <v>Droits et taxes Douaniers</v>
          </cell>
          <cell r="K1459" t="str">
            <v>CDDI</v>
          </cell>
          <cell r="L1459">
            <v>18023</v>
          </cell>
          <cell r="M1459" t="str">
            <v>Trésor</v>
          </cell>
          <cell r="N1459"/>
          <cell r="O1459">
            <v>18023</v>
          </cell>
          <cell r="P1459" t="str">
            <v>FD-CDDI</v>
          </cell>
          <cell r="Q1459" t="str">
            <v>Non</v>
          </cell>
        </row>
        <row r="1460">
          <cell r="A1460" t="str">
            <v>SCANTOGO MINES</v>
          </cell>
          <cell r="B1460" t="str">
            <v>SCANTOGO</v>
          </cell>
          <cell r="C1460">
            <v>1000161343</v>
          </cell>
          <cell r="D1460" t="str">
            <v>Minier</v>
          </cell>
          <cell r="E1460" t="str">
            <v>Extractives</v>
          </cell>
          <cell r="F1460" t="str">
            <v>En numéraire</v>
          </cell>
          <cell r="G1460" t="str">
            <v>P</v>
          </cell>
          <cell r="H1460" t="str">
            <v>Prélèvement national de solidarité (PNS)</v>
          </cell>
          <cell r="I1460" t="str">
            <v>Droits et taxes Douaniers (DD-RS-PCS-PC-RI - TVA-PUA-TLP-PNS et autres)</v>
          </cell>
          <cell r="J1460" t="str">
            <v>Droits et taxes Douaniers</v>
          </cell>
          <cell r="K1460" t="str">
            <v>CDDI</v>
          </cell>
          <cell r="L1460">
            <v>117047</v>
          </cell>
          <cell r="M1460" t="str">
            <v>Trésor</v>
          </cell>
          <cell r="N1460"/>
          <cell r="O1460">
            <v>117047</v>
          </cell>
          <cell r="P1460" t="str">
            <v>FD-CDDI</v>
          </cell>
          <cell r="Q1460" t="str">
            <v>Non</v>
          </cell>
        </row>
        <row r="1461">
          <cell r="A1461" t="str">
            <v>SCANTOGO MINES</v>
          </cell>
          <cell r="B1461" t="str">
            <v>SCANTOGO</v>
          </cell>
          <cell r="C1461">
            <v>1000161343</v>
          </cell>
          <cell r="D1461" t="str">
            <v>Minier</v>
          </cell>
          <cell r="E1461" t="str">
            <v>Extractives</v>
          </cell>
          <cell r="F1461" t="str">
            <v>En numéraire</v>
          </cell>
          <cell r="G1461" t="str">
            <v>P</v>
          </cell>
          <cell r="H1461" t="str">
            <v>Prélèvement national de solidarité (PNS)</v>
          </cell>
          <cell r="I1461" t="str">
            <v>Droits et taxes Douaniers (DD-RS-PCS-PC-RI - TVA-PUA-TLP-PNS et autres)</v>
          </cell>
          <cell r="J1461" t="str">
            <v>Droits et taxes Douaniers</v>
          </cell>
          <cell r="K1461" t="str">
            <v>CDDI</v>
          </cell>
          <cell r="L1461">
            <v>112000</v>
          </cell>
          <cell r="M1461" t="str">
            <v>Trésor</v>
          </cell>
          <cell r="N1461"/>
          <cell r="O1461">
            <v>112000</v>
          </cell>
          <cell r="P1461" t="str">
            <v>FD-CDDI</v>
          </cell>
          <cell r="Q1461" t="str">
            <v>Non</v>
          </cell>
        </row>
        <row r="1462">
          <cell r="A1462" t="str">
            <v>SCANTOGO MINES</v>
          </cell>
          <cell r="B1462" t="str">
            <v>SCANTOGO</v>
          </cell>
          <cell r="C1462">
            <v>1000161343</v>
          </cell>
          <cell r="D1462" t="str">
            <v>Minier</v>
          </cell>
          <cell r="E1462" t="str">
            <v>Extractives</v>
          </cell>
          <cell r="F1462" t="str">
            <v>En numéraire</v>
          </cell>
          <cell r="G1462" t="str">
            <v>P</v>
          </cell>
          <cell r="H1462" t="str">
            <v>Prélèvement national de solidarité (PNS)</v>
          </cell>
          <cell r="I1462" t="str">
            <v>Droits et taxes Douaniers (DD-RS-PCS-PC-RI - TVA-PUA-TLP-PNS et autres)</v>
          </cell>
          <cell r="J1462" t="str">
            <v>Droits et taxes Douaniers</v>
          </cell>
          <cell r="K1462" t="str">
            <v>CDDI</v>
          </cell>
          <cell r="L1462">
            <v>11934</v>
          </cell>
          <cell r="M1462" t="str">
            <v>Trésor</v>
          </cell>
          <cell r="N1462"/>
          <cell r="O1462">
            <v>11934</v>
          </cell>
          <cell r="P1462" t="str">
            <v>FD-CDDI</v>
          </cell>
          <cell r="Q1462" t="str">
            <v>Non</v>
          </cell>
        </row>
        <row r="1463">
          <cell r="A1463" t="str">
            <v>SCANTOGO MINES</v>
          </cell>
          <cell r="B1463" t="str">
            <v>SCANTOGO</v>
          </cell>
          <cell r="C1463">
            <v>1000161343</v>
          </cell>
          <cell r="D1463" t="str">
            <v>Minier</v>
          </cell>
          <cell r="E1463" t="str">
            <v>Extractives</v>
          </cell>
          <cell r="F1463" t="str">
            <v>En numéraire</v>
          </cell>
          <cell r="G1463" t="str">
            <v>P</v>
          </cell>
          <cell r="H1463" t="str">
            <v>Prélèvement national de solidarité (PNS)</v>
          </cell>
          <cell r="I1463" t="str">
            <v>Droits et taxes Douaniers (DD-RS-PCS-PC-RI - TVA-PUA-TLP-PNS et autres)</v>
          </cell>
          <cell r="J1463" t="str">
            <v>Droits et taxes Douaniers</v>
          </cell>
          <cell r="K1463" t="str">
            <v>CDDI</v>
          </cell>
          <cell r="L1463">
            <v>115894</v>
          </cell>
          <cell r="M1463" t="str">
            <v>Trésor</v>
          </cell>
          <cell r="N1463"/>
          <cell r="O1463">
            <v>115894</v>
          </cell>
          <cell r="P1463" t="str">
            <v>FD-CDDI</v>
          </cell>
          <cell r="Q1463" t="str">
            <v>Non</v>
          </cell>
        </row>
        <row r="1464">
          <cell r="A1464" t="str">
            <v>SCANTOGO MINES</v>
          </cell>
          <cell r="B1464" t="str">
            <v>SCANTOGO</v>
          </cell>
          <cell r="C1464">
            <v>1000161343</v>
          </cell>
          <cell r="D1464" t="str">
            <v>Minier</v>
          </cell>
          <cell r="E1464" t="str">
            <v>Extractives</v>
          </cell>
          <cell r="F1464" t="str">
            <v>En numéraire</v>
          </cell>
          <cell r="G1464" t="str">
            <v>P</v>
          </cell>
          <cell r="H1464" t="str">
            <v>Prélèvement national de solidarité (PNS)</v>
          </cell>
          <cell r="I1464" t="str">
            <v>Droits et taxes Douaniers (DD-RS-PCS-PC-RI - TVA-PUA-TLP-PNS et autres)</v>
          </cell>
          <cell r="J1464" t="str">
            <v>Droits et taxes Douaniers</v>
          </cell>
          <cell r="K1464" t="str">
            <v>CDDI</v>
          </cell>
          <cell r="L1464">
            <v>110401</v>
          </cell>
          <cell r="M1464" t="str">
            <v>Trésor</v>
          </cell>
          <cell r="N1464"/>
          <cell r="O1464">
            <v>110401</v>
          </cell>
          <cell r="P1464" t="str">
            <v>FD-CDDI</v>
          </cell>
          <cell r="Q1464" t="str">
            <v>Non</v>
          </cell>
        </row>
        <row r="1465">
          <cell r="A1465" t="str">
            <v>SCANTOGO MINES</v>
          </cell>
          <cell r="B1465" t="str">
            <v>SCANTOGO</v>
          </cell>
          <cell r="C1465">
            <v>1000161343</v>
          </cell>
          <cell r="D1465" t="str">
            <v>Minier</v>
          </cell>
          <cell r="E1465" t="str">
            <v>Extractives</v>
          </cell>
          <cell r="F1465" t="str">
            <v>En numéraire</v>
          </cell>
          <cell r="G1465" t="str">
            <v>P</v>
          </cell>
          <cell r="H1465" t="str">
            <v>Prélèvement national de solidarité (PNS)</v>
          </cell>
          <cell r="I1465" t="str">
            <v>Droits et taxes Douaniers (DD-RS-PCS-PC-RI - TVA-PUA-TLP-PNS et autres)</v>
          </cell>
          <cell r="J1465" t="str">
            <v>Droits et taxes Douaniers</v>
          </cell>
          <cell r="K1465" t="str">
            <v>CDDI</v>
          </cell>
          <cell r="L1465">
            <v>121558</v>
          </cell>
          <cell r="M1465" t="str">
            <v>Trésor</v>
          </cell>
          <cell r="N1465"/>
          <cell r="O1465">
            <v>121558</v>
          </cell>
          <cell r="P1465" t="str">
            <v>FD-CDDI</v>
          </cell>
          <cell r="Q1465" t="str">
            <v>Non</v>
          </cell>
        </row>
        <row r="1466">
          <cell r="A1466" t="str">
            <v>SCANTOGO MINES</v>
          </cell>
          <cell r="B1466" t="str">
            <v>SCANTOGO</v>
          </cell>
          <cell r="C1466">
            <v>1000161343</v>
          </cell>
          <cell r="D1466" t="str">
            <v>Minier</v>
          </cell>
          <cell r="E1466" t="str">
            <v>Extractives</v>
          </cell>
          <cell r="F1466" t="str">
            <v>En numéraire</v>
          </cell>
          <cell r="G1466" t="str">
            <v>P</v>
          </cell>
          <cell r="H1466" t="str">
            <v>Prélèvement national de solidarité (PNS)</v>
          </cell>
          <cell r="I1466" t="str">
            <v>Droits et taxes Douaniers (DD-RS-PCS-PC-RI - TVA-PUA-TLP-PNS et autres)</v>
          </cell>
          <cell r="J1466" t="str">
            <v>Droits et taxes Douaniers</v>
          </cell>
          <cell r="K1466" t="str">
            <v>CDDI</v>
          </cell>
          <cell r="L1466">
            <v>119716</v>
          </cell>
          <cell r="M1466" t="str">
            <v>Trésor</v>
          </cell>
          <cell r="N1466"/>
          <cell r="O1466">
            <v>119716</v>
          </cell>
          <cell r="P1466" t="str">
            <v>FD-CDDI</v>
          </cell>
          <cell r="Q1466" t="str">
            <v>Non</v>
          </cell>
        </row>
        <row r="1467">
          <cell r="A1467" t="str">
            <v>SCANTOGO MINES</v>
          </cell>
          <cell r="B1467" t="str">
            <v>SCANTOGO</v>
          </cell>
          <cell r="C1467">
            <v>1000161343</v>
          </cell>
          <cell r="D1467" t="str">
            <v>Minier</v>
          </cell>
          <cell r="E1467" t="str">
            <v>Extractives</v>
          </cell>
          <cell r="F1467" t="str">
            <v>En numéraire</v>
          </cell>
          <cell r="G1467" t="str">
            <v>P</v>
          </cell>
          <cell r="H1467" t="str">
            <v>Prélèvement national de solidarité (PNS)</v>
          </cell>
          <cell r="I1467" t="str">
            <v>Droits et taxes Douaniers (DD-RS-PCS-PC-RI - TVA-PUA-TLP-PNS et autres)</v>
          </cell>
          <cell r="J1467" t="str">
            <v>Droits et taxes Douaniers</v>
          </cell>
          <cell r="K1467" t="str">
            <v>CDDI</v>
          </cell>
          <cell r="L1467">
            <v>6895</v>
          </cell>
          <cell r="M1467" t="str">
            <v>Trésor</v>
          </cell>
          <cell r="N1467"/>
          <cell r="O1467">
            <v>6895</v>
          </cell>
          <cell r="P1467" t="str">
            <v>FD-CDDI</v>
          </cell>
          <cell r="Q1467" t="str">
            <v>Non</v>
          </cell>
        </row>
        <row r="1468">
          <cell r="A1468" t="str">
            <v>SCANTOGO MINES</v>
          </cell>
          <cell r="B1468" t="str">
            <v>SCANTOGO</v>
          </cell>
          <cell r="C1468">
            <v>1000161343</v>
          </cell>
          <cell r="D1468" t="str">
            <v>Minier</v>
          </cell>
          <cell r="E1468" t="str">
            <v>Extractives</v>
          </cell>
          <cell r="F1468" t="str">
            <v>En numéraire</v>
          </cell>
          <cell r="G1468" t="str">
            <v>P</v>
          </cell>
          <cell r="H1468" t="str">
            <v>Prélèvement national de solidarité (PNS)</v>
          </cell>
          <cell r="I1468" t="str">
            <v>Droits et taxes Douaniers (DD-RS-PCS-PC-RI - TVA-PUA-TLP-PNS et autres)</v>
          </cell>
          <cell r="J1468" t="str">
            <v>Droits et taxes Douaniers</v>
          </cell>
          <cell r="K1468" t="str">
            <v>CDDI</v>
          </cell>
          <cell r="L1468">
            <v>114489</v>
          </cell>
          <cell r="M1468" t="str">
            <v>Trésor</v>
          </cell>
          <cell r="N1468"/>
          <cell r="O1468">
            <v>114489</v>
          </cell>
          <cell r="P1468" t="str">
            <v>FD-CDDI</v>
          </cell>
          <cell r="Q1468" t="str">
            <v>Non</v>
          </cell>
        </row>
        <row r="1469">
          <cell r="A1469" t="str">
            <v>SCANTOGO MINES</v>
          </cell>
          <cell r="B1469" t="str">
            <v>SCANTOGO</v>
          </cell>
          <cell r="C1469">
            <v>1000161343</v>
          </cell>
          <cell r="D1469" t="str">
            <v>Minier</v>
          </cell>
          <cell r="E1469" t="str">
            <v>Extractives</v>
          </cell>
          <cell r="F1469" t="str">
            <v>En numéraire</v>
          </cell>
          <cell r="G1469" t="str">
            <v>P</v>
          </cell>
          <cell r="H1469" t="str">
            <v>Prélèvement national de solidarité (PNS)</v>
          </cell>
          <cell r="I1469" t="str">
            <v>Droits et taxes Douaniers (DD-RS-PCS-PC-RI - TVA-PUA-TLP-PNS et autres)</v>
          </cell>
          <cell r="J1469" t="str">
            <v>Droits et taxes Douaniers</v>
          </cell>
          <cell r="K1469" t="str">
            <v>CDDI</v>
          </cell>
          <cell r="L1469">
            <v>115349</v>
          </cell>
          <cell r="M1469" t="str">
            <v>Trésor</v>
          </cell>
          <cell r="N1469"/>
          <cell r="O1469">
            <v>115349</v>
          </cell>
          <cell r="P1469" t="str">
            <v>FD-CDDI</v>
          </cell>
          <cell r="Q1469" t="str">
            <v>Non</v>
          </cell>
        </row>
        <row r="1470">
          <cell r="A1470" t="str">
            <v>SCANTOGO MINES</v>
          </cell>
          <cell r="B1470" t="str">
            <v>SCANTOGO</v>
          </cell>
          <cell r="C1470">
            <v>1000161343</v>
          </cell>
          <cell r="D1470" t="str">
            <v>Minier</v>
          </cell>
          <cell r="E1470" t="str">
            <v>Extractives</v>
          </cell>
          <cell r="F1470" t="str">
            <v>En numéraire</v>
          </cell>
          <cell r="G1470" t="str">
            <v>P</v>
          </cell>
          <cell r="H1470" t="str">
            <v>Prélèvement national de solidarité (PNS)</v>
          </cell>
          <cell r="I1470" t="str">
            <v>Droits et taxes Douaniers (DD-RS-PCS-PC-RI - TVA-PUA-TLP-PNS et autres)</v>
          </cell>
          <cell r="J1470" t="str">
            <v>Droits et taxes Douaniers</v>
          </cell>
          <cell r="K1470" t="str">
            <v>CDDI</v>
          </cell>
          <cell r="L1470">
            <v>116564</v>
          </cell>
          <cell r="M1470" t="str">
            <v>Trésor</v>
          </cell>
          <cell r="N1470"/>
          <cell r="O1470">
            <v>116564</v>
          </cell>
          <cell r="P1470" t="str">
            <v>FD-CDDI</v>
          </cell>
          <cell r="Q1470" t="str">
            <v>Non</v>
          </cell>
        </row>
        <row r="1471">
          <cell r="A1471" t="str">
            <v>SCANTOGO MINES</v>
          </cell>
          <cell r="B1471" t="str">
            <v>SCANTOGO</v>
          </cell>
          <cell r="C1471">
            <v>1000161343</v>
          </cell>
          <cell r="D1471" t="str">
            <v>Minier</v>
          </cell>
          <cell r="E1471" t="str">
            <v>Extractives</v>
          </cell>
          <cell r="F1471" t="str">
            <v>En numéraire</v>
          </cell>
          <cell r="G1471" t="str">
            <v>P</v>
          </cell>
          <cell r="H1471" t="str">
            <v>Prélèvement national de solidarité (PNS)</v>
          </cell>
          <cell r="I1471" t="str">
            <v>Droits et taxes Douaniers (DD-RS-PCS-PC-RI - TVA-PUA-TLP-PNS et autres)</v>
          </cell>
          <cell r="J1471" t="str">
            <v>Droits et taxes Douaniers</v>
          </cell>
          <cell r="K1471" t="str">
            <v>CDDI</v>
          </cell>
          <cell r="L1471">
            <v>6961</v>
          </cell>
          <cell r="M1471" t="str">
            <v>Trésor</v>
          </cell>
          <cell r="N1471"/>
          <cell r="O1471">
            <v>6961</v>
          </cell>
          <cell r="P1471" t="str">
            <v>FD-CDDI</v>
          </cell>
          <cell r="Q1471" t="str">
            <v>Non</v>
          </cell>
        </row>
        <row r="1472">
          <cell r="A1472" t="str">
            <v>SCANTOGO MINES</v>
          </cell>
          <cell r="B1472" t="str">
            <v>SCANTOGO</v>
          </cell>
          <cell r="C1472">
            <v>1000161343</v>
          </cell>
          <cell r="D1472" t="str">
            <v>Minier</v>
          </cell>
          <cell r="E1472" t="str">
            <v>Extractives</v>
          </cell>
          <cell r="F1472" t="str">
            <v>En numéraire</v>
          </cell>
          <cell r="G1472" t="str">
            <v>P</v>
          </cell>
          <cell r="H1472" t="str">
            <v>Prélèvement national de solidarité (PNS)</v>
          </cell>
          <cell r="I1472" t="str">
            <v>Droits et taxes Douaniers (DD-RS-PCS-PC-RI - TVA-PUA-TLP-PNS et autres)</v>
          </cell>
          <cell r="J1472" t="str">
            <v>Droits et taxes Douaniers</v>
          </cell>
          <cell r="K1472" t="str">
            <v>CDDI</v>
          </cell>
          <cell r="L1472">
            <v>119560</v>
          </cell>
          <cell r="M1472" t="str">
            <v>Trésor</v>
          </cell>
          <cell r="N1472"/>
          <cell r="O1472">
            <v>119560</v>
          </cell>
          <cell r="P1472" t="str">
            <v>FD-CDDI</v>
          </cell>
          <cell r="Q1472" t="str">
            <v>Non</v>
          </cell>
        </row>
        <row r="1473">
          <cell r="A1473" t="str">
            <v>SCANTOGO MINES</v>
          </cell>
          <cell r="B1473" t="str">
            <v>SCANTOGO</v>
          </cell>
          <cell r="C1473">
            <v>1000161343</v>
          </cell>
          <cell r="D1473" t="str">
            <v>Minier</v>
          </cell>
          <cell r="E1473" t="str">
            <v>Extractives</v>
          </cell>
          <cell r="F1473" t="str">
            <v>En numéraire</v>
          </cell>
          <cell r="G1473" t="str">
            <v>P</v>
          </cell>
          <cell r="H1473" t="str">
            <v>Prélèvement national de solidarité (PNS)</v>
          </cell>
          <cell r="I1473" t="str">
            <v>Droits et taxes Douaniers (DD-RS-PCS-PC-RI - TVA-PUA-TLP-PNS et autres)</v>
          </cell>
          <cell r="J1473" t="str">
            <v>Droits et taxes Douaniers</v>
          </cell>
          <cell r="K1473" t="str">
            <v>CDDI</v>
          </cell>
          <cell r="L1473">
            <v>119765</v>
          </cell>
          <cell r="M1473" t="str">
            <v>Trésor</v>
          </cell>
          <cell r="N1473"/>
          <cell r="O1473">
            <v>119765</v>
          </cell>
          <cell r="P1473" t="str">
            <v>FD-CDDI</v>
          </cell>
          <cell r="Q1473" t="str">
            <v>Non</v>
          </cell>
        </row>
        <row r="1474">
          <cell r="A1474" t="str">
            <v>SCANTOGO MINES</v>
          </cell>
          <cell r="B1474" t="str">
            <v>SCANTOGO</v>
          </cell>
          <cell r="C1474">
            <v>1000161343</v>
          </cell>
          <cell r="D1474" t="str">
            <v>Minier</v>
          </cell>
          <cell r="E1474" t="str">
            <v>Extractives</v>
          </cell>
          <cell r="F1474" t="str">
            <v>En numéraire</v>
          </cell>
          <cell r="G1474" t="str">
            <v>P</v>
          </cell>
          <cell r="H1474" t="str">
            <v>Prélèvement national de solidarité (PNS)</v>
          </cell>
          <cell r="I1474" t="str">
            <v>Droits et taxes Douaniers (DD-RS-PCS-PC-RI - TVA-PUA-TLP-PNS et autres)</v>
          </cell>
          <cell r="J1474" t="str">
            <v>Droits et taxes Douaniers</v>
          </cell>
          <cell r="K1474" t="str">
            <v>CDDI</v>
          </cell>
          <cell r="L1474">
            <v>114443</v>
          </cell>
          <cell r="M1474" t="str">
            <v>Trésor</v>
          </cell>
          <cell r="N1474"/>
          <cell r="O1474">
            <v>114443</v>
          </cell>
          <cell r="P1474" t="str">
            <v>FD-CDDI</v>
          </cell>
          <cell r="Q1474" t="str">
            <v>Non</v>
          </cell>
        </row>
        <row r="1475">
          <cell r="A1475" t="str">
            <v>SCANTOGO MINES</v>
          </cell>
          <cell r="B1475" t="str">
            <v>SCANTOGO</v>
          </cell>
          <cell r="C1475">
            <v>1000161343</v>
          </cell>
          <cell r="D1475" t="str">
            <v>Minier</v>
          </cell>
          <cell r="E1475" t="str">
            <v>Extractives</v>
          </cell>
          <cell r="F1475" t="str">
            <v>En numéraire</v>
          </cell>
          <cell r="G1475" t="str">
            <v>P</v>
          </cell>
          <cell r="H1475" t="str">
            <v>Prélèvement national de solidarité (PNS)</v>
          </cell>
          <cell r="I1475" t="str">
            <v>Droits et taxes Douaniers (DD-RS-PCS-PC-RI - TVA-PUA-TLP-PNS et autres)</v>
          </cell>
          <cell r="J1475" t="str">
            <v>Droits et taxes Douaniers</v>
          </cell>
          <cell r="K1475" t="str">
            <v>CDDI</v>
          </cell>
          <cell r="L1475">
            <v>116739</v>
          </cell>
          <cell r="M1475" t="str">
            <v>Trésor</v>
          </cell>
          <cell r="N1475"/>
          <cell r="O1475">
            <v>116739</v>
          </cell>
          <cell r="P1475" t="str">
            <v>FD-CDDI</v>
          </cell>
          <cell r="Q1475" t="str">
            <v>Non</v>
          </cell>
        </row>
        <row r="1476">
          <cell r="A1476" t="str">
            <v>SCANTOGO MINES</v>
          </cell>
          <cell r="B1476" t="str">
            <v>SCANTOGO</v>
          </cell>
          <cell r="C1476">
            <v>1000161343</v>
          </cell>
          <cell r="D1476" t="str">
            <v>Minier</v>
          </cell>
          <cell r="E1476" t="str">
            <v>Extractives</v>
          </cell>
          <cell r="F1476" t="str">
            <v>En numéraire</v>
          </cell>
          <cell r="G1476" t="str">
            <v>P</v>
          </cell>
          <cell r="H1476" t="str">
            <v>Prélèvement national de solidarité (PNS)</v>
          </cell>
          <cell r="I1476" t="str">
            <v>Droits et taxes Douaniers (DD-RS-PCS-PC-RI - TVA-PUA-TLP-PNS et autres)</v>
          </cell>
          <cell r="J1476" t="str">
            <v>Droits et taxes Douaniers</v>
          </cell>
          <cell r="K1476" t="str">
            <v>CDDI</v>
          </cell>
          <cell r="L1476">
            <v>70673</v>
          </cell>
          <cell r="M1476" t="str">
            <v>Trésor</v>
          </cell>
          <cell r="N1476"/>
          <cell r="O1476">
            <v>70673</v>
          </cell>
          <cell r="P1476" t="str">
            <v>FD-CDDI</v>
          </cell>
          <cell r="Q1476" t="str">
            <v>Non</v>
          </cell>
        </row>
        <row r="1477">
          <cell r="A1477" t="str">
            <v>SCANTOGO MINES</v>
          </cell>
          <cell r="B1477" t="str">
            <v>SCANTOGO</v>
          </cell>
          <cell r="C1477">
            <v>1000161343</v>
          </cell>
          <cell r="D1477" t="str">
            <v>Minier</v>
          </cell>
          <cell r="E1477" t="str">
            <v>Extractives</v>
          </cell>
          <cell r="F1477" t="str">
            <v>En numéraire</v>
          </cell>
          <cell r="G1477" t="str">
            <v>P</v>
          </cell>
          <cell r="H1477" t="str">
            <v>Prélèvement national de solidarité (PNS)</v>
          </cell>
          <cell r="I1477" t="str">
            <v>Droits et taxes Douaniers (DD-RS-PCS-PC-RI - TVA-PUA-TLP-PNS et autres)</v>
          </cell>
          <cell r="J1477" t="str">
            <v>Droits et taxes Douaniers</v>
          </cell>
          <cell r="K1477" t="str">
            <v>CDDI</v>
          </cell>
          <cell r="L1477">
            <v>116651</v>
          </cell>
          <cell r="M1477" t="str">
            <v>Trésor</v>
          </cell>
          <cell r="N1477"/>
          <cell r="O1477">
            <v>116651</v>
          </cell>
          <cell r="P1477" t="str">
            <v>FD-CDDI</v>
          </cell>
          <cell r="Q1477" t="str">
            <v>Non</v>
          </cell>
        </row>
        <row r="1478">
          <cell r="A1478" t="str">
            <v>SCANTOGO MINES</v>
          </cell>
          <cell r="B1478" t="str">
            <v>SCANTOGO</v>
          </cell>
          <cell r="C1478">
            <v>1000161343</v>
          </cell>
          <cell r="D1478" t="str">
            <v>Minier</v>
          </cell>
          <cell r="E1478" t="str">
            <v>Extractives</v>
          </cell>
          <cell r="F1478" t="str">
            <v>En numéraire</v>
          </cell>
          <cell r="G1478" t="str">
            <v>P</v>
          </cell>
          <cell r="H1478" t="str">
            <v>Prélèvement national de solidarité (PNS)</v>
          </cell>
          <cell r="I1478" t="str">
            <v>Droits et taxes Douaniers (DD-RS-PCS-PC-RI - TVA-PUA-TLP-PNS et autres)</v>
          </cell>
          <cell r="J1478" t="str">
            <v>Droits et taxes Douaniers</v>
          </cell>
          <cell r="K1478" t="str">
            <v>CDDI</v>
          </cell>
          <cell r="L1478">
            <v>67445</v>
          </cell>
          <cell r="M1478" t="str">
            <v>Trésor</v>
          </cell>
          <cell r="N1478"/>
          <cell r="O1478">
            <v>67445</v>
          </cell>
          <cell r="P1478" t="str">
            <v>FD-CDDI</v>
          </cell>
          <cell r="Q1478" t="str">
            <v>Non</v>
          </cell>
        </row>
        <row r="1479">
          <cell r="A1479" t="str">
            <v>SCANTOGO MINES</v>
          </cell>
          <cell r="B1479" t="str">
            <v>SCANTOGO</v>
          </cell>
          <cell r="C1479">
            <v>1000161343</v>
          </cell>
          <cell r="D1479" t="str">
            <v>Minier</v>
          </cell>
          <cell r="E1479" t="str">
            <v>Extractives</v>
          </cell>
          <cell r="F1479" t="str">
            <v>En numéraire</v>
          </cell>
          <cell r="G1479" t="str">
            <v>P</v>
          </cell>
          <cell r="H1479" t="str">
            <v>Prélèvement national de solidarité (PNS)</v>
          </cell>
          <cell r="I1479" t="str">
            <v>Droits et taxes Douaniers (DD-RS-PCS-PC-RI - TVA-PUA-TLP-PNS et autres)</v>
          </cell>
          <cell r="J1479" t="str">
            <v>Droits et taxes Douaniers</v>
          </cell>
          <cell r="K1479" t="str">
            <v>CDDI</v>
          </cell>
          <cell r="L1479">
            <v>110081</v>
          </cell>
          <cell r="M1479" t="str">
            <v>Trésor</v>
          </cell>
          <cell r="N1479"/>
          <cell r="O1479">
            <v>110081</v>
          </cell>
          <cell r="P1479" t="str">
            <v>FD-CDDI</v>
          </cell>
          <cell r="Q1479" t="str">
            <v>Non</v>
          </cell>
        </row>
        <row r="1480">
          <cell r="A1480" t="str">
            <v>SCANTOGO MINES</v>
          </cell>
          <cell r="B1480" t="str">
            <v>SCANTOGO</v>
          </cell>
          <cell r="C1480">
            <v>1000161343</v>
          </cell>
          <cell r="D1480" t="str">
            <v>Minier</v>
          </cell>
          <cell r="E1480" t="str">
            <v>Extractives</v>
          </cell>
          <cell r="F1480" t="str">
            <v>En numéraire</v>
          </cell>
          <cell r="G1480" t="str">
            <v>P</v>
          </cell>
          <cell r="H1480" t="str">
            <v>Prélèvement national de solidarité (PNS)</v>
          </cell>
          <cell r="I1480" t="str">
            <v>Droits et taxes Douaniers (DD-RS-PCS-PC-RI - TVA-PUA-TLP-PNS et autres)</v>
          </cell>
          <cell r="J1480" t="str">
            <v>Droits et taxes Douaniers</v>
          </cell>
          <cell r="K1480" t="str">
            <v>CDDI</v>
          </cell>
          <cell r="L1480">
            <v>121452</v>
          </cell>
          <cell r="M1480" t="str">
            <v>Trésor</v>
          </cell>
          <cell r="N1480"/>
          <cell r="O1480">
            <v>121452</v>
          </cell>
          <cell r="P1480" t="str">
            <v>FD-CDDI</v>
          </cell>
          <cell r="Q1480" t="str">
            <v>Non</v>
          </cell>
        </row>
        <row r="1481">
          <cell r="A1481" t="str">
            <v>SCANTOGO MINES</v>
          </cell>
          <cell r="B1481" t="str">
            <v>SCANTOGO</v>
          </cell>
          <cell r="C1481">
            <v>1000161343</v>
          </cell>
          <cell r="D1481" t="str">
            <v>Minier</v>
          </cell>
          <cell r="E1481" t="str">
            <v>Extractives</v>
          </cell>
          <cell r="F1481" t="str">
            <v>En numéraire</v>
          </cell>
          <cell r="G1481" t="str">
            <v>P</v>
          </cell>
          <cell r="H1481" t="str">
            <v>Prélèvement national de solidarité (PNS)</v>
          </cell>
          <cell r="I1481" t="str">
            <v>Droits et taxes Douaniers (DD-RS-PCS-PC-RI - TVA-PUA-TLP-PNS et autres)</v>
          </cell>
          <cell r="J1481" t="str">
            <v>Droits et taxes Douaniers</v>
          </cell>
          <cell r="K1481" t="str">
            <v>CDDI</v>
          </cell>
          <cell r="L1481">
            <v>25231</v>
          </cell>
          <cell r="M1481" t="str">
            <v>Trésor</v>
          </cell>
          <cell r="N1481"/>
          <cell r="O1481">
            <v>25231</v>
          </cell>
          <cell r="P1481" t="str">
            <v>FD-CDDI</v>
          </cell>
          <cell r="Q1481" t="str">
            <v>Non</v>
          </cell>
        </row>
        <row r="1482">
          <cell r="A1482" t="str">
            <v>SCANTOGO MINES</v>
          </cell>
          <cell r="B1482" t="str">
            <v>SCANTOGO</v>
          </cell>
          <cell r="C1482">
            <v>1000161343</v>
          </cell>
          <cell r="D1482" t="str">
            <v>Minier</v>
          </cell>
          <cell r="E1482" t="str">
            <v>Extractives</v>
          </cell>
          <cell r="F1482" t="str">
            <v>En numéraire</v>
          </cell>
          <cell r="G1482" t="str">
            <v>P</v>
          </cell>
          <cell r="H1482" t="str">
            <v>Prélèvement national de solidarité (PNS)</v>
          </cell>
          <cell r="I1482" t="str">
            <v>Droits et taxes Douaniers (DD-RS-PCS-PC-RI - TVA-PUA-TLP-PNS et autres)</v>
          </cell>
          <cell r="J1482" t="str">
            <v>Droits et taxes Douaniers</v>
          </cell>
          <cell r="K1482" t="str">
            <v>CDDI</v>
          </cell>
          <cell r="L1482">
            <v>119270</v>
          </cell>
          <cell r="M1482" t="str">
            <v>Trésor</v>
          </cell>
          <cell r="N1482"/>
          <cell r="O1482">
            <v>119270</v>
          </cell>
          <cell r="P1482" t="str">
            <v>FD-CDDI</v>
          </cell>
          <cell r="Q1482" t="str">
            <v>Non</v>
          </cell>
        </row>
        <row r="1483">
          <cell r="A1483" t="str">
            <v>SCANTOGO MINES</v>
          </cell>
          <cell r="B1483" t="str">
            <v>SCANTOGO</v>
          </cell>
          <cell r="C1483">
            <v>1000161343</v>
          </cell>
          <cell r="D1483" t="str">
            <v>Minier</v>
          </cell>
          <cell r="E1483" t="str">
            <v>Extractives</v>
          </cell>
          <cell r="F1483" t="str">
            <v>En numéraire</v>
          </cell>
          <cell r="G1483" t="str">
            <v>P</v>
          </cell>
          <cell r="H1483" t="str">
            <v>Prélèvement national de solidarité (PNS)</v>
          </cell>
          <cell r="I1483" t="str">
            <v>Droits et taxes Douaniers (DD-RS-PCS-PC-RI - TVA-PUA-TLP-PNS et autres)</v>
          </cell>
          <cell r="J1483" t="str">
            <v>Droits et taxes Douaniers</v>
          </cell>
          <cell r="K1483" t="str">
            <v>CDDI</v>
          </cell>
          <cell r="L1483">
            <v>7117</v>
          </cell>
          <cell r="M1483" t="str">
            <v>Trésor</v>
          </cell>
          <cell r="N1483"/>
          <cell r="O1483">
            <v>7117</v>
          </cell>
          <cell r="P1483" t="str">
            <v>FD-CDDI</v>
          </cell>
          <cell r="Q1483" t="str">
            <v>Non</v>
          </cell>
        </row>
        <row r="1484">
          <cell r="A1484" t="str">
            <v>SCANTOGO MINES</v>
          </cell>
          <cell r="B1484" t="str">
            <v>SCANTOGO</v>
          </cell>
          <cell r="C1484">
            <v>1000161343</v>
          </cell>
          <cell r="D1484" t="str">
            <v>Minier</v>
          </cell>
          <cell r="E1484" t="str">
            <v>Extractives</v>
          </cell>
          <cell r="F1484" t="str">
            <v>En numéraire</v>
          </cell>
          <cell r="G1484" t="str">
            <v>P</v>
          </cell>
          <cell r="H1484" t="str">
            <v>Prélèvement national de solidarité (PNS)</v>
          </cell>
          <cell r="I1484" t="str">
            <v>Droits et taxes Douaniers (DD-RS-PCS-PC-RI - TVA-PUA-TLP-PNS et autres)</v>
          </cell>
          <cell r="J1484" t="str">
            <v>Droits et taxes Douaniers</v>
          </cell>
          <cell r="K1484" t="str">
            <v>CDDI</v>
          </cell>
          <cell r="L1484">
            <v>104483</v>
          </cell>
          <cell r="M1484" t="str">
            <v>Trésor</v>
          </cell>
          <cell r="N1484"/>
          <cell r="O1484">
            <v>104483</v>
          </cell>
          <cell r="P1484" t="str">
            <v>FD-CDDI</v>
          </cell>
          <cell r="Q1484" t="str">
            <v>Non</v>
          </cell>
        </row>
        <row r="1485">
          <cell r="A1485" t="str">
            <v>SCANTOGO MINES</v>
          </cell>
          <cell r="B1485" t="str">
            <v>SCANTOGO</v>
          </cell>
          <cell r="C1485">
            <v>1000161343</v>
          </cell>
          <cell r="D1485" t="str">
            <v>Minier</v>
          </cell>
          <cell r="E1485" t="str">
            <v>Extractives</v>
          </cell>
          <cell r="F1485" t="str">
            <v>En numéraire</v>
          </cell>
          <cell r="G1485" t="str">
            <v>P</v>
          </cell>
          <cell r="H1485" t="str">
            <v>Prélèvement national de solidarité (PNS)</v>
          </cell>
          <cell r="I1485" t="str">
            <v>Droits et taxes Douaniers (DD-RS-PCS-PC-RI - TVA-PUA-TLP-PNS et autres)</v>
          </cell>
          <cell r="J1485" t="str">
            <v>Droits et taxes Douaniers</v>
          </cell>
          <cell r="K1485" t="str">
            <v>CDDI</v>
          </cell>
          <cell r="L1485">
            <v>272039</v>
          </cell>
          <cell r="M1485" t="str">
            <v>Trésor</v>
          </cell>
          <cell r="N1485"/>
          <cell r="O1485">
            <v>272039</v>
          </cell>
          <cell r="P1485" t="str">
            <v>FD-CDDI</v>
          </cell>
          <cell r="Q1485" t="str">
            <v>Non</v>
          </cell>
        </row>
        <row r="1486">
          <cell r="A1486" t="str">
            <v>SCANTOGO MINES</v>
          </cell>
          <cell r="B1486" t="str">
            <v>SCANTOGO</v>
          </cell>
          <cell r="C1486">
            <v>1000161343</v>
          </cell>
          <cell r="D1486" t="str">
            <v>Minier</v>
          </cell>
          <cell r="E1486" t="str">
            <v>Extractives</v>
          </cell>
          <cell r="F1486" t="str">
            <v>En numéraire</v>
          </cell>
          <cell r="G1486" t="str">
            <v>P</v>
          </cell>
          <cell r="H1486" t="str">
            <v>Prélèvement national de solidarité (PNS)</v>
          </cell>
          <cell r="I1486" t="str">
            <v>Droits et taxes Douaniers (DD-RS-PCS-PC-RI - TVA-PUA-TLP-PNS et autres)</v>
          </cell>
          <cell r="J1486" t="str">
            <v>Droits et taxes Douaniers</v>
          </cell>
          <cell r="K1486" t="str">
            <v>CDDI</v>
          </cell>
          <cell r="L1486">
            <v>74476</v>
          </cell>
          <cell r="M1486" t="str">
            <v>Trésor</v>
          </cell>
          <cell r="N1486"/>
          <cell r="O1486">
            <v>74476</v>
          </cell>
          <cell r="P1486" t="str">
            <v>FD-CDDI</v>
          </cell>
          <cell r="Q1486" t="str">
            <v>Non</v>
          </cell>
        </row>
        <row r="1487">
          <cell r="A1487" t="str">
            <v>SCANTOGO MINES</v>
          </cell>
          <cell r="B1487" t="str">
            <v>SCANTOGO</v>
          </cell>
          <cell r="C1487">
            <v>1000161343</v>
          </cell>
          <cell r="D1487" t="str">
            <v>Minier</v>
          </cell>
          <cell r="E1487" t="str">
            <v>Extractives</v>
          </cell>
          <cell r="F1487" t="str">
            <v>En numéraire</v>
          </cell>
          <cell r="G1487" t="str">
            <v>P</v>
          </cell>
          <cell r="H1487" t="str">
            <v>Prélèvement national de solidarité (PNS)</v>
          </cell>
          <cell r="I1487" t="str">
            <v>Droits et taxes Douaniers (DD-RS-PCS-PC-RI - TVA-PUA-TLP-PNS et autres)</v>
          </cell>
          <cell r="J1487" t="str">
            <v>Droits et taxes Douaniers</v>
          </cell>
          <cell r="K1487" t="str">
            <v>CDDI</v>
          </cell>
          <cell r="L1487">
            <v>120846</v>
          </cell>
          <cell r="M1487" t="str">
            <v>Trésor</v>
          </cell>
          <cell r="N1487"/>
          <cell r="O1487">
            <v>120846</v>
          </cell>
          <cell r="P1487" t="str">
            <v>FD-CDDI</v>
          </cell>
          <cell r="Q1487" t="str">
            <v>Non</v>
          </cell>
        </row>
        <row r="1488">
          <cell r="A1488" t="str">
            <v>SCANTOGO MINES</v>
          </cell>
          <cell r="B1488" t="str">
            <v>SCANTOGO</v>
          </cell>
          <cell r="C1488">
            <v>1000161343</v>
          </cell>
          <cell r="D1488" t="str">
            <v>Minier</v>
          </cell>
          <cell r="E1488" t="str">
            <v>Extractives</v>
          </cell>
          <cell r="F1488" t="str">
            <v>En numéraire</v>
          </cell>
          <cell r="G1488" t="str">
            <v>P</v>
          </cell>
          <cell r="H1488" t="str">
            <v>Prélèvement national de solidarité (PNS)</v>
          </cell>
          <cell r="I1488" t="str">
            <v>Droits et taxes Douaniers (DD-RS-PCS-PC-RI - TVA-PUA-TLP-PNS et autres)</v>
          </cell>
          <cell r="J1488" t="str">
            <v>Droits et taxes Douaniers</v>
          </cell>
          <cell r="K1488" t="str">
            <v>CDDI</v>
          </cell>
          <cell r="L1488">
            <v>115281</v>
          </cell>
          <cell r="M1488" t="str">
            <v>Trésor</v>
          </cell>
          <cell r="N1488"/>
          <cell r="O1488">
            <v>115281</v>
          </cell>
          <cell r="P1488" t="str">
            <v>FD-CDDI</v>
          </cell>
          <cell r="Q1488" t="str">
            <v>Non</v>
          </cell>
        </row>
        <row r="1489">
          <cell r="A1489" t="str">
            <v>SCANTOGO MINES</v>
          </cell>
          <cell r="B1489" t="str">
            <v>SCANTOGO</v>
          </cell>
          <cell r="C1489">
            <v>1000161343</v>
          </cell>
          <cell r="D1489" t="str">
            <v>Minier</v>
          </cell>
          <cell r="E1489" t="str">
            <v>Extractives</v>
          </cell>
          <cell r="F1489" t="str">
            <v>En numéraire</v>
          </cell>
          <cell r="G1489" t="str">
            <v>P</v>
          </cell>
          <cell r="H1489" t="str">
            <v>Prélèvement national de solidarité (PNS)</v>
          </cell>
          <cell r="I1489" t="str">
            <v>Droits et taxes Douaniers (DD-RS-PCS-PC-RI - TVA-PUA-TLP-PNS et autres)</v>
          </cell>
          <cell r="J1489" t="str">
            <v>Droits et taxes Douaniers</v>
          </cell>
          <cell r="K1489" t="str">
            <v>CDDI</v>
          </cell>
          <cell r="L1489">
            <v>117824</v>
          </cell>
          <cell r="M1489" t="str">
            <v>Trésor</v>
          </cell>
          <cell r="N1489"/>
          <cell r="O1489">
            <v>117824</v>
          </cell>
          <cell r="P1489" t="str">
            <v>FD-CDDI</v>
          </cell>
          <cell r="Q1489" t="str">
            <v>Non</v>
          </cell>
        </row>
        <row r="1490">
          <cell r="A1490" t="str">
            <v>SCANTOGO MINES</v>
          </cell>
          <cell r="B1490" t="str">
            <v>SCANTOGO</v>
          </cell>
          <cell r="C1490">
            <v>1000161343</v>
          </cell>
          <cell r="D1490" t="str">
            <v>Minier</v>
          </cell>
          <cell r="E1490" t="str">
            <v>Extractives</v>
          </cell>
          <cell r="F1490" t="str">
            <v>En numéraire</v>
          </cell>
          <cell r="G1490" t="str">
            <v>P</v>
          </cell>
          <cell r="H1490" t="str">
            <v>Prélèvement national de solidarité (PNS)</v>
          </cell>
          <cell r="I1490" t="str">
            <v>Droits et taxes Douaniers (DD-RS-PCS-PC-RI - TVA-PUA-TLP-PNS et autres)</v>
          </cell>
          <cell r="J1490" t="str">
            <v>Droits et taxes Douaniers</v>
          </cell>
          <cell r="K1490" t="str">
            <v>CDDI</v>
          </cell>
          <cell r="L1490">
            <v>117870</v>
          </cell>
          <cell r="M1490" t="str">
            <v>Trésor</v>
          </cell>
          <cell r="N1490"/>
          <cell r="O1490">
            <v>117870</v>
          </cell>
          <cell r="P1490" t="str">
            <v>FD-CDDI</v>
          </cell>
          <cell r="Q1490" t="str">
            <v>Non</v>
          </cell>
        </row>
        <row r="1491">
          <cell r="A1491" t="str">
            <v>SCANTOGO MINES</v>
          </cell>
          <cell r="B1491" t="str">
            <v>SCANTOGO</v>
          </cell>
          <cell r="C1491">
            <v>1000161343</v>
          </cell>
          <cell r="D1491" t="str">
            <v>Minier</v>
          </cell>
          <cell r="E1491" t="str">
            <v>Extractives</v>
          </cell>
          <cell r="F1491" t="str">
            <v>En numéraire</v>
          </cell>
          <cell r="G1491" t="str">
            <v>P</v>
          </cell>
          <cell r="H1491" t="str">
            <v>Prélèvement national de solidarité (PNS)</v>
          </cell>
          <cell r="I1491" t="str">
            <v>Droits et taxes Douaniers (DD-RS-PCS-PC-RI - TVA-PUA-TLP-PNS et autres)</v>
          </cell>
          <cell r="J1491" t="str">
            <v>Droits et taxes Douaniers</v>
          </cell>
          <cell r="K1491" t="str">
            <v>CDDI</v>
          </cell>
          <cell r="L1491">
            <v>92372</v>
          </cell>
          <cell r="M1491" t="str">
            <v>Trésor</v>
          </cell>
          <cell r="N1491"/>
          <cell r="O1491">
            <v>92372</v>
          </cell>
          <cell r="P1491" t="str">
            <v>FD-CDDI</v>
          </cell>
          <cell r="Q1491" t="str">
            <v>Non</v>
          </cell>
        </row>
        <row r="1492">
          <cell r="A1492" t="str">
            <v>SCANTOGO MINES</v>
          </cell>
          <cell r="B1492" t="str">
            <v>SCANTOGO</v>
          </cell>
          <cell r="C1492">
            <v>1000161343</v>
          </cell>
          <cell r="D1492" t="str">
            <v>Minier</v>
          </cell>
          <cell r="E1492" t="str">
            <v>Extractives</v>
          </cell>
          <cell r="F1492" t="str">
            <v>En numéraire</v>
          </cell>
          <cell r="G1492" t="str">
            <v>P</v>
          </cell>
          <cell r="H1492" t="str">
            <v>Prélèvement national de solidarité (PNS)</v>
          </cell>
          <cell r="I1492" t="str">
            <v>Droits et taxes Douaniers (DD-RS-PCS-PC-RI - TVA-PUA-TLP-PNS et autres)</v>
          </cell>
          <cell r="J1492" t="str">
            <v>Droits et taxes Douaniers</v>
          </cell>
          <cell r="K1492" t="str">
            <v>CDDI</v>
          </cell>
          <cell r="L1492">
            <v>349416</v>
          </cell>
          <cell r="M1492" t="str">
            <v>Trésor</v>
          </cell>
          <cell r="N1492"/>
          <cell r="O1492">
            <v>349416</v>
          </cell>
          <cell r="P1492" t="str">
            <v>FD-CDDI</v>
          </cell>
          <cell r="Q1492" t="str">
            <v>Non</v>
          </cell>
        </row>
        <row r="1493">
          <cell r="A1493" t="str">
            <v>SCANTOGO MINES</v>
          </cell>
          <cell r="B1493" t="str">
            <v>SCANTOGO</v>
          </cell>
          <cell r="C1493">
            <v>1000161343</v>
          </cell>
          <cell r="D1493" t="str">
            <v>Minier</v>
          </cell>
          <cell r="E1493" t="str">
            <v>Extractives</v>
          </cell>
          <cell r="F1493" t="str">
            <v>En numéraire</v>
          </cell>
          <cell r="G1493" t="str">
            <v>P</v>
          </cell>
          <cell r="H1493" t="str">
            <v>Prélèvement national de solidarité (PNS)</v>
          </cell>
          <cell r="I1493" t="str">
            <v>Droits et taxes Douaniers (DD-RS-PCS-PC-RI - TVA-PUA-TLP-PNS et autres)</v>
          </cell>
          <cell r="J1493" t="str">
            <v>Droits et taxes Douaniers</v>
          </cell>
          <cell r="K1493" t="str">
            <v>CDDI</v>
          </cell>
          <cell r="L1493">
            <v>6686</v>
          </cell>
          <cell r="M1493" t="str">
            <v>Trésor</v>
          </cell>
          <cell r="N1493"/>
          <cell r="O1493">
            <v>6686</v>
          </cell>
          <cell r="P1493" t="str">
            <v>FD-CDDI</v>
          </cell>
          <cell r="Q1493" t="str">
            <v>Non</v>
          </cell>
        </row>
        <row r="1494">
          <cell r="A1494" t="str">
            <v>SCANTOGO MINES</v>
          </cell>
          <cell r="B1494" t="str">
            <v>SCANTOGO</v>
          </cell>
          <cell r="C1494">
            <v>1000161343</v>
          </cell>
          <cell r="D1494" t="str">
            <v>Minier</v>
          </cell>
          <cell r="E1494" t="str">
            <v>Extractives</v>
          </cell>
          <cell r="F1494" t="str">
            <v>En numéraire</v>
          </cell>
          <cell r="G1494" t="str">
            <v>P</v>
          </cell>
          <cell r="H1494" t="str">
            <v>Prélèvement national de solidarité (PNS)</v>
          </cell>
          <cell r="I1494" t="str">
            <v>Droits et taxes Douaniers (DD-RS-PCS-PC-RI - TVA-PUA-TLP-PNS et autres)</v>
          </cell>
          <cell r="J1494" t="str">
            <v>Droits et taxes Douaniers</v>
          </cell>
          <cell r="K1494" t="str">
            <v>CDDI</v>
          </cell>
          <cell r="L1494">
            <v>10280</v>
          </cell>
          <cell r="M1494" t="str">
            <v>Trésor</v>
          </cell>
          <cell r="N1494"/>
          <cell r="O1494">
            <v>10280</v>
          </cell>
          <cell r="P1494" t="str">
            <v>FD-CDDI</v>
          </cell>
          <cell r="Q1494" t="str">
            <v>Non</v>
          </cell>
        </row>
        <row r="1495">
          <cell r="A1495" t="str">
            <v>SCANTOGO MINES</v>
          </cell>
          <cell r="B1495" t="str">
            <v>SCANTOGO</v>
          </cell>
          <cell r="C1495">
            <v>1000161343</v>
          </cell>
          <cell r="D1495" t="str">
            <v>Minier</v>
          </cell>
          <cell r="E1495" t="str">
            <v>Extractives</v>
          </cell>
          <cell r="F1495" t="str">
            <v>En numéraire</v>
          </cell>
          <cell r="G1495" t="str">
            <v>P</v>
          </cell>
          <cell r="H1495" t="str">
            <v>Prélèvement national de solidarité (PNS)</v>
          </cell>
          <cell r="I1495" t="str">
            <v>Droits et taxes Douaniers (DD-RS-PCS-PC-RI - TVA-PUA-TLP-PNS et autres)</v>
          </cell>
          <cell r="J1495" t="str">
            <v>Droits et taxes Douaniers</v>
          </cell>
          <cell r="K1495" t="str">
            <v>CDDI</v>
          </cell>
          <cell r="L1495">
            <v>121699</v>
          </cell>
          <cell r="M1495" t="str">
            <v>Trésor</v>
          </cell>
          <cell r="N1495"/>
          <cell r="O1495">
            <v>121699</v>
          </cell>
          <cell r="P1495" t="str">
            <v>FD-CDDI</v>
          </cell>
          <cell r="Q1495" t="str">
            <v>Non</v>
          </cell>
        </row>
        <row r="1496">
          <cell r="A1496" t="str">
            <v>SCANTOGO MINES</v>
          </cell>
          <cell r="B1496" t="str">
            <v>SCANTOGO</v>
          </cell>
          <cell r="C1496">
            <v>1000161343</v>
          </cell>
          <cell r="D1496" t="str">
            <v>Minier</v>
          </cell>
          <cell r="E1496" t="str">
            <v>Extractives</v>
          </cell>
          <cell r="F1496" t="str">
            <v>En numéraire</v>
          </cell>
          <cell r="G1496" t="str">
            <v>P</v>
          </cell>
          <cell r="H1496" t="str">
            <v>Prélèvement national de solidarité (PNS)</v>
          </cell>
          <cell r="I1496" t="str">
            <v>Droits et taxes Douaniers (DD-RS-PCS-PC-RI - TVA-PUA-TLP-PNS et autres)</v>
          </cell>
          <cell r="J1496" t="str">
            <v>Droits et taxes Douaniers</v>
          </cell>
          <cell r="K1496" t="str">
            <v>CDDI</v>
          </cell>
          <cell r="L1496">
            <v>122586</v>
          </cell>
          <cell r="M1496" t="str">
            <v>Trésor</v>
          </cell>
          <cell r="N1496"/>
          <cell r="O1496">
            <v>122586</v>
          </cell>
          <cell r="P1496" t="str">
            <v>FD-CDDI</v>
          </cell>
          <cell r="Q1496" t="str">
            <v>Non</v>
          </cell>
        </row>
        <row r="1497">
          <cell r="A1497" t="str">
            <v>SCANTOGO MINES</v>
          </cell>
          <cell r="B1497" t="str">
            <v>SCANTOGO</v>
          </cell>
          <cell r="C1497">
            <v>1000161343</v>
          </cell>
          <cell r="D1497" t="str">
            <v>Minier</v>
          </cell>
          <cell r="E1497" t="str">
            <v>Extractives</v>
          </cell>
          <cell r="F1497" t="str">
            <v>En numéraire</v>
          </cell>
          <cell r="G1497" t="str">
            <v>P</v>
          </cell>
          <cell r="H1497" t="str">
            <v>Prélèvement national de solidarité (PNS)</v>
          </cell>
          <cell r="I1497" t="str">
            <v>Droits et taxes Douaniers (DD-RS-PCS-PC-RI - TVA-PUA-TLP-PNS et autres)</v>
          </cell>
          <cell r="J1497" t="str">
            <v>Droits et taxes Douaniers</v>
          </cell>
          <cell r="K1497" t="str">
            <v>CDDI</v>
          </cell>
          <cell r="L1497">
            <v>119012</v>
          </cell>
          <cell r="M1497" t="str">
            <v>Trésor</v>
          </cell>
          <cell r="N1497"/>
          <cell r="O1497">
            <v>119012</v>
          </cell>
          <cell r="P1497" t="str">
            <v>FD-CDDI</v>
          </cell>
          <cell r="Q1497" t="str">
            <v>Non</v>
          </cell>
        </row>
        <row r="1498">
          <cell r="A1498" t="str">
            <v>SCANTOGO MINES</v>
          </cell>
          <cell r="B1498" t="str">
            <v>SCANTOGO</v>
          </cell>
          <cell r="C1498">
            <v>1000161343</v>
          </cell>
          <cell r="D1498" t="str">
            <v>Minier</v>
          </cell>
          <cell r="E1498" t="str">
            <v>Extractives</v>
          </cell>
          <cell r="F1498" t="str">
            <v>En numéraire</v>
          </cell>
          <cell r="G1498" t="str">
            <v>P</v>
          </cell>
          <cell r="H1498" t="str">
            <v>Prélèvement national de solidarité (PNS)</v>
          </cell>
          <cell r="I1498" t="str">
            <v>Droits et taxes Douaniers (DD-RS-PCS-PC-RI - TVA-PUA-TLP-PNS et autres)</v>
          </cell>
          <cell r="J1498" t="str">
            <v>Droits et taxes Douaniers</v>
          </cell>
          <cell r="K1498" t="str">
            <v>CDDI</v>
          </cell>
          <cell r="L1498">
            <v>15734</v>
          </cell>
          <cell r="M1498" t="str">
            <v>Trésor</v>
          </cell>
          <cell r="N1498"/>
          <cell r="O1498">
            <v>15734</v>
          </cell>
          <cell r="P1498" t="str">
            <v>FD-CDDI</v>
          </cell>
          <cell r="Q1498" t="str">
            <v>Non</v>
          </cell>
        </row>
        <row r="1499">
          <cell r="A1499" t="str">
            <v>SCANTOGO MINES</v>
          </cell>
          <cell r="B1499" t="str">
            <v>SCANTOGO</v>
          </cell>
          <cell r="C1499">
            <v>1000161343</v>
          </cell>
          <cell r="D1499" t="str">
            <v>Minier</v>
          </cell>
          <cell r="E1499" t="str">
            <v>Extractives</v>
          </cell>
          <cell r="F1499" t="str">
            <v>En numéraire</v>
          </cell>
          <cell r="G1499" t="str">
            <v>P</v>
          </cell>
          <cell r="H1499" t="str">
            <v>Prélèvement national de solidarité (PNS)</v>
          </cell>
          <cell r="I1499" t="str">
            <v>Droits et taxes Douaniers (DD-RS-PCS-PC-RI - TVA-PUA-TLP-PNS et autres)</v>
          </cell>
          <cell r="J1499" t="str">
            <v>Droits et taxes Douaniers</v>
          </cell>
          <cell r="K1499" t="str">
            <v>CDDI</v>
          </cell>
          <cell r="L1499">
            <v>71833</v>
          </cell>
          <cell r="M1499" t="str">
            <v>Trésor</v>
          </cell>
          <cell r="N1499"/>
          <cell r="O1499">
            <v>71833</v>
          </cell>
          <cell r="P1499" t="str">
            <v>FD-CDDI</v>
          </cell>
          <cell r="Q1499" t="str">
            <v>Non</v>
          </cell>
        </row>
        <row r="1500">
          <cell r="A1500" t="str">
            <v>SCANTOGO MINES</v>
          </cell>
          <cell r="B1500" t="str">
            <v>SCANTOGO</v>
          </cell>
          <cell r="C1500">
            <v>1000161343</v>
          </cell>
          <cell r="D1500" t="str">
            <v>Minier</v>
          </cell>
          <cell r="E1500" t="str">
            <v>Extractives</v>
          </cell>
          <cell r="F1500" t="str">
            <v>En numéraire</v>
          </cell>
          <cell r="G1500" t="str">
            <v>P</v>
          </cell>
          <cell r="H1500" t="str">
            <v>Prélèvement national de solidarité (PNS)</v>
          </cell>
          <cell r="I1500" t="str">
            <v>Droits et taxes Douaniers (DD-RS-PCS-PC-RI - TVA-PUA-TLP-PNS et autres)</v>
          </cell>
          <cell r="J1500" t="str">
            <v>Droits et taxes Douaniers</v>
          </cell>
          <cell r="K1500" t="str">
            <v>CDDI</v>
          </cell>
          <cell r="L1500">
            <v>2866664</v>
          </cell>
          <cell r="M1500" t="str">
            <v>Trésor</v>
          </cell>
          <cell r="N1500"/>
          <cell r="O1500">
            <v>2866664</v>
          </cell>
          <cell r="P1500" t="str">
            <v>FD-CDDI</v>
          </cell>
          <cell r="Q1500" t="str">
            <v>Non</v>
          </cell>
        </row>
        <row r="1501">
          <cell r="A1501" t="str">
            <v>SCANTOGO MINES</v>
          </cell>
          <cell r="B1501" t="str">
            <v>SCANTOGO</v>
          </cell>
          <cell r="C1501">
            <v>1000161343</v>
          </cell>
          <cell r="D1501" t="str">
            <v>Minier</v>
          </cell>
          <cell r="E1501" t="str">
            <v>Extractives</v>
          </cell>
          <cell r="F1501" t="str">
            <v>En numéraire</v>
          </cell>
          <cell r="G1501" t="str">
            <v>P</v>
          </cell>
          <cell r="H1501" t="str">
            <v>Prélèvement national de solidarité (PNS)</v>
          </cell>
          <cell r="I1501" t="str">
            <v>Droits et taxes Douaniers (DD-RS-PCS-PC-RI - TVA-PUA-TLP-PNS et autres)</v>
          </cell>
          <cell r="J1501" t="str">
            <v>Droits et taxes Douaniers</v>
          </cell>
          <cell r="K1501" t="str">
            <v>CDDI</v>
          </cell>
          <cell r="L1501">
            <v>6140189</v>
          </cell>
          <cell r="M1501" t="str">
            <v>Trésor</v>
          </cell>
          <cell r="N1501"/>
          <cell r="O1501">
            <v>6140189</v>
          </cell>
          <cell r="P1501" t="str">
            <v>FD-CDDI</v>
          </cell>
          <cell r="Q1501" t="str">
            <v>Non</v>
          </cell>
        </row>
        <row r="1502">
          <cell r="A1502" t="str">
            <v>SCANTOGO MINES</v>
          </cell>
          <cell r="B1502" t="str">
            <v>SCANTOGO</v>
          </cell>
          <cell r="C1502">
            <v>1000161343</v>
          </cell>
          <cell r="D1502" t="str">
            <v>Minier</v>
          </cell>
          <cell r="E1502" t="str">
            <v>Extractives</v>
          </cell>
          <cell r="F1502" t="str">
            <v>En numéraire</v>
          </cell>
          <cell r="G1502" t="str">
            <v>P</v>
          </cell>
          <cell r="H1502" t="str">
            <v>Prélèvement national de solidarité (PNS)</v>
          </cell>
          <cell r="I1502" t="str">
            <v>Droits et taxes Douaniers (DD-RS-PCS-PC-RI - TVA-PUA-TLP-PNS et autres)</v>
          </cell>
          <cell r="J1502" t="str">
            <v>Droits et taxes Douaniers</v>
          </cell>
          <cell r="K1502" t="str">
            <v>CDDI</v>
          </cell>
          <cell r="L1502">
            <v>1297106</v>
          </cell>
          <cell r="M1502" t="str">
            <v>Trésor</v>
          </cell>
          <cell r="N1502"/>
          <cell r="O1502">
            <v>1297106</v>
          </cell>
          <cell r="P1502" t="str">
            <v>FD-CDDI</v>
          </cell>
          <cell r="Q1502" t="str">
            <v>Non</v>
          </cell>
        </row>
        <row r="1503">
          <cell r="A1503" t="str">
            <v>SCANTOGO MINES</v>
          </cell>
          <cell r="B1503" t="str">
            <v>SCANTOGO</v>
          </cell>
          <cell r="C1503">
            <v>1000161343</v>
          </cell>
          <cell r="D1503" t="str">
            <v>Minier</v>
          </cell>
          <cell r="E1503" t="str">
            <v>Extractives</v>
          </cell>
          <cell r="F1503" t="str">
            <v>En numéraire</v>
          </cell>
          <cell r="G1503" t="str">
            <v>P</v>
          </cell>
          <cell r="H1503" t="str">
            <v>Prélèvement national de solidarité (PNS)</v>
          </cell>
          <cell r="I1503" t="str">
            <v>Droits et taxes Douaniers (DD-RS-PCS-PC-RI - TVA-PUA-TLP-PNS et autres)</v>
          </cell>
          <cell r="J1503" t="str">
            <v>Droits et taxes Douaniers</v>
          </cell>
          <cell r="K1503" t="str">
            <v>CDDI</v>
          </cell>
          <cell r="L1503">
            <v>3601204</v>
          </cell>
          <cell r="M1503" t="str">
            <v>Trésor</v>
          </cell>
          <cell r="N1503"/>
          <cell r="O1503">
            <v>3601204</v>
          </cell>
          <cell r="P1503" t="str">
            <v>FD-CDDI</v>
          </cell>
          <cell r="Q1503" t="str">
            <v>Non</v>
          </cell>
        </row>
        <row r="1504">
          <cell r="A1504" t="str">
            <v>SCANTOGO MINES</v>
          </cell>
          <cell r="B1504" t="str">
            <v>SCANTOGO</v>
          </cell>
          <cell r="C1504">
            <v>1000161343</v>
          </cell>
          <cell r="D1504" t="str">
            <v>Minier</v>
          </cell>
          <cell r="E1504" t="str">
            <v>Extractives</v>
          </cell>
          <cell r="F1504" t="str">
            <v>En numéraire</v>
          </cell>
          <cell r="G1504" t="str">
            <v>P</v>
          </cell>
          <cell r="H1504" t="str">
            <v>Prélèvement national de solidarité (PNS)</v>
          </cell>
          <cell r="I1504" t="str">
            <v>Droits et taxes Douaniers (DD-RS-PCS-PC-RI - TVA-PUA-TLP-PNS et autres)</v>
          </cell>
          <cell r="J1504" t="str">
            <v>Droits et taxes Douaniers</v>
          </cell>
          <cell r="K1504" t="str">
            <v>CDDI</v>
          </cell>
          <cell r="L1504">
            <v>2408452</v>
          </cell>
          <cell r="M1504" t="str">
            <v>Trésor</v>
          </cell>
          <cell r="N1504"/>
          <cell r="O1504">
            <v>2408452</v>
          </cell>
          <cell r="P1504" t="str">
            <v>FD-CDDI</v>
          </cell>
          <cell r="Q1504" t="str">
            <v>Non</v>
          </cell>
        </row>
        <row r="1505">
          <cell r="A1505" t="str">
            <v>SCANTOGO MINES</v>
          </cell>
          <cell r="B1505" t="str">
            <v>SCANTOGO</v>
          </cell>
          <cell r="C1505">
            <v>1000161343</v>
          </cell>
          <cell r="D1505" t="str">
            <v>Minier</v>
          </cell>
          <cell r="E1505" t="str">
            <v>Extractives</v>
          </cell>
          <cell r="F1505" t="str">
            <v>En numéraire</v>
          </cell>
          <cell r="G1505" t="str">
            <v>P</v>
          </cell>
          <cell r="H1505" t="str">
            <v>Prélèvement national de solidarité (PNS)</v>
          </cell>
          <cell r="I1505" t="str">
            <v>Droits et taxes Douaniers (DD-RS-PCS-PC-RI - TVA-PUA-TLP-PNS et autres)</v>
          </cell>
          <cell r="J1505" t="str">
            <v>Droits et taxes Douaniers</v>
          </cell>
          <cell r="K1505" t="str">
            <v>CDDI</v>
          </cell>
          <cell r="L1505">
            <v>959499</v>
          </cell>
          <cell r="M1505" t="str">
            <v>Trésor</v>
          </cell>
          <cell r="N1505"/>
          <cell r="O1505">
            <v>959499</v>
          </cell>
          <cell r="P1505" t="str">
            <v>FD-CDDI</v>
          </cell>
          <cell r="Q1505" t="str">
            <v>Non</v>
          </cell>
        </row>
        <row r="1506">
          <cell r="A1506" t="str">
            <v>SCANTOGO MINES</v>
          </cell>
          <cell r="B1506" t="str">
            <v>SCANTOGO</v>
          </cell>
          <cell r="C1506">
            <v>1000161343</v>
          </cell>
          <cell r="D1506" t="str">
            <v>Minier</v>
          </cell>
          <cell r="E1506" t="str">
            <v>Extractives</v>
          </cell>
          <cell r="F1506" t="str">
            <v>En numéraire</v>
          </cell>
          <cell r="G1506" t="str">
            <v>P</v>
          </cell>
          <cell r="H1506" t="str">
            <v>Prélèvement national de solidarité (PNS)</v>
          </cell>
          <cell r="I1506" t="str">
            <v>Droits et taxes Douaniers (DD-RS-PCS-PC-RI - TVA-PUA-TLP-PNS et autres)</v>
          </cell>
          <cell r="J1506" t="str">
            <v>Droits et taxes Douaniers</v>
          </cell>
          <cell r="K1506" t="str">
            <v>CDDI</v>
          </cell>
          <cell r="L1506">
            <v>325794</v>
          </cell>
          <cell r="M1506" t="str">
            <v>Trésor</v>
          </cell>
          <cell r="N1506"/>
          <cell r="O1506">
            <v>325794</v>
          </cell>
          <cell r="P1506" t="str">
            <v>FD-CDDI</v>
          </cell>
          <cell r="Q1506" t="str">
            <v>Non</v>
          </cell>
        </row>
        <row r="1507">
          <cell r="A1507" t="str">
            <v>SCANTOGO MINES</v>
          </cell>
          <cell r="B1507" t="str">
            <v>SCANTOGO</v>
          </cell>
          <cell r="C1507">
            <v>1000161343</v>
          </cell>
          <cell r="D1507" t="str">
            <v>Minier</v>
          </cell>
          <cell r="E1507" t="str">
            <v>Extractives</v>
          </cell>
          <cell r="F1507" t="str">
            <v>En numéraire</v>
          </cell>
          <cell r="G1507" t="str">
            <v>P</v>
          </cell>
          <cell r="H1507" t="str">
            <v>Prélèvement national de solidarité (PNS)</v>
          </cell>
          <cell r="I1507" t="str">
            <v>Droits et taxes Douaniers (DD-RS-PCS-PC-RI - TVA-PUA-TLP-PNS et autres)</v>
          </cell>
          <cell r="J1507" t="str">
            <v>Droits et taxes Douaniers</v>
          </cell>
          <cell r="K1507" t="str">
            <v>CDDI</v>
          </cell>
          <cell r="L1507">
            <v>180238</v>
          </cell>
          <cell r="M1507" t="str">
            <v>Trésor</v>
          </cell>
          <cell r="N1507"/>
          <cell r="O1507">
            <v>180238</v>
          </cell>
          <cell r="P1507" t="str">
            <v>FD-CDDI</v>
          </cell>
          <cell r="Q1507" t="str">
            <v>Non</v>
          </cell>
        </row>
        <row r="1508">
          <cell r="A1508" t="str">
            <v>SCANTOGO MINES</v>
          </cell>
          <cell r="B1508" t="str">
            <v>SCANTOGO</v>
          </cell>
          <cell r="C1508">
            <v>1000161343</v>
          </cell>
          <cell r="D1508" t="str">
            <v>Minier</v>
          </cell>
          <cell r="E1508" t="str">
            <v>Extractives</v>
          </cell>
          <cell r="F1508" t="str">
            <v>En numéraire</v>
          </cell>
          <cell r="G1508" t="str">
            <v>P</v>
          </cell>
          <cell r="H1508" t="str">
            <v>Prélèvement national de solidarité (PNS)</v>
          </cell>
          <cell r="I1508" t="str">
            <v>Droits et taxes Douaniers (DD-RS-PCS-PC-RI - TVA-PUA-TLP-PNS et autres)</v>
          </cell>
          <cell r="J1508" t="str">
            <v>Droits et taxes Douaniers</v>
          </cell>
          <cell r="K1508" t="str">
            <v>CDDI</v>
          </cell>
          <cell r="L1508">
            <v>125264</v>
          </cell>
          <cell r="M1508" t="str">
            <v>Trésor</v>
          </cell>
          <cell r="N1508"/>
          <cell r="O1508">
            <v>125264</v>
          </cell>
          <cell r="P1508" t="str">
            <v>FD-CDDI</v>
          </cell>
          <cell r="Q1508" t="str">
            <v>Non</v>
          </cell>
        </row>
        <row r="1509">
          <cell r="A1509" t="str">
            <v>SCANTOGO MINES</v>
          </cell>
          <cell r="B1509" t="str">
            <v>SCANTOGO</v>
          </cell>
          <cell r="C1509">
            <v>1000161343</v>
          </cell>
          <cell r="D1509" t="str">
            <v>Minier</v>
          </cell>
          <cell r="E1509" t="str">
            <v>Extractives</v>
          </cell>
          <cell r="F1509" t="str">
            <v>En numéraire</v>
          </cell>
          <cell r="G1509" t="str">
            <v>P</v>
          </cell>
          <cell r="H1509" t="str">
            <v>Prélèvement national de solidarité (PNS)</v>
          </cell>
          <cell r="I1509" t="str">
            <v>Droits et taxes Douaniers (DD-RS-PCS-PC-RI - TVA-PUA-TLP-PNS et autres)</v>
          </cell>
          <cell r="J1509" t="str">
            <v>Droits et taxes Douaniers</v>
          </cell>
          <cell r="K1509" t="str">
            <v>CDDI</v>
          </cell>
          <cell r="L1509">
            <v>177770</v>
          </cell>
          <cell r="M1509" t="str">
            <v>Trésor</v>
          </cell>
          <cell r="N1509"/>
          <cell r="O1509">
            <v>177770</v>
          </cell>
          <cell r="P1509" t="str">
            <v>FD-CDDI</v>
          </cell>
          <cell r="Q1509" t="str">
            <v>Non</v>
          </cell>
        </row>
        <row r="1510">
          <cell r="A1510" t="str">
            <v>SCANTOGO MINES</v>
          </cell>
          <cell r="B1510" t="str">
            <v>SCANTOGO</v>
          </cell>
          <cell r="C1510">
            <v>1000161343</v>
          </cell>
          <cell r="D1510" t="str">
            <v>Minier</v>
          </cell>
          <cell r="E1510" t="str">
            <v>Extractives</v>
          </cell>
          <cell r="F1510" t="str">
            <v>En numéraire</v>
          </cell>
          <cell r="G1510" t="str">
            <v>P</v>
          </cell>
          <cell r="H1510" t="str">
            <v>Prélèvement national de solidarité (PNS)</v>
          </cell>
          <cell r="I1510" t="str">
            <v>Droits et taxes Douaniers (DD-RS-PCS-PC-RI - TVA-PUA-TLP-PNS et autres)</v>
          </cell>
          <cell r="J1510" t="str">
            <v>Droits et taxes Douaniers</v>
          </cell>
          <cell r="K1510" t="str">
            <v>CDDI</v>
          </cell>
          <cell r="L1510">
            <v>381898</v>
          </cell>
          <cell r="M1510" t="str">
            <v>Trésor</v>
          </cell>
          <cell r="N1510"/>
          <cell r="O1510">
            <v>381898</v>
          </cell>
          <cell r="P1510" t="str">
            <v>FD-CDDI</v>
          </cell>
          <cell r="Q1510" t="str">
            <v>Non</v>
          </cell>
        </row>
        <row r="1511">
          <cell r="A1511" t="str">
            <v>SCANTOGO MINES</v>
          </cell>
          <cell r="B1511" t="str">
            <v>SCANTOGO</v>
          </cell>
          <cell r="C1511">
            <v>1000161343</v>
          </cell>
          <cell r="D1511" t="str">
            <v>Minier</v>
          </cell>
          <cell r="E1511" t="str">
            <v>Extractives</v>
          </cell>
          <cell r="F1511" t="str">
            <v>En numéraire</v>
          </cell>
          <cell r="G1511" t="str">
            <v>P</v>
          </cell>
          <cell r="H1511" t="str">
            <v>Prélèvement national de solidarité (PNS)</v>
          </cell>
          <cell r="I1511" t="str">
            <v>Droits et taxes Douaniers (DD-RS-PCS-PC-RI - TVA-PUA-TLP-PNS et autres)</v>
          </cell>
          <cell r="J1511" t="str">
            <v>Droits et taxes Douaniers</v>
          </cell>
          <cell r="K1511" t="str">
            <v>CDDI</v>
          </cell>
          <cell r="L1511">
            <v>1200401</v>
          </cell>
          <cell r="M1511" t="str">
            <v>Trésor</v>
          </cell>
          <cell r="N1511"/>
          <cell r="O1511">
            <v>1200401</v>
          </cell>
          <cell r="P1511" t="str">
            <v>FD-CDDI</v>
          </cell>
          <cell r="Q1511" t="str">
            <v>Non</v>
          </cell>
        </row>
        <row r="1512">
          <cell r="A1512" t="str">
            <v>SCANTOGO MINES</v>
          </cell>
          <cell r="B1512" t="str">
            <v>SCANTOGO</v>
          </cell>
          <cell r="C1512">
            <v>1000161343</v>
          </cell>
          <cell r="D1512" t="str">
            <v>Minier</v>
          </cell>
          <cell r="E1512" t="str">
            <v>Extractives</v>
          </cell>
          <cell r="F1512" t="str">
            <v>En numéraire</v>
          </cell>
          <cell r="G1512" t="str">
            <v>P</v>
          </cell>
          <cell r="H1512" t="str">
            <v>Prélèvement national de solidarité (PNS)</v>
          </cell>
          <cell r="I1512" t="str">
            <v>Droits et taxes Douaniers (DD-RS-PCS-PC-RI - TVA-PUA-TLP-PNS et autres)</v>
          </cell>
          <cell r="J1512" t="str">
            <v>Droits et taxes Douaniers</v>
          </cell>
          <cell r="K1512" t="str">
            <v>CDDI</v>
          </cell>
          <cell r="L1512">
            <v>649398</v>
          </cell>
          <cell r="M1512" t="str">
            <v>Trésor</v>
          </cell>
          <cell r="N1512"/>
          <cell r="O1512">
            <v>649398</v>
          </cell>
          <cell r="P1512" t="str">
            <v>FD-CDDI</v>
          </cell>
          <cell r="Q1512" t="str">
            <v>Non</v>
          </cell>
        </row>
        <row r="1513">
          <cell r="A1513" t="str">
            <v>SCANTOGO MINES</v>
          </cell>
          <cell r="B1513" t="str">
            <v>SCANTOGO</v>
          </cell>
          <cell r="C1513">
            <v>1000161343</v>
          </cell>
          <cell r="D1513" t="str">
            <v>Minier</v>
          </cell>
          <cell r="E1513" t="str">
            <v>Extractives</v>
          </cell>
          <cell r="F1513" t="str">
            <v>En numéraire</v>
          </cell>
          <cell r="G1513" t="str">
            <v>P</v>
          </cell>
          <cell r="H1513" t="str">
            <v>Prélèvement national de solidarité (PNS)</v>
          </cell>
          <cell r="I1513" t="str">
            <v>Droits et taxes Douaniers (DD-RS-PCS-PC-RI - TVA-PUA-TLP-PNS et autres)</v>
          </cell>
          <cell r="J1513" t="str">
            <v>Droits et taxes Douaniers</v>
          </cell>
          <cell r="K1513" t="str">
            <v>CDDI</v>
          </cell>
          <cell r="L1513">
            <v>21081</v>
          </cell>
          <cell r="M1513" t="str">
            <v>Trésor</v>
          </cell>
          <cell r="N1513"/>
          <cell r="O1513">
            <v>21081</v>
          </cell>
          <cell r="P1513" t="str">
            <v>FD-CDDI</v>
          </cell>
          <cell r="Q1513" t="str">
            <v>Non</v>
          </cell>
        </row>
        <row r="1514">
          <cell r="A1514" t="str">
            <v>SCANTOGO MINES</v>
          </cell>
          <cell r="B1514" t="str">
            <v>SCANTOGO</v>
          </cell>
          <cell r="C1514">
            <v>1000161343</v>
          </cell>
          <cell r="D1514" t="str">
            <v>Minier</v>
          </cell>
          <cell r="E1514" t="str">
            <v>Extractives</v>
          </cell>
          <cell r="F1514" t="str">
            <v>En numéraire</v>
          </cell>
          <cell r="G1514" t="str">
            <v>P</v>
          </cell>
          <cell r="H1514" t="str">
            <v>Prélèvement national de solidarité (PNS)</v>
          </cell>
          <cell r="I1514" t="str">
            <v>Droits et taxes Douaniers (DD-RS-PCS-PC-RI - TVA-PUA-TLP-PNS et autres)</v>
          </cell>
          <cell r="J1514" t="str">
            <v>Droits et taxes Douaniers</v>
          </cell>
          <cell r="K1514" t="str">
            <v>CDDI</v>
          </cell>
          <cell r="L1514">
            <v>72615</v>
          </cell>
          <cell r="M1514" t="str">
            <v>Trésor</v>
          </cell>
          <cell r="N1514"/>
          <cell r="O1514">
            <v>72615</v>
          </cell>
          <cell r="P1514" t="str">
            <v>FD-CDDI</v>
          </cell>
          <cell r="Q1514" t="str">
            <v>Non</v>
          </cell>
        </row>
        <row r="1515">
          <cell r="A1515" t="str">
            <v>SCANTOGO MINES</v>
          </cell>
          <cell r="B1515" t="str">
            <v>SCANTOGO</v>
          </cell>
          <cell r="C1515">
            <v>1000161343</v>
          </cell>
          <cell r="D1515" t="str">
            <v>Minier</v>
          </cell>
          <cell r="E1515" t="str">
            <v>Extractives</v>
          </cell>
          <cell r="F1515" t="str">
            <v>En numéraire</v>
          </cell>
          <cell r="G1515" t="str">
            <v>P</v>
          </cell>
          <cell r="H1515" t="str">
            <v>Prélèvement national de solidarité (PNS)</v>
          </cell>
          <cell r="I1515" t="str">
            <v>Droits et taxes Douaniers (DD-RS-PCS-PC-RI - TVA-PUA-TLP-PNS et autres)</v>
          </cell>
          <cell r="J1515" t="str">
            <v>Droits et taxes Douaniers</v>
          </cell>
          <cell r="K1515" t="str">
            <v>CDDI</v>
          </cell>
          <cell r="L1515">
            <v>265916</v>
          </cell>
          <cell r="M1515" t="str">
            <v>Trésor</v>
          </cell>
          <cell r="N1515"/>
          <cell r="O1515">
            <v>265916</v>
          </cell>
          <cell r="P1515" t="str">
            <v>FD-CDDI</v>
          </cell>
          <cell r="Q1515" t="str">
            <v>Non</v>
          </cell>
        </row>
        <row r="1516">
          <cell r="A1516" t="str">
            <v>SCANTOGO MINES</v>
          </cell>
          <cell r="B1516" t="str">
            <v>SCANTOGO</v>
          </cell>
          <cell r="C1516">
            <v>1000161343</v>
          </cell>
          <cell r="D1516" t="str">
            <v>Minier</v>
          </cell>
          <cell r="E1516" t="str">
            <v>Extractives</v>
          </cell>
          <cell r="F1516" t="str">
            <v>En numéraire</v>
          </cell>
          <cell r="G1516" t="str">
            <v>P</v>
          </cell>
          <cell r="H1516" t="str">
            <v>Prélèvement national de solidarité (PNS)</v>
          </cell>
          <cell r="I1516" t="str">
            <v>Droits et taxes Douaniers (DD-RS-PCS-PC-RI - TVA-PUA-TLP-PNS et autres)</v>
          </cell>
          <cell r="J1516" t="str">
            <v>Droits et taxes Douaniers</v>
          </cell>
          <cell r="K1516" t="str">
            <v>CDDI</v>
          </cell>
          <cell r="L1516">
            <v>5899</v>
          </cell>
          <cell r="M1516" t="str">
            <v>Trésor</v>
          </cell>
          <cell r="N1516"/>
          <cell r="O1516">
            <v>5899</v>
          </cell>
          <cell r="P1516" t="str">
            <v>FD-CDDI</v>
          </cell>
          <cell r="Q1516" t="str">
            <v>Non</v>
          </cell>
        </row>
        <row r="1517">
          <cell r="A1517" t="str">
            <v>SCANTOGO MINES</v>
          </cell>
          <cell r="B1517" t="str">
            <v>SCANTOGO</v>
          </cell>
          <cell r="C1517">
            <v>1000161343</v>
          </cell>
          <cell r="D1517" t="str">
            <v>Minier</v>
          </cell>
          <cell r="E1517" t="str">
            <v>Extractives</v>
          </cell>
          <cell r="F1517" t="str">
            <v>En numéraire</v>
          </cell>
          <cell r="G1517" t="str">
            <v>P</v>
          </cell>
          <cell r="H1517" t="str">
            <v>Prélèvement national de solidarité (PNS)</v>
          </cell>
          <cell r="I1517" t="str">
            <v>Droits et taxes Douaniers (DD-RS-PCS-PC-RI - TVA-PUA-TLP-PNS et autres)</v>
          </cell>
          <cell r="J1517" t="str">
            <v>Droits et taxes Douaniers</v>
          </cell>
          <cell r="K1517" t="str">
            <v>CDDI</v>
          </cell>
          <cell r="L1517">
            <v>115597</v>
          </cell>
          <cell r="M1517" t="str">
            <v>Trésor</v>
          </cell>
          <cell r="N1517"/>
          <cell r="O1517">
            <v>115597</v>
          </cell>
          <cell r="P1517" t="str">
            <v>FD-CDDI</v>
          </cell>
          <cell r="Q1517" t="str">
            <v>Non</v>
          </cell>
        </row>
        <row r="1518">
          <cell r="A1518" t="str">
            <v>SCANTOGO MINES</v>
          </cell>
          <cell r="B1518" t="str">
            <v>SCANTOGO</v>
          </cell>
          <cell r="C1518">
            <v>1000161343</v>
          </cell>
          <cell r="D1518" t="str">
            <v>Minier</v>
          </cell>
          <cell r="E1518" t="str">
            <v>Extractives</v>
          </cell>
          <cell r="F1518" t="str">
            <v>En numéraire</v>
          </cell>
          <cell r="G1518" t="str">
            <v>P</v>
          </cell>
          <cell r="H1518" t="str">
            <v>Prélèvement national de solidarité (PNS)</v>
          </cell>
          <cell r="I1518" t="str">
            <v>Droits et taxes Douaniers (DD-RS-PCS-PC-RI - TVA-PUA-TLP-PNS et autres)</v>
          </cell>
          <cell r="J1518" t="str">
            <v>Droits et taxes Douaniers</v>
          </cell>
          <cell r="K1518" t="str">
            <v>CDDI</v>
          </cell>
          <cell r="L1518">
            <v>113237</v>
          </cell>
          <cell r="M1518" t="str">
            <v>Trésor</v>
          </cell>
          <cell r="N1518"/>
          <cell r="O1518">
            <v>113237</v>
          </cell>
          <cell r="P1518" t="str">
            <v>FD-CDDI</v>
          </cell>
          <cell r="Q1518" t="str">
            <v>Non</v>
          </cell>
        </row>
        <row r="1519">
          <cell r="A1519" t="str">
            <v>SCANTOGO MINES</v>
          </cell>
          <cell r="B1519" t="str">
            <v>SCANTOGO</v>
          </cell>
          <cell r="C1519">
            <v>1000161343</v>
          </cell>
          <cell r="D1519" t="str">
            <v>Minier</v>
          </cell>
          <cell r="E1519" t="str">
            <v>Extractives</v>
          </cell>
          <cell r="F1519" t="str">
            <v>En numéraire</v>
          </cell>
          <cell r="G1519" t="str">
            <v>P</v>
          </cell>
          <cell r="H1519" t="str">
            <v>Prélèvement national de solidarité (PNS)</v>
          </cell>
          <cell r="I1519" t="str">
            <v>Droits et taxes Douaniers (DD-RS-PCS-PC-RI - TVA-PUA-TLP-PNS et autres)</v>
          </cell>
          <cell r="J1519" t="str">
            <v>Droits et taxes Douaniers</v>
          </cell>
          <cell r="K1519" t="str">
            <v>CDDI</v>
          </cell>
          <cell r="L1519">
            <v>25182</v>
          </cell>
          <cell r="M1519" t="str">
            <v>Trésor</v>
          </cell>
          <cell r="N1519"/>
          <cell r="O1519">
            <v>25182</v>
          </cell>
          <cell r="P1519" t="str">
            <v>FD-CDDI</v>
          </cell>
          <cell r="Q1519" t="str">
            <v>Non</v>
          </cell>
        </row>
        <row r="1520">
          <cell r="A1520" t="str">
            <v>SCANTOGO MINES</v>
          </cell>
          <cell r="B1520" t="str">
            <v>SCANTOGO</v>
          </cell>
          <cell r="C1520">
            <v>1000161343</v>
          </cell>
          <cell r="D1520" t="str">
            <v>Minier</v>
          </cell>
          <cell r="E1520" t="str">
            <v>Extractives</v>
          </cell>
          <cell r="F1520" t="str">
            <v>En numéraire</v>
          </cell>
          <cell r="G1520" t="str">
            <v>P</v>
          </cell>
          <cell r="H1520" t="str">
            <v>Prélèvement national de solidarité (PNS)</v>
          </cell>
          <cell r="I1520" t="str">
            <v>Droits et taxes Douaniers (DD-RS-PCS-PC-RI - TVA-PUA-TLP-PNS et autres)</v>
          </cell>
          <cell r="J1520" t="str">
            <v>Droits et taxes Douaniers</v>
          </cell>
          <cell r="K1520" t="str">
            <v>CDDI</v>
          </cell>
          <cell r="L1520">
            <v>112995</v>
          </cell>
          <cell r="M1520" t="str">
            <v>Trésor</v>
          </cell>
          <cell r="N1520"/>
          <cell r="O1520">
            <v>112995</v>
          </cell>
          <cell r="P1520" t="str">
            <v>FD-CDDI</v>
          </cell>
          <cell r="Q1520" t="str">
            <v>Non</v>
          </cell>
        </row>
        <row r="1521">
          <cell r="A1521" t="str">
            <v>SCANTOGO MINES</v>
          </cell>
          <cell r="B1521" t="str">
            <v>SCANTOGO</v>
          </cell>
          <cell r="C1521">
            <v>1000161343</v>
          </cell>
          <cell r="D1521" t="str">
            <v>Minier</v>
          </cell>
          <cell r="E1521" t="str">
            <v>Extractives</v>
          </cell>
          <cell r="F1521" t="str">
            <v>En numéraire</v>
          </cell>
          <cell r="G1521" t="str">
            <v>P</v>
          </cell>
          <cell r="H1521" t="str">
            <v>Prélèvement national de solidarité (PNS)</v>
          </cell>
          <cell r="I1521" t="str">
            <v>Droits et taxes Douaniers (DD-RS-PCS-PC-RI - TVA-PUA-TLP-PNS et autres)</v>
          </cell>
          <cell r="J1521" t="str">
            <v>Droits et taxes Douaniers</v>
          </cell>
          <cell r="K1521" t="str">
            <v>CDDI</v>
          </cell>
          <cell r="L1521">
            <v>106855</v>
          </cell>
          <cell r="M1521" t="str">
            <v>Trésor</v>
          </cell>
          <cell r="N1521"/>
          <cell r="O1521">
            <v>106855</v>
          </cell>
          <cell r="P1521" t="str">
            <v>FD-CDDI</v>
          </cell>
          <cell r="Q1521" t="str">
            <v>Non</v>
          </cell>
        </row>
        <row r="1522">
          <cell r="A1522" t="str">
            <v>SCANTOGO MINES</v>
          </cell>
          <cell r="B1522" t="str">
            <v>SCANTOGO</v>
          </cell>
          <cell r="C1522">
            <v>1000161343</v>
          </cell>
          <cell r="D1522" t="str">
            <v>Minier</v>
          </cell>
          <cell r="E1522" t="str">
            <v>Extractives</v>
          </cell>
          <cell r="F1522" t="str">
            <v>En numéraire</v>
          </cell>
          <cell r="G1522" t="str">
            <v>P</v>
          </cell>
          <cell r="H1522" t="str">
            <v>Prélèvement national de solidarité (PNS)</v>
          </cell>
          <cell r="I1522" t="str">
            <v>Droits et taxes Douaniers (DD-RS-PCS-PC-RI - TVA-PUA-TLP-PNS et autres)</v>
          </cell>
          <cell r="J1522" t="str">
            <v>Droits et taxes Douaniers</v>
          </cell>
          <cell r="K1522" t="str">
            <v>CDDI</v>
          </cell>
          <cell r="L1522">
            <v>30368</v>
          </cell>
          <cell r="M1522" t="str">
            <v>Trésor</v>
          </cell>
          <cell r="N1522"/>
          <cell r="O1522">
            <v>30368</v>
          </cell>
          <cell r="P1522" t="str">
            <v>FD-CDDI</v>
          </cell>
          <cell r="Q1522" t="str">
            <v>Non</v>
          </cell>
        </row>
        <row r="1523">
          <cell r="A1523" t="str">
            <v>SCANTOGO MINES</v>
          </cell>
          <cell r="B1523" t="str">
            <v>SCANTOGO</v>
          </cell>
          <cell r="C1523">
            <v>1000161343</v>
          </cell>
          <cell r="D1523" t="str">
            <v>Minier</v>
          </cell>
          <cell r="E1523" t="str">
            <v>Extractives</v>
          </cell>
          <cell r="F1523" t="str">
            <v>En numéraire</v>
          </cell>
          <cell r="G1523" t="str">
            <v>P</v>
          </cell>
          <cell r="H1523" t="str">
            <v>Prélèvement national de solidarité (PNS)</v>
          </cell>
          <cell r="I1523" t="str">
            <v>Droits et taxes Douaniers (DD-RS-PCS-PC-RI - TVA-PUA-TLP-PNS et autres)</v>
          </cell>
          <cell r="J1523" t="str">
            <v>Droits et taxes Douaniers</v>
          </cell>
          <cell r="K1523" t="str">
            <v>CDDI</v>
          </cell>
          <cell r="L1523">
            <v>109209</v>
          </cell>
          <cell r="M1523" t="str">
            <v>Trésor</v>
          </cell>
          <cell r="N1523"/>
          <cell r="O1523">
            <v>109209</v>
          </cell>
          <cell r="P1523" t="str">
            <v>FD-CDDI</v>
          </cell>
          <cell r="Q1523" t="str">
            <v>Non</v>
          </cell>
        </row>
        <row r="1524">
          <cell r="A1524" t="str">
            <v>SCANTOGO MINES</v>
          </cell>
          <cell r="B1524" t="str">
            <v>SCANTOGO</v>
          </cell>
          <cell r="C1524">
            <v>1000161343</v>
          </cell>
          <cell r="D1524" t="str">
            <v>Minier</v>
          </cell>
          <cell r="E1524" t="str">
            <v>Extractives</v>
          </cell>
          <cell r="F1524" t="str">
            <v>En numéraire</v>
          </cell>
          <cell r="G1524" t="str">
            <v>P</v>
          </cell>
          <cell r="H1524" t="str">
            <v>Prélèvement national de solidarité (PNS)</v>
          </cell>
          <cell r="I1524" t="str">
            <v>Droits et taxes Douaniers (DD-RS-PCS-PC-RI - TVA-PUA-TLP-PNS et autres)</v>
          </cell>
          <cell r="J1524" t="str">
            <v>Droits et taxes Douaniers</v>
          </cell>
          <cell r="K1524" t="str">
            <v>CDDI</v>
          </cell>
          <cell r="L1524">
            <v>106997</v>
          </cell>
          <cell r="M1524" t="str">
            <v>Trésor</v>
          </cell>
          <cell r="N1524"/>
          <cell r="O1524">
            <v>106997</v>
          </cell>
          <cell r="P1524" t="str">
            <v>FD-CDDI</v>
          </cell>
          <cell r="Q1524" t="str">
            <v>Non</v>
          </cell>
        </row>
        <row r="1525">
          <cell r="A1525" t="str">
            <v>SCANTOGO MINES</v>
          </cell>
          <cell r="B1525" t="str">
            <v>SCANTOGO</v>
          </cell>
          <cell r="C1525">
            <v>1000161343</v>
          </cell>
          <cell r="D1525" t="str">
            <v>Minier</v>
          </cell>
          <cell r="E1525" t="str">
            <v>Extractives</v>
          </cell>
          <cell r="F1525" t="str">
            <v>En numéraire</v>
          </cell>
          <cell r="G1525" t="str">
            <v>P</v>
          </cell>
          <cell r="H1525" t="str">
            <v>Prélèvement national de solidarité (PNS)</v>
          </cell>
          <cell r="I1525" t="str">
            <v>Droits et taxes Douaniers (DD-RS-PCS-PC-RI - TVA-PUA-TLP-PNS et autres)</v>
          </cell>
          <cell r="J1525" t="str">
            <v>Droits et taxes Douaniers</v>
          </cell>
          <cell r="K1525" t="str">
            <v>CDDI</v>
          </cell>
          <cell r="L1525">
            <v>110115</v>
          </cell>
          <cell r="M1525" t="str">
            <v>Trésor</v>
          </cell>
          <cell r="N1525"/>
          <cell r="O1525">
            <v>110115</v>
          </cell>
          <cell r="P1525" t="str">
            <v>FD-CDDI</v>
          </cell>
          <cell r="Q1525" t="str">
            <v>Non</v>
          </cell>
        </row>
        <row r="1526">
          <cell r="A1526" t="str">
            <v>SCANTOGO MINES</v>
          </cell>
          <cell r="B1526" t="str">
            <v>SCANTOGO</v>
          </cell>
          <cell r="C1526">
            <v>1000161343</v>
          </cell>
          <cell r="D1526" t="str">
            <v>Minier</v>
          </cell>
          <cell r="E1526" t="str">
            <v>Extractives</v>
          </cell>
          <cell r="F1526" t="str">
            <v>En numéraire</v>
          </cell>
          <cell r="G1526" t="str">
            <v>P</v>
          </cell>
          <cell r="H1526" t="str">
            <v>Prélèvement national de solidarité (PNS)</v>
          </cell>
          <cell r="I1526" t="str">
            <v>Droits et taxes Douaniers (DD-RS-PCS-PC-RI - TVA-PUA-TLP-PNS et autres)</v>
          </cell>
          <cell r="J1526" t="str">
            <v>Droits et taxes Douaniers</v>
          </cell>
          <cell r="K1526" t="str">
            <v>CDDI</v>
          </cell>
          <cell r="L1526">
            <v>199939</v>
          </cell>
          <cell r="M1526" t="str">
            <v>Trésor</v>
          </cell>
          <cell r="N1526"/>
          <cell r="O1526">
            <v>199939</v>
          </cell>
          <cell r="P1526" t="str">
            <v>FD-CDDI</v>
          </cell>
          <cell r="Q1526" t="str">
            <v>Non</v>
          </cell>
        </row>
        <row r="1527">
          <cell r="A1527" t="str">
            <v>SCANTOGO MINES</v>
          </cell>
          <cell r="B1527" t="str">
            <v>SCANTOGO</v>
          </cell>
          <cell r="C1527">
            <v>1000161343</v>
          </cell>
          <cell r="D1527" t="str">
            <v>Minier</v>
          </cell>
          <cell r="E1527" t="str">
            <v>Extractives</v>
          </cell>
          <cell r="F1527" t="str">
            <v>En numéraire</v>
          </cell>
          <cell r="G1527" t="str">
            <v>P</v>
          </cell>
          <cell r="H1527" t="str">
            <v>Prélèvement national de solidarité (PNS)</v>
          </cell>
          <cell r="I1527" t="str">
            <v>Droits et taxes Douaniers (DD-RS-PCS-PC-RI - TVA-PUA-TLP-PNS et autres)</v>
          </cell>
          <cell r="J1527" t="str">
            <v>Droits et taxes Douaniers</v>
          </cell>
          <cell r="K1527" t="str">
            <v>CDDI</v>
          </cell>
          <cell r="L1527">
            <v>483893</v>
          </cell>
          <cell r="M1527" t="str">
            <v>Trésor</v>
          </cell>
          <cell r="N1527"/>
          <cell r="O1527">
            <v>483893</v>
          </cell>
          <cell r="P1527" t="str">
            <v>FD-CDDI</v>
          </cell>
          <cell r="Q1527" t="str">
            <v>Non</v>
          </cell>
        </row>
        <row r="1528">
          <cell r="A1528" t="str">
            <v>SCANTOGO MINES</v>
          </cell>
          <cell r="B1528" t="str">
            <v>SCANTOGO</v>
          </cell>
          <cell r="C1528">
            <v>1000161343</v>
          </cell>
          <cell r="D1528" t="str">
            <v>Minier</v>
          </cell>
          <cell r="E1528" t="str">
            <v>Extractives</v>
          </cell>
          <cell r="F1528" t="str">
            <v>En numéraire</v>
          </cell>
          <cell r="G1528" t="str">
            <v>P</v>
          </cell>
          <cell r="H1528" t="str">
            <v>Prélèvement national de solidarité (PNS)</v>
          </cell>
          <cell r="I1528" t="str">
            <v>Droits et taxes Douaniers (DD-RS-PCS-PC-RI - TVA-PUA-TLP-PNS et autres)</v>
          </cell>
          <cell r="J1528" t="str">
            <v>Droits et taxes Douaniers</v>
          </cell>
          <cell r="K1528" t="str">
            <v>CDDI</v>
          </cell>
          <cell r="L1528">
            <v>45672</v>
          </cell>
          <cell r="M1528" t="str">
            <v>Trésor</v>
          </cell>
          <cell r="N1528"/>
          <cell r="O1528">
            <v>45672</v>
          </cell>
          <cell r="P1528" t="str">
            <v>FD-CDDI</v>
          </cell>
          <cell r="Q1528" t="str">
            <v>Non</v>
          </cell>
        </row>
        <row r="1529">
          <cell r="A1529" t="str">
            <v>SCANTOGO MINES</v>
          </cell>
          <cell r="B1529" t="str">
            <v>SCANTOGO</v>
          </cell>
          <cell r="C1529">
            <v>1000161343</v>
          </cell>
          <cell r="D1529" t="str">
            <v>Minier</v>
          </cell>
          <cell r="E1529" t="str">
            <v>Extractives</v>
          </cell>
          <cell r="F1529" t="str">
            <v>En numéraire</v>
          </cell>
          <cell r="G1529" t="str">
            <v>P</v>
          </cell>
          <cell r="H1529" t="str">
            <v>Prélèvement national de solidarité (PNS)</v>
          </cell>
          <cell r="I1529" t="str">
            <v>Droits et taxes Douaniers (DD-RS-PCS-PC-RI - TVA-PUA-TLP-PNS et autres)</v>
          </cell>
          <cell r="J1529" t="str">
            <v>Droits et taxes Douaniers</v>
          </cell>
          <cell r="K1529" t="str">
            <v>CDDI</v>
          </cell>
          <cell r="L1529">
            <v>106516</v>
          </cell>
          <cell r="M1529" t="str">
            <v>Trésor</v>
          </cell>
          <cell r="N1529"/>
          <cell r="O1529">
            <v>106516</v>
          </cell>
          <cell r="P1529" t="str">
            <v>FD-CDDI</v>
          </cell>
          <cell r="Q1529" t="str">
            <v>Non</v>
          </cell>
        </row>
        <row r="1530">
          <cell r="A1530" t="str">
            <v>SCANTOGO MINES</v>
          </cell>
          <cell r="B1530" t="str">
            <v>SCANTOGO</v>
          </cell>
          <cell r="C1530">
            <v>1000161343</v>
          </cell>
          <cell r="D1530" t="str">
            <v>Minier</v>
          </cell>
          <cell r="E1530" t="str">
            <v>Extractives</v>
          </cell>
          <cell r="F1530" t="str">
            <v>En numéraire</v>
          </cell>
          <cell r="G1530" t="str">
            <v>P</v>
          </cell>
          <cell r="H1530" t="str">
            <v>Prélèvement national de solidarité (PNS)</v>
          </cell>
          <cell r="I1530" t="str">
            <v>Droits et taxes Douaniers (DD-RS-PCS-PC-RI - TVA-PUA-TLP-PNS et autres)</v>
          </cell>
          <cell r="J1530" t="str">
            <v>Droits et taxes Douaniers</v>
          </cell>
          <cell r="K1530" t="str">
            <v>CDDI</v>
          </cell>
          <cell r="L1530">
            <v>105148</v>
          </cell>
          <cell r="M1530" t="str">
            <v>Trésor</v>
          </cell>
          <cell r="N1530"/>
          <cell r="O1530">
            <v>105148</v>
          </cell>
          <cell r="P1530" t="str">
            <v>FD-CDDI</v>
          </cell>
          <cell r="Q1530" t="str">
            <v>Non</v>
          </cell>
        </row>
        <row r="1531">
          <cell r="A1531" t="str">
            <v>SCANTOGO MINES</v>
          </cell>
          <cell r="B1531" t="str">
            <v>SCANTOGO</v>
          </cell>
          <cell r="C1531">
            <v>1000161343</v>
          </cell>
          <cell r="D1531" t="str">
            <v>Minier</v>
          </cell>
          <cell r="E1531" t="str">
            <v>Extractives</v>
          </cell>
          <cell r="F1531" t="str">
            <v>En numéraire</v>
          </cell>
          <cell r="G1531" t="str">
            <v>P</v>
          </cell>
          <cell r="H1531" t="str">
            <v>Prélèvement national de solidarité (PNS)</v>
          </cell>
          <cell r="I1531" t="str">
            <v>Droits et taxes Douaniers (DD-RS-PCS-PC-RI - TVA-PUA-TLP-PNS et autres)</v>
          </cell>
          <cell r="J1531" t="str">
            <v>Droits et taxes Douaniers</v>
          </cell>
          <cell r="K1531" t="str">
            <v>CDDI</v>
          </cell>
          <cell r="L1531">
            <v>106003</v>
          </cell>
          <cell r="M1531" t="str">
            <v>Trésor</v>
          </cell>
          <cell r="N1531"/>
          <cell r="O1531">
            <v>106003</v>
          </cell>
          <cell r="P1531" t="str">
            <v>FD-CDDI</v>
          </cell>
          <cell r="Q1531" t="str">
            <v>Non</v>
          </cell>
        </row>
        <row r="1532">
          <cell r="A1532" t="str">
            <v>SCANTOGO MINES</v>
          </cell>
          <cell r="B1532" t="str">
            <v>SCANTOGO</v>
          </cell>
          <cell r="C1532">
            <v>1000161343</v>
          </cell>
          <cell r="D1532" t="str">
            <v>Minier</v>
          </cell>
          <cell r="E1532" t="str">
            <v>Extractives</v>
          </cell>
          <cell r="F1532" t="str">
            <v>En numéraire</v>
          </cell>
          <cell r="G1532" t="str">
            <v>P</v>
          </cell>
          <cell r="H1532" t="str">
            <v>Prélèvement national de solidarité (PNS)</v>
          </cell>
          <cell r="I1532" t="str">
            <v>Droits et taxes Douaniers (DD-RS-PCS-PC-RI - TVA-PUA-TLP-PNS et autres)</v>
          </cell>
          <cell r="J1532" t="str">
            <v>Droits et taxes Douaniers</v>
          </cell>
          <cell r="K1532" t="str">
            <v>CDDI</v>
          </cell>
          <cell r="L1532">
            <v>111549</v>
          </cell>
          <cell r="M1532" t="str">
            <v>Trésor</v>
          </cell>
          <cell r="N1532"/>
          <cell r="O1532">
            <v>111549</v>
          </cell>
          <cell r="P1532" t="str">
            <v>FD-CDDI</v>
          </cell>
          <cell r="Q1532" t="str">
            <v>Non</v>
          </cell>
        </row>
        <row r="1533">
          <cell r="A1533" t="str">
            <v>SCANTOGO MINES</v>
          </cell>
          <cell r="B1533" t="str">
            <v>SCANTOGO</v>
          </cell>
          <cell r="C1533">
            <v>1000161343</v>
          </cell>
          <cell r="D1533" t="str">
            <v>Minier</v>
          </cell>
          <cell r="E1533" t="str">
            <v>Extractives</v>
          </cell>
          <cell r="F1533" t="str">
            <v>En numéraire</v>
          </cell>
          <cell r="G1533" t="str">
            <v>P</v>
          </cell>
          <cell r="H1533" t="str">
            <v>Prélèvement national de solidarité (PNS)</v>
          </cell>
          <cell r="I1533" t="str">
            <v>Droits et taxes Douaniers (DD-RS-PCS-PC-RI - TVA-PUA-TLP-PNS et autres)</v>
          </cell>
          <cell r="J1533" t="str">
            <v>Droits et taxes Douaniers</v>
          </cell>
          <cell r="K1533" t="str">
            <v>CDDI</v>
          </cell>
          <cell r="L1533">
            <v>105952</v>
          </cell>
          <cell r="M1533" t="str">
            <v>Trésor</v>
          </cell>
          <cell r="N1533"/>
          <cell r="O1533">
            <v>105952</v>
          </cell>
          <cell r="P1533" t="str">
            <v>FD-CDDI</v>
          </cell>
          <cell r="Q1533" t="str">
            <v>Non</v>
          </cell>
        </row>
        <row r="1534">
          <cell r="A1534" t="str">
            <v>SCANTOGO MINES</v>
          </cell>
          <cell r="B1534" t="str">
            <v>SCANTOGO</v>
          </cell>
          <cell r="C1534">
            <v>1000161343</v>
          </cell>
          <cell r="D1534" t="str">
            <v>Minier</v>
          </cell>
          <cell r="E1534" t="str">
            <v>Extractives</v>
          </cell>
          <cell r="F1534" t="str">
            <v>En numéraire</v>
          </cell>
          <cell r="G1534" t="str">
            <v>P</v>
          </cell>
          <cell r="H1534" t="str">
            <v>Prélèvement national de solidarité (PNS)</v>
          </cell>
          <cell r="I1534" t="str">
            <v>Droits et taxes Douaniers (DD-RS-PCS-PC-RI - TVA-PUA-TLP-PNS et autres)</v>
          </cell>
          <cell r="J1534" t="str">
            <v>Droits et taxes Douaniers</v>
          </cell>
          <cell r="K1534" t="str">
            <v>CDDI</v>
          </cell>
          <cell r="L1534">
            <v>107910</v>
          </cell>
          <cell r="M1534" t="str">
            <v>Trésor</v>
          </cell>
          <cell r="N1534"/>
          <cell r="O1534">
            <v>107910</v>
          </cell>
          <cell r="P1534" t="str">
            <v>FD-CDDI</v>
          </cell>
          <cell r="Q1534" t="str">
            <v>Non</v>
          </cell>
        </row>
        <row r="1535">
          <cell r="A1535" t="str">
            <v>SCANTOGO MINES</v>
          </cell>
          <cell r="B1535" t="str">
            <v>SCANTOGO</v>
          </cell>
          <cell r="C1535">
            <v>1000161343</v>
          </cell>
          <cell r="D1535" t="str">
            <v>Minier</v>
          </cell>
          <cell r="E1535" t="str">
            <v>Extractives</v>
          </cell>
          <cell r="F1535" t="str">
            <v>En numéraire</v>
          </cell>
          <cell r="G1535" t="str">
            <v>P</v>
          </cell>
          <cell r="H1535" t="str">
            <v>Prélèvement national de solidarité (PNS)</v>
          </cell>
          <cell r="I1535" t="str">
            <v>Droits et taxes Douaniers (DD-RS-PCS-PC-RI - TVA-PUA-TLP-PNS et autres)</v>
          </cell>
          <cell r="J1535" t="str">
            <v>Droits et taxes Douaniers</v>
          </cell>
          <cell r="K1535" t="str">
            <v>CDDI</v>
          </cell>
          <cell r="L1535">
            <v>111490</v>
          </cell>
          <cell r="M1535" t="str">
            <v>Trésor</v>
          </cell>
          <cell r="N1535"/>
          <cell r="O1535">
            <v>111490</v>
          </cell>
          <cell r="P1535" t="str">
            <v>FD-CDDI</v>
          </cell>
          <cell r="Q1535" t="str">
            <v>Non</v>
          </cell>
        </row>
        <row r="1536">
          <cell r="A1536" t="str">
            <v>SCANTOGO MINES</v>
          </cell>
          <cell r="B1536" t="str">
            <v>SCANTOGO</v>
          </cell>
          <cell r="C1536">
            <v>1000161343</v>
          </cell>
          <cell r="D1536" t="str">
            <v>Minier</v>
          </cell>
          <cell r="E1536" t="str">
            <v>Extractives</v>
          </cell>
          <cell r="F1536" t="str">
            <v>En numéraire</v>
          </cell>
          <cell r="G1536" t="str">
            <v>P</v>
          </cell>
          <cell r="H1536" t="str">
            <v>Prélèvement national de solidarité (PNS)</v>
          </cell>
          <cell r="I1536" t="str">
            <v>Droits et taxes Douaniers (DD-RS-PCS-PC-RI - TVA-PUA-TLP-PNS et autres)</v>
          </cell>
          <cell r="J1536" t="str">
            <v>Droits et taxes Douaniers</v>
          </cell>
          <cell r="K1536" t="str">
            <v>CDDI</v>
          </cell>
          <cell r="L1536">
            <v>32889</v>
          </cell>
          <cell r="M1536" t="str">
            <v>Trésor</v>
          </cell>
          <cell r="N1536"/>
          <cell r="O1536">
            <v>32889</v>
          </cell>
          <cell r="P1536" t="str">
            <v>FD-CDDI</v>
          </cell>
          <cell r="Q1536" t="str">
            <v>Non</v>
          </cell>
        </row>
        <row r="1537">
          <cell r="A1537" t="str">
            <v>SCANTOGO MINES</v>
          </cell>
          <cell r="B1537" t="str">
            <v>SCANTOGO</v>
          </cell>
          <cell r="C1537">
            <v>1000161343</v>
          </cell>
          <cell r="D1537" t="str">
            <v>Minier</v>
          </cell>
          <cell r="E1537" t="str">
            <v>Extractives</v>
          </cell>
          <cell r="F1537" t="str">
            <v>En numéraire</v>
          </cell>
          <cell r="G1537" t="str">
            <v>P</v>
          </cell>
          <cell r="H1537" t="str">
            <v>Prélèvement national de solidarité (PNS)</v>
          </cell>
          <cell r="I1537" t="str">
            <v>Droits et taxes Douaniers (DD-RS-PCS-PC-RI - TVA-PUA-TLP-PNS et autres)</v>
          </cell>
          <cell r="J1537" t="str">
            <v>Droits et taxes Douaniers</v>
          </cell>
          <cell r="K1537" t="str">
            <v>CDDI</v>
          </cell>
          <cell r="L1537">
            <v>115464</v>
          </cell>
          <cell r="M1537" t="str">
            <v>Trésor</v>
          </cell>
          <cell r="N1537"/>
          <cell r="O1537">
            <v>115464</v>
          </cell>
          <cell r="P1537" t="str">
            <v>FD-CDDI</v>
          </cell>
          <cell r="Q1537" t="str">
            <v>Non</v>
          </cell>
        </row>
        <row r="1538">
          <cell r="A1538" t="str">
            <v>SCANTOGO MINES</v>
          </cell>
          <cell r="B1538" t="str">
            <v>SCANTOGO</v>
          </cell>
          <cell r="C1538">
            <v>1000161343</v>
          </cell>
          <cell r="D1538" t="str">
            <v>Minier</v>
          </cell>
          <cell r="E1538" t="str">
            <v>Extractives</v>
          </cell>
          <cell r="F1538" t="str">
            <v>En numéraire</v>
          </cell>
          <cell r="G1538" t="str">
            <v>P</v>
          </cell>
          <cell r="H1538" t="str">
            <v>Prélèvement national de solidarité (PNS)</v>
          </cell>
          <cell r="I1538" t="str">
            <v>Droits et taxes Douaniers (DD-RS-PCS-PC-RI - TVA-PUA-TLP-PNS et autres)</v>
          </cell>
          <cell r="J1538" t="str">
            <v>Droits et taxes Douaniers</v>
          </cell>
          <cell r="K1538" t="str">
            <v>CDDI</v>
          </cell>
          <cell r="L1538">
            <v>27346</v>
          </cell>
          <cell r="M1538" t="str">
            <v>Trésor</v>
          </cell>
          <cell r="N1538"/>
          <cell r="O1538">
            <v>27346</v>
          </cell>
          <cell r="P1538" t="str">
            <v>FD-CDDI</v>
          </cell>
          <cell r="Q1538" t="str">
            <v>Non</v>
          </cell>
        </row>
        <row r="1539">
          <cell r="A1539" t="str">
            <v>SCANTOGO MINES</v>
          </cell>
          <cell r="B1539" t="str">
            <v>SCANTOGO</v>
          </cell>
          <cell r="C1539">
            <v>1000161343</v>
          </cell>
          <cell r="D1539" t="str">
            <v>Minier</v>
          </cell>
          <cell r="E1539" t="str">
            <v>Extractives</v>
          </cell>
          <cell r="F1539" t="str">
            <v>En numéraire</v>
          </cell>
          <cell r="G1539" t="str">
            <v>P</v>
          </cell>
          <cell r="H1539" t="str">
            <v>Prélèvement national de solidarité (PNS)</v>
          </cell>
          <cell r="I1539" t="str">
            <v>Droits et taxes Douaniers (DD-RS-PCS-PC-RI - TVA-PUA-TLP-PNS et autres)</v>
          </cell>
          <cell r="J1539" t="str">
            <v>Droits et taxes Douaniers</v>
          </cell>
          <cell r="K1539" t="str">
            <v>CDDI</v>
          </cell>
          <cell r="L1539">
            <v>103718</v>
          </cell>
          <cell r="M1539" t="str">
            <v>Trésor</v>
          </cell>
          <cell r="N1539"/>
          <cell r="O1539">
            <v>103718</v>
          </cell>
          <cell r="P1539" t="str">
            <v>FD-CDDI</v>
          </cell>
          <cell r="Q1539" t="str">
            <v>Non</v>
          </cell>
        </row>
        <row r="1540">
          <cell r="A1540" t="str">
            <v>SCANTOGO MINES</v>
          </cell>
          <cell r="B1540" t="str">
            <v>SCANTOGO</v>
          </cell>
          <cell r="C1540">
            <v>1000161343</v>
          </cell>
          <cell r="D1540" t="str">
            <v>Minier</v>
          </cell>
          <cell r="E1540" t="str">
            <v>Extractives</v>
          </cell>
          <cell r="F1540" t="str">
            <v>En numéraire</v>
          </cell>
          <cell r="G1540" t="str">
            <v>P</v>
          </cell>
          <cell r="H1540" t="str">
            <v>Prélèvement national de solidarité (PNS)</v>
          </cell>
          <cell r="I1540" t="str">
            <v>Droits et taxes Douaniers (DD-RS-PCS-PC-RI - TVA-PUA-TLP-PNS et autres)</v>
          </cell>
          <cell r="J1540" t="str">
            <v>Droits et taxes Douaniers</v>
          </cell>
          <cell r="K1540" t="str">
            <v>CDDI</v>
          </cell>
          <cell r="L1540">
            <v>105294</v>
          </cell>
          <cell r="M1540" t="str">
            <v>Trésor</v>
          </cell>
          <cell r="N1540"/>
          <cell r="O1540">
            <v>105294</v>
          </cell>
          <cell r="P1540" t="str">
            <v>FD-CDDI</v>
          </cell>
          <cell r="Q1540" t="str">
            <v>Non</v>
          </cell>
        </row>
        <row r="1541">
          <cell r="A1541" t="str">
            <v>SCANTOGO MINES</v>
          </cell>
          <cell r="B1541" t="str">
            <v>SCANTOGO</v>
          </cell>
          <cell r="C1541">
            <v>1000161343</v>
          </cell>
          <cell r="D1541" t="str">
            <v>Minier</v>
          </cell>
          <cell r="E1541" t="str">
            <v>Extractives</v>
          </cell>
          <cell r="F1541" t="str">
            <v>En numéraire</v>
          </cell>
          <cell r="G1541" t="str">
            <v>P</v>
          </cell>
          <cell r="H1541" t="str">
            <v>Prélèvement national de solidarité (PNS)</v>
          </cell>
          <cell r="I1541" t="str">
            <v>Droits et taxes Douaniers (DD-RS-PCS-PC-RI - TVA-PUA-TLP-PNS et autres)</v>
          </cell>
          <cell r="J1541" t="str">
            <v>Droits et taxes Douaniers</v>
          </cell>
          <cell r="K1541" t="str">
            <v>CDDI</v>
          </cell>
          <cell r="L1541">
            <v>9457</v>
          </cell>
          <cell r="M1541" t="str">
            <v>Trésor</v>
          </cell>
          <cell r="N1541"/>
          <cell r="O1541">
            <v>9457</v>
          </cell>
          <cell r="P1541" t="str">
            <v>FD-CDDI</v>
          </cell>
          <cell r="Q1541" t="str">
            <v>Non</v>
          </cell>
        </row>
        <row r="1542">
          <cell r="A1542" t="str">
            <v>SCANTOGO MINES</v>
          </cell>
          <cell r="B1542" t="str">
            <v>SCANTOGO</v>
          </cell>
          <cell r="C1542">
            <v>1000161343</v>
          </cell>
          <cell r="D1542" t="str">
            <v>Minier</v>
          </cell>
          <cell r="E1542" t="str">
            <v>Extractives</v>
          </cell>
          <cell r="F1542" t="str">
            <v>En numéraire</v>
          </cell>
          <cell r="G1542" t="str">
            <v>P</v>
          </cell>
          <cell r="H1542" t="str">
            <v>Prélèvement national de solidarité (PNS)</v>
          </cell>
          <cell r="I1542" t="str">
            <v>Droits et taxes Douaniers (DD-RS-PCS-PC-RI - TVA-PUA-TLP-PNS et autres)</v>
          </cell>
          <cell r="J1542" t="str">
            <v>Droits et taxes Douaniers</v>
          </cell>
          <cell r="K1542" t="str">
            <v>CDDI</v>
          </cell>
          <cell r="L1542">
            <v>184063</v>
          </cell>
          <cell r="M1542" t="str">
            <v>Trésor</v>
          </cell>
          <cell r="N1542"/>
          <cell r="O1542">
            <v>184063</v>
          </cell>
          <cell r="P1542" t="str">
            <v>FD-CDDI</v>
          </cell>
          <cell r="Q1542" t="str">
            <v>Non</v>
          </cell>
        </row>
        <row r="1543">
          <cell r="A1543" t="str">
            <v>SCANTOGO MINES</v>
          </cell>
          <cell r="B1543" t="str">
            <v>SCANTOGO</v>
          </cell>
          <cell r="C1543">
            <v>1000161343</v>
          </cell>
          <cell r="D1543" t="str">
            <v>Minier</v>
          </cell>
          <cell r="E1543" t="str">
            <v>Extractives</v>
          </cell>
          <cell r="F1543" t="str">
            <v>En numéraire</v>
          </cell>
          <cell r="G1543" t="str">
            <v>P</v>
          </cell>
          <cell r="H1543" t="str">
            <v>Prélèvement national de solidarité (PNS)</v>
          </cell>
          <cell r="I1543" t="str">
            <v>Droits et taxes Douaniers (DD-RS-PCS-PC-RI - TVA-PUA-TLP-PNS et autres)</v>
          </cell>
          <cell r="J1543" t="str">
            <v>Droits et taxes Douaniers</v>
          </cell>
          <cell r="K1543" t="str">
            <v>CDDI</v>
          </cell>
          <cell r="L1543">
            <v>121519</v>
          </cell>
          <cell r="M1543" t="str">
            <v>Trésor</v>
          </cell>
          <cell r="N1543"/>
          <cell r="O1543">
            <v>121519</v>
          </cell>
          <cell r="P1543" t="str">
            <v>FD-CDDI</v>
          </cell>
          <cell r="Q1543" t="str">
            <v>Non</v>
          </cell>
        </row>
        <row r="1544">
          <cell r="A1544" t="str">
            <v>SCANTOGO MINES</v>
          </cell>
          <cell r="B1544" t="str">
            <v>SCANTOGO</v>
          </cell>
          <cell r="C1544">
            <v>1000161343</v>
          </cell>
          <cell r="D1544" t="str">
            <v>Minier</v>
          </cell>
          <cell r="E1544" t="str">
            <v>Extractives</v>
          </cell>
          <cell r="F1544" t="str">
            <v>En numéraire</v>
          </cell>
          <cell r="G1544" t="str">
            <v>P</v>
          </cell>
          <cell r="H1544" t="str">
            <v>Prélèvement national de solidarité (PNS)</v>
          </cell>
          <cell r="I1544" t="str">
            <v>Droits et taxes Douaniers (DD-RS-PCS-PC-RI - TVA-PUA-TLP-PNS et autres)</v>
          </cell>
          <cell r="J1544" t="str">
            <v>Droits et taxes Douaniers</v>
          </cell>
          <cell r="K1544" t="str">
            <v>CDDI</v>
          </cell>
          <cell r="L1544">
            <v>105090</v>
          </cell>
          <cell r="M1544" t="str">
            <v>Trésor</v>
          </cell>
          <cell r="N1544"/>
          <cell r="O1544">
            <v>105090</v>
          </cell>
          <cell r="P1544" t="str">
            <v>FD-CDDI</v>
          </cell>
          <cell r="Q1544" t="str">
            <v>Non</v>
          </cell>
        </row>
        <row r="1545">
          <cell r="A1545" t="str">
            <v>SCANTOGO MINES</v>
          </cell>
          <cell r="B1545" t="str">
            <v>SCANTOGO</v>
          </cell>
          <cell r="C1545">
            <v>1000161343</v>
          </cell>
          <cell r="D1545" t="str">
            <v>Minier</v>
          </cell>
          <cell r="E1545" t="str">
            <v>Extractives</v>
          </cell>
          <cell r="F1545" t="str">
            <v>En numéraire</v>
          </cell>
          <cell r="G1545" t="str">
            <v>P</v>
          </cell>
          <cell r="H1545" t="str">
            <v>Prélèvement national de solidarité (PNS)</v>
          </cell>
          <cell r="I1545" t="str">
            <v>Droits et taxes Douaniers (DD-RS-PCS-PC-RI - TVA-PUA-TLP-PNS et autres)</v>
          </cell>
          <cell r="J1545" t="str">
            <v>Droits et taxes Douaniers</v>
          </cell>
          <cell r="K1545" t="str">
            <v>CDDI</v>
          </cell>
          <cell r="L1545">
            <v>101677</v>
          </cell>
          <cell r="M1545" t="str">
            <v>Trésor</v>
          </cell>
          <cell r="N1545"/>
          <cell r="O1545">
            <v>101677</v>
          </cell>
          <cell r="P1545" t="str">
            <v>FD-CDDI</v>
          </cell>
          <cell r="Q1545" t="str">
            <v>Non</v>
          </cell>
        </row>
        <row r="1546">
          <cell r="A1546" t="str">
            <v>SCANTOGO MINES</v>
          </cell>
          <cell r="B1546" t="str">
            <v>SCANTOGO</v>
          </cell>
          <cell r="C1546">
            <v>1000161343</v>
          </cell>
          <cell r="D1546" t="str">
            <v>Minier</v>
          </cell>
          <cell r="E1546" t="str">
            <v>Extractives</v>
          </cell>
          <cell r="F1546" t="str">
            <v>En numéraire</v>
          </cell>
          <cell r="G1546" t="str">
            <v>P</v>
          </cell>
          <cell r="H1546" t="str">
            <v>Prélèvement national de solidarité (PNS)</v>
          </cell>
          <cell r="I1546" t="str">
            <v>Droits et taxes Douaniers (DD-RS-PCS-PC-RI - TVA-PUA-TLP-PNS et autres)</v>
          </cell>
          <cell r="J1546" t="str">
            <v>Droits et taxes Douaniers</v>
          </cell>
          <cell r="K1546" t="str">
            <v>CDDI</v>
          </cell>
          <cell r="L1546">
            <v>102208</v>
          </cell>
          <cell r="M1546" t="str">
            <v>Trésor</v>
          </cell>
          <cell r="N1546"/>
          <cell r="O1546">
            <v>102208</v>
          </cell>
          <cell r="P1546" t="str">
            <v>FD-CDDI</v>
          </cell>
          <cell r="Q1546" t="str">
            <v>Non</v>
          </cell>
        </row>
        <row r="1547">
          <cell r="A1547" t="str">
            <v>SCANTOGO MINES</v>
          </cell>
          <cell r="B1547" t="str">
            <v>SCANTOGO</v>
          </cell>
          <cell r="C1547">
            <v>1000161343</v>
          </cell>
          <cell r="D1547" t="str">
            <v>Minier</v>
          </cell>
          <cell r="E1547" t="str">
            <v>Extractives</v>
          </cell>
          <cell r="F1547" t="str">
            <v>En numéraire</v>
          </cell>
          <cell r="G1547" t="str">
            <v>P</v>
          </cell>
          <cell r="H1547" t="str">
            <v>Prélèvement national de solidarité (PNS)</v>
          </cell>
          <cell r="I1547" t="str">
            <v>Droits et taxes Douaniers (DD-RS-PCS-PC-RI - TVA-PUA-TLP-PNS et autres)</v>
          </cell>
          <cell r="J1547" t="str">
            <v>Droits et taxes Douaniers</v>
          </cell>
          <cell r="K1547" t="str">
            <v>CDDI</v>
          </cell>
          <cell r="L1547">
            <v>110537</v>
          </cell>
          <cell r="M1547" t="str">
            <v>Trésor</v>
          </cell>
          <cell r="N1547"/>
          <cell r="O1547">
            <v>110537</v>
          </cell>
          <cell r="P1547" t="str">
            <v>FD-CDDI</v>
          </cell>
          <cell r="Q1547" t="str">
            <v>Non</v>
          </cell>
        </row>
        <row r="1548">
          <cell r="A1548" t="str">
            <v>SCANTOGO MINES</v>
          </cell>
          <cell r="B1548" t="str">
            <v>SCANTOGO</v>
          </cell>
          <cell r="C1548">
            <v>1000161343</v>
          </cell>
          <cell r="D1548" t="str">
            <v>Minier</v>
          </cell>
          <cell r="E1548" t="str">
            <v>Extractives</v>
          </cell>
          <cell r="F1548" t="str">
            <v>En numéraire</v>
          </cell>
          <cell r="G1548" t="str">
            <v>P</v>
          </cell>
          <cell r="H1548" t="str">
            <v>Prélèvement national de solidarité (PNS)</v>
          </cell>
          <cell r="I1548" t="str">
            <v>Droits et taxes Douaniers (DD-RS-PCS-PC-RI - TVA-PUA-TLP-PNS et autres)</v>
          </cell>
          <cell r="J1548" t="str">
            <v>Droits et taxes Douaniers</v>
          </cell>
          <cell r="K1548" t="str">
            <v>CDDI</v>
          </cell>
          <cell r="L1548">
            <v>223260</v>
          </cell>
          <cell r="M1548" t="str">
            <v>Trésor</v>
          </cell>
          <cell r="N1548"/>
          <cell r="O1548">
            <v>223260</v>
          </cell>
          <cell r="P1548" t="str">
            <v>FD-CDDI</v>
          </cell>
          <cell r="Q1548" t="str">
            <v>Non</v>
          </cell>
        </row>
        <row r="1549">
          <cell r="A1549" t="str">
            <v>SCANTOGO MINES</v>
          </cell>
          <cell r="B1549" t="str">
            <v>SCANTOGO</v>
          </cell>
          <cell r="C1549">
            <v>1000161343</v>
          </cell>
          <cell r="D1549" t="str">
            <v>Minier</v>
          </cell>
          <cell r="E1549" t="str">
            <v>Extractives</v>
          </cell>
          <cell r="F1549" t="str">
            <v>En numéraire</v>
          </cell>
          <cell r="G1549" t="str">
            <v>P</v>
          </cell>
          <cell r="H1549" t="str">
            <v>Prélèvement national de solidarité (PNS)</v>
          </cell>
          <cell r="I1549" t="str">
            <v>Droits et taxes Douaniers (DD-RS-PCS-PC-RI - TVA-PUA-TLP-PNS et autres)</v>
          </cell>
          <cell r="J1549" t="str">
            <v>Droits et taxes Douaniers</v>
          </cell>
          <cell r="K1549" t="str">
            <v>CDDI</v>
          </cell>
          <cell r="L1549">
            <v>41844</v>
          </cell>
          <cell r="M1549" t="str">
            <v>Trésor</v>
          </cell>
          <cell r="N1549"/>
          <cell r="O1549">
            <v>41844</v>
          </cell>
          <cell r="P1549" t="str">
            <v>FD-CDDI</v>
          </cell>
          <cell r="Q1549" t="str">
            <v>Non</v>
          </cell>
        </row>
        <row r="1550">
          <cell r="A1550" t="str">
            <v>SCANTOGO MINES</v>
          </cell>
          <cell r="B1550" t="str">
            <v>SCANTOGO</v>
          </cell>
          <cell r="C1550">
            <v>1000161343</v>
          </cell>
          <cell r="D1550" t="str">
            <v>Minier</v>
          </cell>
          <cell r="E1550" t="str">
            <v>Extractives</v>
          </cell>
          <cell r="F1550" t="str">
            <v>En numéraire</v>
          </cell>
          <cell r="G1550" t="str">
            <v>P</v>
          </cell>
          <cell r="H1550" t="str">
            <v>Prélèvement national de solidarité (PNS)</v>
          </cell>
          <cell r="I1550" t="str">
            <v>Droits et taxes Douaniers (DD-RS-PCS-PC-RI - TVA-PUA-TLP-PNS et autres)</v>
          </cell>
          <cell r="J1550" t="str">
            <v>Droits et taxes Douaniers</v>
          </cell>
          <cell r="K1550" t="str">
            <v>CDDI</v>
          </cell>
          <cell r="L1550">
            <v>294561</v>
          </cell>
          <cell r="M1550" t="str">
            <v>Trésor</v>
          </cell>
          <cell r="N1550"/>
          <cell r="O1550">
            <v>294561</v>
          </cell>
          <cell r="P1550" t="str">
            <v>FD-CDDI</v>
          </cell>
          <cell r="Q1550" t="str">
            <v>Non</v>
          </cell>
        </row>
        <row r="1551">
          <cell r="A1551" t="str">
            <v>SCANTOGO MINES</v>
          </cell>
          <cell r="B1551" t="str">
            <v>SCANTOGO</v>
          </cell>
          <cell r="C1551">
            <v>1000161343</v>
          </cell>
          <cell r="D1551" t="str">
            <v>Minier</v>
          </cell>
          <cell r="E1551" t="str">
            <v>Extractives</v>
          </cell>
          <cell r="F1551" t="str">
            <v>En numéraire</v>
          </cell>
          <cell r="G1551" t="str">
            <v>P</v>
          </cell>
          <cell r="H1551" t="str">
            <v>Prélèvement national de solidarité (PNS)</v>
          </cell>
          <cell r="I1551" t="str">
            <v>Droits et taxes Douaniers (DD-RS-PCS-PC-RI - TVA-PUA-TLP-PNS et autres)</v>
          </cell>
          <cell r="J1551" t="str">
            <v>Droits et taxes Douaniers</v>
          </cell>
          <cell r="K1551" t="str">
            <v>CDDI</v>
          </cell>
          <cell r="L1551">
            <v>114324</v>
          </cell>
          <cell r="M1551" t="str">
            <v>Trésor</v>
          </cell>
          <cell r="N1551"/>
          <cell r="O1551">
            <v>114324</v>
          </cell>
          <cell r="P1551" t="str">
            <v>FD-CDDI</v>
          </cell>
          <cell r="Q1551" t="str">
            <v>Non</v>
          </cell>
        </row>
        <row r="1552">
          <cell r="A1552" t="str">
            <v>SCANTOGO MINES</v>
          </cell>
          <cell r="B1552" t="str">
            <v>SCANTOGO</v>
          </cell>
          <cell r="C1552">
            <v>1000161343</v>
          </cell>
          <cell r="D1552" t="str">
            <v>Minier</v>
          </cell>
          <cell r="E1552" t="str">
            <v>Extractives</v>
          </cell>
          <cell r="F1552" t="str">
            <v>En numéraire</v>
          </cell>
          <cell r="G1552" t="str">
            <v>P</v>
          </cell>
          <cell r="H1552" t="str">
            <v>Prélèvement national de solidarité (PNS)</v>
          </cell>
          <cell r="I1552" t="str">
            <v>Droits et taxes Douaniers (DD-RS-PCS-PC-RI - TVA-PUA-TLP-PNS et autres)</v>
          </cell>
          <cell r="J1552" t="str">
            <v>Droits et taxes Douaniers</v>
          </cell>
          <cell r="K1552" t="str">
            <v>CDDI</v>
          </cell>
          <cell r="L1552">
            <v>102894</v>
          </cell>
          <cell r="M1552" t="str">
            <v>Trésor</v>
          </cell>
          <cell r="N1552"/>
          <cell r="O1552">
            <v>102894</v>
          </cell>
          <cell r="P1552" t="str">
            <v>FD-CDDI</v>
          </cell>
          <cell r="Q1552" t="str">
            <v>Non</v>
          </cell>
        </row>
        <row r="1553">
          <cell r="A1553" t="str">
            <v>SCANTOGO MINES</v>
          </cell>
          <cell r="B1553" t="str">
            <v>SCANTOGO</v>
          </cell>
          <cell r="C1553">
            <v>1000161343</v>
          </cell>
          <cell r="D1553" t="str">
            <v>Minier</v>
          </cell>
          <cell r="E1553" t="str">
            <v>Extractives</v>
          </cell>
          <cell r="F1553" t="str">
            <v>En numéraire</v>
          </cell>
          <cell r="G1553" t="str">
            <v>P</v>
          </cell>
          <cell r="H1553" t="str">
            <v>Prélèvement national de solidarité (PNS)</v>
          </cell>
          <cell r="I1553" t="str">
            <v>Droits et taxes Douaniers (DD-RS-PCS-PC-RI - TVA-PUA-TLP-PNS et autres)</v>
          </cell>
          <cell r="J1553" t="str">
            <v>Droits et taxes Douaniers</v>
          </cell>
          <cell r="K1553" t="str">
            <v>CDDI</v>
          </cell>
          <cell r="L1553">
            <v>102510</v>
          </cell>
          <cell r="M1553" t="str">
            <v>Trésor</v>
          </cell>
          <cell r="N1553"/>
          <cell r="O1553">
            <v>102510</v>
          </cell>
          <cell r="P1553" t="str">
            <v>FD-CDDI</v>
          </cell>
          <cell r="Q1553" t="str">
            <v>Non</v>
          </cell>
        </row>
        <row r="1554">
          <cell r="A1554" t="str">
            <v>SCANTOGO MINES</v>
          </cell>
          <cell r="B1554" t="str">
            <v>SCANTOGO</v>
          </cell>
          <cell r="C1554">
            <v>1000161343</v>
          </cell>
          <cell r="D1554" t="str">
            <v>Minier</v>
          </cell>
          <cell r="E1554" t="str">
            <v>Extractives</v>
          </cell>
          <cell r="F1554" t="str">
            <v>En numéraire</v>
          </cell>
          <cell r="G1554" t="str">
            <v>P</v>
          </cell>
          <cell r="H1554" t="str">
            <v>Prélèvement national de solidarité (PNS)</v>
          </cell>
          <cell r="I1554" t="str">
            <v>Droits et taxes Douaniers (DD-RS-PCS-PC-RI - TVA-PUA-TLP-PNS et autres)</v>
          </cell>
          <cell r="J1554" t="str">
            <v>Droits et taxes Douaniers</v>
          </cell>
          <cell r="K1554" t="str">
            <v>CDDI</v>
          </cell>
          <cell r="L1554">
            <v>107746</v>
          </cell>
          <cell r="M1554" t="str">
            <v>Trésor</v>
          </cell>
          <cell r="N1554"/>
          <cell r="O1554">
            <v>107746</v>
          </cell>
          <cell r="P1554" t="str">
            <v>FD-CDDI</v>
          </cell>
          <cell r="Q1554" t="str">
            <v>Non</v>
          </cell>
        </row>
        <row r="1555">
          <cell r="A1555" t="str">
            <v>SCANTOGO MINES</v>
          </cell>
          <cell r="B1555" t="str">
            <v>SCANTOGO</v>
          </cell>
          <cell r="C1555">
            <v>1000161343</v>
          </cell>
          <cell r="D1555" t="str">
            <v>Minier</v>
          </cell>
          <cell r="E1555" t="str">
            <v>Extractives</v>
          </cell>
          <cell r="F1555" t="str">
            <v>En numéraire</v>
          </cell>
          <cell r="G1555" t="str">
            <v>P</v>
          </cell>
          <cell r="H1555" t="str">
            <v>Prélèvement national de solidarité (PNS)</v>
          </cell>
          <cell r="I1555" t="str">
            <v>Droits et taxes Douaniers (DD-RS-PCS-PC-RI - TVA-PUA-TLP-PNS et autres)</v>
          </cell>
          <cell r="J1555" t="str">
            <v>Droits et taxes Douaniers</v>
          </cell>
          <cell r="K1555" t="str">
            <v>CDDI</v>
          </cell>
          <cell r="L1555">
            <v>110355</v>
          </cell>
          <cell r="M1555" t="str">
            <v>Trésor</v>
          </cell>
          <cell r="N1555"/>
          <cell r="O1555">
            <v>110355</v>
          </cell>
          <cell r="P1555" t="str">
            <v>FD-CDDI</v>
          </cell>
          <cell r="Q1555" t="str">
            <v>Non</v>
          </cell>
        </row>
        <row r="1556">
          <cell r="A1556" t="str">
            <v>SCANTOGO MINES</v>
          </cell>
          <cell r="B1556" t="str">
            <v>SCANTOGO</v>
          </cell>
          <cell r="C1556">
            <v>1000161343</v>
          </cell>
          <cell r="D1556" t="str">
            <v>Minier</v>
          </cell>
          <cell r="E1556" t="str">
            <v>Extractives</v>
          </cell>
          <cell r="F1556" t="str">
            <v>En numéraire</v>
          </cell>
          <cell r="G1556" t="str">
            <v>P</v>
          </cell>
          <cell r="H1556" t="str">
            <v>Prélèvement national de solidarité (PNS)</v>
          </cell>
          <cell r="I1556" t="str">
            <v>Droits et taxes Douaniers (DD-RS-PCS-PC-RI - TVA-PUA-TLP-PNS et autres)</v>
          </cell>
          <cell r="J1556" t="str">
            <v>Droits et taxes Douaniers</v>
          </cell>
          <cell r="K1556" t="str">
            <v>CDDI</v>
          </cell>
          <cell r="L1556">
            <v>109831</v>
          </cell>
          <cell r="M1556" t="str">
            <v>Trésor</v>
          </cell>
          <cell r="N1556"/>
          <cell r="O1556">
            <v>109831</v>
          </cell>
          <cell r="P1556" t="str">
            <v>FD-CDDI</v>
          </cell>
          <cell r="Q1556" t="str">
            <v>Non</v>
          </cell>
        </row>
        <row r="1557">
          <cell r="A1557" t="str">
            <v>SCANTOGO MINES</v>
          </cell>
          <cell r="B1557" t="str">
            <v>SCANTOGO</v>
          </cell>
          <cell r="C1557">
            <v>1000161343</v>
          </cell>
          <cell r="D1557" t="str">
            <v>Minier</v>
          </cell>
          <cell r="E1557" t="str">
            <v>Extractives</v>
          </cell>
          <cell r="F1557" t="str">
            <v>En numéraire</v>
          </cell>
          <cell r="G1557" t="str">
            <v>P</v>
          </cell>
          <cell r="H1557" t="str">
            <v>Prélèvement national de solidarité (PNS)</v>
          </cell>
          <cell r="I1557" t="str">
            <v>Droits et taxes Douaniers (DD-RS-PCS-PC-RI - TVA-PUA-TLP-PNS et autres)</v>
          </cell>
          <cell r="J1557" t="str">
            <v>Droits et taxes Douaniers</v>
          </cell>
          <cell r="K1557" t="str">
            <v>CDDI</v>
          </cell>
          <cell r="L1557">
            <v>108499</v>
          </cell>
          <cell r="M1557" t="str">
            <v>Trésor</v>
          </cell>
          <cell r="N1557"/>
          <cell r="O1557">
            <v>108499</v>
          </cell>
          <cell r="P1557" t="str">
            <v>FD-CDDI</v>
          </cell>
          <cell r="Q1557" t="str">
            <v>Non</v>
          </cell>
        </row>
        <row r="1558">
          <cell r="A1558" t="str">
            <v>SCANTOGO MINES</v>
          </cell>
          <cell r="B1558" t="str">
            <v>SCANTOGO</v>
          </cell>
          <cell r="C1558">
            <v>1000161343</v>
          </cell>
          <cell r="D1558" t="str">
            <v>Minier</v>
          </cell>
          <cell r="E1558" t="str">
            <v>Extractives</v>
          </cell>
          <cell r="F1558" t="str">
            <v>En numéraire</v>
          </cell>
          <cell r="G1558" t="str">
            <v>P</v>
          </cell>
          <cell r="H1558" t="str">
            <v>Prélèvement national de solidarité (PNS)</v>
          </cell>
          <cell r="I1558" t="str">
            <v>Droits et taxes Douaniers (DD-RS-PCS-PC-RI - TVA-PUA-TLP-PNS et autres)</v>
          </cell>
          <cell r="J1558" t="str">
            <v>Droits et taxes Douaniers</v>
          </cell>
          <cell r="K1558" t="str">
            <v>CDDI</v>
          </cell>
          <cell r="L1558">
            <v>71913</v>
          </cell>
          <cell r="M1558" t="str">
            <v>Trésor</v>
          </cell>
          <cell r="N1558"/>
          <cell r="O1558">
            <v>71913</v>
          </cell>
          <cell r="P1558" t="str">
            <v>FD-CDDI</v>
          </cell>
          <cell r="Q1558" t="str">
            <v>Non</v>
          </cell>
        </row>
        <row r="1559">
          <cell r="A1559" t="str">
            <v>SCANTOGO MINES</v>
          </cell>
          <cell r="B1559" t="str">
            <v>SCANTOGO</v>
          </cell>
          <cell r="C1559">
            <v>1000161343</v>
          </cell>
          <cell r="D1559" t="str">
            <v>Minier</v>
          </cell>
          <cell r="E1559" t="str">
            <v>Extractives</v>
          </cell>
          <cell r="F1559" t="str">
            <v>En numéraire</v>
          </cell>
          <cell r="G1559" t="str">
            <v>P</v>
          </cell>
          <cell r="H1559" t="str">
            <v>Prélèvement national de solidarité (PNS)</v>
          </cell>
          <cell r="I1559" t="str">
            <v>Droits et taxes Douaniers (DD-RS-PCS-PC-RI - TVA-PUA-TLP-PNS et autres)</v>
          </cell>
          <cell r="J1559" t="str">
            <v>Droits et taxes Douaniers</v>
          </cell>
          <cell r="K1559" t="str">
            <v>CDDI</v>
          </cell>
          <cell r="L1559">
            <v>106367</v>
          </cell>
          <cell r="M1559" t="str">
            <v>Trésor</v>
          </cell>
          <cell r="N1559"/>
          <cell r="O1559">
            <v>106367</v>
          </cell>
          <cell r="P1559" t="str">
            <v>FD-CDDI</v>
          </cell>
          <cell r="Q1559" t="str">
            <v>Non</v>
          </cell>
        </row>
        <row r="1560">
          <cell r="A1560" t="str">
            <v>SCANTOGO MINES</v>
          </cell>
          <cell r="B1560" t="str">
            <v>SCANTOGO</v>
          </cell>
          <cell r="C1560">
            <v>1000161343</v>
          </cell>
          <cell r="D1560" t="str">
            <v>Minier</v>
          </cell>
          <cell r="E1560" t="str">
            <v>Extractives</v>
          </cell>
          <cell r="F1560" t="str">
            <v>En numéraire</v>
          </cell>
          <cell r="G1560" t="str">
            <v>P</v>
          </cell>
          <cell r="H1560" t="str">
            <v>Prélèvement national de solidarité (PNS)</v>
          </cell>
          <cell r="I1560" t="str">
            <v>Droits et taxes Douaniers (DD-RS-PCS-PC-RI - TVA-PUA-TLP-PNS et autres)</v>
          </cell>
          <cell r="J1560" t="str">
            <v>Droits et taxes Douaniers</v>
          </cell>
          <cell r="K1560" t="str">
            <v>CDDI</v>
          </cell>
          <cell r="L1560">
            <v>109802</v>
          </cell>
          <cell r="M1560" t="str">
            <v>Trésor</v>
          </cell>
          <cell r="N1560"/>
          <cell r="O1560">
            <v>109802</v>
          </cell>
          <cell r="P1560" t="str">
            <v>FD-CDDI</v>
          </cell>
          <cell r="Q1560" t="str">
            <v>Non</v>
          </cell>
        </row>
        <row r="1561">
          <cell r="A1561" t="str">
            <v>SCANTOGO MINES</v>
          </cell>
          <cell r="B1561" t="str">
            <v>SCANTOGO</v>
          </cell>
          <cell r="C1561">
            <v>1000161343</v>
          </cell>
          <cell r="D1561" t="str">
            <v>Minier</v>
          </cell>
          <cell r="E1561" t="str">
            <v>Extractives</v>
          </cell>
          <cell r="F1561" t="str">
            <v>En numéraire</v>
          </cell>
          <cell r="G1561" t="str">
            <v>P</v>
          </cell>
          <cell r="H1561" t="str">
            <v>Prélèvement national de solidarité (PNS)</v>
          </cell>
          <cell r="I1561" t="str">
            <v>Droits et taxes Douaniers (DD-RS-PCS-PC-RI - TVA-PUA-TLP-PNS et autres)</v>
          </cell>
          <cell r="J1561" t="str">
            <v>Droits et taxes Douaniers</v>
          </cell>
          <cell r="K1561" t="str">
            <v>CDDI</v>
          </cell>
          <cell r="L1561">
            <v>106182</v>
          </cell>
          <cell r="M1561" t="str">
            <v>Trésor</v>
          </cell>
          <cell r="N1561"/>
          <cell r="O1561">
            <v>106182</v>
          </cell>
          <cell r="P1561" t="str">
            <v>FD-CDDI</v>
          </cell>
          <cell r="Q1561" t="str">
            <v>Non</v>
          </cell>
        </row>
        <row r="1562">
          <cell r="A1562" t="str">
            <v>SCANTOGO MINES</v>
          </cell>
          <cell r="B1562" t="str">
            <v>SCANTOGO</v>
          </cell>
          <cell r="C1562">
            <v>1000161343</v>
          </cell>
          <cell r="D1562" t="str">
            <v>Minier</v>
          </cell>
          <cell r="E1562" t="str">
            <v>Extractives</v>
          </cell>
          <cell r="F1562" t="str">
            <v>En numéraire</v>
          </cell>
          <cell r="G1562" t="str">
            <v>P</v>
          </cell>
          <cell r="H1562" t="str">
            <v>Prélèvement national de solidarité (PNS)</v>
          </cell>
          <cell r="I1562" t="str">
            <v>Droits et taxes Douaniers (DD-RS-PCS-PC-RI - TVA-PUA-TLP-PNS et autres)</v>
          </cell>
          <cell r="J1562" t="str">
            <v>Droits et taxes Douaniers</v>
          </cell>
          <cell r="K1562" t="str">
            <v>CDDI</v>
          </cell>
          <cell r="L1562">
            <v>73089</v>
          </cell>
          <cell r="M1562" t="str">
            <v>Trésor</v>
          </cell>
          <cell r="N1562"/>
          <cell r="O1562">
            <v>73089</v>
          </cell>
          <cell r="P1562" t="str">
            <v>FD-CDDI</v>
          </cell>
          <cell r="Q1562" t="str">
            <v>Non</v>
          </cell>
        </row>
        <row r="1563">
          <cell r="A1563" t="str">
            <v>SCANTOGO MINES</v>
          </cell>
          <cell r="B1563" t="str">
            <v>SCANTOGO</v>
          </cell>
          <cell r="C1563">
            <v>1000161343</v>
          </cell>
          <cell r="D1563" t="str">
            <v>Minier</v>
          </cell>
          <cell r="E1563" t="str">
            <v>Extractives</v>
          </cell>
          <cell r="F1563" t="str">
            <v>En numéraire</v>
          </cell>
          <cell r="G1563" t="str">
            <v>P</v>
          </cell>
          <cell r="H1563" t="str">
            <v>Prélèvement national de solidarité (PNS)</v>
          </cell>
          <cell r="I1563" t="str">
            <v>Droits et taxes Douaniers (DD-RS-PCS-PC-RI - TVA-PUA-TLP-PNS et autres)</v>
          </cell>
          <cell r="J1563" t="str">
            <v>Droits et taxes Douaniers</v>
          </cell>
          <cell r="K1563" t="str">
            <v>CDDI</v>
          </cell>
          <cell r="L1563">
            <v>62838</v>
          </cell>
          <cell r="M1563" t="str">
            <v>Trésor</v>
          </cell>
          <cell r="N1563"/>
          <cell r="O1563">
            <v>62838</v>
          </cell>
          <cell r="P1563" t="str">
            <v>FD-CDDI</v>
          </cell>
          <cell r="Q1563" t="str">
            <v>Non</v>
          </cell>
        </row>
        <row r="1564">
          <cell r="A1564" t="str">
            <v>SCANTOGO MINES</v>
          </cell>
          <cell r="B1564" t="str">
            <v>SCANTOGO</v>
          </cell>
          <cell r="C1564">
            <v>1000161343</v>
          </cell>
          <cell r="D1564" t="str">
            <v>Minier</v>
          </cell>
          <cell r="E1564" t="str">
            <v>Extractives</v>
          </cell>
          <cell r="F1564" t="str">
            <v>En numéraire</v>
          </cell>
          <cell r="G1564" t="str">
            <v>P</v>
          </cell>
          <cell r="H1564" t="str">
            <v>Prélèvement national de solidarité (PNS)</v>
          </cell>
          <cell r="I1564" t="str">
            <v>Droits et taxes Douaniers (DD-RS-PCS-PC-RI - TVA-PUA-TLP-PNS et autres)</v>
          </cell>
          <cell r="J1564" t="str">
            <v>Droits et taxes Douaniers</v>
          </cell>
          <cell r="K1564" t="str">
            <v>CDDI</v>
          </cell>
          <cell r="L1564">
            <v>84889</v>
          </cell>
          <cell r="M1564" t="str">
            <v>Trésor</v>
          </cell>
          <cell r="N1564"/>
          <cell r="O1564">
            <v>84889</v>
          </cell>
          <cell r="P1564" t="str">
            <v>FD-CDDI</v>
          </cell>
          <cell r="Q1564" t="str">
            <v>Non</v>
          </cell>
        </row>
        <row r="1565">
          <cell r="A1565" t="str">
            <v>SCANTOGO MINES</v>
          </cell>
          <cell r="B1565" t="str">
            <v>SCANTOGO</v>
          </cell>
          <cell r="C1565">
            <v>1000161343</v>
          </cell>
          <cell r="D1565" t="str">
            <v>Minier</v>
          </cell>
          <cell r="E1565" t="str">
            <v>Extractives</v>
          </cell>
          <cell r="F1565" t="str">
            <v>En numéraire</v>
          </cell>
          <cell r="G1565" t="str">
            <v>P</v>
          </cell>
          <cell r="H1565" t="str">
            <v>Prélèvement national de solidarité (PNS)</v>
          </cell>
          <cell r="I1565" t="str">
            <v>Droits et taxes Douaniers (DD-RS-PCS-PC-RI - TVA-PUA-TLP-PNS et autres)</v>
          </cell>
          <cell r="J1565" t="str">
            <v>Droits et taxes Douaniers</v>
          </cell>
          <cell r="K1565" t="str">
            <v>CDDI</v>
          </cell>
          <cell r="L1565">
            <v>105792</v>
          </cell>
          <cell r="M1565" t="str">
            <v>Trésor</v>
          </cell>
          <cell r="N1565"/>
          <cell r="O1565">
            <v>105792</v>
          </cell>
          <cell r="P1565" t="str">
            <v>FD-CDDI</v>
          </cell>
          <cell r="Q1565" t="str">
            <v>Non</v>
          </cell>
        </row>
        <row r="1566">
          <cell r="A1566" t="str">
            <v>SCANTOGO MINES</v>
          </cell>
          <cell r="B1566" t="str">
            <v>SCANTOGO</v>
          </cell>
          <cell r="C1566">
            <v>1000161343</v>
          </cell>
          <cell r="D1566" t="str">
            <v>Minier</v>
          </cell>
          <cell r="E1566" t="str">
            <v>Extractives</v>
          </cell>
          <cell r="F1566" t="str">
            <v>En numéraire</v>
          </cell>
          <cell r="G1566" t="str">
            <v>P</v>
          </cell>
          <cell r="H1566" t="str">
            <v>Prélèvement national de solidarité (PNS)</v>
          </cell>
          <cell r="I1566" t="str">
            <v>Droits et taxes Douaniers (DD-RS-PCS-PC-RI - TVA-PUA-TLP-PNS et autres)</v>
          </cell>
          <cell r="J1566" t="str">
            <v>Droits et taxes Douaniers</v>
          </cell>
          <cell r="K1566" t="str">
            <v>CDDI</v>
          </cell>
          <cell r="L1566">
            <v>105527</v>
          </cell>
          <cell r="M1566" t="str">
            <v>Trésor</v>
          </cell>
          <cell r="N1566"/>
          <cell r="O1566">
            <v>105527</v>
          </cell>
          <cell r="P1566" t="str">
            <v>FD-CDDI</v>
          </cell>
          <cell r="Q1566" t="str">
            <v>Non</v>
          </cell>
        </row>
        <row r="1567">
          <cell r="A1567" t="str">
            <v>SCANTOGO MINES</v>
          </cell>
          <cell r="B1567" t="str">
            <v>SCANTOGO</v>
          </cell>
          <cell r="C1567">
            <v>1000161343</v>
          </cell>
          <cell r="D1567" t="str">
            <v>Minier</v>
          </cell>
          <cell r="E1567" t="str">
            <v>Extractives</v>
          </cell>
          <cell r="F1567" t="str">
            <v>En numéraire</v>
          </cell>
          <cell r="G1567" t="str">
            <v>P</v>
          </cell>
          <cell r="H1567" t="str">
            <v>Prélèvement national de solidarité (PNS)</v>
          </cell>
          <cell r="I1567" t="str">
            <v>Droits et taxes Douaniers (DD-RS-PCS-PC-RI - TVA-PUA-TLP-PNS et autres)</v>
          </cell>
          <cell r="J1567" t="str">
            <v>Droits et taxes Douaniers</v>
          </cell>
          <cell r="K1567" t="str">
            <v>CDDI</v>
          </cell>
          <cell r="L1567">
            <v>105781</v>
          </cell>
          <cell r="M1567" t="str">
            <v>Trésor</v>
          </cell>
          <cell r="N1567"/>
          <cell r="O1567">
            <v>105781</v>
          </cell>
          <cell r="P1567" t="str">
            <v>FD-CDDI</v>
          </cell>
          <cell r="Q1567" t="str">
            <v>Non</v>
          </cell>
        </row>
        <row r="1568">
          <cell r="A1568" t="str">
            <v>SCANTOGO MINES</v>
          </cell>
          <cell r="B1568" t="str">
            <v>SCANTOGO</v>
          </cell>
          <cell r="C1568">
            <v>1000161343</v>
          </cell>
          <cell r="D1568" t="str">
            <v>Minier</v>
          </cell>
          <cell r="E1568" t="str">
            <v>Extractives</v>
          </cell>
          <cell r="F1568" t="str">
            <v>En numéraire</v>
          </cell>
          <cell r="G1568" t="str">
            <v>P</v>
          </cell>
          <cell r="H1568" t="str">
            <v>Prélèvement national de solidarité (PNS)</v>
          </cell>
          <cell r="I1568" t="str">
            <v>Droits et taxes Douaniers (DD-RS-PCS-PC-RI - TVA-PUA-TLP-PNS et autres)</v>
          </cell>
          <cell r="J1568" t="str">
            <v>Droits et taxes Douaniers</v>
          </cell>
          <cell r="K1568" t="str">
            <v>CDDI</v>
          </cell>
          <cell r="L1568">
            <v>105570</v>
          </cell>
          <cell r="M1568" t="str">
            <v>Trésor</v>
          </cell>
          <cell r="N1568"/>
          <cell r="O1568">
            <v>105570</v>
          </cell>
          <cell r="P1568" t="str">
            <v>FD-CDDI</v>
          </cell>
          <cell r="Q1568" t="str">
            <v>Non</v>
          </cell>
        </row>
        <row r="1569">
          <cell r="A1569" t="str">
            <v>SCANTOGO MINES</v>
          </cell>
          <cell r="B1569" t="str">
            <v>SCANTOGO</v>
          </cell>
          <cell r="C1569">
            <v>1000161343</v>
          </cell>
          <cell r="D1569" t="str">
            <v>Minier</v>
          </cell>
          <cell r="E1569" t="str">
            <v>Extractives</v>
          </cell>
          <cell r="F1569" t="str">
            <v>En numéraire</v>
          </cell>
          <cell r="G1569" t="str">
            <v>P</v>
          </cell>
          <cell r="H1569" t="str">
            <v>Prélèvement national de solidarité (PNS)</v>
          </cell>
          <cell r="I1569" t="str">
            <v>Droits et taxes Douaniers (DD-RS-PCS-PC-RI - TVA-PUA-TLP-PNS et autres)</v>
          </cell>
          <cell r="J1569" t="str">
            <v>Droits et taxes Douaniers</v>
          </cell>
          <cell r="K1569" t="str">
            <v>CDDI</v>
          </cell>
          <cell r="L1569">
            <v>104570</v>
          </cell>
          <cell r="M1569" t="str">
            <v>Trésor</v>
          </cell>
          <cell r="N1569"/>
          <cell r="O1569">
            <v>104570</v>
          </cell>
          <cell r="P1569" t="str">
            <v>FD-CDDI</v>
          </cell>
          <cell r="Q1569" t="str">
            <v>Non</v>
          </cell>
        </row>
        <row r="1570">
          <cell r="A1570" t="str">
            <v>SCANTOGO MINES</v>
          </cell>
          <cell r="B1570" t="str">
            <v>SCANTOGO</v>
          </cell>
          <cell r="C1570">
            <v>1000161343</v>
          </cell>
          <cell r="D1570" t="str">
            <v>Minier</v>
          </cell>
          <cell r="E1570" t="str">
            <v>Extractives</v>
          </cell>
          <cell r="F1570" t="str">
            <v>En numéraire</v>
          </cell>
          <cell r="G1570" t="str">
            <v>P</v>
          </cell>
          <cell r="H1570" t="str">
            <v>Prélèvement national de solidarité (PNS)</v>
          </cell>
          <cell r="I1570" t="str">
            <v>Droits et taxes Douaniers (DD-RS-PCS-PC-RI - TVA-PUA-TLP-PNS et autres)</v>
          </cell>
          <cell r="J1570" t="str">
            <v>Droits et taxes Douaniers</v>
          </cell>
          <cell r="K1570" t="str">
            <v>CDDI</v>
          </cell>
          <cell r="L1570">
            <v>107339</v>
          </cell>
          <cell r="M1570" t="str">
            <v>Trésor</v>
          </cell>
          <cell r="N1570"/>
          <cell r="O1570">
            <v>107339</v>
          </cell>
          <cell r="P1570" t="str">
            <v>FD-CDDI</v>
          </cell>
          <cell r="Q1570" t="str">
            <v>Non</v>
          </cell>
        </row>
        <row r="1571">
          <cell r="A1571" t="str">
            <v>SCANTOGO MINES</v>
          </cell>
          <cell r="B1571" t="str">
            <v>SCANTOGO</v>
          </cell>
          <cell r="C1571">
            <v>1000161343</v>
          </cell>
          <cell r="D1571" t="str">
            <v>Minier</v>
          </cell>
          <cell r="E1571" t="str">
            <v>Extractives</v>
          </cell>
          <cell r="F1571" t="str">
            <v>En numéraire</v>
          </cell>
          <cell r="G1571" t="str">
            <v>P</v>
          </cell>
          <cell r="H1571" t="str">
            <v>Prélèvement national de solidarité (PNS)</v>
          </cell>
          <cell r="I1571" t="str">
            <v>Droits et taxes Douaniers (DD-RS-PCS-PC-RI - TVA-PUA-TLP-PNS et autres)</v>
          </cell>
          <cell r="J1571" t="str">
            <v>Droits et taxes Douaniers</v>
          </cell>
          <cell r="K1571" t="str">
            <v>CDDI</v>
          </cell>
          <cell r="L1571">
            <v>105992</v>
          </cell>
          <cell r="M1571" t="str">
            <v>Trésor</v>
          </cell>
          <cell r="N1571"/>
          <cell r="O1571">
            <v>105992</v>
          </cell>
          <cell r="P1571" t="str">
            <v>FD-CDDI</v>
          </cell>
          <cell r="Q1571" t="str">
            <v>Non</v>
          </cell>
        </row>
        <row r="1572">
          <cell r="A1572" t="str">
            <v>SCANTOGO MINES</v>
          </cell>
          <cell r="B1572" t="str">
            <v>SCANTOGO</v>
          </cell>
          <cell r="C1572">
            <v>1000161343</v>
          </cell>
          <cell r="D1572" t="str">
            <v>Minier</v>
          </cell>
          <cell r="E1572" t="str">
            <v>Extractives</v>
          </cell>
          <cell r="F1572" t="str">
            <v>En numéraire</v>
          </cell>
          <cell r="G1572" t="str">
            <v>P</v>
          </cell>
          <cell r="H1572" t="str">
            <v>Prélèvement national de solidarité (PNS)</v>
          </cell>
          <cell r="I1572" t="str">
            <v>Droits et taxes Douaniers (DD-RS-PCS-PC-RI - TVA-PUA-TLP-PNS et autres)</v>
          </cell>
          <cell r="J1572" t="str">
            <v>Droits et taxes Douaniers</v>
          </cell>
          <cell r="K1572" t="str">
            <v>CDDI</v>
          </cell>
          <cell r="L1572">
            <v>106440</v>
          </cell>
          <cell r="M1572" t="str">
            <v>Trésor</v>
          </cell>
          <cell r="N1572"/>
          <cell r="O1572">
            <v>106440</v>
          </cell>
          <cell r="P1572" t="str">
            <v>FD-CDDI</v>
          </cell>
          <cell r="Q1572" t="str">
            <v>Non</v>
          </cell>
        </row>
        <row r="1573">
          <cell r="A1573" t="str">
            <v>SCANTOGO MINES</v>
          </cell>
          <cell r="B1573" t="str">
            <v>SCANTOGO</v>
          </cell>
          <cell r="C1573">
            <v>1000161343</v>
          </cell>
          <cell r="D1573" t="str">
            <v>Minier</v>
          </cell>
          <cell r="E1573" t="str">
            <v>Extractives</v>
          </cell>
          <cell r="F1573" t="str">
            <v>En numéraire</v>
          </cell>
          <cell r="G1573" t="str">
            <v>P</v>
          </cell>
          <cell r="H1573" t="str">
            <v>Prélèvement national de solidarité (PNS)</v>
          </cell>
          <cell r="I1573" t="str">
            <v>Droits et taxes Douaniers (DD-RS-PCS-PC-RI - TVA-PUA-TLP-PNS et autres)</v>
          </cell>
          <cell r="J1573" t="str">
            <v>Droits et taxes Douaniers</v>
          </cell>
          <cell r="K1573" t="str">
            <v>CDDI</v>
          </cell>
          <cell r="L1573">
            <v>103857</v>
          </cell>
          <cell r="M1573" t="str">
            <v>Trésor</v>
          </cell>
          <cell r="N1573"/>
          <cell r="O1573">
            <v>103857</v>
          </cell>
          <cell r="P1573" t="str">
            <v>FD-CDDI</v>
          </cell>
          <cell r="Q1573" t="str">
            <v>Non</v>
          </cell>
        </row>
        <row r="1574">
          <cell r="A1574" t="str">
            <v>SCANTOGO MINES</v>
          </cell>
          <cell r="B1574" t="str">
            <v>SCANTOGO</v>
          </cell>
          <cell r="C1574">
            <v>1000161343</v>
          </cell>
          <cell r="D1574" t="str">
            <v>Minier</v>
          </cell>
          <cell r="E1574" t="str">
            <v>Extractives</v>
          </cell>
          <cell r="F1574" t="str">
            <v>En numéraire</v>
          </cell>
          <cell r="G1574" t="str">
            <v>P</v>
          </cell>
          <cell r="H1574" t="str">
            <v>Prélèvement national de solidarité (PNS)</v>
          </cell>
          <cell r="I1574" t="str">
            <v>Droits et taxes Douaniers (DD-RS-PCS-PC-RI - TVA-PUA-TLP-PNS et autres)</v>
          </cell>
          <cell r="J1574" t="str">
            <v>Droits et taxes Douaniers</v>
          </cell>
          <cell r="K1574" t="str">
            <v>CDDI</v>
          </cell>
          <cell r="L1574">
            <v>108361</v>
          </cell>
          <cell r="M1574" t="str">
            <v>Trésor</v>
          </cell>
          <cell r="N1574"/>
          <cell r="O1574">
            <v>108361</v>
          </cell>
          <cell r="P1574" t="str">
            <v>FD-CDDI</v>
          </cell>
          <cell r="Q1574" t="str">
            <v>Non</v>
          </cell>
        </row>
        <row r="1575">
          <cell r="A1575" t="str">
            <v>SCANTOGO MINES</v>
          </cell>
          <cell r="B1575" t="str">
            <v>SCANTOGO</v>
          </cell>
          <cell r="C1575">
            <v>1000161343</v>
          </cell>
          <cell r="D1575" t="str">
            <v>Minier</v>
          </cell>
          <cell r="E1575" t="str">
            <v>Extractives</v>
          </cell>
          <cell r="F1575" t="str">
            <v>En numéraire</v>
          </cell>
          <cell r="G1575" t="str">
            <v>P</v>
          </cell>
          <cell r="H1575" t="str">
            <v>Prélèvement national de solidarité (PNS)</v>
          </cell>
          <cell r="I1575" t="str">
            <v>Droits et taxes Douaniers (DD-RS-PCS-PC-RI - TVA-PUA-TLP-PNS et autres)</v>
          </cell>
          <cell r="J1575" t="str">
            <v>Droits et taxes Douaniers</v>
          </cell>
          <cell r="K1575" t="str">
            <v>CDDI</v>
          </cell>
          <cell r="L1575">
            <v>105541</v>
          </cell>
          <cell r="M1575" t="str">
            <v>Trésor</v>
          </cell>
          <cell r="N1575"/>
          <cell r="O1575">
            <v>105541</v>
          </cell>
          <cell r="P1575" t="str">
            <v>FD-CDDI</v>
          </cell>
          <cell r="Q1575" t="str">
            <v>Non</v>
          </cell>
        </row>
        <row r="1576">
          <cell r="A1576" t="str">
            <v>SCANTOGO MINES</v>
          </cell>
          <cell r="B1576" t="str">
            <v>SCANTOGO</v>
          </cell>
          <cell r="C1576">
            <v>1000161343</v>
          </cell>
          <cell r="D1576" t="str">
            <v>Minier</v>
          </cell>
          <cell r="E1576" t="str">
            <v>Extractives</v>
          </cell>
          <cell r="F1576" t="str">
            <v>En numéraire</v>
          </cell>
          <cell r="G1576" t="str">
            <v>P</v>
          </cell>
          <cell r="H1576" t="str">
            <v>Prélèvement national de solidarité (PNS)</v>
          </cell>
          <cell r="I1576" t="str">
            <v>Droits et taxes Douaniers (DD-RS-PCS-PC-RI - TVA-PUA-TLP-PNS et autres)</v>
          </cell>
          <cell r="J1576" t="str">
            <v>Droits et taxes Douaniers</v>
          </cell>
          <cell r="K1576" t="str">
            <v>CDDI</v>
          </cell>
          <cell r="L1576">
            <v>108219</v>
          </cell>
          <cell r="M1576" t="str">
            <v>Trésor</v>
          </cell>
          <cell r="N1576"/>
          <cell r="O1576">
            <v>108219</v>
          </cell>
          <cell r="P1576" t="str">
            <v>FD-CDDI</v>
          </cell>
          <cell r="Q1576" t="str">
            <v>Non</v>
          </cell>
        </row>
        <row r="1577">
          <cell r="A1577" t="str">
            <v>SCANTOGO MINES</v>
          </cell>
          <cell r="B1577" t="str">
            <v>SCANTOGO</v>
          </cell>
          <cell r="C1577">
            <v>1000161343</v>
          </cell>
          <cell r="D1577" t="str">
            <v>Minier</v>
          </cell>
          <cell r="E1577" t="str">
            <v>Extractives</v>
          </cell>
          <cell r="F1577" t="str">
            <v>En numéraire</v>
          </cell>
          <cell r="G1577" t="str">
            <v>P</v>
          </cell>
          <cell r="H1577" t="str">
            <v>Prélèvement national de solidarité (PNS)</v>
          </cell>
          <cell r="I1577" t="str">
            <v>Droits et taxes Douaniers (DD-RS-PCS-PC-RI - TVA-PUA-TLP-PNS et autres)</v>
          </cell>
          <cell r="J1577" t="str">
            <v>Droits et taxes Douaniers</v>
          </cell>
          <cell r="K1577" t="str">
            <v>CDDI</v>
          </cell>
          <cell r="L1577">
            <v>103780</v>
          </cell>
          <cell r="M1577" t="str">
            <v>Trésor</v>
          </cell>
          <cell r="N1577"/>
          <cell r="O1577">
            <v>103780</v>
          </cell>
          <cell r="P1577" t="str">
            <v>FD-CDDI</v>
          </cell>
          <cell r="Q1577" t="str">
            <v>Non</v>
          </cell>
        </row>
        <row r="1578">
          <cell r="A1578" t="str">
            <v>SCANTOGO MINES</v>
          </cell>
          <cell r="B1578" t="str">
            <v>SCANTOGO</v>
          </cell>
          <cell r="C1578">
            <v>1000161343</v>
          </cell>
          <cell r="D1578" t="str">
            <v>Minier</v>
          </cell>
          <cell r="E1578" t="str">
            <v>Extractives</v>
          </cell>
          <cell r="F1578" t="str">
            <v>En numéraire</v>
          </cell>
          <cell r="G1578" t="str">
            <v>P</v>
          </cell>
          <cell r="H1578" t="str">
            <v>Prélèvement national de solidarité (PNS)</v>
          </cell>
          <cell r="I1578" t="str">
            <v>Droits et taxes Douaniers (DD-RS-PCS-PC-RI - TVA-PUA-TLP-PNS et autres)</v>
          </cell>
          <cell r="J1578" t="str">
            <v>Droits et taxes Douaniers</v>
          </cell>
          <cell r="K1578" t="str">
            <v>CDDI</v>
          </cell>
          <cell r="L1578">
            <v>50529</v>
          </cell>
          <cell r="M1578" t="str">
            <v>Trésor</v>
          </cell>
          <cell r="N1578"/>
          <cell r="O1578">
            <v>50529</v>
          </cell>
          <cell r="P1578" t="str">
            <v>FD-CDDI</v>
          </cell>
          <cell r="Q1578" t="str">
            <v>Non</v>
          </cell>
        </row>
        <row r="1579">
          <cell r="A1579" t="str">
            <v>SCANTOGO MINES</v>
          </cell>
          <cell r="B1579" t="str">
            <v>SCANTOGO</v>
          </cell>
          <cell r="C1579">
            <v>1000161343</v>
          </cell>
          <cell r="D1579" t="str">
            <v>Minier</v>
          </cell>
          <cell r="E1579" t="str">
            <v>Extractives</v>
          </cell>
          <cell r="F1579" t="str">
            <v>En numéraire</v>
          </cell>
          <cell r="G1579" t="str">
            <v>P</v>
          </cell>
          <cell r="H1579" t="str">
            <v>Droit de douane (DD)</v>
          </cell>
          <cell r="I1579" t="str">
            <v>Droits et taxes Douaniers (DD-RS-PCS-PC-RI - TVA-PUA-TLP-PNS et autres)</v>
          </cell>
          <cell r="J1579" t="str">
            <v>Droits et taxes Douaniers</v>
          </cell>
          <cell r="K1579" t="str">
            <v>CDDI</v>
          </cell>
          <cell r="L1579">
            <v>34225</v>
          </cell>
          <cell r="M1579" t="str">
            <v>Trésor</v>
          </cell>
          <cell r="N1579"/>
          <cell r="O1579">
            <v>34225</v>
          </cell>
          <cell r="P1579" t="str">
            <v>FD-CDDI</v>
          </cell>
          <cell r="Q1579" t="str">
            <v>Non</v>
          </cell>
        </row>
        <row r="1580">
          <cell r="A1580" t="str">
            <v>SCANTOGO MINES</v>
          </cell>
          <cell r="B1580" t="str">
            <v>SCANTOGO</v>
          </cell>
          <cell r="C1580">
            <v>1000161343</v>
          </cell>
          <cell r="D1580" t="str">
            <v>Minier</v>
          </cell>
          <cell r="E1580" t="str">
            <v>Extractives</v>
          </cell>
          <cell r="F1580" t="str">
            <v>En numéraire</v>
          </cell>
          <cell r="G1580" t="str">
            <v>P</v>
          </cell>
          <cell r="H1580" t="str">
            <v>Droit de douane (DD)</v>
          </cell>
          <cell r="I1580" t="str">
            <v>Droits et taxes Douaniers (DD-RS-PCS-PC-RI - TVA-PUA-TLP-PNS et autres)</v>
          </cell>
          <cell r="J1580" t="str">
            <v>Droits et taxes Douaniers</v>
          </cell>
          <cell r="K1580" t="str">
            <v>CDDI</v>
          </cell>
          <cell r="L1580">
            <v>189507965</v>
          </cell>
          <cell r="M1580" t="str">
            <v>Trésor</v>
          </cell>
          <cell r="N1580"/>
          <cell r="O1580">
            <v>189507965</v>
          </cell>
          <cell r="P1580" t="str">
            <v>FD-CDDI</v>
          </cell>
          <cell r="Q1580" t="str">
            <v>Non</v>
          </cell>
        </row>
        <row r="1581">
          <cell r="A1581" t="str">
            <v>SCANTOGO MINES</v>
          </cell>
          <cell r="B1581" t="str">
            <v>SCANTOGO</v>
          </cell>
          <cell r="C1581">
            <v>1000161343</v>
          </cell>
          <cell r="D1581" t="str">
            <v>Minier</v>
          </cell>
          <cell r="E1581" t="str">
            <v>Extractives</v>
          </cell>
          <cell r="F1581" t="str">
            <v>En numéraire</v>
          </cell>
          <cell r="G1581" t="str">
            <v>P</v>
          </cell>
          <cell r="H1581" t="str">
            <v>Droit de douane (DD)</v>
          </cell>
          <cell r="I1581" t="str">
            <v>Droits et taxes Douaniers (DD-RS-PCS-PC-RI - TVA-PUA-TLP-PNS et autres)</v>
          </cell>
          <cell r="J1581" t="str">
            <v>Droits et taxes Douaniers</v>
          </cell>
          <cell r="K1581" t="str">
            <v>CDDI</v>
          </cell>
          <cell r="L1581">
            <v>10104</v>
          </cell>
          <cell r="M1581" t="str">
            <v>Trésor</v>
          </cell>
          <cell r="N1581"/>
          <cell r="O1581">
            <v>10104</v>
          </cell>
          <cell r="P1581" t="str">
            <v>FD-CDDI</v>
          </cell>
          <cell r="Q1581" t="str">
            <v>Non</v>
          </cell>
        </row>
        <row r="1582">
          <cell r="A1582" t="str">
            <v>SCANTOGO MINES</v>
          </cell>
          <cell r="B1582" t="str">
            <v>SCANTOGO</v>
          </cell>
          <cell r="C1582">
            <v>1000161343</v>
          </cell>
          <cell r="D1582" t="str">
            <v>Minier</v>
          </cell>
          <cell r="E1582" t="str">
            <v>Extractives</v>
          </cell>
          <cell r="F1582" t="str">
            <v>En numéraire</v>
          </cell>
          <cell r="G1582" t="str">
            <v>P</v>
          </cell>
          <cell r="H1582" t="str">
            <v>Droit de douane (DD)</v>
          </cell>
          <cell r="I1582" t="str">
            <v>Droits et taxes Douaniers (DD-RS-PCS-PC-RI - TVA-PUA-TLP-PNS et autres)</v>
          </cell>
          <cell r="J1582" t="str">
            <v>Droits et taxes Douaniers</v>
          </cell>
          <cell r="K1582" t="str">
            <v>CDDI</v>
          </cell>
          <cell r="L1582">
            <v>175192</v>
          </cell>
          <cell r="M1582" t="str">
            <v>Trésor</v>
          </cell>
          <cell r="N1582"/>
          <cell r="O1582">
            <v>175192</v>
          </cell>
          <cell r="P1582" t="str">
            <v>FD-CDDI</v>
          </cell>
          <cell r="Q1582" t="str">
            <v>Non</v>
          </cell>
        </row>
        <row r="1583">
          <cell r="A1583" t="str">
            <v>SCANTOGO MINES</v>
          </cell>
          <cell r="B1583" t="str">
            <v>SCANTOGO</v>
          </cell>
          <cell r="C1583">
            <v>1000161343</v>
          </cell>
          <cell r="D1583" t="str">
            <v>Minier</v>
          </cell>
          <cell r="E1583" t="str">
            <v>Extractives</v>
          </cell>
          <cell r="F1583" t="str">
            <v>En numéraire</v>
          </cell>
          <cell r="G1583" t="str">
            <v>P</v>
          </cell>
          <cell r="H1583" t="str">
            <v>Droit de douane (DD)</v>
          </cell>
          <cell r="I1583" t="str">
            <v>Droits et taxes Douaniers (DD-RS-PCS-PC-RI - TVA-PUA-TLP-PNS et autres)</v>
          </cell>
          <cell r="J1583" t="str">
            <v>Droits et taxes Douaniers</v>
          </cell>
          <cell r="K1583" t="str">
            <v>CDDI</v>
          </cell>
          <cell r="L1583">
            <v>718267</v>
          </cell>
          <cell r="M1583" t="str">
            <v>Trésor</v>
          </cell>
          <cell r="N1583"/>
          <cell r="O1583">
            <v>718267</v>
          </cell>
          <cell r="P1583" t="str">
            <v>FD-CDDI</v>
          </cell>
          <cell r="Q1583" t="str">
            <v>Non</v>
          </cell>
        </row>
        <row r="1584">
          <cell r="A1584" t="str">
            <v>SCANTOGO MINES</v>
          </cell>
          <cell r="B1584" t="str">
            <v>SCANTOGO</v>
          </cell>
          <cell r="C1584">
            <v>1000161343</v>
          </cell>
          <cell r="D1584" t="str">
            <v>Minier</v>
          </cell>
          <cell r="E1584" t="str">
            <v>Extractives</v>
          </cell>
          <cell r="F1584" t="str">
            <v>En numéraire</v>
          </cell>
          <cell r="G1584" t="str">
            <v>P</v>
          </cell>
          <cell r="H1584" t="str">
            <v>Droit de douane (DD)</v>
          </cell>
          <cell r="I1584" t="str">
            <v>Droits et taxes Douaniers (DD-RS-PCS-PC-RI - TVA-PUA-TLP-PNS et autres)</v>
          </cell>
          <cell r="J1584" t="str">
            <v>Droits et taxes Douaniers</v>
          </cell>
          <cell r="K1584" t="str">
            <v>CDDI</v>
          </cell>
          <cell r="L1584">
            <v>78715</v>
          </cell>
          <cell r="M1584" t="str">
            <v>Trésor</v>
          </cell>
          <cell r="N1584"/>
          <cell r="O1584">
            <v>78715</v>
          </cell>
          <cell r="P1584" t="str">
            <v>FD-CDDI</v>
          </cell>
          <cell r="Q1584" t="str">
            <v>Non</v>
          </cell>
        </row>
        <row r="1585">
          <cell r="A1585" t="str">
            <v>SCANTOGO MINES</v>
          </cell>
          <cell r="B1585" t="str">
            <v>SCANTOGO</v>
          </cell>
          <cell r="C1585">
            <v>1000161343</v>
          </cell>
          <cell r="D1585" t="str">
            <v>Minier</v>
          </cell>
          <cell r="E1585" t="str">
            <v>Extractives</v>
          </cell>
          <cell r="F1585" t="str">
            <v>En numéraire</v>
          </cell>
          <cell r="G1585" t="str">
            <v>P</v>
          </cell>
          <cell r="H1585" t="str">
            <v>Droit de douane (DD)</v>
          </cell>
          <cell r="I1585" t="str">
            <v>Droits et taxes Douaniers (DD-RS-PCS-PC-RI - TVA-PUA-TLP-PNS et autres)</v>
          </cell>
          <cell r="J1585" t="str">
            <v>Droits et taxes Douaniers</v>
          </cell>
          <cell r="K1585" t="str">
            <v>CDDI</v>
          </cell>
          <cell r="L1585">
            <v>28206</v>
          </cell>
          <cell r="M1585" t="str">
            <v>Trésor</v>
          </cell>
          <cell r="N1585"/>
          <cell r="O1585">
            <v>28206</v>
          </cell>
          <cell r="P1585" t="str">
            <v>FD-CDDI</v>
          </cell>
          <cell r="Q1585" t="str">
            <v>Non</v>
          </cell>
        </row>
        <row r="1586">
          <cell r="A1586" t="str">
            <v>SCANTOGO MINES</v>
          </cell>
          <cell r="B1586" t="str">
            <v>SCANTOGO</v>
          </cell>
          <cell r="C1586">
            <v>1000161343</v>
          </cell>
          <cell r="D1586" t="str">
            <v>Minier</v>
          </cell>
          <cell r="E1586" t="str">
            <v>Extractives</v>
          </cell>
          <cell r="F1586" t="str">
            <v>En numéraire</v>
          </cell>
          <cell r="G1586" t="str">
            <v>P</v>
          </cell>
          <cell r="H1586" t="str">
            <v>Droit de douane (DD)</v>
          </cell>
          <cell r="I1586" t="str">
            <v>Droits et taxes Douaniers (DD-RS-PCS-PC-RI - TVA-PUA-TLP-PNS et autres)</v>
          </cell>
          <cell r="J1586" t="str">
            <v>Droits et taxes Douaniers</v>
          </cell>
          <cell r="K1586" t="str">
            <v>CDDI</v>
          </cell>
          <cell r="L1586">
            <v>142343</v>
          </cell>
          <cell r="M1586" t="str">
            <v>Trésor</v>
          </cell>
          <cell r="N1586"/>
          <cell r="O1586">
            <v>142343</v>
          </cell>
          <cell r="P1586" t="str">
            <v>FD-CDDI</v>
          </cell>
          <cell r="Q1586" t="str">
            <v>Non</v>
          </cell>
        </row>
        <row r="1587">
          <cell r="A1587" t="str">
            <v>SCANTOGO MINES</v>
          </cell>
          <cell r="B1587" t="str">
            <v>SCANTOGO</v>
          </cell>
          <cell r="C1587">
            <v>1000161343</v>
          </cell>
          <cell r="D1587" t="str">
            <v>Minier</v>
          </cell>
          <cell r="E1587" t="str">
            <v>Extractives</v>
          </cell>
          <cell r="F1587" t="str">
            <v>En numéraire</v>
          </cell>
          <cell r="G1587" t="str">
            <v>P</v>
          </cell>
          <cell r="H1587" t="str">
            <v>Prélèvement communautaire de solidarité (PCS)</v>
          </cell>
          <cell r="I1587" t="str">
            <v>Droits et taxes Douaniers (DD-RS-PCS-PC-RI - TVA-PUA-TLP-PNS et autres)</v>
          </cell>
          <cell r="J1587" t="str">
            <v>Droits et taxes Douaniers</v>
          </cell>
          <cell r="K1587" t="str">
            <v>CDDI</v>
          </cell>
          <cell r="L1587">
            <v>15954</v>
          </cell>
          <cell r="M1587" t="str">
            <v>Trésor</v>
          </cell>
          <cell r="N1587"/>
          <cell r="O1587">
            <v>15954</v>
          </cell>
          <cell r="P1587" t="str">
            <v>FD-CDDI</v>
          </cell>
          <cell r="Q1587" t="str">
            <v>Non</v>
          </cell>
        </row>
        <row r="1588">
          <cell r="A1588" t="str">
            <v>SCANTOGO MINES</v>
          </cell>
          <cell r="B1588" t="str">
            <v>SCANTOGO</v>
          </cell>
          <cell r="C1588">
            <v>1000161343</v>
          </cell>
          <cell r="D1588" t="str">
            <v>Minier</v>
          </cell>
          <cell r="E1588" t="str">
            <v>Extractives</v>
          </cell>
          <cell r="F1588" t="str">
            <v>En numéraire</v>
          </cell>
          <cell r="G1588" t="str">
            <v>P</v>
          </cell>
          <cell r="H1588" t="str">
            <v>Prélèvement communautaire de solidarité (PCS)</v>
          </cell>
          <cell r="I1588" t="str">
            <v>Droits et taxes Douaniers (DD-RS-PCS-PC-RI - TVA-PUA-TLP-PNS et autres)</v>
          </cell>
          <cell r="J1588" t="str">
            <v>Droits et taxes Douaniers</v>
          </cell>
          <cell r="K1588" t="str">
            <v>CDDI</v>
          </cell>
          <cell r="L1588">
            <v>711845</v>
          </cell>
          <cell r="M1588" t="str">
            <v>Trésor</v>
          </cell>
          <cell r="N1588"/>
          <cell r="O1588">
            <v>711845</v>
          </cell>
          <cell r="P1588" t="str">
            <v>FD-CDDI</v>
          </cell>
          <cell r="Q1588" t="str">
            <v>Non</v>
          </cell>
        </row>
        <row r="1589">
          <cell r="A1589" t="str">
            <v>SCANTOGO MINES</v>
          </cell>
          <cell r="B1589" t="str">
            <v>SCANTOGO</v>
          </cell>
          <cell r="C1589">
            <v>1000161343</v>
          </cell>
          <cell r="D1589" t="str">
            <v>Minier</v>
          </cell>
          <cell r="E1589" t="str">
            <v>Extractives</v>
          </cell>
          <cell r="F1589" t="str">
            <v>En numéraire</v>
          </cell>
          <cell r="G1589" t="str">
            <v>P</v>
          </cell>
          <cell r="H1589" t="str">
            <v>Prélèvement communautaire de solidarité (PCS)</v>
          </cell>
          <cell r="I1589" t="str">
            <v>Droits et taxes Douaniers (DD-RS-PCS-PC-RI - TVA-PUA-TLP-PNS et autres)</v>
          </cell>
          <cell r="J1589" t="str">
            <v>Droits et taxes Douaniers</v>
          </cell>
          <cell r="K1589" t="str">
            <v>CDDI</v>
          </cell>
          <cell r="L1589">
            <v>218598</v>
          </cell>
          <cell r="M1589" t="str">
            <v>Trésor</v>
          </cell>
          <cell r="N1589"/>
          <cell r="O1589">
            <v>218598</v>
          </cell>
          <cell r="P1589" t="str">
            <v>FD-CDDI</v>
          </cell>
          <cell r="Q1589" t="str">
            <v>Non</v>
          </cell>
        </row>
        <row r="1590">
          <cell r="A1590" t="str">
            <v>SCANTOGO MINES</v>
          </cell>
          <cell r="B1590" t="str">
            <v>SCANTOGO</v>
          </cell>
          <cell r="C1590">
            <v>1000161343</v>
          </cell>
          <cell r="D1590" t="str">
            <v>Minier</v>
          </cell>
          <cell r="E1590" t="str">
            <v>Extractives</v>
          </cell>
          <cell r="F1590" t="str">
            <v>En numéraire</v>
          </cell>
          <cell r="G1590" t="str">
            <v>P</v>
          </cell>
          <cell r="H1590" t="str">
            <v>Prélèvement communautaire de solidarité (PCS)</v>
          </cell>
          <cell r="I1590" t="str">
            <v>Droits et taxes Douaniers (DD-RS-PCS-PC-RI - TVA-PUA-TLP-PNS et autres)</v>
          </cell>
          <cell r="J1590" t="str">
            <v>Droits et taxes Douaniers</v>
          </cell>
          <cell r="K1590" t="str">
            <v>CDDI</v>
          </cell>
          <cell r="L1590">
            <v>12802</v>
          </cell>
          <cell r="M1590" t="str">
            <v>Trésor</v>
          </cell>
          <cell r="N1590"/>
          <cell r="O1590">
            <v>12802</v>
          </cell>
          <cell r="P1590" t="str">
            <v>FD-CDDI</v>
          </cell>
          <cell r="Q1590" t="str">
            <v>Non</v>
          </cell>
        </row>
        <row r="1591">
          <cell r="A1591" t="str">
            <v>SCANTOGO MINES</v>
          </cell>
          <cell r="B1591" t="str">
            <v>SCANTOGO</v>
          </cell>
          <cell r="C1591">
            <v>1000161343</v>
          </cell>
          <cell r="D1591" t="str">
            <v>Minier</v>
          </cell>
          <cell r="E1591" t="str">
            <v>Extractives</v>
          </cell>
          <cell r="F1591" t="str">
            <v>En numéraire</v>
          </cell>
          <cell r="G1591" t="str">
            <v>P</v>
          </cell>
          <cell r="H1591" t="str">
            <v>Prélèvement communautaire de solidarité (PCS)</v>
          </cell>
          <cell r="I1591" t="str">
            <v>Droits et taxes Douaniers (DD-RS-PCS-PC-RI - TVA-PUA-TLP-PNS et autres)</v>
          </cell>
          <cell r="J1591" t="str">
            <v>Droits et taxes Douaniers</v>
          </cell>
          <cell r="K1591" t="str">
            <v>CDDI</v>
          </cell>
          <cell r="L1591">
            <v>13442</v>
          </cell>
          <cell r="M1591" t="str">
            <v>Trésor</v>
          </cell>
          <cell r="N1591"/>
          <cell r="O1591">
            <v>13442</v>
          </cell>
          <cell r="P1591" t="str">
            <v>FD-CDDI</v>
          </cell>
          <cell r="Q1591" t="str">
            <v>Non</v>
          </cell>
        </row>
        <row r="1592">
          <cell r="A1592" t="str">
            <v>SCANTOGO MINES</v>
          </cell>
          <cell r="B1592" t="str">
            <v>SCANTOGO</v>
          </cell>
          <cell r="C1592">
            <v>1000161343</v>
          </cell>
          <cell r="D1592" t="str">
            <v>Minier</v>
          </cell>
          <cell r="E1592" t="str">
            <v>Extractives</v>
          </cell>
          <cell r="F1592" t="str">
            <v>En numéraire</v>
          </cell>
          <cell r="G1592" t="str">
            <v>P</v>
          </cell>
          <cell r="H1592" t="str">
            <v>Prélèvement communautaire de solidarité (PCS)</v>
          </cell>
          <cell r="I1592" t="str">
            <v>Droits et taxes Douaniers (DD-RS-PCS-PC-RI - TVA-PUA-TLP-PNS et autres)</v>
          </cell>
          <cell r="J1592" t="str">
            <v>Droits et taxes Douaniers</v>
          </cell>
          <cell r="K1592" t="str">
            <v>CDDI</v>
          </cell>
          <cell r="L1592">
            <v>3258</v>
          </cell>
          <cell r="M1592" t="str">
            <v>Trésor</v>
          </cell>
          <cell r="N1592"/>
          <cell r="O1592">
            <v>3258</v>
          </cell>
          <cell r="P1592" t="str">
            <v>FD-CDDI</v>
          </cell>
          <cell r="Q1592" t="str">
            <v>Non</v>
          </cell>
        </row>
        <row r="1593">
          <cell r="A1593" t="str">
            <v>SCANTOGO MINES</v>
          </cell>
          <cell r="B1593" t="str">
            <v>SCANTOGO</v>
          </cell>
          <cell r="C1593">
            <v>1000161343</v>
          </cell>
          <cell r="D1593" t="str">
            <v>Minier</v>
          </cell>
          <cell r="E1593" t="str">
            <v>Extractives</v>
          </cell>
          <cell r="F1593" t="str">
            <v>En numéraire</v>
          </cell>
          <cell r="G1593" t="str">
            <v>P</v>
          </cell>
          <cell r="H1593" t="str">
            <v>Prélèvement communautaire de solidarité (PCS)</v>
          </cell>
          <cell r="I1593" t="str">
            <v>Droits et taxes Douaniers (DD-RS-PCS-PC-RI - TVA-PUA-TLP-PNS et autres)</v>
          </cell>
          <cell r="J1593" t="str">
            <v>Droits et taxes Douaniers</v>
          </cell>
          <cell r="K1593" t="str">
            <v>CDDI</v>
          </cell>
          <cell r="L1593">
            <v>1989</v>
          </cell>
          <cell r="M1593" t="str">
            <v>Trésor</v>
          </cell>
          <cell r="N1593"/>
          <cell r="O1593">
            <v>1989</v>
          </cell>
          <cell r="P1593" t="str">
            <v>FD-CDDI</v>
          </cell>
          <cell r="Q1593" t="str">
            <v>Non</v>
          </cell>
        </row>
        <row r="1594">
          <cell r="A1594" t="str">
            <v>SCANTOGO MINES</v>
          </cell>
          <cell r="B1594" t="str">
            <v>SCANTOGO</v>
          </cell>
          <cell r="C1594">
            <v>1000161343</v>
          </cell>
          <cell r="D1594" t="str">
            <v>Minier</v>
          </cell>
          <cell r="E1594" t="str">
            <v>Extractives</v>
          </cell>
          <cell r="F1594" t="str">
            <v>En numéraire</v>
          </cell>
          <cell r="G1594" t="str">
            <v>P</v>
          </cell>
          <cell r="H1594" t="str">
            <v>Prélèvement communautaire de solidarité (PCS)</v>
          </cell>
          <cell r="I1594" t="str">
            <v>Droits et taxes Douaniers (DD-RS-PCS-PC-RI - TVA-PUA-TLP-PNS et autres)</v>
          </cell>
          <cell r="J1594" t="str">
            <v>Droits et taxes Douaniers</v>
          </cell>
          <cell r="K1594" t="str">
            <v>CDDI</v>
          </cell>
          <cell r="L1594">
            <v>134124</v>
          </cell>
          <cell r="M1594" t="str">
            <v>Trésor</v>
          </cell>
          <cell r="N1594"/>
          <cell r="O1594">
            <v>134124</v>
          </cell>
          <cell r="P1594" t="str">
            <v>FD-CDDI</v>
          </cell>
          <cell r="Q1594" t="str">
            <v>Non</v>
          </cell>
        </row>
        <row r="1595">
          <cell r="A1595" t="str">
            <v>SCANTOGO MINES</v>
          </cell>
          <cell r="B1595" t="str">
            <v>SCANTOGO</v>
          </cell>
          <cell r="C1595">
            <v>1000161343</v>
          </cell>
          <cell r="D1595" t="str">
            <v>Minier</v>
          </cell>
          <cell r="E1595" t="str">
            <v>Extractives</v>
          </cell>
          <cell r="F1595" t="str">
            <v>En numéraire</v>
          </cell>
          <cell r="G1595" t="str">
            <v>P</v>
          </cell>
          <cell r="H1595" t="str">
            <v>Prélèvement communautaire de solidarité (PCS)</v>
          </cell>
          <cell r="I1595" t="str">
            <v>Droits et taxes Douaniers (DD-RS-PCS-PC-RI - TVA-PUA-TLP-PNS et autres)</v>
          </cell>
          <cell r="J1595" t="str">
            <v>Droits et taxes Douaniers</v>
          </cell>
          <cell r="K1595" t="str">
            <v>CDDI</v>
          </cell>
          <cell r="L1595">
            <v>21139</v>
          </cell>
          <cell r="M1595" t="str">
            <v>Trésor</v>
          </cell>
          <cell r="N1595"/>
          <cell r="O1595">
            <v>21139</v>
          </cell>
          <cell r="P1595" t="str">
            <v>FD-CDDI</v>
          </cell>
          <cell r="Q1595" t="str">
            <v>Non</v>
          </cell>
        </row>
        <row r="1596">
          <cell r="A1596" t="str">
            <v>SCANTOGO MINES</v>
          </cell>
          <cell r="B1596" t="str">
            <v>SCANTOGO</v>
          </cell>
          <cell r="C1596">
            <v>1000161343</v>
          </cell>
          <cell r="D1596" t="str">
            <v>Minier</v>
          </cell>
          <cell r="E1596" t="str">
            <v>Extractives</v>
          </cell>
          <cell r="F1596" t="str">
            <v>En numéraire</v>
          </cell>
          <cell r="G1596" t="str">
            <v>P</v>
          </cell>
          <cell r="H1596" t="str">
            <v>Prélèvement communautaire de solidarité (PCS)</v>
          </cell>
          <cell r="I1596" t="str">
            <v>Droits et taxes Douaniers (DD-RS-PCS-PC-RI - TVA-PUA-TLP-PNS et autres)</v>
          </cell>
          <cell r="J1596" t="str">
            <v>Droits et taxes Douaniers</v>
          </cell>
          <cell r="K1596" t="str">
            <v>CDDI</v>
          </cell>
          <cell r="L1596">
            <v>39521</v>
          </cell>
          <cell r="M1596" t="str">
            <v>Trésor</v>
          </cell>
          <cell r="N1596"/>
          <cell r="O1596">
            <v>39521</v>
          </cell>
          <cell r="P1596" t="str">
            <v>FD-CDDI</v>
          </cell>
          <cell r="Q1596" t="str">
            <v>Non</v>
          </cell>
        </row>
        <row r="1597">
          <cell r="A1597" t="str">
            <v>SCANTOGO MINES</v>
          </cell>
          <cell r="B1597" t="str">
            <v>SCANTOGO</v>
          </cell>
          <cell r="C1597">
            <v>1000161343</v>
          </cell>
          <cell r="D1597" t="str">
            <v>Minier</v>
          </cell>
          <cell r="E1597" t="str">
            <v>Extractives</v>
          </cell>
          <cell r="F1597" t="str">
            <v>En numéraire</v>
          </cell>
          <cell r="G1597" t="str">
            <v>P</v>
          </cell>
          <cell r="H1597" t="str">
            <v>Prélèvement communautaire de solidarité (PCS)</v>
          </cell>
          <cell r="I1597" t="str">
            <v>Droits et taxes Douaniers (DD-RS-PCS-PC-RI - TVA-PUA-TLP-PNS et autres)</v>
          </cell>
          <cell r="J1597" t="str">
            <v>Droits et taxes Douaniers</v>
          </cell>
          <cell r="K1597" t="str">
            <v>CDDI</v>
          </cell>
          <cell r="L1597">
            <v>670085</v>
          </cell>
          <cell r="M1597" t="str">
            <v>Trésor</v>
          </cell>
          <cell r="N1597"/>
          <cell r="O1597">
            <v>670085</v>
          </cell>
          <cell r="P1597" t="str">
            <v>FD-CDDI</v>
          </cell>
          <cell r="Q1597" t="str">
            <v>Non</v>
          </cell>
        </row>
        <row r="1598">
          <cell r="A1598" t="str">
            <v>SCANTOGO MINES</v>
          </cell>
          <cell r="B1598" t="str">
            <v>SCANTOGO</v>
          </cell>
          <cell r="C1598">
            <v>1000161343</v>
          </cell>
          <cell r="D1598" t="str">
            <v>Minier</v>
          </cell>
          <cell r="E1598" t="str">
            <v>Extractives</v>
          </cell>
          <cell r="F1598" t="str">
            <v>En numéraire</v>
          </cell>
          <cell r="G1598" t="str">
            <v>P</v>
          </cell>
          <cell r="H1598" t="str">
            <v>Prélèvement communautaire de solidarité (PCS)</v>
          </cell>
          <cell r="I1598" t="str">
            <v>Droits et taxes Douaniers (DD-RS-PCS-PC-RI - TVA-PUA-TLP-PNS et autres)</v>
          </cell>
          <cell r="J1598" t="str">
            <v>Droits et taxes Douaniers</v>
          </cell>
          <cell r="K1598" t="str">
            <v>CDDI</v>
          </cell>
          <cell r="L1598">
            <v>33527</v>
          </cell>
          <cell r="M1598" t="str">
            <v>Trésor</v>
          </cell>
          <cell r="N1598"/>
          <cell r="O1598">
            <v>33527</v>
          </cell>
          <cell r="P1598" t="str">
            <v>FD-CDDI</v>
          </cell>
          <cell r="Q1598" t="str">
            <v>Non</v>
          </cell>
        </row>
        <row r="1599">
          <cell r="A1599" t="str">
            <v>SCANTOGO MINES</v>
          </cell>
          <cell r="B1599" t="str">
            <v>SCANTOGO</v>
          </cell>
          <cell r="C1599">
            <v>1000161343</v>
          </cell>
          <cell r="D1599" t="str">
            <v>Minier</v>
          </cell>
          <cell r="E1599" t="str">
            <v>Extractives</v>
          </cell>
          <cell r="F1599" t="str">
            <v>En numéraire</v>
          </cell>
          <cell r="G1599" t="str">
            <v>P</v>
          </cell>
          <cell r="H1599" t="str">
            <v>Prélèvement communautaire de solidarité (PCS)</v>
          </cell>
          <cell r="I1599" t="str">
            <v>Droits et taxes Douaniers (DD-RS-PCS-PC-RI - TVA-PUA-TLP-PNS et autres)</v>
          </cell>
          <cell r="J1599" t="str">
            <v>Droits et taxes Douaniers</v>
          </cell>
          <cell r="K1599" t="str">
            <v>CDDI</v>
          </cell>
          <cell r="L1599">
            <v>46275</v>
          </cell>
          <cell r="M1599" t="str">
            <v>Trésor</v>
          </cell>
          <cell r="N1599"/>
          <cell r="O1599">
            <v>46275</v>
          </cell>
          <cell r="P1599" t="str">
            <v>FD-CDDI</v>
          </cell>
          <cell r="Q1599" t="str">
            <v>Non</v>
          </cell>
        </row>
        <row r="1600">
          <cell r="A1600" t="str">
            <v>SCANTOGO MINES</v>
          </cell>
          <cell r="B1600" t="str">
            <v>SCANTOGO</v>
          </cell>
          <cell r="C1600">
            <v>1000161343</v>
          </cell>
          <cell r="D1600" t="str">
            <v>Minier</v>
          </cell>
          <cell r="E1600" t="str">
            <v>Extractives</v>
          </cell>
          <cell r="F1600" t="str">
            <v>En numéraire</v>
          </cell>
          <cell r="G1600" t="str">
            <v>P</v>
          </cell>
          <cell r="H1600" t="str">
            <v>Prélèvement communautaire de solidarité (PCS)</v>
          </cell>
          <cell r="I1600" t="str">
            <v>Droits et taxes Douaniers (DD-RS-PCS-PC-RI - TVA-PUA-TLP-PNS et autres)</v>
          </cell>
          <cell r="J1600" t="str">
            <v>Droits et taxes Douaniers</v>
          </cell>
          <cell r="K1600" t="str">
            <v>CDDI</v>
          </cell>
          <cell r="L1600">
            <v>147887</v>
          </cell>
          <cell r="M1600" t="str">
            <v>Trésor</v>
          </cell>
          <cell r="N1600"/>
          <cell r="O1600">
            <v>147887</v>
          </cell>
          <cell r="P1600" t="str">
            <v>FD-CDDI</v>
          </cell>
          <cell r="Q1600" t="str">
            <v>Non</v>
          </cell>
        </row>
        <row r="1601">
          <cell r="A1601" t="str">
            <v>SCANTOGO MINES</v>
          </cell>
          <cell r="B1601" t="str">
            <v>SCANTOGO</v>
          </cell>
          <cell r="C1601">
            <v>1000161343</v>
          </cell>
          <cell r="D1601" t="str">
            <v>Minier</v>
          </cell>
          <cell r="E1601" t="str">
            <v>Extractives</v>
          </cell>
          <cell r="F1601" t="str">
            <v>En numéraire</v>
          </cell>
          <cell r="G1601" t="str">
            <v>P</v>
          </cell>
          <cell r="H1601" t="str">
            <v>Prélèvement communautaire de solidarité (PCS)</v>
          </cell>
          <cell r="I1601" t="str">
            <v>Droits et taxes Douaniers (DD-RS-PCS-PC-RI - TVA-PUA-TLP-PNS et autres)</v>
          </cell>
          <cell r="J1601" t="str">
            <v>Droits et taxes Douaniers</v>
          </cell>
          <cell r="K1601" t="str">
            <v>CDDI</v>
          </cell>
          <cell r="L1601">
            <v>19327</v>
          </cell>
          <cell r="M1601" t="str">
            <v>Trésor</v>
          </cell>
          <cell r="N1601"/>
          <cell r="O1601">
            <v>19327</v>
          </cell>
          <cell r="P1601" t="str">
            <v>FD-CDDI</v>
          </cell>
          <cell r="Q1601" t="str">
            <v>Non</v>
          </cell>
        </row>
        <row r="1602">
          <cell r="A1602" t="str">
            <v>SCANTOGO MINES</v>
          </cell>
          <cell r="B1602" t="str">
            <v>SCANTOGO</v>
          </cell>
          <cell r="C1602">
            <v>1000161343</v>
          </cell>
          <cell r="D1602" t="str">
            <v>Minier</v>
          </cell>
          <cell r="E1602" t="str">
            <v>Extractives</v>
          </cell>
          <cell r="F1602" t="str">
            <v>En numéraire</v>
          </cell>
          <cell r="G1602" t="str">
            <v>P</v>
          </cell>
          <cell r="H1602" t="str">
            <v>Prélèvement communautaire de solidarité (PCS)</v>
          </cell>
          <cell r="I1602" t="str">
            <v>Droits et taxes Douaniers (DD-RS-PCS-PC-RI - TVA-PUA-TLP-PNS et autres)</v>
          </cell>
          <cell r="J1602" t="str">
            <v>Droits et taxes Douaniers</v>
          </cell>
          <cell r="K1602" t="str">
            <v>CDDI</v>
          </cell>
          <cell r="L1602">
            <v>35905</v>
          </cell>
          <cell r="M1602" t="str">
            <v>Trésor</v>
          </cell>
          <cell r="N1602"/>
          <cell r="O1602">
            <v>35905</v>
          </cell>
          <cell r="P1602" t="str">
            <v>FD-CDDI</v>
          </cell>
          <cell r="Q1602" t="str">
            <v>Non</v>
          </cell>
        </row>
        <row r="1603">
          <cell r="A1603" t="str">
            <v>SCANTOGO MINES</v>
          </cell>
          <cell r="B1603" t="str">
            <v>SCANTOGO</v>
          </cell>
          <cell r="C1603">
            <v>1000161343</v>
          </cell>
          <cell r="D1603" t="str">
            <v>Minier</v>
          </cell>
          <cell r="E1603" t="str">
            <v>Extractives</v>
          </cell>
          <cell r="F1603" t="str">
            <v>En numéraire</v>
          </cell>
          <cell r="G1603" t="str">
            <v>P</v>
          </cell>
          <cell r="H1603" t="str">
            <v>Prélèvement communautaire de solidarité (PCS)</v>
          </cell>
          <cell r="I1603" t="str">
            <v>Droits et taxes Douaniers (DD-RS-PCS-PC-RI - TVA-PUA-TLP-PNS et autres)</v>
          </cell>
          <cell r="J1603" t="str">
            <v>Droits et taxes Douaniers</v>
          </cell>
          <cell r="K1603" t="str">
            <v>CDDI</v>
          </cell>
          <cell r="L1603">
            <v>78743</v>
          </cell>
          <cell r="M1603" t="str">
            <v>Trésor</v>
          </cell>
          <cell r="N1603"/>
          <cell r="O1603">
            <v>78743</v>
          </cell>
          <cell r="P1603" t="str">
            <v>FD-CDDI</v>
          </cell>
          <cell r="Q1603" t="str">
            <v>Non</v>
          </cell>
        </row>
        <row r="1604">
          <cell r="A1604" t="str">
            <v>SCANTOGO MINES</v>
          </cell>
          <cell r="B1604" t="str">
            <v>SCANTOGO</v>
          </cell>
          <cell r="C1604">
            <v>1000161343</v>
          </cell>
          <cell r="D1604" t="str">
            <v>Minier</v>
          </cell>
          <cell r="E1604" t="str">
            <v>Extractives</v>
          </cell>
          <cell r="F1604" t="str">
            <v>En numéraire</v>
          </cell>
          <cell r="G1604" t="str">
            <v>P</v>
          </cell>
          <cell r="H1604" t="str">
            <v>Prélèvement communautaire de solidarité (PCS)</v>
          </cell>
          <cell r="I1604" t="str">
            <v>Droits et taxes Douaniers (DD-RS-PCS-PC-RI - TVA-PUA-TLP-PNS et autres)</v>
          </cell>
          <cell r="J1604" t="str">
            <v>Droits et taxes Douaniers</v>
          </cell>
          <cell r="K1604" t="str">
            <v>CDDI</v>
          </cell>
          <cell r="L1604">
            <v>186266</v>
          </cell>
          <cell r="M1604" t="str">
            <v>Trésor</v>
          </cell>
          <cell r="N1604"/>
          <cell r="O1604">
            <v>186266</v>
          </cell>
          <cell r="P1604" t="str">
            <v>FD-CDDI</v>
          </cell>
          <cell r="Q1604" t="str">
            <v>Non</v>
          </cell>
        </row>
        <row r="1605">
          <cell r="A1605" t="str">
            <v>SCANTOGO MINES</v>
          </cell>
          <cell r="B1605" t="str">
            <v>SCANTOGO</v>
          </cell>
          <cell r="C1605">
            <v>1000161343</v>
          </cell>
          <cell r="D1605" t="str">
            <v>Minier</v>
          </cell>
          <cell r="E1605" t="str">
            <v>Extractives</v>
          </cell>
          <cell r="F1605" t="str">
            <v>En numéraire</v>
          </cell>
          <cell r="G1605" t="str">
            <v>P</v>
          </cell>
          <cell r="H1605" t="str">
            <v>Prélèvement communautaire de solidarité (PCS)</v>
          </cell>
          <cell r="I1605" t="str">
            <v>Droits et taxes Douaniers (DD-RS-PCS-PC-RI - TVA-PUA-TLP-PNS et autres)</v>
          </cell>
          <cell r="J1605" t="str">
            <v>Droits et taxes Douaniers</v>
          </cell>
          <cell r="K1605" t="str">
            <v>CDDI</v>
          </cell>
          <cell r="L1605">
            <v>55850</v>
          </cell>
          <cell r="M1605" t="str">
            <v>Trésor</v>
          </cell>
          <cell r="N1605"/>
          <cell r="O1605">
            <v>55850</v>
          </cell>
          <cell r="P1605" t="str">
            <v>FD-CDDI</v>
          </cell>
          <cell r="Q1605" t="str">
            <v>Non</v>
          </cell>
        </row>
        <row r="1606">
          <cell r="A1606" t="str">
            <v>SCANTOGO MINES</v>
          </cell>
          <cell r="B1606" t="str">
            <v>SCANTOGO</v>
          </cell>
          <cell r="C1606">
            <v>1000161343</v>
          </cell>
          <cell r="D1606" t="str">
            <v>Minier</v>
          </cell>
          <cell r="E1606" t="str">
            <v>Extractives</v>
          </cell>
          <cell r="F1606" t="str">
            <v>En numéraire</v>
          </cell>
          <cell r="G1606" t="str">
            <v>P</v>
          </cell>
          <cell r="H1606" t="str">
            <v>Prélèvement communautaire de solidarité (PCS)</v>
          </cell>
          <cell r="I1606" t="str">
            <v>Droits et taxes Douaniers (DD-RS-PCS-PC-RI - TVA-PUA-TLP-PNS et autres)</v>
          </cell>
          <cell r="J1606" t="str">
            <v>Droits et taxes Douaniers</v>
          </cell>
          <cell r="K1606" t="str">
            <v>CDDI</v>
          </cell>
          <cell r="L1606">
            <v>98684</v>
          </cell>
          <cell r="M1606" t="str">
            <v>Trésor</v>
          </cell>
          <cell r="N1606"/>
          <cell r="O1606">
            <v>98684</v>
          </cell>
          <cell r="P1606" t="str">
            <v>FD-CDDI</v>
          </cell>
          <cell r="Q1606" t="str">
            <v>Non</v>
          </cell>
        </row>
        <row r="1607">
          <cell r="A1607" t="str">
            <v>SCANTOGO MINES</v>
          </cell>
          <cell r="B1607" t="str">
            <v>SCANTOGO</v>
          </cell>
          <cell r="C1607">
            <v>1000161343</v>
          </cell>
          <cell r="D1607" t="str">
            <v>Minier</v>
          </cell>
          <cell r="E1607" t="str">
            <v>Extractives</v>
          </cell>
          <cell r="F1607" t="str">
            <v>En numéraire</v>
          </cell>
          <cell r="G1607" t="str">
            <v>P</v>
          </cell>
          <cell r="H1607" t="str">
            <v>Prélèvement communautaire de solidarité (PCS)</v>
          </cell>
          <cell r="I1607" t="str">
            <v>Droits et taxes Douaniers (DD-RS-PCS-PC-RI - TVA-PUA-TLP-PNS et autres)</v>
          </cell>
          <cell r="J1607" t="str">
            <v>Droits et taxes Douaniers</v>
          </cell>
          <cell r="K1607" t="str">
            <v>CDDI</v>
          </cell>
          <cell r="L1607">
            <v>56591</v>
          </cell>
          <cell r="M1607" t="str">
            <v>Trésor</v>
          </cell>
          <cell r="N1607"/>
          <cell r="O1607">
            <v>56591</v>
          </cell>
          <cell r="P1607" t="str">
            <v>FD-CDDI</v>
          </cell>
          <cell r="Q1607" t="str">
            <v>Non</v>
          </cell>
        </row>
        <row r="1608">
          <cell r="A1608" t="str">
            <v>SCANTOGO MINES</v>
          </cell>
          <cell r="B1608" t="str">
            <v>SCANTOGO</v>
          </cell>
          <cell r="C1608">
            <v>1000161343</v>
          </cell>
          <cell r="D1608" t="str">
            <v>Minier</v>
          </cell>
          <cell r="E1608" t="str">
            <v>Extractives</v>
          </cell>
          <cell r="F1608" t="str">
            <v>En numéraire</v>
          </cell>
          <cell r="G1608" t="str">
            <v>P</v>
          </cell>
          <cell r="H1608" t="str">
            <v>Prélèvement communautaire de solidarité (PCS)</v>
          </cell>
          <cell r="I1608" t="str">
            <v>Droits et taxes Douaniers (DD-RS-PCS-PC-RI - TVA-PUA-TLP-PNS et autres)</v>
          </cell>
          <cell r="J1608" t="str">
            <v>Droits et taxes Douaniers</v>
          </cell>
          <cell r="K1608" t="str">
            <v>CDDI</v>
          </cell>
          <cell r="L1608">
            <v>2493</v>
          </cell>
          <cell r="M1608" t="str">
            <v>Trésor</v>
          </cell>
          <cell r="N1608"/>
          <cell r="O1608">
            <v>2493</v>
          </cell>
          <cell r="P1608" t="str">
            <v>FD-CDDI</v>
          </cell>
          <cell r="Q1608" t="str">
            <v>Non</v>
          </cell>
        </row>
        <row r="1609">
          <cell r="A1609" t="str">
            <v>SCANTOGO MINES</v>
          </cell>
          <cell r="B1609" t="str">
            <v>SCANTOGO</v>
          </cell>
          <cell r="C1609">
            <v>1000161343</v>
          </cell>
          <cell r="D1609" t="str">
            <v>Minier</v>
          </cell>
          <cell r="E1609" t="str">
            <v>Extractives</v>
          </cell>
          <cell r="F1609" t="str">
            <v>En numéraire</v>
          </cell>
          <cell r="G1609" t="str">
            <v>P</v>
          </cell>
          <cell r="H1609" t="str">
            <v>Prélèvement communautaire de solidarité (PCS)</v>
          </cell>
          <cell r="I1609" t="str">
            <v>Droits et taxes Douaniers (DD-RS-PCS-PC-RI - TVA-PUA-TLP-PNS et autres)</v>
          </cell>
          <cell r="J1609" t="str">
            <v>Droits et taxes Douaniers</v>
          </cell>
          <cell r="K1609" t="str">
            <v>CDDI</v>
          </cell>
          <cell r="L1609">
            <v>8447</v>
          </cell>
          <cell r="M1609" t="str">
            <v>Trésor</v>
          </cell>
          <cell r="N1609"/>
          <cell r="O1609">
            <v>8447</v>
          </cell>
          <cell r="P1609" t="str">
            <v>FD-CDDI</v>
          </cell>
          <cell r="Q1609" t="str">
            <v>Non</v>
          </cell>
        </row>
        <row r="1610">
          <cell r="A1610" t="str">
            <v>SCANTOGO MINES</v>
          </cell>
          <cell r="B1610" t="str">
            <v>SCANTOGO</v>
          </cell>
          <cell r="C1610">
            <v>1000161343</v>
          </cell>
          <cell r="D1610" t="str">
            <v>Minier</v>
          </cell>
          <cell r="E1610" t="str">
            <v>Extractives</v>
          </cell>
          <cell r="F1610" t="str">
            <v>En numéraire</v>
          </cell>
          <cell r="G1610" t="str">
            <v>P</v>
          </cell>
          <cell r="H1610" t="str">
            <v>Prélèvement communautaire de solidarité (PCS)</v>
          </cell>
          <cell r="I1610" t="str">
            <v>Droits et taxes Douaniers (DD-RS-PCS-PC-RI - TVA-PUA-TLP-PNS et autres)</v>
          </cell>
          <cell r="J1610" t="str">
            <v>Droits et taxes Douaniers</v>
          </cell>
          <cell r="K1610" t="str">
            <v>CDDI</v>
          </cell>
          <cell r="L1610">
            <v>122207</v>
          </cell>
          <cell r="M1610" t="str">
            <v>Trésor</v>
          </cell>
          <cell r="N1610"/>
          <cell r="O1610">
            <v>122207</v>
          </cell>
          <cell r="P1610" t="str">
            <v>FD-CDDI</v>
          </cell>
          <cell r="Q1610" t="str">
            <v>Non</v>
          </cell>
        </row>
        <row r="1611">
          <cell r="A1611" t="str">
            <v>SCANTOGO MINES</v>
          </cell>
          <cell r="B1611" t="str">
            <v>SCANTOGO</v>
          </cell>
          <cell r="C1611">
            <v>1000161343</v>
          </cell>
          <cell r="D1611" t="str">
            <v>Minier</v>
          </cell>
          <cell r="E1611" t="str">
            <v>Extractives</v>
          </cell>
          <cell r="F1611" t="str">
            <v>En numéraire</v>
          </cell>
          <cell r="G1611" t="str">
            <v>P</v>
          </cell>
          <cell r="H1611" t="str">
            <v>Prélèvement communautaire de solidarité (PCS)</v>
          </cell>
          <cell r="I1611" t="str">
            <v>Droits et taxes Douaniers (DD-RS-PCS-PC-RI - TVA-PUA-TLP-PNS et autres)</v>
          </cell>
          <cell r="J1611" t="str">
            <v>Droits et taxes Douaniers</v>
          </cell>
          <cell r="K1611" t="str">
            <v>CDDI</v>
          </cell>
          <cell r="L1611">
            <v>293039</v>
          </cell>
          <cell r="M1611" t="str">
            <v>Trésor</v>
          </cell>
          <cell r="N1611"/>
          <cell r="O1611">
            <v>293039</v>
          </cell>
          <cell r="P1611" t="str">
            <v>FD-CDDI</v>
          </cell>
          <cell r="Q1611" t="str">
            <v>Non</v>
          </cell>
        </row>
        <row r="1612">
          <cell r="A1612" t="str">
            <v>SCANTOGO MINES</v>
          </cell>
          <cell r="B1612" t="str">
            <v>SCANTOGO</v>
          </cell>
          <cell r="C1612">
            <v>1000161343</v>
          </cell>
          <cell r="D1612" t="str">
            <v>Minier</v>
          </cell>
          <cell r="E1612" t="str">
            <v>Extractives</v>
          </cell>
          <cell r="F1612" t="str">
            <v>En numéraire</v>
          </cell>
          <cell r="G1612" t="str">
            <v>P</v>
          </cell>
          <cell r="H1612" t="str">
            <v>Prélèvement communautaire de solidarité (PCS)</v>
          </cell>
          <cell r="I1612" t="str">
            <v>Droits et taxes Douaniers (DD-RS-PCS-PC-RI - TVA-PUA-TLP-PNS et autres)</v>
          </cell>
          <cell r="J1612" t="str">
            <v>Droits et taxes Douaniers</v>
          </cell>
          <cell r="K1612" t="str">
            <v>CDDI</v>
          </cell>
          <cell r="L1612">
            <v>118667</v>
          </cell>
          <cell r="M1612" t="str">
            <v>Trésor</v>
          </cell>
          <cell r="N1612"/>
          <cell r="O1612">
            <v>118667</v>
          </cell>
          <cell r="P1612" t="str">
            <v>FD-CDDI</v>
          </cell>
          <cell r="Q1612" t="str">
            <v>Non</v>
          </cell>
        </row>
        <row r="1613">
          <cell r="A1613" t="str">
            <v>SCANTOGO MINES</v>
          </cell>
          <cell r="B1613" t="str">
            <v>SCANTOGO</v>
          </cell>
          <cell r="C1613">
            <v>1000161343</v>
          </cell>
          <cell r="D1613" t="str">
            <v>Minier</v>
          </cell>
          <cell r="E1613" t="str">
            <v>Extractives</v>
          </cell>
          <cell r="F1613" t="str">
            <v>En numéraire</v>
          </cell>
          <cell r="G1613" t="str">
            <v>P</v>
          </cell>
          <cell r="H1613" t="str">
            <v>Prélèvement communautaire de solidarité (PCS)</v>
          </cell>
          <cell r="I1613" t="str">
            <v>Droits et taxes Douaniers (DD-RS-PCS-PC-RI - TVA-PUA-TLP-PNS et autres)</v>
          </cell>
          <cell r="J1613" t="str">
            <v>Droits et taxes Douaniers</v>
          </cell>
          <cell r="K1613" t="str">
            <v>CDDI</v>
          </cell>
          <cell r="L1613">
            <v>12140</v>
          </cell>
          <cell r="M1613" t="str">
            <v>Trésor</v>
          </cell>
          <cell r="N1613"/>
          <cell r="O1613">
            <v>12140</v>
          </cell>
          <cell r="P1613" t="str">
            <v>FD-CDDI</v>
          </cell>
          <cell r="Q1613" t="str">
            <v>Non</v>
          </cell>
        </row>
        <row r="1614">
          <cell r="A1614" t="str">
            <v>SCANTOGO MINES</v>
          </cell>
          <cell r="B1614" t="str">
            <v>SCANTOGO</v>
          </cell>
          <cell r="C1614">
            <v>1000161343</v>
          </cell>
          <cell r="D1614" t="str">
            <v>Minier</v>
          </cell>
          <cell r="E1614" t="str">
            <v>Extractives</v>
          </cell>
          <cell r="F1614" t="str">
            <v>En numéraire</v>
          </cell>
          <cell r="G1614" t="str">
            <v>P</v>
          </cell>
          <cell r="H1614" t="str">
            <v>Prélèvement communautaire de solidarité (PCS)</v>
          </cell>
          <cell r="I1614" t="str">
            <v>Droits et taxes Douaniers (DD-RS-PCS-PC-RI - TVA-PUA-TLP-PNS et autres)</v>
          </cell>
          <cell r="J1614" t="str">
            <v>Droits et taxes Douaniers</v>
          </cell>
          <cell r="K1614" t="str">
            <v>CDDI</v>
          </cell>
          <cell r="L1614">
            <v>13163</v>
          </cell>
          <cell r="M1614" t="str">
            <v>Trésor</v>
          </cell>
          <cell r="N1614"/>
          <cell r="O1614">
            <v>13163</v>
          </cell>
          <cell r="P1614" t="str">
            <v>FD-CDDI</v>
          </cell>
          <cell r="Q1614" t="str">
            <v>Non</v>
          </cell>
        </row>
        <row r="1615">
          <cell r="A1615" t="str">
            <v>SCANTOGO MINES</v>
          </cell>
          <cell r="B1615" t="str">
            <v>SCANTOGO</v>
          </cell>
          <cell r="C1615">
            <v>1000161343</v>
          </cell>
          <cell r="D1615" t="str">
            <v>Minier</v>
          </cell>
          <cell r="E1615" t="str">
            <v>Extractives</v>
          </cell>
          <cell r="F1615" t="str">
            <v>En numéraire</v>
          </cell>
          <cell r="G1615" t="str">
            <v>P</v>
          </cell>
          <cell r="H1615" t="str">
            <v>Prélèvement communautaire de solidarité (PCS)</v>
          </cell>
          <cell r="I1615" t="str">
            <v>Droits et taxes Douaniers (DD-RS-PCS-PC-RI - TVA-PUA-TLP-PNS et autres)</v>
          </cell>
          <cell r="J1615" t="str">
            <v>Droits et taxes Douaniers</v>
          </cell>
          <cell r="K1615" t="str">
            <v>CDDI</v>
          </cell>
          <cell r="L1615">
            <v>5220</v>
          </cell>
          <cell r="M1615" t="str">
            <v>Trésor</v>
          </cell>
          <cell r="N1615"/>
          <cell r="O1615">
            <v>5220</v>
          </cell>
          <cell r="P1615" t="str">
            <v>FD-CDDI</v>
          </cell>
          <cell r="Q1615" t="str">
            <v>Non</v>
          </cell>
        </row>
        <row r="1616">
          <cell r="A1616" t="str">
            <v>SCANTOGO MINES</v>
          </cell>
          <cell r="B1616" t="str">
            <v>SCANTOGO</v>
          </cell>
          <cell r="C1616">
            <v>1000161343</v>
          </cell>
          <cell r="D1616" t="str">
            <v>Minier</v>
          </cell>
          <cell r="E1616" t="str">
            <v>Extractives</v>
          </cell>
          <cell r="F1616" t="str">
            <v>En numéraire</v>
          </cell>
          <cell r="G1616" t="str">
            <v>P</v>
          </cell>
          <cell r="H1616" t="str">
            <v>Prélèvement communautaire de solidarité (PCS)</v>
          </cell>
          <cell r="I1616" t="str">
            <v>Droits et taxes Douaniers (DD-RS-PCS-PC-RI - TVA-PUA-TLP-PNS et autres)</v>
          </cell>
          <cell r="J1616" t="str">
            <v>Droits et taxes Douaniers</v>
          </cell>
          <cell r="K1616" t="str">
            <v>CDDI</v>
          </cell>
          <cell r="L1616">
            <v>15837</v>
          </cell>
          <cell r="M1616" t="str">
            <v>Trésor</v>
          </cell>
          <cell r="N1616"/>
          <cell r="O1616">
            <v>15837</v>
          </cell>
          <cell r="P1616" t="str">
            <v>FD-CDDI</v>
          </cell>
          <cell r="Q1616" t="str">
            <v>Non</v>
          </cell>
        </row>
        <row r="1617">
          <cell r="A1617" t="str">
            <v>SCANTOGO MINES</v>
          </cell>
          <cell r="B1617" t="str">
            <v>SCANTOGO</v>
          </cell>
          <cell r="C1617">
            <v>1000161343</v>
          </cell>
          <cell r="D1617" t="str">
            <v>Minier</v>
          </cell>
          <cell r="E1617" t="str">
            <v>Extractives</v>
          </cell>
          <cell r="F1617" t="str">
            <v>En numéraire</v>
          </cell>
          <cell r="G1617" t="str">
            <v>P</v>
          </cell>
          <cell r="H1617" t="str">
            <v>Prélèvement communautaire de solidarité (PCS)</v>
          </cell>
          <cell r="I1617" t="str">
            <v>Droits et taxes Douaniers (DD-RS-PCS-PC-RI - TVA-PUA-TLP-PNS et autres)</v>
          </cell>
          <cell r="J1617" t="str">
            <v>Droits et taxes Douaniers</v>
          </cell>
          <cell r="K1617" t="str">
            <v>CDDI</v>
          </cell>
          <cell r="L1617">
            <v>5284</v>
          </cell>
          <cell r="M1617" t="str">
            <v>Trésor</v>
          </cell>
          <cell r="N1617"/>
          <cell r="O1617">
            <v>5284</v>
          </cell>
          <cell r="P1617" t="str">
            <v>FD-CDDI</v>
          </cell>
          <cell r="Q1617" t="str">
            <v>Non</v>
          </cell>
        </row>
        <row r="1618">
          <cell r="A1618" t="str">
            <v>SCANTOGO MINES</v>
          </cell>
          <cell r="B1618" t="str">
            <v>SCANTOGO</v>
          </cell>
          <cell r="C1618">
            <v>1000161343</v>
          </cell>
          <cell r="D1618" t="str">
            <v>Minier</v>
          </cell>
          <cell r="E1618" t="str">
            <v>Extractives</v>
          </cell>
          <cell r="F1618" t="str">
            <v>En numéraire</v>
          </cell>
          <cell r="G1618" t="str">
            <v>P</v>
          </cell>
          <cell r="H1618" t="str">
            <v>Prélèvement communautaire de solidarité (PCS)</v>
          </cell>
          <cell r="I1618" t="str">
            <v>Droits et taxes Douaniers (DD-RS-PCS-PC-RI - TVA-PUA-TLP-PNS et autres)</v>
          </cell>
          <cell r="J1618" t="str">
            <v>Droits et taxes Douaniers</v>
          </cell>
          <cell r="K1618" t="str">
            <v>CDDI</v>
          </cell>
          <cell r="L1618">
            <v>13502</v>
          </cell>
          <cell r="M1618" t="str">
            <v>Trésor</v>
          </cell>
          <cell r="N1618"/>
          <cell r="O1618">
            <v>13502</v>
          </cell>
          <cell r="P1618" t="str">
            <v>FD-CDDI</v>
          </cell>
          <cell r="Q1618" t="str">
            <v>Non</v>
          </cell>
        </row>
        <row r="1619">
          <cell r="A1619" t="str">
            <v>SCANTOGO MINES</v>
          </cell>
          <cell r="B1619" t="str">
            <v>SCANTOGO</v>
          </cell>
          <cell r="C1619">
            <v>1000161343</v>
          </cell>
          <cell r="D1619" t="str">
            <v>Minier</v>
          </cell>
          <cell r="E1619" t="str">
            <v>Extractives</v>
          </cell>
          <cell r="F1619" t="str">
            <v>En numéraire</v>
          </cell>
          <cell r="G1619" t="str">
            <v>P</v>
          </cell>
          <cell r="H1619" t="str">
            <v>Prélèvement communautaire de solidarité (PCS)</v>
          </cell>
          <cell r="I1619" t="str">
            <v>Droits et taxes Douaniers (DD-RS-PCS-PC-RI - TVA-PUA-TLP-PNS et autres)</v>
          </cell>
          <cell r="J1619" t="str">
            <v>Droits et taxes Douaniers</v>
          </cell>
          <cell r="K1619" t="str">
            <v>CDDI</v>
          </cell>
          <cell r="L1619">
            <v>375368</v>
          </cell>
          <cell r="M1619" t="str">
            <v>Trésor</v>
          </cell>
          <cell r="N1619"/>
          <cell r="O1619">
            <v>375368</v>
          </cell>
          <cell r="P1619" t="str">
            <v>FD-CDDI</v>
          </cell>
          <cell r="Q1619" t="str">
            <v>Non</v>
          </cell>
        </row>
        <row r="1620">
          <cell r="A1620" t="str">
            <v>SCANTOGO MINES</v>
          </cell>
          <cell r="B1620" t="str">
            <v>SCANTOGO</v>
          </cell>
          <cell r="C1620">
            <v>1000161343</v>
          </cell>
          <cell r="D1620" t="str">
            <v>Minier</v>
          </cell>
          <cell r="E1620" t="str">
            <v>Extractives</v>
          </cell>
          <cell r="F1620" t="str">
            <v>En numéraire</v>
          </cell>
          <cell r="G1620" t="str">
            <v>P</v>
          </cell>
          <cell r="H1620" t="str">
            <v>Prélèvement communautaire de solidarité (PCS)</v>
          </cell>
          <cell r="I1620" t="str">
            <v>Droits et taxes Douaniers (DD-RS-PCS-PC-RI - TVA-PUA-TLP-PNS et autres)</v>
          </cell>
          <cell r="J1620" t="str">
            <v>Droits et taxes Douaniers</v>
          </cell>
          <cell r="K1620" t="str">
            <v>CDDI</v>
          </cell>
          <cell r="L1620">
            <v>554207</v>
          </cell>
          <cell r="M1620" t="str">
            <v>Trésor</v>
          </cell>
          <cell r="N1620"/>
          <cell r="O1620">
            <v>554207</v>
          </cell>
          <cell r="P1620" t="str">
            <v>FD-CDDI</v>
          </cell>
          <cell r="Q1620" t="str">
            <v>Non</v>
          </cell>
        </row>
        <row r="1621">
          <cell r="A1621" t="str">
            <v>SCANTOGO MINES</v>
          </cell>
          <cell r="B1621" t="str">
            <v>SCANTOGO</v>
          </cell>
          <cell r="C1621">
            <v>1000161343</v>
          </cell>
          <cell r="D1621" t="str">
            <v>Minier</v>
          </cell>
          <cell r="E1621" t="str">
            <v>Extractives</v>
          </cell>
          <cell r="F1621" t="str">
            <v>En numéraire</v>
          </cell>
          <cell r="G1621" t="str">
            <v>P</v>
          </cell>
          <cell r="H1621" t="str">
            <v>Prélèvement communautaire de solidarité (PCS)</v>
          </cell>
          <cell r="I1621" t="str">
            <v>Droits et taxes Douaniers (DD-RS-PCS-PC-RI - TVA-PUA-TLP-PNS et autres)</v>
          </cell>
          <cell r="J1621" t="str">
            <v>Droits et taxes Douaniers</v>
          </cell>
          <cell r="K1621" t="str">
            <v>CDDI</v>
          </cell>
          <cell r="L1621">
            <v>22093</v>
          </cell>
          <cell r="M1621" t="str">
            <v>Trésor</v>
          </cell>
          <cell r="N1621"/>
          <cell r="O1621">
            <v>22093</v>
          </cell>
          <cell r="P1621" t="str">
            <v>FD-CDDI</v>
          </cell>
          <cell r="Q1621" t="str">
            <v>Non</v>
          </cell>
        </row>
        <row r="1622">
          <cell r="A1622" t="str">
            <v>SCANTOGO MINES</v>
          </cell>
          <cell r="B1622" t="str">
            <v>SCANTOGO</v>
          </cell>
          <cell r="C1622">
            <v>1000161343</v>
          </cell>
          <cell r="D1622" t="str">
            <v>Minier</v>
          </cell>
          <cell r="E1622" t="str">
            <v>Extractives</v>
          </cell>
          <cell r="F1622" t="str">
            <v>En numéraire</v>
          </cell>
          <cell r="G1622" t="str">
            <v>P</v>
          </cell>
          <cell r="H1622" t="str">
            <v>Prélèvement communautaire de solidarité (PCS)</v>
          </cell>
          <cell r="I1622" t="str">
            <v>Droits et taxes Douaniers (DD-RS-PCS-PC-RI - TVA-PUA-TLP-PNS et autres)</v>
          </cell>
          <cell r="J1622" t="str">
            <v>Droits et taxes Douaniers</v>
          </cell>
          <cell r="K1622" t="str">
            <v>CDDI</v>
          </cell>
          <cell r="L1622">
            <v>5490</v>
          </cell>
          <cell r="M1622" t="str">
            <v>Trésor</v>
          </cell>
          <cell r="N1622"/>
          <cell r="O1622">
            <v>5490</v>
          </cell>
          <cell r="P1622" t="str">
            <v>FD-CDDI</v>
          </cell>
          <cell r="Q1622" t="str">
            <v>Non</v>
          </cell>
        </row>
        <row r="1623">
          <cell r="A1623" t="str">
            <v>SCANTOGO MINES</v>
          </cell>
          <cell r="B1623" t="str">
            <v>SCANTOGO</v>
          </cell>
          <cell r="C1623">
            <v>1000161343</v>
          </cell>
          <cell r="D1623" t="str">
            <v>Minier</v>
          </cell>
          <cell r="E1623" t="str">
            <v>Extractives</v>
          </cell>
          <cell r="F1623" t="str">
            <v>En numéraire</v>
          </cell>
          <cell r="G1623" t="str">
            <v>P</v>
          </cell>
          <cell r="H1623" t="str">
            <v>Prélèvement communautaire de solidarité (PCS)</v>
          </cell>
          <cell r="I1623" t="str">
            <v>Droits et taxes Douaniers (DD-RS-PCS-PC-RI - TVA-PUA-TLP-PNS et autres)</v>
          </cell>
          <cell r="J1623" t="str">
            <v>Droits et taxes Douaniers</v>
          </cell>
          <cell r="K1623" t="str">
            <v>CDDI</v>
          </cell>
          <cell r="L1623">
            <v>28157</v>
          </cell>
          <cell r="M1623" t="str">
            <v>Trésor</v>
          </cell>
          <cell r="N1623"/>
          <cell r="O1623">
            <v>28157</v>
          </cell>
          <cell r="P1623" t="str">
            <v>FD-CDDI</v>
          </cell>
          <cell r="Q1623" t="str">
            <v>Non</v>
          </cell>
        </row>
        <row r="1624">
          <cell r="A1624" t="str">
            <v>SCANTOGO MINES</v>
          </cell>
          <cell r="B1624" t="str">
            <v>SCANTOGO</v>
          </cell>
          <cell r="C1624">
            <v>1000161343</v>
          </cell>
          <cell r="D1624" t="str">
            <v>Minier</v>
          </cell>
          <cell r="E1624" t="str">
            <v>Extractives</v>
          </cell>
          <cell r="F1624" t="str">
            <v>En numéraire</v>
          </cell>
          <cell r="G1624" t="str">
            <v>P</v>
          </cell>
          <cell r="H1624" t="str">
            <v>Prélèvement communautaire de solidarité (PCS)</v>
          </cell>
          <cell r="I1624" t="str">
            <v>Droits et taxes Douaniers (DD-RS-PCS-PC-RI - TVA-PUA-TLP-PNS et autres)</v>
          </cell>
          <cell r="J1624" t="str">
            <v>Droits et taxes Douaniers</v>
          </cell>
          <cell r="K1624" t="str">
            <v>CDDI</v>
          </cell>
          <cell r="L1624">
            <v>518139</v>
          </cell>
          <cell r="M1624" t="str">
            <v>Trésor</v>
          </cell>
          <cell r="N1624"/>
          <cell r="O1624">
            <v>518139</v>
          </cell>
          <cell r="P1624" t="str">
            <v>FD-CDDI</v>
          </cell>
          <cell r="Q1624" t="str">
            <v>Non</v>
          </cell>
        </row>
        <row r="1625">
          <cell r="A1625" t="str">
            <v>SCANTOGO MINES</v>
          </cell>
          <cell r="B1625" t="str">
            <v>SCANTOGO</v>
          </cell>
          <cell r="C1625">
            <v>1000161343</v>
          </cell>
          <cell r="D1625" t="str">
            <v>Minier</v>
          </cell>
          <cell r="E1625" t="str">
            <v>Extractives</v>
          </cell>
          <cell r="F1625" t="str">
            <v>En numéraire</v>
          </cell>
          <cell r="G1625" t="str">
            <v>P</v>
          </cell>
          <cell r="H1625" t="str">
            <v>Prélèvement communautaire de solidarité (PCS)</v>
          </cell>
          <cell r="I1625" t="str">
            <v>Droits et taxes Douaniers (DD-RS-PCS-PC-RI - TVA-PUA-TLP-PNS et autres)</v>
          </cell>
          <cell r="J1625" t="str">
            <v>Droits et taxes Douaniers</v>
          </cell>
          <cell r="K1625" t="str">
            <v>CDDI</v>
          </cell>
          <cell r="L1625">
            <v>21935</v>
          </cell>
          <cell r="M1625" t="str">
            <v>Trésor</v>
          </cell>
          <cell r="N1625"/>
          <cell r="O1625">
            <v>21935</v>
          </cell>
          <cell r="P1625" t="str">
            <v>FD-CDDI</v>
          </cell>
          <cell r="Q1625" t="str">
            <v>Non</v>
          </cell>
        </row>
        <row r="1626">
          <cell r="A1626" t="str">
            <v>SCANTOGO MINES</v>
          </cell>
          <cell r="B1626" t="str">
            <v>SCANTOGO</v>
          </cell>
          <cell r="C1626">
            <v>1000161343</v>
          </cell>
          <cell r="D1626" t="str">
            <v>Minier</v>
          </cell>
          <cell r="E1626" t="str">
            <v>Extractives</v>
          </cell>
          <cell r="F1626" t="str">
            <v>En numéraire</v>
          </cell>
          <cell r="G1626" t="str">
            <v>P</v>
          </cell>
          <cell r="H1626" t="str">
            <v>Prélèvement communautaire de solidarité (PCS)</v>
          </cell>
          <cell r="I1626" t="str">
            <v>Droits et taxes Douaniers (DD-RS-PCS-PC-RI - TVA-PUA-TLP-PNS et autres)</v>
          </cell>
          <cell r="J1626" t="str">
            <v>Droits et taxes Douaniers</v>
          </cell>
          <cell r="K1626" t="str">
            <v>CDDI</v>
          </cell>
          <cell r="L1626">
            <v>20046</v>
          </cell>
          <cell r="M1626" t="str">
            <v>Trésor</v>
          </cell>
          <cell r="N1626"/>
          <cell r="O1626">
            <v>20046</v>
          </cell>
          <cell r="P1626" t="str">
            <v>FD-CDDI</v>
          </cell>
          <cell r="Q1626" t="str">
            <v>Non</v>
          </cell>
        </row>
        <row r="1627">
          <cell r="A1627" t="str">
            <v>SCANTOGO MINES</v>
          </cell>
          <cell r="B1627" t="str">
            <v>SCANTOGO</v>
          </cell>
          <cell r="C1627">
            <v>1000161343</v>
          </cell>
          <cell r="D1627" t="str">
            <v>Minier</v>
          </cell>
          <cell r="E1627" t="str">
            <v>Extractives</v>
          </cell>
          <cell r="F1627" t="str">
            <v>En numéraire</v>
          </cell>
          <cell r="G1627" t="str">
            <v>P</v>
          </cell>
          <cell r="H1627" t="str">
            <v>Prélèvement communautaire de solidarité (PCS)</v>
          </cell>
          <cell r="I1627" t="str">
            <v>Droits et taxes Douaniers (DD-RS-PCS-PC-RI - TVA-PUA-TLP-PNS et autres)</v>
          </cell>
          <cell r="J1627" t="str">
            <v>Droits et taxes Douaniers</v>
          </cell>
          <cell r="K1627" t="str">
            <v>CDDI</v>
          </cell>
          <cell r="L1627">
            <v>33586</v>
          </cell>
          <cell r="M1627" t="str">
            <v>Trésor</v>
          </cell>
          <cell r="N1627"/>
          <cell r="O1627">
            <v>33586</v>
          </cell>
          <cell r="P1627" t="str">
            <v>FD-CDDI</v>
          </cell>
          <cell r="Q1627" t="str">
            <v>Non</v>
          </cell>
        </row>
        <row r="1628">
          <cell r="A1628" t="str">
            <v>SCANTOGO MINES</v>
          </cell>
          <cell r="B1628" t="str">
            <v>SCANTOGO</v>
          </cell>
          <cell r="C1628">
            <v>1000161343</v>
          </cell>
          <cell r="D1628" t="str">
            <v>Minier</v>
          </cell>
          <cell r="E1628" t="str">
            <v>Extractives</v>
          </cell>
          <cell r="F1628" t="str">
            <v>En numéraire</v>
          </cell>
          <cell r="G1628" t="str">
            <v>P</v>
          </cell>
          <cell r="H1628" t="str">
            <v>Prélèvement communautaire de solidarité (PCS)</v>
          </cell>
          <cell r="I1628" t="str">
            <v>Droits et taxes Douaniers (DD-RS-PCS-PC-RI - TVA-PUA-TLP-PNS et autres)</v>
          </cell>
          <cell r="J1628" t="str">
            <v>Droits et taxes Douaniers</v>
          </cell>
          <cell r="K1628" t="str">
            <v>CDDI</v>
          </cell>
          <cell r="L1628">
            <v>11235</v>
          </cell>
          <cell r="M1628" t="str">
            <v>Trésor</v>
          </cell>
          <cell r="N1628"/>
          <cell r="O1628">
            <v>11235</v>
          </cell>
          <cell r="P1628" t="str">
            <v>FD-CDDI</v>
          </cell>
          <cell r="Q1628" t="str">
            <v>Non</v>
          </cell>
        </row>
        <row r="1629">
          <cell r="A1629" t="str">
            <v>SCANTOGO MINES</v>
          </cell>
          <cell r="B1629" t="str">
            <v>SCANTOGO</v>
          </cell>
          <cell r="C1629">
            <v>1000161343</v>
          </cell>
          <cell r="D1629" t="str">
            <v>Minier</v>
          </cell>
          <cell r="E1629" t="str">
            <v>Extractives</v>
          </cell>
          <cell r="F1629" t="str">
            <v>En numéraire</v>
          </cell>
          <cell r="G1629" t="str">
            <v>P</v>
          </cell>
          <cell r="H1629" t="str">
            <v>Prélèvement communautaire de solidarité (PCS)</v>
          </cell>
          <cell r="I1629" t="str">
            <v>Droits et taxes Douaniers (DD-RS-PCS-PC-RI - TVA-PUA-TLP-PNS et autres)</v>
          </cell>
          <cell r="J1629" t="str">
            <v>Droits et taxes Douaniers</v>
          </cell>
          <cell r="K1629" t="str">
            <v>CDDI</v>
          </cell>
          <cell r="L1629">
            <v>142824</v>
          </cell>
          <cell r="M1629" t="str">
            <v>Trésor</v>
          </cell>
          <cell r="N1629"/>
          <cell r="O1629">
            <v>142824</v>
          </cell>
          <cell r="P1629" t="str">
            <v>FD-CDDI</v>
          </cell>
          <cell r="Q1629" t="str">
            <v>Non</v>
          </cell>
        </row>
        <row r="1630">
          <cell r="A1630" t="str">
            <v>SCANTOGO MINES</v>
          </cell>
          <cell r="B1630" t="str">
            <v>SCANTOGO</v>
          </cell>
          <cell r="C1630">
            <v>1000161343</v>
          </cell>
          <cell r="D1630" t="str">
            <v>Minier</v>
          </cell>
          <cell r="E1630" t="str">
            <v>Extractives</v>
          </cell>
          <cell r="F1630" t="str">
            <v>En numéraire</v>
          </cell>
          <cell r="G1630" t="str">
            <v>P</v>
          </cell>
          <cell r="H1630" t="str">
            <v>Prélèvement communautaire de solidarité (PCS)</v>
          </cell>
          <cell r="I1630" t="str">
            <v>Droits et taxes Douaniers (DD-RS-PCS-PC-RI - TVA-PUA-TLP-PNS et autres)</v>
          </cell>
          <cell r="J1630" t="str">
            <v>Droits et taxes Douaniers</v>
          </cell>
          <cell r="K1630" t="str">
            <v>CDDI</v>
          </cell>
          <cell r="L1630">
            <v>15506</v>
          </cell>
          <cell r="M1630" t="str">
            <v>Trésor</v>
          </cell>
          <cell r="N1630"/>
          <cell r="O1630">
            <v>15506</v>
          </cell>
          <cell r="P1630" t="str">
            <v>FD-CDDI</v>
          </cell>
          <cell r="Q1630" t="str">
            <v>Non</v>
          </cell>
        </row>
        <row r="1631">
          <cell r="A1631" t="str">
            <v>SCANTOGO MINES</v>
          </cell>
          <cell r="B1631" t="str">
            <v>SCANTOGO</v>
          </cell>
          <cell r="C1631">
            <v>1000161343</v>
          </cell>
          <cell r="D1631" t="str">
            <v>Minier</v>
          </cell>
          <cell r="E1631" t="str">
            <v>Extractives</v>
          </cell>
          <cell r="F1631" t="str">
            <v>En numéraire</v>
          </cell>
          <cell r="G1631" t="str">
            <v>P</v>
          </cell>
          <cell r="H1631" t="str">
            <v>Prélèvement communautaire de solidarité (PCS)</v>
          </cell>
          <cell r="I1631" t="str">
            <v>Droits et taxes Douaniers (DD-RS-PCS-PC-RI - TVA-PUA-TLP-PNS et autres)</v>
          </cell>
          <cell r="J1631" t="str">
            <v>Droits et taxes Douaniers</v>
          </cell>
          <cell r="K1631" t="str">
            <v>CDDI</v>
          </cell>
          <cell r="L1631">
            <v>1536364</v>
          </cell>
          <cell r="M1631" t="str">
            <v>Trésor</v>
          </cell>
          <cell r="N1631"/>
          <cell r="O1631">
            <v>1536364</v>
          </cell>
          <cell r="P1631" t="str">
            <v>FD-CDDI</v>
          </cell>
          <cell r="Q1631" t="str">
            <v>Non</v>
          </cell>
        </row>
        <row r="1632">
          <cell r="A1632" t="str">
            <v>SCANTOGO MINES</v>
          </cell>
          <cell r="B1632" t="str">
            <v>SCANTOGO</v>
          </cell>
          <cell r="C1632">
            <v>1000161343</v>
          </cell>
          <cell r="D1632" t="str">
            <v>Minier</v>
          </cell>
          <cell r="E1632" t="str">
            <v>Extractives</v>
          </cell>
          <cell r="F1632" t="str">
            <v>En numéraire</v>
          </cell>
          <cell r="G1632" t="str">
            <v>P</v>
          </cell>
          <cell r="H1632" t="str">
            <v>Prélèvement communautaire de solidarité (PCS)</v>
          </cell>
          <cell r="I1632" t="str">
            <v>Droits et taxes Douaniers (DD-RS-PCS-PC-RI - TVA-PUA-TLP-PNS et autres)</v>
          </cell>
          <cell r="J1632" t="str">
            <v>Droits et taxes Douaniers</v>
          </cell>
          <cell r="K1632" t="str">
            <v>CDDI</v>
          </cell>
          <cell r="L1632">
            <v>84487</v>
          </cell>
          <cell r="M1632" t="str">
            <v>Trésor</v>
          </cell>
          <cell r="N1632"/>
          <cell r="O1632">
            <v>84487</v>
          </cell>
          <cell r="P1632" t="str">
            <v>FD-CDDI</v>
          </cell>
          <cell r="Q1632" t="str">
            <v>Non</v>
          </cell>
        </row>
        <row r="1633">
          <cell r="A1633" t="str">
            <v>SCANTOGO MINES</v>
          </cell>
          <cell r="B1633" t="str">
            <v>SCANTOGO</v>
          </cell>
          <cell r="C1633">
            <v>1000161343</v>
          </cell>
          <cell r="D1633" t="str">
            <v>Minier</v>
          </cell>
          <cell r="E1633" t="str">
            <v>Extractives</v>
          </cell>
          <cell r="F1633" t="str">
            <v>En numéraire</v>
          </cell>
          <cell r="G1633" t="str">
            <v>P</v>
          </cell>
          <cell r="H1633" t="str">
            <v>Prélèvement communautaire de solidarité (PCS)</v>
          </cell>
          <cell r="I1633" t="str">
            <v>Droits et taxes Douaniers (DD-RS-PCS-PC-RI - TVA-PUA-TLP-PNS et autres)</v>
          </cell>
          <cell r="J1633" t="str">
            <v>Droits et taxes Douaniers</v>
          </cell>
          <cell r="K1633" t="str">
            <v>CDDI</v>
          </cell>
          <cell r="L1633">
            <v>5476</v>
          </cell>
          <cell r="M1633" t="str">
            <v>Trésor</v>
          </cell>
          <cell r="N1633"/>
          <cell r="O1633">
            <v>5476</v>
          </cell>
          <cell r="P1633" t="str">
            <v>FD-CDDI</v>
          </cell>
          <cell r="Q1633" t="str">
            <v>Non</v>
          </cell>
        </row>
        <row r="1634">
          <cell r="A1634" t="str">
            <v>SCANTOGO MINES</v>
          </cell>
          <cell r="B1634" t="str">
            <v>SCANTOGO</v>
          </cell>
          <cell r="C1634">
            <v>1000161343</v>
          </cell>
          <cell r="D1634" t="str">
            <v>Minier</v>
          </cell>
          <cell r="E1634" t="str">
            <v>Extractives</v>
          </cell>
          <cell r="F1634" t="str">
            <v>En numéraire</v>
          </cell>
          <cell r="G1634" t="str">
            <v>P</v>
          </cell>
          <cell r="H1634" t="str">
            <v>Prélèvement communautaire de solidarité (PCS)</v>
          </cell>
          <cell r="I1634" t="str">
            <v>Droits et taxes Douaniers (DD-RS-PCS-PC-RI - TVA-PUA-TLP-PNS et autres)</v>
          </cell>
          <cell r="J1634" t="str">
            <v>Droits et taxes Douaniers</v>
          </cell>
          <cell r="K1634" t="str">
            <v>CDDI</v>
          </cell>
          <cell r="L1634">
            <v>58024</v>
          </cell>
          <cell r="M1634" t="str">
            <v>Trésor</v>
          </cell>
          <cell r="N1634"/>
          <cell r="O1634">
            <v>58024</v>
          </cell>
          <cell r="P1634" t="str">
            <v>FD-CDDI</v>
          </cell>
          <cell r="Q1634" t="str">
            <v>Non</v>
          </cell>
        </row>
        <row r="1635">
          <cell r="A1635" t="str">
            <v>SCANTOGO MINES</v>
          </cell>
          <cell r="B1635" t="str">
            <v>SCANTOGO</v>
          </cell>
          <cell r="C1635">
            <v>1000161343</v>
          </cell>
          <cell r="D1635" t="str">
            <v>Minier</v>
          </cell>
          <cell r="E1635" t="str">
            <v>Extractives</v>
          </cell>
          <cell r="F1635" t="str">
            <v>En numéraire</v>
          </cell>
          <cell r="G1635" t="str">
            <v>P</v>
          </cell>
          <cell r="H1635" t="str">
            <v>Prélèvement communautaire de solidarité (PCS)</v>
          </cell>
          <cell r="I1635" t="str">
            <v>Droits et taxes Douaniers (DD-RS-PCS-PC-RI - TVA-PUA-TLP-PNS et autres)</v>
          </cell>
          <cell r="J1635" t="str">
            <v>Droits et taxes Douaniers</v>
          </cell>
          <cell r="K1635" t="str">
            <v>CDDI</v>
          </cell>
          <cell r="L1635">
            <v>105086</v>
          </cell>
          <cell r="M1635" t="str">
            <v>Trésor</v>
          </cell>
          <cell r="N1635"/>
          <cell r="O1635">
            <v>105086</v>
          </cell>
          <cell r="P1635" t="str">
            <v>FD-CDDI</v>
          </cell>
          <cell r="Q1635" t="str">
            <v>Non</v>
          </cell>
        </row>
        <row r="1636">
          <cell r="A1636" t="str">
            <v>SCANTOGO MINES</v>
          </cell>
          <cell r="B1636" t="str">
            <v>SCANTOGO</v>
          </cell>
          <cell r="C1636">
            <v>1000161343</v>
          </cell>
          <cell r="D1636" t="str">
            <v>Minier</v>
          </cell>
          <cell r="E1636" t="str">
            <v>Extractives</v>
          </cell>
          <cell r="F1636" t="str">
            <v>En numéraire</v>
          </cell>
          <cell r="G1636" t="str">
            <v>P</v>
          </cell>
          <cell r="H1636" t="str">
            <v>Prélèvement communautaire de solidarité (PCS)</v>
          </cell>
          <cell r="I1636" t="str">
            <v>Droits et taxes Douaniers (DD-RS-PCS-PC-RI - TVA-PUA-TLP-PNS et autres)</v>
          </cell>
          <cell r="J1636" t="str">
            <v>Droits et taxes Douaniers</v>
          </cell>
          <cell r="K1636" t="str">
            <v>CDDI</v>
          </cell>
          <cell r="L1636">
            <v>95419</v>
          </cell>
          <cell r="M1636" t="str">
            <v>Trésor</v>
          </cell>
          <cell r="N1636"/>
          <cell r="O1636">
            <v>95419</v>
          </cell>
          <cell r="P1636" t="str">
            <v>FD-CDDI</v>
          </cell>
          <cell r="Q1636" t="str">
            <v>Non</v>
          </cell>
        </row>
        <row r="1637">
          <cell r="A1637" t="str">
            <v>SCANTOGO MINES</v>
          </cell>
          <cell r="B1637" t="str">
            <v>SCANTOGO</v>
          </cell>
          <cell r="C1637">
            <v>1000161343</v>
          </cell>
          <cell r="D1637" t="str">
            <v>Minier</v>
          </cell>
          <cell r="E1637" t="str">
            <v>Extractives</v>
          </cell>
          <cell r="F1637" t="str">
            <v>En numéraire</v>
          </cell>
          <cell r="G1637" t="str">
            <v>P</v>
          </cell>
          <cell r="H1637" t="str">
            <v>Prélèvement communautaire de solidarité (PCS)</v>
          </cell>
          <cell r="I1637" t="str">
            <v>Droits et taxes Douaniers (DD-RS-PCS-PC-RI - TVA-PUA-TLP-PNS et autres)</v>
          </cell>
          <cell r="J1637" t="str">
            <v>Droits et taxes Douaniers</v>
          </cell>
          <cell r="K1637" t="str">
            <v>CDDI</v>
          </cell>
          <cell r="L1637">
            <v>13804</v>
          </cell>
          <cell r="M1637" t="str">
            <v>Trésor</v>
          </cell>
          <cell r="N1637"/>
          <cell r="O1637">
            <v>13804</v>
          </cell>
          <cell r="P1637" t="str">
            <v>FD-CDDI</v>
          </cell>
          <cell r="Q1637" t="str">
            <v>Non</v>
          </cell>
        </row>
        <row r="1638">
          <cell r="A1638" t="str">
            <v>SCANTOGO MINES</v>
          </cell>
          <cell r="B1638" t="str">
            <v>SCANTOGO</v>
          </cell>
          <cell r="C1638">
            <v>1000161343</v>
          </cell>
          <cell r="D1638" t="str">
            <v>Minier</v>
          </cell>
          <cell r="E1638" t="str">
            <v>Extractives</v>
          </cell>
          <cell r="F1638" t="str">
            <v>En numéraire</v>
          </cell>
          <cell r="G1638" t="str">
            <v>P</v>
          </cell>
          <cell r="H1638" t="str">
            <v>Prélèvement communautaire de solidarité (PCS)</v>
          </cell>
          <cell r="I1638" t="str">
            <v>Droits et taxes Douaniers (DD-RS-PCS-PC-RI - TVA-PUA-TLP-PNS et autres)</v>
          </cell>
          <cell r="J1638" t="str">
            <v>Droits et taxes Douaniers</v>
          </cell>
          <cell r="K1638" t="str">
            <v>CDDI</v>
          </cell>
          <cell r="L1638">
            <v>496016</v>
          </cell>
          <cell r="M1638" t="str">
            <v>Trésor</v>
          </cell>
          <cell r="N1638"/>
          <cell r="O1638">
            <v>496016</v>
          </cell>
          <cell r="P1638" t="str">
            <v>FD-CDDI</v>
          </cell>
          <cell r="Q1638" t="str">
            <v>Non</v>
          </cell>
        </row>
        <row r="1639">
          <cell r="A1639" t="str">
            <v>SCANTOGO MINES</v>
          </cell>
          <cell r="B1639" t="str">
            <v>SCANTOGO</v>
          </cell>
          <cell r="C1639">
            <v>1000161343</v>
          </cell>
          <cell r="D1639" t="str">
            <v>Minier</v>
          </cell>
          <cell r="E1639" t="str">
            <v>Extractives</v>
          </cell>
          <cell r="F1639" t="str">
            <v>En numéraire</v>
          </cell>
          <cell r="G1639" t="str">
            <v>P</v>
          </cell>
          <cell r="H1639" t="str">
            <v>Prélèvement communautaire de solidarité (PCS)</v>
          </cell>
          <cell r="I1639" t="str">
            <v>Droits et taxes Douaniers (DD-RS-PCS-PC-RI - TVA-PUA-TLP-PNS et autres)</v>
          </cell>
          <cell r="J1639" t="str">
            <v>Droits et taxes Douaniers</v>
          </cell>
          <cell r="K1639" t="str">
            <v>CDDI</v>
          </cell>
          <cell r="L1639">
            <v>52737</v>
          </cell>
          <cell r="M1639" t="str">
            <v>Trésor</v>
          </cell>
          <cell r="N1639"/>
          <cell r="O1639">
            <v>52737</v>
          </cell>
          <cell r="P1639" t="str">
            <v>FD-CDDI</v>
          </cell>
          <cell r="Q1639" t="str">
            <v>Non</v>
          </cell>
        </row>
        <row r="1640">
          <cell r="A1640" t="str">
            <v>SCANTOGO MINES</v>
          </cell>
          <cell r="B1640" t="str">
            <v>SCANTOGO</v>
          </cell>
          <cell r="C1640">
            <v>1000161343</v>
          </cell>
          <cell r="D1640" t="str">
            <v>Minier</v>
          </cell>
          <cell r="E1640" t="str">
            <v>Extractives</v>
          </cell>
          <cell r="F1640" t="str">
            <v>En numéraire</v>
          </cell>
          <cell r="G1640" t="str">
            <v>P</v>
          </cell>
          <cell r="H1640" t="str">
            <v>Prélèvement communautaire de solidarité (PCS)</v>
          </cell>
          <cell r="I1640" t="str">
            <v>Droits et taxes Douaniers (DD-RS-PCS-PC-RI - TVA-PUA-TLP-PNS et autres)</v>
          </cell>
          <cell r="J1640" t="str">
            <v>Droits et taxes Douaniers</v>
          </cell>
          <cell r="K1640" t="str">
            <v>CDDI</v>
          </cell>
          <cell r="L1640">
            <v>77994</v>
          </cell>
          <cell r="M1640" t="str">
            <v>Trésor</v>
          </cell>
          <cell r="N1640"/>
          <cell r="O1640">
            <v>77994</v>
          </cell>
          <cell r="P1640" t="str">
            <v>FD-CDDI</v>
          </cell>
          <cell r="Q1640" t="str">
            <v>Non</v>
          </cell>
        </row>
        <row r="1641">
          <cell r="A1641" t="str">
            <v>SCANTOGO MINES</v>
          </cell>
          <cell r="B1641" t="str">
            <v>SCANTOGO</v>
          </cell>
          <cell r="C1641">
            <v>1000161343</v>
          </cell>
          <cell r="D1641" t="str">
            <v>Minier</v>
          </cell>
          <cell r="E1641" t="str">
            <v>Extractives</v>
          </cell>
          <cell r="F1641" t="str">
            <v>En numéraire</v>
          </cell>
          <cell r="G1641" t="str">
            <v>P</v>
          </cell>
          <cell r="H1641" t="str">
            <v>Prélèvement communautaire de solidarité (PCS)</v>
          </cell>
          <cell r="I1641" t="str">
            <v>Droits et taxes Douaniers (DD-RS-PCS-PC-RI - TVA-PUA-TLP-PNS et autres)</v>
          </cell>
          <cell r="J1641" t="str">
            <v>Droits et taxes Douaniers</v>
          </cell>
          <cell r="K1641" t="str">
            <v>CDDI</v>
          </cell>
          <cell r="L1641">
            <v>28661274</v>
          </cell>
          <cell r="M1641" t="str">
            <v>Trésor</v>
          </cell>
          <cell r="N1641"/>
          <cell r="O1641">
            <v>28661274</v>
          </cell>
          <cell r="P1641" t="str">
            <v>FD-CDDI</v>
          </cell>
          <cell r="Q1641" t="str">
            <v>Non</v>
          </cell>
        </row>
        <row r="1642">
          <cell r="A1642" t="str">
            <v>SCANTOGO MINES</v>
          </cell>
          <cell r="B1642" t="str">
            <v>SCANTOGO</v>
          </cell>
          <cell r="C1642">
            <v>1000161343</v>
          </cell>
          <cell r="D1642" t="str">
            <v>Minier</v>
          </cell>
          <cell r="E1642" t="str">
            <v>Extractives</v>
          </cell>
          <cell r="F1642" t="str">
            <v>En numéraire</v>
          </cell>
          <cell r="G1642" t="str">
            <v>P</v>
          </cell>
          <cell r="H1642" t="str">
            <v>Prélèvement communautaire de solidarité (PCS)</v>
          </cell>
          <cell r="I1642" t="str">
            <v>Droits et taxes Douaniers (DD-RS-PCS-PC-RI - TVA-PUA-TLP-PNS et autres)</v>
          </cell>
          <cell r="J1642" t="str">
            <v>Droits et taxes Douaniers</v>
          </cell>
          <cell r="K1642" t="str">
            <v>CDDI</v>
          </cell>
          <cell r="L1642">
            <v>87344</v>
          </cell>
          <cell r="M1642" t="str">
            <v>Trésor</v>
          </cell>
          <cell r="N1642"/>
          <cell r="O1642">
            <v>87344</v>
          </cell>
          <cell r="P1642" t="str">
            <v>FD-CDDI</v>
          </cell>
          <cell r="Q1642" t="str">
            <v>Non</v>
          </cell>
        </row>
        <row r="1643">
          <cell r="A1643" t="str">
            <v>SCANTOGO MINES</v>
          </cell>
          <cell r="B1643" t="str">
            <v>SCANTOGO</v>
          </cell>
          <cell r="C1643">
            <v>1000161343</v>
          </cell>
          <cell r="D1643" t="str">
            <v>Minier</v>
          </cell>
          <cell r="E1643" t="str">
            <v>Extractives</v>
          </cell>
          <cell r="F1643" t="str">
            <v>En numéraire</v>
          </cell>
          <cell r="G1643" t="str">
            <v>P</v>
          </cell>
          <cell r="H1643" t="str">
            <v>Prélèvement communautaire de solidarité (PCS)</v>
          </cell>
          <cell r="I1643" t="str">
            <v>Droits et taxes Douaniers (DD-RS-PCS-PC-RI - TVA-PUA-TLP-PNS et autres)</v>
          </cell>
          <cell r="J1643" t="str">
            <v>Droits et taxes Douaniers</v>
          </cell>
          <cell r="K1643" t="str">
            <v>CDDI</v>
          </cell>
          <cell r="L1643">
            <v>606361</v>
          </cell>
          <cell r="M1643" t="str">
            <v>Trésor</v>
          </cell>
          <cell r="N1643"/>
          <cell r="O1643">
            <v>606361</v>
          </cell>
          <cell r="P1643" t="str">
            <v>FD-CDDI</v>
          </cell>
          <cell r="Q1643" t="str">
            <v>Non</v>
          </cell>
        </row>
        <row r="1644">
          <cell r="A1644" t="str">
            <v>SCANTOGO MINES</v>
          </cell>
          <cell r="B1644" t="str">
            <v>SCANTOGO</v>
          </cell>
          <cell r="C1644">
            <v>1000161343</v>
          </cell>
          <cell r="D1644" t="str">
            <v>Minier</v>
          </cell>
          <cell r="E1644" t="str">
            <v>Extractives</v>
          </cell>
          <cell r="F1644" t="str">
            <v>En numéraire</v>
          </cell>
          <cell r="G1644" t="str">
            <v>P</v>
          </cell>
          <cell r="H1644" t="str">
            <v>Prélèvement communautaire de solidarité (PCS)</v>
          </cell>
          <cell r="I1644" t="str">
            <v>Droits et taxes Douaniers (DD-RS-PCS-PC-RI - TVA-PUA-TLP-PNS et autres)</v>
          </cell>
          <cell r="J1644" t="str">
            <v>Droits et taxes Douaniers</v>
          </cell>
          <cell r="K1644" t="str">
            <v>CDDI</v>
          </cell>
          <cell r="L1644">
            <v>47093</v>
          </cell>
          <cell r="M1644" t="str">
            <v>Trésor</v>
          </cell>
          <cell r="N1644"/>
          <cell r="O1644">
            <v>47093</v>
          </cell>
          <cell r="P1644" t="str">
            <v>FD-CDDI</v>
          </cell>
          <cell r="Q1644" t="str">
            <v>Non</v>
          </cell>
        </row>
        <row r="1645">
          <cell r="A1645" t="str">
            <v>SCANTOGO MINES</v>
          </cell>
          <cell r="B1645" t="str">
            <v>SCANTOGO</v>
          </cell>
          <cell r="C1645">
            <v>1000161343</v>
          </cell>
          <cell r="D1645" t="str">
            <v>Minier</v>
          </cell>
          <cell r="E1645" t="str">
            <v>Extractives</v>
          </cell>
          <cell r="F1645" t="str">
            <v>En numéraire</v>
          </cell>
          <cell r="G1645" t="str">
            <v>P</v>
          </cell>
          <cell r="H1645" t="str">
            <v>Prélèvement communautaire de solidarité (PCS)</v>
          </cell>
          <cell r="I1645" t="str">
            <v>Droits et taxes Douaniers (DD-RS-PCS-PC-RI - TVA-PUA-TLP-PNS et autres)</v>
          </cell>
          <cell r="J1645" t="str">
            <v>Droits et taxes Douaniers</v>
          </cell>
          <cell r="K1645" t="str">
            <v>CDDI</v>
          </cell>
          <cell r="L1645">
            <v>5463</v>
          </cell>
          <cell r="M1645" t="str">
            <v>Trésor</v>
          </cell>
          <cell r="N1645"/>
          <cell r="O1645">
            <v>5463</v>
          </cell>
          <cell r="P1645" t="str">
            <v>FD-CDDI</v>
          </cell>
          <cell r="Q1645" t="str">
            <v>Non</v>
          </cell>
        </row>
        <row r="1646">
          <cell r="A1646" t="str">
            <v>SCANTOGO MINES</v>
          </cell>
          <cell r="B1646" t="str">
            <v>SCANTOGO</v>
          </cell>
          <cell r="C1646">
            <v>1000161343</v>
          </cell>
          <cell r="D1646" t="str">
            <v>Minier</v>
          </cell>
          <cell r="E1646" t="str">
            <v>Extractives</v>
          </cell>
          <cell r="F1646" t="str">
            <v>En numéraire</v>
          </cell>
          <cell r="G1646" t="str">
            <v>P</v>
          </cell>
          <cell r="H1646" t="str">
            <v>Prélèvement communautaire de solidarité (PCS)</v>
          </cell>
          <cell r="I1646" t="str">
            <v>Droits et taxes Douaniers (DD-RS-PCS-PC-RI - TVA-PUA-TLP-PNS et autres)</v>
          </cell>
          <cell r="J1646" t="str">
            <v>Droits et taxes Douaniers</v>
          </cell>
          <cell r="K1646" t="str">
            <v>CDDI</v>
          </cell>
          <cell r="L1646">
            <v>225129</v>
          </cell>
          <cell r="M1646" t="str">
            <v>Trésor</v>
          </cell>
          <cell r="N1646"/>
          <cell r="O1646">
            <v>225129</v>
          </cell>
          <cell r="P1646" t="str">
            <v>FD-CDDI</v>
          </cell>
          <cell r="Q1646" t="str">
            <v>Non</v>
          </cell>
        </row>
        <row r="1647">
          <cell r="A1647" t="str">
            <v>SCANTOGO MINES</v>
          </cell>
          <cell r="B1647" t="str">
            <v>SCANTOGO</v>
          </cell>
          <cell r="C1647">
            <v>1000161343</v>
          </cell>
          <cell r="D1647" t="str">
            <v>Minier</v>
          </cell>
          <cell r="E1647" t="str">
            <v>Extractives</v>
          </cell>
          <cell r="F1647" t="str">
            <v>En numéraire</v>
          </cell>
          <cell r="G1647" t="str">
            <v>P</v>
          </cell>
          <cell r="H1647" t="str">
            <v>Prélèvement communautaire de solidarité (PCS)</v>
          </cell>
          <cell r="I1647" t="str">
            <v>Droits et taxes Douaniers (DD-RS-PCS-PC-RI - TVA-PUA-TLP-PNS et autres)</v>
          </cell>
          <cell r="J1647" t="str">
            <v>Droits et taxes Douaniers</v>
          </cell>
          <cell r="K1647" t="str">
            <v>CDDI</v>
          </cell>
          <cell r="L1647">
            <v>26406</v>
          </cell>
          <cell r="M1647" t="str">
            <v>Trésor</v>
          </cell>
          <cell r="N1647"/>
          <cell r="O1647">
            <v>26406</v>
          </cell>
          <cell r="P1647" t="str">
            <v>FD-CDDI</v>
          </cell>
          <cell r="Q1647" t="str">
            <v>Non</v>
          </cell>
        </row>
        <row r="1648">
          <cell r="A1648" t="str">
            <v>SCANTOGO MINES</v>
          </cell>
          <cell r="B1648" t="str">
            <v>SCANTOGO</v>
          </cell>
          <cell r="C1648">
            <v>1000161343</v>
          </cell>
          <cell r="D1648" t="str">
            <v>Minier</v>
          </cell>
          <cell r="E1648" t="str">
            <v>Extractives</v>
          </cell>
          <cell r="F1648" t="str">
            <v>En numéraire</v>
          </cell>
          <cell r="G1648" t="str">
            <v>P</v>
          </cell>
          <cell r="H1648" t="str">
            <v>Prélèvement communautaire de solidarité (PCS)</v>
          </cell>
          <cell r="I1648" t="str">
            <v>Droits et taxes Douaniers (DD-RS-PCS-PC-RI - TVA-PUA-TLP-PNS et autres)</v>
          </cell>
          <cell r="J1648" t="str">
            <v>Droits et taxes Douaniers</v>
          </cell>
          <cell r="K1648" t="str">
            <v>CDDI</v>
          </cell>
          <cell r="L1648">
            <v>15160637</v>
          </cell>
          <cell r="M1648" t="str">
            <v>Trésor</v>
          </cell>
          <cell r="N1648"/>
          <cell r="O1648">
            <v>15160637</v>
          </cell>
          <cell r="P1648" t="str">
            <v>FD-CDDI</v>
          </cell>
          <cell r="Q1648" t="str">
            <v>Non</v>
          </cell>
        </row>
        <row r="1649">
          <cell r="A1649" t="str">
            <v>SCANTOGO MINES</v>
          </cell>
          <cell r="B1649" t="str">
            <v>SCANTOGO</v>
          </cell>
          <cell r="C1649">
            <v>1000161343</v>
          </cell>
          <cell r="D1649" t="str">
            <v>Minier</v>
          </cell>
          <cell r="E1649" t="str">
            <v>Extractives</v>
          </cell>
          <cell r="F1649" t="str">
            <v>En numéraire</v>
          </cell>
          <cell r="G1649" t="str">
            <v>P</v>
          </cell>
          <cell r="H1649" t="str">
            <v>Prélèvement communautaire de solidarité (PCS)</v>
          </cell>
          <cell r="I1649" t="str">
            <v>Droits et taxes Douaniers (DD-RS-PCS-PC-RI - TVA-PUA-TLP-PNS et autres)</v>
          </cell>
          <cell r="J1649" t="str">
            <v>Droits et taxes Douaniers</v>
          </cell>
          <cell r="K1649" t="str">
            <v>CDDI</v>
          </cell>
          <cell r="L1649">
            <v>64973</v>
          </cell>
          <cell r="M1649" t="str">
            <v>Trésor</v>
          </cell>
          <cell r="N1649"/>
          <cell r="O1649">
            <v>64973</v>
          </cell>
          <cell r="P1649" t="str">
            <v>FD-CDDI</v>
          </cell>
          <cell r="Q1649" t="str">
            <v>Non</v>
          </cell>
        </row>
        <row r="1650">
          <cell r="A1650" t="str">
            <v>SCANTOGO MINES</v>
          </cell>
          <cell r="B1650" t="str">
            <v>SCANTOGO</v>
          </cell>
          <cell r="C1650">
            <v>1000161343</v>
          </cell>
          <cell r="D1650" t="str">
            <v>Minier</v>
          </cell>
          <cell r="E1650" t="str">
            <v>Extractives</v>
          </cell>
          <cell r="F1650" t="str">
            <v>En numéraire</v>
          </cell>
          <cell r="G1650" t="str">
            <v>P</v>
          </cell>
          <cell r="H1650" t="str">
            <v>Prélèvement communautaire de solidarité (PCS)</v>
          </cell>
          <cell r="I1650" t="str">
            <v>Droits et taxes Douaniers (DD-RS-PCS-PC-RI - TVA-PUA-TLP-PNS et autres)</v>
          </cell>
          <cell r="J1650" t="str">
            <v>Droits et taxes Douaniers</v>
          </cell>
          <cell r="K1650" t="str">
            <v>CDDI</v>
          </cell>
          <cell r="L1650">
            <v>23632</v>
          </cell>
          <cell r="M1650" t="str">
            <v>Trésor</v>
          </cell>
          <cell r="N1650"/>
          <cell r="O1650">
            <v>23632</v>
          </cell>
          <cell r="P1650" t="str">
            <v>FD-CDDI</v>
          </cell>
          <cell r="Q1650" t="str">
            <v>Non</v>
          </cell>
        </row>
        <row r="1651">
          <cell r="A1651" t="str">
            <v>SCANTOGO MINES</v>
          </cell>
          <cell r="B1651" t="str">
            <v>SCANTOGO</v>
          </cell>
          <cell r="C1651">
            <v>1000161343</v>
          </cell>
          <cell r="D1651" t="str">
            <v>Minier</v>
          </cell>
          <cell r="E1651" t="str">
            <v>Extractives</v>
          </cell>
          <cell r="F1651" t="str">
            <v>En numéraire</v>
          </cell>
          <cell r="G1651" t="str">
            <v>P</v>
          </cell>
          <cell r="H1651" t="str">
            <v>Prélèvement communautaire de solidarité (PCS)</v>
          </cell>
          <cell r="I1651" t="str">
            <v>Droits et taxes Douaniers (DD-RS-PCS-PC-RI - TVA-PUA-TLP-PNS et autres)</v>
          </cell>
          <cell r="J1651" t="str">
            <v>Droits et taxes Douaniers</v>
          </cell>
          <cell r="K1651" t="str">
            <v>CDDI</v>
          </cell>
          <cell r="L1651">
            <v>38960</v>
          </cell>
          <cell r="M1651" t="str">
            <v>Trésor</v>
          </cell>
          <cell r="N1651"/>
          <cell r="O1651">
            <v>38960</v>
          </cell>
          <cell r="P1651" t="str">
            <v>FD-CDDI</v>
          </cell>
          <cell r="Q1651" t="str">
            <v>Non</v>
          </cell>
        </row>
        <row r="1652">
          <cell r="A1652" t="str">
            <v>SCANTOGO MINES</v>
          </cell>
          <cell r="B1652" t="str">
            <v>SCANTOGO</v>
          </cell>
          <cell r="C1652">
            <v>1000161343</v>
          </cell>
          <cell r="D1652" t="str">
            <v>Minier</v>
          </cell>
          <cell r="E1652" t="str">
            <v>Extractives</v>
          </cell>
          <cell r="F1652" t="str">
            <v>En numéraire</v>
          </cell>
          <cell r="G1652" t="str">
            <v>P</v>
          </cell>
          <cell r="H1652" t="str">
            <v>Prélèvement communautaire de solidarité (PCS)</v>
          </cell>
          <cell r="I1652" t="str">
            <v>Droits et taxes Douaniers (DD-RS-PCS-PC-RI - TVA-PUA-TLP-PNS et autres)</v>
          </cell>
          <cell r="J1652" t="str">
            <v>Droits et taxes Douaniers</v>
          </cell>
          <cell r="K1652" t="str">
            <v>CDDI</v>
          </cell>
          <cell r="L1652">
            <v>89241</v>
          </cell>
          <cell r="M1652" t="str">
            <v>Trésor</v>
          </cell>
          <cell r="N1652"/>
          <cell r="O1652">
            <v>89241</v>
          </cell>
          <cell r="P1652" t="str">
            <v>FD-CDDI</v>
          </cell>
          <cell r="Q1652" t="str">
            <v>Non</v>
          </cell>
        </row>
        <row r="1653">
          <cell r="A1653" t="str">
            <v>SCANTOGO MINES</v>
          </cell>
          <cell r="B1653" t="str">
            <v>SCANTOGO</v>
          </cell>
          <cell r="C1653">
            <v>1000161343</v>
          </cell>
          <cell r="D1653" t="str">
            <v>Minier</v>
          </cell>
          <cell r="E1653" t="str">
            <v>Extractives</v>
          </cell>
          <cell r="F1653" t="str">
            <v>En numéraire</v>
          </cell>
          <cell r="G1653" t="str">
            <v>P</v>
          </cell>
          <cell r="H1653" t="str">
            <v>Prélèvement communautaire de solidarité (PCS)</v>
          </cell>
          <cell r="I1653" t="str">
            <v>Droits et taxes Douaniers (DD-RS-PCS-PC-RI - TVA-PUA-TLP-PNS et autres)</v>
          </cell>
          <cell r="J1653" t="str">
            <v>Droits et taxes Douaniers</v>
          </cell>
          <cell r="K1653" t="str">
            <v>CDDI</v>
          </cell>
          <cell r="L1653">
            <v>13641</v>
          </cell>
          <cell r="M1653" t="str">
            <v>Trésor</v>
          </cell>
          <cell r="N1653"/>
          <cell r="O1653">
            <v>13641</v>
          </cell>
          <cell r="P1653" t="str">
            <v>FD-CDDI</v>
          </cell>
          <cell r="Q1653" t="str">
            <v>Non</v>
          </cell>
        </row>
        <row r="1654">
          <cell r="A1654" t="str">
            <v>SCANTOGO MINES</v>
          </cell>
          <cell r="B1654" t="str">
            <v>SCANTOGO</v>
          </cell>
          <cell r="C1654">
            <v>1000161343</v>
          </cell>
          <cell r="D1654" t="str">
            <v>Minier</v>
          </cell>
          <cell r="E1654" t="str">
            <v>Extractives</v>
          </cell>
          <cell r="F1654" t="str">
            <v>En numéraire</v>
          </cell>
          <cell r="G1654" t="str">
            <v>P</v>
          </cell>
          <cell r="H1654" t="str">
            <v>Prélèvement communautaire de solidarité (PCS)</v>
          </cell>
          <cell r="I1654" t="str">
            <v>Droits et taxes Douaniers (DD-RS-PCS-PC-RI - TVA-PUA-TLP-PNS et autres)</v>
          </cell>
          <cell r="J1654" t="str">
            <v>Droits et taxes Douaniers</v>
          </cell>
          <cell r="K1654" t="str">
            <v>CDDI</v>
          </cell>
          <cell r="L1654">
            <v>13195</v>
          </cell>
          <cell r="M1654" t="str">
            <v>Trésor</v>
          </cell>
          <cell r="N1654"/>
          <cell r="O1654">
            <v>13195</v>
          </cell>
          <cell r="P1654" t="str">
            <v>FD-CDDI</v>
          </cell>
          <cell r="Q1654" t="str">
            <v>Non</v>
          </cell>
        </row>
        <row r="1655">
          <cell r="A1655" t="str">
            <v>SCANTOGO MINES</v>
          </cell>
          <cell r="B1655" t="str">
            <v>SCANTOGO</v>
          </cell>
          <cell r="C1655">
            <v>1000161343</v>
          </cell>
          <cell r="D1655" t="str">
            <v>Minier</v>
          </cell>
          <cell r="E1655" t="str">
            <v>Extractives</v>
          </cell>
          <cell r="F1655" t="str">
            <v>En numéraire</v>
          </cell>
          <cell r="G1655" t="str">
            <v>P</v>
          </cell>
          <cell r="H1655" t="str">
            <v>Prélèvement communautaire de solidarité (PCS)</v>
          </cell>
          <cell r="I1655" t="str">
            <v>Droits et taxes Douaniers (DD-RS-PCS-PC-RI - TVA-PUA-TLP-PNS et autres)</v>
          </cell>
          <cell r="J1655" t="str">
            <v>Droits et taxes Douaniers</v>
          </cell>
          <cell r="K1655" t="str">
            <v>CDDI</v>
          </cell>
          <cell r="L1655">
            <v>22443</v>
          </cell>
          <cell r="M1655" t="str">
            <v>Trésor</v>
          </cell>
          <cell r="N1655"/>
          <cell r="O1655">
            <v>22443</v>
          </cell>
          <cell r="P1655" t="str">
            <v>FD-CDDI</v>
          </cell>
          <cell r="Q1655" t="str">
            <v>Non</v>
          </cell>
        </row>
        <row r="1656">
          <cell r="A1656" t="str">
            <v>SCANTOGO MINES</v>
          </cell>
          <cell r="B1656" t="str">
            <v>SCANTOGO</v>
          </cell>
          <cell r="C1656">
            <v>1000161343</v>
          </cell>
          <cell r="D1656" t="str">
            <v>Minier</v>
          </cell>
          <cell r="E1656" t="str">
            <v>Extractives</v>
          </cell>
          <cell r="F1656" t="str">
            <v>En numéraire</v>
          </cell>
          <cell r="G1656" t="str">
            <v>P</v>
          </cell>
          <cell r="H1656" t="str">
            <v>Prélèvement communautaire de solidarité (PCS)</v>
          </cell>
          <cell r="I1656" t="str">
            <v>Droits et taxes Douaniers (DD-RS-PCS-PC-RI - TVA-PUA-TLP-PNS et autres)</v>
          </cell>
          <cell r="J1656" t="str">
            <v>Droits et taxes Douaniers</v>
          </cell>
          <cell r="K1656" t="str">
            <v>CDDI</v>
          </cell>
          <cell r="L1656">
            <v>516150</v>
          </cell>
          <cell r="M1656" t="str">
            <v>Trésor</v>
          </cell>
          <cell r="N1656"/>
          <cell r="O1656">
            <v>516150</v>
          </cell>
          <cell r="P1656" t="str">
            <v>FD-CDDI</v>
          </cell>
          <cell r="Q1656" t="str">
            <v>Non</v>
          </cell>
        </row>
        <row r="1657">
          <cell r="A1657" t="str">
            <v>SCANTOGO MINES</v>
          </cell>
          <cell r="B1657" t="str">
            <v>SCANTOGO</v>
          </cell>
          <cell r="C1657">
            <v>1000161343</v>
          </cell>
          <cell r="D1657" t="str">
            <v>Minier</v>
          </cell>
          <cell r="E1657" t="str">
            <v>Extractives</v>
          </cell>
          <cell r="F1657" t="str">
            <v>En numéraire</v>
          </cell>
          <cell r="G1657" t="str">
            <v>P</v>
          </cell>
          <cell r="H1657" t="str">
            <v>Prélèvement communautaire de solidarité (PCS)</v>
          </cell>
          <cell r="I1657" t="str">
            <v>Droits et taxes Douaniers (DD-RS-PCS-PC-RI - TVA-PUA-TLP-PNS et autres)</v>
          </cell>
          <cell r="J1657" t="str">
            <v>Droits et taxes Douaniers</v>
          </cell>
          <cell r="K1657" t="str">
            <v>CDDI</v>
          </cell>
          <cell r="L1657">
            <v>10303</v>
          </cell>
          <cell r="M1657" t="str">
            <v>Trésor</v>
          </cell>
          <cell r="N1657"/>
          <cell r="O1657">
            <v>10303</v>
          </cell>
          <cell r="P1657" t="str">
            <v>FD-CDDI</v>
          </cell>
          <cell r="Q1657" t="str">
            <v>Non</v>
          </cell>
        </row>
        <row r="1658">
          <cell r="A1658" t="str">
            <v>SCANTOGO MINES</v>
          </cell>
          <cell r="B1658" t="str">
            <v>SCANTOGO</v>
          </cell>
          <cell r="C1658">
            <v>1000161343</v>
          </cell>
          <cell r="D1658" t="str">
            <v>Minier</v>
          </cell>
          <cell r="E1658" t="str">
            <v>Extractives</v>
          </cell>
          <cell r="F1658" t="str">
            <v>En numéraire</v>
          </cell>
          <cell r="G1658" t="str">
            <v>P</v>
          </cell>
          <cell r="H1658" t="str">
            <v>Prélèvement communautaire de solidarité (PCS)</v>
          </cell>
          <cell r="I1658" t="str">
            <v>Droits et taxes Douaniers (DD-RS-PCS-PC-RI - TVA-PUA-TLP-PNS et autres)</v>
          </cell>
          <cell r="J1658" t="str">
            <v>Droits et taxes Douaniers</v>
          </cell>
          <cell r="K1658" t="str">
            <v>CDDI</v>
          </cell>
          <cell r="L1658">
            <v>198848</v>
          </cell>
          <cell r="M1658" t="str">
            <v>Trésor</v>
          </cell>
          <cell r="N1658"/>
          <cell r="O1658">
            <v>198848</v>
          </cell>
          <cell r="P1658" t="str">
            <v>FD-CDDI</v>
          </cell>
          <cell r="Q1658" t="str">
            <v>Non</v>
          </cell>
        </row>
        <row r="1659">
          <cell r="A1659" t="str">
            <v>SCANTOGO MINES</v>
          </cell>
          <cell r="B1659" t="str">
            <v>SCANTOGO</v>
          </cell>
          <cell r="C1659">
            <v>1000161343</v>
          </cell>
          <cell r="D1659" t="str">
            <v>Minier</v>
          </cell>
          <cell r="E1659" t="str">
            <v>Extractives</v>
          </cell>
          <cell r="F1659" t="str">
            <v>En numéraire</v>
          </cell>
          <cell r="G1659" t="str">
            <v>P</v>
          </cell>
          <cell r="H1659" t="str">
            <v>Prélèvement communautaire de solidarité (PCS)</v>
          </cell>
          <cell r="I1659" t="str">
            <v>Droits et taxes Douaniers (DD-RS-PCS-PC-RI - TVA-PUA-TLP-PNS et autres)</v>
          </cell>
          <cell r="J1659" t="str">
            <v>Droits et taxes Douaniers</v>
          </cell>
          <cell r="K1659" t="str">
            <v>CDDI</v>
          </cell>
          <cell r="L1659">
            <v>2343</v>
          </cell>
          <cell r="M1659" t="str">
            <v>Trésor</v>
          </cell>
          <cell r="N1659"/>
          <cell r="O1659">
            <v>2343</v>
          </cell>
          <cell r="P1659" t="str">
            <v>FD-CDDI</v>
          </cell>
          <cell r="Q1659" t="str">
            <v>Non</v>
          </cell>
        </row>
        <row r="1660">
          <cell r="A1660" t="str">
            <v>SCANTOGO MINES</v>
          </cell>
          <cell r="B1660" t="str">
            <v>SCANTOGO</v>
          </cell>
          <cell r="C1660">
            <v>1000161343</v>
          </cell>
          <cell r="D1660" t="str">
            <v>Minier</v>
          </cell>
          <cell r="E1660" t="str">
            <v>Extractives</v>
          </cell>
          <cell r="F1660" t="str">
            <v>En numéraire</v>
          </cell>
          <cell r="G1660" t="str">
            <v>P</v>
          </cell>
          <cell r="H1660" t="str">
            <v>Prélèvement communautaire de solidarité (PCS)</v>
          </cell>
          <cell r="I1660" t="str">
            <v>Droits et taxes Douaniers (DD-RS-PCS-PC-RI - TVA-PUA-TLP-PNS et autres)</v>
          </cell>
          <cell r="J1660" t="str">
            <v>Droits et taxes Douaniers</v>
          </cell>
          <cell r="K1660" t="str">
            <v>CDDI</v>
          </cell>
          <cell r="L1660">
            <v>16456</v>
          </cell>
          <cell r="M1660" t="str">
            <v>Trésor</v>
          </cell>
          <cell r="N1660"/>
          <cell r="O1660">
            <v>16456</v>
          </cell>
          <cell r="P1660" t="str">
            <v>FD-CDDI</v>
          </cell>
          <cell r="Q1660" t="str">
            <v>Non</v>
          </cell>
        </row>
        <row r="1661">
          <cell r="A1661" t="str">
            <v>SCANTOGO MINES</v>
          </cell>
          <cell r="B1661" t="str">
            <v>SCANTOGO</v>
          </cell>
          <cell r="C1661">
            <v>1000161343</v>
          </cell>
          <cell r="D1661" t="str">
            <v>Minier</v>
          </cell>
          <cell r="E1661" t="str">
            <v>Extractives</v>
          </cell>
          <cell r="F1661" t="str">
            <v>En numéraire</v>
          </cell>
          <cell r="G1661" t="str">
            <v>P</v>
          </cell>
          <cell r="H1661" t="str">
            <v>Prélèvement communautaire de solidarité (PCS)</v>
          </cell>
          <cell r="I1661" t="str">
            <v>Droits et taxes Douaniers (DD-RS-PCS-PC-RI - TVA-PUA-TLP-PNS et autres)</v>
          </cell>
          <cell r="J1661" t="str">
            <v>Droits et taxes Douaniers</v>
          </cell>
          <cell r="K1661" t="str">
            <v>CDDI</v>
          </cell>
          <cell r="L1661">
            <v>9260</v>
          </cell>
          <cell r="M1661" t="str">
            <v>Trésor</v>
          </cell>
          <cell r="N1661"/>
          <cell r="O1661">
            <v>9260</v>
          </cell>
          <cell r="P1661" t="str">
            <v>FD-CDDI</v>
          </cell>
          <cell r="Q1661" t="str">
            <v>Non</v>
          </cell>
        </row>
        <row r="1662">
          <cell r="A1662" t="str">
            <v>SCANTOGO MINES</v>
          </cell>
          <cell r="B1662" t="str">
            <v>SCANTOGO</v>
          </cell>
          <cell r="C1662">
            <v>1000161343</v>
          </cell>
          <cell r="D1662" t="str">
            <v>Minier</v>
          </cell>
          <cell r="E1662" t="str">
            <v>Extractives</v>
          </cell>
          <cell r="F1662" t="str">
            <v>En numéraire</v>
          </cell>
          <cell r="G1662" t="str">
            <v>P</v>
          </cell>
          <cell r="H1662" t="str">
            <v>Prélèvement communautaire de solidarité (PCS)</v>
          </cell>
          <cell r="I1662" t="str">
            <v>Droits et taxes Douaniers (DD-RS-PCS-PC-RI - TVA-PUA-TLP-PNS et autres)</v>
          </cell>
          <cell r="J1662" t="str">
            <v>Droits et taxes Douaniers</v>
          </cell>
          <cell r="K1662" t="str">
            <v>CDDI</v>
          </cell>
          <cell r="L1662">
            <v>36161</v>
          </cell>
          <cell r="M1662" t="str">
            <v>Trésor</v>
          </cell>
          <cell r="N1662"/>
          <cell r="O1662">
            <v>36161</v>
          </cell>
          <cell r="P1662" t="str">
            <v>FD-CDDI</v>
          </cell>
          <cell r="Q1662" t="str">
            <v>Non</v>
          </cell>
        </row>
        <row r="1663">
          <cell r="A1663" t="str">
            <v>SCANTOGO MINES</v>
          </cell>
          <cell r="B1663" t="str">
            <v>SCANTOGO</v>
          </cell>
          <cell r="C1663">
            <v>1000161343</v>
          </cell>
          <cell r="D1663" t="str">
            <v>Minier</v>
          </cell>
          <cell r="E1663" t="str">
            <v>Extractives</v>
          </cell>
          <cell r="F1663" t="str">
            <v>En numéraire</v>
          </cell>
          <cell r="G1663" t="str">
            <v>P</v>
          </cell>
          <cell r="H1663" t="str">
            <v>Prélèvement communautaire de solidarité (PCS)</v>
          </cell>
          <cell r="I1663" t="str">
            <v>Droits et taxes Douaniers (DD-RS-PCS-PC-RI - TVA-PUA-TLP-PNS et autres)</v>
          </cell>
          <cell r="J1663" t="str">
            <v>Droits et taxes Douaniers</v>
          </cell>
          <cell r="K1663" t="str">
            <v>CDDI</v>
          </cell>
          <cell r="L1663">
            <v>112586</v>
          </cell>
          <cell r="M1663" t="str">
            <v>Trésor</v>
          </cell>
          <cell r="N1663"/>
          <cell r="O1663">
            <v>112586</v>
          </cell>
          <cell r="P1663" t="str">
            <v>FD-CDDI</v>
          </cell>
          <cell r="Q1663" t="str">
            <v>Non</v>
          </cell>
        </row>
        <row r="1664">
          <cell r="A1664" t="str">
            <v>SCANTOGO MINES</v>
          </cell>
          <cell r="B1664" t="str">
            <v>SCANTOGO</v>
          </cell>
          <cell r="C1664">
            <v>1000161343</v>
          </cell>
          <cell r="D1664" t="str">
            <v>Minier</v>
          </cell>
          <cell r="E1664" t="str">
            <v>Extractives</v>
          </cell>
          <cell r="F1664" t="str">
            <v>En numéraire</v>
          </cell>
          <cell r="G1664" t="str">
            <v>P</v>
          </cell>
          <cell r="H1664" t="str">
            <v>Prélèvement communautaire de solidarité (PCS)</v>
          </cell>
          <cell r="I1664" t="str">
            <v>Droits et taxes Douaniers (DD-RS-PCS-PC-RI - TVA-PUA-TLP-PNS et autres)</v>
          </cell>
          <cell r="J1664" t="str">
            <v>Droits et taxes Douaniers</v>
          </cell>
          <cell r="K1664" t="str">
            <v>CDDI</v>
          </cell>
          <cell r="L1664">
            <v>320769</v>
          </cell>
          <cell r="M1664" t="str">
            <v>Trésor</v>
          </cell>
          <cell r="N1664"/>
          <cell r="O1664">
            <v>320769</v>
          </cell>
          <cell r="P1664" t="str">
            <v>FD-CDDI</v>
          </cell>
          <cell r="Q1664" t="str">
            <v>Non</v>
          </cell>
        </row>
        <row r="1665">
          <cell r="A1665" t="str">
            <v>SCANTOGO MINES</v>
          </cell>
          <cell r="B1665" t="str">
            <v>SCANTOGO</v>
          </cell>
          <cell r="C1665">
            <v>1000161343</v>
          </cell>
          <cell r="D1665" t="str">
            <v>Minier</v>
          </cell>
          <cell r="E1665" t="str">
            <v>Extractives</v>
          </cell>
          <cell r="F1665" t="str">
            <v>En numéraire</v>
          </cell>
          <cell r="G1665" t="str">
            <v>P</v>
          </cell>
          <cell r="H1665" t="str">
            <v>Prélèvement communautaire de solidarité (PCS)</v>
          </cell>
          <cell r="I1665" t="str">
            <v>Droits et taxes Douaniers (DD-RS-PCS-PC-RI - TVA-PUA-TLP-PNS et autres)</v>
          </cell>
          <cell r="J1665" t="str">
            <v>Droits et taxes Douaniers</v>
          </cell>
          <cell r="K1665" t="str">
            <v>CDDI</v>
          </cell>
          <cell r="L1665">
            <v>28677</v>
          </cell>
          <cell r="M1665" t="str">
            <v>Trésor</v>
          </cell>
          <cell r="N1665"/>
          <cell r="O1665">
            <v>28677</v>
          </cell>
          <cell r="P1665" t="str">
            <v>FD-CDDI</v>
          </cell>
          <cell r="Q1665" t="str">
            <v>Non</v>
          </cell>
        </row>
        <row r="1666">
          <cell r="A1666" t="str">
            <v>SCANTOGO MINES</v>
          </cell>
          <cell r="B1666" t="str">
            <v>SCANTOGO</v>
          </cell>
          <cell r="C1666">
            <v>1000161343</v>
          </cell>
          <cell r="D1666" t="str">
            <v>Minier</v>
          </cell>
          <cell r="E1666" t="str">
            <v>Extractives</v>
          </cell>
          <cell r="F1666" t="str">
            <v>En numéraire</v>
          </cell>
          <cell r="G1666" t="str">
            <v>P</v>
          </cell>
          <cell r="H1666" t="str">
            <v>Prélèvement communautaire de solidarité (PCS)</v>
          </cell>
          <cell r="I1666" t="str">
            <v>Droits et taxes Douaniers (DD-RS-PCS-PC-RI - TVA-PUA-TLP-PNS et autres)</v>
          </cell>
          <cell r="J1666" t="str">
            <v>Droits et taxes Douaniers</v>
          </cell>
          <cell r="K1666" t="str">
            <v>CDDI</v>
          </cell>
          <cell r="L1666">
            <v>15134</v>
          </cell>
          <cell r="M1666" t="str">
            <v>Trésor</v>
          </cell>
          <cell r="N1666"/>
          <cell r="O1666">
            <v>15134</v>
          </cell>
          <cell r="P1666" t="str">
            <v>FD-CDDI</v>
          </cell>
          <cell r="Q1666" t="str">
            <v>Non</v>
          </cell>
        </row>
        <row r="1667">
          <cell r="A1667" t="str">
            <v>SCANTOGO MINES</v>
          </cell>
          <cell r="B1667" t="str">
            <v>SCANTOGO</v>
          </cell>
          <cell r="C1667">
            <v>1000161343</v>
          </cell>
          <cell r="D1667" t="str">
            <v>Minier</v>
          </cell>
          <cell r="E1667" t="str">
            <v>Extractives</v>
          </cell>
          <cell r="F1667" t="str">
            <v>En numéraire</v>
          </cell>
          <cell r="G1667" t="str">
            <v>P</v>
          </cell>
          <cell r="H1667" t="str">
            <v>Prélèvement communautaire de solidarité (PCS)</v>
          </cell>
          <cell r="I1667" t="str">
            <v>Droits et taxes Douaniers (DD-RS-PCS-PC-RI - TVA-PUA-TLP-PNS et autres)</v>
          </cell>
          <cell r="J1667" t="str">
            <v>Droits et taxes Douaniers</v>
          </cell>
          <cell r="K1667" t="str">
            <v>CDDI</v>
          </cell>
          <cell r="L1667">
            <v>10306</v>
          </cell>
          <cell r="M1667" t="str">
            <v>Trésor</v>
          </cell>
          <cell r="N1667"/>
          <cell r="O1667">
            <v>10306</v>
          </cell>
          <cell r="P1667" t="str">
            <v>FD-CDDI</v>
          </cell>
          <cell r="Q1667" t="str">
            <v>Non</v>
          </cell>
        </row>
        <row r="1668">
          <cell r="A1668" t="str">
            <v>SCANTOGO MINES</v>
          </cell>
          <cell r="B1668" t="str">
            <v>SCANTOGO</v>
          </cell>
          <cell r="C1668">
            <v>1000161343</v>
          </cell>
          <cell r="D1668" t="str">
            <v>Minier</v>
          </cell>
          <cell r="E1668" t="str">
            <v>Extractives</v>
          </cell>
          <cell r="F1668" t="str">
            <v>En numéraire</v>
          </cell>
          <cell r="G1668" t="str">
            <v>P</v>
          </cell>
          <cell r="H1668" t="str">
            <v>Prélèvement communautaire de solidarité (PCS)</v>
          </cell>
          <cell r="I1668" t="str">
            <v>Droits et taxes Douaniers (DD-RS-PCS-PC-RI - TVA-PUA-TLP-PNS et autres)</v>
          </cell>
          <cell r="J1668" t="str">
            <v>Droits et taxes Douaniers</v>
          </cell>
          <cell r="K1668" t="str">
            <v>CDDI</v>
          </cell>
          <cell r="L1668">
            <v>12928</v>
          </cell>
          <cell r="M1668" t="str">
            <v>Trésor</v>
          </cell>
          <cell r="N1668"/>
          <cell r="O1668">
            <v>12928</v>
          </cell>
          <cell r="P1668" t="str">
            <v>FD-CDDI</v>
          </cell>
          <cell r="Q1668" t="str">
            <v>Non</v>
          </cell>
        </row>
        <row r="1669">
          <cell r="A1669" t="str">
            <v>SCANTOGO MINES</v>
          </cell>
          <cell r="B1669" t="str">
            <v>SCANTOGO</v>
          </cell>
          <cell r="C1669">
            <v>1000161343</v>
          </cell>
          <cell r="D1669" t="str">
            <v>Minier</v>
          </cell>
          <cell r="E1669" t="str">
            <v>Extractives</v>
          </cell>
          <cell r="F1669" t="str">
            <v>En numéraire</v>
          </cell>
          <cell r="G1669" t="str">
            <v>P</v>
          </cell>
          <cell r="H1669" t="str">
            <v>Prélèvement communautaire de solidarité (PCS)</v>
          </cell>
          <cell r="I1669" t="str">
            <v>Droits et taxes Douaniers (DD-RS-PCS-PC-RI - TVA-PUA-TLP-PNS et autres)</v>
          </cell>
          <cell r="J1669" t="str">
            <v>Droits et taxes Douaniers</v>
          </cell>
          <cell r="K1669" t="str">
            <v>CDDI</v>
          </cell>
          <cell r="L1669">
            <v>29052</v>
          </cell>
          <cell r="M1669" t="str">
            <v>Trésor</v>
          </cell>
          <cell r="N1669"/>
          <cell r="O1669">
            <v>29052</v>
          </cell>
          <cell r="P1669" t="str">
            <v>FD-CDDI</v>
          </cell>
          <cell r="Q1669" t="str">
            <v>Non</v>
          </cell>
        </row>
        <row r="1670">
          <cell r="A1670" t="str">
            <v>SCANTOGO MINES</v>
          </cell>
          <cell r="B1670" t="str">
            <v>SCANTOGO</v>
          </cell>
          <cell r="C1670">
            <v>1000161343</v>
          </cell>
          <cell r="D1670" t="str">
            <v>Minier</v>
          </cell>
          <cell r="E1670" t="str">
            <v>Extractives</v>
          </cell>
          <cell r="F1670" t="str">
            <v>En numéraire</v>
          </cell>
          <cell r="G1670" t="str">
            <v>P</v>
          </cell>
          <cell r="H1670" t="str">
            <v>Prélèvement communautaire de solidarité (PCS)</v>
          </cell>
          <cell r="I1670" t="str">
            <v>Droits et taxes Douaniers (DD-RS-PCS-PC-RI - TVA-PUA-TLP-PNS et autres)</v>
          </cell>
          <cell r="J1670" t="str">
            <v>Droits et taxes Douaniers</v>
          </cell>
          <cell r="K1670" t="str">
            <v>CDDI</v>
          </cell>
          <cell r="L1670">
            <v>16372</v>
          </cell>
          <cell r="M1670" t="str">
            <v>Trésor</v>
          </cell>
          <cell r="N1670"/>
          <cell r="O1670">
            <v>16372</v>
          </cell>
          <cell r="P1670" t="str">
            <v>FD-CDDI</v>
          </cell>
          <cell r="Q1670" t="str">
            <v>Non</v>
          </cell>
        </row>
        <row r="1671">
          <cell r="A1671" t="str">
            <v>SCANTOGO MINES</v>
          </cell>
          <cell r="B1671" t="str">
            <v>SCANTOGO</v>
          </cell>
          <cell r="C1671">
            <v>1000161343</v>
          </cell>
          <cell r="D1671" t="str">
            <v>Minier</v>
          </cell>
          <cell r="E1671" t="str">
            <v>Extractives</v>
          </cell>
          <cell r="F1671" t="str">
            <v>En numéraire</v>
          </cell>
          <cell r="G1671" t="str">
            <v>P</v>
          </cell>
          <cell r="H1671" t="str">
            <v>Prélèvement communautaire de solidarité (PCS)</v>
          </cell>
          <cell r="I1671" t="str">
            <v>Droits et taxes Douaniers (DD-RS-PCS-PC-RI - TVA-PUA-TLP-PNS et autres)</v>
          </cell>
          <cell r="J1671" t="str">
            <v>Droits et taxes Douaniers</v>
          </cell>
          <cell r="K1671" t="str">
            <v>CDDI</v>
          </cell>
          <cell r="L1671">
            <v>26859</v>
          </cell>
          <cell r="M1671" t="str">
            <v>Trésor</v>
          </cell>
          <cell r="N1671"/>
          <cell r="O1671">
            <v>26859</v>
          </cell>
          <cell r="P1671" t="str">
            <v>FD-CDDI</v>
          </cell>
          <cell r="Q1671" t="str">
            <v>Non</v>
          </cell>
        </row>
        <row r="1672">
          <cell r="A1672" t="str">
            <v>SCANTOGO MINES</v>
          </cell>
          <cell r="B1672" t="str">
            <v>SCANTOGO</v>
          </cell>
          <cell r="C1672">
            <v>1000161343</v>
          </cell>
          <cell r="D1672" t="str">
            <v>Minier</v>
          </cell>
          <cell r="E1672" t="str">
            <v>Extractives</v>
          </cell>
          <cell r="F1672" t="str">
            <v>En numéraire</v>
          </cell>
          <cell r="G1672" t="str">
            <v>P</v>
          </cell>
          <cell r="H1672" t="str">
            <v>Prélèvement communautaire de solidarité (PCS)</v>
          </cell>
          <cell r="I1672" t="str">
            <v>Droits et taxes Douaniers (DD-RS-PCS-PC-RI - TVA-PUA-TLP-PNS et autres)</v>
          </cell>
          <cell r="J1672" t="str">
            <v>Droits et taxes Douaniers</v>
          </cell>
          <cell r="K1672" t="str">
            <v>CDDI</v>
          </cell>
          <cell r="L1672">
            <v>65695</v>
          </cell>
          <cell r="M1672" t="str">
            <v>Trésor</v>
          </cell>
          <cell r="N1672"/>
          <cell r="O1672">
            <v>65695</v>
          </cell>
          <cell r="P1672" t="str">
            <v>FD-CDDI</v>
          </cell>
          <cell r="Q1672" t="str">
            <v>Non</v>
          </cell>
        </row>
        <row r="1673">
          <cell r="A1673" t="str">
            <v>SCANTOGO MINES</v>
          </cell>
          <cell r="B1673" t="str">
            <v>SCANTOGO</v>
          </cell>
          <cell r="C1673">
            <v>1000161343</v>
          </cell>
          <cell r="D1673" t="str">
            <v>Minier</v>
          </cell>
          <cell r="E1673" t="str">
            <v>Extractives</v>
          </cell>
          <cell r="F1673" t="str">
            <v>En numéraire</v>
          </cell>
          <cell r="G1673" t="str">
            <v>P</v>
          </cell>
          <cell r="H1673" t="str">
            <v>Prélèvement communautaire de solidarité (PCS)</v>
          </cell>
          <cell r="I1673" t="str">
            <v>Droits et taxes Douaniers (DD-RS-PCS-PC-RI - TVA-PUA-TLP-PNS et autres)</v>
          </cell>
          <cell r="J1673" t="str">
            <v>Droits et taxes Douaniers</v>
          </cell>
          <cell r="K1673" t="str">
            <v>CDDI</v>
          </cell>
          <cell r="L1673">
            <v>80835</v>
          </cell>
          <cell r="M1673" t="str">
            <v>Trésor</v>
          </cell>
          <cell r="N1673"/>
          <cell r="O1673">
            <v>80835</v>
          </cell>
          <cell r="P1673" t="str">
            <v>FD-CDDI</v>
          </cell>
          <cell r="Q1673" t="str">
            <v>Non</v>
          </cell>
        </row>
        <row r="1674">
          <cell r="A1674" t="str">
            <v>SCANTOGO MINES</v>
          </cell>
          <cell r="B1674" t="str">
            <v>SCANTOGO</v>
          </cell>
          <cell r="C1674">
            <v>1000161343</v>
          </cell>
          <cell r="D1674" t="str">
            <v>Minier</v>
          </cell>
          <cell r="E1674" t="str">
            <v>Extractives</v>
          </cell>
          <cell r="F1674" t="str">
            <v>En numéraire</v>
          </cell>
          <cell r="G1674" t="str">
            <v>P</v>
          </cell>
          <cell r="H1674" t="str">
            <v>Prélèvement communautaire de solidarité (PCS)</v>
          </cell>
          <cell r="I1674" t="str">
            <v>Droits et taxes Douaniers (DD-RS-PCS-PC-RI - TVA-PUA-TLP-PNS et autres)</v>
          </cell>
          <cell r="J1674" t="str">
            <v>Droits et taxes Douaniers</v>
          </cell>
          <cell r="K1674" t="str">
            <v>CDDI</v>
          </cell>
          <cell r="L1674">
            <v>70690</v>
          </cell>
          <cell r="M1674" t="str">
            <v>Trésor</v>
          </cell>
          <cell r="N1674"/>
          <cell r="O1674">
            <v>70690</v>
          </cell>
          <cell r="P1674" t="str">
            <v>FD-CDDI</v>
          </cell>
          <cell r="Q1674" t="str">
            <v>Non</v>
          </cell>
        </row>
        <row r="1675">
          <cell r="A1675" t="str">
            <v>SCANTOGO MINES</v>
          </cell>
          <cell r="B1675" t="str">
            <v>SCANTOGO</v>
          </cell>
          <cell r="C1675">
            <v>1000161343</v>
          </cell>
          <cell r="D1675" t="str">
            <v>Minier</v>
          </cell>
          <cell r="E1675" t="str">
            <v>Extractives</v>
          </cell>
          <cell r="F1675" t="str">
            <v>En numéraire</v>
          </cell>
          <cell r="G1675" t="str">
            <v>P</v>
          </cell>
          <cell r="H1675" t="str">
            <v>Prélèvement communautaire de solidarité (PCS)</v>
          </cell>
          <cell r="I1675" t="str">
            <v>Droits et taxes Douaniers (DD-RS-PCS-PC-RI - TVA-PUA-TLP-PNS et autres)</v>
          </cell>
          <cell r="J1675" t="str">
            <v>Droits et taxes Douaniers</v>
          </cell>
          <cell r="K1675" t="str">
            <v>CDDI</v>
          </cell>
          <cell r="L1675">
            <v>100277</v>
          </cell>
          <cell r="M1675" t="str">
            <v>Trésor</v>
          </cell>
          <cell r="N1675"/>
          <cell r="O1675">
            <v>100277</v>
          </cell>
          <cell r="P1675" t="str">
            <v>FD-CDDI</v>
          </cell>
          <cell r="Q1675" t="str">
            <v>Non</v>
          </cell>
        </row>
        <row r="1676">
          <cell r="A1676" t="str">
            <v>SCANTOGO MINES</v>
          </cell>
          <cell r="B1676" t="str">
            <v>SCANTOGO</v>
          </cell>
          <cell r="C1676">
            <v>1000161343</v>
          </cell>
          <cell r="D1676" t="str">
            <v>Minier</v>
          </cell>
          <cell r="E1676" t="str">
            <v>Extractives</v>
          </cell>
          <cell r="F1676" t="str">
            <v>En numéraire</v>
          </cell>
          <cell r="G1676" t="str">
            <v>P</v>
          </cell>
          <cell r="H1676" t="str">
            <v>Prélèvement communautaire de solidarité (PCS)</v>
          </cell>
          <cell r="I1676" t="str">
            <v>Droits et taxes Douaniers (DD-RS-PCS-PC-RI - TVA-PUA-TLP-PNS et autres)</v>
          </cell>
          <cell r="J1676" t="str">
            <v>Droits et taxes Douaniers</v>
          </cell>
          <cell r="K1676" t="str">
            <v>CDDI</v>
          </cell>
          <cell r="L1676">
            <v>46718</v>
          </cell>
          <cell r="M1676" t="str">
            <v>Trésor</v>
          </cell>
          <cell r="N1676"/>
          <cell r="O1676">
            <v>46718</v>
          </cell>
          <cell r="P1676" t="str">
            <v>FD-CDDI</v>
          </cell>
          <cell r="Q1676" t="str">
            <v>Non</v>
          </cell>
        </row>
        <row r="1677">
          <cell r="A1677" t="str">
            <v>SCANTOGO MINES</v>
          </cell>
          <cell r="B1677" t="str">
            <v>SCANTOGO</v>
          </cell>
          <cell r="C1677">
            <v>1000161343</v>
          </cell>
          <cell r="D1677" t="str">
            <v>Minier</v>
          </cell>
          <cell r="E1677" t="str">
            <v>Extractives</v>
          </cell>
          <cell r="F1677" t="str">
            <v>En numéraire</v>
          </cell>
          <cell r="G1677" t="str">
            <v>P</v>
          </cell>
          <cell r="H1677" t="str">
            <v>Prélèvement communautaire de solidarité (PCS)</v>
          </cell>
          <cell r="I1677" t="str">
            <v>Droits et taxes Douaniers (DD-RS-PCS-PC-RI - TVA-PUA-TLP-PNS et autres)</v>
          </cell>
          <cell r="J1677" t="str">
            <v>Droits et taxes Douaniers</v>
          </cell>
          <cell r="K1677" t="str">
            <v>CDDI</v>
          </cell>
          <cell r="L1677">
            <v>20353</v>
          </cell>
          <cell r="M1677" t="str">
            <v>Trésor</v>
          </cell>
          <cell r="N1677"/>
          <cell r="O1677">
            <v>20353</v>
          </cell>
          <cell r="P1677" t="str">
            <v>FD-CDDI</v>
          </cell>
          <cell r="Q1677" t="str">
            <v>Non</v>
          </cell>
        </row>
        <row r="1678">
          <cell r="A1678" t="str">
            <v>SCANTOGO MINES</v>
          </cell>
          <cell r="B1678" t="str">
            <v>SCANTOGO</v>
          </cell>
          <cell r="C1678">
            <v>1000161343</v>
          </cell>
          <cell r="D1678" t="str">
            <v>Minier</v>
          </cell>
          <cell r="E1678" t="str">
            <v>Extractives</v>
          </cell>
          <cell r="F1678" t="str">
            <v>En numéraire</v>
          </cell>
          <cell r="G1678" t="str">
            <v>P</v>
          </cell>
          <cell r="H1678" t="str">
            <v>Prélèvement communautaire de solidarité (PCS)</v>
          </cell>
          <cell r="I1678" t="str">
            <v>Droits et taxes Douaniers (DD-RS-PCS-PC-RI - TVA-PUA-TLP-PNS et autres)</v>
          </cell>
          <cell r="J1678" t="str">
            <v>Droits et taxes Douaniers</v>
          </cell>
          <cell r="K1678" t="str">
            <v>CDDI</v>
          </cell>
          <cell r="L1678">
            <v>16667</v>
          </cell>
          <cell r="M1678" t="str">
            <v>Trésor</v>
          </cell>
          <cell r="N1678"/>
          <cell r="O1678">
            <v>16667</v>
          </cell>
          <cell r="P1678" t="str">
            <v>FD-CDDI</v>
          </cell>
          <cell r="Q1678" t="str">
            <v>Non</v>
          </cell>
        </row>
        <row r="1679">
          <cell r="A1679" t="str">
            <v>SCANTOGO MINES</v>
          </cell>
          <cell r="B1679" t="str">
            <v>SCANTOGO</v>
          </cell>
          <cell r="C1679">
            <v>1000161343</v>
          </cell>
          <cell r="D1679" t="str">
            <v>Minier</v>
          </cell>
          <cell r="E1679" t="str">
            <v>Extractives</v>
          </cell>
          <cell r="F1679" t="str">
            <v>En numéraire</v>
          </cell>
          <cell r="G1679" t="str">
            <v>P</v>
          </cell>
          <cell r="H1679" t="str">
            <v>Prélèvement communautaire de solidarité (PCS)</v>
          </cell>
          <cell r="I1679" t="str">
            <v>Droits et taxes Douaniers (DD-RS-PCS-PC-RI - TVA-PUA-TLP-PNS et autres)</v>
          </cell>
          <cell r="J1679" t="str">
            <v>Droits et taxes Douaniers</v>
          </cell>
          <cell r="K1679" t="str">
            <v>CDDI</v>
          </cell>
          <cell r="L1679">
            <v>9372</v>
          </cell>
          <cell r="M1679" t="str">
            <v>Trésor</v>
          </cell>
          <cell r="N1679"/>
          <cell r="O1679">
            <v>9372</v>
          </cell>
          <cell r="P1679" t="str">
            <v>FD-CDDI</v>
          </cell>
          <cell r="Q1679" t="str">
            <v>Non</v>
          </cell>
        </row>
        <row r="1680">
          <cell r="A1680" t="str">
            <v>SCANTOGO MINES</v>
          </cell>
          <cell r="B1680" t="str">
            <v>SCANTOGO</v>
          </cell>
          <cell r="C1680">
            <v>1000161343</v>
          </cell>
          <cell r="D1680" t="str">
            <v>Minier</v>
          </cell>
          <cell r="E1680" t="str">
            <v>Extractives</v>
          </cell>
          <cell r="F1680" t="str">
            <v>En numéraire</v>
          </cell>
          <cell r="G1680" t="str">
            <v>P</v>
          </cell>
          <cell r="H1680" t="str">
            <v>Prélèvement communautaire de solidarité (PCS)</v>
          </cell>
          <cell r="I1680" t="str">
            <v>Droits et taxes Douaniers (DD-RS-PCS-PC-RI - TVA-PUA-TLP-PNS et autres)</v>
          </cell>
          <cell r="J1680" t="str">
            <v>Droits et taxes Douaniers</v>
          </cell>
          <cell r="K1680" t="str">
            <v>CDDI</v>
          </cell>
          <cell r="L1680">
            <v>6348</v>
          </cell>
          <cell r="M1680" t="str">
            <v>Trésor</v>
          </cell>
          <cell r="N1680"/>
          <cell r="O1680">
            <v>6348</v>
          </cell>
          <cell r="P1680" t="str">
            <v>FD-CDDI</v>
          </cell>
          <cell r="Q1680" t="str">
            <v>Non</v>
          </cell>
        </row>
        <row r="1681">
          <cell r="A1681" t="str">
            <v>SCANTOGO MINES</v>
          </cell>
          <cell r="B1681" t="str">
            <v>SCANTOGO</v>
          </cell>
          <cell r="C1681">
            <v>1000161343</v>
          </cell>
          <cell r="D1681" t="str">
            <v>Minier</v>
          </cell>
          <cell r="E1681" t="str">
            <v>Extractives</v>
          </cell>
          <cell r="F1681" t="str">
            <v>En numéraire</v>
          </cell>
          <cell r="G1681" t="str">
            <v>P</v>
          </cell>
          <cell r="H1681" t="str">
            <v>Prélèvement communautaire de solidarité (PCS)</v>
          </cell>
          <cell r="I1681" t="str">
            <v>Droits et taxes Douaniers (DD-RS-PCS-PC-RI - TVA-PUA-TLP-PNS et autres)</v>
          </cell>
          <cell r="J1681" t="str">
            <v>Droits et taxes Douaniers</v>
          </cell>
          <cell r="K1681" t="str">
            <v>CDDI</v>
          </cell>
          <cell r="L1681">
            <v>35433</v>
          </cell>
          <cell r="M1681" t="str">
            <v>Trésor</v>
          </cell>
          <cell r="N1681"/>
          <cell r="O1681">
            <v>35433</v>
          </cell>
          <cell r="P1681" t="str">
            <v>FD-CDDI</v>
          </cell>
          <cell r="Q1681" t="str">
            <v>Non</v>
          </cell>
        </row>
        <row r="1682">
          <cell r="A1682" t="str">
            <v>SCANTOGO MINES</v>
          </cell>
          <cell r="B1682" t="str">
            <v>SCANTOGO</v>
          </cell>
          <cell r="C1682">
            <v>1000161343</v>
          </cell>
          <cell r="D1682" t="str">
            <v>Minier</v>
          </cell>
          <cell r="E1682" t="str">
            <v>Extractives</v>
          </cell>
          <cell r="F1682" t="str">
            <v>En numéraire</v>
          </cell>
          <cell r="G1682" t="str">
            <v>P</v>
          </cell>
          <cell r="H1682" t="str">
            <v>Prélèvement communautaire de solidarité (PCS)</v>
          </cell>
          <cell r="I1682" t="str">
            <v>Droits et taxes Douaniers (DD-RS-PCS-PC-RI - TVA-PUA-TLP-PNS et autres)</v>
          </cell>
          <cell r="J1682" t="str">
            <v>Droits et taxes Douaniers</v>
          </cell>
          <cell r="K1682" t="str">
            <v>CDDI</v>
          </cell>
          <cell r="L1682">
            <v>304364</v>
          </cell>
          <cell r="M1682" t="str">
            <v>Trésor</v>
          </cell>
          <cell r="N1682"/>
          <cell r="O1682">
            <v>304364</v>
          </cell>
          <cell r="P1682" t="str">
            <v>FD-CDDI</v>
          </cell>
          <cell r="Q1682" t="str">
            <v>Non</v>
          </cell>
        </row>
        <row r="1683">
          <cell r="A1683" t="str">
            <v>SCANTOGO MINES</v>
          </cell>
          <cell r="B1683" t="str">
            <v>SCANTOGO</v>
          </cell>
          <cell r="C1683">
            <v>1000161343</v>
          </cell>
          <cell r="D1683" t="str">
            <v>Minier</v>
          </cell>
          <cell r="E1683" t="str">
            <v>Extractives</v>
          </cell>
          <cell r="F1683" t="str">
            <v>En numéraire</v>
          </cell>
          <cell r="G1683" t="str">
            <v>P</v>
          </cell>
          <cell r="H1683" t="str">
            <v>Prélèvement communautaire de solidarité (PCS)</v>
          </cell>
          <cell r="I1683" t="str">
            <v>Droits et taxes Douaniers (DD-RS-PCS-PC-RI - TVA-PUA-TLP-PNS et autres)</v>
          </cell>
          <cell r="J1683" t="str">
            <v>Droits et taxes Douaniers</v>
          </cell>
          <cell r="K1683" t="str">
            <v>CDDI</v>
          </cell>
          <cell r="L1683">
            <v>540412</v>
          </cell>
          <cell r="M1683" t="str">
            <v>Trésor</v>
          </cell>
          <cell r="N1683"/>
          <cell r="O1683">
            <v>540412</v>
          </cell>
          <cell r="P1683" t="str">
            <v>FD-CDDI</v>
          </cell>
          <cell r="Q1683" t="str">
            <v>Non</v>
          </cell>
        </row>
        <row r="1684">
          <cell r="A1684" t="str">
            <v>SCANTOGO MINES</v>
          </cell>
          <cell r="B1684" t="str">
            <v>SCANTOGO</v>
          </cell>
          <cell r="C1684">
            <v>1000161343</v>
          </cell>
          <cell r="D1684" t="str">
            <v>Minier</v>
          </cell>
          <cell r="E1684" t="str">
            <v>Extractives</v>
          </cell>
          <cell r="F1684" t="str">
            <v>En numéraire</v>
          </cell>
          <cell r="G1684" t="str">
            <v>P</v>
          </cell>
          <cell r="H1684" t="str">
            <v>Prélèvement communautaire de solidarité (PCS)</v>
          </cell>
          <cell r="I1684" t="str">
            <v>Droits et taxes Douaniers (DD-RS-PCS-PC-RI - TVA-PUA-TLP-PNS et autres)</v>
          </cell>
          <cell r="J1684" t="str">
            <v>Droits et taxes Douaniers</v>
          </cell>
          <cell r="K1684" t="str">
            <v>CDDI</v>
          </cell>
          <cell r="L1684">
            <v>114871</v>
          </cell>
          <cell r="M1684" t="str">
            <v>Trésor</v>
          </cell>
          <cell r="N1684"/>
          <cell r="O1684">
            <v>114871</v>
          </cell>
          <cell r="P1684" t="str">
            <v>FD-CDDI</v>
          </cell>
          <cell r="Q1684" t="str">
            <v>Non</v>
          </cell>
        </row>
        <row r="1685">
          <cell r="A1685" t="str">
            <v>SCANTOGO MINES</v>
          </cell>
          <cell r="B1685" t="str">
            <v>SCANTOGO</v>
          </cell>
          <cell r="C1685">
            <v>1000161343</v>
          </cell>
          <cell r="D1685" t="str">
            <v>Minier</v>
          </cell>
          <cell r="E1685" t="str">
            <v>Extractives</v>
          </cell>
          <cell r="F1685" t="str">
            <v>En numéraire</v>
          </cell>
          <cell r="G1685" t="str">
            <v>P</v>
          </cell>
          <cell r="H1685" t="str">
            <v>Prélèvement communautaire de solidarité (PCS)</v>
          </cell>
          <cell r="I1685" t="str">
            <v>Droits et taxes Douaniers (DD-RS-PCS-PC-RI - TVA-PUA-TLP-PNS et autres)</v>
          </cell>
          <cell r="J1685" t="str">
            <v>Droits et taxes Douaniers</v>
          </cell>
          <cell r="K1685" t="str">
            <v>CDDI</v>
          </cell>
          <cell r="L1685">
            <v>104471</v>
          </cell>
          <cell r="M1685" t="str">
            <v>Trésor</v>
          </cell>
          <cell r="N1685"/>
          <cell r="O1685">
            <v>104471</v>
          </cell>
          <cell r="P1685" t="str">
            <v>FD-CDDI</v>
          </cell>
          <cell r="Q1685" t="str">
            <v>Non</v>
          </cell>
        </row>
        <row r="1686">
          <cell r="A1686" t="str">
            <v>SCANTOGO MINES</v>
          </cell>
          <cell r="B1686" t="str">
            <v>SCANTOGO</v>
          </cell>
          <cell r="C1686">
            <v>1000161343</v>
          </cell>
          <cell r="D1686" t="str">
            <v>Minier</v>
          </cell>
          <cell r="E1686" t="str">
            <v>Extractives</v>
          </cell>
          <cell r="F1686" t="str">
            <v>En numéraire</v>
          </cell>
          <cell r="G1686" t="str">
            <v>P</v>
          </cell>
          <cell r="H1686" t="str">
            <v>Prélèvement communautaire de solidarité (PCS)</v>
          </cell>
          <cell r="I1686" t="str">
            <v>Droits et taxes Douaniers (DD-RS-PCS-PC-RI - TVA-PUA-TLP-PNS et autres)</v>
          </cell>
          <cell r="J1686" t="str">
            <v>Droits et taxes Douaniers</v>
          </cell>
          <cell r="K1686" t="str">
            <v>CDDI</v>
          </cell>
          <cell r="L1686">
            <v>49636</v>
          </cell>
          <cell r="M1686" t="str">
            <v>Trésor</v>
          </cell>
          <cell r="N1686"/>
          <cell r="O1686">
            <v>49636</v>
          </cell>
          <cell r="P1686" t="str">
            <v>FD-CDDI</v>
          </cell>
          <cell r="Q1686" t="str">
            <v>Non</v>
          </cell>
        </row>
        <row r="1687">
          <cell r="A1687" t="str">
            <v>SCANTOGO MINES</v>
          </cell>
          <cell r="B1687" t="str">
            <v>SCANTOGO</v>
          </cell>
          <cell r="C1687">
            <v>1000161343</v>
          </cell>
          <cell r="D1687" t="str">
            <v>Minier</v>
          </cell>
          <cell r="E1687" t="str">
            <v>Extractives</v>
          </cell>
          <cell r="F1687" t="str">
            <v>En numéraire</v>
          </cell>
          <cell r="G1687" t="str">
            <v>P</v>
          </cell>
          <cell r="H1687" t="str">
            <v>Prélèvement communautaire de solidarité (PCS)</v>
          </cell>
          <cell r="I1687" t="str">
            <v>Droits et taxes Douaniers (DD-RS-PCS-PC-RI - TVA-PUA-TLP-PNS et autres)</v>
          </cell>
          <cell r="J1687" t="str">
            <v>Droits et taxes Douaniers</v>
          </cell>
          <cell r="K1687" t="str">
            <v>CDDI</v>
          </cell>
          <cell r="L1687">
            <v>49919</v>
          </cell>
          <cell r="M1687" t="str">
            <v>Trésor</v>
          </cell>
          <cell r="N1687"/>
          <cell r="O1687">
            <v>49919</v>
          </cell>
          <cell r="P1687" t="str">
            <v>FD-CDDI</v>
          </cell>
          <cell r="Q1687" t="str">
            <v>Non</v>
          </cell>
        </row>
        <row r="1688">
          <cell r="A1688" t="str">
            <v>SCANTOGO MINES</v>
          </cell>
          <cell r="B1688" t="str">
            <v>SCANTOGO</v>
          </cell>
          <cell r="C1688">
            <v>1000161343</v>
          </cell>
          <cell r="D1688" t="str">
            <v>Minier</v>
          </cell>
          <cell r="E1688" t="str">
            <v>Extractives</v>
          </cell>
          <cell r="F1688" t="str">
            <v>En numéraire</v>
          </cell>
          <cell r="G1688" t="str">
            <v>P</v>
          </cell>
          <cell r="H1688" t="str">
            <v>Prélèvement communautaire de solidarité (PCS)</v>
          </cell>
          <cell r="I1688" t="str">
            <v>Droits et taxes Douaniers (DD-RS-PCS-PC-RI - TVA-PUA-TLP-PNS et autres)</v>
          </cell>
          <cell r="J1688" t="str">
            <v>Droits et taxes Douaniers</v>
          </cell>
          <cell r="K1688" t="str">
            <v>CDDI</v>
          </cell>
          <cell r="L1688">
            <v>28337</v>
          </cell>
          <cell r="M1688" t="str">
            <v>Trésor</v>
          </cell>
          <cell r="N1688"/>
          <cell r="O1688">
            <v>28337</v>
          </cell>
          <cell r="P1688" t="str">
            <v>FD-CDDI</v>
          </cell>
          <cell r="Q1688" t="str">
            <v>Non</v>
          </cell>
        </row>
        <row r="1689">
          <cell r="A1689" t="str">
            <v>SCANTOGO MINES</v>
          </cell>
          <cell r="B1689" t="str">
            <v>SCANTOGO</v>
          </cell>
          <cell r="C1689">
            <v>1000161343</v>
          </cell>
          <cell r="D1689" t="str">
            <v>Minier</v>
          </cell>
          <cell r="E1689" t="str">
            <v>Extractives</v>
          </cell>
          <cell r="F1689" t="str">
            <v>En numéraire</v>
          </cell>
          <cell r="G1689" t="str">
            <v>P</v>
          </cell>
          <cell r="H1689" t="str">
            <v>Prélèvement communautaire de solidarité (PCS)</v>
          </cell>
          <cell r="I1689" t="str">
            <v>Droits et taxes Douaniers (DD-RS-PCS-PC-RI - TVA-PUA-TLP-PNS et autres)</v>
          </cell>
          <cell r="J1689" t="str">
            <v>Droits et taxes Douaniers</v>
          </cell>
          <cell r="K1689" t="str">
            <v>CDDI</v>
          </cell>
          <cell r="L1689">
            <v>66873</v>
          </cell>
          <cell r="M1689" t="str">
            <v>Trésor</v>
          </cell>
          <cell r="N1689"/>
          <cell r="O1689">
            <v>66873</v>
          </cell>
          <cell r="P1689" t="str">
            <v>FD-CDDI</v>
          </cell>
          <cell r="Q1689" t="str">
            <v>Non</v>
          </cell>
        </row>
        <row r="1690">
          <cell r="A1690" t="str">
            <v>SCANTOGO MINES</v>
          </cell>
          <cell r="B1690" t="str">
            <v>SCANTOGO</v>
          </cell>
          <cell r="C1690">
            <v>1000161343</v>
          </cell>
          <cell r="D1690" t="str">
            <v>Minier</v>
          </cell>
          <cell r="E1690" t="str">
            <v>Extractives</v>
          </cell>
          <cell r="F1690" t="str">
            <v>En numéraire</v>
          </cell>
          <cell r="G1690" t="str">
            <v>P</v>
          </cell>
          <cell r="H1690" t="str">
            <v>Prélèvement communautaire de solidarité (PCS)</v>
          </cell>
          <cell r="I1690" t="str">
            <v>Droits et taxes Douaniers (DD-RS-PCS-PC-RI - TVA-PUA-TLP-PNS et autres)</v>
          </cell>
          <cell r="J1690" t="str">
            <v>Droits et taxes Douaniers</v>
          </cell>
          <cell r="K1690" t="str">
            <v>CDDI</v>
          </cell>
          <cell r="L1690">
            <v>217344</v>
          </cell>
          <cell r="M1690" t="str">
            <v>Trésor</v>
          </cell>
          <cell r="N1690"/>
          <cell r="O1690">
            <v>217344</v>
          </cell>
          <cell r="P1690" t="str">
            <v>FD-CDDI</v>
          </cell>
          <cell r="Q1690" t="str">
            <v>Non</v>
          </cell>
        </row>
        <row r="1691">
          <cell r="A1691" t="str">
            <v>SCANTOGO MINES</v>
          </cell>
          <cell r="B1691" t="str">
            <v>SCANTOGO</v>
          </cell>
          <cell r="C1691">
            <v>1000161343</v>
          </cell>
          <cell r="D1691" t="str">
            <v>Minier</v>
          </cell>
          <cell r="E1691" t="str">
            <v>Extractives</v>
          </cell>
          <cell r="F1691" t="str">
            <v>En numéraire</v>
          </cell>
          <cell r="G1691" t="str">
            <v>P</v>
          </cell>
          <cell r="H1691" t="str">
            <v>Prélèvement communautaire de solidarité (PCS)</v>
          </cell>
          <cell r="I1691" t="str">
            <v>Droits et taxes Douaniers (DD-RS-PCS-PC-RI - TVA-PUA-TLP-PNS et autres)</v>
          </cell>
          <cell r="J1691" t="str">
            <v>Droits et taxes Douaniers</v>
          </cell>
          <cell r="K1691" t="str">
            <v>CDDI</v>
          </cell>
          <cell r="L1691">
            <v>9372</v>
          </cell>
          <cell r="M1691" t="str">
            <v>Trésor</v>
          </cell>
          <cell r="N1691"/>
          <cell r="O1691">
            <v>9372</v>
          </cell>
          <cell r="P1691" t="str">
            <v>FD-CDDI</v>
          </cell>
          <cell r="Q1691" t="str">
            <v>Non</v>
          </cell>
        </row>
        <row r="1692">
          <cell r="A1692" t="str">
            <v>SCANTOGO MINES</v>
          </cell>
          <cell r="B1692" t="str">
            <v>SCANTOGO</v>
          </cell>
          <cell r="C1692">
            <v>1000161343</v>
          </cell>
          <cell r="D1692" t="str">
            <v>Minier</v>
          </cell>
          <cell r="E1692" t="str">
            <v>Extractives</v>
          </cell>
          <cell r="F1692" t="str">
            <v>En numéraire</v>
          </cell>
          <cell r="G1692" t="str">
            <v>P</v>
          </cell>
          <cell r="H1692" t="str">
            <v>Prélèvement communautaire de solidarité (PCS)</v>
          </cell>
          <cell r="I1692" t="str">
            <v>Droits et taxes Douaniers (DD-RS-PCS-PC-RI - TVA-PUA-TLP-PNS et autres)</v>
          </cell>
          <cell r="J1692" t="str">
            <v>Droits et taxes Douaniers</v>
          </cell>
          <cell r="K1692" t="str">
            <v>CDDI</v>
          </cell>
          <cell r="L1692">
            <v>213581</v>
          </cell>
          <cell r="M1692" t="str">
            <v>Trésor</v>
          </cell>
          <cell r="N1692"/>
          <cell r="O1692">
            <v>213581</v>
          </cell>
          <cell r="P1692" t="str">
            <v>FD-CDDI</v>
          </cell>
          <cell r="Q1692" t="str">
            <v>Non</v>
          </cell>
        </row>
        <row r="1693">
          <cell r="A1693" t="str">
            <v>SCANTOGO MINES</v>
          </cell>
          <cell r="B1693" t="str">
            <v>SCANTOGO</v>
          </cell>
          <cell r="C1693">
            <v>1000161343</v>
          </cell>
          <cell r="D1693" t="str">
            <v>Minier</v>
          </cell>
          <cell r="E1693" t="str">
            <v>Extractives</v>
          </cell>
          <cell r="F1693" t="str">
            <v>En numéraire</v>
          </cell>
          <cell r="G1693" t="str">
            <v>P</v>
          </cell>
          <cell r="H1693" t="str">
            <v>Prélèvement communautaire de solidarité (PCS)</v>
          </cell>
          <cell r="I1693" t="str">
            <v>Droits et taxes Douaniers (DD-RS-PCS-PC-RI - TVA-PUA-TLP-PNS et autres)</v>
          </cell>
          <cell r="J1693" t="str">
            <v>Droits et taxes Douaniers</v>
          </cell>
          <cell r="K1693" t="str">
            <v>CDDI</v>
          </cell>
          <cell r="L1693">
            <v>121789</v>
          </cell>
          <cell r="M1693" t="str">
            <v>Trésor</v>
          </cell>
          <cell r="N1693"/>
          <cell r="O1693">
            <v>121789</v>
          </cell>
          <cell r="P1693" t="str">
            <v>FD-CDDI</v>
          </cell>
          <cell r="Q1693" t="str">
            <v>Non</v>
          </cell>
        </row>
        <row r="1694">
          <cell r="A1694" t="str">
            <v>SCANTOGO MINES</v>
          </cell>
          <cell r="B1694" t="str">
            <v>SCANTOGO</v>
          </cell>
          <cell r="C1694">
            <v>1000161343</v>
          </cell>
          <cell r="D1694" t="str">
            <v>Minier</v>
          </cell>
          <cell r="E1694" t="str">
            <v>Extractives</v>
          </cell>
          <cell r="F1694" t="str">
            <v>En numéraire</v>
          </cell>
          <cell r="G1694" t="str">
            <v>P</v>
          </cell>
          <cell r="H1694" t="str">
            <v>Prélèvement communautaire de solidarité (PCS)</v>
          </cell>
          <cell r="I1694" t="str">
            <v>Droits et taxes Douaniers (DD-RS-PCS-PC-RI - TVA-PUA-TLP-PNS et autres)</v>
          </cell>
          <cell r="J1694" t="str">
            <v>Droits et taxes Douaniers</v>
          </cell>
          <cell r="K1694" t="str">
            <v>CDDI</v>
          </cell>
          <cell r="L1694">
            <v>28630</v>
          </cell>
          <cell r="M1694" t="str">
            <v>Trésor</v>
          </cell>
          <cell r="N1694"/>
          <cell r="O1694">
            <v>28630</v>
          </cell>
          <cell r="P1694" t="str">
            <v>FD-CDDI</v>
          </cell>
          <cell r="Q1694" t="str">
            <v>Non</v>
          </cell>
        </row>
        <row r="1695">
          <cell r="A1695" t="str">
            <v>SCANTOGO MINES</v>
          </cell>
          <cell r="B1695" t="str">
            <v>SCANTOGO</v>
          </cell>
          <cell r="C1695">
            <v>1000161343</v>
          </cell>
          <cell r="D1695" t="str">
            <v>Minier</v>
          </cell>
          <cell r="E1695" t="str">
            <v>Extractives</v>
          </cell>
          <cell r="F1695" t="str">
            <v>En numéraire</v>
          </cell>
          <cell r="G1695" t="str">
            <v>P</v>
          </cell>
          <cell r="H1695" t="str">
            <v>Prélèvement communautaire de solidarité (PCS)</v>
          </cell>
          <cell r="I1695" t="str">
            <v>Droits et taxes Douaniers (DD-RS-PCS-PC-RI - TVA-PUA-TLP-PNS et autres)</v>
          </cell>
          <cell r="J1695" t="str">
            <v>Droits et taxes Douaniers</v>
          </cell>
          <cell r="K1695" t="str">
            <v>CDDI</v>
          </cell>
          <cell r="L1695">
            <v>20682</v>
          </cell>
          <cell r="M1695" t="str">
            <v>Trésor</v>
          </cell>
          <cell r="N1695"/>
          <cell r="O1695">
            <v>20682</v>
          </cell>
          <cell r="P1695" t="str">
            <v>FD-CDDI</v>
          </cell>
          <cell r="Q1695" t="str">
            <v>Non</v>
          </cell>
        </row>
        <row r="1696">
          <cell r="A1696" t="str">
            <v>SCANTOGO MINES</v>
          </cell>
          <cell r="B1696" t="str">
            <v>SCANTOGO</v>
          </cell>
          <cell r="C1696">
            <v>1000161343</v>
          </cell>
          <cell r="D1696" t="str">
            <v>Minier</v>
          </cell>
          <cell r="E1696" t="str">
            <v>Extractives</v>
          </cell>
          <cell r="F1696" t="str">
            <v>En numéraire</v>
          </cell>
          <cell r="G1696" t="str">
            <v>P</v>
          </cell>
          <cell r="H1696" t="str">
            <v>Prélèvement communautaire de solidarité (PCS)</v>
          </cell>
          <cell r="I1696" t="str">
            <v>Droits et taxes Douaniers (DD-RS-PCS-PC-RI - TVA-PUA-TLP-PNS et autres)</v>
          </cell>
          <cell r="J1696" t="str">
            <v>Droits et taxes Douaniers</v>
          </cell>
          <cell r="K1696" t="str">
            <v>CDDI</v>
          </cell>
          <cell r="L1696">
            <v>12140</v>
          </cell>
          <cell r="M1696" t="str">
            <v>Trésor</v>
          </cell>
          <cell r="N1696"/>
          <cell r="O1696">
            <v>12140</v>
          </cell>
          <cell r="P1696" t="str">
            <v>FD-CDDI</v>
          </cell>
          <cell r="Q1696" t="str">
            <v>Non</v>
          </cell>
        </row>
        <row r="1697">
          <cell r="A1697" t="str">
            <v>SCANTOGO MINES</v>
          </cell>
          <cell r="B1697" t="str">
            <v>SCANTOGO</v>
          </cell>
          <cell r="C1697">
            <v>1000161343</v>
          </cell>
          <cell r="D1697" t="str">
            <v>Minier</v>
          </cell>
          <cell r="E1697" t="str">
            <v>Extractives</v>
          </cell>
          <cell r="F1697" t="str">
            <v>En numéraire</v>
          </cell>
          <cell r="G1697" t="str">
            <v>P</v>
          </cell>
          <cell r="H1697" t="str">
            <v>Prélèvement communautaire de solidarité (PCS)</v>
          </cell>
          <cell r="I1697" t="str">
            <v>Droits et taxes Douaniers (DD-RS-PCS-PC-RI - TVA-PUA-TLP-PNS et autres)</v>
          </cell>
          <cell r="J1697" t="str">
            <v>Droits et taxes Douaniers</v>
          </cell>
          <cell r="K1697" t="str">
            <v>CDDI</v>
          </cell>
          <cell r="L1697">
            <v>10319</v>
          </cell>
          <cell r="M1697" t="str">
            <v>Trésor</v>
          </cell>
          <cell r="N1697"/>
          <cell r="O1697">
            <v>10319</v>
          </cell>
          <cell r="P1697" t="str">
            <v>FD-CDDI</v>
          </cell>
          <cell r="Q1697" t="str">
            <v>Non</v>
          </cell>
        </row>
        <row r="1698">
          <cell r="A1698" t="str">
            <v>SCANTOGO MINES</v>
          </cell>
          <cell r="B1698" t="str">
            <v>SCANTOGO</v>
          </cell>
          <cell r="C1698">
            <v>1000161343</v>
          </cell>
          <cell r="D1698" t="str">
            <v>Minier</v>
          </cell>
          <cell r="E1698" t="str">
            <v>Extractives</v>
          </cell>
          <cell r="F1698" t="str">
            <v>En numéraire</v>
          </cell>
          <cell r="G1698" t="str">
            <v>P</v>
          </cell>
          <cell r="H1698" t="str">
            <v>Prélèvement communautaire de solidarité (PCS)</v>
          </cell>
          <cell r="I1698" t="str">
            <v>Droits et taxes Douaniers (DD-RS-PCS-PC-RI - TVA-PUA-TLP-PNS et autres)</v>
          </cell>
          <cell r="J1698" t="str">
            <v>Droits et taxes Douaniers</v>
          </cell>
          <cell r="K1698" t="str">
            <v>CDDI</v>
          </cell>
          <cell r="L1698">
            <v>16495</v>
          </cell>
          <cell r="M1698" t="str">
            <v>Trésor</v>
          </cell>
          <cell r="N1698"/>
          <cell r="O1698">
            <v>16495</v>
          </cell>
          <cell r="P1698" t="str">
            <v>FD-CDDI</v>
          </cell>
          <cell r="Q1698" t="str">
            <v>Non</v>
          </cell>
        </row>
        <row r="1699">
          <cell r="A1699" t="str">
            <v>SCANTOGO MINES</v>
          </cell>
          <cell r="B1699" t="str">
            <v>SCANTOGO</v>
          </cell>
          <cell r="C1699">
            <v>1000161343</v>
          </cell>
          <cell r="D1699" t="str">
            <v>Minier</v>
          </cell>
          <cell r="E1699" t="str">
            <v>Extractives</v>
          </cell>
          <cell r="F1699" t="str">
            <v>En numéraire</v>
          </cell>
          <cell r="G1699" t="str">
            <v>P</v>
          </cell>
          <cell r="H1699" t="str">
            <v>Prélèvement communautaire de solidarité (PCS)</v>
          </cell>
          <cell r="I1699" t="str">
            <v>Droits et taxes Douaniers (DD-RS-PCS-PC-RI - TVA-PUA-TLP-PNS et autres)</v>
          </cell>
          <cell r="J1699" t="str">
            <v>Droits et taxes Douaniers</v>
          </cell>
          <cell r="K1699" t="str">
            <v>CDDI</v>
          </cell>
          <cell r="L1699">
            <v>530002</v>
          </cell>
          <cell r="M1699" t="str">
            <v>Trésor</v>
          </cell>
          <cell r="N1699"/>
          <cell r="O1699">
            <v>530002</v>
          </cell>
          <cell r="P1699" t="str">
            <v>FD-CDDI</v>
          </cell>
          <cell r="Q1699" t="str">
            <v>Non</v>
          </cell>
        </row>
        <row r="1700">
          <cell r="A1700" t="str">
            <v>SCANTOGO MINES</v>
          </cell>
          <cell r="B1700" t="str">
            <v>SCANTOGO</v>
          </cell>
          <cell r="C1700">
            <v>1000161343</v>
          </cell>
          <cell r="D1700" t="str">
            <v>Minier</v>
          </cell>
          <cell r="E1700" t="str">
            <v>Extractives</v>
          </cell>
          <cell r="F1700" t="str">
            <v>En numéraire</v>
          </cell>
          <cell r="G1700" t="str">
            <v>P</v>
          </cell>
          <cell r="H1700" t="str">
            <v>Prélèvement communautaire de solidarité (PCS)</v>
          </cell>
          <cell r="I1700" t="str">
            <v>Droits et taxes Douaniers (DD-RS-PCS-PC-RI - TVA-PUA-TLP-PNS et autres)</v>
          </cell>
          <cell r="J1700" t="str">
            <v>Droits et taxes Douaniers</v>
          </cell>
          <cell r="K1700" t="str">
            <v>CDDI</v>
          </cell>
          <cell r="L1700">
            <v>51166</v>
          </cell>
          <cell r="M1700" t="str">
            <v>Trésor</v>
          </cell>
          <cell r="N1700"/>
          <cell r="O1700">
            <v>51166</v>
          </cell>
          <cell r="P1700" t="str">
            <v>FD-CDDI</v>
          </cell>
          <cell r="Q1700" t="str">
            <v>Non</v>
          </cell>
        </row>
        <row r="1701">
          <cell r="A1701" t="str">
            <v>SCANTOGO MINES</v>
          </cell>
          <cell r="B1701" t="str">
            <v>SCANTOGO</v>
          </cell>
          <cell r="C1701">
            <v>1000161343</v>
          </cell>
          <cell r="D1701" t="str">
            <v>Minier</v>
          </cell>
          <cell r="E1701" t="str">
            <v>Extractives</v>
          </cell>
          <cell r="F1701" t="str">
            <v>En numéraire</v>
          </cell>
          <cell r="G1701" t="str">
            <v>P</v>
          </cell>
          <cell r="H1701" t="str">
            <v>Prélèvement communautaire de solidarité (PCS)</v>
          </cell>
          <cell r="I1701" t="str">
            <v>Droits et taxes Douaniers (DD-RS-PCS-PC-RI - TVA-PUA-TLP-PNS et autres)</v>
          </cell>
          <cell r="J1701" t="str">
            <v>Droits et taxes Douaniers</v>
          </cell>
          <cell r="K1701" t="str">
            <v>CDDI</v>
          </cell>
          <cell r="L1701">
            <v>498079</v>
          </cell>
          <cell r="M1701" t="str">
            <v>Trésor</v>
          </cell>
          <cell r="N1701"/>
          <cell r="O1701">
            <v>498079</v>
          </cell>
          <cell r="P1701" t="str">
            <v>FD-CDDI</v>
          </cell>
          <cell r="Q1701" t="str">
            <v>Non</v>
          </cell>
        </row>
        <row r="1702">
          <cell r="A1702" t="str">
            <v>SCANTOGO MINES</v>
          </cell>
          <cell r="B1702" t="str">
            <v>SCANTOGO</v>
          </cell>
          <cell r="C1702">
            <v>1000161343</v>
          </cell>
          <cell r="D1702" t="str">
            <v>Minier</v>
          </cell>
          <cell r="E1702" t="str">
            <v>Extractives</v>
          </cell>
          <cell r="F1702" t="str">
            <v>En numéraire</v>
          </cell>
          <cell r="G1702" t="str">
            <v>P</v>
          </cell>
          <cell r="H1702" t="str">
            <v>Prélèvement communautaire de solidarité (PCS)</v>
          </cell>
          <cell r="I1702" t="str">
            <v>Droits et taxes Douaniers (DD-RS-PCS-PC-RI - TVA-PUA-TLP-PNS et autres)</v>
          </cell>
          <cell r="J1702" t="str">
            <v>Droits et taxes Douaniers</v>
          </cell>
          <cell r="K1702" t="str">
            <v>CDDI</v>
          </cell>
          <cell r="L1702">
            <v>50763</v>
          </cell>
          <cell r="M1702" t="str">
            <v>Trésor</v>
          </cell>
          <cell r="N1702"/>
          <cell r="O1702">
            <v>50763</v>
          </cell>
          <cell r="P1702" t="str">
            <v>FD-CDDI</v>
          </cell>
          <cell r="Q1702" t="str">
            <v>Non</v>
          </cell>
        </row>
        <row r="1703">
          <cell r="A1703" t="str">
            <v>SCANTOGO MINES</v>
          </cell>
          <cell r="B1703" t="str">
            <v>SCANTOGO</v>
          </cell>
          <cell r="C1703">
            <v>1000161343</v>
          </cell>
          <cell r="D1703" t="str">
            <v>Minier</v>
          </cell>
          <cell r="E1703" t="str">
            <v>Extractives</v>
          </cell>
          <cell r="F1703" t="str">
            <v>En numéraire</v>
          </cell>
          <cell r="G1703" t="str">
            <v>P</v>
          </cell>
          <cell r="H1703" t="str">
            <v>Prélèvement communautaire de solidarité (PCS)</v>
          </cell>
          <cell r="I1703" t="str">
            <v>Droits et taxes Douaniers (DD-RS-PCS-PC-RI - TVA-PUA-TLP-PNS et autres)</v>
          </cell>
          <cell r="J1703" t="str">
            <v>Droits et taxes Douaniers</v>
          </cell>
          <cell r="K1703" t="str">
            <v>CDDI</v>
          </cell>
          <cell r="L1703">
            <v>58015</v>
          </cell>
          <cell r="M1703" t="str">
            <v>Trésor</v>
          </cell>
          <cell r="N1703"/>
          <cell r="O1703">
            <v>58015</v>
          </cell>
          <cell r="P1703" t="str">
            <v>FD-CDDI</v>
          </cell>
          <cell r="Q1703" t="str">
            <v>Non</v>
          </cell>
        </row>
        <row r="1704">
          <cell r="A1704" t="str">
            <v>SCANTOGO MINES</v>
          </cell>
          <cell r="B1704" t="str">
            <v>SCANTOGO</v>
          </cell>
          <cell r="C1704">
            <v>1000161343</v>
          </cell>
          <cell r="D1704" t="str">
            <v>Minier</v>
          </cell>
          <cell r="E1704" t="str">
            <v>Extractives</v>
          </cell>
          <cell r="F1704" t="str">
            <v>En numéraire</v>
          </cell>
          <cell r="G1704" t="str">
            <v>P</v>
          </cell>
          <cell r="H1704" t="str">
            <v>Prélèvement communautaire de solidarité (PCS)</v>
          </cell>
          <cell r="I1704" t="str">
            <v>Droits et taxes Douaniers (DD-RS-PCS-PC-RI - TVA-PUA-TLP-PNS et autres)</v>
          </cell>
          <cell r="J1704" t="str">
            <v>Droits et taxes Douaniers</v>
          </cell>
          <cell r="K1704" t="str">
            <v>CDDI</v>
          </cell>
          <cell r="L1704">
            <v>14236</v>
          </cell>
          <cell r="M1704" t="str">
            <v>Trésor</v>
          </cell>
          <cell r="N1704"/>
          <cell r="O1704">
            <v>14236</v>
          </cell>
          <cell r="P1704" t="str">
            <v>FD-CDDI</v>
          </cell>
          <cell r="Q1704" t="str">
            <v>Non</v>
          </cell>
        </row>
        <row r="1705">
          <cell r="A1705" t="str">
            <v>SCANTOGO MINES</v>
          </cell>
          <cell r="B1705" t="str">
            <v>SCANTOGO</v>
          </cell>
          <cell r="C1705">
            <v>1000161343</v>
          </cell>
          <cell r="D1705" t="str">
            <v>Minier</v>
          </cell>
          <cell r="E1705" t="str">
            <v>Extractives</v>
          </cell>
          <cell r="F1705" t="str">
            <v>En numéraire</v>
          </cell>
          <cell r="G1705" t="str">
            <v>P</v>
          </cell>
          <cell r="H1705" t="str">
            <v>Prélèvement communautaire de solidarité (PCS)</v>
          </cell>
          <cell r="I1705" t="str">
            <v>Droits et taxes Douaniers (DD-RS-PCS-PC-RI - TVA-PUA-TLP-PNS et autres)</v>
          </cell>
          <cell r="J1705" t="str">
            <v>Droits et taxes Douaniers</v>
          </cell>
          <cell r="K1705" t="str">
            <v>CDDI</v>
          </cell>
          <cell r="L1705">
            <v>40548</v>
          </cell>
          <cell r="M1705" t="str">
            <v>Trésor</v>
          </cell>
          <cell r="N1705"/>
          <cell r="O1705">
            <v>40548</v>
          </cell>
          <cell r="P1705" t="str">
            <v>FD-CDDI</v>
          </cell>
          <cell r="Q1705" t="str">
            <v>Non</v>
          </cell>
        </row>
        <row r="1706">
          <cell r="A1706" t="str">
            <v>SCANTOGO MINES</v>
          </cell>
          <cell r="B1706" t="str">
            <v>SCANTOGO</v>
          </cell>
          <cell r="C1706">
            <v>1000161343</v>
          </cell>
          <cell r="D1706" t="str">
            <v>Minier</v>
          </cell>
          <cell r="E1706" t="str">
            <v>Extractives</v>
          </cell>
          <cell r="F1706" t="str">
            <v>En numéraire</v>
          </cell>
          <cell r="G1706" t="str">
            <v>P</v>
          </cell>
          <cell r="H1706" t="str">
            <v>Prélèvement communautaire de solidarité (PCS)</v>
          </cell>
          <cell r="I1706" t="str">
            <v>Droits et taxes Douaniers (DD-RS-PCS-PC-RI - TVA-PUA-TLP-PNS et autres)</v>
          </cell>
          <cell r="J1706" t="str">
            <v>Droits et taxes Douaniers</v>
          </cell>
          <cell r="K1706" t="str">
            <v>CDDI</v>
          </cell>
          <cell r="L1706">
            <v>191091</v>
          </cell>
          <cell r="M1706" t="str">
            <v>Trésor</v>
          </cell>
          <cell r="N1706"/>
          <cell r="O1706">
            <v>191091</v>
          </cell>
          <cell r="P1706" t="str">
            <v>FD-CDDI</v>
          </cell>
          <cell r="Q1706" t="str">
            <v>Non</v>
          </cell>
        </row>
        <row r="1707">
          <cell r="A1707" t="str">
            <v>SCANTOGO MINES</v>
          </cell>
          <cell r="B1707" t="str">
            <v>SCANTOGO</v>
          </cell>
          <cell r="C1707">
            <v>1000161343</v>
          </cell>
          <cell r="D1707" t="str">
            <v>Minier</v>
          </cell>
          <cell r="E1707" t="str">
            <v>Extractives</v>
          </cell>
          <cell r="F1707" t="str">
            <v>En numéraire</v>
          </cell>
          <cell r="G1707" t="str">
            <v>P</v>
          </cell>
          <cell r="H1707" t="str">
            <v>Prélèvement communautaire de solidarité (PCS)</v>
          </cell>
          <cell r="I1707" t="str">
            <v>Droits et taxes Douaniers (DD-RS-PCS-PC-RI - TVA-PUA-TLP-PNS et autres)</v>
          </cell>
          <cell r="J1707" t="str">
            <v>Droits et taxes Douaniers</v>
          </cell>
          <cell r="K1707" t="str">
            <v>CDDI</v>
          </cell>
          <cell r="L1707">
            <v>33305</v>
          </cell>
          <cell r="M1707" t="str">
            <v>Trésor</v>
          </cell>
          <cell r="N1707"/>
          <cell r="O1707">
            <v>33305</v>
          </cell>
          <cell r="P1707" t="str">
            <v>FD-CDDI</v>
          </cell>
          <cell r="Q1707" t="str">
            <v>Non</v>
          </cell>
        </row>
        <row r="1708">
          <cell r="A1708" t="str">
            <v>SCANTOGO MINES</v>
          </cell>
          <cell r="B1708" t="str">
            <v>SCANTOGO</v>
          </cell>
          <cell r="C1708">
            <v>1000161343</v>
          </cell>
          <cell r="D1708" t="str">
            <v>Minier</v>
          </cell>
          <cell r="E1708" t="str">
            <v>Extractives</v>
          </cell>
          <cell r="F1708" t="str">
            <v>En numéraire</v>
          </cell>
          <cell r="G1708" t="str">
            <v>P</v>
          </cell>
          <cell r="H1708" t="str">
            <v>Prélèvement communautaire de solidarité (PCS)</v>
          </cell>
          <cell r="I1708" t="str">
            <v>Droits et taxes Douaniers (DD-RS-PCS-PC-RI - TVA-PUA-TLP-PNS et autres)</v>
          </cell>
          <cell r="J1708" t="str">
            <v>Droits et taxes Douaniers</v>
          </cell>
          <cell r="K1708" t="str">
            <v>CDDI</v>
          </cell>
          <cell r="L1708">
            <v>30713</v>
          </cell>
          <cell r="M1708" t="str">
            <v>Trésor</v>
          </cell>
          <cell r="N1708"/>
          <cell r="O1708">
            <v>30713</v>
          </cell>
          <cell r="P1708" t="str">
            <v>FD-CDDI</v>
          </cell>
          <cell r="Q1708" t="str">
            <v>Non</v>
          </cell>
        </row>
        <row r="1709">
          <cell r="A1709" t="str">
            <v>SCANTOGO MINES</v>
          </cell>
          <cell r="B1709" t="str">
            <v>SCANTOGO</v>
          </cell>
          <cell r="C1709">
            <v>1000161343</v>
          </cell>
          <cell r="D1709" t="str">
            <v>Minier</v>
          </cell>
          <cell r="E1709" t="str">
            <v>Extractives</v>
          </cell>
          <cell r="F1709" t="str">
            <v>En numéraire</v>
          </cell>
          <cell r="G1709" t="str">
            <v>P</v>
          </cell>
          <cell r="H1709" t="str">
            <v>Prélèvement communautaire de solidarité (PCS)</v>
          </cell>
          <cell r="I1709" t="str">
            <v>Droits et taxes Douaniers (DD-RS-PCS-PC-RI - TVA-PUA-TLP-PNS et autres)</v>
          </cell>
          <cell r="J1709" t="str">
            <v>Droits et taxes Douaniers</v>
          </cell>
          <cell r="K1709" t="str">
            <v>CDDI</v>
          </cell>
          <cell r="L1709">
            <v>882</v>
          </cell>
          <cell r="M1709" t="str">
            <v>Trésor</v>
          </cell>
          <cell r="N1709"/>
          <cell r="O1709">
            <v>882</v>
          </cell>
          <cell r="P1709" t="str">
            <v>FD-CDDI</v>
          </cell>
          <cell r="Q1709" t="str">
            <v>Non</v>
          </cell>
        </row>
        <row r="1710">
          <cell r="A1710" t="str">
            <v>SCANTOGO MINES</v>
          </cell>
          <cell r="B1710" t="str">
            <v>SCANTOGO</v>
          </cell>
          <cell r="C1710">
            <v>1000161343</v>
          </cell>
          <cell r="D1710" t="str">
            <v>Minier</v>
          </cell>
          <cell r="E1710" t="str">
            <v>Extractives</v>
          </cell>
          <cell r="F1710" t="str">
            <v>En numéraire</v>
          </cell>
          <cell r="G1710" t="str">
            <v>P</v>
          </cell>
          <cell r="H1710" t="str">
            <v>Prélèvement communautaire de solidarité (PCS)</v>
          </cell>
          <cell r="I1710" t="str">
            <v>Droits et taxes Douaniers (DD-RS-PCS-PC-RI - TVA-PUA-TLP-PNS et autres)</v>
          </cell>
          <cell r="J1710" t="str">
            <v>Droits et taxes Douaniers</v>
          </cell>
          <cell r="K1710" t="str">
            <v>CDDI</v>
          </cell>
          <cell r="L1710">
            <v>78715</v>
          </cell>
          <cell r="M1710" t="str">
            <v>Trésor</v>
          </cell>
          <cell r="N1710"/>
          <cell r="O1710">
            <v>78715</v>
          </cell>
          <cell r="P1710" t="str">
            <v>FD-CDDI</v>
          </cell>
          <cell r="Q1710" t="str">
            <v>Non</v>
          </cell>
        </row>
        <row r="1711">
          <cell r="A1711" t="str">
            <v>SCANTOGO MINES</v>
          </cell>
          <cell r="B1711" t="str">
            <v>SCANTOGO</v>
          </cell>
          <cell r="C1711">
            <v>1000161343</v>
          </cell>
          <cell r="D1711" t="str">
            <v>Minier</v>
          </cell>
          <cell r="E1711" t="str">
            <v>Extractives</v>
          </cell>
          <cell r="F1711" t="str">
            <v>En numéraire</v>
          </cell>
          <cell r="G1711" t="str">
            <v>P</v>
          </cell>
          <cell r="H1711" t="str">
            <v>Prélèvement communautaire de solidarité (PCS)</v>
          </cell>
          <cell r="I1711" t="str">
            <v>Droits et taxes Douaniers (DD-RS-PCS-PC-RI - TVA-PUA-TLP-PNS et autres)</v>
          </cell>
          <cell r="J1711" t="str">
            <v>Droits et taxes Douaniers</v>
          </cell>
          <cell r="K1711" t="str">
            <v>CDDI</v>
          </cell>
          <cell r="L1711">
            <v>66363778</v>
          </cell>
          <cell r="M1711" t="str">
            <v>Trésor</v>
          </cell>
          <cell r="N1711"/>
          <cell r="O1711">
            <v>66363778</v>
          </cell>
          <cell r="P1711" t="str">
            <v>FD-CDDI</v>
          </cell>
          <cell r="Q1711" t="str">
            <v>Non</v>
          </cell>
        </row>
        <row r="1712">
          <cell r="A1712" t="str">
            <v>SCANTOGO MINES</v>
          </cell>
          <cell r="B1712" t="str">
            <v>SCANTOGO</v>
          </cell>
          <cell r="C1712">
            <v>1000161343</v>
          </cell>
          <cell r="D1712" t="str">
            <v>Minier</v>
          </cell>
          <cell r="E1712" t="str">
            <v>Extractives</v>
          </cell>
          <cell r="F1712" t="str">
            <v>En numéraire</v>
          </cell>
          <cell r="G1712" t="str">
            <v>P</v>
          </cell>
          <cell r="H1712" t="str">
            <v>Prélèvement communautaire de solidarité (PCS)</v>
          </cell>
          <cell r="I1712" t="str">
            <v>Droits et taxes Douaniers (DD-RS-PCS-PC-RI - TVA-PUA-TLP-PNS et autres)</v>
          </cell>
          <cell r="J1712" t="str">
            <v>Droits et taxes Douaniers</v>
          </cell>
          <cell r="K1712" t="str">
            <v>CDDI</v>
          </cell>
          <cell r="L1712">
            <v>20941</v>
          </cell>
          <cell r="M1712" t="str">
            <v>Trésor</v>
          </cell>
          <cell r="N1712"/>
          <cell r="O1712">
            <v>20941</v>
          </cell>
          <cell r="P1712" t="str">
            <v>FD-CDDI</v>
          </cell>
          <cell r="Q1712" t="str">
            <v>Non</v>
          </cell>
        </row>
        <row r="1713">
          <cell r="A1713" t="str">
            <v>SCANTOGO MINES</v>
          </cell>
          <cell r="B1713" t="str">
            <v>SCANTOGO</v>
          </cell>
          <cell r="C1713">
            <v>1000161343</v>
          </cell>
          <cell r="D1713" t="str">
            <v>Minier</v>
          </cell>
          <cell r="E1713" t="str">
            <v>Extractives</v>
          </cell>
          <cell r="F1713" t="str">
            <v>En numéraire</v>
          </cell>
          <cell r="G1713" t="str">
            <v>P</v>
          </cell>
          <cell r="H1713" t="str">
            <v>Prélèvement communautaire de solidarité (PCS)</v>
          </cell>
          <cell r="I1713" t="str">
            <v>Droits et taxes Douaniers (DD-RS-PCS-PC-RI - TVA-PUA-TLP-PNS et autres)</v>
          </cell>
          <cell r="J1713" t="str">
            <v>Droits et taxes Douaniers</v>
          </cell>
          <cell r="K1713" t="str">
            <v>CDDI</v>
          </cell>
          <cell r="L1713">
            <v>53080</v>
          </cell>
          <cell r="M1713" t="str">
            <v>Trésor</v>
          </cell>
          <cell r="N1713"/>
          <cell r="O1713">
            <v>53080</v>
          </cell>
          <cell r="P1713" t="str">
            <v>FD-CDDI</v>
          </cell>
          <cell r="Q1713" t="str">
            <v>Non</v>
          </cell>
        </row>
        <row r="1714">
          <cell r="A1714" t="str">
            <v>SCANTOGO MINES</v>
          </cell>
          <cell r="B1714" t="str">
            <v>SCANTOGO</v>
          </cell>
          <cell r="C1714">
            <v>1000161343</v>
          </cell>
          <cell r="D1714" t="str">
            <v>Minier</v>
          </cell>
          <cell r="E1714" t="str">
            <v>Extractives</v>
          </cell>
          <cell r="F1714" t="str">
            <v>En numéraire</v>
          </cell>
          <cell r="G1714" t="str">
            <v>P</v>
          </cell>
          <cell r="H1714" t="str">
            <v>Prélèvement communautaire de solidarité (PCS)</v>
          </cell>
          <cell r="I1714" t="str">
            <v>Droits et taxes Douaniers (DD-RS-PCS-PC-RI - TVA-PUA-TLP-PNS et autres)</v>
          </cell>
          <cell r="J1714" t="str">
            <v>Droits et taxes Douaniers</v>
          </cell>
          <cell r="K1714" t="str">
            <v>CDDI</v>
          </cell>
          <cell r="L1714">
            <v>12104</v>
          </cell>
          <cell r="M1714" t="str">
            <v>Trésor</v>
          </cell>
          <cell r="N1714"/>
          <cell r="O1714">
            <v>12104</v>
          </cell>
          <cell r="P1714" t="str">
            <v>FD-CDDI</v>
          </cell>
          <cell r="Q1714" t="str">
            <v>Non</v>
          </cell>
        </row>
        <row r="1715">
          <cell r="A1715" t="str">
            <v>SCANTOGO MINES</v>
          </cell>
          <cell r="B1715" t="str">
            <v>SCANTOGO</v>
          </cell>
          <cell r="C1715">
            <v>1000161343</v>
          </cell>
          <cell r="D1715" t="str">
            <v>Minier</v>
          </cell>
          <cell r="E1715" t="str">
            <v>Extractives</v>
          </cell>
          <cell r="F1715" t="str">
            <v>En numéraire</v>
          </cell>
          <cell r="G1715" t="str">
            <v>P</v>
          </cell>
          <cell r="H1715" t="str">
            <v>Prélèvement communautaire de solidarité (PCS)</v>
          </cell>
          <cell r="I1715" t="str">
            <v>Droits et taxes Douaniers (DD-RS-PCS-PC-RI - TVA-PUA-TLP-PNS et autres)</v>
          </cell>
          <cell r="J1715" t="str">
            <v>Droits et taxes Douaniers</v>
          </cell>
          <cell r="K1715" t="str">
            <v>CDDI</v>
          </cell>
          <cell r="L1715">
            <v>32708</v>
          </cell>
          <cell r="M1715" t="str">
            <v>Trésor</v>
          </cell>
          <cell r="N1715"/>
          <cell r="O1715">
            <v>32708</v>
          </cell>
          <cell r="P1715" t="str">
            <v>FD-CDDI</v>
          </cell>
          <cell r="Q1715" t="str">
            <v>Non</v>
          </cell>
        </row>
        <row r="1716">
          <cell r="A1716" t="str">
            <v>SCANTOGO MINES</v>
          </cell>
          <cell r="B1716" t="str">
            <v>SCANTOGO</v>
          </cell>
          <cell r="C1716">
            <v>1000161343</v>
          </cell>
          <cell r="D1716" t="str">
            <v>Minier</v>
          </cell>
          <cell r="E1716" t="str">
            <v>Extractives</v>
          </cell>
          <cell r="F1716" t="str">
            <v>En numéraire</v>
          </cell>
          <cell r="G1716" t="str">
            <v>P</v>
          </cell>
          <cell r="H1716" t="str">
            <v>Prélèvement communautaire de solidarité (PCS)</v>
          </cell>
          <cell r="I1716" t="str">
            <v>Droits et taxes Douaniers (DD-RS-PCS-PC-RI - TVA-PUA-TLP-PNS et autres)</v>
          </cell>
          <cell r="J1716" t="str">
            <v>Droits et taxes Douaniers</v>
          </cell>
          <cell r="K1716" t="str">
            <v>CDDI</v>
          </cell>
          <cell r="L1716">
            <v>1919699</v>
          </cell>
          <cell r="M1716" t="str">
            <v>Trésor</v>
          </cell>
          <cell r="N1716"/>
          <cell r="O1716">
            <v>1919699</v>
          </cell>
          <cell r="P1716" t="str">
            <v>FD-CDDI</v>
          </cell>
          <cell r="Q1716" t="str">
            <v>Non</v>
          </cell>
        </row>
        <row r="1717">
          <cell r="A1717" t="str">
            <v>SCANTOGO MINES</v>
          </cell>
          <cell r="B1717" t="str">
            <v>SCANTOGO</v>
          </cell>
          <cell r="C1717">
            <v>1000161343</v>
          </cell>
          <cell r="D1717" t="str">
            <v>Minier</v>
          </cell>
          <cell r="E1717" t="str">
            <v>Extractives</v>
          </cell>
          <cell r="F1717" t="str">
            <v>En numéraire</v>
          </cell>
          <cell r="G1717" t="str">
            <v>P</v>
          </cell>
          <cell r="H1717" t="str">
            <v>Prélèvement communautaire de solidarité (PCS)</v>
          </cell>
          <cell r="I1717" t="str">
            <v>Droits et taxes Douaniers (DD-RS-PCS-PC-RI - TVA-PUA-TLP-PNS et autres)</v>
          </cell>
          <cell r="J1717" t="str">
            <v>Droits et taxes Douaniers</v>
          </cell>
          <cell r="K1717" t="str">
            <v>CDDI</v>
          </cell>
          <cell r="L1717">
            <v>195919</v>
          </cell>
          <cell r="M1717" t="str">
            <v>Trésor</v>
          </cell>
          <cell r="N1717"/>
          <cell r="O1717">
            <v>195919</v>
          </cell>
          <cell r="P1717" t="str">
            <v>FD-CDDI</v>
          </cell>
          <cell r="Q1717" t="str">
            <v>Non</v>
          </cell>
        </row>
        <row r="1718">
          <cell r="A1718" t="str">
            <v>SCANTOGO MINES</v>
          </cell>
          <cell r="B1718" t="str">
            <v>SCANTOGO</v>
          </cell>
          <cell r="C1718">
            <v>1000161343</v>
          </cell>
          <cell r="D1718" t="str">
            <v>Minier</v>
          </cell>
          <cell r="E1718" t="str">
            <v>Extractives</v>
          </cell>
          <cell r="F1718" t="str">
            <v>En numéraire</v>
          </cell>
          <cell r="G1718" t="str">
            <v>P</v>
          </cell>
          <cell r="H1718" t="str">
            <v>Prélèvement communautaire de solidarité (PCS)</v>
          </cell>
          <cell r="I1718" t="str">
            <v>Droits et taxes Douaniers (DD-RS-PCS-PC-RI - TVA-PUA-TLP-PNS et autres)</v>
          </cell>
          <cell r="J1718" t="str">
            <v>Droits et taxes Douaniers</v>
          </cell>
          <cell r="K1718" t="str">
            <v>CDDI</v>
          </cell>
          <cell r="L1718">
            <v>153447</v>
          </cell>
          <cell r="M1718" t="str">
            <v>Trésor</v>
          </cell>
          <cell r="N1718"/>
          <cell r="O1718">
            <v>153447</v>
          </cell>
          <cell r="P1718" t="str">
            <v>FD-CDDI</v>
          </cell>
          <cell r="Q1718" t="str">
            <v>Non</v>
          </cell>
        </row>
        <row r="1719">
          <cell r="A1719" t="str">
            <v>SCANTOGO MINES</v>
          </cell>
          <cell r="B1719" t="str">
            <v>SCANTOGO</v>
          </cell>
          <cell r="C1719">
            <v>1000161343</v>
          </cell>
          <cell r="D1719" t="str">
            <v>Minier</v>
          </cell>
          <cell r="E1719" t="str">
            <v>Extractives</v>
          </cell>
          <cell r="F1719" t="str">
            <v>En numéraire</v>
          </cell>
          <cell r="G1719" t="str">
            <v>P</v>
          </cell>
          <cell r="H1719" t="str">
            <v>Prélèvement communautaire de solidarité (PCS)</v>
          </cell>
          <cell r="I1719" t="str">
            <v>Droits et taxes Douaniers (DD-RS-PCS-PC-RI - TVA-PUA-TLP-PNS et autres)</v>
          </cell>
          <cell r="J1719" t="str">
            <v>Droits et taxes Douaniers</v>
          </cell>
          <cell r="K1719" t="str">
            <v>CDDI</v>
          </cell>
          <cell r="L1719">
            <v>44158</v>
          </cell>
          <cell r="M1719" t="str">
            <v>Trésor</v>
          </cell>
          <cell r="N1719"/>
          <cell r="O1719">
            <v>44158</v>
          </cell>
          <cell r="P1719" t="str">
            <v>FD-CDDI</v>
          </cell>
          <cell r="Q1719" t="str">
            <v>Non</v>
          </cell>
        </row>
        <row r="1720">
          <cell r="A1720" t="str">
            <v>SCANTOGO MINES</v>
          </cell>
          <cell r="B1720" t="str">
            <v>SCANTOGO</v>
          </cell>
          <cell r="C1720">
            <v>1000161343</v>
          </cell>
          <cell r="D1720" t="str">
            <v>Minier</v>
          </cell>
          <cell r="E1720" t="str">
            <v>Extractives</v>
          </cell>
          <cell r="F1720" t="str">
            <v>En numéraire</v>
          </cell>
          <cell r="G1720" t="str">
            <v>P</v>
          </cell>
          <cell r="H1720" t="str">
            <v>Prélèvement communautaire de solidarité (PCS)</v>
          </cell>
          <cell r="I1720" t="str">
            <v>Droits et taxes Douaniers (DD-RS-PCS-PC-RI - TVA-PUA-TLP-PNS et autres)</v>
          </cell>
          <cell r="J1720" t="str">
            <v>Droits et taxes Douaniers</v>
          </cell>
          <cell r="K1720" t="str">
            <v>CDDI</v>
          </cell>
          <cell r="L1720">
            <v>8223</v>
          </cell>
          <cell r="M1720" t="str">
            <v>Trésor</v>
          </cell>
          <cell r="N1720"/>
          <cell r="O1720">
            <v>8223</v>
          </cell>
          <cell r="P1720" t="str">
            <v>FD-CDDI</v>
          </cell>
          <cell r="Q1720" t="str">
            <v>Non</v>
          </cell>
        </row>
        <row r="1721">
          <cell r="A1721" t="str">
            <v>SCANTOGO MINES</v>
          </cell>
          <cell r="B1721" t="str">
            <v>SCANTOGO</v>
          </cell>
          <cell r="C1721">
            <v>1000161343</v>
          </cell>
          <cell r="D1721" t="str">
            <v>Minier</v>
          </cell>
          <cell r="E1721" t="str">
            <v>Extractives</v>
          </cell>
          <cell r="F1721" t="str">
            <v>En numéraire</v>
          </cell>
          <cell r="G1721" t="str">
            <v>P</v>
          </cell>
          <cell r="H1721" t="str">
            <v>Prélèvement communautaire de solidarité (PCS)</v>
          </cell>
          <cell r="I1721" t="str">
            <v>Droits et taxes Douaniers (DD-RS-PCS-PC-RI - TVA-PUA-TLP-PNS et autres)</v>
          </cell>
          <cell r="J1721" t="str">
            <v>Droits et taxes Douaniers</v>
          </cell>
          <cell r="K1721" t="str">
            <v>CDDI</v>
          </cell>
          <cell r="L1721">
            <v>104125</v>
          </cell>
          <cell r="M1721" t="str">
            <v>Trésor</v>
          </cell>
          <cell r="N1721"/>
          <cell r="O1721">
            <v>104125</v>
          </cell>
          <cell r="P1721" t="str">
            <v>FD-CDDI</v>
          </cell>
          <cell r="Q1721" t="str">
            <v>Non</v>
          </cell>
        </row>
        <row r="1722">
          <cell r="A1722" t="str">
            <v>SCANTOGO MINES</v>
          </cell>
          <cell r="B1722" t="str">
            <v>SCANTOGO</v>
          </cell>
          <cell r="C1722">
            <v>1000161343</v>
          </cell>
          <cell r="D1722" t="str">
            <v>Minier</v>
          </cell>
          <cell r="E1722" t="str">
            <v>Extractives</v>
          </cell>
          <cell r="F1722" t="str">
            <v>En numéraire</v>
          </cell>
          <cell r="G1722" t="str">
            <v>P</v>
          </cell>
          <cell r="H1722" t="str">
            <v>Prélèvement communautaire de solidarité (PCS)</v>
          </cell>
          <cell r="I1722" t="str">
            <v>Droits et taxes Douaniers (DD-RS-PCS-PC-RI - TVA-PUA-TLP-PNS et autres)</v>
          </cell>
          <cell r="J1722" t="str">
            <v>Droits et taxes Douaniers</v>
          </cell>
          <cell r="K1722" t="str">
            <v>CDDI</v>
          </cell>
          <cell r="L1722">
            <v>365350</v>
          </cell>
          <cell r="M1722" t="str">
            <v>Trésor</v>
          </cell>
          <cell r="N1722"/>
          <cell r="O1722">
            <v>365350</v>
          </cell>
          <cell r="P1722" t="str">
            <v>FD-CDDI</v>
          </cell>
          <cell r="Q1722" t="str">
            <v>Non</v>
          </cell>
        </row>
        <row r="1723">
          <cell r="A1723" t="str">
            <v>SCANTOGO MINES</v>
          </cell>
          <cell r="B1723" t="str">
            <v>SCANTOGO</v>
          </cell>
          <cell r="C1723">
            <v>1000161343</v>
          </cell>
          <cell r="D1723" t="str">
            <v>Minier</v>
          </cell>
          <cell r="E1723" t="str">
            <v>Extractives</v>
          </cell>
          <cell r="F1723" t="str">
            <v>En numéraire</v>
          </cell>
          <cell r="G1723" t="str">
            <v>P</v>
          </cell>
          <cell r="H1723" t="str">
            <v>Prélèvement communautaire de solidarité (PCS)</v>
          </cell>
          <cell r="I1723" t="str">
            <v>Droits et taxes Douaniers (DD-RS-PCS-PC-RI - TVA-PUA-TLP-PNS et autres)</v>
          </cell>
          <cell r="J1723" t="str">
            <v>Droits et taxes Douaniers</v>
          </cell>
          <cell r="K1723" t="str">
            <v>CDDI</v>
          </cell>
          <cell r="L1723">
            <v>19942</v>
          </cell>
          <cell r="M1723" t="str">
            <v>Trésor</v>
          </cell>
          <cell r="N1723"/>
          <cell r="O1723">
            <v>19942</v>
          </cell>
          <cell r="P1723" t="str">
            <v>FD-CDDI</v>
          </cell>
          <cell r="Q1723" t="str">
            <v>Non</v>
          </cell>
        </row>
        <row r="1724">
          <cell r="A1724" t="str">
            <v>SCANTOGO MINES</v>
          </cell>
          <cell r="B1724" t="str">
            <v>SCANTOGO</v>
          </cell>
          <cell r="C1724">
            <v>1000161343</v>
          </cell>
          <cell r="D1724" t="str">
            <v>Minier</v>
          </cell>
          <cell r="E1724" t="str">
            <v>Extractives</v>
          </cell>
          <cell r="F1724" t="str">
            <v>En numéraire</v>
          </cell>
          <cell r="G1724" t="str">
            <v>P</v>
          </cell>
          <cell r="H1724" t="str">
            <v>Prélèvement communautaire de solidarité (PCS)</v>
          </cell>
          <cell r="I1724" t="str">
            <v>Droits et taxes Douaniers (DD-RS-PCS-PC-RI - TVA-PUA-TLP-PNS et autres)</v>
          </cell>
          <cell r="J1724" t="str">
            <v>Droits et taxes Douaniers</v>
          </cell>
          <cell r="K1724" t="str">
            <v>CDDI</v>
          </cell>
          <cell r="L1724">
            <v>140307</v>
          </cell>
          <cell r="M1724" t="str">
            <v>Trésor</v>
          </cell>
          <cell r="N1724"/>
          <cell r="O1724">
            <v>140307</v>
          </cell>
          <cell r="P1724" t="str">
            <v>FD-CDDI</v>
          </cell>
          <cell r="Q1724" t="str">
            <v>Non</v>
          </cell>
        </row>
        <row r="1725">
          <cell r="A1725" t="str">
            <v>SCANTOGO MINES</v>
          </cell>
          <cell r="B1725" t="str">
            <v>SCANTOGO</v>
          </cell>
          <cell r="C1725">
            <v>1000161343</v>
          </cell>
          <cell r="D1725" t="str">
            <v>Minier</v>
          </cell>
          <cell r="E1725" t="str">
            <v>Extractives</v>
          </cell>
          <cell r="F1725" t="str">
            <v>En numéraire</v>
          </cell>
          <cell r="G1725" t="str">
            <v>P</v>
          </cell>
          <cell r="H1725" t="str">
            <v>Prélèvement communautaire de solidarité (PCS)</v>
          </cell>
          <cell r="I1725" t="str">
            <v>Droits et taxes Douaniers (DD-RS-PCS-PC-RI - TVA-PUA-TLP-PNS et autres)</v>
          </cell>
          <cell r="J1725" t="str">
            <v>Droits et taxes Douaniers</v>
          </cell>
          <cell r="K1725" t="str">
            <v>CDDI</v>
          </cell>
          <cell r="L1725">
            <v>110118</v>
          </cell>
          <cell r="M1725" t="str">
            <v>Trésor</v>
          </cell>
          <cell r="N1725"/>
          <cell r="O1725">
            <v>110118</v>
          </cell>
          <cell r="P1725" t="str">
            <v>FD-CDDI</v>
          </cell>
          <cell r="Q1725" t="str">
            <v>Non</v>
          </cell>
        </row>
        <row r="1726">
          <cell r="A1726" t="str">
            <v>SCANTOGO MINES</v>
          </cell>
          <cell r="B1726" t="str">
            <v>SCANTOGO</v>
          </cell>
          <cell r="C1726">
            <v>1000161343</v>
          </cell>
          <cell r="D1726" t="str">
            <v>Minier</v>
          </cell>
          <cell r="E1726" t="str">
            <v>Extractives</v>
          </cell>
          <cell r="F1726" t="str">
            <v>En numéraire</v>
          </cell>
          <cell r="G1726" t="str">
            <v>P</v>
          </cell>
          <cell r="H1726" t="str">
            <v>Prélèvement communautaire de solidarité (PCS)</v>
          </cell>
          <cell r="I1726" t="str">
            <v>Droits et taxes Douaniers (DD-RS-PCS-PC-RI - TVA-PUA-TLP-PNS et autres)</v>
          </cell>
          <cell r="J1726" t="str">
            <v>Droits et taxes Douaniers</v>
          </cell>
          <cell r="K1726" t="str">
            <v>CDDI</v>
          </cell>
          <cell r="L1726">
            <v>25096</v>
          </cell>
          <cell r="M1726" t="str">
            <v>Trésor</v>
          </cell>
          <cell r="N1726"/>
          <cell r="O1726">
            <v>25096</v>
          </cell>
          <cell r="P1726" t="str">
            <v>FD-CDDI</v>
          </cell>
          <cell r="Q1726" t="str">
            <v>Non</v>
          </cell>
        </row>
        <row r="1727">
          <cell r="A1727" t="str">
            <v>SCANTOGO MINES</v>
          </cell>
          <cell r="B1727" t="str">
            <v>SCANTOGO</v>
          </cell>
          <cell r="C1727">
            <v>1000161343</v>
          </cell>
          <cell r="D1727" t="str">
            <v>Minier</v>
          </cell>
          <cell r="E1727" t="str">
            <v>Extractives</v>
          </cell>
          <cell r="F1727" t="str">
            <v>En numéraire</v>
          </cell>
          <cell r="G1727" t="str">
            <v>P</v>
          </cell>
          <cell r="H1727" t="str">
            <v>Prélèvement communautaire de solidarité (PCS)</v>
          </cell>
          <cell r="I1727" t="str">
            <v>Droits et taxes Douaniers (DD-RS-PCS-PC-RI - TVA-PUA-TLP-PNS et autres)</v>
          </cell>
          <cell r="J1727" t="str">
            <v>Droits et taxes Douaniers</v>
          </cell>
          <cell r="K1727" t="str">
            <v>CDDI</v>
          </cell>
          <cell r="L1727">
            <v>81747</v>
          </cell>
          <cell r="M1727" t="str">
            <v>Trésor</v>
          </cell>
          <cell r="N1727"/>
          <cell r="O1727">
            <v>81747</v>
          </cell>
          <cell r="P1727" t="str">
            <v>FD-CDDI</v>
          </cell>
          <cell r="Q1727" t="str">
            <v>Non</v>
          </cell>
        </row>
        <row r="1728">
          <cell r="A1728" t="str">
            <v>SCANTOGO MINES</v>
          </cell>
          <cell r="B1728" t="str">
            <v>SCANTOGO</v>
          </cell>
          <cell r="C1728">
            <v>1000161343</v>
          </cell>
          <cell r="D1728" t="str">
            <v>Minier</v>
          </cell>
          <cell r="E1728" t="str">
            <v>Extractives</v>
          </cell>
          <cell r="F1728" t="str">
            <v>En numéraire</v>
          </cell>
          <cell r="G1728" t="str">
            <v>P</v>
          </cell>
          <cell r="H1728" t="str">
            <v>Prélèvement communautaire de solidarité (PCS)</v>
          </cell>
          <cell r="I1728" t="str">
            <v>Droits et taxes Douaniers (DD-RS-PCS-PC-RI - TVA-PUA-TLP-PNS et autres)</v>
          </cell>
          <cell r="J1728" t="str">
            <v>Droits et taxes Douaniers</v>
          </cell>
          <cell r="K1728" t="str">
            <v>CDDI</v>
          </cell>
          <cell r="L1728">
            <v>6822</v>
          </cell>
          <cell r="M1728" t="str">
            <v>Trésor</v>
          </cell>
          <cell r="N1728"/>
          <cell r="O1728">
            <v>6822</v>
          </cell>
          <cell r="P1728" t="str">
            <v>FD-CDDI</v>
          </cell>
          <cell r="Q1728" t="str">
            <v>Non</v>
          </cell>
        </row>
        <row r="1729">
          <cell r="A1729" t="str">
            <v>SCANTOGO MINES</v>
          </cell>
          <cell r="B1729" t="str">
            <v>SCANTOGO</v>
          </cell>
          <cell r="C1729">
            <v>1000161343</v>
          </cell>
          <cell r="D1729" t="str">
            <v>Minier</v>
          </cell>
          <cell r="E1729" t="str">
            <v>Extractives</v>
          </cell>
          <cell r="F1729" t="str">
            <v>En numéraire</v>
          </cell>
          <cell r="G1729" t="str">
            <v>P</v>
          </cell>
          <cell r="H1729" t="str">
            <v>Prélèvement communautaire de solidarité (PCS)</v>
          </cell>
          <cell r="I1729" t="str">
            <v>Droits et taxes Douaniers (DD-RS-PCS-PC-RI - TVA-PUA-TLP-PNS et autres)</v>
          </cell>
          <cell r="J1729" t="str">
            <v>Droits et taxes Douaniers</v>
          </cell>
          <cell r="K1729" t="str">
            <v>CDDI</v>
          </cell>
          <cell r="L1729">
            <v>7806</v>
          </cell>
          <cell r="M1729" t="str">
            <v>Trésor</v>
          </cell>
          <cell r="N1729"/>
          <cell r="O1729">
            <v>7806</v>
          </cell>
          <cell r="P1729" t="str">
            <v>FD-CDDI</v>
          </cell>
          <cell r="Q1729" t="str">
            <v>Non</v>
          </cell>
        </row>
        <row r="1730">
          <cell r="A1730" t="str">
            <v>SCANTOGO MINES</v>
          </cell>
          <cell r="B1730" t="str">
            <v>SCANTOGO</v>
          </cell>
          <cell r="C1730">
            <v>1000161343</v>
          </cell>
          <cell r="D1730" t="str">
            <v>Minier</v>
          </cell>
          <cell r="E1730" t="str">
            <v>Extractives</v>
          </cell>
          <cell r="F1730" t="str">
            <v>En numéraire</v>
          </cell>
          <cell r="G1730" t="str">
            <v>P</v>
          </cell>
          <cell r="H1730" t="str">
            <v>Prélèvement communautaire de solidarité (PCS)</v>
          </cell>
          <cell r="I1730" t="str">
            <v>Droits et taxes Douaniers (DD-RS-PCS-PC-RI - TVA-PUA-TLP-PNS et autres)</v>
          </cell>
          <cell r="J1730" t="str">
            <v>Droits et taxes Douaniers</v>
          </cell>
          <cell r="K1730" t="str">
            <v>CDDI</v>
          </cell>
          <cell r="L1730">
            <v>183562</v>
          </cell>
          <cell r="M1730" t="str">
            <v>Trésor</v>
          </cell>
          <cell r="N1730"/>
          <cell r="O1730">
            <v>183562</v>
          </cell>
          <cell r="P1730" t="str">
            <v>FD-CDDI</v>
          </cell>
          <cell r="Q1730" t="str">
            <v>Non</v>
          </cell>
        </row>
        <row r="1731">
          <cell r="A1731" t="str">
            <v>SCANTOGO MINES</v>
          </cell>
          <cell r="B1731" t="str">
            <v>SCANTOGO</v>
          </cell>
          <cell r="C1731">
            <v>1000161343</v>
          </cell>
          <cell r="D1731" t="str">
            <v>Minier</v>
          </cell>
          <cell r="E1731" t="str">
            <v>Extractives</v>
          </cell>
          <cell r="F1731" t="str">
            <v>En numéraire</v>
          </cell>
          <cell r="G1731" t="str">
            <v>P</v>
          </cell>
          <cell r="H1731" t="str">
            <v>Prélèvement communautaire de solidarité (PCS)</v>
          </cell>
          <cell r="I1731" t="str">
            <v>Droits et taxes Douaniers (DD-RS-PCS-PC-RI - TVA-PUA-TLP-PNS et autres)</v>
          </cell>
          <cell r="J1731" t="str">
            <v>Droits et taxes Douaniers</v>
          </cell>
          <cell r="K1731" t="str">
            <v>CDDI</v>
          </cell>
          <cell r="L1731">
            <v>70387</v>
          </cell>
          <cell r="M1731" t="str">
            <v>Trésor</v>
          </cell>
          <cell r="N1731"/>
          <cell r="O1731">
            <v>70387</v>
          </cell>
          <cell r="P1731" t="str">
            <v>FD-CDDI</v>
          </cell>
          <cell r="Q1731" t="str">
            <v>Non</v>
          </cell>
        </row>
        <row r="1732">
          <cell r="A1732" t="str">
            <v>SCANTOGO MINES</v>
          </cell>
          <cell r="B1732" t="str">
            <v>SCANTOGO</v>
          </cell>
          <cell r="C1732">
            <v>1000161343</v>
          </cell>
          <cell r="D1732" t="str">
            <v>Minier</v>
          </cell>
          <cell r="E1732" t="str">
            <v>Extractives</v>
          </cell>
          <cell r="F1732" t="str">
            <v>En numéraire</v>
          </cell>
          <cell r="G1732" t="str">
            <v>P</v>
          </cell>
          <cell r="H1732" t="str">
            <v>Prélèvement communautaire de solidarité (PCS)</v>
          </cell>
          <cell r="I1732" t="str">
            <v>Droits et taxes Douaniers (DD-RS-PCS-PC-RI - TVA-PUA-TLP-PNS et autres)</v>
          </cell>
          <cell r="J1732" t="str">
            <v>Droits et taxes Douaniers</v>
          </cell>
          <cell r="K1732" t="str">
            <v>CDDI</v>
          </cell>
          <cell r="L1732">
            <v>1941</v>
          </cell>
          <cell r="M1732" t="str">
            <v>Trésor</v>
          </cell>
          <cell r="N1732"/>
          <cell r="O1732">
            <v>1941</v>
          </cell>
          <cell r="P1732" t="str">
            <v>FD-CDDI</v>
          </cell>
          <cell r="Q1732" t="str">
            <v>Non</v>
          </cell>
        </row>
        <row r="1733">
          <cell r="A1733" t="str">
            <v>SCANTOGO MINES</v>
          </cell>
          <cell r="B1733" t="str">
            <v>SCANTOGO</v>
          </cell>
          <cell r="C1733">
            <v>1000161343</v>
          </cell>
          <cell r="D1733" t="str">
            <v>Minier</v>
          </cell>
          <cell r="E1733" t="str">
            <v>Extractives</v>
          </cell>
          <cell r="F1733" t="str">
            <v>En numéraire</v>
          </cell>
          <cell r="G1733" t="str">
            <v>P</v>
          </cell>
          <cell r="H1733" t="str">
            <v>Prélèvement communautaire de solidarité (PCS)</v>
          </cell>
          <cell r="I1733" t="str">
            <v>Droits et taxes Douaniers (DD-RS-PCS-PC-RI - TVA-PUA-TLP-PNS et autres)</v>
          </cell>
          <cell r="J1733" t="str">
            <v>Droits et taxes Douaniers</v>
          </cell>
          <cell r="K1733" t="str">
            <v>CDDI</v>
          </cell>
          <cell r="L1733">
            <v>63988</v>
          </cell>
          <cell r="M1733" t="str">
            <v>Trésor</v>
          </cell>
          <cell r="N1733"/>
          <cell r="O1733">
            <v>63988</v>
          </cell>
          <cell r="P1733" t="str">
            <v>FD-CDDI</v>
          </cell>
          <cell r="Q1733" t="str">
            <v>Non</v>
          </cell>
        </row>
        <row r="1734">
          <cell r="A1734" t="str">
            <v>SCANTOGO MINES</v>
          </cell>
          <cell r="B1734" t="str">
            <v>SCANTOGO</v>
          </cell>
          <cell r="C1734">
            <v>1000161343</v>
          </cell>
          <cell r="D1734" t="str">
            <v>Minier</v>
          </cell>
          <cell r="E1734" t="str">
            <v>Extractives</v>
          </cell>
          <cell r="F1734" t="str">
            <v>En numéraire</v>
          </cell>
          <cell r="G1734" t="str">
            <v>P</v>
          </cell>
          <cell r="H1734" t="str">
            <v>Prélèvement communautaire de solidarité (PCS)</v>
          </cell>
          <cell r="I1734" t="str">
            <v>Droits et taxes Douaniers (DD-RS-PCS-PC-RI - TVA-PUA-TLP-PNS et autres)</v>
          </cell>
          <cell r="J1734" t="str">
            <v>Droits et taxes Douaniers</v>
          </cell>
          <cell r="K1734" t="str">
            <v>CDDI</v>
          </cell>
          <cell r="L1734">
            <v>438584</v>
          </cell>
          <cell r="M1734" t="str">
            <v>Trésor</v>
          </cell>
          <cell r="N1734"/>
          <cell r="O1734">
            <v>438584</v>
          </cell>
          <cell r="P1734" t="str">
            <v>FD-CDDI</v>
          </cell>
          <cell r="Q1734" t="str">
            <v>Non</v>
          </cell>
        </row>
        <row r="1735">
          <cell r="A1735" t="str">
            <v>SCANTOGO MINES</v>
          </cell>
          <cell r="B1735" t="str">
            <v>SCANTOGO</v>
          </cell>
          <cell r="C1735">
            <v>1000161343</v>
          </cell>
          <cell r="D1735" t="str">
            <v>Minier</v>
          </cell>
          <cell r="E1735" t="str">
            <v>Extractives</v>
          </cell>
          <cell r="F1735" t="str">
            <v>En numéraire</v>
          </cell>
          <cell r="G1735" t="str">
            <v>P</v>
          </cell>
          <cell r="H1735" t="str">
            <v>Prélèvement communautaire de solidarité (PCS)</v>
          </cell>
          <cell r="I1735" t="str">
            <v>Droits et taxes Douaniers (DD-RS-PCS-PC-RI - TVA-PUA-TLP-PNS et autres)</v>
          </cell>
          <cell r="J1735" t="str">
            <v>Droits et taxes Douaniers</v>
          </cell>
          <cell r="K1735" t="str">
            <v>CDDI</v>
          </cell>
          <cell r="L1735">
            <v>8550</v>
          </cell>
          <cell r="M1735" t="str">
            <v>Trésor</v>
          </cell>
          <cell r="N1735"/>
          <cell r="O1735">
            <v>8550</v>
          </cell>
          <cell r="P1735" t="str">
            <v>FD-CDDI</v>
          </cell>
          <cell r="Q1735" t="str">
            <v>Non</v>
          </cell>
        </row>
        <row r="1736">
          <cell r="A1736" t="str">
            <v>SCANTOGO MINES</v>
          </cell>
          <cell r="B1736" t="str">
            <v>SCANTOGO</v>
          </cell>
          <cell r="C1736">
            <v>1000161343</v>
          </cell>
          <cell r="D1736" t="str">
            <v>Minier</v>
          </cell>
          <cell r="E1736" t="str">
            <v>Extractives</v>
          </cell>
          <cell r="F1736" t="str">
            <v>En numéraire</v>
          </cell>
          <cell r="G1736" t="str">
            <v>P</v>
          </cell>
          <cell r="H1736" t="str">
            <v>Prélèvement communautaire de solidarité (PCS)</v>
          </cell>
          <cell r="I1736" t="str">
            <v>Droits et taxes Douaniers (DD-RS-PCS-PC-RI - TVA-PUA-TLP-PNS et autres)</v>
          </cell>
          <cell r="J1736" t="str">
            <v>Droits et taxes Douaniers</v>
          </cell>
          <cell r="K1736" t="str">
            <v>CDDI</v>
          </cell>
          <cell r="L1736">
            <v>11816</v>
          </cell>
          <cell r="M1736" t="str">
            <v>Trésor</v>
          </cell>
          <cell r="N1736"/>
          <cell r="O1736">
            <v>11816</v>
          </cell>
          <cell r="P1736" t="str">
            <v>FD-CDDI</v>
          </cell>
          <cell r="Q1736" t="str">
            <v>Non</v>
          </cell>
        </row>
        <row r="1737">
          <cell r="A1737" t="str">
            <v>SCANTOGO MINES</v>
          </cell>
          <cell r="B1737" t="str">
            <v>SCANTOGO</v>
          </cell>
          <cell r="C1737">
            <v>1000161343</v>
          </cell>
          <cell r="D1737" t="str">
            <v>Minier</v>
          </cell>
          <cell r="E1737" t="str">
            <v>Extractives</v>
          </cell>
          <cell r="F1737" t="str">
            <v>En numéraire</v>
          </cell>
          <cell r="G1737" t="str">
            <v>P</v>
          </cell>
          <cell r="H1737" t="str">
            <v>Prélèvement communautaire de solidarité (PCS)</v>
          </cell>
          <cell r="I1737" t="str">
            <v>Droits et taxes Douaniers (DD-RS-PCS-PC-RI - TVA-PUA-TLP-PNS et autres)</v>
          </cell>
          <cell r="J1737" t="str">
            <v>Droits et taxes Douaniers</v>
          </cell>
          <cell r="K1737" t="str">
            <v>CDDI</v>
          </cell>
          <cell r="L1737">
            <v>168975</v>
          </cell>
          <cell r="M1737" t="str">
            <v>Trésor</v>
          </cell>
          <cell r="N1737"/>
          <cell r="O1737">
            <v>168975</v>
          </cell>
          <cell r="P1737" t="str">
            <v>FD-CDDI</v>
          </cell>
          <cell r="Q1737" t="str">
            <v>Non</v>
          </cell>
        </row>
        <row r="1738">
          <cell r="A1738" t="str">
            <v>SCANTOGO MINES</v>
          </cell>
          <cell r="B1738" t="str">
            <v>SCANTOGO</v>
          </cell>
          <cell r="C1738">
            <v>1000161343</v>
          </cell>
          <cell r="D1738" t="str">
            <v>Minier</v>
          </cell>
          <cell r="E1738" t="str">
            <v>Extractives</v>
          </cell>
          <cell r="F1738" t="str">
            <v>En numéraire</v>
          </cell>
          <cell r="G1738" t="str">
            <v>P</v>
          </cell>
          <cell r="H1738" t="str">
            <v>Prélèvement communautaire de solidarité (PCS)</v>
          </cell>
          <cell r="I1738" t="str">
            <v>Droits et taxes Douaniers (DD-RS-PCS-PC-RI - TVA-PUA-TLP-PNS et autres)</v>
          </cell>
          <cell r="J1738" t="str">
            <v>Droits et taxes Douaniers</v>
          </cell>
          <cell r="K1738" t="str">
            <v>CDDI</v>
          </cell>
          <cell r="L1738">
            <v>25340</v>
          </cell>
          <cell r="M1738" t="str">
            <v>Trésor</v>
          </cell>
          <cell r="N1738"/>
          <cell r="O1738">
            <v>25340</v>
          </cell>
          <cell r="P1738" t="str">
            <v>FD-CDDI</v>
          </cell>
          <cell r="Q1738" t="str">
            <v>Non</v>
          </cell>
        </row>
        <row r="1739">
          <cell r="A1739" t="str">
            <v>SCANTOGO MINES</v>
          </cell>
          <cell r="B1739" t="str">
            <v>SCANTOGO</v>
          </cell>
          <cell r="C1739">
            <v>1000161343</v>
          </cell>
          <cell r="D1739" t="str">
            <v>Minier</v>
          </cell>
          <cell r="E1739" t="str">
            <v>Extractives</v>
          </cell>
          <cell r="F1739" t="str">
            <v>En numéraire</v>
          </cell>
          <cell r="G1739" t="str">
            <v>P</v>
          </cell>
          <cell r="H1739" t="str">
            <v>Prélèvement communautaire de solidarité (PCS)</v>
          </cell>
          <cell r="I1739" t="str">
            <v>Droits et taxes Douaniers (DD-RS-PCS-PC-RI - TVA-PUA-TLP-PNS et autres)</v>
          </cell>
          <cell r="J1739" t="str">
            <v>Droits et taxes Douaniers</v>
          </cell>
          <cell r="K1739" t="str">
            <v>CDDI</v>
          </cell>
          <cell r="L1739">
            <v>22626</v>
          </cell>
          <cell r="M1739" t="str">
            <v>Trésor</v>
          </cell>
          <cell r="N1739"/>
          <cell r="O1739">
            <v>22626</v>
          </cell>
          <cell r="P1739" t="str">
            <v>FD-CDDI</v>
          </cell>
          <cell r="Q1739" t="str">
            <v>Non</v>
          </cell>
        </row>
        <row r="1740">
          <cell r="A1740" t="str">
            <v>SCANTOGO MINES</v>
          </cell>
          <cell r="B1740" t="str">
            <v>SCANTOGO</v>
          </cell>
          <cell r="C1740">
            <v>1000161343</v>
          </cell>
          <cell r="D1740" t="str">
            <v>Minier</v>
          </cell>
          <cell r="E1740" t="str">
            <v>Extractives</v>
          </cell>
          <cell r="F1740" t="str">
            <v>En numéraire</v>
          </cell>
          <cell r="G1740" t="str">
            <v>P</v>
          </cell>
          <cell r="H1740" t="str">
            <v>Prélèvement communautaire de solidarité (PCS)</v>
          </cell>
          <cell r="I1740" t="str">
            <v>Droits et taxes Douaniers (DD-RS-PCS-PC-RI - TVA-PUA-TLP-PNS et autres)</v>
          </cell>
          <cell r="J1740" t="str">
            <v>Droits et taxes Douaniers</v>
          </cell>
          <cell r="K1740" t="str">
            <v>CDDI</v>
          </cell>
          <cell r="L1740">
            <v>26776</v>
          </cell>
          <cell r="M1740" t="str">
            <v>Trésor</v>
          </cell>
          <cell r="N1740"/>
          <cell r="O1740">
            <v>26776</v>
          </cell>
          <cell r="P1740" t="str">
            <v>FD-CDDI</v>
          </cell>
          <cell r="Q1740" t="str">
            <v>Non</v>
          </cell>
        </row>
        <row r="1741">
          <cell r="A1741" t="str">
            <v>SCANTOGO MINES</v>
          </cell>
          <cell r="B1741" t="str">
            <v>SCANTOGO</v>
          </cell>
          <cell r="C1741">
            <v>1000161343</v>
          </cell>
          <cell r="D1741" t="str">
            <v>Minier</v>
          </cell>
          <cell r="E1741" t="str">
            <v>Extractives</v>
          </cell>
          <cell r="F1741" t="str">
            <v>En numéraire</v>
          </cell>
          <cell r="G1741" t="str">
            <v>P</v>
          </cell>
          <cell r="H1741" t="str">
            <v>Prélèvement communautaire de solidarité (PCS)</v>
          </cell>
          <cell r="I1741" t="str">
            <v>Droits et taxes Douaniers (DD-RS-PCS-PC-RI - TVA-PUA-TLP-PNS et autres)</v>
          </cell>
          <cell r="J1741" t="str">
            <v>Droits et taxes Douaniers</v>
          </cell>
          <cell r="K1741" t="str">
            <v>CDDI</v>
          </cell>
          <cell r="L1741">
            <v>49397</v>
          </cell>
          <cell r="M1741" t="str">
            <v>Trésor</v>
          </cell>
          <cell r="N1741"/>
          <cell r="O1741">
            <v>49397</v>
          </cell>
          <cell r="P1741" t="str">
            <v>FD-CDDI</v>
          </cell>
          <cell r="Q1741" t="str">
            <v>Non</v>
          </cell>
        </row>
        <row r="1742">
          <cell r="A1742" t="str">
            <v>SCANTOGO MINES</v>
          </cell>
          <cell r="B1742" t="str">
            <v>SCANTOGO</v>
          </cell>
          <cell r="C1742">
            <v>1000161343</v>
          </cell>
          <cell r="D1742" t="str">
            <v>Minier</v>
          </cell>
          <cell r="E1742" t="str">
            <v>Extractives</v>
          </cell>
          <cell r="F1742" t="str">
            <v>En numéraire</v>
          </cell>
          <cell r="G1742" t="str">
            <v>P</v>
          </cell>
          <cell r="H1742" t="str">
            <v>Prélèvement communautaire de solidarité (PCS)</v>
          </cell>
          <cell r="I1742" t="str">
            <v>Droits et taxes Douaniers (DD-RS-PCS-PC-RI - TVA-PUA-TLP-PNS et autres)</v>
          </cell>
          <cell r="J1742" t="str">
            <v>Droits et taxes Douaniers</v>
          </cell>
          <cell r="K1742" t="str">
            <v>CDDI</v>
          </cell>
          <cell r="L1742">
            <v>106865</v>
          </cell>
          <cell r="M1742" t="str">
            <v>Trésor</v>
          </cell>
          <cell r="N1742"/>
          <cell r="O1742">
            <v>106865</v>
          </cell>
          <cell r="P1742" t="str">
            <v>FD-CDDI</v>
          </cell>
          <cell r="Q1742" t="str">
            <v>Non</v>
          </cell>
        </row>
        <row r="1743">
          <cell r="A1743" t="str">
            <v>SCANTOGO MINES</v>
          </cell>
          <cell r="B1743" t="str">
            <v>SCANTOGO</v>
          </cell>
          <cell r="C1743">
            <v>1000161343</v>
          </cell>
          <cell r="D1743" t="str">
            <v>Minier</v>
          </cell>
          <cell r="E1743" t="str">
            <v>Extractives</v>
          </cell>
          <cell r="F1743" t="str">
            <v>En numéraire</v>
          </cell>
          <cell r="G1743" t="str">
            <v>P</v>
          </cell>
          <cell r="H1743" t="str">
            <v>Prélèvement communautaire de solidarité (PCS)</v>
          </cell>
          <cell r="I1743" t="str">
            <v>Droits et taxes Douaniers (DD-RS-PCS-PC-RI - TVA-PUA-TLP-PNS et autres)</v>
          </cell>
          <cell r="J1743" t="str">
            <v>Droits et taxes Douaniers</v>
          </cell>
          <cell r="K1743" t="str">
            <v>CDDI</v>
          </cell>
          <cell r="L1743">
            <v>101841</v>
          </cell>
          <cell r="M1743" t="str">
            <v>Trésor</v>
          </cell>
          <cell r="N1743"/>
          <cell r="O1743">
            <v>101841</v>
          </cell>
          <cell r="P1743" t="str">
            <v>FD-CDDI</v>
          </cell>
          <cell r="Q1743" t="str">
            <v>Non</v>
          </cell>
        </row>
        <row r="1744">
          <cell r="A1744" t="str">
            <v>SCANTOGO MINES</v>
          </cell>
          <cell r="B1744" t="str">
            <v>SCANTOGO</v>
          </cell>
          <cell r="C1744">
            <v>1000161343</v>
          </cell>
          <cell r="D1744" t="str">
            <v>Minier</v>
          </cell>
          <cell r="E1744" t="str">
            <v>Extractives</v>
          </cell>
          <cell r="F1744" t="str">
            <v>En numéraire</v>
          </cell>
          <cell r="G1744" t="str">
            <v>P</v>
          </cell>
          <cell r="H1744" t="str">
            <v>Prélèvement communautaire de solidarité (PCS)</v>
          </cell>
          <cell r="I1744" t="str">
            <v>Droits et taxes Douaniers (DD-RS-PCS-PC-RI - TVA-PUA-TLP-PNS et autres)</v>
          </cell>
          <cell r="J1744" t="str">
            <v>Droits et taxes Douaniers</v>
          </cell>
          <cell r="K1744" t="str">
            <v>CDDI</v>
          </cell>
          <cell r="L1744">
            <v>27940</v>
          </cell>
          <cell r="M1744" t="str">
            <v>Trésor</v>
          </cell>
          <cell r="N1744"/>
          <cell r="O1744">
            <v>27940</v>
          </cell>
          <cell r="P1744" t="str">
            <v>FD-CDDI</v>
          </cell>
          <cell r="Q1744" t="str">
            <v>Non</v>
          </cell>
        </row>
        <row r="1745">
          <cell r="A1745" t="str">
            <v>SCANTOGO MINES</v>
          </cell>
          <cell r="B1745" t="str">
            <v>SCANTOGO</v>
          </cell>
          <cell r="C1745">
            <v>1000161343</v>
          </cell>
          <cell r="D1745" t="str">
            <v>Minier</v>
          </cell>
          <cell r="E1745" t="str">
            <v>Extractives</v>
          </cell>
          <cell r="F1745" t="str">
            <v>En numéraire</v>
          </cell>
          <cell r="G1745" t="str">
            <v>P</v>
          </cell>
          <cell r="H1745" t="str">
            <v>Prélèvement communautaire de solidarité (PCS)</v>
          </cell>
          <cell r="I1745" t="str">
            <v>Droits et taxes Douaniers (DD-RS-PCS-PC-RI - TVA-PUA-TLP-PNS et autres)</v>
          </cell>
          <cell r="J1745" t="str">
            <v>Droits et taxes Douaniers</v>
          </cell>
          <cell r="K1745" t="str">
            <v>CDDI</v>
          </cell>
          <cell r="L1745">
            <v>1027961</v>
          </cell>
          <cell r="M1745" t="str">
            <v>Trésor</v>
          </cell>
          <cell r="N1745"/>
          <cell r="O1745">
            <v>1027961</v>
          </cell>
          <cell r="P1745" t="str">
            <v>FD-CDDI</v>
          </cell>
          <cell r="Q1745" t="str">
            <v>Non</v>
          </cell>
        </row>
        <row r="1746">
          <cell r="A1746" t="str">
            <v>SCANTOGO MINES</v>
          </cell>
          <cell r="B1746" t="str">
            <v>SCANTOGO</v>
          </cell>
          <cell r="C1746">
            <v>1000161343</v>
          </cell>
          <cell r="D1746" t="str">
            <v>Minier</v>
          </cell>
          <cell r="E1746" t="str">
            <v>Extractives</v>
          </cell>
          <cell r="F1746" t="str">
            <v>En numéraire</v>
          </cell>
          <cell r="G1746" t="str">
            <v>P</v>
          </cell>
          <cell r="H1746" t="str">
            <v>Prélèvement communautaire de solidarité (PCS)</v>
          </cell>
          <cell r="I1746" t="str">
            <v>Droits et taxes Douaniers (DD-RS-PCS-PC-RI - TVA-PUA-TLP-PNS et autres)</v>
          </cell>
          <cell r="J1746" t="str">
            <v>Droits et taxes Douaniers</v>
          </cell>
          <cell r="K1746" t="str">
            <v>CDDI</v>
          </cell>
          <cell r="L1746">
            <v>203683</v>
          </cell>
          <cell r="M1746" t="str">
            <v>Trésor</v>
          </cell>
          <cell r="N1746"/>
          <cell r="O1746">
            <v>203683</v>
          </cell>
          <cell r="P1746" t="str">
            <v>FD-CDDI</v>
          </cell>
          <cell r="Q1746" t="str">
            <v>Non</v>
          </cell>
        </row>
        <row r="1747">
          <cell r="A1747" t="str">
            <v>SCANTOGO MINES</v>
          </cell>
          <cell r="B1747" t="str">
            <v>SCANTOGO</v>
          </cell>
          <cell r="C1747">
            <v>1000161343</v>
          </cell>
          <cell r="D1747" t="str">
            <v>Minier</v>
          </cell>
          <cell r="E1747" t="str">
            <v>Extractives</v>
          </cell>
          <cell r="F1747" t="str">
            <v>En numéraire</v>
          </cell>
          <cell r="G1747" t="str">
            <v>P</v>
          </cell>
          <cell r="H1747" t="str">
            <v>Prélèvement communautaire de solidarité (PCS)</v>
          </cell>
          <cell r="I1747" t="str">
            <v>Droits et taxes Douaniers (DD-RS-PCS-PC-RI - TVA-PUA-TLP-PNS et autres)</v>
          </cell>
          <cell r="J1747" t="str">
            <v>Droits et taxes Douaniers</v>
          </cell>
          <cell r="K1747" t="str">
            <v>CDDI</v>
          </cell>
          <cell r="L1747">
            <v>121578</v>
          </cell>
          <cell r="M1747" t="str">
            <v>Trésor</v>
          </cell>
          <cell r="N1747"/>
          <cell r="O1747">
            <v>121578</v>
          </cell>
          <cell r="P1747" t="str">
            <v>FD-CDDI</v>
          </cell>
          <cell r="Q1747" t="str">
            <v>Non</v>
          </cell>
        </row>
        <row r="1748">
          <cell r="A1748" t="str">
            <v>SCANTOGO MINES</v>
          </cell>
          <cell r="B1748" t="str">
            <v>SCANTOGO</v>
          </cell>
          <cell r="C1748">
            <v>1000161343</v>
          </cell>
          <cell r="D1748" t="str">
            <v>Minier</v>
          </cell>
          <cell r="E1748" t="str">
            <v>Extractives</v>
          </cell>
          <cell r="F1748" t="str">
            <v>En numéraire</v>
          </cell>
          <cell r="G1748" t="str">
            <v>P</v>
          </cell>
          <cell r="H1748" t="str">
            <v>Prélèvement communautaire de solidarité (PCS)</v>
          </cell>
          <cell r="I1748" t="str">
            <v>Droits et taxes Douaniers (DD-RS-PCS-PC-RI - TVA-PUA-TLP-PNS et autres)</v>
          </cell>
          <cell r="J1748" t="str">
            <v>Droits et taxes Douaniers</v>
          </cell>
          <cell r="K1748" t="str">
            <v>CDDI</v>
          </cell>
          <cell r="L1748">
            <v>37600</v>
          </cell>
          <cell r="M1748" t="str">
            <v>Trésor</v>
          </cell>
          <cell r="N1748"/>
          <cell r="O1748">
            <v>37600</v>
          </cell>
          <cell r="P1748" t="str">
            <v>FD-CDDI</v>
          </cell>
          <cell r="Q1748" t="str">
            <v>Non</v>
          </cell>
        </row>
        <row r="1749">
          <cell r="A1749" t="str">
            <v>SCANTOGO MINES</v>
          </cell>
          <cell r="B1749" t="str">
            <v>SCANTOGO</v>
          </cell>
          <cell r="C1749">
            <v>1000161343</v>
          </cell>
          <cell r="D1749" t="str">
            <v>Minier</v>
          </cell>
          <cell r="E1749" t="str">
            <v>Extractives</v>
          </cell>
          <cell r="F1749" t="str">
            <v>En numéraire</v>
          </cell>
          <cell r="G1749" t="str">
            <v>P</v>
          </cell>
          <cell r="H1749" t="str">
            <v>Prélèvement communautaire de solidarité (PCS)</v>
          </cell>
          <cell r="I1749" t="str">
            <v>Droits et taxes Douaniers (DD-RS-PCS-PC-RI - TVA-PUA-TLP-PNS et autres)</v>
          </cell>
          <cell r="J1749" t="str">
            <v>Droits et taxes Douaniers</v>
          </cell>
          <cell r="K1749" t="str">
            <v>CDDI</v>
          </cell>
          <cell r="L1749">
            <v>482263</v>
          </cell>
          <cell r="M1749" t="str">
            <v>Trésor</v>
          </cell>
          <cell r="N1749"/>
          <cell r="O1749">
            <v>482263</v>
          </cell>
          <cell r="P1749" t="str">
            <v>FD-CDDI</v>
          </cell>
          <cell r="Q1749" t="str">
            <v>Non</v>
          </cell>
        </row>
        <row r="1750">
          <cell r="A1750" t="str">
            <v>SCANTOGO MINES</v>
          </cell>
          <cell r="B1750" t="str">
            <v>SCANTOGO</v>
          </cell>
          <cell r="C1750">
            <v>1000161343</v>
          </cell>
          <cell r="D1750" t="str">
            <v>Minier</v>
          </cell>
          <cell r="E1750" t="str">
            <v>Extractives</v>
          </cell>
          <cell r="F1750" t="str">
            <v>En numéraire</v>
          </cell>
          <cell r="G1750" t="str">
            <v>P</v>
          </cell>
          <cell r="H1750" t="str">
            <v>Prélèvement communautaire de solidarité (PCS)</v>
          </cell>
          <cell r="I1750" t="str">
            <v>Droits et taxes Douaniers (DD-RS-PCS-PC-RI - TVA-PUA-TLP-PNS et autres)</v>
          </cell>
          <cell r="J1750" t="str">
            <v>Droits et taxes Douaniers</v>
          </cell>
          <cell r="K1750" t="str">
            <v>CDDI</v>
          </cell>
          <cell r="L1750">
            <v>39354</v>
          </cell>
          <cell r="M1750" t="str">
            <v>Trésor</v>
          </cell>
          <cell r="N1750"/>
          <cell r="O1750">
            <v>39354</v>
          </cell>
          <cell r="P1750" t="str">
            <v>FD-CDDI</v>
          </cell>
          <cell r="Q1750" t="str">
            <v>Non</v>
          </cell>
        </row>
        <row r="1751">
          <cell r="A1751" t="str">
            <v>SCANTOGO MINES</v>
          </cell>
          <cell r="B1751" t="str">
            <v>SCANTOGO</v>
          </cell>
          <cell r="C1751">
            <v>1000161343</v>
          </cell>
          <cell r="D1751" t="str">
            <v>Minier</v>
          </cell>
          <cell r="E1751" t="str">
            <v>Extractives</v>
          </cell>
          <cell r="F1751" t="str">
            <v>En numéraire</v>
          </cell>
          <cell r="G1751" t="str">
            <v>P</v>
          </cell>
          <cell r="H1751" t="str">
            <v>Prélèvement communautaire de solidarité (PCS)</v>
          </cell>
          <cell r="I1751" t="str">
            <v>Droits et taxes Douaniers (DD-RS-PCS-PC-RI - TVA-PUA-TLP-PNS et autres)</v>
          </cell>
          <cell r="J1751" t="str">
            <v>Droits et taxes Douaniers</v>
          </cell>
          <cell r="K1751" t="str">
            <v>CDDI</v>
          </cell>
          <cell r="L1751">
            <v>56665</v>
          </cell>
          <cell r="M1751" t="str">
            <v>Trésor</v>
          </cell>
          <cell r="N1751"/>
          <cell r="O1751">
            <v>56665</v>
          </cell>
          <cell r="P1751" t="str">
            <v>FD-CDDI</v>
          </cell>
          <cell r="Q1751" t="str">
            <v>Non</v>
          </cell>
        </row>
        <row r="1752">
          <cell r="A1752" t="str">
            <v>SCANTOGO MINES</v>
          </cell>
          <cell r="B1752" t="str">
            <v>SCANTOGO</v>
          </cell>
          <cell r="C1752">
            <v>1000161343</v>
          </cell>
          <cell r="D1752" t="str">
            <v>Minier</v>
          </cell>
          <cell r="E1752" t="str">
            <v>Extractives</v>
          </cell>
          <cell r="F1752" t="str">
            <v>En numéraire</v>
          </cell>
          <cell r="G1752" t="str">
            <v>P</v>
          </cell>
          <cell r="H1752" t="str">
            <v>Prélèvement communautaire de solidarité (PCS)</v>
          </cell>
          <cell r="I1752" t="str">
            <v>Droits et taxes Douaniers (DD-RS-PCS-PC-RI - TVA-PUA-TLP-PNS et autres)</v>
          </cell>
          <cell r="J1752" t="str">
            <v>Droits et taxes Douaniers</v>
          </cell>
          <cell r="K1752" t="str">
            <v>CDDI</v>
          </cell>
          <cell r="L1752">
            <v>162295</v>
          </cell>
          <cell r="M1752" t="str">
            <v>Trésor</v>
          </cell>
          <cell r="N1752"/>
          <cell r="O1752">
            <v>162295</v>
          </cell>
          <cell r="P1752" t="str">
            <v>FD-CDDI</v>
          </cell>
          <cell r="Q1752" t="str">
            <v>Non</v>
          </cell>
        </row>
        <row r="1753">
          <cell r="A1753" t="str">
            <v>SCANTOGO MINES</v>
          </cell>
          <cell r="B1753" t="str">
            <v>SCANTOGO</v>
          </cell>
          <cell r="C1753">
            <v>1000161343</v>
          </cell>
          <cell r="D1753" t="str">
            <v>Minier</v>
          </cell>
          <cell r="E1753" t="str">
            <v>Extractives</v>
          </cell>
          <cell r="F1753" t="str">
            <v>En numéraire</v>
          </cell>
          <cell r="G1753" t="str">
            <v>P</v>
          </cell>
          <cell r="H1753" t="str">
            <v>Prélèvement communautaire de solidarité (PCS)</v>
          </cell>
          <cell r="I1753" t="str">
            <v>Droits et taxes Douaniers (DD-RS-PCS-PC-RI - TVA-PUA-TLP-PNS et autres)</v>
          </cell>
          <cell r="J1753" t="str">
            <v>Droits et taxes Douaniers</v>
          </cell>
          <cell r="K1753" t="str">
            <v>CDDI</v>
          </cell>
          <cell r="L1753">
            <v>10914</v>
          </cell>
          <cell r="M1753" t="str">
            <v>Trésor</v>
          </cell>
          <cell r="N1753"/>
          <cell r="O1753">
            <v>10914</v>
          </cell>
          <cell r="P1753" t="str">
            <v>FD-CDDI</v>
          </cell>
          <cell r="Q1753" t="str">
            <v>Non</v>
          </cell>
        </row>
        <row r="1754">
          <cell r="A1754" t="str">
            <v>SCANTOGO MINES</v>
          </cell>
          <cell r="B1754" t="str">
            <v>SCANTOGO</v>
          </cell>
          <cell r="C1754">
            <v>1000161343</v>
          </cell>
          <cell r="D1754" t="str">
            <v>Minier</v>
          </cell>
          <cell r="E1754" t="str">
            <v>Extractives</v>
          </cell>
          <cell r="F1754" t="str">
            <v>En numéraire</v>
          </cell>
          <cell r="G1754" t="str">
            <v>P</v>
          </cell>
          <cell r="H1754" t="str">
            <v>Prélèvement communautaire de solidarité (PCS)</v>
          </cell>
          <cell r="I1754" t="str">
            <v>Droits et taxes Douaniers (DD-RS-PCS-PC-RI - TVA-PUA-TLP-PNS et autres)</v>
          </cell>
          <cell r="J1754" t="str">
            <v>Droits et taxes Douaniers</v>
          </cell>
          <cell r="K1754" t="str">
            <v>CDDI</v>
          </cell>
          <cell r="L1754">
            <v>11581</v>
          </cell>
          <cell r="M1754" t="str">
            <v>Trésor</v>
          </cell>
          <cell r="N1754"/>
          <cell r="O1754">
            <v>11581</v>
          </cell>
          <cell r="P1754" t="str">
            <v>FD-CDDI</v>
          </cell>
          <cell r="Q1754" t="str">
            <v>Non</v>
          </cell>
        </row>
        <row r="1755">
          <cell r="A1755" t="str">
            <v>SCANTOGO MINES</v>
          </cell>
          <cell r="B1755" t="str">
            <v>SCANTOGO</v>
          </cell>
          <cell r="C1755">
            <v>1000161343</v>
          </cell>
          <cell r="D1755" t="str">
            <v>Minier</v>
          </cell>
          <cell r="E1755" t="str">
            <v>Extractives</v>
          </cell>
          <cell r="F1755" t="str">
            <v>En numéraire</v>
          </cell>
          <cell r="G1755" t="str">
            <v>P</v>
          </cell>
          <cell r="H1755" t="str">
            <v>Prélèvement communautaire de solidarité (PCS)</v>
          </cell>
          <cell r="I1755" t="str">
            <v>Droits et taxes Douaniers (DD-RS-PCS-PC-RI - TVA-PUA-TLP-PNS et autres)</v>
          </cell>
          <cell r="J1755" t="str">
            <v>Droits et taxes Douaniers</v>
          </cell>
          <cell r="K1755" t="str">
            <v>CDDI</v>
          </cell>
          <cell r="L1755">
            <v>8283</v>
          </cell>
          <cell r="M1755" t="str">
            <v>Trésor</v>
          </cell>
          <cell r="N1755"/>
          <cell r="O1755">
            <v>8283</v>
          </cell>
          <cell r="P1755" t="str">
            <v>FD-CDDI</v>
          </cell>
          <cell r="Q1755" t="str">
            <v>Non</v>
          </cell>
        </row>
        <row r="1756">
          <cell r="A1756" t="str">
            <v>SCANTOGO MINES</v>
          </cell>
          <cell r="B1756" t="str">
            <v>SCANTOGO</v>
          </cell>
          <cell r="C1756">
            <v>1000161343</v>
          </cell>
          <cell r="D1756" t="str">
            <v>Minier</v>
          </cell>
          <cell r="E1756" t="str">
            <v>Extractives</v>
          </cell>
          <cell r="F1756" t="str">
            <v>En numéraire</v>
          </cell>
          <cell r="G1756" t="str">
            <v>P</v>
          </cell>
          <cell r="H1756" t="str">
            <v>Prélèvement communautaire de solidarité (PCS)</v>
          </cell>
          <cell r="I1756" t="str">
            <v>Droits et taxes Douaniers (DD-RS-PCS-PC-RI - TVA-PUA-TLP-PNS et autres)</v>
          </cell>
          <cell r="J1756" t="str">
            <v>Droits et taxes Douaniers</v>
          </cell>
          <cell r="K1756" t="str">
            <v>CDDI</v>
          </cell>
          <cell r="L1756">
            <v>4091</v>
          </cell>
          <cell r="M1756" t="str">
            <v>Trésor</v>
          </cell>
          <cell r="N1756"/>
          <cell r="O1756">
            <v>4091</v>
          </cell>
          <cell r="P1756" t="str">
            <v>FD-CDDI</v>
          </cell>
          <cell r="Q1756" t="str">
            <v>Non</v>
          </cell>
        </row>
        <row r="1757">
          <cell r="A1757" t="str">
            <v>SCANTOGO MINES</v>
          </cell>
          <cell r="B1757" t="str">
            <v>SCANTOGO</v>
          </cell>
          <cell r="C1757">
            <v>1000161343</v>
          </cell>
          <cell r="D1757" t="str">
            <v>Minier</v>
          </cell>
          <cell r="E1757" t="str">
            <v>Extractives</v>
          </cell>
          <cell r="F1757" t="str">
            <v>En numéraire</v>
          </cell>
          <cell r="G1757" t="str">
            <v>P</v>
          </cell>
          <cell r="H1757" t="str">
            <v>Prélèvement communautaire de solidarité (PCS)</v>
          </cell>
          <cell r="I1757" t="str">
            <v>Droits et taxes Douaniers (DD-RS-PCS-PC-RI - TVA-PUA-TLP-PNS et autres)</v>
          </cell>
          <cell r="J1757" t="str">
            <v>Droits et taxes Douaniers</v>
          </cell>
          <cell r="K1757" t="str">
            <v>CDDI</v>
          </cell>
          <cell r="L1757">
            <v>2351</v>
          </cell>
          <cell r="M1757" t="str">
            <v>Trésor</v>
          </cell>
          <cell r="N1757"/>
          <cell r="O1757">
            <v>2351</v>
          </cell>
          <cell r="P1757" t="str">
            <v>FD-CDDI</v>
          </cell>
          <cell r="Q1757" t="str">
            <v>Non</v>
          </cell>
        </row>
        <row r="1758">
          <cell r="A1758" t="str">
            <v>SCANTOGO MINES</v>
          </cell>
          <cell r="B1758" t="str">
            <v>SCANTOGO</v>
          </cell>
          <cell r="C1758">
            <v>1000161343</v>
          </cell>
          <cell r="D1758" t="str">
            <v>Minier</v>
          </cell>
          <cell r="E1758" t="str">
            <v>Extractives</v>
          </cell>
          <cell r="F1758" t="str">
            <v>En numéraire</v>
          </cell>
          <cell r="G1758" t="str">
            <v>P</v>
          </cell>
          <cell r="H1758" t="str">
            <v>Prélèvement communautaire de solidarité (PCS)</v>
          </cell>
          <cell r="I1758" t="str">
            <v>Droits et taxes Douaniers (DD-RS-PCS-PC-RI - TVA-PUA-TLP-PNS et autres)</v>
          </cell>
          <cell r="J1758" t="str">
            <v>Droits et taxes Douaniers</v>
          </cell>
          <cell r="K1758" t="str">
            <v>CDDI</v>
          </cell>
          <cell r="L1758">
            <v>7685</v>
          </cell>
          <cell r="M1758" t="str">
            <v>Trésor</v>
          </cell>
          <cell r="N1758"/>
          <cell r="O1758">
            <v>7685</v>
          </cell>
          <cell r="P1758" t="str">
            <v>FD-CDDI</v>
          </cell>
          <cell r="Q1758" t="str">
            <v>Non</v>
          </cell>
        </row>
        <row r="1759">
          <cell r="A1759" t="str">
            <v>SCANTOGO MINES</v>
          </cell>
          <cell r="B1759" t="str">
            <v>SCANTOGO</v>
          </cell>
          <cell r="C1759">
            <v>1000161343</v>
          </cell>
          <cell r="D1759" t="str">
            <v>Minier</v>
          </cell>
          <cell r="E1759" t="str">
            <v>Extractives</v>
          </cell>
          <cell r="F1759" t="str">
            <v>En numéraire</v>
          </cell>
          <cell r="G1759" t="str">
            <v>P</v>
          </cell>
          <cell r="H1759" t="str">
            <v>Prélèvement communautaire de solidarité (PCS)</v>
          </cell>
          <cell r="I1759" t="str">
            <v>Droits et taxes Douaniers (DD-RS-PCS-PC-RI - TVA-PUA-TLP-PNS et autres)</v>
          </cell>
          <cell r="J1759" t="str">
            <v>Droits et taxes Douaniers</v>
          </cell>
          <cell r="K1759" t="str">
            <v>CDDI</v>
          </cell>
          <cell r="L1759">
            <v>354390</v>
          </cell>
          <cell r="M1759" t="str">
            <v>Trésor</v>
          </cell>
          <cell r="N1759"/>
          <cell r="O1759">
            <v>354390</v>
          </cell>
          <cell r="P1759" t="str">
            <v>FD-CDDI</v>
          </cell>
          <cell r="Q1759" t="str">
            <v>Non</v>
          </cell>
        </row>
        <row r="1760">
          <cell r="A1760" t="str">
            <v>SCANTOGO MINES</v>
          </cell>
          <cell r="B1760" t="str">
            <v>SCANTOGO</v>
          </cell>
          <cell r="C1760">
            <v>1000161343</v>
          </cell>
          <cell r="D1760" t="str">
            <v>Minier</v>
          </cell>
          <cell r="E1760" t="str">
            <v>Extractives</v>
          </cell>
          <cell r="F1760" t="str">
            <v>En numéraire</v>
          </cell>
          <cell r="G1760" t="str">
            <v>P</v>
          </cell>
          <cell r="H1760" t="str">
            <v>Prélèvement communautaire de solidarité (PCS)</v>
          </cell>
          <cell r="I1760" t="str">
            <v>Droits et taxes Douaniers (DD-RS-PCS-PC-RI - TVA-PUA-TLP-PNS et autres)</v>
          </cell>
          <cell r="J1760" t="str">
            <v>Droits et taxes Douaniers</v>
          </cell>
          <cell r="K1760" t="str">
            <v>CDDI</v>
          </cell>
          <cell r="L1760">
            <v>208250</v>
          </cell>
          <cell r="M1760" t="str">
            <v>Trésor</v>
          </cell>
          <cell r="N1760"/>
          <cell r="O1760">
            <v>208250</v>
          </cell>
          <cell r="P1760" t="str">
            <v>FD-CDDI</v>
          </cell>
          <cell r="Q1760" t="str">
            <v>Non</v>
          </cell>
        </row>
        <row r="1761">
          <cell r="A1761" t="str">
            <v>SCANTOGO MINES</v>
          </cell>
          <cell r="B1761" t="str">
            <v>SCANTOGO</v>
          </cell>
          <cell r="C1761">
            <v>1000161343</v>
          </cell>
          <cell r="D1761" t="str">
            <v>Minier</v>
          </cell>
          <cell r="E1761" t="str">
            <v>Extractives</v>
          </cell>
          <cell r="F1761" t="str">
            <v>En numéraire</v>
          </cell>
          <cell r="G1761" t="str">
            <v>P</v>
          </cell>
          <cell r="H1761" t="str">
            <v>Prélèvement communautaire de solidarité (PCS)</v>
          </cell>
          <cell r="I1761" t="str">
            <v>Droits et taxes Douaniers (DD-RS-PCS-PC-RI - TVA-PUA-TLP-PNS et autres)</v>
          </cell>
          <cell r="J1761" t="str">
            <v>Droits et taxes Douaniers</v>
          </cell>
          <cell r="K1761" t="str">
            <v>CDDI</v>
          </cell>
          <cell r="L1761">
            <v>349801</v>
          </cell>
          <cell r="M1761" t="str">
            <v>Trésor</v>
          </cell>
          <cell r="N1761"/>
          <cell r="O1761">
            <v>349801</v>
          </cell>
          <cell r="P1761" t="str">
            <v>FD-CDDI</v>
          </cell>
          <cell r="Q1761" t="str">
            <v>Non</v>
          </cell>
        </row>
        <row r="1762">
          <cell r="A1762" t="str">
            <v>SCANTOGO MINES</v>
          </cell>
          <cell r="B1762" t="str">
            <v>SCANTOGO</v>
          </cell>
          <cell r="C1762">
            <v>1000161343</v>
          </cell>
          <cell r="D1762" t="str">
            <v>Minier</v>
          </cell>
          <cell r="E1762" t="str">
            <v>Extractives</v>
          </cell>
          <cell r="F1762" t="str">
            <v>En numéraire</v>
          </cell>
          <cell r="G1762" t="str">
            <v>P</v>
          </cell>
          <cell r="H1762" t="str">
            <v>Prélèvement communautaire de solidarité (PCS)</v>
          </cell>
          <cell r="I1762" t="str">
            <v>Droits et taxes Douaniers (DD-RS-PCS-PC-RI - TVA-PUA-TLP-PNS et autres)</v>
          </cell>
          <cell r="J1762" t="str">
            <v>Droits et taxes Douaniers</v>
          </cell>
          <cell r="K1762" t="str">
            <v>CDDI</v>
          </cell>
          <cell r="L1762">
            <v>233201</v>
          </cell>
          <cell r="M1762" t="str">
            <v>Trésor</v>
          </cell>
          <cell r="N1762"/>
          <cell r="O1762">
            <v>233201</v>
          </cell>
          <cell r="P1762" t="str">
            <v>FD-CDDI</v>
          </cell>
          <cell r="Q1762" t="str">
            <v>Non</v>
          </cell>
        </row>
        <row r="1763">
          <cell r="A1763" t="str">
            <v>SCANTOGO MINES</v>
          </cell>
          <cell r="B1763" t="str">
            <v>SCANTOGO</v>
          </cell>
          <cell r="C1763">
            <v>1000161343</v>
          </cell>
          <cell r="D1763" t="str">
            <v>Minier</v>
          </cell>
          <cell r="E1763" t="str">
            <v>Extractives</v>
          </cell>
          <cell r="F1763" t="str">
            <v>En numéraire</v>
          </cell>
          <cell r="G1763" t="str">
            <v>P</v>
          </cell>
          <cell r="H1763" t="str">
            <v>Prélèvement communautaire de solidarité (PCS)</v>
          </cell>
          <cell r="I1763" t="str">
            <v>Droits et taxes Douaniers (DD-RS-PCS-PC-RI - TVA-PUA-TLP-PNS et autres)</v>
          </cell>
          <cell r="J1763" t="str">
            <v>Droits et taxes Douaniers</v>
          </cell>
          <cell r="K1763" t="str">
            <v>CDDI</v>
          </cell>
          <cell r="L1763">
            <v>1909587</v>
          </cell>
          <cell r="M1763" t="str">
            <v>Trésor</v>
          </cell>
          <cell r="N1763"/>
          <cell r="O1763">
            <v>1909587</v>
          </cell>
          <cell r="P1763" t="str">
            <v>FD-CDDI</v>
          </cell>
          <cell r="Q1763" t="str">
            <v>Non</v>
          </cell>
        </row>
        <row r="1764">
          <cell r="A1764" t="str">
            <v>SCANTOGO MINES</v>
          </cell>
          <cell r="B1764" t="str">
            <v>SCANTOGO</v>
          </cell>
          <cell r="C1764">
            <v>1000161343</v>
          </cell>
          <cell r="D1764" t="str">
            <v>Minier</v>
          </cell>
          <cell r="E1764" t="str">
            <v>Extractives</v>
          </cell>
          <cell r="F1764" t="str">
            <v>En numéraire</v>
          </cell>
          <cell r="G1764" t="str">
            <v>P</v>
          </cell>
          <cell r="H1764" t="str">
            <v>Prélèvement communautaire de solidarité (PCS)</v>
          </cell>
          <cell r="I1764" t="str">
            <v>Droits et taxes Douaniers (DD-RS-PCS-PC-RI - TVA-PUA-TLP-PNS et autres)</v>
          </cell>
          <cell r="J1764" t="str">
            <v>Droits et taxes Douaniers</v>
          </cell>
          <cell r="K1764" t="str">
            <v>CDDI</v>
          </cell>
          <cell r="L1764">
            <v>12917</v>
          </cell>
          <cell r="M1764" t="str">
            <v>Trésor</v>
          </cell>
          <cell r="N1764"/>
          <cell r="O1764">
            <v>12917</v>
          </cell>
          <cell r="P1764" t="str">
            <v>FD-CDDI</v>
          </cell>
          <cell r="Q1764" t="str">
            <v>Non</v>
          </cell>
        </row>
        <row r="1765">
          <cell r="A1765" t="str">
            <v>SCANTOGO MINES</v>
          </cell>
          <cell r="B1765" t="str">
            <v>SCANTOGO</v>
          </cell>
          <cell r="C1765">
            <v>1000161343</v>
          </cell>
          <cell r="D1765" t="str">
            <v>Minier</v>
          </cell>
          <cell r="E1765" t="str">
            <v>Extractives</v>
          </cell>
          <cell r="F1765" t="str">
            <v>En numéraire</v>
          </cell>
          <cell r="G1765" t="str">
            <v>P</v>
          </cell>
          <cell r="H1765" t="str">
            <v>Prélèvement communautaire de solidarité (PCS)</v>
          </cell>
          <cell r="I1765" t="str">
            <v>Droits et taxes Douaniers (DD-RS-PCS-PC-RI - TVA-PUA-TLP-PNS et autres)</v>
          </cell>
          <cell r="J1765" t="str">
            <v>Droits et taxes Douaniers</v>
          </cell>
          <cell r="K1765" t="str">
            <v>CDDI</v>
          </cell>
          <cell r="L1765">
            <v>65217</v>
          </cell>
          <cell r="M1765" t="str">
            <v>Trésor</v>
          </cell>
          <cell r="N1765"/>
          <cell r="O1765">
            <v>65217</v>
          </cell>
          <cell r="P1765" t="str">
            <v>FD-CDDI</v>
          </cell>
          <cell r="Q1765" t="str">
            <v>Non</v>
          </cell>
        </row>
        <row r="1766">
          <cell r="A1766" t="str">
            <v>SCANTOGO MINES</v>
          </cell>
          <cell r="B1766" t="str">
            <v>SCANTOGO</v>
          </cell>
          <cell r="C1766">
            <v>1000161343</v>
          </cell>
          <cell r="D1766" t="str">
            <v>Minier</v>
          </cell>
          <cell r="E1766" t="str">
            <v>Extractives</v>
          </cell>
          <cell r="F1766" t="str">
            <v>En numéraire</v>
          </cell>
          <cell r="G1766" t="str">
            <v>P</v>
          </cell>
          <cell r="H1766" t="str">
            <v>Prélèvement communautaire de solidarité (PCS)</v>
          </cell>
          <cell r="I1766" t="str">
            <v>Droits et taxes Douaniers (DD-RS-PCS-PC-RI - TVA-PUA-TLP-PNS et autres)</v>
          </cell>
          <cell r="J1766" t="str">
            <v>Droits et taxes Douaniers</v>
          </cell>
          <cell r="K1766" t="str">
            <v>CDDI</v>
          </cell>
          <cell r="L1766">
            <v>143249</v>
          </cell>
          <cell r="M1766" t="str">
            <v>Trésor</v>
          </cell>
          <cell r="N1766"/>
          <cell r="O1766">
            <v>143249</v>
          </cell>
          <cell r="P1766" t="str">
            <v>FD-CDDI</v>
          </cell>
          <cell r="Q1766" t="str">
            <v>Non</v>
          </cell>
        </row>
        <row r="1767">
          <cell r="A1767" t="str">
            <v>SCANTOGO MINES</v>
          </cell>
          <cell r="B1767" t="str">
            <v>SCANTOGO</v>
          </cell>
          <cell r="C1767">
            <v>1000161343</v>
          </cell>
          <cell r="D1767" t="str">
            <v>Minier</v>
          </cell>
          <cell r="E1767" t="str">
            <v>Extractives</v>
          </cell>
          <cell r="F1767" t="str">
            <v>En numéraire</v>
          </cell>
          <cell r="G1767" t="str">
            <v>P</v>
          </cell>
          <cell r="H1767" t="str">
            <v>Prélèvement communautaire de solidarité (PCS)</v>
          </cell>
          <cell r="I1767" t="str">
            <v>Droits et taxes Douaniers (DD-RS-PCS-PC-RI - TVA-PUA-TLP-PNS et autres)</v>
          </cell>
          <cell r="J1767" t="str">
            <v>Droits et taxes Douaniers</v>
          </cell>
          <cell r="K1767" t="str">
            <v>CDDI</v>
          </cell>
          <cell r="L1767">
            <v>16934</v>
          </cell>
          <cell r="M1767" t="str">
            <v>Trésor</v>
          </cell>
          <cell r="N1767"/>
          <cell r="O1767">
            <v>16934</v>
          </cell>
          <cell r="P1767" t="str">
            <v>FD-CDDI</v>
          </cell>
          <cell r="Q1767" t="str">
            <v>Non</v>
          </cell>
        </row>
        <row r="1768">
          <cell r="A1768" t="str">
            <v>SCANTOGO MINES</v>
          </cell>
          <cell r="B1768" t="str">
            <v>SCANTOGO</v>
          </cell>
          <cell r="C1768">
            <v>1000161343</v>
          </cell>
          <cell r="D1768" t="str">
            <v>Minier</v>
          </cell>
          <cell r="E1768" t="str">
            <v>Extractives</v>
          </cell>
          <cell r="F1768" t="str">
            <v>En numéraire</v>
          </cell>
          <cell r="G1768" t="str">
            <v>P</v>
          </cell>
          <cell r="H1768" t="str">
            <v>Prélèvement communautaire de solidarité (PCS)</v>
          </cell>
          <cell r="I1768" t="str">
            <v>Droits et taxes Douaniers (DD-RS-PCS-PC-RI - TVA-PUA-TLP-PNS et autres)</v>
          </cell>
          <cell r="J1768" t="str">
            <v>Droits et taxes Douaniers</v>
          </cell>
          <cell r="K1768" t="str">
            <v>CDDI</v>
          </cell>
          <cell r="L1768">
            <v>267967</v>
          </cell>
          <cell r="M1768" t="str">
            <v>Trésor</v>
          </cell>
          <cell r="N1768"/>
          <cell r="O1768">
            <v>267967</v>
          </cell>
          <cell r="P1768" t="str">
            <v>FD-CDDI</v>
          </cell>
          <cell r="Q1768" t="str">
            <v>Non</v>
          </cell>
        </row>
        <row r="1769">
          <cell r="A1769" t="str">
            <v>SCANTOGO MINES</v>
          </cell>
          <cell r="B1769" t="str">
            <v>SCANTOGO</v>
          </cell>
          <cell r="C1769">
            <v>1000161343</v>
          </cell>
          <cell r="D1769" t="str">
            <v>Minier</v>
          </cell>
          <cell r="E1769" t="str">
            <v>Extractives</v>
          </cell>
          <cell r="F1769" t="str">
            <v>En numéraire</v>
          </cell>
          <cell r="G1769" t="str">
            <v>P</v>
          </cell>
          <cell r="H1769" t="str">
            <v>Prélèvement communautaire de solidarité (PCS)</v>
          </cell>
          <cell r="I1769" t="str">
            <v>Droits et taxes Douaniers (DD-RS-PCS-PC-RI - TVA-PUA-TLP-PNS et autres)</v>
          </cell>
          <cell r="J1769" t="str">
            <v>Droits et taxes Douaniers</v>
          </cell>
          <cell r="K1769" t="str">
            <v>CDDI</v>
          </cell>
          <cell r="L1769">
            <v>138833</v>
          </cell>
          <cell r="M1769" t="str">
            <v>Trésor</v>
          </cell>
          <cell r="N1769"/>
          <cell r="O1769">
            <v>138833</v>
          </cell>
          <cell r="P1769" t="str">
            <v>FD-CDDI</v>
          </cell>
          <cell r="Q1769" t="str">
            <v>Non</v>
          </cell>
        </row>
        <row r="1770">
          <cell r="A1770" t="str">
            <v>SCANTOGO MINES</v>
          </cell>
          <cell r="B1770" t="str">
            <v>SCANTOGO</v>
          </cell>
          <cell r="C1770">
            <v>1000161343</v>
          </cell>
          <cell r="D1770" t="str">
            <v>Minier</v>
          </cell>
          <cell r="E1770" t="str">
            <v>Extractives</v>
          </cell>
          <cell r="F1770" t="str">
            <v>En numéraire</v>
          </cell>
          <cell r="G1770" t="str">
            <v>P</v>
          </cell>
          <cell r="H1770" t="str">
            <v>Prélèvement communautaire de solidarité (PCS)</v>
          </cell>
          <cell r="I1770" t="str">
            <v>Droits et taxes Douaniers (DD-RS-PCS-PC-RI - TVA-PUA-TLP-PNS et autres)</v>
          </cell>
          <cell r="J1770" t="str">
            <v>Droits et taxes Douaniers</v>
          </cell>
          <cell r="K1770" t="str">
            <v>CDDI</v>
          </cell>
          <cell r="L1770">
            <v>135742</v>
          </cell>
          <cell r="M1770" t="str">
            <v>Trésor</v>
          </cell>
          <cell r="N1770"/>
          <cell r="O1770">
            <v>135742</v>
          </cell>
          <cell r="P1770" t="str">
            <v>FD-CDDI</v>
          </cell>
          <cell r="Q1770" t="str">
            <v>Non</v>
          </cell>
        </row>
        <row r="1771">
          <cell r="A1771" t="str">
            <v>SCANTOGO MINES</v>
          </cell>
          <cell r="B1771" t="str">
            <v>SCANTOGO</v>
          </cell>
          <cell r="C1771">
            <v>1000161343</v>
          </cell>
          <cell r="D1771" t="str">
            <v>Minier</v>
          </cell>
          <cell r="E1771" t="str">
            <v>Extractives</v>
          </cell>
          <cell r="F1771" t="str">
            <v>En numéraire</v>
          </cell>
          <cell r="G1771" t="str">
            <v>P</v>
          </cell>
          <cell r="H1771" t="str">
            <v>Prélèvement communautaire de solidarité (PCS)</v>
          </cell>
          <cell r="I1771" t="str">
            <v>Droits et taxes Douaniers (DD-RS-PCS-PC-RI - TVA-PUA-TLP-PNS et autres)</v>
          </cell>
          <cell r="J1771" t="str">
            <v>Droits et taxes Douaniers</v>
          </cell>
          <cell r="K1771" t="str">
            <v>CDDI</v>
          </cell>
          <cell r="L1771">
            <v>27942</v>
          </cell>
          <cell r="M1771" t="str">
            <v>Trésor</v>
          </cell>
          <cell r="N1771"/>
          <cell r="O1771">
            <v>27942</v>
          </cell>
          <cell r="P1771" t="str">
            <v>FD-CDDI</v>
          </cell>
          <cell r="Q1771" t="str">
            <v>Non</v>
          </cell>
        </row>
        <row r="1772">
          <cell r="A1772" t="str">
            <v>SCANTOGO MINES</v>
          </cell>
          <cell r="B1772" t="str">
            <v>SCANTOGO</v>
          </cell>
          <cell r="C1772">
            <v>1000161343</v>
          </cell>
          <cell r="D1772" t="str">
            <v>Minier</v>
          </cell>
          <cell r="E1772" t="str">
            <v>Extractives</v>
          </cell>
          <cell r="F1772" t="str">
            <v>En numéraire</v>
          </cell>
          <cell r="G1772" t="str">
            <v>P</v>
          </cell>
          <cell r="H1772" t="str">
            <v>Prélèvement communautaire de solidarité (PCS)</v>
          </cell>
          <cell r="I1772" t="str">
            <v>Droits et taxes Douaniers (DD-RS-PCS-PC-RI - TVA-PUA-TLP-PNS et autres)</v>
          </cell>
          <cell r="J1772" t="str">
            <v>Droits et taxes Douaniers</v>
          </cell>
          <cell r="K1772" t="str">
            <v>CDDI</v>
          </cell>
          <cell r="L1772">
            <v>7058</v>
          </cell>
          <cell r="M1772" t="str">
            <v>Trésor</v>
          </cell>
          <cell r="N1772"/>
          <cell r="O1772">
            <v>7058</v>
          </cell>
          <cell r="P1772" t="str">
            <v>FD-CDDI</v>
          </cell>
          <cell r="Q1772" t="str">
            <v>Non</v>
          </cell>
        </row>
        <row r="1773">
          <cell r="A1773" t="str">
            <v>SCANTOGO MINES</v>
          </cell>
          <cell r="B1773" t="str">
            <v>SCANTOGO</v>
          </cell>
          <cell r="C1773">
            <v>1000161343</v>
          </cell>
          <cell r="D1773" t="str">
            <v>Minier</v>
          </cell>
          <cell r="E1773" t="str">
            <v>Extractives</v>
          </cell>
          <cell r="F1773" t="str">
            <v>En numéraire</v>
          </cell>
          <cell r="G1773" t="str">
            <v>P</v>
          </cell>
          <cell r="H1773" t="str">
            <v>Prélèvement communautaire de solidarité (PCS)</v>
          </cell>
          <cell r="I1773" t="str">
            <v>Droits et taxes Douaniers (DD-RS-PCS-PC-RI - TVA-PUA-TLP-PNS et autres)</v>
          </cell>
          <cell r="J1773" t="str">
            <v>Droits et taxes Douaniers</v>
          </cell>
          <cell r="K1773" t="str">
            <v>CDDI</v>
          </cell>
          <cell r="L1773">
            <v>2052</v>
          </cell>
          <cell r="M1773" t="str">
            <v>Trésor</v>
          </cell>
          <cell r="N1773"/>
          <cell r="O1773">
            <v>2052</v>
          </cell>
          <cell r="P1773" t="str">
            <v>FD-CDDI</v>
          </cell>
          <cell r="Q1773" t="str">
            <v>Non</v>
          </cell>
        </row>
        <row r="1774">
          <cell r="A1774" t="str">
            <v>SCANTOGO MINES</v>
          </cell>
          <cell r="B1774" t="str">
            <v>SCANTOGO</v>
          </cell>
          <cell r="C1774">
            <v>1000161343</v>
          </cell>
          <cell r="D1774" t="str">
            <v>Minier</v>
          </cell>
          <cell r="E1774" t="str">
            <v>Extractives</v>
          </cell>
          <cell r="F1774" t="str">
            <v>En numéraire</v>
          </cell>
          <cell r="G1774" t="str">
            <v>P</v>
          </cell>
          <cell r="H1774" t="str">
            <v>Prélèvement communautaire de solidarité (PCS)</v>
          </cell>
          <cell r="I1774" t="str">
            <v>Droits et taxes Douaniers (DD-RS-PCS-PC-RI - TVA-PUA-TLP-PNS et autres)</v>
          </cell>
          <cell r="J1774" t="str">
            <v>Droits et taxes Douaniers</v>
          </cell>
          <cell r="K1774" t="str">
            <v>CDDI</v>
          </cell>
          <cell r="L1774">
            <v>312957</v>
          </cell>
          <cell r="M1774" t="str">
            <v>Trésor</v>
          </cell>
          <cell r="N1774"/>
          <cell r="O1774">
            <v>312957</v>
          </cell>
          <cell r="P1774" t="str">
            <v>FD-CDDI</v>
          </cell>
          <cell r="Q1774" t="str">
            <v>Non</v>
          </cell>
        </row>
        <row r="1775">
          <cell r="A1775" t="str">
            <v>SCANTOGO MINES</v>
          </cell>
          <cell r="B1775" t="str">
            <v>SCANTOGO</v>
          </cell>
          <cell r="C1775">
            <v>1000161343</v>
          </cell>
          <cell r="D1775" t="str">
            <v>Minier</v>
          </cell>
          <cell r="E1775" t="str">
            <v>Extractives</v>
          </cell>
          <cell r="F1775" t="str">
            <v>En numéraire</v>
          </cell>
          <cell r="G1775" t="str">
            <v>P</v>
          </cell>
          <cell r="H1775" t="str">
            <v>Prélèvement communautaire de solidarité (PCS)</v>
          </cell>
          <cell r="I1775" t="str">
            <v>Droits et taxes Douaniers (DD-RS-PCS-PC-RI - TVA-PUA-TLP-PNS et autres)</v>
          </cell>
          <cell r="J1775" t="str">
            <v>Droits et taxes Douaniers</v>
          </cell>
          <cell r="K1775" t="str">
            <v>CDDI</v>
          </cell>
          <cell r="L1775">
            <v>1758</v>
          </cell>
          <cell r="M1775" t="str">
            <v>Trésor</v>
          </cell>
          <cell r="N1775"/>
          <cell r="O1775">
            <v>1758</v>
          </cell>
          <cell r="P1775" t="str">
            <v>FD-CDDI</v>
          </cell>
          <cell r="Q1775" t="str">
            <v>Non</v>
          </cell>
        </row>
        <row r="1776">
          <cell r="A1776" t="str">
            <v>SCANTOGO MINES</v>
          </cell>
          <cell r="B1776" t="str">
            <v>SCANTOGO</v>
          </cell>
          <cell r="C1776">
            <v>1000161343</v>
          </cell>
          <cell r="D1776" t="str">
            <v>Minier</v>
          </cell>
          <cell r="E1776" t="str">
            <v>Extractives</v>
          </cell>
          <cell r="F1776" t="str">
            <v>En numéraire</v>
          </cell>
          <cell r="G1776" t="str">
            <v>P</v>
          </cell>
          <cell r="H1776" t="str">
            <v>Prélèvement communautaire de solidarité (PCS)</v>
          </cell>
          <cell r="I1776" t="str">
            <v>Droits et taxes Douaniers (DD-RS-PCS-PC-RI - TVA-PUA-TLP-PNS et autres)</v>
          </cell>
          <cell r="J1776" t="str">
            <v>Droits et taxes Douaniers</v>
          </cell>
          <cell r="K1776" t="str">
            <v>CDDI</v>
          </cell>
          <cell r="L1776">
            <v>169283</v>
          </cell>
          <cell r="M1776" t="str">
            <v>Trésor</v>
          </cell>
          <cell r="N1776"/>
          <cell r="O1776">
            <v>169283</v>
          </cell>
          <cell r="P1776" t="str">
            <v>FD-CDDI</v>
          </cell>
          <cell r="Q1776" t="str">
            <v>Non</v>
          </cell>
        </row>
        <row r="1777">
          <cell r="A1777" t="str">
            <v>SCANTOGO MINES</v>
          </cell>
          <cell r="B1777" t="str">
            <v>SCANTOGO</v>
          </cell>
          <cell r="C1777">
            <v>1000161343</v>
          </cell>
          <cell r="D1777" t="str">
            <v>Minier</v>
          </cell>
          <cell r="E1777" t="str">
            <v>Extractives</v>
          </cell>
          <cell r="F1777" t="str">
            <v>En numéraire</v>
          </cell>
          <cell r="G1777" t="str">
            <v>P</v>
          </cell>
          <cell r="H1777" t="str">
            <v>Prélèvement communautaire de solidarité (PCS)</v>
          </cell>
          <cell r="I1777" t="str">
            <v>Droits et taxes Douaniers (DD-RS-PCS-PC-RI - TVA-PUA-TLP-PNS et autres)</v>
          </cell>
          <cell r="J1777" t="str">
            <v>Droits et taxes Douaniers</v>
          </cell>
          <cell r="K1777" t="str">
            <v>CDDI</v>
          </cell>
          <cell r="L1777">
            <v>27529</v>
          </cell>
          <cell r="M1777" t="str">
            <v>Trésor</v>
          </cell>
          <cell r="N1777"/>
          <cell r="O1777">
            <v>27529</v>
          </cell>
          <cell r="P1777" t="str">
            <v>FD-CDDI</v>
          </cell>
          <cell r="Q1777" t="str">
            <v>Non</v>
          </cell>
        </row>
        <row r="1778">
          <cell r="A1778" t="str">
            <v>SCANTOGO MINES</v>
          </cell>
          <cell r="B1778" t="str">
            <v>SCANTOGO</v>
          </cell>
          <cell r="C1778">
            <v>1000161343</v>
          </cell>
          <cell r="D1778" t="str">
            <v>Minier</v>
          </cell>
          <cell r="E1778" t="str">
            <v>Extractives</v>
          </cell>
          <cell r="F1778" t="str">
            <v>En numéraire</v>
          </cell>
          <cell r="G1778" t="str">
            <v>P</v>
          </cell>
          <cell r="H1778" t="str">
            <v>Prélèvement communautaire de solidarité (PCS)</v>
          </cell>
          <cell r="I1778" t="str">
            <v>Droits et taxes Douaniers (DD-RS-PCS-PC-RI - TVA-PUA-TLP-PNS et autres)</v>
          </cell>
          <cell r="J1778" t="str">
            <v>Droits et taxes Douaniers</v>
          </cell>
          <cell r="K1778" t="str">
            <v>CDDI</v>
          </cell>
          <cell r="L1778">
            <v>70552</v>
          </cell>
          <cell r="M1778" t="str">
            <v>Trésor</v>
          </cell>
          <cell r="N1778"/>
          <cell r="O1778">
            <v>70552</v>
          </cell>
          <cell r="P1778" t="str">
            <v>FD-CDDI</v>
          </cell>
          <cell r="Q1778" t="str">
            <v>Non</v>
          </cell>
        </row>
        <row r="1779">
          <cell r="A1779" t="str">
            <v>SCANTOGO MINES</v>
          </cell>
          <cell r="B1779" t="str">
            <v>SCANTOGO</v>
          </cell>
          <cell r="C1779">
            <v>1000161343</v>
          </cell>
          <cell r="D1779" t="str">
            <v>Minier</v>
          </cell>
          <cell r="E1779" t="str">
            <v>Extractives</v>
          </cell>
          <cell r="F1779" t="str">
            <v>En numéraire</v>
          </cell>
          <cell r="G1779" t="str">
            <v>P</v>
          </cell>
          <cell r="H1779" t="str">
            <v>Prélèvement communautaire de solidarité (PCS)</v>
          </cell>
          <cell r="I1779" t="str">
            <v>Droits et taxes Douaniers (DD-RS-PCS-PC-RI - TVA-PUA-TLP-PNS et autres)</v>
          </cell>
          <cell r="J1779" t="str">
            <v>Droits et taxes Douaniers</v>
          </cell>
          <cell r="K1779" t="str">
            <v>CDDI</v>
          </cell>
          <cell r="L1779">
            <v>409427</v>
          </cell>
          <cell r="M1779" t="str">
            <v>Trésor</v>
          </cell>
          <cell r="N1779"/>
          <cell r="O1779">
            <v>409427</v>
          </cell>
          <cell r="P1779" t="str">
            <v>FD-CDDI</v>
          </cell>
          <cell r="Q1779" t="str">
            <v>Non</v>
          </cell>
        </row>
        <row r="1780">
          <cell r="A1780" t="str">
            <v>SCANTOGO MINES</v>
          </cell>
          <cell r="B1780" t="str">
            <v>SCANTOGO</v>
          </cell>
          <cell r="C1780">
            <v>1000161343</v>
          </cell>
          <cell r="D1780" t="str">
            <v>Minier</v>
          </cell>
          <cell r="E1780" t="str">
            <v>Extractives</v>
          </cell>
          <cell r="F1780" t="str">
            <v>En numéraire</v>
          </cell>
          <cell r="G1780" t="str">
            <v>P</v>
          </cell>
          <cell r="H1780" t="str">
            <v>Prélèvement communautaire de solidarité (PCS)</v>
          </cell>
          <cell r="I1780" t="str">
            <v>Droits et taxes Douaniers (DD-RS-PCS-PC-RI - TVA-PUA-TLP-PNS et autres)</v>
          </cell>
          <cell r="J1780" t="str">
            <v>Droits et taxes Douaniers</v>
          </cell>
          <cell r="K1780" t="str">
            <v>CDDI</v>
          </cell>
          <cell r="L1780">
            <v>50543</v>
          </cell>
          <cell r="M1780" t="str">
            <v>Trésor</v>
          </cell>
          <cell r="N1780"/>
          <cell r="O1780">
            <v>50543</v>
          </cell>
          <cell r="P1780" t="str">
            <v>FD-CDDI</v>
          </cell>
          <cell r="Q1780" t="str">
            <v>Non</v>
          </cell>
        </row>
        <row r="1781">
          <cell r="A1781" t="str">
            <v>SCANTOGO MINES</v>
          </cell>
          <cell r="B1781" t="str">
            <v>SCANTOGO</v>
          </cell>
          <cell r="C1781">
            <v>1000161343</v>
          </cell>
          <cell r="D1781" t="str">
            <v>Minier</v>
          </cell>
          <cell r="E1781" t="str">
            <v>Extractives</v>
          </cell>
          <cell r="F1781" t="str">
            <v>En numéraire</v>
          </cell>
          <cell r="G1781" t="str">
            <v>P</v>
          </cell>
          <cell r="H1781" t="str">
            <v>Prélèvement communautaire de solidarité (PCS)</v>
          </cell>
          <cell r="I1781" t="str">
            <v>Droits et taxes Douaniers (DD-RS-PCS-PC-RI - TVA-PUA-TLP-PNS et autres)</v>
          </cell>
          <cell r="J1781" t="str">
            <v>Droits et taxes Douaniers</v>
          </cell>
          <cell r="K1781" t="str">
            <v>CDDI</v>
          </cell>
          <cell r="L1781">
            <v>36510</v>
          </cell>
          <cell r="M1781" t="str">
            <v>Trésor</v>
          </cell>
          <cell r="N1781"/>
          <cell r="O1781">
            <v>36510</v>
          </cell>
          <cell r="P1781" t="str">
            <v>FD-CDDI</v>
          </cell>
          <cell r="Q1781" t="str">
            <v>Non</v>
          </cell>
        </row>
        <row r="1782">
          <cell r="A1782" t="str">
            <v>SCANTOGO MINES</v>
          </cell>
          <cell r="B1782" t="str">
            <v>SCANTOGO</v>
          </cell>
          <cell r="C1782">
            <v>1000161343</v>
          </cell>
          <cell r="D1782" t="str">
            <v>Minier</v>
          </cell>
          <cell r="E1782" t="str">
            <v>Extractives</v>
          </cell>
          <cell r="F1782" t="str">
            <v>En numéraire</v>
          </cell>
          <cell r="G1782" t="str">
            <v>P</v>
          </cell>
          <cell r="H1782" t="str">
            <v>Prélèvement communautaire de solidarité (PCS)</v>
          </cell>
          <cell r="I1782" t="str">
            <v>Droits et taxes Douaniers (DD-RS-PCS-PC-RI - TVA-PUA-TLP-PNS et autres)</v>
          </cell>
          <cell r="J1782" t="str">
            <v>Droits et taxes Douaniers</v>
          </cell>
          <cell r="K1782" t="str">
            <v>CDDI</v>
          </cell>
          <cell r="L1782">
            <v>30925</v>
          </cell>
          <cell r="M1782" t="str">
            <v>Trésor</v>
          </cell>
          <cell r="N1782"/>
          <cell r="O1782">
            <v>30925</v>
          </cell>
          <cell r="P1782" t="str">
            <v>FD-CDDI</v>
          </cell>
          <cell r="Q1782" t="str">
            <v>Non</v>
          </cell>
        </row>
        <row r="1783">
          <cell r="A1783" t="str">
            <v>SCANTOGO MINES</v>
          </cell>
          <cell r="B1783" t="str">
            <v>SCANTOGO</v>
          </cell>
          <cell r="C1783">
            <v>1000161343</v>
          </cell>
          <cell r="D1783" t="str">
            <v>Minier</v>
          </cell>
          <cell r="E1783" t="str">
            <v>Extractives</v>
          </cell>
          <cell r="F1783" t="str">
            <v>En numéraire</v>
          </cell>
          <cell r="G1783" t="str">
            <v>P</v>
          </cell>
          <cell r="H1783" t="str">
            <v>Prélèvement communautaire de solidarité (PCS)</v>
          </cell>
          <cell r="I1783" t="str">
            <v>Droits et taxes Douaniers (DD-RS-PCS-PC-RI - TVA-PUA-TLP-PNS et autres)</v>
          </cell>
          <cell r="J1783" t="str">
            <v>Droits et taxes Douaniers</v>
          </cell>
          <cell r="K1783" t="str">
            <v>CDDI</v>
          </cell>
          <cell r="L1783">
            <v>816486</v>
          </cell>
          <cell r="M1783" t="str">
            <v>Trésor</v>
          </cell>
          <cell r="N1783"/>
          <cell r="O1783">
            <v>816486</v>
          </cell>
          <cell r="P1783" t="str">
            <v>FD-CDDI</v>
          </cell>
          <cell r="Q1783" t="str">
            <v>Non</v>
          </cell>
        </row>
        <row r="1784">
          <cell r="A1784" t="str">
            <v>SCANTOGO MINES</v>
          </cell>
          <cell r="B1784" t="str">
            <v>SCANTOGO</v>
          </cell>
          <cell r="C1784">
            <v>1000161343</v>
          </cell>
          <cell r="D1784" t="str">
            <v>Minier</v>
          </cell>
          <cell r="E1784" t="str">
            <v>Extractives</v>
          </cell>
          <cell r="F1784" t="str">
            <v>En numéraire</v>
          </cell>
          <cell r="G1784" t="str">
            <v>P</v>
          </cell>
          <cell r="H1784" t="str">
            <v>Prélèvement communautaire de solidarité (PCS)</v>
          </cell>
          <cell r="I1784" t="str">
            <v>Droits et taxes Douaniers (DD-RS-PCS-PC-RI - TVA-PUA-TLP-PNS et autres)</v>
          </cell>
          <cell r="J1784" t="str">
            <v>Droits et taxes Douaniers</v>
          </cell>
          <cell r="K1784" t="str">
            <v>CDDI</v>
          </cell>
          <cell r="L1784">
            <v>105025</v>
          </cell>
          <cell r="M1784" t="str">
            <v>Trésor</v>
          </cell>
          <cell r="N1784"/>
          <cell r="O1784">
            <v>105025</v>
          </cell>
          <cell r="P1784" t="str">
            <v>FD-CDDI</v>
          </cell>
          <cell r="Q1784" t="str">
            <v>Non</v>
          </cell>
        </row>
        <row r="1785">
          <cell r="A1785" t="str">
            <v>SCANTOGO MINES</v>
          </cell>
          <cell r="B1785" t="str">
            <v>SCANTOGO</v>
          </cell>
          <cell r="C1785">
            <v>1000161343</v>
          </cell>
          <cell r="D1785" t="str">
            <v>Minier</v>
          </cell>
          <cell r="E1785" t="str">
            <v>Extractives</v>
          </cell>
          <cell r="F1785" t="str">
            <v>En numéraire</v>
          </cell>
          <cell r="G1785" t="str">
            <v>P</v>
          </cell>
          <cell r="H1785" t="str">
            <v>Prélèvement communautaire de solidarité (PCS)</v>
          </cell>
          <cell r="I1785" t="str">
            <v>Droits et taxes Douaniers (DD-RS-PCS-PC-RI - TVA-PUA-TLP-PNS et autres)</v>
          </cell>
          <cell r="J1785" t="str">
            <v>Droits et taxes Douaniers</v>
          </cell>
          <cell r="K1785" t="str">
            <v>CDDI</v>
          </cell>
          <cell r="L1785">
            <v>55190</v>
          </cell>
          <cell r="M1785" t="str">
            <v>Trésor</v>
          </cell>
          <cell r="N1785"/>
          <cell r="O1785">
            <v>55190</v>
          </cell>
          <cell r="P1785" t="str">
            <v>FD-CDDI</v>
          </cell>
          <cell r="Q1785" t="str">
            <v>Non</v>
          </cell>
        </row>
        <row r="1786">
          <cell r="A1786" t="str">
            <v>SCANTOGO MINES</v>
          </cell>
          <cell r="B1786" t="str">
            <v>SCANTOGO</v>
          </cell>
          <cell r="C1786">
            <v>1000161343</v>
          </cell>
          <cell r="D1786" t="str">
            <v>Minier</v>
          </cell>
          <cell r="E1786" t="str">
            <v>Extractives</v>
          </cell>
          <cell r="F1786" t="str">
            <v>En numéraire</v>
          </cell>
          <cell r="G1786" t="str">
            <v>P</v>
          </cell>
          <cell r="H1786" t="str">
            <v>Prélèvement communautaire de solidarité (PCS)</v>
          </cell>
          <cell r="I1786" t="str">
            <v>Droits et taxes Douaniers (DD-RS-PCS-PC-RI - TVA-PUA-TLP-PNS et autres)</v>
          </cell>
          <cell r="J1786" t="str">
            <v>Droits et taxes Douaniers</v>
          </cell>
          <cell r="K1786" t="str">
            <v>CDDI</v>
          </cell>
          <cell r="L1786">
            <v>13209</v>
          </cell>
          <cell r="M1786" t="str">
            <v>Trésor</v>
          </cell>
          <cell r="N1786"/>
          <cell r="O1786">
            <v>13209</v>
          </cell>
          <cell r="P1786" t="str">
            <v>FD-CDDI</v>
          </cell>
          <cell r="Q1786" t="str">
            <v>Non</v>
          </cell>
        </row>
        <row r="1787">
          <cell r="A1787" t="str">
            <v>SCANTOGO MINES</v>
          </cell>
          <cell r="B1787" t="str">
            <v>SCANTOGO</v>
          </cell>
          <cell r="C1787">
            <v>1000161343</v>
          </cell>
          <cell r="D1787" t="str">
            <v>Minier</v>
          </cell>
          <cell r="E1787" t="str">
            <v>Extractives</v>
          </cell>
          <cell r="F1787" t="str">
            <v>En numéraire</v>
          </cell>
          <cell r="G1787" t="str">
            <v>P</v>
          </cell>
          <cell r="H1787" t="str">
            <v>Prélèvement communautaire de solidarité (PCS)</v>
          </cell>
          <cell r="I1787" t="str">
            <v>Droits et taxes Douaniers (DD-RS-PCS-PC-RI - TVA-PUA-TLP-PNS et autres)</v>
          </cell>
          <cell r="J1787" t="str">
            <v>Droits et taxes Douaniers</v>
          </cell>
          <cell r="K1787" t="str">
            <v>CDDI</v>
          </cell>
          <cell r="L1787">
            <v>16777</v>
          </cell>
          <cell r="M1787" t="str">
            <v>Trésor</v>
          </cell>
          <cell r="N1787"/>
          <cell r="O1787">
            <v>16777</v>
          </cell>
          <cell r="P1787" t="str">
            <v>FD-CDDI</v>
          </cell>
          <cell r="Q1787" t="str">
            <v>Non</v>
          </cell>
        </row>
        <row r="1788">
          <cell r="A1788" t="str">
            <v>SCANTOGO MINES</v>
          </cell>
          <cell r="B1788" t="str">
            <v>SCANTOGO</v>
          </cell>
          <cell r="C1788">
            <v>1000161343</v>
          </cell>
          <cell r="D1788" t="str">
            <v>Minier</v>
          </cell>
          <cell r="E1788" t="str">
            <v>Extractives</v>
          </cell>
          <cell r="F1788" t="str">
            <v>En numéraire</v>
          </cell>
          <cell r="G1788" t="str">
            <v>P</v>
          </cell>
          <cell r="H1788" t="str">
            <v>Prélèvement communautaire de solidarité (PCS)</v>
          </cell>
          <cell r="I1788" t="str">
            <v>Droits et taxes Douaniers (DD-RS-PCS-PC-RI - TVA-PUA-TLP-PNS et autres)</v>
          </cell>
          <cell r="J1788" t="str">
            <v>Droits et taxes Douaniers</v>
          </cell>
          <cell r="K1788" t="str">
            <v>CDDI</v>
          </cell>
          <cell r="L1788">
            <v>27141</v>
          </cell>
          <cell r="M1788" t="str">
            <v>Trésor</v>
          </cell>
          <cell r="N1788"/>
          <cell r="O1788">
            <v>27141</v>
          </cell>
          <cell r="P1788" t="str">
            <v>FD-CDDI</v>
          </cell>
          <cell r="Q1788" t="str">
            <v>Non</v>
          </cell>
        </row>
        <row r="1789">
          <cell r="A1789" t="str">
            <v>SCANTOGO MINES</v>
          </cell>
          <cell r="B1789" t="str">
            <v>SCANTOGO</v>
          </cell>
          <cell r="C1789">
            <v>1000161343</v>
          </cell>
          <cell r="D1789" t="str">
            <v>Minier</v>
          </cell>
          <cell r="E1789" t="str">
            <v>Extractives</v>
          </cell>
          <cell r="F1789" t="str">
            <v>En numéraire</v>
          </cell>
          <cell r="G1789" t="str">
            <v>P</v>
          </cell>
          <cell r="H1789" t="str">
            <v>Prélèvement communautaire de solidarité (PCS)</v>
          </cell>
          <cell r="I1789" t="str">
            <v>Droits et taxes Douaniers (DD-RS-PCS-PC-RI - TVA-PUA-TLP-PNS et autres)</v>
          </cell>
          <cell r="J1789" t="str">
            <v>Droits et taxes Douaniers</v>
          </cell>
          <cell r="K1789" t="str">
            <v>CDDI</v>
          </cell>
          <cell r="L1789">
            <v>17170</v>
          </cell>
          <cell r="M1789" t="str">
            <v>Trésor</v>
          </cell>
          <cell r="N1789"/>
          <cell r="O1789">
            <v>17170</v>
          </cell>
          <cell r="P1789" t="str">
            <v>FD-CDDI</v>
          </cell>
          <cell r="Q1789" t="str">
            <v>Non</v>
          </cell>
        </row>
        <row r="1790">
          <cell r="A1790" t="str">
            <v>SCANTOGO MINES</v>
          </cell>
          <cell r="B1790" t="str">
            <v>SCANTOGO</v>
          </cell>
          <cell r="C1790">
            <v>1000161343</v>
          </cell>
          <cell r="D1790" t="str">
            <v>Minier</v>
          </cell>
          <cell r="E1790" t="str">
            <v>Extractives</v>
          </cell>
          <cell r="F1790" t="str">
            <v>En numéraire</v>
          </cell>
          <cell r="G1790" t="str">
            <v>P</v>
          </cell>
          <cell r="H1790" t="str">
            <v>Prélèvement communautaire de solidarité (PCS)</v>
          </cell>
          <cell r="I1790" t="str">
            <v>Droits et taxes Douaniers (DD-RS-PCS-PC-RI - TVA-PUA-TLP-PNS et autres)</v>
          </cell>
          <cell r="J1790" t="str">
            <v>Droits et taxes Douaniers</v>
          </cell>
          <cell r="K1790" t="str">
            <v>CDDI</v>
          </cell>
          <cell r="L1790">
            <v>114607</v>
          </cell>
          <cell r="M1790" t="str">
            <v>Trésor</v>
          </cell>
          <cell r="N1790"/>
          <cell r="O1790">
            <v>114607</v>
          </cell>
          <cell r="P1790" t="str">
            <v>FD-CDDI</v>
          </cell>
          <cell r="Q1790" t="str">
            <v>Non</v>
          </cell>
        </row>
        <row r="1791">
          <cell r="A1791" t="str">
            <v>SCANTOGO MINES</v>
          </cell>
          <cell r="B1791" t="str">
            <v>SCANTOGO</v>
          </cell>
          <cell r="C1791">
            <v>1000161343</v>
          </cell>
          <cell r="D1791" t="str">
            <v>Minier</v>
          </cell>
          <cell r="E1791" t="str">
            <v>Extractives</v>
          </cell>
          <cell r="F1791" t="str">
            <v>En numéraire</v>
          </cell>
          <cell r="G1791" t="str">
            <v>P</v>
          </cell>
          <cell r="H1791" t="str">
            <v>Prélèvement communautaire de solidarité (PCS)</v>
          </cell>
          <cell r="I1791" t="str">
            <v>Droits et taxes Douaniers (DD-RS-PCS-PC-RI - TVA-PUA-TLP-PNS et autres)</v>
          </cell>
          <cell r="J1791" t="str">
            <v>Droits et taxes Douaniers</v>
          </cell>
          <cell r="K1791" t="str">
            <v>CDDI</v>
          </cell>
          <cell r="L1791">
            <v>62095294</v>
          </cell>
          <cell r="M1791" t="str">
            <v>Trésor</v>
          </cell>
          <cell r="N1791"/>
          <cell r="O1791">
            <v>62095294</v>
          </cell>
          <cell r="P1791" t="str">
            <v>FD-CDDI</v>
          </cell>
          <cell r="Q1791" t="str">
            <v>Non</v>
          </cell>
        </row>
        <row r="1792">
          <cell r="A1792" t="str">
            <v>SCANTOGO MINES</v>
          </cell>
          <cell r="B1792" t="str">
            <v>SCANTOGO</v>
          </cell>
          <cell r="C1792">
            <v>1000161343</v>
          </cell>
          <cell r="D1792" t="str">
            <v>Minier</v>
          </cell>
          <cell r="E1792" t="str">
            <v>Extractives</v>
          </cell>
          <cell r="F1792" t="str">
            <v>En numéraire</v>
          </cell>
          <cell r="G1792" t="str">
            <v>P</v>
          </cell>
          <cell r="H1792" t="str">
            <v>Prélèvement communautaire de solidarité (PCS)</v>
          </cell>
          <cell r="I1792" t="str">
            <v>Droits et taxes Douaniers (DD-RS-PCS-PC-RI - TVA-PUA-TLP-PNS et autres)</v>
          </cell>
          <cell r="J1792" t="str">
            <v>Droits et taxes Douaniers</v>
          </cell>
          <cell r="K1792" t="str">
            <v>CDDI</v>
          </cell>
          <cell r="L1792">
            <v>59143</v>
          </cell>
          <cell r="M1792" t="str">
            <v>Trésor</v>
          </cell>
          <cell r="N1792"/>
          <cell r="O1792">
            <v>59143</v>
          </cell>
          <cell r="P1792" t="str">
            <v>FD-CDDI</v>
          </cell>
          <cell r="Q1792" t="str">
            <v>Non</v>
          </cell>
        </row>
        <row r="1793">
          <cell r="A1793" t="str">
            <v>SCANTOGO MINES</v>
          </cell>
          <cell r="B1793" t="str">
            <v>SCANTOGO</v>
          </cell>
          <cell r="C1793">
            <v>1000161343</v>
          </cell>
          <cell r="D1793" t="str">
            <v>Minier</v>
          </cell>
          <cell r="E1793" t="str">
            <v>Extractives</v>
          </cell>
          <cell r="F1793" t="str">
            <v>En numéraire</v>
          </cell>
          <cell r="G1793" t="str">
            <v>P</v>
          </cell>
          <cell r="H1793" t="str">
            <v>Prélèvement communautaire de solidarité (PCS)</v>
          </cell>
          <cell r="I1793" t="str">
            <v>Droits et taxes Douaniers (DD-RS-PCS-PC-RI - TVA-PUA-TLP-PNS et autres)</v>
          </cell>
          <cell r="J1793" t="str">
            <v>Droits et taxes Douaniers</v>
          </cell>
          <cell r="K1793" t="str">
            <v>CDDI</v>
          </cell>
          <cell r="L1793">
            <v>144268</v>
          </cell>
          <cell r="M1793" t="str">
            <v>Trésor</v>
          </cell>
          <cell r="N1793"/>
          <cell r="O1793">
            <v>144268</v>
          </cell>
          <cell r="P1793" t="str">
            <v>FD-CDDI</v>
          </cell>
          <cell r="Q1793" t="str">
            <v>Non</v>
          </cell>
        </row>
        <row r="1794">
          <cell r="A1794" t="str">
            <v>SCANTOGO MINES</v>
          </cell>
          <cell r="B1794" t="str">
            <v>SCANTOGO</v>
          </cell>
          <cell r="C1794">
            <v>1000161343</v>
          </cell>
          <cell r="D1794" t="str">
            <v>Minier</v>
          </cell>
          <cell r="E1794" t="str">
            <v>Extractives</v>
          </cell>
          <cell r="F1794" t="str">
            <v>En numéraire</v>
          </cell>
          <cell r="G1794" t="str">
            <v>P</v>
          </cell>
          <cell r="H1794" t="str">
            <v>Prélèvement communautaire de solidarité (PCS)</v>
          </cell>
          <cell r="I1794" t="str">
            <v>Droits et taxes Douaniers (DD-RS-PCS-PC-RI - TVA-PUA-TLP-PNS et autres)</v>
          </cell>
          <cell r="J1794" t="str">
            <v>Droits et taxes Douaniers</v>
          </cell>
          <cell r="K1794" t="str">
            <v>CDDI</v>
          </cell>
          <cell r="L1794">
            <v>266704</v>
          </cell>
          <cell r="M1794" t="str">
            <v>Trésor</v>
          </cell>
          <cell r="N1794"/>
          <cell r="O1794">
            <v>266704</v>
          </cell>
          <cell r="P1794" t="str">
            <v>FD-CDDI</v>
          </cell>
          <cell r="Q1794" t="str">
            <v>Non</v>
          </cell>
        </row>
        <row r="1795">
          <cell r="A1795" t="str">
            <v>SCANTOGO MINES</v>
          </cell>
          <cell r="B1795" t="str">
            <v>SCANTOGO</v>
          </cell>
          <cell r="C1795">
            <v>1000161343</v>
          </cell>
          <cell r="D1795" t="str">
            <v>Minier</v>
          </cell>
          <cell r="E1795" t="str">
            <v>Extractives</v>
          </cell>
          <cell r="F1795" t="str">
            <v>En numéraire</v>
          </cell>
          <cell r="G1795" t="str">
            <v>P</v>
          </cell>
          <cell r="H1795" t="str">
            <v>Prélèvement communautaire de solidarité (PCS)</v>
          </cell>
          <cell r="I1795" t="str">
            <v>Droits et taxes Douaniers (DD-RS-PCS-PC-RI - TVA-PUA-TLP-PNS et autres)</v>
          </cell>
          <cell r="J1795" t="str">
            <v>Droits et taxes Douaniers</v>
          </cell>
          <cell r="K1795" t="str">
            <v>CDDI</v>
          </cell>
          <cell r="L1795">
            <v>79824</v>
          </cell>
          <cell r="M1795" t="str">
            <v>Trésor</v>
          </cell>
          <cell r="N1795"/>
          <cell r="O1795">
            <v>79824</v>
          </cell>
          <cell r="P1795" t="str">
            <v>FD-CDDI</v>
          </cell>
          <cell r="Q1795" t="str">
            <v>Non</v>
          </cell>
        </row>
        <row r="1796">
          <cell r="A1796" t="str">
            <v>SCANTOGO MINES</v>
          </cell>
          <cell r="B1796" t="str">
            <v>SCANTOGO</v>
          </cell>
          <cell r="C1796">
            <v>1000161343</v>
          </cell>
          <cell r="D1796" t="str">
            <v>Minier</v>
          </cell>
          <cell r="E1796" t="str">
            <v>Extractives</v>
          </cell>
          <cell r="F1796" t="str">
            <v>En numéraire</v>
          </cell>
          <cell r="G1796" t="str">
            <v>P</v>
          </cell>
          <cell r="H1796" t="str">
            <v>Prélèvement communautaire de solidarité (PCS)</v>
          </cell>
          <cell r="I1796" t="str">
            <v>Droits et taxes Douaniers (DD-RS-PCS-PC-RI - TVA-PUA-TLP-PNS et autres)</v>
          </cell>
          <cell r="J1796" t="str">
            <v>Droits et taxes Douaniers</v>
          </cell>
          <cell r="K1796" t="str">
            <v>CDDI</v>
          </cell>
          <cell r="L1796">
            <v>808</v>
          </cell>
          <cell r="M1796" t="str">
            <v>Trésor</v>
          </cell>
          <cell r="N1796"/>
          <cell r="O1796">
            <v>808</v>
          </cell>
          <cell r="P1796" t="str">
            <v>FD-CDDI</v>
          </cell>
          <cell r="Q1796" t="str">
            <v>Non</v>
          </cell>
        </row>
        <row r="1797">
          <cell r="A1797" t="str">
            <v>SCANTOGO MINES</v>
          </cell>
          <cell r="B1797" t="str">
            <v>SCANTOGO</v>
          </cell>
          <cell r="C1797">
            <v>1000161343</v>
          </cell>
          <cell r="D1797" t="str">
            <v>Minier</v>
          </cell>
          <cell r="E1797" t="str">
            <v>Extractives</v>
          </cell>
          <cell r="F1797" t="str">
            <v>En numéraire</v>
          </cell>
          <cell r="G1797" t="str">
            <v>P</v>
          </cell>
          <cell r="H1797" t="str">
            <v>Prélèvement communautaire de solidarité (PCS)</v>
          </cell>
          <cell r="I1797" t="str">
            <v>Droits et taxes Douaniers (DD-RS-PCS-PC-RI - TVA-PUA-TLP-PNS et autres)</v>
          </cell>
          <cell r="J1797" t="str">
            <v>Droits et taxes Douaniers</v>
          </cell>
          <cell r="K1797" t="str">
            <v>CDDI</v>
          </cell>
          <cell r="L1797">
            <v>185872</v>
          </cell>
          <cell r="M1797" t="str">
            <v>Trésor</v>
          </cell>
          <cell r="N1797"/>
          <cell r="O1797">
            <v>185872</v>
          </cell>
          <cell r="P1797" t="str">
            <v>FD-CDDI</v>
          </cell>
          <cell r="Q1797" t="str">
            <v>Non</v>
          </cell>
        </row>
        <row r="1798">
          <cell r="A1798" t="str">
            <v>SCANTOGO MINES</v>
          </cell>
          <cell r="B1798" t="str">
            <v>SCANTOGO</v>
          </cell>
          <cell r="C1798">
            <v>1000161343</v>
          </cell>
          <cell r="D1798" t="str">
            <v>Minier</v>
          </cell>
          <cell r="E1798" t="str">
            <v>Extractives</v>
          </cell>
          <cell r="F1798" t="str">
            <v>En numéraire</v>
          </cell>
          <cell r="G1798" t="str">
            <v>P</v>
          </cell>
          <cell r="H1798" t="str">
            <v>Prélèvement communautaire de solidarité (PCS)</v>
          </cell>
          <cell r="I1798" t="str">
            <v>Droits et taxes Douaniers (DD-RS-PCS-PC-RI - TVA-PUA-TLP-PNS et autres)</v>
          </cell>
          <cell r="J1798" t="str">
            <v>Droits et taxes Douaniers</v>
          </cell>
          <cell r="K1798" t="str">
            <v>CDDI</v>
          </cell>
          <cell r="L1798">
            <v>300809</v>
          </cell>
          <cell r="M1798" t="str">
            <v>Trésor</v>
          </cell>
          <cell r="N1798"/>
          <cell r="O1798">
            <v>300809</v>
          </cell>
          <cell r="P1798" t="str">
            <v>FD-CDDI</v>
          </cell>
          <cell r="Q1798" t="str">
            <v>Non</v>
          </cell>
        </row>
        <row r="1799">
          <cell r="A1799" t="str">
            <v>SCANTOGO MINES</v>
          </cell>
          <cell r="B1799" t="str">
            <v>SCANTOGO</v>
          </cell>
          <cell r="C1799">
            <v>1000161343</v>
          </cell>
          <cell r="D1799" t="str">
            <v>Minier</v>
          </cell>
          <cell r="E1799" t="str">
            <v>Extractives</v>
          </cell>
          <cell r="F1799" t="str">
            <v>En numéraire</v>
          </cell>
          <cell r="G1799" t="str">
            <v>P</v>
          </cell>
          <cell r="H1799" t="str">
            <v>Prélèvement communautaire de solidarité (PCS)</v>
          </cell>
          <cell r="I1799" t="str">
            <v>Droits et taxes Douaniers (DD-RS-PCS-PC-RI - TVA-PUA-TLP-PNS et autres)</v>
          </cell>
          <cell r="J1799" t="str">
            <v>Droits et taxes Douaniers</v>
          </cell>
          <cell r="K1799" t="str">
            <v>CDDI</v>
          </cell>
          <cell r="L1799">
            <v>15841</v>
          </cell>
          <cell r="M1799" t="str">
            <v>Trésor</v>
          </cell>
          <cell r="N1799"/>
          <cell r="O1799">
            <v>15841</v>
          </cell>
          <cell r="P1799" t="str">
            <v>FD-CDDI</v>
          </cell>
          <cell r="Q1799" t="str">
            <v>Non</v>
          </cell>
        </row>
        <row r="1800">
          <cell r="A1800" t="str">
            <v>SCANTOGO MINES</v>
          </cell>
          <cell r="B1800" t="str">
            <v>SCANTOGO</v>
          </cell>
          <cell r="C1800">
            <v>1000161343</v>
          </cell>
          <cell r="D1800" t="str">
            <v>Minier</v>
          </cell>
          <cell r="E1800" t="str">
            <v>Extractives</v>
          </cell>
          <cell r="F1800" t="str">
            <v>En numéraire</v>
          </cell>
          <cell r="G1800" t="str">
            <v>P</v>
          </cell>
          <cell r="H1800" t="str">
            <v>Prélèvement communautaire de solidarité (PCS)</v>
          </cell>
          <cell r="I1800" t="str">
            <v>Droits et taxes Douaniers (DD-RS-PCS-PC-RI - TVA-PUA-TLP-PNS et autres)</v>
          </cell>
          <cell r="J1800" t="str">
            <v>Droits et taxes Douaniers</v>
          </cell>
          <cell r="K1800" t="str">
            <v>CDDI</v>
          </cell>
          <cell r="L1800">
            <v>616346</v>
          </cell>
          <cell r="M1800" t="str">
            <v>Trésor</v>
          </cell>
          <cell r="N1800"/>
          <cell r="O1800">
            <v>616346</v>
          </cell>
          <cell r="P1800" t="str">
            <v>FD-CDDI</v>
          </cell>
          <cell r="Q1800" t="str">
            <v>Non</v>
          </cell>
        </row>
        <row r="1801">
          <cell r="A1801" t="str">
            <v>SCANTOGO MINES</v>
          </cell>
          <cell r="B1801" t="str">
            <v>SCANTOGO</v>
          </cell>
          <cell r="C1801">
            <v>1000161343</v>
          </cell>
          <cell r="D1801" t="str">
            <v>Minier</v>
          </cell>
          <cell r="E1801" t="str">
            <v>Extractives</v>
          </cell>
          <cell r="F1801" t="str">
            <v>En numéraire</v>
          </cell>
          <cell r="G1801" t="str">
            <v>P</v>
          </cell>
          <cell r="H1801" t="str">
            <v>Prélèvement communautaire de solidarité (PCS)</v>
          </cell>
          <cell r="I1801" t="str">
            <v>Droits et taxes Douaniers (DD-RS-PCS-PC-RI - TVA-PUA-TLP-PNS et autres)</v>
          </cell>
          <cell r="J1801" t="str">
            <v>Droits et taxes Douaniers</v>
          </cell>
          <cell r="K1801" t="str">
            <v>CDDI</v>
          </cell>
          <cell r="L1801">
            <v>279493</v>
          </cell>
          <cell r="M1801" t="str">
            <v>Trésor</v>
          </cell>
          <cell r="N1801"/>
          <cell r="O1801">
            <v>279493</v>
          </cell>
          <cell r="P1801" t="str">
            <v>FD-CDDI</v>
          </cell>
          <cell r="Q1801" t="str">
            <v>Non</v>
          </cell>
        </row>
        <row r="1802">
          <cell r="A1802" t="str">
            <v>SCANTOGO MINES</v>
          </cell>
          <cell r="B1802" t="str">
            <v>SCANTOGO</v>
          </cell>
          <cell r="C1802">
            <v>1000161343</v>
          </cell>
          <cell r="D1802" t="str">
            <v>Minier</v>
          </cell>
          <cell r="E1802" t="str">
            <v>Extractives</v>
          </cell>
          <cell r="F1802" t="str">
            <v>En numéraire</v>
          </cell>
          <cell r="G1802" t="str">
            <v>P</v>
          </cell>
          <cell r="H1802" t="str">
            <v>Prélèvement communautaire de solidarité (PCS)</v>
          </cell>
          <cell r="I1802" t="str">
            <v>Droits et taxes Douaniers (DD-RS-PCS-PC-RI - TVA-PUA-TLP-PNS et autres)</v>
          </cell>
          <cell r="J1802" t="str">
            <v>Droits et taxes Douaniers</v>
          </cell>
          <cell r="K1802" t="str">
            <v>CDDI</v>
          </cell>
          <cell r="L1802">
            <v>420153</v>
          </cell>
          <cell r="M1802" t="str">
            <v>Trésor</v>
          </cell>
          <cell r="N1802"/>
          <cell r="O1802">
            <v>420153</v>
          </cell>
          <cell r="P1802" t="str">
            <v>FD-CDDI</v>
          </cell>
          <cell r="Q1802" t="str">
            <v>Non</v>
          </cell>
        </row>
        <row r="1803">
          <cell r="A1803" t="str">
            <v>SCANTOGO MINES</v>
          </cell>
          <cell r="B1803" t="str">
            <v>SCANTOGO</v>
          </cell>
          <cell r="C1803">
            <v>1000161343</v>
          </cell>
          <cell r="D1803" t="str">
            <v>Minier</v>
          </cell>
          <cell r="E1803" t="str">
            <v>Extractives</v>
          </cell>
          <cell r="F1803" t="str">
            <v>En numéraire</v>
          </cell>
          <cell r="G1803" t="str">
            <v>P</v>
          </cell>
          <cell r="H1803" t="str">
            <v>Prélèvement communautaire de solidarité (PCS)</v>
          </cell>
          <cell r="I1803" t="str">
            <v>Droits et taxes Douaniers (DD-RS-PCS-PC-RI - TVA-PUA-TLP-PNS et autres)</v>
          </cell>
          <cell r="J1803" t="str">
            <v>Droits et taxes Douaniers</v>
          </cell>
          <cell r="K1803" t="str">
            <v>CDDI</v>
          </cell>
          <cell r="L1803">
            <v>257458</v>
          </cell>
          <cell r="M1803" t="str">
            <v>Trésor</v>
          </cell>
          <cell r="N1803"/>
          <cell r="O1803">
            <v>257458</v>
          </cell>
          <cell r="P1803" t="str">
            <v>FD-CDDI</v>
          </cell>
          <cell r="Q1803" t="str">
            <v>Non</v>
          </cell>
        </row>
        <row r="1804">
          <cell r="A1804" t="str">
            <v>SCANTOGO MINES</v>
          </cell>
          <cell r="B1804" t="str">
            <v>SCANTOGO</v>
          </cell>
          <cell r="C1804">
            <v>1000161343</v>
          </cell>
          <cell r="D1804" t="str">
            <v>Minier</v>
          </cell>
          <cell r="E1804" t="str">
            <v>Extractives</v>
          </cell>
          <cell r="F1804" t="str">
            <v>En numéraire</v>
          </cell>
          <cell r="G1804" t="str">
            <v>P</v>
          </cell>
          <cell r="H1804" t="str">
            <v>Prélèvement communautaire de solidarité (PCS)</v>
          </cell>
          <cell r="I1804" t="str">
            <v>Droits et taxes Douaniers (DD-RS-PCS-PC-RI - TVA-PUA-TLP-PNS et autres)</v>
          </cell>
          <cell r="J1804" t="str">
            <v>Droits et taxes Douaniers</v>
          </cell>
          <cell r="K1804" t="str">
            <v>CDDI</v>
          </cell>
          <cell r="L1804">
            <v>5681</v>
          </cell>
          <cell r="M1804" t="str">
            <v>Trésor</v>
          </cell>
          <cell r="N1804"/>
          <cell r="O1804">
            <v>5681</v>
          </cell>
          <cell r="P1804" t="str">
            <v>FD-CDDI</v>
          </cell>
          <cell r="Q1804" t="str">
            <v>Non</v>
          </cell>
        </row>
        <row r="1805">
          <cell r="A1805" t="str">
            <v>SCANTOGO MINES</v>
          </cell>
          <cell r="B1805" t="str">
            <v>SCANTOGO</v>
          </cell>
          <cell r="C1805">
            <v>1000161343</v>
          </cell>
          <cell r="D1805" t="str">
            <v>Minier</v>
          </cell>
          <cell r="E1805" t="str">
            <v>Extractives</v>
          </cell>
          <cell r="F1805" t="str">
            <v>En numéraire</v>
          </cell>
          <cell r="G1805" t="str">
            <v>P</v>
          </cell>
          <cell r="H1805" t="str">
            <v>Prélèvement communautaire de solidarité (PCS)</v>
          </cell>
          <cell r="I1805" t="str">
            <v>Droits et taxes Douaniers (DD-RS-PCS-PC-RI - TVA-PUA-TLP-PNS et autres)</v>
          </cell>
          <cell r="J1805" t="str">
            <v>Droits et taxes Douaniers</v>
          </cell>
          <cell r="K1805" t="str">
            <v>CDDI</v>
          </cell>
          <cell r="L1805">
            <v>124030</v>
          </cell>
          <cell r="M1805" t="str">
            <v>Trésor</v>
          </cell>
          <cell r="N1805"/>
          <cell r="O1805">
            <v>124030</v>
          </cell>
          <cell r="P1805" t="str">
            <v>FD-CDDI</v>
          </cell>
          <cell r="Q1805" t="str">
            <v>Non</v>
          </cell>
        </row>
        <row r="1806">
          <cell r="A1806" t="str">
            <v>SCANTOGO MINES</v>
          </cell>
          <cell r="B1806" t="str">
            <v>SCANTOGO</v>
          </cell>
          <cell r="C1806">
            <v>1000161343</v>
          </cell>
          <cell r="D1806" t="str">
            <v>Minier</v>
          </cell>
          <cell r="E1806" t="str">
            <v>Extractives</v>
          </cell>
          <cell r="F1806" t="str">
            <v>En numéraire</v>
          </cell>
          <cell r="G1806" t="str">
            <v>P</v>
          </cell>
          <cell r="H1806" t="str">
            <v>Prélèvement communautaire de solidarité (PCS)</v>
          </cell>
          <cell r="I1806" t="str">
            <v>Droits et taxes Douaniers (DD-RS-PCS-PC-RI - TVA-PUA-TLP-PNS et autres)</v>
          </cell>
          <cell r="J1806" t="str">
            <v>Droits et taxes Douaniers</v>
          </cell>
          <cell r="K1806" t="str">
            <v>CDDI</v>
          </cell>
          <cell r="L1806">
            <v>31289</v>
          </cell>
          <cell r="M1806" t="str">
            <v>Trésor</v>
          </cell>
          <cell r="N1806"/>
          <cell r="O1806">
            <v>31289</v>
          </cell>
          <cell r="P1806" t="str">
            <v>FD-CDDI</v>
          </cell>
          <cell r="Q1806" t="str">
            <v>Non</v>
          </cell>
        </row>
        <row r="1807">
          <cell r="A1807" t="str">
            <v>SCANTOGO MINES</v>
          </cell>
          <cell r="B1807" t="str">
            <v>SCANTOGO</v>
          </cell>
          <cell r="C1807">
            <v>1000161343</v>
          </cell>
          <cell r="D1807" t="str">
            <v>Minier</v>
          </cell>
          <cell r="E1807" t="str">
            <v>Extractives</v>
          </cell>
          <cell r="F1807" t="str">
            <v>En numéraire</v>
          </cell>
          <cell r="G1807" t="str">
            <v>P</v>
          </cell>
          <cell r="H1807" t="str">
            <v>Prélèvement communautaire de solidarité (PCS)</v>
          </cell>
          <cell r="I1807" t="str">
            <v>Droits et taxes Douaniers (DD-RS-PCS-PC-RI - TVA-PUA-TLP-PNS et autres)</v>
          </cell>
          <cell r="J1807" t="str">
            <v>Droits et taxes Douaniers</v>
          </cell>
          <cell r="K1807" t="str">
            <v>CDDI</v>
          </cell>
          <cell r="L1807">
            <v>166305</v>
          </cell>
          <cell r="M1807" t="str">
            <v>Trésor</v>
          </cell>
          <cell r="N1807"/>
          <cell r="O1807">
            <v>166305</v>
          </cell>
          <cell r="P1807" t="str">
            <v>FD-CDDI</v>
          </cell>
          <cell r="Q1807" t="str">
            <v>Non</v>
          </cell>
        </row>
        <row r="1808">
          <cell r="A1808" t="str">
            <v>SCANTOGO MINES</v>
          </cell>
          <cell r="B1808" t="str">
            <v>SCANTOGO</v>
          </cell>
          <cell r="C1808">
            <v>1000161343</v>
          </cell>
          <cell r="D1808" t="str">
            <v>Minier</v>
          </cell>
          <cell r="E1808" t="str">
            <v>Extractives</v>
          </cell>
          <cell r="F1808" t="str">
            <v>En numéraire</v>
          </cell>
          <cell r="G1808" t="str">
            <v>P</v>
          </cell>
          <cell r="H1808" t="str">
            <v>Prélèvement communautaire de solidarité (PCS)</v>
          </cell>
          <cell r="I1808" t="str">
            <v>Droits et taxes Douaniers (DD-RS-PCS-PC-RI - TVA-PUA-TLP-PNS et autres)</v>
          </cell>
          <cell r="J1808" t="str">
            <v>Droits et taxes Douaniers</v>
          </cell>
          <cell r="K1808" t="str">
            <v>CDDI</v>
          </cell>
          <cell r="L1808">
            <v>15089</v>
          </cell>
          <cell r="M1808" t="str">
            <v>Trésor</v>
          </cell>
          <cell r="N1808"/>
          <cell r="O1808">
            <v>15089</v>
          </cell>
          <cell r="P1808" t="str">
            <v>FD-CDDI</v>
          </cell>
          <cell r="Q1808" t="str">
            <v>Non</v>
          </cell>
        </row>
        <row r="1809">
          <cell r="A1809" t="str">
            <v>SCANTOGO MINES</v>
          </cell>
          <cell r="B1809" t="str">
            <v>SCANTOGO</v>
          </cell>
          <cell r="C1809">
            <v>1000161343</v>
          </cell>
          <cell r="D1809" t="str">
            <v>Minier</v>
          </cell>
          <cell r="E1809" t="str">
            <v>Extractives</v>
          </cell>
          <cell r="F1809" t="str">
            <v>En numéraire</v>
          </cell>
          <cell r="G1809" t="str">
            <v>P</v>
          </cell>
          <cell r="H1809" t="str">
            <v>Prélèvement communautaire de solidarité (PCS)</v>
          </cell>
          <cell r="I1809" t="str">
            <v>Droits et taxes Douaniers (DD-RS-PCS-PC-RI - TVA-PUA-TLP-PNS et autres)</v>
          </cell>
          <cell r="J1809" t="str">
            <v>Droits et taxes Douaniers</v>
          </cell>
          <cell r="K1809" t="str">
            <v>CDDI</v>
          </cell>
          <cell r="L1809">
            <v>60440</v>
          </cell>
          <cell r="M1809" t="str">
            <v>Trésor</v>
          </cell>
          <cell r="N1809"/>
          <cell r="O1809">
            <v>60440</v>
          </cell>
          <cell r="P1809" t="str">
            <v>FD-CDDI</v>
          </cell>
          <cell r="Q1809" t="str">
            <v>Non</v>
          </cell>
        </row>
        <row r="1810">
          <cell r="A1810" t="str">
            <v>SCANTOGO MINES</v>
          </cell>
          <cell r="B1810" t="str">
            <v>SCANTOGO</v>
          </cell>
          <cell r="C1810">
            <v>1000161343</v>
          </cell>
          <cell r="D1810" t="str">
            <v>Minier</v>
          </cell>
          <cell r="E1810" t="str">
            <v>Extractives</v>
          </cell>
          <cell r="F1810" t="str">
            <v>En numéraire</v>
          </cell>
          <cell r="G1810" t="str">
            <v>P</v>
          </cell>
          <cell r="H1810" t="str">
            <v>Prélèvement communautaire de solidarité (PCS)</v>
          </cell>
          <cell r="I1810" t="str">
            <v>Droits et taxes Douaniers (DD-RS-PCS-PC-RI - TVA-PUA-TLP-PNS et autres)</v>
          </cell>
          <cell r="J1810" t="str">
            <v>Droits et taxes Douaniers</v>
          </cell>
          <cell r="K1810" t="str">
            <v>CDDI</v>
          </cell>
          <cell r="L1810">
            <v>245262</v>
          </cell>
          <cell r="M1810" t="str">
            <v>Trésor</v>
          </cell>
          <cell r="N1810"/>
          <cell r="O1810">
            <v>245262</v>
          </cell>
          <cell r="P1810" t="str">
            <v>FD-CDDI</v>
          </cell>
          <cell r="Q1810" t="str">
            <v>Non</v>
          </cell>
        </row>
        <row r="1811">
          <cell r="A1811" t="str">
            <v>SCANTOGO MINES</v>
          </cell>
          <cell r="B1811" t="str">
            <v>SCANTOGO</v>
          </cell>
          <cell r="C1811">
            <v>1000161343</v>
          </cell>
          <cell r="D1811" t="str">
            <v>Minier</v>
          </cell>
          <cell r="E1811" t="str">
            <v>Extractives</v>
          </cell>
          <cell r="F1811" t="str">
            <v>En numéraire</v>
          </cell>
          <cell r="G1811" t="str">
            <v>P</v>
          </cell>
          <cell r="H1811" t="str">
            <v>Prélèvement communautaire de solidarité (PCS)</v>
          </cell>
          <cell r="I1811" t="str">
            <v>Droits et taxes Douaniers (DD-RS-PCS-PC-RI - TVA-PUA-TLP-PNS et autres)</v>
          </cell>
          <cell r="J1811" t="str">
            <v>Droits et taxes Douaniers</v>
          </cell>
          <cell r="K1811" t="str">
            <v>CDDI</v>
          </cell>
          <cell r="L1811">
            <v>3086</v>
          </cell>
          <cell r="M1811" t="str">
            <v>Trésor</v>
          </cell>
          <cell r="N1811"/>
          <cell r="O1811">
            <v>3086</v>
          </cell>
          <cell r="P1811" t="str">
            <v>FD-CDDI</v>
          </cell>
          <cell r="Q1811" t="str">
            <v>Non</v>
          </cell>
        </row>
        <row r="1812">
          <cell r="A1812" t="str">
            <v>SCANTOGO MINES</v>
          </cell>
          <cell r="B1812" t="str">
            <v>SCANTOGO</v>
          </cell>
          <cell r="C1812">
            <v>1000161343</v>
          </cell>
          <cell r="D1812" t="str">
            <v>Minier</v>
          </cell>
          <cell r="E1812" t="str">
            <v>Extractives</v>
          </cell>
          <cell r="F1812" t="str">
            <v>En numéraire</v>
          </cell>
          <cell r="G1812" t="str">
            <v>P</v>
          </cell>
          <cell r="H1812" t="str">
            <v>Prélèvement communautaire de solidarité (PCS)</v>
          </cell>
          <cell r="I1812" t="str">
            <v>Droits et taxes Douaniers (DD-RS-PCS-PC-RI - TVA-PUA-TLP-PNS et autres)</v>
          </cell>
          <cell r="J1812" t="str">
            <v>Droits et taxes Douaniers</v>
          </cell>
          <cell r="K1812" t="str">
            <v>CDDI</v>
          </cell>
          <cell r="L1812">
            <v>420153</v>
          </cell>
          <cell r="M1812" t="str">
            <v>Trésor</v>
          </cell>
          <cell r="N1812"/>
          <cell r="O1812">
            <v>420153</v>
          </cell>
          <cell r="P1812" t="str">
            <v>FD-CDDI</v>
          </cell>
          <cell r="Q1812" t="str">
            <v>Non</v>
          </cell>
        </row>
        <row r="1813">
          <cell r="A1813" t="str">
            <v>SCANTOGO MINES</v>
          </cell>
          <cell r="B1813" t="str">
            <v>SCANTOGO</v>
          </cell>
          <cell r="C1813">
            <v>1000161343</v>
          </cell>
          <cell r="D1813" t="str">
            <v>Minier</v>
          </cell>
          <cell r="E1813" t="str">
            <v>Extractives</v>
          </cell>
          <cell r="F1813" t="str">
            <v>En numéraire</v>
          </cell>
          <cell r="G1813" t="str">
            <v>P</v>
          </cell>
          <cell r="H1813" t="str">
            <v>Prélèvement communautaire de solidarité (PCS)</v>
          </cell>
          <cell r="I1813" t="str">
            <v>Droits et taxes Douaniers (DD-RS-PCS-PC-RI - TVA-PUA-TLP-PNS et autres)</v>
          </cell>
          <cell r="J1813" t="str">
            <v>Droits et taxes Douaniers</v>
          </cell>
          <cell r="K1813" t="str">
            <v>CDDI</v>
          </cell>
          <cell r="L1813">
            <v>374484</v>
          </cell>
          <cell r="M1813" t="str">
            <v>Trésor</v>
          </cell>
          <cell r="N1813"/>
          <cell r="O1813">
            <v>374484</v>
          </cell>
          <cell r="P1813" t="str">
            <v>FD-CDDI</v>
          </cell>
          <cell r="Q1813" t="str">
            <v>Non</v>
          </cell>
        </row>
        <row r="1814">
          <cell r="A1814" t="str">
            <v>SCANTOGO MINES</v>
          </cell>
          <cell r="B1814" t="str">
            <v>SCANTOGO</v>
          </cell>
          <cell r="C1814">
            <v>1000161343</v>
          </cell>
          <cell r="D1814" t="str">
            <v>Minier</v>
          </cell>
          <cell r="E1814" t="str">
            <v>Extractives</v>
          </cell>
          <cell r="F1814" t="str">
            <v>En numéraire</v>
          </cell>
          <cell r="G1814" t="str">
            <v>P</v>
          </cell>
          <cell r="H1814" t="str">
            <v>Prélèvement communautaire de solidarité (PCS)</v>
          </cell>
          <cell r="I1814" t="str">
            <v>Droits et taxes Douaniers (DD-RS-PCS-PC-RI - TVA-PUA-TLP-PNS et autres)</v>
          </cell>
          <cell r="J1814" t="str">
            <v>Droits et taxes Douaniers</v>
          </cell>
          <cell r="K1814" t="str">
            <v>CDDI</v>
          </cell>
          <cell r="L1814">
            <v>429342</v>
          </cell>
          <cell r="M1814" t="str">
            <v>Trésor</v>
          </cell>
          <cell r="N1814"/>
          <cell r="O1814">
            <v>429342</v>
          </cell>
          <cell r="P1814" t="str">
            <v>FD-CDDI</v>
          </cell>
          <cell r="Q1814" t="str">
            <v>Non</v>
          </cell>
        </row>
        <row r="1815">
          <cell r="A1815" t="str">
            <v>SCANTOGO MINES</v>
          </cell>
          <cell r="B1815" t="str">
            <v>SCANTOGO</v>
          </cell>
          <cell r="C1815">
            <v>1000161343</v>
          </cell>
          <cell r="D1815" t="str">
            <v>Minier</v>
          </cell>
          <cell r="E1815" t="str">
            <v>Extractives</v>
          </cell>
          <cell r="F1815" t="str">
            <v>En numéraire</v>
          </cell>
          <cell r="G1815" t="str">
            <v>P</v>
          </cell>
          <cell r="H1815" t="str">
            <v>Prélèvement communautaire de solidarité (PCS)</v>
          </cell>
          <cell r="I1815" t="str">
            <v>Droits et taxes Douaniers (DD-RS-PCS-PC-RI - TVA-PUA-TLP-PNS et autres)</v>
          </cell>
          <cell r="J1815" t="str">
            <v>Droits et taxes Douaniers</v>
          </cell>
          <cell r="K1815" t="str">
            <v>CDDI</v>
          </cell>
          <cell r="L1815">
            <v>81574</v>
          </cell>
          <cell r="M1815" t="str">
            <v>Trésor</v>
          </cell>
          <cell r="N1815"/>
          <cell r="O1815">
            <v>81574</v>
          </cell>
          <cell r="P1815" t="str">
            <v>FD-CDDI</v>
          </cell>
          <cell r="Q1815" t="str">
            <v>Non</v>
          </cell>
        </row>
        <row r="1816">
          <cell r="A1816" t="str">
            <v>SCANTOGO MINES</v>
          </cell>
          <cell r="B1816" t="str">
            <v>SCANTOGO</v>
          </cell>
          <cell r="C1816">
            <v>1000161343</v>
          </cell>
          <cell r="D1816" t="str">
            <v>Minier</v>
          </cell>
          <cell r="E1816" t="str">
            <v>Extractives</v>
          </cell>
          <cell r="F1816" t="str">
            <v>En numéraire</v>
          </cell>
          <cell r="G1816" t="str">
            <v>P</v>
          </cell>
          <cell r="H1816" t="str">
            <v>Prélèvement communautaire de solidarité (PCS)</v>
          </cell>
          <cell r="I1816" t="str">
            <v>Droits et taxes Douaniers (DD-RS-PCS-PC-RI - TVA-PUA-TLP-PNS et autres)</v>
          </cell>
          <cell r="J1816" t="str">
            <v>Droits et taxes Douaniers</v>
          </cell>
          <cell r="K1816" t="str">
            <v>CDDI</v>
          </cell>
          <cell r="L1816">
            <v>91338</v>
          </cell>
          <cell r="M1816" t="str">
            <v>Trésor</v>
          </cell>
          <cell r="N1816"/>
          <cell r="O1816">
            <v>91338</v>
          </cell>
          <cell r="P1816" t="str">
            <v>FD-CDDI</v>
          </cell>
          <cell r="Q1816" t="str">
            <v>Non</v>
          </cell>
        </row>
        <row r="1817">
          <cell r="A1817" t="str">
            <v>SCANTOGO MINES</v>
          </cell>
          <cell r="B1817" t="str">
            <v>SCANTOGO</v>
          </cell>
          <cell r="C1817">
            <v>1000161343</v>
          </cell>
          <cell r="D1817" t="str">
            <v>Minier</v>
          </cell>
          <cell r="E1817" t="str">
            <v>Extractives</v>
          </cell>
          <cell r="F1817" t="str">
            <v>En numéraire</v>
          </cell>
          <cell r="G1817" t="str">
            <v>P</v>
          </cell>
          <cell r="H1817" t="str">
            <v>Prélèvement communautaire de solidarité (PCS)</v>
          </cell>
          <cell r="I1817" t="str">
            <v>Droits et taxes Douaniers (DD-RS-PCS-PC-RI - TVA-PUA-TLP-PNS et autres)</v>
          </cell>
          <cell r="J1817" t="str">
            <v>Droits et taxes Douaniers</v>
          </cell>
          <cell r="K1817" t="str">
            <v>CDDI</v>
          </cell>
          <cell r="L1817">
            <v>996430</v>
          </cell>
          <cell r="M1817" t="str">
            <v>Trésor</v>
          </cell>
          <cell r="N1817"/>
          <cell r="O1817">
            <v>996430</v>
          </cell>
          <cell r="P1817" t="str">
            <v>FD-CDDI</v>
          </cell>
          <cell r="Q1817" t="str">
            <v>Non</v>
          </cell>
        </row>
        <row r="1818">
          <cell r="A1818" t="str">
            <v>SCANTOGO MINES</v>
          </cell>
          <cell r="B1818" t="str">
            <v>SCANTOGO</v>
          </cell>
          <cell r="C1818">
            <v>1000161343</v>
          </cell>
          <cell r="D1818" t="str">
            <v>Minier</v>
          </cell>
          <cell r="E1818" t="str">
            <v>Extractives</v>
          </cell>
          <cell r="F1818" t="str">
            <v>En numéraire</v>
          </cell>
          <cell r="G1818" t="str">
            <v>P</v>
          </cell>
          <cell r="H1818" t="str">
            <v>Prélèvement communautaire de solidarité (PCS)</v>
          </cell>
          <cell r="I1818" t="str">
            <v>Droits et taxes Douaniers (DD-RS-PCS-PC-RI - TVA-PUA-TLP-PNS et autres)</v>
          </cell>
          <cell r="J1818" t="str">
            <v>Droits et taxes Douaniers</v>
          </cell>
          <cell r="K1818" t="str">
            <v>CDDI</v>
          </cell>
          <cell r="L1818">
            <v>433338</v>
          </cell>
          <cell r="M1818" t="str">
            <v>Trésor</v>
          </cell>
          <cell r="N1818"/>
          <cell r="O1818">
            <v>433338</v>
          </cell>
          <cell r="P1818" t="str">
            <v>FD-CDDI</v>
          </cell>
          <cell r="Q1818" t="str">
            <v>Non</v>
          </cell>
        </row>
        <row r="1819">
          <cell r="A1819" t="str">
            <v>SCANTOGO MINES</v>
          </cell>
          <cell r="B1819" t="str">
            <v>SCANTOGO</v>
          </cell>
          <cell r="C1819">
            <v>1000161343</v>
          </cell>
          <cell r="D1819" t="str">
            <v>Minier</v>
          </cell>
          <cell r="E1819" t="str">
            <v>Extractives</v>
          </cell>
          <cell r="F1819" t="str">
            <v>En numéraire</v>
          </cell>
          <cell r="G1819" t="str">
            <v>P</v>
          </cell>
          <cell r="H1819" t="str">
            <v>Prélèvement communautaire de solidarité (PCS)</v>
          </cell>
          <cell r="I1819" t="str">
            <v>Droits et taxes Douaniers (DD-RS-PCS-PC-RI - TVA-PUA-TLP-PNS et autres)</v>
          </cell>
          <cell r="J1819" t="str">
            <v>Droits et taxes Douaniers</v>
          </cell>
          <cell r="K1819" t="str">
            <v>CDDI</v>
          </cell>
          <cell r="L1819">
            <v>58981</v>
          </cell>
          <cell r="M1819" t="str">
            <v>Trésor</v>
          </cell>
          <cell r="N1819"/>
          <cell r="O1819">
            <v>58981</v>
          </cell>
          <cell r="P1819" t="str">
            <v>FD-CDDI</v>
          </cell>
          <cell r="Q1819" t="str">
            <v>Non</v>
          </cell>
        </row>
        <row r="1820">
          <cell r="A1820" t="str">
            <v>SCANTOGO MINES</v>
          </cell>
          <cell r="B1820" t="str">
            <v>SCANTOGO</v>
          </cell>
          <cell r="C1820">
            <v>1000161343</v>
          </cell>
          <cell r="D1820" t="str">
            <v>Minier</v>
          </cell>
          <cell r="E1820" t="str">
            <v>Extractives</v>
          </cell>
          <cell r="F1820" t="str">
            <v>En numéraire</v>
          </cell>
          <cell r="G1820" t="str">
            <v>P</v>
          </cell>
          <cell r="H1820" t="str">
            <v>Prélèvement communautaire de solidarité (PCS)</v>
          </cell>
          <cell r="I1820" t="str">
            <v>Droits et taxes Douaniers (DD-RS-PCS-PC-RI - TVA-PUA-TLP-PNS et autres)</v>
          </cell>
          <cell r="J1820" t="str">
            <v>Droits et taxes Douaniers</v>
          </cell>
          <cell r="K1820" t="str">
            <v>CDDI</v>
          </cell>
          <cell r="L1820">
            <v>391603</v>
          </cell>
          <cell r="M1820" t="str">
            <v>Trésor</v>
          </cell>
          <cell r="N1820"/>
          <cell r="O1820">
            <v>391603</v>
          </cell>
          <cell r="P1820" t="str">
            <v>FD-CDDI</v>
          </cell>
          <cell r="Q1820" t="str">
            <v>Non</v>
          </cell>
        </row>
        <row r="1821">
          <cell r="A1821" t="str">
            <v>SCANTOGO MINES</v>
          </cell>
          <cell r="B1821" t="str">
            <v>SCANTOGO</v>
          </cell>
          <cell r="C1821">
            <v>1000161343</v>
          </cell>
          <cell r="D1821" t="str">
            <v>Minier</v>
          </cell>
          <cell r="E1821" t="str">
            <v>Extractives</v>
          </cell>
          <cell r="F1821" t="str">
            <v>En numéraire</v>
          </cell>
          <cell r="G1821" t="str">
            <v>P</v>
          </cell>
          <cell r="H1821" t="str">
            <v>Prélèvement communautaire de solidarité (PCS)</v>
          </cell>
          <cell r="I1821" t="str">
            <v>Droits et taxes Douaniers (DD-RS-PCS-PC-RI - TVA-PUA-TLP-PNS et autres)</v>
          </cell>
          <cell r="J1821" t="str">
            <v>Droits et taxes Douaniers</v>
          </cell>
          <cell r="K1821" t="str">
            <v>CDDI</v>
          </cell>
          <cell r="L1821">
            <v>141105</v>
          </cell>
          <cell r="M1821" t="str">
            <v>Trésor</v>
          </cell>
          <cell r="N1821"/>
          <cell r="O1821">
            <v>141105</v>
          </cell>
          <cell r="P1821" t="str">
            <v>FD-CDDI</v>
          </cell>
          <cell r="Q1821" t="str">
            <v>Non</v>
          </cell>
        </row>
        <row r="1822">
          <cell r="A1822" t="str">
            <v>SCANTOGO MINES</v>
          </cell>
          <cell r="B1822" t="str">
            <v>SCANTOGO</v>
          </cell>
          <cell r="C1822">
            <v>1000161343</v>
          </cell>
          <cell r="D1822" t="str">
            <v>Minier</v>
          </cell>
          <cell r="E1822" t="str">
            <v>Extractives</v>
          </cell>
          <cell r="F1822" t="str">
            <v>En numéraire</v>
          </cell>
          <cell r="G1822" t="str">
            <v>P</v>
          </cell>
          <cell r="H1822" t="str">
            <v>Prélèvement communautaire de solidarité (PCS)</v>
          </cell>
          <cell r="I1822" t="str">
            <v>Droits et taxes Douaniers (DD-RS-PCS-PC-RI - TVA-PUA-TLP-PNS et autres)</v>
          </cell>
          <cell r="J1822" t="str">
            <v>Droits et taxes Douaniers</v>
          </cell>
          <cell r="K1822" t="str">
            <v>CDDI</v>
          </cell>
          <cell r="L1822">
            <v>55920</v>
          </cell>
          <cell r="M1822" t="str">
            <v>Trésor</v>
          </cell>
          <cell r="N1822"/>
          <cell r="O1822">
            <v>55920</v>
          </cell>
          <cell r="P1822" t="str">
            <v>FD-CDDI</v>
          </cell>
          <cell r="Q1822" t="str">
            <v>Non</v>
          </cell>
        </row>
        <row r="1823">
          <cell r="A1823" t="str">
            <v>SCANTOGO MINES</v>
          </cell>
          <cell r="B1823" t="str">
            <v>SCANTOGO</v>
          </cell>
          <cell r="C1823">
            <v>1000161343</v>
          </cell>
          <cell r="D1823" t="str">
            <v>Minier</v>
          </cell>
          <cell r="E1823" t="str">
            <v>Extractives</v>
          </cell>
          <cell r="F1823" t="str">
            <v>En numéraire</v>
          </cell>
          <cell r="G1823" t="str">
            <v>P</v>
          </cell>
          <cell r="H1823" t="str">
            <v>Prélèvement communautaire de solidarité (PCS)</v>
          </cell>
          <cell r="I1823" t="str">
            <v>Droits et taxes Douaniers (DD-RS-PCS-PC-RI - TVA-PUA-TLP-PNS et autres)</v>
          </cell>
          <cell r="J1823" t="str">
            <v>Droits et taxes Douaniers</v>
          </cell>
          <cell r="K1823" t="str">
            <v>CDDI</v>
          </cell>
          <cell r="L1823">
            <v>92217</v>
          </cell>
          <cell r="M1823" t="str">
            <v>Trésor</v>
          </cell>
          <cell r="N1823"/>
          <cell r="O1823">
            <v>92217</v>
          </cell>
          <cell r="P1823" t="str">
            <v>FD-CDDI</v>
          </cell>
          <cell r="Q1823" t="str">
            <v>Non</v>
          </cell>
        </row>
        <row r="1824">
          <cell r="A1824" t="str">
            <v>SCANTOGO MINES</v>
          </cell>
          <cell r="B1824" t="str">
            <v>SCANTOGO</v>
          </cell>
          <cell r="C1824">
            <v>1000161343</v>
          </cell>
          <cell r="D1824" t="str">
            <v>Minier</v>
          </cell>
          <cell r="E1824" t="str">
            <v>Extractives</v>
          </cell>
          <cell r="F1824" t="str">
            <v>En numéraire</v>
          </cell>
          <cell r="G1824" t="str">
            <v>P</v>
          </cell>
          <cell r="H1824" t="str">
            <v>Prélèvement communautaire de solidarité (PCS)</v>
          </cell>
          <cell r="I1824" t="str">
            <v>Droits et taxes Douaniers (DD-RS-PCS-PC-RI - TVA-PUA-TLP-PNS et autres)</v>
          </cell>
          <cell r="J1824" t="str">
            <v>Droits et taxes Douaniers</v>
          </cell>
          <cell r="K1824" t="str">
            <v>CDDI</v>
          </cell>
          <cell r="L1824">
            <v>349677</v>
          </cell>
          <cell r="M1824" t="str">
            <v>Trésor</v>
          </cell>
          <cell r="N1824"/>
          <cell r="O1824">
            <v>349677</v>
          </cell>
          <cell r="P1824" t="str">
            <v>FD-CDDI</v>
          </cell>
          <cell r="Q1824" t="str">
            <v>Non</v>
          </cell>
        </row>
        <row r="1825">
          <cell r="A1825" t="str">
            <v>SCANTOGO MINES</v>
          </cell>
          <cell r="B1825" t="str">
            <v>SCANTOGO</v>
          </cell>
          <cell r="C1825">
            <v>1000161343</v>
          </cell>
          <cell r="D1825" t="str">
            <v>Minier</v>
          </cell>
          <cell r="E1825" t="str">
            <v>Extractives</v>
          </cell>
          <cell r="F1825" t="str">
            <v>En numéraire</v>
          </cell>
          <cell r="G1825" t="str">
            <v>P</v>
          </cell>
          <cell r="H1825" t="str">
            <v>Prélèvement communautaire de solidarité (PCS)</v>
          </cell>
          <cell r="I1825" t="str">
            <v>Droits et taxes Douaniers (DD-RS-PCS-PC-RI - TVA-PUA-TLP-PNS et autres)</v>
          </cell>
          <cell r="J1825" t="str">
            <v>Droits et taxes Douaniers</v>
          </cell>
          <cell r="K1825" t="str">
            <v>CDDI</v>
          </cell>
          <cell r="L1825">
            <v>219969</v>
          </cell>
          <cell r="M1825" t="str">
            <v>Trésor</v>
          </cell>
          <cell r="N1825"/>
          <cell r="O1825">
            <v>219969</v>
          </cell>
          <cell r="P1825" t="str">
            <v>FD-CDDI</v>
          </cell>
          <cell r="Q1825" t="str">
            <v>Non</v>
          </cell>
        </row>
        <row r="1826">
          <cell r="A1826" t="str">
            <v>SCANTOGO MINES</v>
          </cell>
          <cell r="B1826" t="str">
            <v>SCANTOGO</v>
          </cell>
          <cell r="C1826">
            <v>1000161343</v>
          </cell>
          <cell r="D1826" t="str">
            <v>Minier</v>
          </cell>
          <cell r="E1826" t="str">
            <v>Extractives</v>
          </cell>
          <cell r="F1826" t="str">
            <v>En numéraire</v>
          </cell>
          <cell r="G1826" t="str">
            <v>P</v>
          </cell>
          <cell r="H1826" t="str">
            <v>Prélèvement communautaire de solidarité (PCS)</v>
          </cell>
          <cell r="I1826" t="str">
            <v>Droits et taxes Douaniers (DD-RS-PCS-PC-RI - TVA-PUA-TLP-PNS et autres)</v>
          </cell>
          <cell r="J1826" t="str">
            <v>Droits et taxes Douaniers</v>
          </cell>
          <cell r="K1826" t="str">
            <v>CDDI</v>
          </cell>
          <cell r="L1826">
            <v>522137</v>
          </cell>
          <cell r="M1826" t="str">
            <v>Trésor</v>
          </cell>
          <cell r="N1826"/>
          <cell r="O1826">
            <v>522137</v>
          </cell>
          <cell r="P1826" t="str">
            <v>FD-CDDI</v>
          </cell>
          <cell r="Q1826" t="str">
            <v>Non</v>
          </cell>
        </row>
        <row r="1827">
          <cell r="A1827" t="str">
            <v>SCANTOGO MINES</v>
          </cell>
          <cell r="B1827" t="str">
            <v>SCANTOGO</v>
          </cell>
          <cell r="C1827">
            <v>1000161343</v>
          </cell>
          <cell r="D1827" t="str">
            <v>Minier</v>
          </cell>
          <cell r="E1827" t="str">
            <v>Extractives</v>
          </cell>
          <cell r="F1827" t="str">
            <v>En numéraire</v>
          </cell>
          <cell r="G1827" t="str">
            <v>P</v>
          </cell>
          <cell r="H1827" t="str">
            <v>Prélèvement communautaire de solidarité (PCS)</v>
          </cell>
          <cell r="I1827" t="str">
            <v>Droits et taxes Douaniers (DD-RS-PCS-PC-RI - TVA-PUA-TLP-PNS et autres)</v>
          </cell>
          <cell r="J1827" t="str">
            <v>Droits et taxes Douaniers</v>
          </cell>
          <cell r="K1827" t="str">
            <v>CDDI</v>
          </cell>
          <cell r="L1827">
            <v>52329</v>
          </cell>
          <cell r="M1827" t="str">
            <v>Trésor</v>
          </cell>
          <cell r="N1827"/>
          <cell r="O1827">
            <v>52329</v>
          </cell>
          <cell r="P1827" t="str">
            <v>FD-CDDI</v>
          </cell>
          <cell r="Q1827" t="str">
            <v>Non</v>
          </cell>
        </row>
        <row r="1828">
          <cell r="A1828" t="str">
            <v>SCANTOGO MINES</v>
          </cell>
          <cell r="B1828" t="str">
            <v>SCANTOGO</v>
          </cell>
          <cell r="C1828">
            <v>1000161343</v>
          </cell>
          <cell r="D1828" t="str">
            <v>Minier</v>
          </cell>
          <cell r="E1828" t="str">
            <v>Extractives</v>
          </cell>
          <cell r="F1828" t="str">
            <v>En numéraire</v>
          </cell>
          <cell r="G1828" t="str">
            <v>P</v>
          </cell>
          <cell r="H1828" t="str">
            <v>Prélèvement communautaire de solidarité (PCS)</v>
          </cell>
          <cell r="I1828" t="str">
            <v>Droits et taxes Douaniers (DD-RS-PCS-PC-RI - TVA-PUA-TLP-PNS et autres)</v>
          </cell>
          <cell r="J1828" t="str">
            <v>Droits et taxes Douaniers</v>
          </cell>
          <cell r="K1828" t="str">
            <v>CDDI</v>
          </cell>
          <cell r="L1828">
            <v>44600</v>
          </cell>
          <cell r="M1828" t="str">
            <v>Trésor</v>
          </cell>
          <cell r="N1828"/>
          <cell r="O1828">
            <v>44600</v>
          </cell>
          <cell r="P1828" t="str">
            <v>FD-CDDI</v>
          </cell>
          <cell r="Q1828" t="str">
            <v>Non</v>
          </cell>
        </row>
        <row r="1829">
          <cell r="A1829" t="str">
            <v>SCANTOGO MINES</v>
          </cell>
          <cell r="B1829" t="str">
            <v>SCANTOGO</v>
          </cell>
          <cell r="C1829">
            <v>1000161343</v>
          </cell>
          <cell r="D1829" t="str">
            <v>Minier</v>
          </cell>
          <cell r="E1829" t="str">
            <v>Extractives</v>
          </cell>
          <cell r="F1829" t="str">
            <v>En numéraire</v>
          </cell>
          <cell r="G1829" t="str">
            <v>P</v>
          </cell>
          <cell r="H1829" t="str">
            <v>Prélèvement communautaire de solidarité (PCS)</v>
          </cell>
          <cell r="I1829" t="str">
            <v>Droits et taxes Douaniers (DD-RS-PCS-PC-RI - TVA-PUA-TLP-PNS et autres)</v>
          </cell>
          <cell r="J1829" t="str">
            <v>Droits et taxes Douaniers</v>
          </cell>
          <cell r="K1829" t="str">
            <v>CDDI</v>
          </cell>
          <cell r="L1829">
            <v>12077</v>
          </cell>
          <cell r="M1829" t="str">
            <v>Trésor</v>
          </cell>
          <cell r="N1829"/>
          <cell r="O1829">
            <v>12077</v>
          </cell>
          <cell r="P1829" t="str">
            <v>FD-CDDI</v>
          </cell>
          <cell r="Q1829" t="str">
            <v>Non</v>
          </cell>
        </row>
        <row r="1830">
          <cell r="A1830" t="str">
            <v>SCANTOGO MINES</v>
          </cell>
          <cell r="B1830" t="str">
            <v>SCANTOGO</v>
          </cell>
          <cell r="C1830">
            <v>1000161343</v>
          </cell>
          <cell r="D1830" t="str">
            <v>Minier</v>
          </cell>
          <cell r="E1830" t="str">
            <v>Extractives</v>
          </cell>
          <cell r="F1830" t="str">
            <v>En numéraire</v>
          </cell>
          <cell r="G1830" t="str">
            <v>P</v>
          </cell>
          <cell r="H1830" t="str">
            <v>Prélèvement communautaire de solidarité (PCS)</v>
          </cell>
          <cell r="I1830" t="str">
            <v>Droits et taxes Douaniers (DD-RS-PCS-PC-RI - TVA-PUA-TLP-PNS et autres)</v>
          </cell>
          <cell r="J1830" t="str">
            <v>Droits et taxes Douaniers</v>
          </cell>
          <cell r="K1830" t="str">
            <v>CDDI</v>
          </cell>
          <cell r="L1830">
            <v>19356</v>
          </cell>
          <cell r="M1830" t="str">
            <v>Trésor</v>
          </cell>
          <cell r="N1830"/>
          <cell r="O1830">
            <v>19356</v>
          </cell>
          <cell r="P1830" t="str">
            <v>FD-CDDI</v>
          </cell>
          <cell r="Q1830" t="str">
            <v>Non</v>
          </cell>
        </row>
        <row r="1831">
          <cell r="A1831" t="str">
            <v>SCANTOGO MINES</v>
          </cell>
          <cell r="B1831" t="str">
            <v>SCANTOGO</v>
          </cell>
          <cell r="C1831">
            <v>1000161343</v>
          </cell>
          <cell r="D1831" t="str">
            <v>Minier</v>
          </cell>
          <cell r="E1831" t="str">
            <v>Extractives</v>
          </cell>
          <cell r="F1831" t="str">
            <v>En numéraire</v>
          </cell>
          <cell r="G1831" t="str">
            <v>P</v>
          </cell>
          <cell r="H1831" t="str">
            <v>Prélèvement communautaire de solidarité (PCS)</v>
          </cell>
          <cell r="I1831" t="str">
            <v>Droits et taxes Douaniers (DD-RS-PCS-PC-RI - TVA-PUA-TLP-PNS et autres)</v>
          </cell>
          <cell r="J1831" t="str">
            <v>Droits et taxes Douaniers</v>
          </cell>
          <cell r="K1831" t="str">
            <v>CDDI</v>
          </cell>
          <cell r="L1831">
            <v>28031</v>
          </cell>
          <cell r="M1831" t="str">
            <v>Trésor</v>
          </cell>
          <cell r="N1831"/>
          <cell r="O1831">
            <v>28031</v>
          </cell>
          <cell r="P1831" t="str">
            <v>FD-CDDI</v>
          </cell>
          <cell r="Q1831" t="str">
            <v>Non</v>
          </cell>
        </row>
        <row r="1832">
          <cell r="A1832" t="str">
            <v>SCANTOGO MINES</v>
          </cell>
          <cell r="B1832" t="str">
            <v>SCANTOGO</v>
          </cell>
          <cell r="C1832">
            <v>1000161343</v>
          </cell>
          <cell r="D1832" t="str">
            <v>Minier</v>
          </cell>
          <cell r="E1832" t="str">
            <v>Extractives</v>
          </cell>
          <cell r="F1832" t="str">
            <v>En numéraire</v>
          </cell>
          <cell r="G1832" t="str">
            <v>P</v>
          </cell>
          <cell r="H1832" t="str">
            <v>Prélèvement communautaire de solidarité (PCS)</v>
          </cell>
          <cell r="I1832" t="str">
            <v>Droits et taxes Douaniers (DD-RS-PCS-PC-RI - TVA-PUA-TLP-PNS et autres)</v>
          </cell>
          <cell r="J1832" t="str">
            <v>Droits et taxes Douaniers</v>
          </cell>
          <cell r="K1832" t="str">
            <v>CDDI</v>
          </cell>
          <cell r="L1832">
            <v>9729</v>
          </cell>
          <cell r="M1832" t="str">
            <v>Trésor</v>
          </cell>
          <cell r="N1832"/>
          <cell r="O1832">
            <v>9729</v>
          </cell>
          <cell r="P1832" t="str">
            <v>FD-CDDI</v>
          </cell>
          <cell r="Q1832" t="str">
            <v>Non</v>
          </cell>
        </row>
        <row r="1833">
          <cell r="A1833" t="str">
            <v>SCANTOGO MINES</v>
          </cell>
          <cell r="B1833" t="str">
            <v>SCANTOGO</v>
          </cell>
          <cell r="C1833">
            <v>1000161343</v>
          </cell>
          <cell r="D1833" t="str">
            <v>Minier</v>
          </cell>
          <cell r="E1833" t="str">
            <v>Extractives</v>
          </cell>
          <cell r="F1833" t="str">
            <v>En numéraire</v>
          </cell>
          <cell r="G1833" t="str">
            <v>P</v>
          </cell>
          <cell r="H1833" t="str">
            <v>Prélèvement communautaire de solidarité (PCS)</v>
          </cell>
          <cell r="I1833" t="str">
            <v>Droits et taxes Douaniers (DD-RS-PCS-PC-RI - TVA-PUA-TLP-PNS et autres)</v>
          </cell>
          <cell r="J1833" t="str">
            <v>Droits et taxes Douaniers</v>
          </cell>
          <cell r="K1833" t="str">
            <v>CDDI</v>
          </cell>
          <cell r="L1833">
            <v>14414</v>
          </cell>
          <cell r="M1833" t="str">
            <v>Trésor</v>
          </cell>
          <cell r="N1833"/>
          <cell r="O1833">
            <v>14414</v>
          </cell>
          <cell r="P1833" t="str">
            <v>FD-CDDI</v>
          </cell>
          <cell r="Q1833" t="str">
            <v>Non</v>
          </cell>
        </row>
        <row r="1834">
          <cell r="A1834" t="str">
            <v>SCANTOGO MINES</v>
          </cell>
          <cell r="B1834" t="str">
            <v>SCANTOGO</v>
          </cell>
          <cell r="C1834">
            <v>1000161343</v>
          </cell>
          <cell r="D1834" t="str">
            <v>Minier</v>
          </cell>
          <cell r="E1834" t="str">
            <v>Extractives</v>
          </cell>
          <cell r="F1834" t="str">
            <v>En numéraire</v>
          </cell>
          <cell r="G1834" t="str">
            <v>P</v>
          </cell>
          <cell r="H1834" t="str">
            <v>Prélèvement communautaire de solidarité (PCS)</v>
          </cell>
          <cell r="I1834" t="str">
            <v>Droits et taxes Douaniers (DD-RS-PCS-PC-RI - TVA-PUA-TLP-PNS et autres)</v>
          </cell>
          <cell r="J1834" t="str">
            <v>Droits et taxes Douaniers</v>
          </cell>
          <cell r="K1834" t="str">
            <v>CDDI</v>
          </cell>
          <cell r="L1834">
            <v>145167</v>
          </cell>
          <cell r="M1834" t="str">
            <v>Trésor</v>
          </cell>
          <cell r="N1834"/>
          <cell r="O1834">
            <v>145167</v>
          </cell>
          <cell r="P1834" t="str">
            <v>FD-CDDI</v>
          </cell>
          <cell r="Q1834" t="str">
            <v>Non</v>
          </cell>
        </row>
        <row r="1835">
          <cell r="A1835" t="str">
            <v>SCANTOGO MINES</v>
          </cell>
          <cell r="B1835" t="str">
            <v>SCANTOGO</v>
          </cell>
          <cell r="C1835">
            <v>1000161343</v>
          </cell>
          <cell r="D1835" t="str">
            <v>Minier</v>
          </cell>
          <cell r="E1835" t="str">
            <v>Extractives</v>
          </cell>
          <cell r="F1835" t="str">
            <v>En numéraire</v>
          </cell>
          <cell r="G1835" t="str">
            <v>P</v>
          </cell>
          <cell r="H1835" t="str">
            <v>Prélèvement communautaire de solidarité (PCS)</v>
          </cell>
          <cell r="I1835" t="str">
            <v>Droits et taxes Douaniers (DD-RS-PCS-PC-RI - TVA-PUA-TLP-PNS et autres)</v>
          </cell>
          <cell r="J1835" t="str">
            <v>Droits et taxes Douaniers</v>
          </cell>
          <cell r="K1835" t="str">
            <v>CDDI</v>
          </cell>
          <cell r="L1835">
            <v>404412</v>
          </cell>
          <cell r="M1835" t="str">
            <v>Trésor</v>
          </cell>
          <cell r="N1835"/>
          <cell r="O1835">
            <v>404412</v>
          </cell>
          <cell r="P1835" t="str">
            <v>FD-CDDI</v>
          </cell>
          <cell r="Q1835" t="str">
            <v>Non</v>
          </cell>
        </row>
        <row r="1836">
          <cell r="A1836" t="str">
            <v>SCANTOGO MINES</v>
          </cell>
          <cell r="B1836" t="str">
            <v>SCANTOGO</v>
          </cell>
          <cell r="C1836">
            <v>1000161343</v>
          </cell>
          <cell r="D1836" t="str">
            <v>Minier</v>
          </cell>
          <cell r="E1836" t="str">
            <v>Extractives</v>
          </cell>
          <cell r="F1836" t="str">
            <v>En numéraire</v>
          </cell>
          <cell r="G1836" t="str">
            <v>P</v>
          </cell>
          <cell r="H1836" t="str">
            <v>Prélèvement communautaire de solidarité (PCS)</v>
          </cell>
          <cell r="I1836" t="str">
            <v>Droits et taxes Douaniers (DD-RS-PCS-PC-RI - TVA-PUA-TLP-PNS et autres)</v>
          </cell>
          <cell r="J1836" t="str">
            <v>Droits et taxes Douaniers</v>
          </cell>
          <cell r="K1836" t="str">
            <v>CDDI</v>
          </cell>
          <cell r="L1836">
            <v>327710</v>
          </cell>
          <cell r="M1836" t="str">
            <v>Trésor</v>
          </cell>
          <cell r="N1836"/>
          <cell r="O1836">
            <v>327710</v>
          </cell>
          <cell r="P1836" t="str">
            <v>FD-CDDI</v>
          </cell>
          <cell r="Q1836" t="str">
            <v>Non</v>
          </cell>
        </row>
        <row r="1837">
          <cell r="A1837" t="str">
            <v>SCANTOGO MINES</v>
          </cell>
          <cell r="B1837" t="str">
            <v>SCANTOGO</v>
          </cell>
          <cell r="C1837">
            <v>1000161343</v>
          </cell>
          <cell r="D1837" t="str">
            <v>Minier</v>
          </cell>
          <cell r="E1837" t="str">
            <v>Extractives</v>
          </cell>
          <cell r="F1837" t="str">
            <v>En numéraire</v>
          </cell>
          <cell r="G1837" t="str">
            <v>P</v>
          </cell>
          <cell r="H1837" t="str">
            <v>Prélèvement communautaire de solidarité (PCS)</v>
          </cell>
          <cell r="I1837" t="str">
            <v>Droits et taxes Douaniers (DD-RS-PCS-PC-RI - TVA-PUA-TLP-PNS et autres)</v>
          </cell>
          <cell r="J1837" t="str">
            <v>Droits et taxes Douaniers</v>
          </cell>
          <cell r="K1837" t="str">
            <v>CDDI</v>
          </cell>
          <cell r="L1837">
            <v>6748</v>
          </cell>
          <cell r="M1837" t="str">
            <v>Trésor</v>
          </cell>
          <cell r="N1837"/>
          <cell r="O1837">
            <v>6748</v>
          </cell>
          <cell r="P1837" t="str">
            <v>FD-CDDI</v>
          </cell>
          <cell r="Q1837" t="str">
            <v>Non</v>
          </cell>
        </row>
        <row r="1838">
          <cell r="A1838" t="str">
            <v>SCANTOGO MINES</v>
          </cell>
          <cell r="B1838" t="str">
            <v>SCANTOGO</v>
          </cell>
          <cell r="C1838">
            <v>1000161343</v>
          </cell>
          <cell r="D1838" t="str">
            <v>Minier</v>
          </cell>
          <cell r="E1838" t="str">
            <v>Extractives</v>
          </cell>
          <cell r="F1838" t="str">
            <v>En numéraire</v>
          </cell>
          <cell r="G1838" t="str">
            <v>P</v>
          </cell>
          <cell r="H1838" t="str">
            <v>Prélèvement communautaire de solidarité (PCS)</v>
          </cell>
          <cell r="I1838" t="str">
            <v>Droits et taxes Douaniers (DD-RS-PCS-PC-RI - TVA-PUA-TLP-PNS et autres)</v>
          </cell>
          <cell r="J1838" t="str">
            <v>Droits et taxes Douaniers</v>
          </cell>
          <cell r="K1838" t="str">
            <v>CDDI</v>
          </cell>
          <cell r="L1838">
            <v>316489</v>
          </cell>
          <cell r="M1838" t="str">
            <v>Trésor</v>
          </cell>
          <cell r="N1838"/>
          <cell r="O1838">
            <v>316489</v>
          </cell>
          <cell r="P1838" t="str">
            <v>FD-CDDI</v>
          </cell>
          <cell r="Q1838" t="str">
            <v>Non</v>
          </cell>
        </row>
        <row r="1839">
          <cell r="A1839" t="str">
            <v>SCANTOGO MINES</v>
          </cell>
          <cell r="B1839" t="str">
            <v>SCANTOGO</v>
          </cell>
          <cell r="C1839">
            <v>1000161343</v>
          </cell>
          <cell r="D1839" t="str">
            <v>Minier</v>
          </cell>
          <cell r="E1839" t="str">
            <v>Extractives</v>
          </cell>
          <cell r="F1839" t="str">
            <v>En numéraire</v>
          </cell>
          <cell r="G1839" t="str">
            <v>P</v>
          </cell>
          <cell r="H1839" t="str">
            <v>Prélèvement communautaire de solidarité (PCS)</v>
          </cell>
          <cell r="I1839" t="str">
            <v>Droits et taxes Douaniers (DD-RS-PCS-PC-RI - TVA-PUA-TLP-PNS et autres)</v>
          </cell>
          <cell r="J1839" t="str">
            <v>Droits et taxes Douaniers</v>
          </cell>
          <cell r="K1839" t="str">
            <v>CDDI</v>
          </cell>
          <cell r="L1839">
            <v>507379</v>
          </cell>
          <cell r="M1839" t="str">
            <v>Trésor</v>
          </cell>
          <cell r="N1839"/>
          <cell r="O1839">
            <v>507379</v>
          </cell>
          <cell r="P1839" t="str">
            <v>FD-CDDI</v>
          </cell>
          <cell r="Q1839" t="str">
            <v>Non</v>
          </cell>
        </row>
        <row r="1840">
          <cell r="A1840" t="str">
            <v>SCANTOGO MINES</v>
          </cell>
          <cell r="B1840" t="str">
            <v>SCANTOGO</v>
          </cell>
          <cell r="C1840">
            <v>1000161343</v>
          </cell>
          <cell r="D1840" t="str">
            <v>Minier</v>
          </cell>
          <cell r="E1840" t="str">
            <v>Extractives</v>
          </cell>
          <cell r="F1840" t="str">
            <v>En numéraire</v>
          </cell>
          <cell r="G1840" t="str">
            <v>P</v>
          </cell>
          <cell r="H1840" t="str">
            <v>Prélèvement communautaire de solidarité (PCS)</v>
          </cell>
          <cell r="I1840" t="str">
            <v>Droits et taxes Douaniers (DD-RS-PCS-PC-RI - TVA-PUA-TLP-PNS et autres)</v>
          </cell>
          <cell r="J1840" t="str">
            <v>Droits et taxes Douaniers</v>
          </cell>
          <cell r="K1840" t="str">
            <v>CDDI</v>
          </cell>
          <cell r="L1840">
            <v>115197</v>
          </cell>
          <cell r="M1840" t="str">
            <v>Trésor</v>
          </cell>
          <cell r="N1840"/>
          <cell r="O1840">
            <v>115197</v>
          </cell>
          <cell r="P1840" t="str">
            <v>FD-CDDI</v>
          </cell>
          <cell r="Q1840" t="str">
            <v>Non</v>
          </cell>
        </row>
        <row r="1841">
          <cell r="A1841" t="str">
            <v>SCANTOGO MINES</v>
          </cell>
          <cell r="B1841" t="str">
            <v>SCANTOGO</v>
          </cell>
          <cell r="C1841">
            <v>1000161343</v>
          </cell>
          <cell r="D1841" t="str">
            <v>Minier</v>
          </cell>
          <cell r="E1841" t="str">
            <v>Extractives</v>
          </cell>
          <cell r="F1841" t="str">
            <v>En numéraire</v>
          </cell>
          <cell r="G1841" t="str">
            <v>P</v>
          </cell>
          <cell r="H1841" t="str">
            <v>Prélèvement communautaire de solidarité (PCS)</v>
          </cell>
          <cell r="I1841" t="str">
            <v>Droits et taxes Douaniers (DD-RS-PCS-PC-RI - TVA-PUA-TLP-PNS et autres)</v>
          </cell>
          <cell r="J1841" t="str">
            <v>Droits et taxes Douaniers</v>
          </cell>
          <cell r="K1841" t="str">
            <v>CDDI</v>
          </cell>
          <cell r="L1841">
            <v>67613</v>
          </cell>
          <cell r="M1841" t="str">
            <v>Trésor</v>
          </cell>
          <cell r="N1841"/>
          <cell r="O1841">
            <v>67613</v>
          </cell>
          <cell r="P1841" t="str">
            <v>FD-CDDI</v>
          </cell>
          <cell r="Q1841" t="str">
            <v>Non</v>
          </cell>
        </row>
        <row r="1842">
          <cell r="A1842" t="str">
            <v>SCANTOGO MINES</v>
          </cell>
          <cell r="B1842" t="str">
            <v>SCANTOGO</v>
          </cell>
          <cell r="C1842">
            <v>1000161343</v>
          </cell>
          <cell r="D1842" t="str">
            <v>Minier</v>
          </cell>
          <cell r="E1842" t="str">
            <v>Extractives</v>
          </cell>
          <cell r="F1842" t="str">
            <v>En numéraire</v>
          </cell>
          <cell r="G1842" t="str">
            <v>P</v>
          </cell>
          <cell r="H1842" t="str">
            <v>Prélèvement communautaire de solidarité (PCS)</v>
          </cell>
          <cell r="I1842" t="str">
            <v>Droits et taxes Douaniers (DD-RS-PCS-PC-RI - TVA-PUA-TLP-PNS et autres)</v>
          </cell>
          <cell r="J1842" t="str">
            <v>Droits et taxes Douaniers</v>
          </cell>
          <cell r="K1842" t="str">
            <v>CDDI</v>
          </cell>
          <cell r="L1842">
            <v>184765</v>
          </cell>
          <cell r="M1842" t="str">
            <v>Trésor</v>
          </cell>
          <cell r="N1842"/>
          <cell r="O1842">
            <v>184765</v>
          </cell>
          <cell r="P1842" t="str">
            <v>FD-CDDI</v>
          </cell>
          <cell r="Q1842" t="str">
            <v>Non</v>
          </cell>
        </row>
        <row r="1843">
          <cell r="A1843" t="str">
            <v>SCANTOGO MINES</v>
          </cell>
          <cell r="B1843" t="str">
            <v>SCANTOGO</v>
          </cell>
          <cell r="C1843">
            <v>1000161343</v>
          </cell>
          <cell r="D1843" t="str">
            <v>Minier</v>
          </cell>
          <cell r="E1843" t="str">
            <v>Extractives</v>
          </cell>
          <cell r="F1843" t="str">
            <v>En numéraire</v>
          </cell>
          <cell r="G1843" t="str">
            <v>P</v>
          </cell>
          <cell r="H1843" t="str">
            <v>Prélèvement communautaire de solidarité (PCS)</v>
          </cell>
          <cell r="I1843" t="str">
            <v>Droits et taxes Douaniers (DD-RS-PCS-PC-RI - TVA-PUA-TLP-PNS et autres)</v>
          </cell>
          <cell r="J1843" t="str">
            <v>Droits et taxes Douaniers</v>
          </cell>
          <cell r="K1843" t="str">
            <v>CDDI</v>
          </cell>
          <cell r="L1843">
            <v>36630</v>
          </cell>
          <cell r="M1843" t="str">
            <v>Trésor</v>
          </cell>
          <cell r="N1843"/>
          <cell r="O1843">
            <v>36630</v>
          </cell>
          <cell r="P1843" t="str">
            <v>FD-CDDI</v>
          </cell>
          <cell r="Q1843" t="str">
            <v>Non</v>
          </cell>
        </row>
        <row r="1844">
          <cell r="A1844" t="str">
            <v>SCANTOGO MINES</v>
          </cell>
          <cell r="B1844" t="str">
            <v>SCANTOGO</v>
          </cell>
          <cell r="C1844">
            <v>1000161343</v>
          </cell>
          <cell r="D1844" t="str">
            <v>Minier</v>
          </cell>
          <cell r="E1844" t="str">
            <v>Extractives</v>
          </cell>
          <cell r="F1844" t="str">
            <v>En numéraire</v>
          </cell>
          <cell r="G1844" t="str">
            <v>P</v>
          </cell>
          <cell r="H1844" t="str">
            <v>Prélèvement communautaire de solidarité (PCS)</v>
          </cell>
          <cell r="I1844" t="str">
            <v>Droits et taxes Douaniers (DD-RS-PCS-PC-RI - TVA-PUA-TLP-PNS et autres)</v>
          </cell>
          <cell r="J1844" t="str">
            <v>Droits et taxes Douaniers</v>
          </cell>
          <cell r="K1844" t="str">
            <v>CDDI</v>
          </cell>
          <cell r="L1844">
            <v>80290</v>
          </cell>
          <cell r="M1844" t="str">
            <v>Trésor</v>
          </cell>
          <cell r="N1844"/>
          <cell r="O1844">
            <v>80290</v>
          </cell>
          <cell r="P1844" t="str">
            <v>FD-CDDI</v>
          </cell>
          <cell r="Q1844" t="str">
            <v>Non</v>
          </cell>
        </row>
        <row r="1845">
          <cell r="A1845" t="str">
            <v>SCANTOGO MINES</v>
          </cell>
          <cell r="B1845" t="str">
            <v>SCANTOGO</v>
          </cell>
          <cell r="C1845">
            <v>1000161343</v>
          </cell>
          <cell r="D1845" t="str">
            <v>Minier</v>
          </cell>
          <cell r="E1845" t="str">
            <v>Extractives</v>
          </cell>
          <cell r="F1845" t="str">
            <v>En numéraire</v>
          </cell>
          <cell r="G1845" t="str">
            <v>P</v>
          </cell>
          <cell r="H1845" t="str">
            <v>Prélèvement communautaire de solidarité (PCS)</v>
          </cell>
          <cell r="I1845" t="str">
            <v>Droits et taxes Douaniers (DD-RS-PCS-PC-RI - TVA-PUA-TLP-PNS et autres)</v>
          </cell>
          <cell r="J1845" t="str">
            <v>Droits et taxes Douaniers</v>
          </cell>
          <cell r="K1845" t="str">
            <v>CDDI</v>
          </cell>
          <cell r="L1845">
            <v>57461</v>
          </cell>
          <cell r="M1845" t="str">
            <v>Trésor</v>
          </cell>
          <cell r="N1845"/>
          <cell r="O1845">
            <v>57461</v>
          </cell>
          <cell r="P1845" t="str">
            <v>FD-CDDI</v>
          </cell>
          <cell r="Q1845" t="str">
            <v>Non</v>
          </cell>
        </row>
        <row r="1846">
          <cell r="A1846" t="str">
            <v>SCANTOGO MINES</v>
          </cell>
          <cell r="B1846" t="str">
            <v>SCANTOGO</v>
          </cell>
          <cell r="C1846">
            <v>1000161343</v>
          </cell>
          <cell r="D1846" t="str">
            <v>Minier</v>
          </cell>
          <cell r="E1846" t="str">
            <v>Extractives</v>
          </cell>
          <cell r="F1846" t="str">
            <v>En numéraire</v>
          </cell>
          <cell r="G1846" t="str">
            <v>P</v>
          </cell>
          <cell r="H1846" t="str">
            <v>Prélèvement communautaire de solidarité (PCS)</v>
          </cell>
          <cell r="I1846" t="str">
            <v>Droits et taxes Douaniers (DD-RS-PCS-PC-RI - TVA-PUA-TLP-PNS et autres)</v>
          </cell>
          <cell r="J1846" t="str">
            <v>Droits et taxes Douaniers</v>
          </cell>
          <cell r="K1846" t="str">
            <v>CDDI</v>
          </cell>
          <cell r="L1846">
            <v>399204</v>
          </cell>
          <cell r="M1846" t="str">
            <v>Trésor</v>
          </cell>
          <cell r="N1846"/>
          <cell r="O1846">
            <v>399204</v>
          </cell>
          <cell r="P1846" t="str">
            <v>FD-CDDI</v>
          </cell>
          <cell r="Q1846" t="str">
            <v>Non</v>
          </cell>
        </row>
        <row r="1847">
          <cell r="A1847" t="str">
            <v>SCANTOGO MINES</v>
          </cell>
          <cell r="B1847" t="str">
            <v>SCANTOGO</v>
          </cell>
          <cell r="C1847">
            <v>1000161343</v>
          </cell>
          <cell r="D1847" t="str">
            <v>Minier</v>
          </cell>
          <cell r="E1847" t="str">
            <v>Extractives</v>
          </cell>
          <cell r="F1847" t="str">
            <v>En numéraire</v>
          </cell>
          <cell r="G1847" t="str">
            <v>P</v>
          </cell>
          <cell r="H1847" t="str">
            <v>Prélèvement communautaire de solidarité (PCS)</v>
          </cell>
          <cell r="I1847" t="str">
            <v>Droits et taxes Douaniers (DD-RS-PCS-PC-RI - TVA-PUA-TLP-PNS et autres)</v>
          </cell>
          <cell r="J1847" t="str">
            <v>Droits et taxes Douaniers</v>
          </cell>
          <cell r="K1847" t="str">
            <v>CDDI</v>
          </cell>
          <cell r="L1847">
            <v>139798</v>
          </cell>
          <cell r="M1847" t="str">
            <v>Trésor</v>
          </cell>
          <cell r="N1847"/>
          <cell r="O1847">
            <v>139798</v>
          </cell>
          <cell r="P1847" t="str">
            <v>FD-CDDI</v>
          </cell>
          <cell r="Q1847" t="str">
            <v>Non</v>
          </cell>
        </row>
        <row r="1848">
          <cell r="A1848" t="str">
            <v>SCANTOGO MINES</v>
          </cell>
          <cell r="B1848" t="str">
            <v>SCANTOGO</v>
          </cell>
          <cell r="C1848">
            <v>1000161343</v>
          </cell>
          <cell r="D1848" t="str">
            <v>Minier</v>
          </cell>
          <cell r="E1848" t="str">
            <v>Extractives</v>
          </cell>
          <cell r="F1848" t="str">
            <v>En numéraire</v>
          </cell>
          <cell r="G1848" t="str">
            <v>P</v>
          </cell>
          <cell r="H1848" t="str">
            <v>Prélèvement communautaire de solidarité (PCS)</v>
          </cell>
          <cell r="I1848" t="str">
            <v>Droits et taxes Douaniers (DD-RS-PCS-PC-RI - TVA-PUA-TLP-PNS et autres)</v>
          </cell>
          <cell r="J1848" t="str">
            <v>Droits et taxes Douaniers</v>
          </cell>
          <cell r="K1848" t="str">
            <v>CDDI</v>
          </cell>
          <cell r="L1848">
            <v>1111337</v>
          </cell>
          <cell r="M1848" t="str">
            <v>Trésor</v>
          </cell>
          <cell r="N1848"/>
          <cell r="O1848">
            <v>1111337</v>
          </cell>
          <cell r="P1848" t="str">
            <v>FD-CDDI</v>
          </cell>
          <cell r="Q1848" t="str">
            <v>Non</v>
          </cell>
        </row>
        <row r="1849">
          <cell r="A1849" t="str">
            <v>SCANTOGO MINES</v>
          </cell>
          <cell r="B1849" t="str">
            <v>SCANTOGO</v>
          </cell>
          <cell r="C1849">
            <v>1000161343</v>
          </cell>
          <cell r="D1849" t="str">
            <v>Minier</v>
          </cell>
          <cell r="E1849" t="str">
            <v>Extractives</v>
          </cell>
          <cell r="F1849" t="str">
            <v>En numéraire</v>
          </cell>
          <cell r="G1849" t="str">
            <v>P</v>
          </cell>
          <cell r="H1849" t="str">
            <v>Prélèvement communautaire de solidarité (PCS)</v>
          </cell>
          <cell r="I1849" t="str">
            <v>Droits et taxes Douaniers (DD-RS-PCS-PC-RI - TVA-PUA-TLP-PNS et autres)</v>
          </cell>
          <cell r="J1849" t="str">
            <v>Droits et taxes Douaniers</v>
          </cell>
          <cell r="K1849" t="str">
            <v>CDDI</v>
          </cell>
          <cell r="L1849">
            <v>240759</v>
          </cell>
          <cell r="M1849" t="str">
            <v>Trésor</v>
          </cell>
          <cell r="N1849"/>
          <cell r="O1849">
            <v>240759</v>
          </cell>
          <cell r="P1849" t="str">
            <v>FD-CDDI</v>
          </cell>
          <cell r="Q1849" t="str">
            <v>Non</v>
          </cell>
        </row>
        <row r="1850">
          <cell r="A1850" t="str">
            <v>SCANTOGO MINES</v>
          </cell>
          <cell r="B1850" t="str">
            <v>SCANTOGO</v>
          </cell>
          <cell r="C1850">
            <v>1000161343</v>
          </cell>
          <cell r="D1850" t="str">
            <v>Minier</v>
          </cell>
          <cell r="E1850" t="str">
            <v>Extractives</v>
          </cell>
          <cell r="F1850" t="str">
            <v>En numéraire</v>
          </cell>
          <cell r="G1850" t="str">
            <v>P</v>
          </cell>
          <cell r="H1850" t="str">
            <v>Prélèvement communautaire de solidarité (PCS)</v>
          </cell>
          <cell r="I1850" t="str">
            <v>Droits et taxes Douaniers (DD-RS-PCS-PC-RI - TVA-PUA-TLP-PNS et autres)</v>
          </cell>
          <cell r="J1850" t="str">
            <v>Droits et taxes Douaniers</v>
          </cell>
          <cell r="K1850" t="str">
            <v>CDDI</v>
          </cell>
          <cell r="L1850">
            <v>15822</v>
          </cell>
          <cell r="M1850" t="str">
            <v>Trésor</v>
          </cell>
          <cell r="N1850"/>
          <cell r="O1850">
            <v>15822</v>
          </cell>
          <cell r="P1850" t="str">
            <v>FD-CDDI</v>
          </cell>
          <cell r="Q1850" t="str">
            <v>Non</v>
          </cell>
        </row>
        <row r="1851">
          <cell r="A1851" t="str">
            <v>SCANTOGO MINES</v>
          </cell>
          <cell r="B1851" t="str">
            <v>SCANTOGO</v>
          </cell>
          <cell r="C1851">
            <v>1000161343</v>
          </cell>
          <cell r="D1851" t="str">
            <v>Minier</v>
          </cell>
          <cell r="E1851" t="str">
            <v>Extractives</v>
          </cell>
          <cell r="F1851" t="str">
            <v>En numéraire</v>
          </cell>
          <cell r="G1851" t="str">
            <v>P</v>
          </cell>
          <cell r="H1851" t="str">
            <v>Prélèvement communautaire de solidarité (PCS)</v>
          </cell>
          <cell r="I1851" t="str">
            <v>Droits et taxes Douaniers (DD-RS-PCS-PC-RI - TVA-PUA-TLP-PNS et autres)</v>
          </cell>
          <cell r="J1851" t="str">
            <v>Droits et taxes Douaniers</v>
          </cell>
          <cell r="K1851" t="str">
            <v>CDDI</v>
          </cell>
          <cell r="L1851">
            <v>5813</v>
          </cell>
          <cell r="M1851" t="str">
            <v>Trésor</v>
          </cell>
          <cell r="N1851"/>
          <cell r="O1851">
            <v>5813</v>
          </cell>
          <cell r="P1851" t="str">
            <v>FD-CDDI</v>
          </cell>
          <cell r="Q1851" t="str">
            <v>Non</v>
          </cell>
        </row>
        <row r="1852">
          <cell r="A1852" t="str">
            <v>SCANTOGO MINES</v>
          </cell>
          <cell r="B1852" t="str">
            <v>SCANTOGO</v>
          </cell>
          <cell r="C1852">
            <v>1000161343</v>
          </cell>
          <cell r="D1852" t="str">
            <v>Minier</v>
          </cell>
          <cell r="E1852" t="str">
            <v>Extractives</v>
          </cell>
          <cell r="F1852" t="str">
            <v>En numéraire</v>
          </cell>
          <cell r="G1852" t="str">
            <v>P</v>
          </cell>
          <cell r="H1852" t="str">
            <v>Prélèvement communautaire de solidarité (PCS)</v>
          </cell>
          <cell r="I1852" t="str">
            <v>Droits et taxes Douaniers (DD-RS-PCS-PC-RI - TVA-PUA-TLP-PNS et autres)</v>
          </cell>
          <cell r="J1852" t="str">
            <v>Droits et taxes Douaniers</v>
          </cell>
          <cell r="K1852" t="str">
            <v>CDDI</v>
          </cell>
          <cell r="L1852">
            <v>20289</v>
          </cell>
          <cell r="M1852" t="str">
            <v>Trésor</v>
          </cell>
          <cell r="N1852"/>
          <cell r="O1852">
            <v>20289</v>
          </cell>
          <cell r="P1852" t="str">
            <v>FD-CDDI</v>
          </cell>
          <cell r="Q1852" t="str">
            <v>Non</v>
          </cell>
        </row>
        <row r="1853">
          <cell r="A1853" t="str">
            <v>SCANTOGO MINES</v>
          </cell>
          <cell r="B1853" t="str">
            <v>SCANTOGO</v>
          </cell>
          <cell r="C1853">
            <v>1000161343</v>
          </cell>
          <cell r="D1853" t="str">
            <v>Minier</v>
          </cell>
          <cell r="E1853" t="str">
            <v>Extractives</v>
          </cell>
          <cell r="F1853" t="str">
            <v>En numéraire</v>
          </cell>
          <cell r="G1853" t="str">
            <v>P</v>
          </cell>
          <cell r="H1853" t="str">
            <v>Prélèvement communautaire de solidarité (PCS)</v>
          </cell>
          <cell r="I1853" t="str">
            <v>Droits et taxes Douaniers (DD-RS-PCS-PC-RI - TVA-PUA-TLP-PNS et autres)</v>
          </cell>
          <cell r="J1853" t="str">
            <v>Droits et taxes Douaniers</v>
          </cell>
          <cell r="K1853" t="str">
            <v>CDDI</v>
          </cell>
          <cell r="L1853">
            <v>77573</v>
          </cell>
          <cell r="M1853" t="str">
            <v>Trésor</v>
          </cell>
          <cell r="N1853"/>
          <cell r="O1853">
            <v>77573</v>
          </cell>
          <cell r="P1853" t="str">
            <v>FD-CDDI</v>
          </cell>
          <cell r="Q1853" t="str">
            <v>Non</v>
          </cell>
        </row>
        <row r="1854">
          <cell r="A1854" t="str">
            <v>SCANTOGO MINES</v>
          </cell>
          <cell r="B1854" t="str">
            <v>SCANTOGO</v>
          </cell>
          <cell r="C1854">
            <v>1000161343</v>
          </cell>
          <cell r="D1854" t="str">
            <v>Minier</v>
          </cell>
          <cell r="E1854" t="str">
            <v>Extractives</v>
          </cell>
          <cell r="F1854" t="str">
            <v>En numéraire</v>
          </cell>
          <cell r="G1854" t="str">
            <v>P</v>
          </cell>
          <cell r="H1854" t="str">
            <v>Prélèvement communautaire de solidarité (PCS)</v>
          </cell>
          <cell r="I1854" t="str">
            <v>Droits et taxes Douaniers (DD-RS-PCS-PC-RI - TVA-PUA-TLP-PNS et autres)</v>
          </cell>
          <cell r="J1854" t="str">
            <v>Droits et taxes Douaniers</v>
          </cell>
          <cell r="K1854" t="str">
            <v>CDDI</v>
          </cell>
          <cell r="L1854">
            <v>383363</v>
          </cell>
          <cell r="M1854" t="str">
            <v>Trésor</v>
          </cell>
          <cell r="N1854"/>
          <cell r="O1854">
            <v>383363</v>
          </cell>
          <cell r="P1854" t="str">
            <v>FD-CDDI</v>
          </cell>
          <cell r="Q1854" t="str">
            <v>Non</v>
          </cell>
        </row>
        <row r="1855">
          <cell r="A1855" t="str">
            <v>SCANTOGO MINES</v>
          </cell>
          <cell r="B1855" t="str">
            <v>SCANTOGO</v>
          </cell>
          <cell r="C1855">
            <v>1000161343</v>
          </cell>
          <cell r="D1855" t="str">
            <v>Minier</v>
          </cell>
          <cell r="E1855" t="str">
            <v>Extractives</v>
          </cell>
          <cell r="F1855" t="str">
            <v>En numéraire</v>
          </cell>
          <cell r="G1855" t="str">
            <v>P</v>
          </cell>
          <cell r="H1855" t="str">
            <v>Prélèvement communautaire de solidarité (PCS)</v>
          </cell>
          <cell r="I1855" t="str">
            <v>Droits et taxes Douaniers (DD-RS-PCS-PC-RI - TVA-PUA-TLP-PNS et autres)</v>
          </cell>
          <cell r="J1855" t="str">
            <v>Droits et taxes Douaniers</v>
          </cell>
          <cell r="K1855" t="str">
            <v>CDDI</v>
          </cell>
          <cell r="L1855">
            <v>14389</v>
          </cell>
          <cell r="M1855" t="str">
            <v>Trésor</v>
          </cell>
          <cell r="N1855"/>
          <cell r="O1855">
            <v>14389</v>
          </cell>
          <cell r="P1855" t="str">
            <v>FD-CDDI</v>
          </cell>
          <cell r="Q1855" t="str">
            <v>Non</v>
          </cell>
        </row>
        <row r="1856">
          <cell r="A1856" t="str">
            <v>SCANTOGO MINES</v>
          </cell>
          <cell r="B1856" t="str">
            <v>SCANTOGO</v>
          </cell>
          <cell r="C1856">
            <v>1000161343</v>
          </cell>
          <cell r="D1856" t="str">
            <v>Minier</v>
          </cell>
          <cell r="E1856" t="str">
            <v>Extractives</v>
          </cell>
          <cell r="F1856" t="str">
            <v>En numéraire</v>
          </cell>
          <cell r="G1856" t="str">
            <v>P</v>
          </cell>
          <cell r="H1856" t="str">
            <v>Prélèvement communautaire de solidarité (PCS)</v>
          </cell>
          <cell r="I1856" t="str">
            <v>Droits et taxes Douaniers (DD-RS-PCS-PC-RI - TVA-PUA-TLP-PNS et autres)</v>
          </cell>
          <cell r="J1856" t="str">
            <v>Droits et taxes Douaniers</v>
          </cell>
          <cell r="K1856" t="str">
            <v>CDDI</v>
          </cell>
          <cell r="L1856">
            <v>345343</v>
          </cell>
          <cell r="M1856" t="str">
            <v>Trésor</v>
          </cell>
          <cell r="N1856"/>
          <cell r="O1856">
            <v>345343</v>
          </cell>
          <cell r="P1856" t="str">
            <v>FD-CDDI</v>
          </cell>
          <cell r="Q1856" t="str">
            <v>Non</v>
          </cell>
        </row>
        <row r="1857">
          <cell r="A1857" t="str">
            <v>SCANTOGO MINES</v>
          </cell>
          <cell r="B1857" t="str">
            <v>SCANTOGO</v>
          </cell>
          <cell r="C1857">
            <v>1000161343</v>
          </cell>
          <cell r="D1857" t="str">
            <v>Minier</v>
          </cell>
          <cell r="E1857" t="str">
            <v>Extractives</v>
          </cell>
          <cell r="F1857" t="str">
            <v>En numéraire</v>
          </cell>
          <cell r="G1857" t="str">
            <v>P</v>
          </cell>
          <cell r="H1857" t="str">
            <v>Prélèvement communautaire de solidarité (PCS)</v>
          </cell>
          <cell r="I1857" t="str">
            <v>Droits et taxes Douaniers (DD-RS-PCS-PC-RI - TVA-PUA-TLP-PNS et autres)</v>
          </cell>
          <cell r="J1857" t="str">
            <v>Droits et taxes Douaniers</v>
          </cell>
          <cell r="K1857" t="str">
            <v>CDDI</v>
          </cell>
          <cell r="L1857">
            <v>314566</v>
          </cell>
          <cell r="M1857" t="str">
            <v>Trésor</v>
          </cell>
          <cell r="N1857"/>
          <cell r="O1857">
            <v>314566</v>
          </cell>
          <cell r="P1857" t="str">
            <v>FD-CDDI</v>
          </cell>
          <cell r="Q1857" t="str">
            <v>Non</v>
          </cell>
        </row>
        <row r="1858">
          <cell r="A1858" t="str">
            <v>SCANTOGO MINES</v>
          </cell>
          <cell r="B1858" t="str">
            <v>SCANTOGO</v>
          </cell>
          <cell r="C1858">
            <v>1000161343</v>
          </cell>
          <cell r="D1858" t="str">
            <v>Minier</v>
          </cell>
          <cell r="E1858" t="str">
            <v>Extractives</v>
          </cell>
          <cell r="F1858" t="str">
            <v>En numéraire</v>
          </cell>
          <cell r="G1858" t="str">
            <v>P</v>
          </cell>
          <cell r="H1858" t="str">
            <v>Prélèvement communautaire de solidarité (PCS)</v>
          </cell>
          <cell r="I1858" t="str">
            <v>Droits et taxes Douaniers (DD-RS-PCS-PC-RI - TVA-PUA-TLP-PNS et autres)</v>
          </cell>
          <cell r="J1858" t="str">
            <v>Droits et taxes Douaniers</v>
          </cell>
          <cell r="K1858" t="str">
            <v>CDDI</v>
          </cell>
          <cell r="L1858">
            <v>146127</v>
          </cell>
          <cell r="M1858" t="str">
            <v>Trésor</v>
          </cell>
          <cell r="N1858"/>
          <cell r="O1858">
            <v>146127</v>
          </cell>
          <cell r="P1858" t="str">
            <v>FD-CDDI</v>
          </cell>
          <cell r="Q1858" t="str">
            <v>Non</v>
          </cell>
        </row>
        <row r="1859">
          <cell r="A1859" t="str">
            <v>SCANTOGO MINES</v>
          </cell>
          <cell r="B1859" t="str">
            <v>SCANTOGO</v>
          </cell>
          <cell r="C1859">
            <v>1000161343</v>
          </cell>
          <cell r="D1859" t="str">
            <v>Minier</v>
          </cell>
          <cell r="E1859" t="str">
            <v>Extractives</v>
          </cell>
          <cell r="F1859" t="str">
            <v>En numéraire</v>
          </cell>
          <cell r="G1859" t="str">
            <v>P</v>
          </cell>
          <cell r="H1859" t="str">
            <v>Prélèvement communautaire de solidarité (PCS)</v>
          </cell>
          <cell r="I1859" t="str">
            <v>Droits et taxes Douaniers (DD-RS-PCS-PC-RI - TVA-PUA-TLP-PNS et autres)</v>
          </cell>
          <cell r="J1859" t="str">
            <v>Droits et taxes Douaniers</v>
          </cell>
          <cell r="K1859" t="str">
            <v>CDDI</v>
          </cell>
          <cell r="L1859">
            <v>400398</v>
          </cell>
          <cell r="M1859" t="str">
            <v>Trésor</v>
          </cell>
          <cell r="N1859"/>
          <cell r="O1859">
            <v>400398</v>
          </cell>
          <cell r="P1859" t="str">
            <v>FD-CDDI</v>
          </cell>
          <cell r="Q1859" t="str">
            <v>Non</v>
          </cell>
        </row>
        <row r="1860">
          <cell r="A1860" t="str">
            <v>SCANTOGO MINES</v>
          </cell>
          <cell r="B1860" t="str">
            <v>SCANTOGO</v>
          </cell>
          <cell r="C1860">
            <v>1000161343</v>
          </cell>
          <cell r="D1860" t="str">
            <v>Minier</v>
          </cell>
          <cell r="E1860" t="str">
            <v>Extractives</v>
          </cell>
          <cell r="F1860" t="str">
            <v>En numéraire</v>
          </cell>
          <cell r="G1860" t="str">
            <v>P</v>
          </cell>
          <cell r="H1860" t="str">
            <v>Prélèvement communautaire de solidarité (PCS)</v>
          </cell>
          <cell r="I1860" t="str">
            <v>Droits et taxes Douaniers (DD-RS-PCS-PC-RI - TVA-PUA-TLP-PNS et autres)</v>
          </cell>
          <cell r="J1860" t="str">
            <v>Droits et taxes Douaniers</v>
          </cell>
          <cell r="K1860" t="str">
            <v>CDDI</v>
          </cell>
          <cell r="L1860">
            <v>33337</v>
          </cell>
          <cell r="M1860" t="str">
            <v>Trésor</v>
          </cell>
          <cell r="N1860"/>
          <cell r="O1860">
            <v>33337</v>
          </cell>
          <cell r="P1860" t="str">
            <v>FD-CDDI</v>
          </cell>
          <cell r="Q1860" t="str">
            <v>Non</v>
          </cell>
        </row>
        <row r="1861">
          <cell r="A1861" t="str">
            <v>SCANTOGO MINES</v>
          </cell>
          <cell r="B1861" t="str">
            <v>SCANTOGO</v>
          </cell>
          <cell r="C1861">
            <v>1000161343</v>
          </cell>
          <cell r="D1861" t="str">
            <v>Minier</v>
          </cell>
          <cell r="E1861" t="str">
            <v>Extractives</v>
          </cell>
          <cell r="F1861" t="str">
            <v>En numéraire</v>
          </cell>
          <cell r="G1861" t="str">
            <v>P</v>
          </cell>
          <cell r="H1861" t="str">
            <v>Prélèvement communautaire de solidarité (PCS)</v>
          </cell>
          <cell r="I1861" t="str">
            <v>Droits et taxes Douaniers (DD-RS-PCS-PC-RI - TVA-PUA-TLP-PNS et autres)</v>
          </cell>
          <cell r="J1861" t="str">
            <v>Droits et taxes Douaniers</v>
          </cell>
          <cell r="K1861" t="str">
            <v>CDDI</v>
          </cell>
          <cell r="L1861">
            <v>20529</v>
          </cell>
          <cell r="M1861" t="str">
            <v>Trésor</v>
          </cell>
          <cell r="N1861"/>
          <cell r="O1861">
            <v>20529</v>
          </cell>
          <cell r="P1861" t="str">
            <v>FD-CDDI</v>
          </cell>
          <cell r="Q1861" t="str">
            <v>Non</v>
          </cell>
        </row>
        <row r="1862">
          <cell r="A1862" t="str">
            <v>SCANTOGO MINES</v>
          </cell>
          <cell r="B1862" t="str">
            <v>SCANTOGO</v>
          </cell>
          <cell r="C1862">
            <v>1000161343</v>
          </cell>
          <cell r="D1862" t="str">
            <v>Minier</v>
          </cell>
          <cell r="E1862" t="str">
            <v>Extractives</v>
          </cell>
          <cell r="F1862" t="str">
            <v>En numéraire</v>
          </cell>
          <cell r="G1862" t="str">
            <v>P</v>
          </cell>
          <cell r="H1862" t="str">
            <v>Prélèvement communautaire de solidarité (PCS)</v>
          </cell>
          <cell r="I1862" t="str">
            <v>Droits et taxes Douaniers (DD-RS-PCS-PC-RI - TVA-PUA-TLP-PNS et autres)</v>
          </cell>
          <cell r="J1862" t="str">
            <v>Droits et taxes Douaniers</v>
          </cell>
          <cell r="K1862" t="str">
            <v>CDDI</v>
          </cell>
          <cell r="L1862">
            <v>35304</v>
          </cell>
          <cell r="M1862" t="str">
            <v>Trésor</v>
          </cell>
          <cell r="N1862"/>
          <cell r="O1862">
            <v>35304</v>
          </cell>
          <cell r="P1862" t="str">
            <v>FD-CDDI</v>
          </cell>
          <cell r="Q1862" t="str">
            <v>Non</v>
          </cell>
        </row>
        <row r="1863">
          <cell r="A1863" t="str">
            <v>SCANTOGO MINES</v>
          </cell>
          <cell r="B1863" t="str">
            <v>SCANTOGO</v>
          </cell>
          <cell r="C1863">
            <v>1000161343</v>
          </cell>
          <cell r="D1863" t="str">
            <v>Minier</v>
          </cell>
          <cell r="E1863" t="str">
            <v>Extractives</v>
          </cell>
          <cell r="F1863" t="str">
            <v>En numéraire</v>
          </cell>
          <cell r="G1863" t="str">
            <v>P</v>
          </cell>
          <cell r="H1863" t="str">
            <v>Prélèvement communautaire de solidarité (PCS)</v>
          </cell>
          <cell r="I1863" t="str">
            <v>Droits et taxes Douaniers (DD-RS-PCS-PC-RI - TVA-PUA-TLP-PNS et autres)</v>
          </cell>
          <cell r="J1863" t="str">
            <v>Droits et taxes Douaniers</v>
          </cell>
          <cell r="K1863" t="str">
            <v>CDDI</v>
          </cell>
          <cell r="L1863">
            <v>535440</v>
          </cell>
          <cell r="M1863" t="str">
            <v>Trésor</v>
          </cell>
          <cell r="N1863"/>
          <cell r="O1863">
            <v>535440</v>
          </cell>
          <cell r="P1863" t="str">
            <v>FD-CDDI</v>
          </cell>
          <cell r="Q1863" t="str">
            <v>Non</v>
          </cell>
        </row>
        <row r="1864">
          <cell r="A1864" t="str">
            <v>SCANTOGO MINES</v>
          </cell>
          <cell r="B1864" t="str">
            <v>SCANTOGO</v>
          </cell>
          <cell r="C1864">
            <v>1000161343</v>
          </cell>
          <cell r="D1864" t="str">
            <v>Minier</v>
          </cell>
          <cell r="E1864" t="str">
            <v>Extractives</v>
          </cell>
          <cell r="F1864" t="str">
            <v>En numéraire</v>
          </cell>
          <cell r="G1864" t="str">
            <v>P</v>
          </cell>
          <cell r="H1864" t="str">
            <v>Prélèvement communautaire de solidarité (PCS)</v>
          </cell>
          <cell r="I1864" t="str">
            <v>Droits et taxes Douaniers (DD-RS-PCS-PC-RI - TVA-PUA-TLP-PNS et autres)</v>
          </cell>
          <cell r="J1864" t="str">
            <v>Droits et taxes Douaniers</v>
          </cell>
          <cell r="K1864" t="str">
            <v>CDDI</v>
          </cell>
          <cell r="L1864">
            <v>26907</v>
          </cell>
          <cell r="M1864" t="str">
            <v>Trésor</v>
          </cell>
          <cell r="N1864"/>
          <cell r="O1864">
            <v>26907</v>
          </cell>
          <cell r="P1864" t="str">
            <v>FD-CDDI</v>
          </cell>
          <cell r="Q1864" t="str">
            <v>Non</v>
          </cell>
        </row>
        <row r="1865">
          <cell r="A1865" t="str">
            <v>SCANTOGO MINES</v>
          </cell>
          <cell r="B1865" t="str">
            <v>SCANTOGO</v>
          </cell>
          <cell r="C1865">
            <v>1000161343</v>
          </cell>
          <cell r="D1865" t="str">
            <v>Minier</v>
          </cell>
          <cell r="E1865" t="str">
            <v>Extractives</v>
          </cell>
          <cell r="F1865" t="str">
            <v>En numéraire</v>
          </cell>
          <cell r="G1865" t="str">
            <v>P</v>
          </cell>
          <cell r="H1865" t="str">
            <v>Prélèvement communautaire de solidarité (PCS)</v>
          </cell>
          <cell r="I1865" t="str">
            <v>Droits et taxes Douaniers (DD-RS-PCS-PC-RI - TVA-PUA-TLP-PNS et autres)</v>
          </cell>
          <cell r="J1865" t="str">
            <v>Droits et taxes Douaniers</v>
          </cell>
          <cell r="K1865" t="str">
            <v>CDDI</v>
          </cell>
          <cell r="L1865">
            <v>49737</v>
          </cell>
          <cell r="M1865" t="str">
            <v>Trésor</v>
          </cell>
          <cell r="N1865"/>
          <cell r="O1865">
            <v>49737</v>
          </cell>
          <cell r="P1865" t="str">
            <v>FD-CDDI</v>
          </cell>
          <cell r="Q1865" t="str">
            <v>Non</v>
          </cell>
        </row>
        <row r="1866">
          <cell r="A1866" t="str">
            <v>SCANTOGO MINES</v>
          </cell>
          <cell r="B1866" t="str">
            <v>SCANTOGO</v>
          </cell>
          <cell r="C1866">
            <v>1000161343</v>
          </cell>
          <cell r="D1866" t="str">
            <v>Minier</v>
          </cell>
          <cell r="E1866" t="str">
            <v>Extractives</v>
          </cell>
          <cell r="F1866" t="str">
            <v>En numéraire</v>
          </cell>
          <cell r="G1866" t="str">
            <v>P</v>
          </cell>
          <cell r="H1866" t="str">
            <v>Prélèvement communautaire de solidarité (PCS)</v>
          </cell>
          <cell r="I1866" t="str">
            <v>Droits et taxes Douaniers (DD-RS-PCS-PC-RI - TVA-PUA-TLP-PNS et autres)</v>
          </cell>
          <cell r="J1866" t="str">
            <v>Droits et taxes Douaniers</v>
          </cell>
          <cell r="K1866" t="str">
            <v>CDDI</v>
          </cell>
          <cell r="L1866">
            <v>15528</v>
          </cell>
          <cell r="M1866" t="str">
            <v>Trésor</v>
          </cell>
          <cell r="N1866"/>
          <cell r="O1866">
            <v>15528</v>
          </cell>
          <cell r="P1866" t="str">
            <v>FD-CDDI</v>
          </cell>
          <cell r="Q1866" t="str">
            <v>Non</v>
          </cell>
        </row>
        <row r="1867">
          <cell r="A1867" t="str">
            <v>SCANTOGO MINES</v>
          </cell>
          <cell r="B1867" t="str">
            <v>SCANTOGO</v>
          </cell>
          <cell r="C1867">
            <v>1000161343</v>
          </cell>
          <cell r="D1867" t="str">
            <v>Minier</v>
          </cell>
          <cell r="E1867" t="str">
            <v>Extractives</v>
          </cell>
          <cell r="F1867" t="str">
            <v>En numéraire</v>
          </cell>
          <cell r="G1867" t="str">
            <v>P</v>
          </cell>
          <cell r="H1867" t="str">
            <v>Prélèvement communautaire de solidarité (PCS)</v>
          </cell>
          <cell r="I1867" t="str">
            <v>Droits et taxes Douaniers (DD-RS-PCS-PC-RI - TVA-PUA-TLP-PNS et autres)</v>
          </cell>
          <cell r="J1867" t="str">
            <v>Droits et taxes Douaniers</v>
          </cell>
          <cell r="K1867" t="str">
            <v>CDDI</v>
          </cell>
          <cell r="L1867">
            <v>3149</v>
          </cell>
          <cell r="M1867" t="str">
            <v>Trésor</v>
          </cell>
          <cell r="N1867"/>
          <cell r="O1867">
            <v>3149</v>
          </cell>
          <cell r="P1867" t="str">
            <v>FD-CDDI</v>
          </cell>
          <cell r="Q1867" t="str">
            <v>Non</v>
          </cell>
        </row>
        <row r="1868">
          <cell r="A1868" t="str">
            <v>SCANTOGO MINES</v>
          </cell>
          <cell r="B1868" t="str">
            <v>SCANTOGO</v>
          </cell>
          <cell r="C1868">
            <v>1000161343</v>
          </cell>
          <cell r="D1868" t="str">
            <v>Minier</v>
          </cell>
          <cell r="E1868" t="str">
            <v>Extractives</v>
          </cell>
          <cell r="F1868" t="str">
            <v>En numéraire</v>
          </cell>
          <cell r="G1868" t="str">
            <v>P</v>
          </cell>
          <cell r="H1868" t="str">
            <v>Prélèvement communautaire de solidarité (PCS)</v>
          </cell>
          <cell r="I1868" t="str">
            <v>Droits et taxes Douaniers (DD-RS-PCS-PC-RI - TVA-PUA-TLP-PNS et autres)</v>
          </cell>
          <cell r="J1868" t="str">
            <v>Droits et taxes Douaniers</v>
          </cell>
          <cell r="K1868" t="str">
            <v>CDDI</v>
          </cell>
          <cell r="L1868">
            <v>4513</v>
          </cell>
          <cell r="M1868" t="str">
            <v>Trésor</v>
          </cell>
          <cell r="N1868"/>
          <cell r="O1868">
            <v>4513</v>
          </cell>
          <cell r="P1868" t="str">
            <v>FD-CDDI</v>
          </cell>
          <cell r="Q1868" t="str">
            <v>Non</v>
          </cell>
        </row>
        <row r="1869">
          <cell r="A1869" t="str">
            <v>SCANTOGO MINES</v>
          </cell>
          <cell r="B1869" t="str">
            <v>SCANTOGO</v>
          </cell>
          <cell r="C1869">
            <v>1000161343</v>
          </cell>
          <cell r="D1869" t="str">
            <v>Minier</v>
          </cell>
          <cell r="E1869" t="str">
            <v>Extractives</v>
          </cell>
          <cell r="F1869" t="str">
            <v>En numéraire</v>
          </cell>
          <cell r="G1869" t="str">
            <v>P</v>
          </cell>
          <cell r="H1869" t="str">
            <v>Prélèvement communautaire de solidarité (PCS)</v>
          </cell>
          <cell r="I1869" t="str">
            <v>Droits et taxes Douaniers (DD-RS-PCS-PC-RI - TVA-PUA-TLP-PNS et autres)</v>
          </cell>
          <cell r="J1869" t="str">
            <v>Droits et taxes Douaniers</v>
          </cell>
          <cell r="K1869" t="str">
            <v>CDDI</v>
          </cell>
          <cell r="L1869">
            <v>118989</v>
          </cell>
          <cell r="M1869" t="str">
            <v>Trésor</v>
          </cell>
          <cell r="N1869"/>
          <cell r="O1869">
            <v>118989</v>
          </cell>
          <cell r="P1869" t="str">
            <v>FD-CDDI</v>
          </cell>
          <cell r="Q1869" t="str">
            <v>Non</v>
          </cell>
        </row>
        <row r="1870">
          <cell r="A1870" t="str">
            <v>SCANTOGO MINES</v>
          </cell>
          <cell r="B1870" t="str">
            <v>SCANTOGO</v>
          </cell>
          <cell r="C1870">
            <v>1000161343</v>
          </cell>
          <cell r="D1870" t="str">
            <v>Minier</v>
          </cell>
          <cell r="E1870" t="str">
            <v>Extractives</v>
          </cell>
          <cell r="F1870" t="str">
            <v>En numéraire</v>
          </cell>
          <cell r="G1870" t="str">
            <v>P</v>
          </cell>
          <cell r="H1870" t="str">
            <v>Prélèvement communautaire de solidarité (PCS)</v>
          </cell>
          <cell r="I1870" t="str">
            <v>Droits et taxes Douaniers (DD-RS-PCS-PC-RI - TVA-PUA-TLP-PNS et autres)</v>
          </cell>
          <cell r="J1870" t="str">
            <v>Droits et taxes Douaniers</v>
          </cell>
          <cell r="K1870" t="str">
            <v>CDDI</v>
          </cell>
          <cell r="L1870">
            <v>346447</v>
          </cell>
          <cell r="M1870" t="str">
            <v>Trésor</v>
          </cell>
          <cell r="N1870"/>
          <cell r="O1870">
            <v>346447</v>
          </cell>
          <cell r="P1870" t="str">
            <v>FD-CDDI</v>
          </cell>
          <cell r="Q1870" t="str">
            <v>Non</v>
          </cell>
        </row>
        <row r="1871">
          <cell r="A1871" t="str">
            <v>SCANTOGO MINES</v>
          </cell>
          <cell r="B1871" t="str">
            <v>SCANTOGO</v>
          </cell>
          <cell r="C1871">
            <v>1000161343</v>
          </cell>
          <cell r="D1871" t="str">
            <v>Minier</v>
          </cell>
          <cell r="E1871" t="str">
            <v>Extractives</v>
          </cell>
          <cell r="F1871" t="str">
            <v>En numéraire</v>
          </cell>
          <cell r="G1871" t="str">
            <v>P</v>
          </cell>
          <cell r="H1871" t="str">
            <v>Prélèvement communautaire de solidarité (PCS)</v>
          </cell>
          <cell r="I1871" t="str">
            <v>Droits et taxes Douaniers (DD-RS-PCS-PC-RI - TVA-PUA-TLP-PNS et autres)</v>
          </cell>
          <cell r="J1871" t="str">
            <v>Droits et taxes Douaniers</v>
          </cell>
          <cell r="K1871" t="str">
            <v>CDDI</v>
          </cell>
          <cell r="L1871">
            <v>3738</v>
          </cell>
          <cell r="M1871" t="str">
            <v>Trésor</v>
          </cell>
          <cell r="N1871"/>
          <cell r="O1871">
            <v>3738</v>
          </cell>
          <cell r="P1871" t="str">
            <v>FD-CDDI</v>
          </cell>
          <cell r="Q1871" t="str">
            <v>Non</v>
          </cell>
        </row>
        <row r="1872">
          <cell r="A1872" t="str">
            <v>SCANTOGO MINES</v>
          </cell>
          <cell r="B1872" t="str">
            <v>SCANTOGO</v>
          </cell>
          <cell r="C1872">
            <v>1000161343</v>
          </cell>
          <cell r="D1872" t="str">
            <v>Minier</v>
          </cell>
          <cell r="E1872" t="str">
            <v>Extractives</v>
          </cell>
          <cell r="F1872" t="str">
            <v>En numéraire</v>
          </cell>
          <cell r="G1872" t="str">
            <v>P</v>
          </cell>
          <cell r="H1872" t="str">
            <v>Prélèvement communautaire de solidarité (PCS)</v>
          </cell>
          <cell r="I1872" t="str">
            <v>Droits et taxes Douaniers (DD-RS-PCS-PC-RI - TVA-PUA-TLP-PNS et autres)</v>
          </cell>
          <cell r="J1872" t="str">
            <v>Droits et taxes Douaniers</v>
          </cell>
          <cell r="K1872" t="str">
            <v>CDDI</v>
          </cell>
          <cell r="L1872">
            <v>762101</v>
          </cell>
          <cell r="M1872" t="str">
            <v>Trésor</v>
          </cell>
          <cell r="N1872"/>
          <cell r="O1872">
            <v>762101</v>
          </cell>
          <cell r="P1872" t="str">
            <v>FD-CDDI</v>
          </cell>
          <cell r="Q1872" t="str">
            <v>Non</v>
          </cell>
        </row>
        <row r="1873">
          <cell r="A1873" t="str">
            <v>SCANTOGO MINES</v>
          </cell>
          <cell r="B1873" t="str">
            <v>SCANTOGO</v>
          </cell>
          <cell r="C1873">
            <v>1000161343</v>
          </cell>
          <cell r="D1873" t="str">
            <v>Minier</v>
          </cell>
          <cell r="E1873" t="str">
            <v>Extractives</v>
          </cell>
          <cell r="F1873" t="str">
            <v>En numéraire</v>
          </cell>
          <cell r="G1873" t="str">
            <v>P</v>
          </cell>
          <cell r="H1873" t="str">
            <v>Prélèvement communautaire de solidarité (PCS)</v>
          </cell>
          <cell r="I1873" t="str">
            <v>Droits et taxes Douaniers (DD-RS-PCS-PC-RI - TVA-PUA-TLP-PNS et autres)</v>
          </cell>
          <cell r="J1873" t="str">
            <v>Droits et taxes Douaniers</v>
          </cell>
          <cell r="K1873" t="str">
            <v>CDDI</v>
          </cell>
          <cell r="L1873">
            <v>476601</v>
          </cell>
          <cell r="M1873" t="str">
            <v>Trésor</v>
          </cell>
          <cell r="N1873"/>
          <cell r="O1873">
            <v>476601</v>
          </cell>
          <cell r="P1873" t="str">
            <v>FD-CDDI</v>
          </cell>
          <cell r="Q1873" t="str">
            <v>Non</v>
          </cell>
        </row>
        <row r="1874">
          <cell r="A1874" t="str">
            <v>SCANTOGO MINES</v>
          </cell>
          <cell r="B1874" t="str">
            <v>SCANTOGO</v>
          </cell>
          <cell r="C1874">
            <v>1000161343</v>
          </cell>
          <cell r="D1874" t="str">
            <v>Minier</v>
          </cell>
          <cell r="E1874" t="str">
            <v>Extractives</v>
          </cell>
          <cell r="F1874" t="str">
            <v>En numéraire</v>
          </cell>
          <cell r="G1874" t="str">
            <v>P</v>
          </cell>
          <cell r="H1874" t="str">
            <v>Prélèvement communautaire de solidarité (PCS)</v>
          </cell>
          <cell r="I1874" t="str">
            <v>Droits et taxes Douaniers (DD-RS-PCS-PC-RI - TVA-PUA-TLP-PNS et autres)</v>
          </cell>
          <cell r="J1874" t="str">
            <v>Droits et taxes Douaniers</v>
          </cell>
          <cell r="K1874" t="str">
            <v>CDDI</v>
          </cell>
          <cell r="L1874">
            <v>238527</v>
          </cell>
          <cell r="M1874" t="str">
            <v>Trésor</v>
          </cell>
          <cell r="N1874"/>
          <cell r="O1874">
            <v>238527</v>
          </cell>
          <cell r="P1874" t="str">
            <v>FD-CDDI</v>
          </cell>
          <cell r="Q1874" t="str">
            <v>Non</v>
          </cell>
        </row>
        <row r="1875">
          <cell r="A1875" t="str">
            <v>SCANTOGO MINES</v>
          </cell>
          <cell r="B1875" t="str">
            <v>SCANTOGO</v>
          </cell>
          <cell r="C1875">
            <v>1000161343</v>
          </cell>
          <cell r="D1875" t="str">
            <v>Minier</v>
          </cell>
          <cell r="E1875" t="str">
            <v>Extractives</v>
          </cell>
          <cell r="F1875" t="str">
            <v>En numéraire</v>
          </cell>
          <cell r="G1875" t="str">
            <v>P</v>
          </cell>
          <cell r="H1875" t="str">
            <v>Prélèvement communautaire de solidarité (PCS)</v>
          </cell>
          <cell r="I1875" t="str">
            <v>Droits et taxes Douaniers (DD-RS-PCS-PC-RI - TVA-PUA-TLP-PNS et autres)</v>
          </cell>
          <cell r="J1875" t="str">
            <v>Droits et taxes Douaniers</v>
          </cell>
          <cell r="K1875" t="str">
            <v>CDDI</v>
          </cell>
          <cell r="L1875">
            <v>1852423</v>
          </cell>
          <cell r="M1875" t="str">
            <v>Trésor</v>
          </cell>
          <cell r="N1875"/>
          <cell r="O1875">
            <v>1852423</v>
          </cell>
          <cell r="P1875" t="str">
            <v>FD-CDDI</v>
          </cell>
          <cell r="Q1875" t="str">
            <v>Non</v>
          </cell>
        </row>
        <row r="1876">
          <cell r="A1876" t="str">
            <v>SCANTOGO MINES</v>
          </cell>
          <cell r="B1876" t="str">
            <v>SCANTOGO</v>
          </cell>
          <cell r="C1876">
            <v>1000161343</v>
          </cell>
          <cell r="D1876" t="str">
            <v>Minier</v>
          </cell>
          <cell r="E1876" t="str">
            <v>Extractives</v>
          </cell>
          <cell r="F1876" t="str">
            <v>En numéraire</v>
          </cell>
          <cell r="G1876" t="str">
            <v>P</v>
          </cell>
          <cell r="H1876" t="str">
            <v>Prélèvement communautaire de solidarité (PCS)</v>
          </cell>
          <cell r="I1876" t="str">
            <v>Droits et taxes Douaniers (DD-RS-PCS-PC-RI - TVA-PUA-TLP-PNS et autres)</v>
          </cell>
          <cell r="J1876" t="str">
            <v>Droits et taxes Douaniers</v>
          </cell>
          <cell r="K1876" t="str">
            <v>CDDI</v>
          </cell>
          <cell r="L1876">
            <v>3122</v>
          </cell>
          <cell r="M1876" t="str">
            <v>Trésor</v>
          </cell>
          <cell r="N1876"/>
          <cell r="O1876">
            <v>3122</v>
          </cell>
          <cell r="P1876" t="str">
            <v>FD-CDDI</v>
          </cell>
          <cell r="Q1876" t="str">
            <v>Non</v>
          </cell>
        </row>
        <row r="1877">
          <cell r="A1877" t="str">
            <v>SCANTOGO MINES</v>
          </cell>
          <cell r="B1877" t="str">
            <v>SCANTOGO</v>
          </cell>
          <cell r="C1877">
            <v>1000161343</v>
          </cell>
          <cell r="D1877" t="str">
            <v>Minier</v>
          </cell>
          <cell r="E1877" t="str">
            <v>Extractives</v>
          </cell>
          <cell r="F1877" t="str">
            <v>En numéraire</v>
          </cell>
          <cell r="G1877" t="str">
            <v>P</v>
          </cell>
          <cell r="H1877" t="str">
            <v>Prélèvement communautaire de solidarité (PCS)</v>
          </cell>
          <cell r="I1877" t="str">
            <v>Droits et taxes Douaniers (DD-RS-PCS-PC-RI - TVA-PUA-TLP-PNS et autres)</v>
          </cell>
          <cell r="J1877" t="str">
            <v>Droits et taxes Douaniers</v>
          </cell>
          <cell r="K1877" t="str">
            <v>CDDI</v>
          </cell>
          <cell r="L1877">
            <v>25509</v>
          </cell>
          <cell r="M1877" t="str">
            <v>Trésor</v>
          </cell>
          <cell r="N1877"/>
          <cell r="O1877">
            <v>25509</v>
          </cell>
          <cell r="P1877" t="str">
            <v>FD-CDDI</v>
          </cell>
          <cell r="Q1877" t="str">
            <v>Non</v>
          </cell>
        </row>
        <row r="1878">
          <cell r="A1878" t="str">
            <v>SCANTOGO MINES</v>
          </cell>
          <cell r="B1878" t="str">
            <v>SCANTOGO</v>
          </cell>
          <cell r="C1878">
            <v>1000161343</v>
          </cell>
          <cell r="D1878" t="str">
            <v>Minier</v>
          </cell>
          <cell r="E1878" t="str">
            <v>Extractives</v>
          </cell>
          <cell r="F1878" t="str">
            <v>En numéraire</v>
          </cell>
          <cell r="G1878" t="str">
            <v>P</v>
          </cell>
          <cell r="H1878" t="str">
            <v>Prélèvement communautaire de solidarité (PCS)</v>
          </cell>
          <cell r="I1878" t="str">
            <v>Droits et taxes Douaniers (DD-RS-PCS-PC-RI - TVA-PUA-TLP-PNS et autres)</v>
          </cell>
          <cell r="J1878" t="str">
            <v>Droits et taxes Douaniers</v>
          </cell>
          <cell r="K1878" t="str">
            <v>CDDI</v>
          </cell>
          <cell r="L1878">
            <v>2414</v>
          </cell>
          <cell r="M1878" t="str">
            <v>Trésor</v>
          </cell>
          <cell r="N1878"/>
          <cell r="O1878">
            <v>2414</v>
          </cell>
          <cell r="P1878" t="str">
            <v>FD-CDDI</v>
          </cell>
          <cell r="Q1878" t="str">
            <v>Non</v>
          </cell>
        </row>
        <row r="1879">
          <cell r="A1879" t="str">
            <v>SCANTOGO MINES</v>
          </cell>
          <cell r="B1879" t="str">
            <v>SCANTOGO</v>
          </cell>
          <cell r="C1879">
            <v>1000161343</v>
          </cell>
          <cell r="D1879" t="str">
            <v>Minier</v>
          </cell>
          <cell r="E1879" t="str">
            <v>Extractives</v>
          </cell>
          <cell r="F1879" t="str">
            <v>En numéraire</v>
          </cell>
          <cell r="G1879" t="str">
            <v>P</v>
          </cell>
          <cell r="H1879" t="str">
            <v>Prélèvement communautaire de solidarité (PCS)</v>
          </cell>
          <cell r="I1879" t="str">
            <v>Droits et taxes Douaniers (DD-RS-PCS-PC-RI - TVA-PUA-TLP-PNS et autres)</v>
          </cell>
          <cell r="J1879" t="str">
            <v>Droits et taxes Douaniers</v>
          </cell>
          <cell r="K1879" t="str">
            <v>CDDI</v>
          </cell>
          <cell r="L1879">
            <v>35248</v>
          </cell>
          <cell r="M1879" t="str">
            <v>Trésor</v>
          </cell>
          <cell r="N1879"/>
          <cell r="O1879">
            <v>35248</v>
          </cell>
          <cell r="P1879" t="str">
            <v>FD-CDDI</v>
          </cell>
          <cell r="Q1879" t="str">
            <v>Non</v>
          </cell>
        </row>
        <row r="1880">
          <cell r="A1880" t="str">
            <v>SCANTOGO MINES</v>
          </cell>
          <cell r="B1880" t="str">
            <v>SCANTOGO</v>
          </cell>
          <cell r="C1880">
            <v>1000161343</v>
          </cell>
          <cell r="D1880" t="str">
            <v>Minier</v>
          </cell>
          <cell r="E1880" t="str">
            <v>Extractives</v>
          </cell>
          <cell r="F1880" t="str">
            <v>En numéraire</v>
          </cell>
          <cell r="G1880" t="str">
            <v>P</v>
          </cell>
          <cell r="H1880" t="str">
            <v>Prélèvement communautaire de solidarité (PCS)</v>
          </cell>
          <cell r="I1880" t="str">
            <v>Droits et taxes Douaniers (DD-RS-PCS-PC-RI - TVA-PUA-TLP-PNS et autres)</v>
          </cell>
          <cell r="J1880" t="str">
            <v>Droits et taxes Douaniers</v>
          </cell>
          <cell r="K1880" t="str">
            <v>CDDI</v>
          </cell>
          <cell r="L1880">
            <v>20162</v>
          </cell>
          <cell r="M1880" t="str">
            <v>Trésor</v>
          </cell>
          <cell r="N1880"/>
          <cell r="O1880">
            <v>20162</v>
          </cell>
          <cell r="P1880" t="str">
            <v>FD-CDDI</v>
          </cell>
          <cell r="Q1880" t="str">
            <v>Non</v>
          </cell>
        </row>
        <row r="1881">
          <cell r="A1881" t="str">
            <v>SCANTOGO MINES</v>
          </cell>
          <cell r="B1881" t="str">
            <v>SCANTOGO</v>
          </cell>
          <cell r="C1881">
            <v>1000161343</v>
          </cell>
          <cell r="D1881" t="str">
            <v>Minier</v>
          </cell>
          <cell r="E1881" t="str">
            <v>Extractives</v>
          </cell>
          <cell r="F1881" t="str">
            <v>En numéraire</v>
          </cell>
          <cell r="G1881" t="str">
            <v>P</v>
          </cell>
          <cell r="H1881" t="str">
            <v>Prélèvement communautaire de solidarité (PCS)</v>
          </cell>
          <cell r="I1881" t="str">
            <v>Droits et taxes Douaniers (DD-RS-PCS-PC-RI - TVA-PUA-TLP-PNS et autres)</v>
          </cell>
          <cell r="J1881" t="str">
            <v>Droits et taxes Douaniers</v>
          </cell>
          <cell r="K1881" t="str">
            <v>CDDI</v>
          </cell>
          <cell r="L1881">
            <v>18617</v>
          </cell>
          <cell r="M1881" t="str">
            <v>Trésor</v>
          </cell>
          <cell r="N1881"/>
          <cell r="O1881">
            <v>18617</v>
          </cell>
          <cell r="P1881" t="str">
            <v>FD-CDDI</v>
          </cell>
          <cell r="Q1881" t="str">
            <v>Non</v>
          </cell>
        </row>
        <row r="1882">
          <cell r="A1882" t="str">
            <v>SCANTOGO MINES</v>
          </cell>
          <cell r="B1882" t="str">
            <v>SCANTOGO</v>
          </cell>
          <cell r="C1882">
            <v>1000161343</v>
          </cell>
          <cell r="D1882" t="str">
            <v>Minier</v>
          </cell>
          <cell r="E1882" t="str">
            <v>Extractives</v>
          </cell>
          <cell r="F1882" t="str">
            <v>En numéraire</v>
          </cell>
          <cell r="G1882" t="str">
            <v>P</v>
          </cell>
          <cell r="H1882" t="str">
            <v>Prélèvement communautaire de solidarité (PCS)</v>
          </cell>
          <cell r="I1882" t="str">
            <v>Droits et taxes Douaniers (DD-RS-PCS-PC-RI - TVA-PUA-TLP-PNS et autres)</v>
          </cell>
          <cell r="J1882" t="str">
            <v>Droits et taxes Douaniers</v>
          </cell>
          <cell r="K1882" t="str">
            <v>CDDI</v>
          </cell>
          <cell r="L1882">
            <v>18955</v>
          </cell>
          <cell r="M1882" t="str">
            <v>Trésor</v>
          </cell>
          <cell r="N1882"/>
          <cell r="O1882">
            <v>18955</v>
          </cell>
          <cell r="P1882" t="str">
            <v>FD-CDDI</v>
          </cell>
          <cell r="Q1882" t="str">
            <v>Non</v>
          </cell>
        </row>
        <row r="1883">
          <cell r="A1883" t="str">
            <v>SCANTOGO MINES</v>
          </cell>
          <cell r="B1883" t="str">
            <v>SCANTOGO</v>
          </cell>
          <cell r="C1883">
            <v>1000161343</v>
          </cell>
          <cell r="D1883" t="str">
            <v>Minier</v>
          </cell>
          <cell r="E1883" t="str">
            <v>Extractives</v>
          </cell>
          <cell r="F1883" t="str">
            <v>En numéraire</v>
          </cell>
          <cell r="G1883" t="str">
            <v>P</v>
          </cell>
          <cell r="H1883" t="str">
            <v>Prélèvement communautaire de solidarité (PCS)</v>
          </cell>
          <cell r="I1883" t="str">
            <v>Droits et taxes Douaniers (DD-RS-PCS-PC-RI - TVA-PUA-TLP-PNS et autres)</v>
          </cell>
          <cell r="J1883" t="str">
            <v>Droits et taxes Douaniers</v>
          </cell>
          <cell r="K1883" t="str">
            <v>CDDI</v>
          </cell>
          <cell r="L1883">
            <v>19010</v>
          </cell>
          <cell r="M1883" t="str">
            <v>Trésor</v>
          </cell>
          <cell r="N1883"/>
          <cell r="O1883">
            <v>19010</v>
          </cell>
          <cell r="P1883" t="str">
            <v>FD-CDDI</v>
          </cell>
          <cell r="Q1883" t="str">
            <v>Non</v>
          </cell>
        </row>
        <row r="1884">
          <cell r="A1884" t="str">
            <v>SCANTOGO MINES</v>
          </cell>
          <cell r="B1884" t="str">
            <v>SCANTOGO</v>
          </cell>
          <cell r="C1884">
            <v>1000161343</v>
          </cell>
          <cell r="D1884" t="str">
            <v>Minier</v>
          </cell>
          <cell r="E1884" t="str">
            <v>Extractives</v>
          </cell>
          <cell r="F1884" t="str">
            <v>En numéraire</v>
          </cell>
          <cell r="G1884" t="str">
            <v>P</v>
          </cell>
          <cell r="H1884" t="str">
            <v>Prélèvement communautaire de solidarité (PCS)</v>
          </cell>
          <cell r="I1884" t="str">
            <v>Droits et taxes Douaniers (DD-RS-PCS-PC-RI - TVA-PUA-TLP-PNS et autres)</v>
          </cell>
          <cell r="J1884" t="str">
            <v>Droits et taxes Douaniers</v>
          </cell>
          <cell r="K1884" t="str">
            <v>CDDI</v>
          </cell>
          <cell r="L1884">
            <v>19438</v>
          </cell>
          <cell r="M1884" t="str">
            <v>Trésor</v>
          </cell>
          <cell r="N1884"/>
          <cell r="O1884">
            <v>19438</v>
          </cell>
          <cell r="P1884" t="str">
            <v>FD-CDDI</v>
          </cell>
          <cell r="Q1884" t="str">
            <v>Non</v>
          </cell>
        </row>
        <row r="1885">
          <cell r="A1885" t="str">
            <v>SCANTOGO MINES</v>
          </cell>
          <cell r="B1885" t="str">
            <v>SCANTOGO</v>
          </cell>
          <cell r="C1885">
            <v>1000161343</v>
          </cell>
          <cell r="D1885" t="str">
            <v>Minier</v>
          </cell>
          <cell r="E1885" t="str">
            <v>Extractives</v>
          </cell>
          <cell r="F1885" t="str">
            <v>En numéraire</v>
          </cell>
          <cell r="G1885" t="str">
            <v>P</v>
          </cell>
          <cell r="H1885" t="str">
            <v>Prélèvement communautaire de solidarité (PCS)</v>
          </cell>
          <cell r="I1885" t="str">
            <v>Droits et taxes Douaniers (DD-RS-PCS-PC-RI - TVA-PUA-TLP-PNS et autres)</v>
          </cell>
          <cell r="J1885" t="str">
            <v>Droits et taxes Douaniers</v>
          </cell>
          <cell r="K1885" t="str">
            <v>CDDI</v>
          </cell>
          <cell r="L1885">
            <v>19444</v>
          </cell>
          <cell r="M1885" t="str">
            <v>Trésor</v>
          </cell>
          <cell r="N1885"/>
          <cell r="O1885">
            <v>19444</v>
          </cell>
          <cell r="P1885" t="str">
            <v>FD-CDDI</v>
          </cell>
          <cell r="Q1885" t="str">
            <v>Non</v>
          </cell>
        </row>
        <row r="1886">
          <cell r="A1886" t="str">
            <v>SCANTOGO MINES</v>
          </cell>
          <cell r="B1886" t="str">
            <v>SCANTOGO</v>
          </cell>
          <cell r="C1886">
            <v>1000161343</v>
          </cell>
          <cell r="D1886" t="str">
            <v>Minier</v>
          </cell>
          <cell r="E1886" t="str">
            <v>Extractives</v>
          </cell>
          <cell r="F1886" t="str">
            <v>En numéraire</v>
          </cell>
          <cell r="G1886" t="str">
            <v>P</v>
          </cell>
          <cell r="H1886" t="str">
            <v>Prélèvement communautaire de solidarité (PCS)</v>
          </cell>
          <cell r="I1886" t="str">
            <v>Droits et taxes Douaniers (DD-RS-PCS-PC-RI - TVA-PUA-TLP-PNS et autres)</v>
          </cell>
          <cell r="J1886" t="str">
            <v>Droits et taxes Douaniers</v>
          </cell>
          <cell r="K1886" t="str">
            <v>CDDI</v>
          </cell>
          <cell r="L1886">
            <v>18943</v>
          </cell>
          <cell r="M1886" t="str">
            <v>Trésor</v>
          </cell>
          <cell r="N1886"/>
          <cell r="O1886">
            <v>18943</v>
          </cell>
          <cell r="P1886" t="str">
            <v>FD-CDDI</v>
          </cell>
          <cell r="Q1886" t="str">
            <v>Non</v>
          </cell>
        </row>
        <row r="1887">
          <cell r="A1887" t="str">
            <v>SCANTOGO MINES</v>
          </cell>
          <cell r="B1887" t="str">
            <v>SCANTOGO</v>
          </cell>
          <cell r="C1887">
            <v>1000161343</v>
          </cell>
          <cell r="D1887" t="str">
            <v>Minier</v>
          </cell>
          <cell r="E1887" t="str">
            <v>Extractives</v>
          </cell>
          <cell r="F1887" t="str">
            <v>En numéraire</v>
          </cell>
          <cell r="G1887" t="str">
            <v>P</v>
          </cell>
          <cell r="H1887" t="str">
            <v>Prélèvement communautaire de solidarité (PCS)</v>
          </cell>
          <cell r="I1887" t="str">
            <v>Droits et taxes Douaniers (DD-RS-PCS-PC-RI - TVA-PUA-TLP-PNS et autres)</v>
          </cell>
          <cell r="J1887" t="str">
            <v>Droits et taxes Douaniers</v>
          </cell>
          <cell r="K1887" t="str">
            <v>CDDI</v>
          </cell>
          <cell r="L1887">
            <v>18980</v>
          </cell>
          <cell r="M1887" t="str">
            <v>Trésor</v>
          </cell>
          <cell r="N1887"/>
          <cell r="O1887">
            <v>18980</v>
          </cell>
          <cell r="P1887" t="str">
            <v>FD-CDDI</v>
          </cell>
          <cell r="Q1887" t="str">
            <v>Non</v>
          </cell>
        </row>
        <row r="1888">
          <cell r="A1888" t="str">
            <v>SCANTOGO MINES</v>
          </cell>
          <cell r="B1888" t="str">
            <v>SCANTOGO</v>
          </cell>
          <cell r="C1888">
            <v>1000161343</v>
          </cell>
          <cell r="D1888" t="str">
            <v>Minier</v>
          </cell>
          <cell r="E1888" t="str">
            <v>Extractives</v>
          </cell>
          <cell r="F1888" t="str">
            <v>En numéraire</v>
          </cell>
          <cell r="G1888" t="str">
            <v>P</v>
          </cell>
          <cell r="H1888" t="str">
            <v>Prélèvement communautaire de solidarité (PCS)</v>
          </cell>
          <cell r="I1888" t="str">
            <v>Droits et taxes Douaniers (DD-RS-PCS-PC-RI - TVA-PUA-TLP-PNS et autres)</v>
          </cell>
          <cell r="J1888" t="str">
            <v>Droits et taxes Douaniers</v>
          </cell>
          <cell r="K1888" t="str">
            <v>CDDI</v>
          </cell>
          <cell r="L1888">
            <v>18630</v>
          </cell>
          <cell r="M1888" t="str">
            <v>Trésor</v>
          </cell>
          <cell r="N1888"/>
          <cell r="O1888">
            <v>18630</v>
          </cell>
          <cell r="P1888" t="str">
            <v>FD-CDDI</v>
          </cell>
          <cell r="Q1888" t="str">
            <v>Non</v>
          </cell>
        </row>
        <row r="1889">
          <cell r="A1889" t="str">
            <v>SCANTOGO MINES</v>
          </cell>
          <cell r="B1889" t="str">
            <v>SCANTOGO</v>
          </cell>
          <cell r="C1889">
            <v>1000161343</v>
          </cell>
          <cell r="D1889" t="str">
            <v>Minier</v>
          </cell>
          <cell r="E1889" t="str">
            <v>Extractives</v>
          </cell>
          <cell r="F1889" t="str">
            <v>En numéraire</v>
          </cell>
          <cell r="G1889" t="str">
            <v>P</v>
          </cell>
          <cell r="H1889" t="str">
            <v>Prélèvement communautaire de solidarité (PCS)</v>
          </cell>
          <cell r="I1889" t="str">
            <v>Droits et taxes Douaniers (DD-RS-PCS-PC-RI - TVA-PUA-TLP-PNS et autres)</v>
          </cell>
          <cell r="J1889" t="str">
            <v>Droits et taxes Douaniers</v>
          </cell>
          <cell r="K1889" t="str">
            <v>CDDI</v>
          </cell>
          <cell r="L1889">
            <v>19565</v>
          </cell>
          <cell r="M1889" t="str">
            <v>Trésor</v>
          </cell>
          <cell r="N1889"/>
          <cell r="O1889">
            <v>19565</v>
          </cell>
          <cell r="P1889" t="str">
            <v>FD-CDDI</v>
          </cell>
          <cell r="Q1889" t="str">
            <v>Non</v>
          </cell>
        </row>
        <row r="1890">
          <cell r="A1890" t="str">
            <v>SCANTOGO MINES</v>
          </cell>
          <cell r="B1890" t="str">
            <v>SCANTOGO</v>
          </cell>
          <cell r="C1890">
            <v>1000161343</v>
          </cell>
          <cell r="D1890" t="str">
            <v>Minier</v>
          </cell>
          <cell r="E1890" t="str">
            <v>Extractives</v>
          </cell>
          <cell r="F1890" t="str">
            <v>En numéraire</v>
          </cell>
          <cell r="G1890" t="str">
            <v>P</v>
          </cell>
          <cell r="H1890" t="str">
            <v>Prélèvement communautaire de solidarité (PCS)</v>
          </cell>
          <cell r="I1890" t="str">
            <v>Droits et taxes Douaniers (DD-RS-PCS-PC-RI - TVA-PUA-TLP-PNS et autres)</v>
          </cell>
          <cell r="J1890" t="str">
            <v>Droits et taxes Douaniers</v>
          </cell>
          <cell r="K1890" t="str">
            <v>CDDI</v>
          </cell>
          <cell r="L1890">
            <v>17736</v>
          </cell>
          <cell r="M1890" t="str">
            <v>Trésor</v>
          </cell>
          <cell r="N1890"/>
          <cell r="O1890">
            <v>17736</v>
          </cell>
          <cell r="P1890" t="str">
            <v>FD-CDDI</v>
          </cell>
          <cell r="Q1890" t="str">
            <v>Non</v>
          </cell>
        </row>
        <row r="1891">
          <cell r="A1891" t="str">
            <v>SCANTOGO MINES</v>
          </cell>
          <cell r="B1891" t="str">
            <v>SCANTOGO</v>
          </cell>
          <cell r="C1891">
            <v>1000161343</v>
          </cell>
          <cell r="D1891" t="str">
            <v>Minier</v>
          </cell>
          <cell r="E1891" t="str">
            <v>Extractives</v>
          </cell>
          <cell r="F1891" t="str">
            <v>En numéraire</v>
          </cell>
          <cell r="G1891" t="str">
            <v>P</v>
          </cell>
          <cell r="H1891" t="str">
            <v>Prélèvement communautaire de solidarité (PCS)</v>
          </cell>
          <cell r="I1891" t="str">
            <v>Droits et taxes Douaniers (DD-RS-PCS-PC-RI - TVA-PUA-TLP-PNS et autres)</v>
          </cell>
          <cell r="J1891" t="str">
            <v>Droits et taxes Douaniers</v>
          </cell>
          <cell r="K1891" t="str">
            <v>CDDI</v>
          </cell>
          <cell r="L1891">
            <v>18352</v>
          </cell>
          <cell r="M1891" t="str">
            <v>Trésor</v>
          </cell>
          <cell r="N1891"/>
          <cell r="O1891">
            <v>18352</v>
          </cell>
          <cell r="P1891" t="str">
            <v>FD-CDDI</v>
          </cell>
          <cell r="Q1891" t="str">
            <v>Non</v>
          </cell>
        </row>
        <row r="1892">
          <cell r="A1892" t="str">
            <v>SCANTOGO MINES</v>
          </cell>
          <cell r="B1892" t="str">
            <v>SCANTOGO</v>
          </cell>
          <cell r="C1892">
            <v>1000161343</v>
          </cell>
          <cell r="D1892" t="str">
            <v>Minier</v>
          </cell>
          <cell r="E1892" t="str">
            <v>Extractives</v>
          </cell>
          <cell r="F1892" t="str">
            <v>En numéraire</v>
          </cell>
          <cell r="G1892" t="str">
            <v>P</v>
          </cell>
          <cell r="H1892" t="str">
            <v>Prélèvement communautaire de solidarité (PCS)</v>
          </cell>
          <cell r="I1892" t="str">
            <v>Droits et taxes Douaniers (DD-RS-PCS-PC-RI - TVA-PUA-TLP-PNS et autres)</v>
          </cell>
          <cell r="J1892" t="str">
            <v>Droits et taxes Douaniers</v>
          </cell>
          <cell r="K1892" t="str">
            <v>CDDI</v>
          </cell>
          <cell r="L1892">
            <v>18587</v>
          </cell>
          <cell r="M1892" t="str">
            <v>Trésor</v>
          </cell>
          <cell r="N1892"/>
          <cell r="O1892">
            <v>18587</v>
          </cell>
          <cell r="P1892" t="str">
            <v>FD-CDDI</v>
          </cell>
          <cell r="Q1892" t="str">
            <v>Non</v>
          </cell>
        </row>
        <row r="1893">
          <cell r="A1893" t="str">
            <v>SCANTOGO MINES</v>
          </cell>
          <cell r="B1893" t="str">
            <v>SCANTOGO</v>
          </cell>
          <cell r="C1893">
            <v>1000161343</v>
          </cell>
          <cell r="D1893" t="str">
            <v>Minier</v>
          </cell>
          <cell r="E1893" t="str">
            <v>Extractives</v>
          </cell>
          <cell r="F1893" t="str">
            <v>En numéraire</v>
          </cell>
          <cell r="G1893" t="str">
            <v>P</v>
          </cell>
          <cell r="H1893" t="str">
            <v>Prélèvement communautaire de solidarité (PCS)</v>
          </cell>
          <cell r="I1893" t="str">
            <v>Droits et taxes Douaniers (DD-RS-PCS-PC-RI - TVA-PUA-TLP-PNS et autres)</v>
          </cell>
          <cell r="J1893" t="str">
            <v>Droits et taxes Douaniers</v>
          </cell>
          <cell r="K1893" t="str">
            <v>CDDI</v>
          </cell>
          <cell r="L1893">
            <v>20235</v>
          </cell>
          <cell r="M1893" t="str">
            <v>Trésor</v>
          </cell>
          <cell r="N1893"/>
          <cell r="O1893">
            <v>20235</v>
          </cell>
          <cell r="P1893" t="str">
            <v>FD-CDDI</v>
          </cell>
          <cell r="Q1893" t="str">
            <v>Non</v>
          </cell>
        </row>
        <row r="1894">
          <cell r="A1894" t="str">
            <v>SCANTOGO MINES</v>
          </cell>
          <cell r="B1894" t="str">
            <v>SCANTOGO</v>
          </cell>
          <cell r="C1894">
            <v>1000161343</v>
          </cell>
          <cell r="D1894" t="str">
            <v>Minier</v>
          </cell>
          <cell r="E1894" t="str">
            <v>Extractives</v>
          </cell>
          <cell r="F1894" t="str">
            <v>En numéraire</v>
          </cell>
          <cell r="G1894" t="str">
            <v>P</v>
          </cell>
          <cell r="H1894" t="str">
            <v>Prélèvement communautaire de solidarité (PCS)</v>
          </cell>
          <cell r="I1894" t="str">
            <v>Droits et taxes Douaniers (DD-RS-PCS-PC-RI - TVA-PUA-TLP-PNS et autres)</v>
          </cell>
          <cell r="J1894" t="str">
            <v>Droits et taxes Douaniers</v>
          </cell>
          <cell r="K1894" t="str">
            <v>CDDI</v>
          </cell>
          <cell r="L1894">
            <v>18111</v>
          </cell>
          <cell r="M1894" t="str">
            <v>Trésor</v>
          </cell>
          <cell r="N1894"/>
          <cell r="O1894">
            <v>18111</v>
          </cell>
          <cell r="P1894" t="str">
            <v>FD-CDDI</v>
          </cell>
          <cell r="Q1894" t="str">
            <v>Non</v>
          </cell>
        </row>
        <row r="1895">
          <cell r="A1895" t="str">
            <v>SCANTOGO MINES</v>
          </cell>
          <cell r="B1895" t="str">
            <v>SCANTOGO</v>
          </cell>
          <cell r="C1895">
            <v>1000161343</v>
          </cell>
          <cell r="D1895" t="str">
            <v>Minier</v>
          </cell>
          <cell r="E1895" t="str">
            <v>Extractives</v>
          </cell>
          <cell r="F1895" t="str">
            <v>En numéraire</v>
          </cell>
          <cell r="G1895" t="str">
            <v>P</v>
          </cell>
          <cell r="H1895" t="str">
            <v>Prélèvement communautaire de solidarité (PCS)</v>
          </cell>
          <cell r="I1895" t="str">
            <v>Droits et taxes Douaniers (DD-RS-PCS-PC-RI - TVA-PUA-TLP-PNS et autres)</v>
          </cell>
          <cell r="J1895" t="str">
            <v>Droits et taxes Douaniers</v>
          </cell>
          <cell r="K1895" t="str">
            <v>CDDI</v>
          </cell>
          <cell r="L1895">
            <v>18732</v>
          </cell>
          <cell r="M1895" t="str">
            <v>Trésor</v>
          </cell>
          <cell r="N1895"/>
          <cell r="O1895">
            <v>18732</v>
          </cell>
          <cell r="P1895" t="str">
            <v>FD-CDDI</v>
          </cell>
          <cell r="Q1895" t="str">
            <v>Non</v>
          </cell>
        </row>
        <row r="1896">
          <cell r="A1896" t="str">
            <v>SCANTOGO MINES</v>
          </cell>
          <cell r="B1896" t="str">
            <v>SCANTOGO</v>
          </cell>
          <cell r="C1896">
            <v>1000161343</v>
          </cell>
          <cell r="D1896" t="str">
            <v>Minier</v>
          </cell>
          <cell r="E1896" t="str">
            <v>Extractives</v>
          </cell>
          <cell r="F1896" t="str">
            <v>En numéraire</v>
          </cell>
          <cell r="G1896" t="str">
            <v>P</v>
          </cell>
          <cell r="H1896" t="str">
            <v>Prélèvement communautaire de solidarité (PCS)</v>
          </cell>
          <cell r="I1896" t="str">
            <v>Droits et taxes Douaniers (DD-RS-PCS-PC-RI - TVA-PUA-TLP-PNS et autres)</v>
          </cell>
          <cell r="J1896" t="str">
            <v>Droits et taxes Douaniers</v>
          </cell>
          <cell r="K1896" t="str">
            <v>CDDI</v>
          </cell>
          <cell r="L1896">
            <v>19046</v>
          </cell>
          <cell r="M1896" t="str">
            <v>Trésor</v>
          </cell>
          <cell r="N1896"/>
          <cell r="O1896">
            <v>19046</v>
          </cell>
          <cell r="P1896" t="str">
            <v>FD-CDDI</v>
          </cell>
          <cell r="Q1896" t="str">
            <v>Non</v>
          </cell>
        </row>
        <row r="1897">
          <cell r="A1897" t="str">
            <v>SCANTOGO MINES</v>
          </cell>
          <cell r="B1897" t="str">
            <v>SCANTOGO</v>
          </cell>
          <cell r="C1897">
            <v>1000161343</v>
          </cell>
          <cell r="D1897" t="str">
            <v>Minier</v>
          </cell>
          <cell r="E1897" t="str">
            <v>Extractives</v>
          </cell>
          <cell r="F1897" t="str">
            <v>En numéraire</v>
          </cell>
          <cell r="G1897" t="str">
            <v>P</v>
          </cell>
          <cell r="H1897" t="str">
            <v>Prélèvement communautaire de solidarité (PCS)</v>
          </cell>
          <cell r="I1897" t="str">
            <v>Droits et taxes Douaniers (DD-RS-PCS-PC-RI - TVA-PUA-TLP-PNS et autres)</v>
          </cell>
          <cell r="J1897" t="str">
            <v>Droits et taxes Douaniers</v>
          </cell>
          <cell r="K1897" t="str">
            <v>CDDI</v>
          </cell>
          <cell r="L1897">
            <v>18998</v>
          </cell>
          <cell r="M1897" t="str">
            <v>Trésor</v>
          </cell>
          <cell r="N1897"/>
          <cell r="O1897">
            <v>18998</v>
          </cell>
          <cell r="P1897" t="str">
            <v>FD-CDDI</v>
          </cell>
          <cell r="Q1897" t="str">
            <v>Non</v>
          </cell>
        </row>
        <row r="1898">
          <cell r="A1898" t="str">
            <v>SCANTOGO MINES</v>
          </cell>
          <cell r="B1898" t="str">
            <v>SCANTOGO</v>
          </cell>
          <cell r="C1898">
            <v>1000161343</v>
          </cell>
          <cell r="D1898" t="str">
            <v>Minier</v>
          </cell>
          <cell r="E1898" t="str">
            <v>Extractives</v>
          </cell>
          <cell r="F1898" t="str">
            <v>En numéraire</v>
          </cell>
          <cell r="G1898" t="str">
            <v>P</v>
          </cell>
          <cell r="H1898" t="str">
            <v>Prélèvement communautaire de solidarité (PCS)</v>
          </cell>
          <cell r="I1898" t="str">
            <v>Droits et taxes Douaniers (DD-RS-PCS-PC-RI - TVA-PUA-TLP-PNS et autres)</v>
          </cell>
          <cell r="J1898" t="str">
            <v>Droits et taxes Douaniers</v>
          </cell>
          <cell r="K1898" t="str">
            <v>CDDI</v>
          </cell>
          <cell r="L1898">
            <v>18207</v>
          </cell>
          <cell r="M1898" t="str">
            <v>Trésor</v>
          </cell>
          <cell r="N1898"/>
          <cell r="O1898">
            <v>18207</v>
          </cell>
          <cell r="P1898" t="str">
            <v>FD-CDDI</v>
          </cell>
          <cell r="Q1898" t="str">
            <v>Non</v>
          </cell>
        </row>
        <row r="1899">
          <cell r="A1899" t="str">
            <v>SCANTOGO MINES</v>
          </cell>
          <cell r="B1899" t="str">
            <v>SCANTOGO</v>
          </cell>
          <cell r="C1899">
            <v>1000161343</v>
          </cell>
          <cell r="D1899" t="str">
            <v>Minier</v>
          </cell>
          <cell r="E1899" t="str">
            <v>Extractives</v>
          </cell>
          <cell r="F1899" t="str">
            <v>En numéraire</v>
          </cell>
          <cell r="G1899" t="str">
            <v>P</v>
          </cell>
          <cell r="H1899" t="str">
            <v>Prélèvement communautaire de solidarité (PCS)</v>
          </cell>
          <cell r="I1899" t="str">
            <v>Droits et taxes Douaniers (DD-RS-PCS-PC-RI - TVA-PUA-TLP-PNS et autres)</v>
          </cell>
          <cell r="J1899" t="str">
            <v>Droits et taxes Douaniers</v>
          </cell>
          <cell r="K1899" t="str">
            <v>CDDI</v>
          </cell>
          <cell r="L1899">
            <v>18195</v>
          </cell>
          <cell r="M1899" t="str">
            <v>Trésor</v>
          </cell>
          <cell r="N1899"/>
          <cell r="O1899">
            <v>18195</v>
          </cell>
          <cell r="P1899" t="str">
            <v>FD-CDDI</v>
          </cell>
          <cell r="Q1899" t="str">
            <v>Non</v>
          </cell>
        </row>
        <row r="1900">
          <cell r="A1900" t="str">
            <v>SCANTOGO MINES</v>
          </cell>
          <cell r="B1900" t="str">
            <v>SCANTOGO</v>
          </cell>
          <cell r="C1900">
            <v>1000161343</v>
          </cell>
          <cell r="D1900" t="str">
            <v>Minier</v>
          </cell>
          <cell r="E1900" t="str">
            <v>Extractives</v>
          </cell>
          <cell r="F1900" t="str">
            <v>En numéraire</v>
          </cell>
          <cell r="G1900" t="str">
            <v>P</v>
          </cell>
          <cell r="H1900" t="str">
            <v>Prélèvement communautaire de solidarité (PCS)</v>
          </cell>
          <cell r="I1900" t="str">
            <v>Droits et taxes Douaniers (DD-RS-PCS-PC-RI - TVA-PUA-TLP-PNS et autres)</v>
          </cell>
          <cell r="J1900" t="str">
            <v>Droits et taxes Douaniers</v>
          </cell>
          <cell r="K1900" t="str">
            <v>CDDI</v>
          </cell>
          <cell r="L1900">
            <v>18720</v>
          </cell>
          <cell r="M1900" t="str">
            <v>Trésor</v>
          </cell>
          <cell r="N1900"/>
          <cell r="O1900">
            <v>18720</v>
          </cell>
          <cell r="P1900" t="str">
            <v>FD-CDDI</v>
          </cell>
          <cell r="Q1900" t="str">
            <v>Non</v>
          </cell>
        </row>
        <row r="1901">
          <cell r="A1901" t="str">
            <v>SCANTOGO MINES</v>
          </cell>
          <cell r="B1901" t="str">
            <v>SCANTOGO</v>
          </cell>
          <cell r="C1901">
            <v>1000161343</v>
          </cell>
          <cell r="D1901" t="str">
            <v>Minier</v>
          </cell>
          <cell r="E1901" t="str">
            <v>Extractives</v>
          </cell>
          <cell r="F1901" t="str">
            <v>En numéraire</v>
          </cell>
          <cell r="G1901" t="str">
            <v>P</v>
          </cell>
          <cell r="H1901" t="str">
            <v>Prélèvement communautaire de solidarité (PCS)</v>
          </cell>
          <cell r="I1901" t="str">
            <v>Droits et taxes Douaniers (DD-RS-PCS-PC-RI - TVA-PUA-TLP-PNS et autres)</v>
          </cell>
          <cell r="J1901" t="str">
            <v>Droits et taxes Douaniers</v>
          </cell>
          <cell r="K1901" t="str">
            <v>CDDI</v>
          </cell>
          <cell r="L1901">
            <v>18575</v>
          </cell>
          <cell r="M1901" t="str">
            <v>Trésor</v>
          </cell>
          <cell r="N1901"/>
          <cell r="O1901">
            <v>18575</v>
          </cell>
          <cell r="P1901" t="str">
            <v>FD-CDDI</v>
          </cell>
          <cell r="Q1901" t="str">
            <v>Non</v>
          </cell>
        </row>
        <row r="1902">
          <cell r="A1902" t="str">
            <v>SCANTOGO MINES</v>
          </cell>
          <cell r="B1902" t="str">
            <v>SCANTOGO</v>
          </cell>
          <cell r="C1902">
            <v>1000161343</v>
          </cell>
          <cell r="D1902" t="str">
            <v>Minier</v>
          </cell>
          <cell r="E1902" t="str">
            <v>Extractives</v>
          </cell>
          <cell r="F1902" t="str">
            <v>En numéraire</v>
          </cell>
          <cell r="G1902" t="str">
            <v>P</v>
          </cell>
          <cell r="H1902" t="str">
            <v>Prélèvement communautaire de solidarité (PCS)</v>
          </cell>
          <cell r="I1902" t="str">
            <v>Droits et taxes Douaniers (DD-RS-PCS-PC-RI - TVA-PUA-TLP-PNS et autres)</v>
          </cell>
          <cell r="J1902" t="str">
            <v>Droits et taxes Douaniers</v>
          </cell>
          <cell r="K1902" t="str">
            <v>CDDI</v>
          </cell>
          <cell r="L1902">
            <v>19975</v>
          </cell>
          <cell r="M1902" t="str">
            <v>Trésor</v>
          </cell>
          <cell r="N1902"/>
          <cell r="O1902">
            <v>19975</v>
          </cell>
          <cell r="P1902" t="str">
            <v>FD-CDDI</v>
          </cell>
          <cell r="Q1902" t="str">
            <v>Non</v>
          </cell>
        </row>
        <row r="1903">
          <cell r="A1903" t="str">
            <v>SCANTOGO MINES</v>
          </cell>
          <cell r="B1903" t="str">
            <v>SCANTOGO</v>
          </cell>
          <cell r="C1903">
            <v>1000161343</v>
          </cell>
          <cell r="D1903" t="str">
            <v>Minier</v>
          </cell>
          <cell r="E1903" t="str">
            <v>Extractives</v>
          </cell>
          <cell r="F1903" t="str">
            <v>En numéraire</v>
          </cell>
          <cell r="G1903" t="str">
            <v>P</v>
          </cell>
          <cell r="H1903" t="str">
            <v>Prélèvement communautaire de solidarité (PCS)</v>
          </cell>
          <cell r="I1903" t="str">
            <v>Droits et taxes Douaniers (DD-RS-PCS-PC-RI - TVA-PUA-TLP-PNS et autres)</v>
          </cell>
          <cell r="J1903" t="str">
            <v>Droits et taxes Douaniers</v>
          </cell>
          <cell r="K1903" t="str">
            <v>CDDI</v>
          </cell>
          <cell r="L1903">
            <v>19299</v>
          </cell>
          <cell r="M1903" t="str">
            <v>Trésor</v>
          </cell>
          <cell r="N1903"/>
          <cell r="O1903">
            <v>19299</v>
          </cell>
          <cell r="P1903" t="str">
            <v>FD-CDDI</v>
          </cell>
          <cell r="Q1903" t="str">
            <v>Non</v>
          </cell>
        </row>
        <row r="1904">
          <cell r="A1904" t="str">
            <v>SCANTOGO MINES</v>
          </cell>
          <cell r="B1904" t="str">
            <v>SCANTOGO</v>
          </cell>
          <cell r="C1904">
            <v>1000161343</v>
          </cell>
          <cell r="D1904" t="str">
            <v>Minier</v>
          </cell>
          <cell r="E1904" t="str">
            <v>Extractives</v>
          </cell>
          <cell r="F1904" t="str">
            <v>En numéraire</v>
          </cell>
          <cell r="G1904" t="str">
            <v>P</v>
          </cell>
          <cell r="H1904" t="str">
            <v>Prélèvement communautaire de solidarité (PCS)</v>
          </cell>
          <cell r="I1904" t="str">
            <v>Droits et taxes Douaniers (DD-RS-PCS-PC-RI - TVA-PUA-TLP-PNS et autres)</v>
          </cell>
          <cell r="J1904" t="str">
            <v>Droits et taxes Douaniers</v>
          </cell>
          <cell r="K1904" t="str">
            <v>CDDI</v>
          </cell>
          <cell r="L1904">
            <v>18171</v>
          </cell>
          <cell r="M1904" t="str">
            <v>Trésor</v>
          </cell>
          <cell r="N1904"/>
          <cell r="O1904">
            <v>18171</v>
          </cell>
          <cell r="P1904" t="str">
            <v>FD-CDDI</v>
          </cell>
          <cell r="Q1904" t="str">
            <v>Non</v>
          </cell>
        </row>
        <row r="1905">
          <cell r="A1905" t="str">
            <v>SCANTOGO MINES</v>
          </cell>
          <cell r="B1905" t="str">
            <v>SCANTOGO</v>
          </cell>
          <cell r="C1905">
            <v>1000161343</v>
          </cell>
          <cell r="D1905" t="str">
            <v>Minier</v>
          </cell>
          <cell r="E1905" t="str">
            <v>Extractives</v>
          </cell>
          <cell r="F1905" t="str">
            <v>En numéraire</v>
          </cell>
          <cell r="G1905" t="str">
            <v>P</v>
          </cell>
          <cell r="H1905" t="str">
            <v>Prélèvement communautaire de solidarité (PCS)</v>
          </cell>
          <cell r="I1905" t="str">
            <v>Droits et taxes Douaniers (DD-RS-PCS-PC-RI - TVA-PUA-TLP-PNS et autres)</v>
          </cell>
          <cell r="J1905" t="str">
            <v>Droits et taxes Douaniers</v>
          </cell>
          <cell r="K1905" t="str">
            <v>CDDI</v>
          </cell>
          <cell r="L1905">
            <v>19191</v>
          </cell>
          <cell r="M1905" t="str">
            <v>Trésor</v>
          </cell>
          <cell r="N1905"/>
          <cell r="O1905">
            <v>19191</v>
          </cell>
          <cell r="P1905" t="str">
            <v>FD-CDDI</v>
          </cell>
          <cell r="Q1905" t="str">
            <v>Non</v>
          </cell>
        </row>
        <row r="1906">
          <cell r="A1906" t="str">
            <v>SCANTOGO MINES</v>
          </cell>
          <cell r="B1906" t="str">
            <v>SCANTOGO</v>
          </cell>
          <cell r="C1906">
            <v>1000161343</v>
          </cell>
          <cell r="D1906" t="str">
            <v>Minier</v>
          </cell>
          <cell r="E1906" t="str">
            <v>Extractives</v>
          </cell>
          <cell r="F1906" t="str">
            <v>En numéraire</v>
          </cell>
          <cell r="G1906" t="str">
            <v>P</v>
          </cell>
          <cell r="H1906" t="str">
            <v>Prélèvement communautaire de solidarité (PCS)</v>
          </cell>
          <cell r="I1906" t="str">
            <v>Droits et taxes Douaniers (DD-RS-PCS-PC-RI - TVA-PUA-TLP-PNS et autres)</v>
          </cell>
          <cell r="J1906" t="str">
            <v>Droits et taxes Douaniers</v>
          </cell>
          <cell r="K1906" t="str">
            <v>CDDI</v>
          </cell>
          <cell r="L1906">
            <v>19698</v>
          </cell>
          <cell r="M1906" t="str">
            <v>Trésor</v>
          </cell>
          <cell r="N1906"/>
          <cell r="O1906">
            <v>19698</v>
          </cell>
          <cell r="P1906" t="str">
            <v>FD-CDDI</v>
          </cell>
          <cell r="Q1906" t="str">
            <v>Non</v>
          </cell>
        </row>
        <row r="1907">
          <cell r="A1907" t="str">
            <v>SCANTOGO MINES</v>
          </cell>
          <cell r="B1907" t="str">
            <v>SCANTOGO</v>
          </cell>
          <cell r="C1907">
            <v>1000161343</v>
          </cell>
          <cell r="D1907" t="str">
            <v>Minier</v>
          </cell>
          <cell r="E1907" t="str">
            <v>Extractives</v>
          </cell>
          <cell r="F1907" t="str">
            <v>En numéraire</v>
          </cell>
          <cell r="G1907" t="str">
            <v>P</v>
          </cell>
          <cell r="H1907" t="str">
            <v>Prélèvement communautaire de solidarité (PCS)</v>
          </cell>
          <cell r="I1907" t="str">
            <v>Droits et taxes Douaniers (DD-RS-PCS-PC-RI - TVA-PUA-TLP-PNS et autres)</v>
          </cell>
          <cell r="J1907" t="str">
            <v>Droits et taxes Douaniers</v>
          </cell>
          <cell r="K1907" t="str">
            <v>CDDI</v>
          </cell>
          <cell r="L1907">
            <v>19070</v>
          </cell>
          <cell r="M1907" t="str">
            <v>Trésor</v>
          </cell>
          <cell r="N1907"/>
          <cell r="O1907">
            <v>19070</v>
          </cell>
          <cell r="P1907" t="str">
            <v>FD-CDDI</v>
          </cell>
          <cell r="Q1907" t="str">
            <v>Non</v>
          </cell>
        </row>
        <row r="1908">
          <cell r="A1908" t="str">
            <v>SCANTOGO MINES</v>
          </cell>
          <cell r="B1908" t="str">
            <v>SCANTOGO</v>
          </cell>
          <cell r="C1908">
            <v>1000161343</v>
          </cell>
          <cell r="D1908" t="str">
            <v>Minier</v>
          </cell>
          <cell r="E1908" t="str">
            <v>Extractives</v>
          </cell>
          <cell r="F1908" t="str">
            <v>En numéraire</v>
          </cell>
          <cell r="G1908" t="str">
            <v>P</v>
          </cell>
          <cell r="H1908" t="str">
            <v>Prélèvement communautaire de solidarité (PCS)</v>
          </cell>
          <cell r="I1908" t="str">
            <v>Droits et taxes Douaniers (DD-RS-PCS-PC-RI - TVA-PUA-TLP-PNS et autres)</v>
          </cell>
          <cell r="J1908" t="str">
            <v>Droits et taxes Douaniers</v>
          </cell>
          <cell r="K1908" t="str">
            <v>CDDI</v>
          </cell>
          <cell r="L1908">
            <v>17054</v>
          </cell>
          <cell r="M1908" t="str">
            <v>Trésor</v>
          </cell>
          <cell r="N1908"/>
          <cell r="O1908">
            <v>17054</v>
          </cell>
          <cell r="P1908" t="str">
            <v>FD-CDDI</v>
          </cell>
          <cell r="Q1908" t="str">
            <v>Non</v>
          </cell>
        </row>
        <row r="1909">
          <cell r="A1909" t="str">
            <v>SCANTOGO MINES</v>
          </cell>
          <cell r="B1909" t="str">
            <v>SCANTOGO</v>
          </cell>
          <cell r="C1909">
            <v>1000161343</v>
          </cell>
          <cell r="D1909" t="str">
            <v>Minier</v>
          </cell>
          <cell r="E1909" t="str">
            <v>Extractives</v>
          </cell>
          <cell r="F1909" t="str">
            <v>En numéraire</v>
          </cell>
          <cell r="G1909" t="str">
            <v>P</v>
          </cell>
          <cell r="H1909" t="str">
            <v>Prélèvement communautaire de solidarité (PCS)</v>
          </cell>
          <cell r="I1909" t="str">
            <v>Droits et taxes Douaniers (DD-RS-PCS-PC-RI - TVA-PUA-TLP-PNS et autres)</v>
          </cell>
          <cell r="J1909" t="str">
            <v>Droits et taxes Douaniers</v>
          </cell>
          <cell r="K1909" t="str">
            <v>CDDI</v>
          </cell>
          <cell r="L1909">
            <v>18183</v>
          </cell>
          <cell r="M1909" t="str">
            <v>Trésor</v>
          </cell>
          <cell r="N1909"/>
          <cell r="O1909">
            <v>18183</v>
          </cell>
          <cell r="P1909" t="str">
            <v>FD-CDDI</v>
          </cell>
          <cell r="Q1909" t="str">
            <v>Non</v>
          </cell>
        </row>
        <row r="1910">
          <cell r="A1910" t="str">
            <v>SCANTOGO MINES</v>
          </cell>
          <cell r="B1910" t="str">
            <v>SCANTOGO</v>
          </cell>
          <cell r="C1910">
            <v>1000161343</v>
          </cell>
          <cell r="D1910" t="str">
            <v>Minier</v>
          </cell>
          <cell r="E1910" t="str">
            <v>Extractives</v>
          </cell>
          <cell r="F1910" t="str">
            <v>En numéraire</v>
          </cell>
          <cell r="G1910" t="str">
            <v>P</v>
          </cell>
          <cell r="H1910" t="str">
            <v>Prélèvement communautaire de solidarité (PCS)</v>
          </cell>
          <cell r="I1910" t="str">
            <v>Droits et taxes Douaniers (DD-RS-PCS-PC-RI - TVA-PUA-TLP-PNS et autres)</v>
          </cell>
          <cell r="J1910" t="str">
            <v>Droits et taxes Douaniers</v>
          </cell>
          <cell r="K1910" t="str">
            <v>CDDI</v>
          </cell>
          <cell r="L1910">
            <v>19613</v>
          </cell>
          <cell r="M1910" t="str">
            <v>Trésor</v>
          </cell>
          <cell r="N1910"/>
          <cell r="O1910">
            <v>19613</v>
          </cell>
          <cell r="P1910" t="str">
            <v>FD-CDDI</v>
          </cell>
          <cell r="Q1910" t="str">
            <v>Non</v>
          </cell>
        </row>
        <row r="1911">
          <cell r="A1911" t="str">
            <v>SCANTOGO MINES</v>
          </cell>
          <cell r="B1911" t="str">
            <v>SCANTOGO</v>
          </cell>
          <cell r="C1911">
            <v>1000161343</v>
          </cell>
          <cell r="D1911" t="str">
            <v>Minier</v>
          </cell>
          <cell r="E1911" t="str">
            <v>Extractives</v>
          </cell>
          <cell r="F1911" t="str">
            <v>En numéraire</v>
          </cell>
          <cell r="G1911" t="str">
            <v>P</v>
          </cell>
          <cell r="H1911" t="str">
            <v>Prélèvement communautaire de solidarité (PCS)</v>
          </cell>
          <cell r="I1911" t="str">
            <v>Droits et taxes Douaniers (DD-RS-PCS-PC-RI - TVA-PUA-TLP-PNS et autres)</v>
          </cell>
          <cell r="J1911" t="str">
            <v>Droits et taxes Douaniers</v>
          </cell>
          <cell r="K1911" t="str">
            <v>CDDI</v>
          </cell>
          <cell r="L1911">
            <v>19354</v>
          </cell>
          <cell r="M1911" t="str">
            <v>Trésor</v>
          </cell>
          <cell r="N1911"/>
          <cell r="O1911">
            <v>19354</v>
          </cell>
          <cell r="P1911" t="str">
            <v>FD-CDDI</v>
          </cell>
          <cell r="Q1911" t="str">
            <v>Non</v>
          </cell>
        </row>
        <row r="1912">
          <cell r="A1912" t="str">
            <v>SCANTOGO MINES</v>
          </cell>
          <cell r="B1912" t="str">
            <v>SCANTOGO</v>
          </cell>
          <cell r="C1912">
            <v>1000161343</v>
          </cell>
          <cell r="D1912" t="str">
            <v>Minier</v>
          </cell>
          <cell r="E1912" t="str">
            <v>Extractives</v>
          </cell>
          <cell r="F1912" t="str">
            <v>En numéraire</v>
          </cell>
          <cell r="G1912" t="str">
            <v>P</v>
          </cell>
          <cell r="H1912" t="str">
            <v>Prélèvement communautaire de solidarité (PCS)</v>
          </cell>
          <cell r="I1912" t="str">
            <v>Droits et taxes Douaniers (DD-RS-PCS-PC-RI - TVA-PUA-TLP-PNS et autres)</v>
          </cell>
          <cell r="J1912" t="str">
            <v>Droits et taxes Douaniers</v>
          </cell>
          <cell r="K1912" t="str">
            <v>CDDI</v>
          </cell>
          <cell r="L1912">
            <v>18225</v>
          </cell>
          <cell r="M1912" t="str">
            <v>Trésor</v>
          </cell>
          <cell r="N1912"/>
          <cell r="O1912">
            <v>18225</v>
          </cell>
          <cell r="P1912" t="str">
            <v>FD-CDDI</v>
          </cell>
          <cell r="Q1912" t="str">
            <v>Non</v>
          </cell>
        </row>
        <row r="1913">
          <cell r="A1913" t="str">
            <v>SCANTOGO MINES</v>
          </cell>
          <cell r="B1913" t="str">
            <v>SCANTOGO</v>
          </cell>
          <cell r="C1913">
            <v>1000161343</v>
          </cell>
          <cell r="D1913" t="str">
            <v>Minier</v>
          </cell>
          <cell r="E1913" t="str">
            <v>Extractives</v>
          </cell>
          <cell r="F1913" t="str">
            <v>En numéraire</v>
          </cell>
          <cell r="G1913" t="str">
            <v>P</v>
          </cell>
          <cell r="H1913" t="str">
            <v>Prélèvement communautaire de solidarité (PCS)</v>
          </cell>
          <cell r="I1913" t="str">
            <v>Droits et taxes Douaniers (DD-RS-PCS-PC-RI - TVA-PUA-TLP-PNS et autres)</v>
          </cell>
          <cell r="J1913" t="str">
            <v>Droits et taxes Douaniers</v>
          </cell>
          <cell r="K1913" t="str">
            <v>CDDI</v>
          </cell>
          <cell r="L1913">
            <v>12355</v>
          </cell>
          <cell r="M1913" t="str">
            <v>Trésor</v>
          </cell>
          <cell r="N1913"/>
          <cell r="O1913">
            <v>12355</v>
          </cell>
          <cell r="P1913" t="str">
            <v>FD-CDDI</v>
          </cell>
          <cell r="Q1913" t="str">
            <v>Non</v>
          </cell>
        </row>
        <row r="1914">
          <cell r="A1914" t="str">
            <v>SCANTOGO MINES</v>
          </cell>
          <cell r="B1914" t="str">
            <v>SCANTOGO</v>
          </cell>
          <cell r="C1914">
            <v>1000161343</v>
          </cell>
          <cell r="D1914" t="str">
            <v>Minier</v>
          </cell>
          <cell r="E1914" t="str">
            <v>Extractives</v>
          </cell>
          <cell r="F1914" t="str">
            <v>En numéraire</v>
          </cell>
          <cell r="G1914" t="str">
            <v>P</v>
          </cell>
          <cell r="H1914" t="str">
            <v>Prélèvement communautaire de solidarité (PCS)</v>
          </cell>
          <cell r="I1914" t="str">
            <v>Droits et taxes Douaniers (DD-RS-PCS-PC-RI - TVA-PUA-TLP-PNS et autres)</v>
          </cell>
          <cell r="J1914" t="str">
            <v>Droits et taxes Douaniers</v>
          </cell>
          <cell r="K1914" t="str">
            <v>CDDI</v>
          </cell>
          <cell r="L1914">
            <v>17525</v>
          </cell>
          <cell r="M1914" t="str">
            <v>Trésor</v>
          </cell>
          <cell r="N1914"/>
          <cell r="O1914">
            <v>17525</v>
          </cell>
          <cell r="P1914" t="str">
            <v>FD-CDDI</v>
          </cell>
          <cell r="Q1914" t="str">
            <v>Non</v>
          </cell>
        </row>
        <row r="1915">
          <cell r="A1915" t="str">
            <v>SCANTOGO MINES</v>
          </cell>
          <cell r="B1915" t="str">
            <v>SCANTOGO</v>
          </cell>
          <cell r="C1915">
            <v>1000161343</v>
          </cell>
          <cell r="D1915" t="str">
            <v>Minier</v>
          </cell>
          <cell r="E1915" t="str">
            <v>Extractives</v>
          </cell>
          <cell r="F1915" t="str">
            <v>En numéraire</v>
          </cell>
          <cell r="G1915" t="str">
            <v>P</v>
          </cell>
          <cell r="H1915" t="str">
            <v>Prélèvement communautaire de solidarité (PCS)</v>
          </cell>
          <cell r="I1915" t="str">
            <v>Droits et taxes Douaniers (DD-RS-PCS-PC-RI - TVA-PUA-TLP-PNS et autres)</v>
          </cell>
          <cell r="J1915" t="str">
            <v>Droits et taxes Douaniers</v>
          </cell>
          <cell r="K1915" t="str">
            <v>CDDI</v>
          </cell>
          <cell r="L1915">
            <v>18684</v>
          </cell>
          <cell r="M1915" t="str">
            <v>Trésor</v>
          </cell>
          <cell r="N1915"/>
          <cell r="O1915">
            <v>18684</v>
          </cell>
          <cell r="P1915" t="str">
            <v>FD-CDDI</v>
          </cell>
          <cell r="Q1915" t="str">
            <v>Non</v>
          </cell>
        </row>
        <row r="1916">
          <cell r="A1916" t="str">
            <v>SCANTOGO MINES</v>
          </cell>
          <cell r="B1916" t="str">
            <v>SCANTOGO</v>
          </cell>
          <cell r="C1916">
            <v>1000161343</v>
          </cell>
          <cell r="D1916" t="str">
            <v>Minier</v>
          </cell>
          <cell r="E1916" t="str">
            <v>Extractives</v>
          </cell>
          <cell r="F1916" t="str">
            <v>En numéraire</v>
          </cell>
          <cell r="G1916" t="str">
            <v>P</v>
          </cell>
          <cell r="H1916" t="str">
            <v>Prélèvement communautaire de solidarité (PCS)</v>
          </cell>
          <cell r="I1916" t="str">
            <v>Droits et taxes Douaniers (DD-RS-PCS-PC-RI - TVA-PUA-TLP-PNS et autres)</v>
          </cell>
          <cell r="J1916" t="str">
            <v>Droits et taxes Douaniers</v>
          </cell>
          <cell r="K1916" t="str">
            <v>CDDI</v>
          </cell>
          <cell r="L1916">
            <v>18805</v>
          </cell>
          <cell r="M1916" t="str">
            <v>Trésor</v>
          </cell>
          <cell r="N1916"/>
          <cell r="O1916">
            <v>18805</v>
          </cell>
          <cell r="P1916" t="str">
            <v>FD-CDDI</v>
          </cell>
          <cell r="Q1916" t="str">
            <v>Non</v>
          </cell>
        </row>
        <row r="1917">
          <cell r="A1917" t="str">
            <v>SCANTOGO MINES</v>
          </cell>
          <cell r="B1917" t="str">
            <v>SCANTOGO</v>
          </cell>
          <cell r="C1917">
            <v>1000161343</v>
          </cell>
          <cell r="D1917" t="str">
            <v>Minier</v>
          </cell>
          <cell r="E1917" t="str">
            <v>Extractives</v>
          </cell>
          <cell r="F1917" t="str">
            <v>En numéraire</v>
          </cell>
          <cell r="G1917" t="str">
            <v>P</v>
          </cell>
          <cell r="H1917" t="str">
            <v>Prélèvement communautaire de solidarité (PCS)</v>
          </cell>
          <cell r="I1917" t="str">
            <v>Droits et taxes Douaniers (DD-RS-PCS-PC-RI - TVA-PUA-TLP-PNS et autres)</v>
          </cell>
          <cell r="J1917" t="str">
            <v>Droits et taxes Douaniers</v>
          </cell>
          <cell r="K1917" t="str">
            <v>CDDI</v>
          </cell>
          <cell r="L1917">
            <v>17489</v>
          </cell>
          <cell r="M1917" t="str">
            <v>Trésor</v>
          </cell>
          <cell r="N1917"/>
          <cell r="O1917">
            <v>17489</v>
          </cell>
          <cell r="P1917" t="str">
            <v>FD-CDDI</v>
          </cell>
          <cell r="Q1917" t="str">
            <v>Non</v>
          </cell>
        </row>
        <row r="1918">
          <cell r="A1918" t="str">
            <v>SCANTOGO MINES</v>
          </cell>
          <cell r="B1918" t="str">
            <v>SCANTOGO</v>
          </cell>
          <cell r="C1918">
            <v>1000161343</v>
          </cell>
          <cell r="D1918" t="str">
            <v>Minier</v>
          </cell>
          <cell r="E1918" t="str">
            <v>Extractives</v>
          </cell>
          <cell r="F1918" t="str">
            <v>En numéraire</v>
          </cell>
          <cell r="G1918" t="str">
            <v>P</v>
          </cell>
          <cell r="H1918" t="str">
            <v>Prélèvement communautaire de solidarité (PCS)</v>
          </cell>
          <cell r="I1918" t="str">
            <v>Droits et taxes Douaniers (DD-RS-PCS-PC-RI - TVA-PUA-TLP-PNS et autres)</v>
          </cell>
          <cell r="J1918" t="str">
            <v>Droits et taxes Douaniers</v>
          </cell>
          <cell r="K1918" t="str">
            <v>CDDI</v>
          </cell>
          <cell r="L1918">
            <v>18056</v>
          </cell>
          <cell r="M1918" t="str">
            <v>Trésor</v>
          </cell>
          <cell r="N1918"/>
          <cell r="O1918">
            <v>18056</v>
          </cell>
          <cell r="P1918" t="str">
            <v>FD-CDDI</v>
          </cell>
          <cell r="Q1918" t="str">
            <v>Non</v>
          </cell>
        </row>
        <row r="1919">
          <cell r="A1919" t="str">
            <v>SCANTOGO MINES</v>
          </cell>
          <cell r="B1919" t="str">
            <v>SCANTOGO</v>
          </cell>
          <cell r="C1919">
            <v>1000161343</v>
          </cell>
          <cell r="D1919" t="str">
            <v>Minier</v>
          </cell>
          <cell r="E1919" t="str">
            <v>Extractives</v>
          </cell>
          <cell r="F1919" t="str">
            <v>En numéraire</v>
          </cell>
          <cell r="G1919" t="str">
            <v>P</v>
          </cell>
          <cell r="H1919" t="str">
            <v>Prélèvement communautaire de solidarité (PCS)</v>
          </cell>
          <cell r="I1919" t="str">
            <v>Droits et taxes Douaniers (DD-RS-PCS-PC-RI - TVA-PUA-TLP-PNS et autres)</v>
          </cell>
          <cell r="J1919" t="str">
            <v>Droits et taxes Douaniers</v>
          </cell>
          <cell r="K1919" t="str">
            <v>CDDI</v>
          </cell>
          <cell r="L1919">
            <v>17996</v>
          </cell>
          <cell r="M1919" t="str">
            <v>Trésor</v>
          </cell>
          <cell r="N1919"/>
          <cell r="O1919">
            <v>17996</v>
          </cell>
          <cell r="P1919" t="str">
            <v>FD-CDDI</v>
          </cell>
          <cell r="Q1919" t="str">
            <v>Non</v>
          </cell>
        </row>
        <row r="1920">
          <cell r="A1920" t="str">
            <v>SCANTOGO MINES</v>
          </cell>
          <cell r="B1920" t="str">
            <v>SCANTOGO</v>
          </cell>
          <cell r="C1920">
            <v>1000161343</v>
          </cell>
          <cell r="D1920" t="str">
            <v>Minier</v>
          </cell>
          <cell r="E1920" t="str">
            <v>Extractives</v>
          </cell>
          <cell r="F1920" t="str">
            <v>En numéraire</v>
          </cell>
          <cell r="G1920" t="str">
            <v>P</v>
          </cell>
          <cell r="H1920" t="str">
            <v>Prélèvement communautaire de solidarité (PCS)</v>
          </cell>
          <cell r="I1920" t="str">
            <v>Droits et taxes Douaniers (DD-RS-PCS-PC-RI - TVA-PUA-TLP-PNS et autres)</v>
          </cell>
          <cell r="J1920" t="str">
            <v>Droits et taxes Douaniers</v>
          </cell>
          <cell r="K1920" t="str">
            <v>CDDI</v>
          </cell>
          <cell r="L1920">
            <v>17942</v>
          </cell>
          <cell r="M1920" t="str">
            <v>Trésor</v>
          </cell>
          <cell r="N1920"/>
          <cell r="O1920">
            <v>17942</v>
          </cell>
          <cell r="P1920" t="str">
            <v>FD-CDDI</v>
          </cell>
          <cell r="Q1920" t="str">
            <v>Non</v>
          </cell>
        </row>
        <row r="1921">
          <cell r="A1921" t="str">
            <v>SCANTOGO MINES</v>
          </cell>
          <cell r="B1921" t="str">
            <v>SCANTOGO</v>
          </cell>
          <cell r="C1921">
            <v>1000161343</v>
          </cell>
          <cell r="D1921" t="str">
            <v>Minier</v>
          </cell>
          <cell r="E1921" t="str">
            <v>Extractives</v>
          </cell>
          <cell r="F1921" t="str">
            <v>En numéraire</v>
          </cell>
          <cell r="G1921" t="str">
            <v>P</v>
          </cell>
          <cell r="H1921" t="str">
            <v>Prélèvement communautaire de solidarité (PCS)</v>
          </cell>
          <cell r="I1921" t="str">
            <v>Droits et taxes Douaniers (DD-RS-PCS-PC-RI - TVA-PUA-TLP-PNS et autres)</v>
          </cell>
          <cell r="J1921" t="str">
            <v>Droits et taxes Douaniers</v>
          </cell>
          <cell r="K1921" t="str">
            <v>CDDI</v>
          </cell>
          <cell r="L1921">
            <v>17807</v>
          </cell>
          <cell r="M1921" t="str">
            <v>Trésor</v>
          </cell>
          <cell r="N1921"/>
          <cell r="O1921">
            <v>17807</v>
          </cell>
          <cell r="P1921" t="str">
            <v>FD-CDDI</v>
          </cell>
          <cell r="Q1921" t="str">
            <v>Non</v>
          </cell>
        </row>
        <row r="1922">
          <cell r="A1922" t="str">
            <v>SCANTOGO MINES</v>
          </cell>
          <cell r="B1922" t="str">
            <v>SCANTOGO</v>
          </cell>
          <cell r="C1922">
            <v>1000161343</v>
          </cell>
          <cell r="D1922" t="str">
            <v>Minier</v>
          </cell>
          <cell r="E1922" t="str">
            <v>Extractives</v>
          </cell>
          <cell r="F1922" t="str">
            <v>En numéraire</v>
          </cell>
          <cell r="G1922" t="str">
            <v>P</v>
          </cell>
          <cell r="H1922" t="str">
            <v>Prélèvement communautaire de solidarité (PCS)</v>
          </cell>
          <cell r="I1922" t="str">
            <v>Droits et taxes Douaniers (DD-RS-PCS-PC-RI - TVA-PUA-TLP-PNS et autres)</v>
          </cell>
          <cell r="J1922" t="str">
            <v>Droits et taxes Douaniers</v>
          </cell>
          <cell r="K1922" t="str">
            <v>CDDI</v>
          </cell>
          <cell r="L1922">
            <v>17302</v>
          </cell>
          <cell r="M1922" t="str">
            <v>Trésor</v>
          </cell>
          <cell r="N1922"/>
          <cell r="O1922">
            <v>17302</v>
          </cell>
          <cell r="P1922" t="str">
            <v>FD-CDDI</v>
          </cell>
          <cell r="Q1922" t="str">
            <v>Non</v>
          </cell>
        </row>
        <row r="1923">
          <cell r="A1923" t="str">
            <v>SCANTOGO MINES</v>
          </cell>
          <cell r="B1923" t="str">
            <v>SCANTOGO</v>
          </cell>
          <cell r="C1923">
            <v>1000161343</v>
          </cell>
          <cell r="D1923" t="str">
            <v>Minier</v>
          </cell>
          <cell r="E1923" t="str">
            <v>Extractives</v>
          </cell>
          <cell r="F1923" t="str">
            <v>En numéraire</v>
          </cell>
          <cell r="G1923" t="str">
            <v>P</v>
          </cell>
          <cell r="H1923" t="str">
            <v>Prélèvement communautaire de solidarité (PCS)</v>
          </cell>
          <cell r="I1923" t="str">
            <v>Droits et taxes Douaniers (DD-RS-PCS-PC-RI - TVA-PUA-TLP-PNS et autres)</v>
          </cell>
          <cell r="J1923" t="str">
            <v>Droits et taxes Douaniers</v>
          </cell>
          <cell r="K1923" t="str">
            <v>CDDI</v>
          </cell>
          <cell r="L1923">
            <v>17652</v>
          </cell>
          <cell r="M1923" t="str">
            <v>Trésor</v>
          </cell>
          <cell r="N1923"/>
          <cell r="O1923">
            <v>17652</v>
          </cell>
          <cell r="P1923" t="str">
            <v>FD-CDDI</v>
          </cell>
          <cell r="Q1923" t="str">
            <v>Non</v>
          </cell>
        </row>
        <row r="1924">
          <cell r="A1924" t="str">
            <v>SCANTOGO MINES</v>
          </cell>
          <cell r="B1924" t="str">
            <v>SCANTOGO</v>
          </cell>
          <cell r="C1924">
            <v>1000161343</v>
          </cell>
          <cell r="D1924" t="str">
            <v>Minier</v>
          </cell>
          <cell r="E1924" t="str">
            <v>Extractives</v>
          </cell>
          <cell r="F1924" t="str">
            <v>En numéraire</v>
          </cell>
          <cell r="G1924" t="str">
            <v>P</v>
          </cell>
          <cell r="H1924" t="str">
            <v>Prélèvement communautaire de solidarité (PCS)</v>
          </cell>
          <cell r="I1924" t="str">
            <v>Droits et taxes Douaniers (DD-RS-PCS-PC-RI - TVA-PUA-TLP-PNS et autres)</v>
          </cell>
          <cell r="J1924" t="str">
            <v>Droits et taxes Douaniers</v>
          </cell>
          <cell r="K1924" t="str">
            <v>CDDI</v>
          </cell>
          <cell r="L1924">
            <v>19426</v>
          </cell>
          <cell r="M1924" t="str">
            <v>Trésor</v>
          </cell>
          <cell r="N1924"/>
          <cell r="O1924">
            <v>19426</v>
          </cell>
          <cell r="P1924" t="str">
            <v>FD-CDDI</v>
          </cell>
          <cell r="Q1924" t="str">
            <v>Non</v>
          </cell>
        </row>
        <row r="1925">
          <cell r="A1925" t="str">
            <v>SCANTOGO MINES</v>
          </cell>
          <cell r="B1925" t="str">
            <v>SCANTOGO</v>
          </cell>
          <cell r="C1925">
            <v>1000161343</v>
          </cell>
          <cell r="D1925" t="str">
            <v>Minier</v>
          </cell>
          <cell r="E1925" t="str">
            <v>Extractives</v>
          </cell>
          <cell r="F1925" t="str">
            <v>En numéraire</v>
          </cell>
          <cell r="G1925" t="str">
            <v>P</v>
          </cell>
          <cell r="H1925" t="str">
            <v>Prélèvement communautaire de solidarité (PCS)</v>
          </cell>
          <cell r="I1925" t="str">
            <v>Droits et taxes Douaniers (DD-RS-PCS-PC-RI - TVA-PUA-TLP-PNS et autres)</v>
          </cell>
          <cell r="J1925" t="str">
            <v>Droits et taxes Douaniers</v>
          </cell>
          <cell r="K1925" t="str">
            <v>CDDI</v>
          </cell>
          <cell r="L1925">
            <v>18123</v>
          </cell>
          <cell r="M1925" t="str">
            <v>Trésor</v>
          </cell>
          <cell r="N1925"/>
          <cell r="O1925">
            <v>18123</v>
          </cell>
          <cell r="P1925" t="str">
            <v>FD-CDDI</v>
          </cell>
          <cell r="Q1925" t="str">
            <v>Non</v>
          </cell>
        </row>
        <row r="1926">
          <cell r="A1926" t="str">
            <v>SCANTOGO MINES</v>
          </cell>
          <cell r="B1926" t="str">
            <v>SCANTOGO</v>
          </cell>
          <cell r="C1926">
            <v>1000161343</v>
          </cell>
          <cell r="D1926" t="str">
            <v>Minier</v>
          </cell>
          <cell r="E1926" t="str">
            <v>Extractives</v>
          </cell>
          <cell r="F1926" t="str">
            <v>En numéraire</v>
          </cell>
          <cell r="G1926" t="str">
            <v>P</v>
          </cell>
          <cell r="H1926" t="str">
            <v>Prélèvement communautaire de solidarité (PCS)</v>
          </cell>
          <cell r="I1926" t="str">
            <v>Droits et taxes Douaniers (DD-RS-PCS-PC-RI - TVA-PUA-TLP-PNS et autres)</v>
          </cell>
          <cell r="J1926" t="str">
            <v>Droits et taxes Douaniers</v>
          </cell>
          <cell r="K1926" t="str">
            <v>CDDI</v>
          </cell>
          <cell r="L1926">
            <v>18774</v>
          </cell>
          <cell r="M1926" t="str">
            <v>Trésor</v>
          </cell>
          <cell r="N1926"/>
          <cell r="O1926">
            <v>18774</v>
          </cell>
          <cell r="P1926" t="str">
            <v>FD-CDDI</v>
          </cell>
          <cell r="Q1926" t="str">
            <v>Non</v>
          </cell>
        </row>
        <row r="1927">
          <cell r="A1927" t="str">
            <v>SCANTOGO MINES</v>
          </cell>
          <cell r="B1927" t="str">
            <v>SCANTOGO</v>
          </cell>
          <cell r="C1927">
            <v>1000161343</v>
          </cell>
          <cell r="D1927" t="str">
            <v>Minier</v>
          </cell>
          <cell r="E1927" t="str">
            <v>Extractives</v>
          </cell>
          <cell r="F1927" t="str">
            <v>En numéraire</v>
          </cell>
          <cell r="G1927" t="str">
            <v>P</v>
          </cell>
          <cell r="H1927" t="str">
            <v>Prélèvement communautaire de solidarité (PCS)</v>
          </cell>
          <cell r="I1927" t="str">
            <v>Droits et taxes Douaniers (DD-RS-PCS-PC-RI - TVA-PUA-TLP-PNS et autres)</v>
          </cell>
          <cell r="J1927" t="str">
            <v>Droits et taxes Douaniers</v>
          </cell>
          <cell r="K1927" t="str">
            <v>CDDI</v>
          </cell>
          <cell r="L1927">
            <v>16928</v>
          </cell>
          <cell r="M1927" t="str">
            <v>Trésor</v>
          </cell>
          <cell r="N1927"/>
          <cell r="O1927">
            <v>16928</v>
          </cell>
          <cell r="P1927" t="str">
            <v>FD-CDDI</v>
          </cell>
          <cell r="Q1927" t="str">
            <v>Non</v>
          </cell>
        </row>
        <row r="1928">
          <cell r="A1928" t="str">
            <v>SCANTOGO MINES</v>
          </cell>
          <cell r="B1928" t="str">
            <v>SCANTOGO</v>
          </cell>
          <cell r="C1928">
            <v>1000161343</v>
          </cell>
          <cell r="D1928" t="str">
            <v>Minier</v>
          </cell>
          <cell r="E1928" t="str">
            <v>Extractives</v>
          </cell>
          <cell r="F1928" t="str">
            <v>En numéraire</v>
          </cell>
          <cell r="G1928" t="str">
            <v>P</v>
          </cell>
          <cell r="H1928" t="str">
            <v>Prélèvement communautaire de solidarité (PCS)</v>
          </cell>
          <cell r="I1928" t="str">
            <v>Droits et taxes Douaniers (DD-RS-PCS-PC-RI - TVA-PUA-TLP-PNS et autres)</v>
          </cell>
          <cell r="J1928" t="str">
            <v>Droits et taxes Douaniers</v>
          </cell>
          <cell r="K1928" t="str">
            <v>CDDI</v>
          </cell>
          <cell r="L1928">
            <v>18213</v>
          </cell>
          <cell r="M1928" t="str">
            <v>Trésor</v>
          </cell>
          <cell r="N1928"/>
          <cell r="O1928">
            <v>18213</v>
          </cell>
          <cell r="P1928" t="str">
            <v>FD-CDDI</v>
          </cell>
          <cell r="Q1928" t="str">
            <v>Non</v>
          </cell>
        </row>
        <row r="1929">
          <cell r="A1929" t="str">
            <v>SCANTOGO MINES</v>
          </cell>
          <cell r="B1929" t="str">
            <v>SCANTOGO</v>
          </cell>
          <cell r="C1929">
            <v>1000161343</v>
          </cell>
          <cell r="D1929" t="str">
            <v>Minier</v>
          </cell>
          <cell r="E1929" t="str">
            <v>Extractives</v>
          </cell>
          <cell r="F1929" t="str">
            <v>En numéraire</v>
          </cell>
          <cell r="G1929" t="str">
            <v>P</v>
          </cell>
          <cell r="H1929" t="str">
            <v>Prélèvement communautaire de solidarité (PCS)</v>
          </cell>
          <cell r="I1929" t="str">
            <v>Droits et taxes Douaniers (DD-RS-PCS-PC-RI - TVA-PUA-TLP-PNS et autres)</v>
          </cell>
          <cell r="J1929" t="str">
            <v>Droits et taxes Douaniers</v>
          </cell>
          <cell r="K1929" t="str">
            <v>CDDI</v>
          </cell>
          <cell r="L1929">
            <v>17652</v>
          </cell>
          <cell r="M1929" t="str">
            <v>Trésor</v>
          </cell>
          <cell r="N1929"/>
          <cell r="O1929">
            <v>17652</v>
          </cell>
          <cell r="P1929" t="str">
            <v>FD-CDDI</v>
          </cell>
          <cell r="Q1929" t="str">
            <v>Non</v>
          </cell>
        </row>
        <row r="1930">
          <cell r="A1930" t="str">
            <v>SCANTOGO MINES</v>
          </cell>
          <cell r="B1930" t="str">
            <v>SCANTOGO</v>
          </cell>
          <cell r="C1930">
            <v>1000161343</v>
          </cell>
          <cell r="D1930" t="str">
            <v>Minier</v>
          </cell>
          <cell r="E1930" t="str">
            <v>Extractives</v>
          </cell>
          <cell r="F1930" t="str">
            <v>En numéraire</v>
          </cell>
          <cell r="G1930" t="str">
            <v>P</v>
          </cell>
          <cell r="H1930" t="str">
            <v>Prélèvement communautaire de solidarité (PCS)</v>
          </cell>
          <cell r="I1930" t="str">
            <v>Droits et taxes Douaniers (DD-RS-PCS-PC-RI - TVA-PUA-TLP-PNS et autres)</v>
          </cell>
          <cell r="J1930" t="str">
            <v>Droits et taxes Douaniers</v>
          </cell>
          <cell r="K1930" t="str">
            <v>CDDI</v>
          </cell>
          <cell r="L1930">
            <v>16529</v>
          </cell>
          <cell r="M1930" t="str">
            <v>Trésor</v>
          </cell>
          <cell r="N1930"/>
          <cell r="O1930">
            <v>16529</v>
          </cell>
          <cell r="P1930" t="str">
            <v>FD-CDDI</v>
          </cell>
          <cell r="Q1930" t="str">
            <v>Non</v>
          </cell>
        </row>
        <row r="1931">
          <cell r="A1931" t="str">
            <v>SCANTOGO MINES</v>
          </cell>
          <cell r="B1931" t="str">
            <v>SCANTOGO</v>
          </cell>
          <cell r="C1931">
            <v>1000161343</v>
          </cell>
          <cell r="D1931" t="str">
            <v>Minier</v>
          </cell>
          <cell r="E1931" t="str">
            <v>Extractives</v>
          </cell>
          <cell r="F1931" t="str">
            <v>En numéraire</v>
          </cell>
          <cell r="G1931" t="str">
            <v>P</v>
          </cell>
          <cell r="H1931" t="str">
            <v>Prélèvement communautaire de solidarité (PCS)</v>
          </cell>
          <cell r="I1931" t="str">
            <v>Droits et taxes Douaniers (DD-RS-PCS-PC-RI - TVA-PUA-TLP-PNS et autres)</v>
          </cell>
          <cell r="J1931" t="str">
            <v>Droits et taxes Douaniers</v>
          </cell>
          <cell r="K1931" t="str">
            <v>CDDI</v>
          </cell>
          <cell r="L1931">
            <v>16885</v>
          </cell>
          <cell r="M1931" t="str">
            <v>Trésor</v>
          </cell>
          <cell r="N1931"/>
          <cell r="O1931">
            <v>16885</v>
          </cell>
          <cell r="P1931" t="str">
            <v>FD-CDDI</v>
          </cell>
          <cell r="Q1931" t="str">
            <v>Non</v>
          </cell>
        </row>
        <row r="1932">
          <cell r="A1932" t="str">
            <v>SCANTOGO MINES</v>
          </cell>
          <cell r="B1932" t="str">
            <v>SCANTOGO</v>
          </cell>
          <cell r="C1932">
            <v>1000161343</v>
          </cell>
          <cell r="D1932" t="str">
            <v>Minier</v>
          </cell>
          <cell r="E1932" t="str">
            <v>Extractives</v>
          </cell>
          <cell r="F1932" t="str">
            <v>En numéraire</v>
          </cell>
          <cell r="G1932" t="str">
            <v>P</v>
          </cell>
          <cell r="H1932" t="str">
            <v>Prélèvement communautaire de solidarité (PCS)</v>
          </cell>
          <cell r="I1932" t="str">
            <v>Droits et taxes Douaniers (DD-RS-PCS-PC-RI - TVA-PUA-TLP-PNS et autres)</v>
          </cell>
          <cell r="J1932" t="str">
            <v>Droits et taxes Douaniers</v>
          </cell>
          <cell r="K1932" t="str">
            <v>CDDI</v>
          </cell>
          <cell r="L1932">
            <v>17821</v>
          </cell>
          <cell r="M1932" t="str">
            <v>Trésor</v>
          </cell>
          <cell r="N1932"/>
          <cell r="O1932">
            <v>17821</v>
          </cell>
          <cell r="P1932" t="str">
            <v>FD-CDDI</v>
          </cell>
          <cell r="Q1932" t="str">
            <v>Non</v>
          </cell>
        </row>
        <row r="1933">
          <cell r="A1933" t="str">
            <v>SCANTOGO MINES</v>
          </cell>
          <cell r="B1933" t="str">
            <v>SCANTOGO</v>
          </cell>
          <cell r="C1933">
            <v>1000161343</v>
          </cell>
          <cell r="D1933" t="str">
            <v>Minier</v>
          </cell>
          <cell r="E1933" t="str">
            <v>Extractives</v>
          </cell>
          <cell r="F1933" t="str">
            <v>En numéraire</v>
          </cell>
          <cell r="G1933" t="str">
            <v>P</v>
          </cell>
          <cell r="H1933" t="str">
            <v>Prélèvement communautaire de solidarité (PCS)</v>
          </cell>
          <cell r="I1933" t="str">
            <v>Droits et taxes Douaniers (DD-RS-PCS-PC-RI - TVA-PUA-TLP-PNS et autres)</v>
          </cell>
          <cell r="J1933" t="str">
            <v>Droits et taxes Douaniers</v>
          </cell>
          <cell r="K1933" t="str">
            <v>CDDI</v>
          </cell>
          <cell r="L1933">
            <v>17809</v>
          </cell>
          <cell r="M1933" t="str">
            <v>Trésor</v>
          </cell>
          <cell r="N1933"/>
          <cell r="O1933">
            <v>17809</v>
          </cell>
          <cell r="P1933" t="str">
            <v>FD-CDDI</v>
          </cell>
          <cell r="Q1933" t="str">
            <v>Non</v>
          </cell>
        </row>
        <row r="1934">
          <cell r="A1934" t="str">
            <v>SCANTOGO MINES</v>
          </cell>
          <cell r="B1934" t="str">
            <v>SCANTOGO</v>
          </cell>
          <cell r="C1934">
            <v>1000161343</v>
          </cell>
          <cell r="D1934" t="str">
            <v>Minier</v>
          </cell>
          <cell r="E1934" t="str">
            <v>Extractives</v>
          </cell>
          <cell r="F1934" t="str">
            <v>En numéraire</v>
          </cell>
          <cell r="G1934" t="str">
            <v>P</v>
          </cell>
          <cell r="H1934" t="str">
            <v>Prélèvement communautaire de solidarité (PCS)</v>
          </cell>
          <cell r="I1934" t="str">
            <v>Droits et taxes Douaniers (DD-RS-PCS-PC-RI - TVA-PUA-TLP-PNS et autres)</v>
          </cell>
          <cell r="J1934" t="str">
            <v>Droits et taxes Douaniers</v>
          </cell>
          <cell r="K1934" t="str">
            <v>CDDI</v>
          </cell>
          <cell r="L1934">
            <v>17634</v>
          </cell>
          <cell r="M1934" t="str">
            <v>Trésor</v>
          </cell>
          <cell r="N1934"/>
          <cell r="O1934">
            <v>17634</v>
          </cell>
          <cell r="P1934" t="str">
            <v>FD-CDDI</v>
          </cell>
          <cell r="Q1934" t="str">
            <v>Non</v>
          </cell>
        </row>
        <row r="1935">
          <cell r="A1935" t="str">
            <v>SCANTOGO MINES</v>
          </cell>
          <cell r="B1935" t="str">
            <v>SCANTOGO</v>
          </cell>
          <cell r="C1935">
            <v>1000161343</v>
          </cell>
          <cell r="D1935" t="str">
            <v>Minier</v>
          </cell>
          <cell r="E1935" t="str">
            <v>Extractives</v>
          </cell>
          <cell r="F1935" t="str">
            <v>En numéraire</v>
          </cell>
          <cell r="G1935" t="str">
            <v>P</v>
          </cell>
          <cell r="H1935" t="str">
            <v>Prélèvement communautaire de solidarité (PCS)</v>
          </cell>
          <cell r="I1935" t="str">
            <v>Droits et taxes Douaniers (DD-RS-PCS-PC-RI - TVA-PUA-TLP-PNS et autres)</v>
          </cell>
          <cell r="J1935" t="str">
            <v>Droits et taxes Douaniers</v>
          </cell>
          <cell r="K1935" t="str">
            <v>CDDI</v>
          </cell>
          <cell r="L1935">
            <v>17881</v>
          </cell>
          <cell r="M1935" t="str">
            <v>Trésor</v>
          </cell>
          <cell r="N1935"/>
          <cell r="O1935">
            <v>17881</v>
          </cell>
          <cell r="P1935" t="str">
            <v>FD-CDDI</v>
          </cell>
          <cell r="Q1935" t="str">
            <v>Non</v>
          </cell>
        </row>
        <row r="1936">
          <cell r="A1936" t="str">
            <v>SCANTOGO MINES</v>
          </cell>
          <cell r="B1936" t="str">
            <v>SCANTOGO</v>
          </cell>
          <cell r="C1936">
            <v>1000161343</v>
          </cell>
          <cell r="D1936" t="str">
            <v>Minier</v>
          </cell>
          <cell r="E1936" t="str">
            <v>Extractives</v>
          </cell>
          <cell r="F1936" t="str">
            <v>En numéraire</v>
          </cell>
          <cell r="G1936" t="str">
            <v>P</v>
          </cell>
          <cell r="H1936" t="str">
            <v>Prélèvement communautaire de solidarité (PCS)</v>
          </cell>
          <cell r="I1936" t="str">
            <v>Droits et taxes Douaniers (DD-RS-PCS-PC-RI - TVA-PUA-TLP-PNS et autres)</v>
          </cell>
          <cell r="J1936" t="str">
            <v>Droits et taxes Douaniers</v>
          </cell>
          <cell r="K1936" t="str">
            <v>CDDI</v>
          </cell>
          <cell r="L1936">
            <v>17851</v>
          </cell>
          <cell r="M1936" t="str">
            <v>Trésor</v>
          </cell>
          <cell r="N1936"/>
          <cell r="O1936">
            <v>17851</v>
          </cell>
          <cell r="P1936" t="str">
            <v>FD-CDDI</v>
          </cell>
          <cell r="Q1936" t="str">
            <v>Non</v>
          </cell>
        </row>
        <row r="1937">
          <cell r="A1937" t="str">
            <v>SCANTOGO MINES</v>
          </cell>
          <cell r="B1937" t="str">
            <v>SCANTOGO</v>
          </cell>
          <cell r="C1937">
            <v>1000161343</v>
          </cell>
          <cell r="D1937" t="str">
            <v>Minier</v>
          </cell>
          <cell r="E1937" t="str">
            <v>Extractives</v>
          </cell>
          <cell r="F1937" t="str">
            <v>En numéraire</v>
          </cell>
          <cell r="G1937" t="str">
            <v>P</v>
          </cell>
          <cell r="H1937" t="str">
            <v>Prélèvement communautaire de solidarité (PCS)</v>
          </cell>
          <cell r="I1937" t="str">
            <v>Droits et taxes Douaniers (DD-RS-PCS-PC-RI - TVA-PUA-TLP-PNS et autres)</v>
          </cell>
          <cell r="J1937" t="str">
            <v>Droits et taxes Douaniers</v>
          </cell>
          <cell r="K1937" t="str">
            <v>CDDI</v>
          </cell>
          <cell r="L1937">
            <v>18159</v>
          </cell>
          <cell r="M1937" t="str">
            <v>Trésor</v>
          </cell>
          <cell r="N1937"/>
          <cell r="O1937">
            <v>18159</v>
          </cell>
          <cell r="P1937" t="str">
            <v>FD-CDDI</v>
          </cell>
          <cell r="Q1937" t="str">
            <v>Non</v>
          </cell>
        </row>
        <row r="1938">
          <cell r="A1938" t="str">
            <v>SCANTOGO MINES</v>
          </cell>
          <cell r="B1938" t="str">
            <v>SCANTOGO</v>
          </cell>
          <cell r="C1938">
            <v>1000161343</v>
          </cell>
          <cell r="D1938" t="str">
            <v>Minier</v>
          </cell>
          <cell r="E1938" t="str">
            <v>Extractives</v>
          </cell>
          <cell r="F1938" t="str">
            <v>En numéraire</v>
          </cell>
          <cell r="G1938" t="str">
            <v>P</v>
          </cell>
          <cell r="H1938" t="str">
            <v>Prélèvement communautaire de solidarité (PCS)</v>
          </cell>
          <cell r="I1938" t="str">
            <v>Droits et taxes Douaniers (DD-RS-PCS-PC-RI - TVA-PUA-TLP-PNS et autres)</v>
          </cell>
          <cell r="J1938" t="str">
            <v>Droits et taxes Douaniers</v>
          </cell>
          <cell r="K1938" t="str">
            <v>CDDI</v>
          </cell>
          <cell r="L1938">
            <v>17851</v>
          </cell>
          <cell r="M1938" t="str">
            <v>Trésor</v>
          </cell>
          <cell r="N1938"/>
          <cell r="O1938">
            <v>17851</v>
          </cell>
          <cell r="P1938" t="str">
            <v>FD-CDDI</v>
          </cell>
          <cell r="Q1938" t="str">
            <v>Non</v>
          </cell>
        </row>
        <row r="1939">
          <cell r="A1939" t="str">
            <v>SCANTOGO MINES</v>
          </cell>
          <cell r="B1939" t="str">
            <v>SCANTOGO</v>
          </cell>
          <cell r="C1939">
            <v>1000161343</v>
          </cell>
          <cell r="D1939" t="str">
            <v>Minier</v>
          </cell>
          <cell r="E1939" t="str">
            <v>Extractives</v>
          </cell>
          <cell r="F1939" t="str">
            <v>En numéraire</v>
          </cell>
          <cell r="G1939" t="str">
            <v>P</v>
          </cell>
          <cell r="H1939" t="str">
            <v>Prélèvement communautaire de solidarité (PCS)</v>
          </cell>
          <cell r="I1939" t="str">
            <v>Droits et taxes Douaniers (DD-RS-PCS-PC-RI - TVA-PUA-TLP-PNS et autres)</v>
          </cell>
          <cell r="J1939" t="str">
            <v>Droits et taxes Douaniers</v>
          </cell>
          <cell r="K1939" t="str">
            <v>CDDI</v>
          </cell>
          <cell r="L1939">
            <v>17779</v>
          </cell>
          <cell r="M1939" t="str">
            <v>Trésor</v>
          </cell>
          <cell r="N1939"/>
          <cell r="O1939">
            <v>17779</v>
          </cell>
          <cell r="P1939" t="str">
            <v>FD-CDDI</v>
          </cell>
          <cell r="Q1939" t="str">
            <v>Non</v>
          </cell>
        </row>
        <row r="1940">
          <cell r="A1940" t="str">
            <v>SCANTOGO MINES</v>
          </cell>
          <cell r="B1940" t="str">
            <v>SCANTOGO</v>
          </cell>
          <cell r="C1940">
            <v>1000161343</v>
          </cell>
          <cell r="D1940" t="str">
            <v>Minier</v>
          </cell>
          <cell r="E1940" t="str">
            <v>Extractives</v>
          </cell>
          <cell r="F1940" t="str">
            <v>En numéraire</v>
          </cell>
          <cell r="G1940" t="str">
            <v>P</v>
          </cell>
          <cell r="H1940" t="str">
            <v>Prélèvement communautaire de solidarité (PCS)</v>
          </cell>
          <cell r="I1940" t="str">
            <v>Droits et taxes Douaniers (DD-RS-PCS-PC-RI - TVA-PUA-TLP-PNS et autres)</v>
          </cell>
          <cell r="J1940" t="str">
            <v>Droits et taxes Douaniers</v>
          </cell>
          <cell r="K1940" t="str">
            <v>CDDI</v>
          </cell>
          <cell r="L1940">
            <v>17954</v>
          </cell>
          <cell r="M1940" t="str">
            <v>Trésor</v>
          </cell>
          <cell r="N1940"/>
          <cell r="O1940">
            <v>17954</v>
          </cell>
          <cell r="P1940" t="str">
            <v>FD-CDDI</v>
          </cell>
          <cell r="Q1940" t="str">
            <v>Non</v>
          </cell>
        </row>
        <row r="1941">
          <cell r="A1941" t="str">
            <v>SCANTOGO MINES</v>
          </cell>
          <cell r="B1941" t="str">
            <v>SCANTOGO</v>
          </cell>
          <cell r="C1941">
            <v>1000161343</v>
          </cell>
          <cell r="D1941" t="str">
            <v>Minier</v>
          </cell>
          <cell r="E1941" t="str">
            <v>Extractives</v>
          </cell>
          <cell r="F1941" t="str">
            <v>En numéraire</v>
          </cell>
          <cell r="G1941" t="str">
            <v>P</v>
          </cell>
          <cell r="H1941" t="str">
            <v>Prélèvement communautaire de solidarité (PCS)</v>
          </cell>
          <cell r="I1941" t="str">
            <v>Droits et taxes Douaniers (DD-RS-PCS-PC-RI - TVA-PUA-TLP-PNS et autres)</v>
          </cell>
          <cell r="J1941" t="str">
            <v>Droits et taxes Douaniers</v>
          </cell>
          <cell r="K1941" t="str">
            <v>CDDI</v>
          </cell>
          <cell r="L1941">
            <v>17217</v>
          </cell>
          <cell r="M1941" t="str">
            <v>Trésor</v>
          </cell>
          <cell r="N1941"/>
          <cell r="O1941">
            <v>17217</v>
          </cell>
          <cell r="P1941" t="str">
            <v>FD-CDDI</v>
          </cell>
          <cell r="Q1941" t="str">
            <v>Non</v>
          </cell>
        </row>
        <row r="1942">
          <cell r="A1942" t="str">
            <v>SCANTOGO MINES</v>
          </cell>
          <cell r="B1942" t="str">
            <v>SCANTOGO</v>
          </cell>
          <cell r="C1942">
            <v>1000161343</v>
          </cell>
          <cell r="D1942" t="str">
            <v>Minier</v>
          </cell>
          <cell r="E1942" t="str">
            <v>Extractives</v>
          </cell>
          <cell r="F1942" t="str">
            <v>En numéraire</v>
          </cell>
          <cell r="G1942" t="str">
            <v>P</v>
          </cell>
          <cell r="H1942" t="str">
            <v>Prélèvement communautaire de solidarité (PCS)</v>
          </cell>
          <cell r="I1942" t="str">
            <v>Droits et taxes Douaniers (DD-RS-PCS-PC-RI - TVA-PUA-TLP-PNS et autres)</v>
          </cell>
          <cell r="J1942" t="str">
            <v>Droits et taxes Douaniers</v>
          </cell>
          <cell r="K1942" t="str">
            <v>CDDI</v>
          </cell>
          <cell r="L1942">
            <v>18243</v>
          </cell>
          <cell r="M1942" t="str">
            <v>Trésor</v>
          </cell>
          <cell r="N1942"/>
          <cell r="O1942">
            <v>18243</v>
          </cell>
          <cell r="P1942" t="str">
            <v>FD-CDDI</v>
          </cell>
          <cell r="Q1942" t="str">
            <v>Non</v>
          </cell>
        </row>
        <row r="1943">
          <cell r="A1943" t="str">
            <v>SCANTOGO MINES</v>
          </cell>
          <cell r="B1943" t="str">
            <v>SCANTOGO</v>
          </cell>
          <cell r="C1943">
            <v>1000161343</v>
          </cell>
          <cell r="D1943" t="str">
            <v>Minier</v>
          </cell>
          <cell r="E1943" t="str">
            <v>Extractives</v>
          </cell>
          <cell r="F1943" t="str">
            <v>En numéraire</v>
          </cell>
          <cell r="G1943" t="str">
            <v>P</v>
          </cell>
          <cell r="H1943" t="str">
            <v>Prélèvement communautaire de solidarité (PCS)</v>
          </cell>
          <cell r="I1943" t="str">
            <v>Droits et taxes Douaniers (DD-RS-PCS-PC-RI - TVA-PUA-TLP-PNS et autres)</v>
          </cell>
          <cell r="J1943" t="str">
            <v>Droits et taxes Douaniers</v>
          </cell>
          <cell r="K1943" t="str">
            <v>CDDI</v>
          </cell>
          <cell r="L1943">
            <v>45008</v>
          </cell>
          <cell r="M1943" t="str">
            <v>Trésor</v>
          </cell>
          <cell r="N1943"/>
          <cell r="O1943">
            <v>45008</v>
          </cell>
          <cell r="P1943" t="str">
            <v>FD-CDDI</v>
          </cell>
          <cell r="Q1943" t="str">
            <v>Non</v>
          </cell>
        </row>
        <row r="1944">
          <cell r="A1944" t="str">
            <v>SCANTOGO MINES</v>
          </cell>
          <cell r="B1944" t="str">
            <v>SCANTOGO</v>
          </cell>
          <cell r="C1944">
            <v>1000161343</v>
          </cell>
          <cell r="D1944" t="str">
            <v>Minier</v>
          </cell>
          <cell r="E1944" t="str">
            <v>Extractives</v>
          </cell>
          <cell r="F1944" t="str">
            <v>En numéraire</v>
          </cell>
          <cell r="G1944" t="str">
            <v>P</v>
          </cell>
          <cell r="H1944" t="str">
            <v>Prélèvement communautaire de solidarité (PCS)</v>
          </cell>
          <cell r="I1944" t="str">
            <v>Droits et taxes Douaniers (DD-RS-PCS-PC-RI - TVA-PUA-TLP-PNS et autres)</v>
          </cell>
          <cell r="J1944" t="str">
            <v>Droits et taxes Douaniers</v>
          </cell>
          <cell r="K1944" t="str">
            <v>CDDI</v>
          </cell>
          <cell r="L1944">
            <v>17677</v>
          </cell>
          <cell r="M1944" t="str">
            <v>Trésor</v>
          </cell>
          <cell r="N1944"/>
          <cell r="O1944">
            <v>17677</v>
          </cell>
          <cell r="P1944" t="str">
            <v>FD-CDDI</v>
          </cell>
          <cell r="Q1944" t="str">
            <v>Non</v>
          </cell>
        </row>
        <row r="1945">
          <cell r="A1945" t="str">
            <v>SCANTOGO MINES</v>
          </cell>
          <cell r="B1945" t="str">
            <v>SCANTOGO</v>
          </cell>
          <cell r="C1945">
            <v>1000161343</v>
          </cell>
          <cell r="D1945" t="str">
            <v>Minier</v>
          </cell>
          <cell r="E1945" t="str">
            <v>Extractives</v>
          </cell>
          <cell r="F1945" t="str">
            <v>En numéraire</v>
          </cell>
          <cell r="G1945" t="str">
            <v>P</v>
          </cell>
          <cell r="H1945" t="str">
            <v>Prélèvement communautaire de solidarité (PCS)</v>
          </cell>
          <cell r="I1945" t="str">
            <v>Droits et taxes Douaniers (DD-RS-PCS-PC-RI - TVA-PUA-TLP-PNS et autres)</v>
          </cell>
          <cell r="J1945" t="str">
            <v>Droits et taxes Douaniers</v>
          </cell>
          <cell r="K1945" t="str">
            <v>CDDI</v>
          </cell>
          <cell r="L1945">
            <v>19834</v>
          </cell>
          <cell r="M1945" t="str">
            <v>Trésor</v>
          </cell>
          <cell r="N1945"/>
          <cell r="O1945">
            <v>19834</v>
          </cell>
          <cell r="P1945" t="str">
            <v>FD-CDDI</v>
          </cell>
          <cell r="Q1945" t="str">
            <v>Non</v>
          </cell>
        </row>
        <row r="1946">
          <cell r="A1946" t="str">
            <v>SCANTOGO MINES</v>
          </cell>
          <cell r="B1946" t="str">
            <v>SCANTOGO</v>
          </cell>
          <cell r="C1946">
            <v>1000161343</v>
          </cell>
          <cell r="D1946" t="str">
            <v>Minier</v>
          </cell>
          <cell r="E1946" t="str">
            <v>Extractives</v>
          </cell>
          <cell r="F1946" t="str">
            <v>En numéraire</v>
          </cell>
          <cell r="G1946" t="str">
            <v>P</v>
          </cell>
          <cell r="H1946" t="str">
            <v>Prélèvement communautaire de solidarité (PCS)</v>
          </cell>
          <cell r="I1946" t="str">
            <v>Droits et taxes Douaniers (DD-RS-PCS-PC-RI - TVA-PUA-TLP-PNS et autres)</v>
          </cell>
          <cell r="J1946" t="str">
            <v>Droits et taxes Douaniers</v>
          </cell>
          <cell r="K1946" t="str">
            <v>CDDI</v>
          </cell>
          <cell r="L1946">
            <v>17758</v>
          </cell>
          <cell r="M1946" t="str">
            <v>Trésor</v>
          </cell>
          <cell r="N1946"/>
          <cell r="O1946">
            <v>17758</v>
          </cell>
          <cell r="P1946" t="str">
            <v>FD-CDDI</v>
          </cell>
          <cell r="Q1946" t="str">
            <v>Non</v>
          </cell>
        </row>
        <row r="1947">
          <cell r="A1947" t="str">
            <v>SCANTOGO MINES</v>
          </cell>
          <cell r="B1947" t="str">
            <v>SCANTOGO</v>
          </cell>
          <cell r="C1947">
            <v>1000161343</v>
          </cell>
          <cell r="D1947" t="str">
            <v>Minier</v>
          </cell>
          <cell r="E1947" t="str">
            <v>Extractives</v>
          </cell>
          <cell r="F1947" t="str">
            <v>En numéraire</v>
          </cell>
          <cell r="G1947" t="str">
            <v>P</v>
          </cell>
          <cell r="H1947" t="str">
            <v>Prélèvement communautaire de solidarité (PCS)</v>
          </cell>
          <cell r="I1947" t="str">
            <v>Droits et taxes Douaniers (DD-RS-PCS-PC-RI - TVA-PUA-TLP-PNS et autres)</v>
          </cell>
          <cell r="J1947" t="str">
            <v>Droits et taxes Douaniers</v>
          </cell>
          <cell r="K1947" t="str">
            <v>CDDI</v>
          </cell>
          <cell r="L1947">
            <v>20288</v>
          </cell>
          <cell r="M1947" t="str">
            <v>Trésor</v>
          </cell>
          <cell r="N1947"/>
          <cell r="O1947">
            <v>20288</v>
          </cell>
          <cell r="P1947" t="str">
            <v>FD-CDDI</v>
          </cell>
          <cell r="Q1947" t="str">
            <v>Non</v>
          </cell>
        </row>
        <row r="1948">
          <cell r="A1948" t="str">
            <v>SCANTOGO MINES</v>
          </cell>
          <cell r="B1948" t="str">
            <v>SCANTOGO</v>
          </cell>
          <cell r="C1948">
            <v>1000161343</v>
          </cell>
          <cell r="D1948" t="str">
            <v>Minier</v>
          </cell>
          <cell r="E1948" t="str">
            <v>Extractives</v>
          </cell>
          <cell r="F1948" t="str">
            <v>En numéraire</v>
          </cell>
          <cell r="G1948" t="str">
            <v>P</v>
          </cell>
          <cell r="H1948" t="str">
            <v>Prélèvement communautaire de solidarité (PCS)</v>
          </cell>
          <cell r="I1948" t="str">
            <v>Droits et taxes Douaniers (DD-RS-PCS-PC-RI - TVA-PUA-TLP-PNS et autres)</v>
          </cell>
          <cell r="J1948" t="str">
            <v>Droits et taxes Douaniers</v>
          </cell>
          <cell r="K1948" t="str">
            <v>CDDI</v>
          </cell>
          <cell r="L1948">
            <v>20475</v>
          </cell>
          <cell r="M1948" t="str">
            <v>Trésor</v>
          </cell>
          <cell r="N1948"/>
          <cell r="O1948">
            <v>20475</v>
          </cell>
          <cell r="P1948" t="str">
            <v>FD-CDDI</v>
          </cell>
          <cell r="Q1948" t="str">
            <v>Non</v>
          </cell>
        </row>
        <row r="1949">
          <cell r="A1949" t="str">
            <v>SCANTOGO MINES</v>
          </cell>
          <cell r="B1949" t="str">
            <v>SCANTOGO</v>
          </cell>
          <cell r="C1949">
            <v>1000161343</v>
          </cell>
          <cell r="D1949" t="str">
            <v>Minier</v>
          </cell>
          <cell r="E1949" t="str">
            <v>Extractives</v>
          </cell>
          <cell r="F1949" t="str">
            <v>En numéraire</v>
          </cell>
          <cell r="G1949" t="str">
            <v>P</v>
          </cell>
          <cell r="H1949" t="str">
            <v>Prélèvement communautaire de solidarité (PCS)</v>
          </cell>
          <cell r="I1949" t="str">
            <v>Droits et taxes Douaniers (DD-RS-PCS-PC-RI - TVA-PUA-TLP-PNS et autres)</v>
          </cell>
          <cell r="J1949" t="str">
            <v>Droits et taxes Douaniers</v>
          </cell>
          <cell r="K1949" t="str">
            <v>CDDI</v>
          </cell>
          <cell r="L1949">
            <v>19623</v>
          </cell>
          <cell r="M1949" t="str">
            <v>Trésor</v>
          </cell>
          <cell r="N1949"/>
          <cell r="O1949">
            <v>19623</v>
          </cell>
          <cell r="P1949" t="str">
            <v>FD-CDDI</v>
          </cell>
          <cell r="Q1949" t="str">
            <v>Non</v>
          </cell>
        </row>
        <row r="1950">
          <cell r="A1950" t="str">
            <v>SCANTOGO MINES</v>
          </cell>
          <cell r="B1950" t="str">
            <v>SCANTOGO</v>
          </cell>
          <cell r="C1950">
            <v>1000161343</v>
          </cell>
          <cell r="D1950" t="str">
            <v>Minier</v>
          </cell>
          <cell r="E1950" t="str">
            <v>Extractives</v>
          </cell>
          <cell r="F1950" t="str">
            <v>En numéraire</v>
          </cell>
          <cell r="G1950" t="str">
            <v>P</v>
          </cell>
          <cell r="H1950" t="str">
            <v>Prélèvement communautaire de solidarité (PCS)</v>
          </cell>
          <cell r="I1950" t="str">
            <v>Droits et taxes Douaniers (DD-RS-PCS-PC-RI - TVA-PUA-TLP-PNS et autres)</v>
          </cell>
          <cell r="J1950" t="str">
            <v>Droits et taxes Douaniers</v>
          </cell>
          <cell r="K1950" t="str">
            <v>CDDI</v>
          </cell>
          <cell r="L1950">
            <v>18951</v>
          </cell>
          <cell r="M1950" t="str">
            <v>Trésor</v>
          </cell>
          <cell r="N1950"/>
          <cell r="O1950">
            <v>18951</v>
          </cell>
          <cell r="P1950" t="str">
            <v>FD-CDDI</v>
          </cell>
          <cell r="Q1950" t="str">
            <v>Non</v>
          </cell>
        </row>
        <row r="1951">
          <cell r="A1951" t="str">
            <v>SCANTOGO MINES</v>
          </cell>
          <cell r="B1951" t="str">
            <v>SCANTOGO</v>
          </cell>
          <cell r="C1951">
            <v>1000161343</v>
          </cell>
          <cell r="D1951" t="str">
            <v>Minier</v>
          </cell>
          <cell r="E1951" t="str">
            <v>Extractives</v>
          </cell>
          <cell r="F1951" t="str">
            <v>En numéraire</v>
          </cell>
          <cell r="G1951" t="str">
            <v>P</v>
          </cell>
          <cell r="H1951" t="str">
            <v>Prélèvement communautaire de solidarité (PCS)</v>
          </cell>
          <cell r="I1951" t="str">
            <v>Droits et taxes Douaniers (DD-RS-PCS-PC-RI - TVA-PUA-TLP-PNS et autres)</v>
          </cell>
          <cell r="J1951" t="str">
            <v>Droits et taxes Douaniers</v>
          </cell>
          <cell r="K1951" t="str">
            <v>CDDI</v>
          </cell>
          <cell r="L1951">
            <v>18211</v>
          </cell>
          <cell r="M1951" t="str">
            <v>Trésor</v>
          </cell>
          <cell r="N1951"/>
          <cell r="O1951">
            <v>18211</v>
          </cell>
          <cell r="P1951" t="str">
            <v>FD-CDDI</v>
          </cell>
          <cell r="Q1951" t="str">
            <v>Non</v>
          </cell>
        </row>
        <row r="1952">
          <cell r="A1952" t="str">
            <v>SCANTOGO MINES</v>
          </cell>
          <cell r="B1952" t="str">
            <v>SCANTOGO</v>
          </cell>
          <cell r="C1952">
            <v>1000161343</v>
          </cell>
          <cell r="D1952" t="str">
            <v>Minier</v>
          </cell>
          <cell r="E1952" t="str">
            <v>Extractives</v>
          </cell>
          <cell r="F1952" t="str">
            <v>En numéraire</v>
          </cell>
          <cell r="G1952" t="str">
            <v>P</v>
          </cell>
          <cell r="H1952" t="str">
            <v>Prélèvement communautaire de solidarité (PCS)</v>
          </cell>
          <cell r="I1952" t="str">
            <v>Droits et taxes Douaniers (DD-RS-PCS-PC-RI - TVA-PUA-TLP-PNS et autres)</v>
          </cell>
          <cell r="J1952" t="str">
            <v>Droits et taxes Douaniers</v>
          </cell>
          <cell r="K1952" t="str">
            <v>CDDI</v>
          </cell>
          <cell r="L1952">
            <v>19020</v>
          </cell>
          <cell r="M1952" t="str">
            <v>Trésor</v>
          </cell>
          <cell r="N1952"/>
          <cell r="O1952">
            <v>19020</v>
          </cell>
          <cell r="P1952" t="str">
            <v>FD-CDDI</v>
          </cell>
          <cell r="Q1952" t="str">
            <v>Non</v>
          </cell>
        </row>
        <row r="1953">
          <cell r="A1953" t="str">
            <v>SCANTOGO MINES</v>
          </cell>
          <cell r="B1953" t="str">
            <v>SCANTOGO</v>
          </cell>
          <cell r="C1953">
            <v>1000161343</v>
          </cell>
          <cell r="D1953" t="str">
            <v>Minier</v>
          </cell>
          <cell r="E1953" t="str">
            <v>Extractives</v>
          </cell>
          <cell r="F1953" t="str">
            <v>En numéraire</v>
          </cell>
          <cell r="G1953" t="str">
            <v>P</v>
          </cell>
          <cell r="H1953" t="str">
            <v>Prélèvement communautaire de solidarité (PCS)</v>
          </cell>
          <cell r="I1953" t="str">
            <v>Droits et taxes Douaniers (DD-RS-PCS-PC-RI - TVA-PUA-TLP-PNS et autres)</v>
          </cell>
          <cell r="J1953" t="str">
            <v>Droits et taxes Douaniers</v>
          </cell>
          <cell r="K1953" t="str">
            <v>CDDI</v>
          </cell>
          <cell r="L1953">
            <v>18914</v>
          </cell>
          <cell r="M1953" t="str">
            <v>Trésor</v>
          </cell>
          <cell r="N1953"/>
          <cell r="O1953">
            <v>18914</v>
          </cell>
          <cell r="P1953" t="str">
            <v>FD-CDDI</v>
          </cell>
          <cell r="Q1953" t="str">
            <v>Non</v>
          </cell>
        </row>
        <row r="1954">
          <cell r="A1954" t="str">
            <v>SCANTOGO MINES</v>
          </cell>
          <cell r="B1954" t="str">
            <v>SCANTOGO</v>
          </cell>
          <cell r="C1954">
            <v>1000161343</v>
          </cell>
          <cell r="D1954" t="str">
            <v>Minier</v>
          </cell>
          <cell r="E1954" t="str">
            <v>Extractives</v>
          </cell>
          <cell r="F1954" t="str">
            <v>En numéraire</v>
          </cell>
          <cell r="G1954" t="str">
            <v>P</v>
          </cell>
          <cell r="H1954" t="str">
            <v>Prélèvement communautaire de solidarité (PCS)</v>
          </cell>
          <cell r="I1954" t="str">
            <v>Droits et taxes Douaniers (DD-RS-PCS-PC-RI - TVA-PUA-TLP-PNS et autres)</v>
          </cell>
          <cell r="J1954" t="str">
            <v>Droits et taxes Douaniers</v>
          </cell>
          <cell r="K1954" t="str">
            <v>CDDI</v>
          </cell>
          <cell r="L1954">
            <v>18261</v>
          </cell>
          <cell r="M1954" t="str">
            <v>Trésor</v>
          </cell>
          <cell r="N1954"/>
          <cell r="O1954">
            <v>18261</v>
          </cell>
          <cell r="P1954" t="str">
            <v>FD-CDDI</v>
          </cell>
          <cell r="Q1954" t="str">
            <v>Non</v>
          </cell>
        </row>
        <row r="1955">
          <cell r="A1955" t="str">
            <v>SCANTOGO MINES</v>
          </cell>
          <cell r="B1955" t="str">
            <v>SCANTOGO</v>
          </cell>
          <cell r="C1955">
            <v>1000161343</v>
          </cell>
          <cell r="D1955" t="str">
            <v>Minier</v>
          </cell>
          <cell r="E1955" t="str">
            <v>Extractives</v>
          </cell>
          <cell r="F1955" t="str">
            <v>En numéraire</v>
          </cell>
          <cell r="G1955" t="str">
            <v>P</v>
          </cell>
          <cell r="H1955" t="str">
            <v>Prélèvement communautaire de solidarité (PCS)</v>
          </cell>
          <cell r="I1955" t="str">
            <v>Droits et taxes Douaniers (DD-RS-PCS-PC-RI - TVA-PUA-TLP-PNS et autres)</v>
          </cell>
          <cell r="J1955" t="str">
            <v>Droits et taxes Douaniers</v>
          </cell>
          <cell r="K1955" t="str">
            <v>CDDI</v>
          </cell>
          <cell r="L1955">
            <v>20406</v>
          </cell>
          <cell r="M1955" t="str">
            <v>Trésor</v>
          </cell>
          <cell r="N1955"/>
          <cell r="O1955">
            <v>20406</v>
          </cell>
          <cell r="P1955" t="str">
            <v>FD-CDDI</v>
          </cell>
          <cell r="Q1955" t="str">
            <v>Non</v>
          </cell>
        </row>
        <row r="1956">
          <cell r="A1956" t="str">
            <v>SCANTOGO MINES</v>
          </cell>
          <cell r="B1956" t="str">
            <v>SCANTOGO</v>
          </cell>
          <cell r="C1956">
            <v>1000161343</v>
          </cell>
          <cell r="D1956" t="str">
            <v>Minier</v>
          </cell>
          <cell r="E1956" t="str">
            <v>Extractives</v>
          </cell>
          <cell r="F1956" t="str">
            <v>En numéraire</v>
          </cell>
          <cell r="G1956" t="str">
            <v>P</v>
          </cell>
          <cell r="H1956" t="str">
            <v>Prélèvement communautaire de solidarité (PCS)</v>
          </cell>
          <cell r="I1956" t="str">
            <v>Droits et taxes Douaniers (DD-RS-PCS-PC-RI - TVA-PUA-TLP-PNS et autres)</v>
          </cell>
          <cell r="J1956" t="str">
            <v>Droits et taxes Douaniers</v>
          </cell>
          <cell r="K1956" t="str">
            <v>CDDI</v>
          </cell>
          <cell r="L1956">
            <v>18112</v>
          </cell>
          <cell r="M1956" t="str">
            <v>Trésor</v>
          </cell>
          <cell r="N1956"/>
          <cell r="O1956">
            <v>18112</v>
          </cell>
          <cell r="P1956" t="str">
            <v>FD-CDDI</v>
          </cell>
          <cell r="Q1956" t="str">
            <v>Non</v>
          </cell>
        </row>
        <row r="1957">
          <cell r="A1957" t="str">
            <v>SCANTOGO MINES</v>
          </cell>
          <cell r="B1957" t="str">
            <v>SCANTOGO</v>
          </cell>
          <cell r="C1957">
            <v>1000161343</v>
          </cell>
          <cell r="D1957" t="str">
            <v>Minier</v>
          </cell>
          <cell r="E1957" t="str">
            <v>Extractives</v>
          </cell>
          <cell r="F1957" t="str">
            <v>En numéraire</v>
          </cell>
          <cell r="G1957" t="str">
            <v>P</v>
          </cell>
          <cell r="H1957" t="str">
            <v>Prélèvement communautaire de solidarité (PCS)</v>
          </cell>
          <cell r="I1957" t="str">
            <v>Droits et taxes Douaniers (DD-RS-PCS-PC-RI - TVA-PUA-TLP-PNS et autres)</v>
          </cell>
          <cell r="J1957" t="str">
            <v>Droits et taxes Douaniers</v>
          </cell>
          <cell r="K1957" t="str">
            <v>CDDI</v>
          </cell>
          <cell r="L1957">
            <v>20817</v>
          </cell>
          <cell r="M1957" t="str">
            <v>Trésor</v>
          </cell>
          <cell r="N1957"/>
          <cell r="O1957">
            <v>20817</v>
          </cell>
          <cell r="P1957" t="str">
            <v>FD-CDDI</v>
          </cell>
          <cell r="Q1957" t="str">
            <v>Non</v>
          </cell>
        </row>
        <row r="1958">
          <cell r="A1958" t="str">
            <v>SCANTOGO MINES</v>
          </cell>
          <cell r="B1958" t="str">
            <v>SCANTOGO</v>
          </cell>
          <cell r="C1958">
            <v>1000161343</v>
          </cell>
          <cell r="D1958" t="str">
            <v>Minier</v>
          </cell>
          <cell r="E1958" t="str">
            <v>Extractives</v>
          </cell>
          <cell r="F1958" t="str">
            <v>En numéraire</v>
          </cell>
          <cell r="G1958" t="str">
            <v>P</v>
          </cell>
          <cell r="H1958" t="str">
            <v>Prélèvement communautaire de solidarité (PCS)</v>
          </cell>
          <cell r="I1958" t="str">
            <v>Droits et taxes Douaniers (DD-RS-PCS-PC-RI - TVA-PUA-TLP-PNS et autres)</v>
          </cell>
          <cell r="J1958" t="str">
            <v>Droits et taxes Douaniers</v>
          </cell>
          <cell r="K1958" t="str">
            <v>CDDI</v>
          </cell>
          <cell r="L1958">
            <v>17310</v>
          </cell>
          <cell r="M1958" t="str">
            <v>Trésor</v>
          </cell>
          <cell r="N1958"/>
          <cell r="O1958">
            <v>17310</v>
          </cell>
          <cell r="P1958" t="str">
            <v>FD-CDDI</v>
          </cell>
          <cell r="Q1958" t="str">
            <v>Non</v>
          </cell>
        </row>
        <row r="1959">
          <cell r="A1959" t="str">
            <v>SCANTOGO MINES</v>
          </cell>
          <cell r="B1959" t="str">
            <v>SCANTOGO</v>
          </cell>
          <cell r="C1959">
            <v>1000161343</v>
          </cell>
          <cell r="D1959" t="str">
            <v>Minier</v>
          </cell>
          <cell r="E1959" t="str">
            <v>Extractives</v>
          </cell>
          <cell r="F1959" t="str">
            <v>En numéraire</v>
          </cell>
          <cell r="G1959" t="str">
            <v>P</v>
          </cell>
          <cell r="H1959" t="str">
            <v>Prélèvement communautaire de solidarité (PCS)</v>
          </cell>
          <cell r="I1959" t="str">
            <v>Droits et taxes Douaniers (DD-RS-PCS-PC-RI - TVA-PUA-TLP-PNS et autres)</v>
          </cell>
          <cell r="J1959" t="str">
            <v>Droits et taxes Douaniers</v>
          </cell>
          <cell r="K1959" t="str">
            <v>CDDI</v>
          </cell>
          <cell r="L1959">
            <v>1044843</v>
          </cell>
          <cell r="M1959" t="str">
            <v>Trésor</v>
          </cell>
          <cell r="N1959"/>
          <cell r="O1959">
            <v>1044843</v>
          </cell>
          <cell r="P1959" t="str">
            <v>FD-CDDI</v>
          </cell>
          <cell r="Q1959" t="str">
            <v>Non</v>
          </cell>
        </row>
        <row r="1960">
          <cell r="A1960" t="str">
            <v>SCANTOGO MINES</v>
          </cell>
          <cell r="B1960" t="str">
            <v>SCANTOGO</v>
          </cell>
          <cell r="C1960">
            <v>1000161343</v>
          </cell>
          <cell r="D1960" t="str">
            <v>Minier</v>
          </cell>
          <cell r="E1960" t="str">
            <v>Extractives</v>
          </cell>
          <cell r="F1960" t="str">
            <v>En numéraire</v>
          </cell>
          <cell r="G1960" t="str">
            <v>P</v>
          </cell>
          <cell r="H1960" t="str">
            <v>Prélèvement communautaire de solidarité (PCS)</v>
          </cell>
          <cell r="I1960" t="str">
            <v>Droits et taxes Douaniers (DD-RS-PCS-PC-RI - TVA-PUA-TLP-PNS et autres)</v>
          </cell>
          <cell r="J1960" t="str">
            <v>Droits et taxes Douaniers</v>
          </cell>
          <cell r="K1960" t="str">
            <v>CDDI</v>
          </cell>
          <cell r="L1960">
            <v>20425</v>
          </cell>
          <cell r="M1960" t="str">
            <v>Trésor</v>
          </cell>
          <cell r="N1960"/>
          <cell r="O1960">
            <v>20425</v>
          </cell>
          <cell r="P1960" t="str">
            <v>FD-CDDI</v>
          </cell>
          <cell r="Q1960" t="str">
            <v>Non</v>
          </cell>
        </row>
        <row r="1961">
          <cell r="A1961" t="str">
            <v>SCANTOGO MINES</v>
          </cell>
          <cell r="B1961" t="str">
            <v>SCANTOGO</v>
          </cell>
          <cell r="C1961">
            <v>1000161343</v>
          </cell>
          <cell r="D1961" t="str">
            <v>Minier</v>
          </cell>
          <cell r="E1961" t="str">
            <v>Extractives</v>
          </cell>
          <cell r="F1961" t="str">
            <v>En numéraire</v>
          </cell>
          <cell r="G1961" t="str">
            <v>P</v>
          </cell>
          <cell r="H1961" t="str">
            <v>Prélèvement communautaire de solidarité (PCS)</v>
          </cell>
          <cell r="I1961" t="str">
            <v>Droits et taxes Douaniers (DD-RS-PCS-PC-RI - TVA-PUA-TLP-PNS et autres)</v>
          </cell>
          <cell r="J1961" t="str">
            <v>Droits et taxes Douaniers</v>
          </cell>
          <cell r="K1961" t="str">
            <v>CDDI</v>
          </cell>
          <cell r="L1961">
            <v>19063</v>
          </cell>
          <cell r="M1961" t="str">
            <v>Trésor</v>
          </cell>
          <cell r="N1961"/>
          <cell r="O1961">
            <v>19063</v>
          </cell>
          <cell r="P1961" t="str">
            <v>FD-CDDI</v>
          </cell>
          <cell r="Q1961" t="str">
            <v>Non</v>
          </cell>
        </row>
        <row r="1962">
          <cell r="A1962" t="str">
            <v>SCANTOGO MINES</v>
          </cell>
          <cell r="B1962" t="str">
            <v>SCANTOGO</v>
          </cell>
          <cell r="C1962">
            <v>1000161343</v>
          </cell>
          <cell r="D1962" t="str">
            <v>Minier</v>
          </cell>
          <cell r="E1962" t="str">
            <v>Extractives</v>
          </cell>
          <cell r="F1962" t="str">
            <v>En numéraire</v>
          </cell>
          <cell r="G1962" t="str">
            <v>P</v>
          </cell>
          <cell r="H1962" t="str">
            <v>Prélèvement communautaire de solidarité (PCS)</v>
          </cell>
          <cell r="I1962" t="str">
            <v>Droits et taxes Douaniers (DD-RS-PCS-PC-RI - TVA-PUA-TLP-PNS et autres)</v>
          </cell>
          <cell r="J1962" t="str">
            <v>Droits et taxes Douaniers</v>
          </cell>
          <cell r="K1962" t="str">
            <v>CDDI</v>
          </cell>
          <cell r="L1962">
            <v>17782</v>
          </cell>
          <cell r="M1962" t="str">
            <v>Trésor</v>
          </cell>
          <cell r="N1962"/>
          <cell r="O1962">
            <v>17782</v>
          </cell>
          <cell r="P1962" t="str">
            <v>FD-CDDI</v>
          </cell>
          <cell r="Q1962" t="str">
            <v>Non</v>
          </cell>
        </row>
        <row r="1963">
          <cell r="A1963" t="str">
            <v>SCANTOGO MINES</v>
          </cell>
          <cell r="B1963" t="str">
            <v>SCANTOGO</v>
          </cell>
          <cell r="C1963">
            <v>1000161343</v>
          </cell>
          <cell r="D1963" t="str">
            <v>Minier</v>
          </cell>
          <cell r="E1963" t="str">
            <v>Extractives</v>
          </cell>
          <cell r="F1963" t="str">
            <v>En numéraire</v>
          </cell>
          <cell r="G1963" t="str">
            <v>P</v>
          </cell>
          <cell r="H1963" t="str">
            <v>Prélèvement communautaire de solidarité (PCS)</v>
          </cell>
          <cell r="I1963" t="str">
            <v>Droits et taxes Douaniers (DD-RS-PCS-PC-RI - TVA-PUA-TLP-PNS et autres)</v>
          </cell>
          <cell r="J1963" t="str">
            <v>Droits et taxes Douaniers</v>
          </cell>
          <cell r="K1963" t="str">
            <v>CDDI</v>
          </cell>
          <cell r="L1963">
            <v>18174</v>
          </cell>
          <cell r="M1963" t="str">
            <v>Trésor</v>
          </cell>
          <cell r="N1963"/>
          <cell r="O1963">
            <v>18174</v>
          </cell>
          <cell r="P1963" t="str">
            <v>FD-CDDI</v>
          </cell>
          <cell r="Q1963" t="str">
            <v>Non</v>
          </cell>
        </row>
        <row r="1964">
          <cell r="A1964" t="str">
            <v>SCANTOGO MINES</v>
          </cell>
          <cell r="B1964" t="str">
            <v>SCANTOGO</v>
          </cell>
          <cell r="C1964">
            <v>1000161343</v>
          </cell>
          <cell r="D1964" t="str">
            <v>Minier</v>
          </cell>
          <cell r="E1964" t="str">
            <v>Extractives</v>
          </cell>
          <cell r="F1964" t="str">
            <v>En numéraire</v>
          </cell>
          <cell r="G1964" t="str">
            <v>P</v>
          </cell>
          <cell r="H1964" t="str">
            <v>Prélèvement communautaire de solidarité (PCS)</v>
          </cell>
          <cell r="I1964" t="str">
            <v>Droits et taxes Douaniers (DD-RS-PCS-PC-RI - TVA-PUA-TLP-PNS et autres)</v>
          </cell>
          <cell r="J1964" t="str">
            <v>Droits et taxes Douaniers</v>
          </cell>
          <cell r="K1964" t="str">
            <v>CDDI</v>
          </cell>
          <cell r="L1964">
            <v>18653</v>
          </cell>
          <cell r="M1964" t="str">
            <v>Trésor</v>
          </cell>
          <cell r="N1964"/>
          <cell r="O1964">
            <v>18653</v>
          </cell>
          <cell r="P1964" t="str">
            <v>FD-CDDI</v>
          </cell>
          <cell r="Q1964" t="str">
            <v>Non</v>
          </cell>
        </row>
        <row r="1965">
          <cell r="A1965" t="str">
            <v>SCANTOGO MINES</v>
          </cell>
          <cell r="B1965" t="str">
            <v>SCANTOGO</v>
          </cell>
          <cell r="C1965">
            <v>1000161343</v>
          </cell>
          <cell r="D1965" t="str">
            <v>Minier</v>
          </cell>
          <cell r="E1965" t="str">
            <v>Extractives</v>
          </cell>
          <cell r="F1965" t="str">
            <v>En numéraire</v>
          </cell>
          <cell r="G1965" t="str">
            <v>P</v>
          </cell>
          <cell r="H1965" t="str">
            <v>Prélèvement communautaire de solidarité (PCS)</v>
          </cell>
          <cell r="I1965" t="str">
            <v>Droits et taxes Douaniers (DD-RS-PCS-PC-RI - TVA-PUA-TLP-PNS et autres)</v>
          </cell>
          <cell r="J1965" t="str">
            <v>Droits et taxes Douaniers</v>
          </cell>
          <cell r="K1965" t="str">
            <v>CDDI</v>
          </cell>
          <cell r="L1965">
            <v>18243</v>
          </cell>
          <cell r="M1965" t="str">
            <v>Trésor</v>
          </cell>
          <cell r="N1965"/>
          <cell r="O1965">
            <v>18243</v>
          </cell>
          <cell r="P1965" t="str">
            <v>FD-CDDI</v>
          </cell>
          <cell r="Q1965" t="str">
            <v>Non</v>
          </cell>
        </row>
        <row r="1966">
          <cell r="A1966" t="str">
            <v>SCANTOGO MINES</v>
          </cell>
          <cell r="B1966" t="str">
            <v>SCANTOGO</v>
          </cell>
          <cell r="C1966">
            <v>1000161343</v>
          </cell>
          <cell r="D1966" t="str">
            <v>Minier</v>
          </cell>
          <cell r="E1966" t="str">
            <v>Extractives</v>
          </cell>
          <cell r="F1966" t="str">
            <v>En numéraire</v>
          </cell>
          <cell r="G1966" t="str">
            <v>P</v>
          </cell>
          <cell r="H1966" t="str">
            <v>Prélèvement communautaire de solidarité (PCS)</v>
          </cell>
          <cell r="I1966" t="str">
            <v>Droits et taxes Douaniers (DD-RS-PCS-PC-RI - TVA-PUA-TLP-PNS et autres)</v>
          </cell>
          <cell r="J1966" t="str">
            <v>Droits et taxes Douaniers</v>
          </cell>
          <cell r="K1966" t="str">
            <v>CDDI</v>
          </cell>
          <cell r="L1966">
            <v>19194</v>
          </cell>
          <cell r="M1966" t="str">
            <v>Trésor</v>
          </cell>
          <cell r="N1966"/>
          <cell r="O1966">
            <v>19194</v>
          </cell>
          <cell r="P1966" t="str">
            <v>FD-CDDI</v>
          </cell>
          <cell r="Q1966" t="str">
            <v>Non</v>
          </cell>
        </row>
        <row r="1967">
          <cell r="A1967" t="str">
            <v>SCANTOGO MINES</v>
          </cell>
          <cell r="B1967" t="str">
            <v>SCANTOGO</v>
          </cell>
          <cell r="C1967">
            <v>1000161343</v>
          </cell>
          <cell r="D1967" t="str">
            <v>Minier</v>
          </cell>
          <cell r="E1967" t="str">
            <v>Extractives</v>
          </cell>
          <cell r="F1967" t="str">
            <v>En numéraire</v>
          </cell>
          <cell r="G1967" t="str">
            <v>P</v>
          </cell>
          <cell r="H1967" t="str">
            <v>Prélèvement communautaire de solidarité (PCS)</v>
          </cell>
          <cell r="I1967" t="str">
            <v>Droits et taxes Douaniers (DD-RS-PCS-PC-RI - TVA-PUA-TLP-PNS et autres)</v>
          </cell>
          <cell r="J1967" t="str">
            <v>Droits et taxes Douaniers</v>
          </cell>
          <cell r="K1967" t="str">
            <v>CDDI</v>
          </cell>
          <cell r="L1967">
            <v>20574</v>
          </cell>
          <cell r="M1967" t="str">
            <v>Trésor</v>
          </cell>
          <cell r="N1967"/>
          <cell r="O1967">
            <v>20574</v>
          </cell>
          <cell r="P1967" t="str">
            <v>FD-CDDI</v>
          </cell>
          <cell r="Q1967" t="str">
            <v>Non</v>
          </cell>
        </row>
        <row r="1968">
          <cell r="A1968" t="str">
            <v>SCANTOGO MINES</v>
          </cell>
          <cell r="B1968" t="str">
            <v>SCANTOGO</v>
          </cell>
          <cell r="C1968">
            <v>1000161343</v>
          </cell>
          <cell r="D1968" t="str">
            <v>Minier</v>
          </cell>
          <cell r="E1968" t="str">
            <v>Extractives</v>
          </cell>
          <cell r="F1968" t="str">
            <v>En numéraire</v>
          </cell>
          <cell r="G1968" t="str">
            <v>P</v>
          </cell>
          <cell r="H1968" t="str">
            <v>Prélèvement communautaire de solidarité (PCS)</v>
          </cell>
          <cell r="I1968" t="str">
            <v>Droits et taxes Douaniers (DD-RS-PCS-PC-RI - TVA-PUA-TLP-PNS et autres)</v>
          </cell>
          <cell r="J1968" t="str">
            <v>Droits et taxes Douaniers</v>
          </cell>
          <cell r="K1968" t="str">
            <v>CDDI</v>
          </cell>
          <cell r="L1968">
            <v>18019</v>
          </cell>
          <cell r="M1968" t="str">
            <v>Trésor</v>
          </cell>
          <cell r="N1968"/>
          <cell r="O1968">
            <v>18019</v>
          </cell>
          <cell r="P1968" t="str">
            <v>FD-CDDI</v>
          </cell>
          <cell r="Q1968" t="str">
            <v>Non</v>
          </cell>
        </row>
        <row r="1969">
          <cell r="A1969" t="str">
            <v>SCANTOGO MINES</v>
          </cell>
          <cell r="B1969" t="str">
            <v>SCANTOGO</v>
          </cell>
          <cell r="C1969">
            <v>1000161343</v>
          </cell>
          <cell r="D1969" t="str">
            <v>Minier</v>
          </cell>
          <cell r="E1969" t="str">
            <v>Extractives</v>
          </cell>
          <cell r="F1969" t="str">
            <v>En numéraire</v>
          </cell>
          <cell r="G1969" t="str">
            <v>P</v>
          </cell>
          <cell r="H1969" t="str">
            <v>Prélèvement communautaire de solidarité (PCS)</v>
          </cell>
          <cell r="I1969" t="str">
            <v>Droits et taxes Douaniers (DD-RS-PCS-PC-RI - TVA-PUA-TLP-PNS et autres)</v>
          </cell>
          <cell r="J1969" t="str">
            <v>Droits et taxes Douaniers</v>
          </cell>
          <cell r="K1969" t="str">
            <v>CDDI</v>
          </cell>
          <cell r="L1969">
            <v>20201</v>
          </cell>
          <cell r="M1969" t="str">
            <v>Trésor</v>
          </cell>
          <cell r="N1969"/>
          <cell r="O1969">
            <v>20201</v>
          </cell>
          <cell r="P1969" t="str">
            <v>FD-CDDI</v>
          </cell>
          <cell r="Q1969" t="str">
            <v>Non</v>
          </cell>
        </row>
        <row r="1970">
          <cell r="A1970" t="str">
            <v>SCANTOGO MINES</v>
          </cell>
          <cell r="B1970" t="str">
            <v>SCANTOGO</v>
          </cell>
          <cell r="C1970">
            <v>1000161343</v>
          </cell>
          <cell r="D1970" t="str">
            <v>Minier</v>
          </cell>
          <cell r="E1970" t="str">
            <v>Extractives</v>
          </cell>
          <cell r="F1970" t="str">
            <v>En numéraire</v>
          </cell>
          <cell r="G1970" t="str">
            <v>P</v>
          </cell>
          <cell r="H1970" t="str">
            <v>Prélèvement communautaire de solidarité (PCS)</v>
          </cell>
          <cell r="I1970" t="str">
            <v>Droits et taxes Douaniers (DD-RS-PCS-PC-RI - TVA-PUA-TLP-PNS et autres)</v>
          </cell>
          <cell r="J1970" t="str">
            <v>Droits et taxes Douaniers</v>
          </cell>
          <cell r="K1970" t="str">
            <v>CDDI</v>
          </cell>
          <cell r="L1970">
            <v>19474</v>
          </cell>
          <cell r="M1970" t="str">
            <v>Trésor</v>
          </cell>
          <cell r="N1970"/>
          <cell r="O1970">
            <v>19474</v>
          </cell>
          <cell r="P1970" t="str">
            <v>FD-CDDI</v>
          </cell>
          <cell r="Q1970" t="str">
            <v>Non</v>
          </cell>
        </row>
        <row r="1971">
          <cell r="A1971" t="str">
            <v>SCANTOGO MINES</v>
          </cell>
          <cell r="B1971" t="str">
            <v>SCANTOGO</v>
          </cell>
          <cell r="C1971">
            <v>1000161343</v>
          </cell>
          <cell r="D1971" t="str">
            <v>Minier</v>
          </cell>
          <cell r="E1971" t="str">
            <v>Extractives</v>
          </cell>
          <cell r="F1971" t="str">
            <v>En numéraire</v>
          </cell>
          <cell r="G1971" t="str">
            <v>P</v>
          </cell>
          <cell r="H1971" t="str">
            <v>Prélèvement communautaire de solidarité (PCS)</v>
          </cell>
          <cell r="I1971" t="str">
            <v>Droits et taxes Douaniers (DD-RS-PCS-PC-RI - TVA-PUA-TLP-PNS et autres)</v>
          </cell>
          <cell r="J1971" t="str">
            <v>Droits et taxes Douaniers</v>
          </cell>
          <cell r="K1971" t="str">
            <v>CDDI</v>
          </cell>
          <cell r="L1971">
            <v>18802</v>
          </cell>
          <cell r="M1971" t="str">
            <v>Trésor</v>
          </cell>
          <cell r="N1971"/>
          <cell r="O1971">
            <v>18802</v>
          </cell>
          <cell r="P1971" t="str">
            <v>FD-CDDI</v>
          </cell>
          <cell r="Q1971" t="str">
            <v>Non</v>
          </cell>
        </row>
        <row r="1972">
          <cell r="A1972" t="str">
            <v>SCANTOGO MINES</v>
          </cell>
          <cell r="B1972" t="str">
            <v>SCANTOGO</v>
          </cell>
          <cell r="C1972">
            <v>1000161343</v>
          </cell>
          <cell r="D1972" t="str">
            <v>Minier</v>
          </cell>
          <cell r="E1972" t="str">
            <v>Extractives</v>
          </cell>
          <cell r="F1972" t="str">
            <v>En numéraire</v>
          </cell>
          <cell r="G1972" t="str">
            <v>P</v>
          </cell>
          <cell r="H1972" t="str">
            <v>Prélèvement communautaire de solidarité (PCS)</v>
          </cell>
          <cell r="I1972" t="str">
            <v>Droits et taxes Douaniers (DD-RS-PCS-PC-RI - TVA-PUA-TLP-PNS et autres)</v>
          </cell>
          <cell r="J1972" t="str">
            <v>Droits et taxes Douaniers</v>
          </cell>
          <cell r="K1972" t="str">
            <v>CDDI</v>
          </cell>
          <cell r="L1972">
            <v>20015</v>
          </cell>
          <cell r="M1972" t="str">
            <v>Trésor</v>
          </cell>
          <cell r="N1972"/>
          <cell r="O1972">
            <v>20015</v>
          </cell>
          <cell r="P1972" t="str">
            <v>FD-CDDI</v>
          </cell>
          <cell r="Q1972" t="str">
            <v>Non</v>
          </cell>
        </row>
        <row r="1973">
          <cell r="A1973" t="str">
            <v>SCANTOGO MINES</v>
          </cell>
          <cell r="B1973" t="str">
            <v>SCANTOGO</v>
          </cell>
          <cell r="C1973">
            <v>1000161343</v>
          </cell>
          <cell r="D1973" t="str">
            <v>Minier</v>
          </cell>
          <cell r="E1973" t="str">
            <v>Extractives</v>
          </cell>
          <cell r="F1973" t="str">
            <v>En numéraire</v>
          </cell>
          <cell r="G1973" t="str">
            <v>P</v>
          </cell>
          <cell r="H1973" t="str">
            <v>Prélèvement communautaire de solidarité (PCS)</v>
          </cell>
          <cell r="I1973" t="str">
            <v>Droits et taxes Douaniers (DD-RS-PCS-PC-RI - TVA-PUA-TLP-PNS et autres)</v>
          </cell>
          <cell r="J1973" t="str">
            <v>Droits et taxes Douaniers</v>
          </cell>
          <cell r="K1973" t="str">
            <v>CDDI</v>
          </cell>
          <cell r="L1973">
            <v>19511</v>
          </cell>
          <cell r="M1973" t="str">
            <v>Trésor</v>
          </cell>
          <cell r="N1973"/>
          <cell r="O1973">
            <v>19511</v>
          </cell>
          <cell r="P1973" t="str">
            <v>FD-CDDI</v>
          </cell>
          <cell r="Q1973" t="str">
            <v>Non</v>
          </cell>
        </row>
        <row r="1974">
          <cell r="A1974" t="str">
            <v>SCANTOGO MINES</v>
          </cell>
          <cell r="B1974" t="str">
            <v>SCANTOGO</v>
          </cell>
          <cell r="C1974">
            <v>1000161343</v>
          </cell>
          <cell r="D1974" t="str">
            <v>Minier</v>
          </cell>
          <cell r="E1974" t="str">
            <v>Extractives</v>
          </cell>
          <cell r="F1974" t="str">
            <v>En numéraire</v>
          </cell>
          <cell r="G1974" t="str">
            <v>P</v>
          </cell>
          <cell r="H1974" t="str">
            <v>Prélèvement communautaire de solidarité (PCS)</v>
          </cell>
          <cell r="I1974" t="str">
            <v>Droits et taxes Douaniers (DD-RS-PCS-PC-RI - TVA-PUA-TLP-PNS et autres)</v>
          </cell>
          <cell r="J1974" t="str">
            <v>Droits et taxes Douaniers</v>
          </cell>
          <cell r="K1974" t="str">
            <v>CDDI</v>
          </cell>
          <cell r="L1974">
            <v>18746</v>
          </cell>
          <cell r="M1974" t="str">
            <v>Trésor</v>
          </cell>
          <cell r="N1974"/>
          <cell r="O1974">
            <v>18746</v>
          </cell>
          <cell r="P1974" t="str">
            <v>FD-CDDI</v>
          </cell>
          <cell r="Q1974" t="str">
            <v>Non</v>
          </cell>
        </row>
        <row r="1975">
          <cell r="A1975" t="str">
            <v>SCANTOGO MINES</v>
          </cell>
          <cell r="B1975" t="str">
            <v>SCANTOGO</v>
          </cell>
          <cell r="C1975">
            <v>1000161343</v>
          </cell>
          <cell r="D1975" t="str">
            <v>Minier</v>
          </cell>
          <cell r="E1975" t="str">
            <v>Extractives</v>
          </cell>
          <cell r="F1975" t="str">
            <v>En numéraire</v>
          </cell>
          <cell r="G1975" t="str">
            <v>P</v>
          </cell>
          <cell r="H1975" t="str">
            <v>Prélèvement communautaire de solidarité (PCS)</v>
          </cell>
          <cell r="I1975" t="str">
            <v>Droits et taxes Douaniers (DD-RS-PCS-PC-RI - TVA-PUA-TLP-PNS et autres)</v>
          </cell>
          <cell r="J1975" t="str">
            <v>Droits et taxes Douaniers</v>
          </cell>
          <cell r="K1975" t="str">
            <v>CDDI</v>
          </cell>
          <cell r="L1975">
            <v>19660</v>
          </cell>
          <cell r="M1975" t="str">
            <v>Trésor</v>
          </cell>
          <cell r="N1975"/>
          <cell r="O1975">
            <v>19660</v>
          </cell>
          <cell r="P1975" t="str">
            <v>FD-CDDI</v>
          </cell>
          <cell r="Q1975" t="str">
            <v>Non</v>
          </cell>
        </row>
        <row r="1976">
          <cell r="A1976" t="str">
            <v>SCANTOGO MINES</v>
          </cell>
          <cell r="B1976" t="str">
            <v>SCANTOGO</v>
          </cell>
          <cell r="C1976">
            <v>1000161343</v>
          </cell>
          <cell r="D1976" t="str">
            <v>Minier</v>
          </cell>
          <cell r="E1976" t="str">
            <v>Extractives</v>
          </cell>
          <cell r="F1976" t="str">
            <v>En numéraire</v>
          </cell>
          <cell r="G1976" t="str">
            <v>P</v>
          </cell>
          <cell r="H1976" t="str">
            <v>Prélèvement communautaire de solidarité (PCS)</v>
          </cell>
          <cell r="I1976" t="str">
            <v>Droits et taxes Douaniers (DD-RS-PCS-PC-RI - TVA-PUA-TLP-PNS et autres)</v>
          </cell>
          <cell r="J1976" t="str">
            <v>Droits et taxes Douaniers</v>
          </cell>
          <cell r="K1976" t="str">
            <v>CDDI</v>
          </cell>
          <cell r="L1976">
            <v>17869</v>
          </cell>
          <cell r="M1976" t="str">
            <v>Trésor</v>
          </cell>
          <cell r="N1976"/>
          <cell r="O1976">
            <v>17869</v>
          </cell>
          <cell r="P1976" t="str">
            <v>FD-CDDI</v>
          </cell>
          <cell r="Q1976" t="str">
            <v>Non</v>
          </cell>
        </row>
        <row r="1977">
          <cell r="A1977" t="str">
            <v>SCANTOGO MINES</v>
          </cell>
          <cell r="B1977" t="str">
            <v>SCANTOGO</v>
          </cell>
          <cell r="C1977">
            <v>1000161343</v>
          </cell>
          <cell r="D1977" t="str">
            <v>Minier</v>
          </cell>
          <cell r="E1977" t="str">
            <v>Extractives</v>
          </cell>
          <cell r="F1977" t="str">
            <v>En numéraire</v>
          </cell>
          <cell r="G1977" t="str">
            <v>P</v>
          </cell>
          <cell r="H1977" t="str">
            <v>Prélèvement communautaire de solidarité (PCS)</v>
          </cell>
          <cell r="I1977" t="str">
            <v>Droits et taxes Douaniers (DD-RS-PCS-PC-RI - TVA-PUA-TLP-PNS et autres)</v>
          </cell>
          <cell r="J1977" t="str">
            <v>Droits et taxes Douaniers</v>
          </cell>
          <cell r="K1977" t="str">
            <v>CDDI</v>
          </cell>
          <cell r="L1977">
            <v>19219</v>
          </cell>
          <cell r="M1977" t="str">
            <v>Trésor</v>
          </cell>
          <cell r="N1977"/>
          <cell r="O1977">
            <v>19219</v>
          </cell>
          <cell r="P1977" t="str">
            <v>FD-CDDI</v>
          </cell>
          <cell r="Q1977" t="str">
            <v>Non</v>
          </cell>
        </row>
        <row r="1978">
          <cell r="A1978" t="str">
            <v>SCANTOGO MINES</v>
          </cell>
          <cell r="B1978" t="str">
            <v>SCANTOGO</v>
          </cell>
          <cell r="C1978">
            <v>1000161343</v>
          </cell>
          <cell r="D1978" t="str">
            <v>Minier</v>
          </cell>
          <cell r="E1978" t="str">
            <v>Extractives</v>
          </cell>
          <cell r="F1978" t="str">
            <v>En numéraire</v>
          </cell>
          <cell r="G1978" t="str">
            <v>P</v>
          </cell>
          <cell r="H1978" t="str">
            <v>Prélèvement communautaire de solidarité (PCS)</v>
          </cell>
          <cell r="I1978" t="str">
            <v>Droits et taxes Douaniers (DD-RS-PCS-PC-RI - TVA-PUA-TLP-PNS et autres)</v>
          </cell>
          <cell r="J1978" t="str">
            <v>Droits et taxes Douaniers</v>
          </cell>
          <cell r="K1978" t="str">
            <v>CDDI</v>
          </cell>
          <cell r="L1978">
            <v>19231</v>
          </cell>
          <cell r="M1978" t="str">
            <v>Trésor</v>
          </cell>
          <cell r="N1978"/>
          <cell r="O1978">
            <v>19231</v>
          </cell>
          <cell r="P1978" t="str">
            <v>FD-CDDI</v>
          </cell>
          <cell r="Q1978" t="str">
            <v>Non</v>
          </cell>
        </row>
        <row r="1979">
          <cell r="A1979" t="str">
            <v>SCANTOGO MINES</v>
          </cell>
          <cell r="B1979" t="str">
            <v>SCANTOGO</v>
          </cell>
          <cell r="C1979">
            <v>1000161343</v>
          </cell>
          <cell r="D1979" t="str">
            <v>Minier</v>
          </cell>
          <cell r="E1979" t="str">
            <v>Extractives</v>
          </cell>
          <cell r="F1979" t="str">
            <v>En numéraire</v>
          </cell>
          <cell r="G1979" t="str">
            <v>P</v>
          </cell>
          <cell r="H1979" t="str">
            <v>Prélèvement communautaire de solidarité (PCS)</v>
          </cell>
          <cell r="I1979" t="str">
            <v>Droits et taxes Douaniers (DD-RS-PCS-PC-RI - TVA-PUA-TLP-PNS et autres)</v>
          </cell>
          <cell r="J1979" t="str">
            <v>Droits et taxes Douaniers</v>
          </cell>
          <cell r="K1979" t="str">
            <v>CDDI</v>
          </cell>
          <cell r="L1979">
            <v>19903</v>
          </cell>
          <cell r="M1979" t="str">
            <v>Trésor</v>
          </cell>
          <cell r="N1979"/>
          <cell r="O1979">
            <v>19903</v>
          </cell>
          <cell r="P1979" t="str">
            <v>FD-CDDI</v>
          </cell>
          <cell r="Q1979" t="str">
            <v>Non</v>
          </cell>
        </row>
        <row r="1980">
          <cell r="A1980" t="str">
            <v>SCANTOGO MINES</v>
          </cell>
          <cell r="B1980" t="str">
            <v>SCANTOGO</v>
          </cell>
          <cell r="C1980">
            <v>1000161343</v>
          </cell>
          <cell r="D1980" t="str">
            <v>Minier</v>
          </cell>
          <cell r="E1980" t="str">
            <v>Extractives</v>
          </cell>
          <cell r="F1980" t="str">
            <v>En numéraire</v>
          </cell>
          <cell r="G1980" t="str">
            <v>P</v>
          </cell>
          <cell r="H1980" t="str">
            <v>Prélèvement communautaire de solidarité (PCS)</v>
          </cell>
          <cell r="I1980" t="str">
            <v>Droits et taxes Douaniers (DD-RS-PCS-PC-RI - TVA-PUA-TLP-PNS et autres)</v>
          </cell>
          <cell r="J1980" t="str">
            <v>Droits et taxes Douaniers</v>
          </cell>
          <cell r="K1980" t="str">
            <v>CDDI</v>
          </cell>
          <cell r="L1980">
            <v>20071</v>
          </cell>
          <cell r="M1980" t="str">
            <v>Trésor</v>
          </cell>
          <cell r="N1980"/>
          <cell r="O1980">
            <v>20071</v>
          </cell>
          <cell r="P1980" t="str">
            <v>FD-CDDI</v>
          </cell>
          <cell r="Q1980" t="str">
            <v>Non</v>
          </cell>
        </row>
        <row r="1981">
          <cell r="A1981" t="str">
            <v>SCANTOGO MINES</v>
          </cell>
          <cell r="B1981" t="str">
            <v>SCANTOGO</v>
          </cell>
          <cell r="C1981">
            <v>1000161343</v>
          </cell>
          <cell r="D1981" t="str">
            <v>Minier</v>
          </cell>
          <cell r="E1981" t="str">
            <v>Extractives</v>
          </cell>
          <cell r="F1981" t="str">
            <v>En numéraire</v>
          </cell>
          <cell r="G1981" t="str">
            <v>P</v>
          </cell>
          <cell r="H1981" t="str">
            <v>Prélèvement communautaire de solidarité (PCS)</v>
          </cell>
          <cell r="I1981" t="str">
            <v>Droits et taxes Douaniers (DD-RS-PCS-PC-RI - TVA-PUA-TLP-PNS et autres)</v>
          </cell>
          <cell r="J1981" t="str">
            <v>Droits et taxes Douaniers</v>
          </cell>
          <cell r="K1981" t="str">
            <v>CDDI</v>
          </cell>
          <cell r="L1981">
            <v>20556</v>
          </cell>
          <cell r="M1981" t="str">
            <v>Trésor</v>
          </cell>
          <cell r="N1981"/>
          <cell r="O1981">
            <v>20556</v>
          </cell>
          <cell r="P1981" t="str">
            <v>FD-CDDI</v>
          </cell>
          <cell r="Q1981" t="str">
            <v>Non</v>
          </cell>
        </row>
        <row r="1982">
          <cell r="A1982" t="str">
            <v>SCANTOGO MINES</v>
          </cell>
          <cell r="B1982" t="str">
            <v>SCANTOGO</v>
          </cell>
          <cell r="C1982">
            <v>1000161343</v>
          </cell>
          <cell r="D1982" t="str">
            <v>Minier</v>
          </cell>
          <cell r="E1982" t="str">
            <v>Extractives</v>
          </cell>
          <cell r="F1982" t="str">
            <v>En numéraire</v>
          </cell>
          <cell r="G1982" t="str">
            <v>P</v>
          </cell>
          <cell r="H1982" t="str">
            <v>Prélèvement communautaire de solidarité (PCS)</v>
          </cell>
          <cell r="I1982" t="str">
            <v>Droits et taxes Douaniers (DD-RS-PCS-PC-RI - TVA-PUA-TLP-PNS et autres)</v>
          </cell>
          <cell r="J1982" t="str">
            <v>Droits et taxes Douaniers</v>
          </cell>
          <cell r="K1982" t="str">
            <v>CDDI</v>
          </cell>
          <cell r="L1982">
            <v>2486944</v>
          </cell>
          <cell r="M1982" t="str">
            <v>Trésor</v>
          </cell>
          <cell r="N1982"/>
          <cell r="O1982">
            <v>2486944</v>
          </cell>
          <cell r="P1982" t="str">
            <v>FD-CDDI</v>
          </cell>
          <cell r="Q1982" t="str">
            <v>Non</v>
          </cell>
        </row>
        <row r="1983">
          <cell r="A1983" t="str">
            <v>SCANTOGO MINES</v>
          </cell>
          <cell r="B1983" t="str">
            <v>SCANTOGO</v>
          </cell>
          <cell r="C1983">
            <v>1000161343</v>
          </cell>
          <cell r="D1983" t="str">
            <v>Minier</v>
          </cell>
          <cell r="E1983" t="str">
            <v>Extractives</v>
          </cell>
          <cell r="F1983" t="str">
            <v>En numéraire</v>
          </cell>
          <cell r="G1983" t="str">
            <v>P</v>
          </cell>
          <cell r="H1983" t="str">
            <v>Prélèvement communautaire de solidarité (PCS)</v>
          </cell>
          <cell r="I1983" t="str">
            <v>Droits et taxes Douaniers (DD-RS-PCS-PC-RI - TVA-PUA-TLP-PNS et autres)</v>
          </cell>
          <cell r="J1983" t="str">
            <v>Droits et taxes Douaniers</v>
          </cell>
          <cell r="K1983" t="str">
            <v>CDDI</v>
          </cell>
          <cell r="L1983">
            <v>19735</v>
          </cell>
          <cell r="M1983" t="str">
            <v>Trésor</v>
          </cell>
          <cell r="N1983"/>
          <cell r="O1983">
            <v>19735</v>
          </cell>
          <cell r="P1983" t="str">
            <v>FD-CDDI</v>
          </cell>
          <cell r="Q1983" t="str">
            <v>Non</v>
          </cell>
        </row>
        <row r="1984">
          <cell r="A1984" t="str">
            <v>SCANTOGO MINES</v>
          </cell>
          <cell r="B1984" t="str">
            <v>SCANTOGO</v>
          </cell>
          <cell r="C1984">
            <v>1000161343</v>
          </cell>
          <cell r="D1984" t="str">
            <v>Minier</v>
          </cell>
          <cell r="E1984" t="str">
            <v>Extractives</v>
          </cell>
          <cell r="F1984" t="str">
            <v>En numéraire</v>
          </cell>
          <cell r="G1984" t="str">
            <v>P</v>
          </cell>
          <cell r="H1984" t="str">
            <v>Prélèvement communautaire de solidarité (PCS)</v>
          </cell>
          <cell r="I1984" t="str">
            <v>Droits et taxes Douaniers (DD-RS-PCS-PC-RI - TVA-PUA-TLP-PNS et autres)</v>
          </cell>
          <cell r="J1984" t="str">
            <v>Droits et taxes Douaniers</v>
          </cell>
          <cell r="K1984" t="str">
            <v>CDDI</v>
          </cell>
          <cell r="L1984">
            <v>17011</v>
          </cell>
          <cell r="M1984" t="str">
            <v>Trésor</v>
          </cell>
          <cell r="N1984"/>
          <cell r="O1984">
            <v>17011</v>
          </cell>
          <cell r="P1984" t="str">
            <v>FD-CDDI</v>
          </cell>
          <cell r="Q1984" t="str">
            <v>Non</v>
          </cell>
        </row>
        <row r="1985">
          <cell r="A1985" t="str">
            <v>SCANTOGO MINES</v>
          </cell>
          <cell r="B1985" t="str">
            <v>SCANTOGO</v>
          </cell>
          <cell r="C1985">
            <v>1000161343</v>
          </cell>
          <cell r="D1985" t="str">
            <v>Minier</v>
          </cell>
          <cell r="E1985" t="str">
            <v>Extractives</v>
          </cell>
          <cell r="F1985" t="str">
            <v>En numéraire</v>
          </cell>
          <cell r="G1985" t="str">
            <v>P</v>
          </cell>
          <cell r="H1985" t="str">
            <v>Prélèvement communautaire de solidarité (PCS)</v>
          </cell>
          <cell r="I1985" t="str">
            <v>Droits et taxes Douaniers (DD-RS-PCS-PC-RI - TVA-PUA-TLP-PNS et autres)</v>
          </cell>
          <cell r="J1985" t="str">
            <v>Droits et taxes Douaniers</v>
          </cell>
          <cell r="K1985" t="str">
            <v>CDDI</v>
          </cell>
          <cell r="L1985">
            <v>18665</v>
          </cell>
          <cell r="M1985" t="str">
            <v>Trésor</v>
          </cell>
          <cell r="N1985"/>
          <cell r="O1985">
            <v>18665</v>
          </cell>
          <cell r="P1985" t="str">
            <v>FD-CDDI</v>
          </cell>
          <cell r="Q1985" t="str">
            <v>Non</v>
          </cell>
        </row>
        <row r="1986">
          <cell r="A1986" t="str">
            <v>SCANTOGO MINES</v>
          </cell>
          <cell r="B1986" t="str">
            <v>SCANTOGO</v>
          </cell>
          <cell r="C1986">
            <v>1000161343</v>
          </cell>
          <cell r="D1986" t="str">
            <v>Minier</v>
          </cell>
          <cell r="E1986" t="str">
            <v>Extractives</v>
          </cell>
          <cell r="F1986" t="str">
            <v>En numéraire</v>
          </cell>
          <cell r="G1986" t="str">
            <v>P</v>
          </cell>
          <cell r="H1986" t="str">
            <v>Prélèvement communautaire de solidarité (PCS)</v>
          </cell>
          <cell r="I1986" t="str">
            <v>Droits et taxes Douaniers (DD-RS-PCS-PC-RI - TVA-PUA-TLP-PNS et autres)</v>
          </cell>
          <cell r="J1986" t="str">
            <v>Droits et taxes Douaniers</v>
          </cell>
          <cell r="K1986" t="str">
            <v>CDDI</v>
          </cell>
          <cell r="L1986">
            <v>19300</v>
          </cell>
          <cell r="M1986" t="str">
            <v>Trésor</v>
          </cell>
          <cell r="N1986"/>
          <cell r="O1986">
            <v>19300</v>
          </cell>
          <cell r="P1986" t="str">
            <v>FD-CDDI</v>
          </cell>
          <cell r="Q1986" t="str">
            <v>Non</v>
          </cell>
        </row>
        <row r="1987">
          <cell r="A1987" t="str">
            <v>SCANTOGO MINES</v>
          </cell>
          <cell r="B1987" t="str">
            <v>SCANTOGO</v>
          </cell>
          <cell r="C1987">
            <v>1000161343</v>
          </cell>
          <cell r="D1987" t="str">
            <v>Minier</v>
          </cell>
          <cell r="E1987" t="str">
            <v>Extractives</v>
          </cell>
          <cell r="F1987" t="str">
            <v>En numéraire</v>
          </cell>
          <cell r="G1987" t="str">
            <v>P</v>
          </cell>
          <cell r="H1987" t="str">
            <v>Prélèvement communautaire de solidarité (PCS)</v>
          </cell>
          <cell r="I1987" t="str">
            <v>Droits et taxes Douaniers (DD-RS-PCS-PC-RI - TVA-PUA-TLP-PNS et autres)</v>
          </cell>
          <cell r="J1987" t="str">
            <v>Droits et taxes Douaniers</v>
          </cell>
          <cell r="K1987" t="str">
            <v>CDDI</v>
          </cell>
          <cell r="L1987">
            <v>16545</v>
          </cell>
          <cell r="M1987" t="str">
            <v>Trésor</v>
          </cell>
          <cell r="N1987"/>
          <cell r="O1987">
            <v>16545</v>
          </cell>
          <cell r="P1987" t="str">
            <v>FD-CDDI</v>
          </cell>
          <cell r="Q1987" t="str">
            <v>Non</v>
          </cell>
        </row>
        <row r="1988">
          <cell r="A1988" t="str">
            <v>SCANTOGO MINES</v>
          </cell>
          <cell r="B1988" t="str">
            <v>SCANTOGO</v>
          </cell>
          <cell r="C1988">
            <v>1000161343</v>
          </cell>
          <cell r="D1988" t="str">
            <v>Minier</v>
          </cell>
          <cell r="E1988" t="str">
            <v>Extractives</v>
          </cell>
          <cell r="F1988" t="str">
            <v>En numéraire</v>
          </cell>
          <cell r="G1988" t="str">
            <v>P</v>
          </cell>
          <cell r="H1988" t="str">
            <v>Prélèvement communautaire de solidarité (PCS)</v>
          </cell>
          <cell r="I1988" t="str">
            <v>Droits et taxes Douaniers (DD-RS-PCS-PC-RI - TVA-PUA-TLP-PNS et autres)</v>
          </cell>
          <cell r="J1988" t="str">
            <v>Droits et taxes Douaniers</v>
          </cell>
          <cell r="K1988" t="str">
            <v>CDDI</v>
          </cell>
          <cell r="L1988">
            <v>18746</v>
          </cell>
          <cell r="M1988" t="str">
            <v>Trésor</v>
          </cell>
          <cell r="N1988"/>
          <cell r="O1988">
            <v>18746</v>
          </cell>
          <cell r="P1988" t="str">
            <v>FD-CDDI</v>
          </cell>
          <cell r="Q1988" t="str">
            <v>Non</v>
          </cell>
        </row>
        <row r="1989">
          <cell r="A1989" t="str">
            <v>SCANTOGO MINES</v>
          </cell>
          <cell r="B1989" t="str">
            <v>SCANTOGO</v>
          </cell>
          <cell r="C1989">
            <v>1000161343</v>
          </cell>
          <cell r="D1989" t="str">
            <v>Minier</v>
          </cell>
          <cell r="E1989" t="str">
            <v>Extractives</v>
          </cell>
          <cell r="F1989" t="str">
            <v>En numéraire</v>
          </cell>
          <cell r="G1989" t="str">
            <v>P</v>
          </cell>
          <cell r="H1989" t="str">
            <v>Prélèvement communautaire de solidarité (PCS)</v>
          </cell>
          <cell r="I1989" t="str">
            <v>Droits et taxes Douaniers (DD-RS-PCS-PC-RI - TVA-PUA-TLP-PNS et autres)</v>
          </cell>
          <cell r="J1989" t="str">
            <v>Droits et taxes Douaniers</v>
          </cell>
          <cell r="K1989" t="str">
            <v>CDDI</v>
          </cell>
          <cell r="L1989">
            <v>18721</v>
          </cell>
          <cell r="M1989" t="str">
            <v>Trésor</v>
          </cell>
          <cell r="N1989"/>
          <cell r="O1989">
            <v>18721</v>
          </cell>
          <cell r="P1989" t="str">
            <v>FD-CDDI</v>
          </cell>
          <cell r="Q1989" t="str">
            <v>Non</v>
          </cell>
        </row>
        <row r="1990">
          <cell r="A1990" t="str">
            <v>SCANTOGO MINES</v>
          </cell>
          <cell r="B1990" t="str">
            <v>SCANTOGO</v>
          </cell>
          <cell r="C1990">
            <v>1000161343</v>
          </cell>
          <cell r="D1990" t="str">
            <v>Minier</v>
          </cell>
          <cell r="E1990" t="str">
            <v>Extractives</v>
          </cell>
          <cell r="F1990" t="str">
            <v>En numéraire</v>
          </cell>
          <cell r="G1990" t="str">
            <v>P</v>
          </cell>
          <cell r="H1990" t="str">
            <v>Prélèvement communautaire de solidarité (PCS)</v>
          </cell>
          <cell r="I1990" t="str">
            <v>Droits et taxes Douaniers (DD-RS-PCS-PC-RI - TVA-PUA-TLP-PNS et autres)</v>
          </cell>
          <cell r="J1990" t="str">
            <v>Droits et taxes Douaniers</v>
          </cell>
          <cell r="K1990" t="str">
            <v>CDDI</v>
          </cell>
          <cell r="L1990">
            <v>17291</v>
          </cell>
          <cell r="M1990" t="str">
            <v>Trésor</v>
          </cell>
          <cell r="N1990"/>
          <cell r="O1990">
            <v>17291</v>
          </cell>
          <cell r="P1990" t="str">
            <v>FD-CDDI</v>
          </cell>
          <cell r="Q1990" t="str">
            <v>Non</v>
          </cell>
        </row>
        <row r="1991">
          <cell r="A1991" t="str">
            <v>SCANTOGO MINES</v>
          </cell>
          <cell r="B1991" t="str">
            <v>SCANTOGO</v>
          </cell>
          <cell r="C1991">
            <v>1000161343</v>
          </cell>
          <cell r="D1991" t="str">
            <v>Minier</v>
          </cell>
          <cell r="E1991" t="str">
            <v>Extractives</v>
          </cell>
          <cell r="F1991" t="str">
            <v>En numéraire</v>
          </cell>
          <cell r="G1991" t="str">
            <v>P</v>
          </cell>
          <cell r="H1991" t="str">
            <v>Prélèvement communautaire de solidarité (PCS)</v>
          </cell>
          <cell r="I1991" t="str">
            <v>Droits et taxes Douaniers (DD-RS-PCS-PC-RI - TVA-PUA-TLP-PNS et autres)</v>
          </cell>
          <cell r="J1991" t="str">
            <v>Droits et taxes Douaniers</v>
          </cell>
          <cell r="K1991" t="str">
            <v>CDDI</v>
          </cell>
          <cell r="L1991">
            <v>17863</v>
          </cell>
          <cell r="M1991" t="str">
            <v>Trésor</v>
          </cell>
          <cell r="N1991"/>
          <cell r="O1991">
            <v>17863</v>
          </cell>
          <cell r="P1991" t="str">
            <v>FD-CDDI</v>
          </cell>
          <cell r="Q1991" t="str">
            <v>Non</v>
          </cell>
        </row>
        <row r="1992">
          <cell r="A1992" t="str">
            <v>SCANTOGO MINES</v>
          </cell>
          <cell r="B1992" t="str">
            <v>SCANTOGO</v>
          </cell>
          <cell r="C1992">
            <v>1000161343</v>
          </cell>
          <cell r="D1992" t="str">
            <v>Minier</v>
          </cell>
          <cell r="E1992" t="str">
            <v>Extractives</v>
          </cell>
          <cell r="F1992" t="str">
            <v>En numéraire</v>
          </cell>
          <cell r="G1992" t="str">
            <v>P</v>
          </cell>
          <cell r="H1992" t="str">
            <v>Prélèvement communautaire de solidarité (PCS)</v>
          </cell>
          <cell r="I1992" t="str">
            <v>Droits et taxes Douaniers (DD-RS-PCS-PC-RI - TVA-PUA-TLP-PNS et autres)</v>
          </cell>
          <cell r="J1992" t="str">
            <v>Droits et taxes Douaniers</v>
          </cell>
          <cell r="K1992" t="str">
            <v>CDDI</v>
          </cell>
          <cell r="L1992">
            <v>18000</v>
          </cell>
          <cell r="M1992" t="str">
            <v>Trésor</v>
          </cell>
          <cell r="N1992"/>
          <cell r="O1992">
            <v>18000</v>
          </cell>
          <cell r="P1992" t="str">
            <v>FD-CDDI</v>
          </cell>
          <cell r="Q1992" t="str">
            <v>Non</v>
          </cell>
        </row>
        <row r="1993">
          <cell r="A1993" t="str">
            <v>SCANTOGO MINES</v>
          </cell>
          <cell r="B1993" t="str">
            <v>SCANTOGO</v>
          </cell>
          <cell r="C1993">
            <v>1000161343</v>
          </cell>
          <cell r="D1993" t="str">
            <v>Minier</v>
          </cell>
          <cell r="E1993" t="str">
            <v>Extractives</v>
          </cell>
          <cell r="F1993" t="str">
            <v>En numéraire</v>
          </cell>
          <cell r="G1993" t="str">
            <v>P</v>
          </cell>
          <cell r="H1993" t="str">
            <v>Prélèvement communautaire de solidarité (PCS)</v>
          </cell>
          <cell r="I1993" t="str">
            <v>Droits et taxes Douaniers (DD-RS-PCS-PC-RI - TVA-PUA-TLP-PNS et autres)</v>
          </cell>
          <cell r="J1993" t="str">
            <v>Droits et taxes Douaniers</v>
          </cell>
          <cell r="K1993" t="str">
            <v>CDDI</v>
          </cell>
          <cell r="L1993">
            <v>18964</v>
          </cell>
          <cell r="M1993" t="str">
            <v>Trésor</v>
          </cell>
          <cell r="N1993"/>
          <cell r="O1993">
            <v>18964</v>
          </cell>
          <cell r="P1993" t="str">
            <v>FD-CDDI</v>
          </cell>
          <cell r="Q1993" t="str">
            <v>Non</v>
          </cell>
        </row>
        <row r="1994">
          <cell r="A1994" t="str">
            <v>SCANTOGO MINES</v>
          </cell>
          <cell r="B1994" t="str">
            <v>SCANTOGO</v>
          </cell>
          <cell r="C1994">
            <v>1000161343</v>
          </cell>
          <cell r="D1994" t="str">
            <v>Minier</v>
          </cell>
          <cell r="E1994" t="str">
            <v>Extractives</v>
          </cell>
          <cell r="F1994" t="str">
            <v>En numéraire</v>
          </cell>
          <cell r="G1994" t="str">
            <v>P</v>
          </cell>
          <cell r="H1994" t="str">
            <v>Prélèvement communautaire de solidarité (PCS)</v>
          </cell>
          <cell r="I1994" t="str">
            <v>Droits et taxes Douaniers (DD-RS-PCS-PC-RI - TVA-PUA-TLP-PNS et autres)</v>
          </cell>
          <cell r="J1994" t="str">
            <v>Droits et taxes Douaniers</v>
          </cell>
          <cell r="K1994" t="str">
            <v>CDDI</v>
          </cell>
          <cell r="L1994">
            <v>19530</v>
          </cell>
          <cell r="M1994" t="str">
            <v>Trésor</v>
          </cell>
          <cell r="N1994"/>
          <cell r="O1994">
            <v>19530</v>
          </cell>
          <cell r="P1994" t="str">
            <v>FD-CDDI</v>
          </cell>
          <cell r="Q1994" t="str">
            <v>Non</v>
          </cell>
        </row>
        <row r="1995">
          <cell r="A1995" t="str">
            <v>SCANTOGO MINES</v>
          </cell>
          <cell r="B1995" t="str">
            <v>SCANTOGO</v>
          </cell>
          <cell r="C1995">
            <v>1000161343</v>
          </cell>
          <cell r="D1995" t="str">
            <v>Minier</v>
          </cell>
          <cell r="E1995" t="str">
            <v>Extractives</v>
          </cell>
          <cell r="F1995" t="str">
            <v>En numéraire</v>
          </cell>
          <cell r="G1995" t="str">
            <v>P</v>
          </cell>
          <cell r="H1995" t="str">
            <v>Prélèvement communautaire de solidarité (PCS)</v>
          </cell>
          <cell r="I1995" t="str">
            <v>Droits et taxes Douaniers (DD-RS-PCS-PC-RI - TVA-PUA-TLP-PNS et autres)</v>
          </cell>
          <cell r="J1995" t="str">
            <v>Droits et taxes Douaniers</v>
          </cell>
          <cell r="K1995" t="str">
            <v>CDDI</v>
          </cell>
          <cell r="L1995">
            <v>19132</v>
          </cell>
          <cell r="M1995" t="str">
            <v>Trésor</v>
          </cell>
          <cell r="N1995"/>
          <cell r="O1995">
            <v>19132</v>
          </cell>
          <cell r="P1995" t="str">
            <v>FD-CDDI</v>
          </cell>
          <cell r="Q1995" t="str">
            <v>Non</v>
          </cell>
        </row>
        <row r="1996">
          <cell r="A1996" t="str">
            <v>SCANTOGO MINES</v>
          </cell>
          <cell r="B1996" t="str">
            <v>SCANTOGO</v>
          </cell>
          <cell r="C1996">
            <v>1000161343</v>
          </cell>
          <cell r="D1996" t="str">
            <v>Minier</v>
          </cell>
          <cell r="E1996" t="str">
            <v>Extractives</v>
          </cell>
          <cell r="F1996" t="str">
            <v>En numéraire</v>
          </cell>
          <cell r="G1996" t="str">
            <v>P</v>
          </cell>
          <cell r="H1996" t="str">
            <v>Prélèvement communautaire de solidarité (PCS)</v>
          </cell>
          <cell r="I1996" t="str">
            <v>Droits et taxes Douaniers (DD-RS-PCS-PC-RI - TVA-PUA-TLP-PNS et autres)</v>
          </cell>
          <cell r="J1996" t="str">
            <v>Droits et taxes Douaniers</v>
          </cell>
          <cell r="K1996" t="str">
            <v>CDDI</v>
          </cell>
          <cell r="L1996">
            <v>18889</v>
          </cell>
          <cell r="M1996" t="str">
            <v>Trésor</v>
          </cell>
          <cell r="N1996"/>
          <cell r="O1996">
            <v>18889</v>
          </cell>
          <cell r="P1996" t="str">
            <v>FD-CDDI</v>
          </cell>
          <cell r="Q1996" t="str">
            <v>Non</v>
          </cell>
        </row>
        <row r="1997">
          <cell r="A1997" t="str">
            <v>SCANTOGO MINES</v>
          </cell>
          <cell r="B1997" t="str">
            <v>SCANTOGO</v>
          </cell>
          <cell r="C1997">
            <v>1000161343</v>
          </cell>
          <cell r="D1997" t="str">
            <v>Minier</v>
          </cell>
          <cell r="E1997" t="str">
            <v>Extractives</v>
          </cell>
          <cell r="F1997" t="str">
            <v>En numéraire</v>
          </cell>
          <cell r="G1997" t="str">
            <v>P</v>
          </cell>
          <cell r="H1997" t="str">
            <v>Prélèvement communautaire de solidarité (PCS)</v>
          </cell>
          <cell r="I1997" t="str">
            <v>Droits et taxes Douaniers (DD-RS-PCS-PC-RI - TVA-PUA-TLP-PNS et autres)</v>
          </cell>
          <cell r="J1997" t="str">
            <v>Droits et taxes Douaniers</v>
          </cell>
          <cell r="K1997" t="str">
            <v>CDDI</v>
          </cell>
          <cell r="L1997">
            <v>18728</v>
          </cell>
          <cell r="M1997" t="str">
            <v>Trésor</v>
          </cell>
          <cell r="N1997"/>
          <cell r="O1997">
            <v>18728</v>
          </cell>
          <cell r="P1997" t="str">
            <v>FD-CDDI</v>
          </cell>
          <cell r="Q1997" t="str">
            <v>Non</v>
          </cell>
        </row>
        <row r="1998">
          <cell r="A1998" t="str">
            <v>SCANTOGO MINES</v>
          </cell>
          <cell r="B1998" t="str">
            <v>SCANTOGO</v>
          </cell>
          <cell r="C1998">
            <v>1000161343</v>
          </cell>
          <cell r="D1998" t="str">
            <v>Minier</v>
          </cell>
          <cell r="E1998" t="str">
            <v>Extractives</v>
          </cell>
          <cell r="F1998" t="str">
            <v>En numéraire</v>
          </cell>
          <cell r="G1998" t="str">
            <v>P</v>
          </cell>
          <cell r="H1998" t="str">
            <v>Prélèvement communautaire de solidarité (PCS)</v>
          </cell>
          <cell r="I1998" t="str">
            <v>Droits et taxes Douaniers (DD-RS-PCS-PC-RI - TVA-PUA-TLP-PNS et autres)</v>
          </cell>
          <cell r="J1998" t="str">
            <v>Droits et taxes Douaniers</v>
          </cell>
          <cell r="K1998" t="str">
            <v>CDDI</v>
          </cell>
          <cell r="L1998">
            <v>18914</v>
          </cell>
          <cell r="M1998" t="str">
            <v>Trésor</v>
          </cell>
          <cell r="N1998"/>
          <cell r="O1998">
            <v>18914</v>
          </cell>
          <cell r="P1998" t="str">
            <v>FD-CDDI</v>
          </cell>
          <cell r="Q1998" t="str">
            <v>Non</v>
          </cell>
        </row>
        <row r="1999">
          <cell r="A1999" t="str">
            <v>SCANTOGO MINES</v>
          </cell>
          <cell r="B1999" t="str">
            <v>SCANTOGO</v>
          </cell>
          <cell r="C1999">
            <v>1000161343</v>
          </cell>
          <cell r="D1999" t="str">
            <v>Minier</v>
          </cell>
          <cell r="E1999" t="str">
            <v>Extractives</v>
          </cell>
          <cell r="F1999" t="str">
            <v>En numéraire</v>
          </cell>
          <cell r="G1999" t="str">
            <v>P</v>
          </cell>
          <cell r="H1999" t="str">
            <v>Prélèvement communautaire de solidarité (PCS)</v>
          </cell>
          <cell r="I1999" t="str">
            <v>Droits et taxes Douaniers (DD-RS-PCS-PC-RI - TVA-PUA-TLP-PNS et autres)</v>
          </cell>
          <cell r="J1999" t="str">
            <v>Droits et taxes Douaniers</v>
          </cell>
          <cell r="K1999" t="str">
            <v>CDDI</v>
          </cell>
          <cell r="L1999">
            <v>19673</v>
          </cell>
          <cell r="M1999" t="str">
            <v>Trésor</v>
          </cell>
          <cell r="N1999"/>
          <cell r="O1999">
            <v>19673</v>
          </cell>
          <cell r="P1999" t="str">
            <v>FD-CDDI</v>
          </cell>
          <cell r="Q1999" t="str">
            <v>Non</v>
          </cell>
        </row>
        <row r="2000">
          <cell r="A2000" t="str">
            <v>SCANTOGO MINES</v>
          </cell>
          <cell r="B2000" t="str">
            <v>SCANTOGO</v>
          </cell>
          <cell r="C2000">
            <v>1000161343</v>
          </cell>
          <cell r="D2000" t="str">
            <v>Minier</v>
          </cell>
          <cell r="E2000" t="str">
            <v>Extractives</v>
          </cell>
          <cell r="F2000" t="str">
            <v>En numéraire</v>
          </cell>
          <cell r="G2000" t="str">
            <v>P</v>
          </cell>
          <cell r="H2000" t="str">
            <v>Prélèvement communautaire de solidarité (PCS)</v>
          </cell>
          <cell r="I2000" t="str">
            <v>Droits et taxes Douaniers (DD-RS-PCS-PC-RI - TVA-PUA-TLP-PNS et autres)</v>
          </cell>
          <cell r="J2000" t="str">
            <v>Droits et taxes Douaniers</v>
          </cell>
          <cell r="K2000" t="str">
            <v>CDDI</v>
          </cell>
          <cell r="L2000">
            <v>18653</v>
          </cell>
          <cell r="M2000" t="str">
            <v>Trésor</v>
          </cell>
          <cell r="N2000"/>
          <cell r="O2000">
            <v>18653</v>
          </cell>
          <cell r="P2000" t="str">
            <v>FD-CDDI</v>
          </cell>
          <cell r="Q2000" t="str">
            <v>Non</v>
          </cell>
        </row>
        <row r="2001">
          <cell r="A2001" t="str">
            <v>SCANTOGO MINES</v>
          </cell>
          <cell r="B2001" t="str">
            <v>SCANTOGO</v>
          </cell>
          <cell r="C2001">
            <v>1000161343</v>
          </cell>
          <cell r="D2001" t="str">
            <v>Minier</v>
          </cell>
          <cell r="E2001" t="str">
            <v>Extractives</v>
          </cell>
          <cell r="F2001" t="str">
            <v>En numéraire</v>
          </cell>
          <cell r="G2001" t="str">
            <v>P</v>
          </cell>
          <cell r="H2001" t="str">
            <v>Prélèvement communautaire de solidarité (PCS)</v>
          </cell>
          <cell r="I2001" t="str">
            <v>Droits et taxes Douaniers (DD-RS-PCS-PC-RI - TVA-PUA-TLP-PNS et autres)</v>
          </cell>
          <cell r="J2001" t="str">
            <v>Droits et taxes Douaniers</v>
          </cell>
          <cell r="K2001" t="str">
            <v>CDDI</v>
          </cell>
          <cell r="L2001">
            <v>19337</v>
          </cell>
          <cell r="M2001" t="str">
            <v>Trésor</v>
          </cell>
          <cell r="N2001"/>
          <cell r="O2001">
            <v>19337</v>
          </cell>
          <cell r="P2001" t="str">
            <v>FD-CDDI</v>
          </cell>
          <cell r="Q2001" t="str">
            <v>Non</v>
          </cell>
        </row>
        <row r="2002">
          <cell r="A2002" t="str">
            <v>SCANTOGO MINES</v>
          </cell>
          <cell r="B2002" t="str">
            <v>SCANTOGO</v>
          </cell>
          <cell r="C2002">
            <v>1000161343</v>
          </cell>
          <cell r="D2002" t="str">
            <v>Minier</v>
          </cell>
          <cell r="E2002" t="str">
            <v>Extractives</v>
          </cell>
          <cell r="F2002" t="str">
            <v>En numéraire</v>
          </cell>
          <cell r="G2002" t="str">
            <v>P</v>
          </cell>
          <cell r="H2002" t="str">
            <v>Prélèvement communautaire de solidarité (PCS)</v>
          </cell>
          <cell r="I2002" t="str">
            <v>Droits et taxes Douaniers (DD-RS-PCS-PC-RI - TVA-PUA-TLP-PNS et autres)</v>
          </cell>
          <cell r="J2002" t="str">
            <v>Droits et taxes Douaniers</v>
          </cell>
          <cell r="K2002" t="str">
            <v>CDDI</v>
          </cell>
          <cell r="L2002">
            <v>20574</v>
          </cell>
          <cell r="M2002" t="str">
            <v>Trésor</v>
          </cell>
          <cell r="N2002"/>
          <cell r="O2002">
            <v>20574</v>
          </cell>
          <cell r="P2002" t="str">
            <v>FD-CDDI</v>
          </cell>
          <cell r="Q2002" t="str">
            <v>Non</v>
          </cell>
        </row>
        <row r="2003">
          <cell r="A2003" t="str">
            <v>SCANTOGO MINES</v>
          </cell>
          <cell r="B2003" t="str">
            <v>SCANTOGO</v>
          </cell>
          <cell r="C2003">
            <v>1000161343</v>
          </cell>
          <cell r="D2003" t="str">
            <v>Minier</v>
          </cell>
          <cell r="E2003" t="str">
            <v>Extractives</v>
          </cell>
          <cell r="F2003" t="str">
            <v>En numéraire</v>
          </cell>
          <cell r="G2003" t="str">
            <v>P</v>
          </cell>
          <cell r="H2003" t="str">
            <v>Prélèvement communautaire de solidarité (PCS)</v>
          </cell>
          <cell r="I2003" t="str">
            <v>Droits et taxes Douaniers (DD-RS-PCS-PC-RI - TVA-PUA-TLP-PNS et autres)</v>
          </cell>
          <cell r="J2003" t="str">
            <v>Droits et taxes Douaniers</v>
          </cell>
          <cell r="K2003" t="str">
            <v>CDDI</v>
          </cell>
          <cell r="L2003">
            <v>19722</v>
          </cell>
          <cell r="M2003" t="str">
            <v>Trésor</v>
          </cell>
          <cell r="N2003"/>
          <cell r="O2003">
            <v>19722</v>
          </cell>
          <cell r="P2003" t="str">
            <v>FD-CDDI</v>
          </cell>
          <cell r="Q2003" t="str">
            <v>Non</v>
          </cell>
        </row>
        <row r="2004">
          <cell r="A2004" t="str">
            <v>SCANTOGO MINES</v>
          </cell>
          <cell r="B2004" t="str">
            <v>SCANTOGO</v>
          </cell>
          <cell r="C2004">
            <v>1000161343</v>
          </cell>
          <cell r="D2004" t="str">
            <v>Minier</v>
          </cell>
          <cell r="E2004" t="str">
            <v>Extractives</v>
          </cell>
          <cell r="F2004" t="str">
            <v>En numéraire</v>
          </cell>
          <cell r="G2004" t="str">
            <v>P</v>
          </cell>
          <cell r="H2004" t="str">
            <v>Prélèvement communautaire de solidarité (PCS)</v>
          </cell>
          <cell r="I2004" t="str">
            <v>Droits et taxes Douaniers (DD-RS-PCS-PC-RI - TVA-PUA-TLP-PNS et autres)</v>
          </cell>
          <cell r="J2004" t="str">
            <v>Droits et taxes Douaniers</v>
          </cell>
          <cell r="K2004" t="str">
            <v>CDDI</v>
          </cell>
          <cell r="L2004">
            <v>17403</v>
          </cell>
          <cell r="M2004" t="str">
            <v>Trésor</v>
          </cell>
          <cell r="N2004"/>
          <cell r="O2004">
            <v>17403</v>
          </cell>
          <cell r="P2004" t="str">
            <v>FD-CDDI</v>
          </cell>
          <cell r="Q2004" t="str">
            <v>Non</v>
          </cell>
        </row>
        <row r="2005">
          <cell r="A2005" t="str">
            <v>SCANTOGO MINES</v>
          </cell>
          <cell r="B2005" t="str">
            <v>SCANTOGO</v>
          </cell>
          <cell r="C2005">
            <v>1000161343</v>
          </cell>
          <cell r="D2005" t="str">
            <v>Minier</v>
          </cell>
          <cell r="E2005" t="str">
            <v>Extractives</v>
          </cell>
          <cell r="F2005" t="str">
            <v>En numéraire</v>
          </cell>
          <cell r="G2005" t="str">
            <v>P</v>
          </cell>
          <cell r="H2005" t="str">
            <v>Prélèvement communautaire de solidarité (PCS)</v>
          </cell>
          <cell r="I2005" t="str">
            <v>Droits et taxes Douaniers (DD-RS-PCS-PC-RI - TVA-PUA-TLP-PNS et autres)</v>
          </cell>
          <cell r="J2005" t="str">
            <v>Droits et taxes Douaniers</v>
          </cell>
          <cell r="K2005" t="str">
            <v>CDDI</v>
          </cell>
          <cell r="L2005">
            <v>17310</v>
          </cell>
          <cell r="M2005" t="str">
            <v>Trésor</v>
          </cell>
          <cell r="N2005"/>
          <cell r="O2005">
            <v>17310</v>
          </cell>
          <cell r="P2005" t="str">
            <v>FD-CDDI</v>
          </cell>
          <cell r="Q2005" t="str">
            <v>Non</v>
          </cell>
        </row>
        <row r="2006">
          <cell r="A2006" t="str">
            <v>SCANTOGO MINES</v>
          </cell>
          <cell r="B2006" t="str">
            <v>SCANTOGO</v>
          </cell>
          <cell r="C2006">
            <v>1000161343</v>
          </cell>
          <cell r="D2006" t="str">
            <v>Minier</v>
          </cell>
          <cell r="E2006" t="str">
            <v>Extractives</v>
          </cell>
          <cell r="F2006" t="str">
            <v>En numéraire</v>
          </cell>
          <cell r="G2006" t="str">
            <v>P</v>
          </cell>
          <cell r="H2006" t="str">
            <v>Prélèvement communautaire de solidarité (PCS)</v>
          </cell>
          <cell r="I2006" t="str">
            <v>Droits et taxes Douaniers (DD-RS-PCS-PC-RI - TVA-PUA-TLP-PNS et autres)</v>
          </cell>
          <cell r="J2006" t="str">
            <v>Droits et taxes Douaniers</v>
          </cell>
          <cell r="K2006" t="str">
            <v>CDDI</v>
          </cell>
          <cell r="L2006">
            <v>17764</v>
          </cell>
          <cell r="M2006" t="str">
            <v>Trésor</v>
          </cell>
          <cell r="N2006"/>
          <cell r="O2006">
            <v>17764</v>
          </cell>
          <cell r="P2006" t="str">
            <v>FD-CDDI</v>
          </cell>
          <cell r="Q2006" t="str">
            <v>Non</v>
          </cell>
        </row>
        <row r="2007">
          <cell r="A2007" t="str">
            <v>SCANTOGO MINES</v>
          </cell>
          <cell r="B2007" t="str">
            <v>SCANTOGO</v>
          </cell>
          <cell r="C2007">
            <v>1000161343</v>
          </cell>
          <cell r="D2007" t="str">
            <v>Minier</v>
          </cell>
          <cell r="E2007" t="str">
            <v>Extractives</v>
          </cell>
          <cell r="F2007" t="str">
            <v>En numéraire</v>
          </cell>
          <cell r="G2007" t="str">
            <v>P</v>
          </cell>
          <cell r="H2007" t="str">
            <v>Prélèvement communautaire de solidarité (PCS)</v>
          </cell>
          <cell r="I2007" t="str">
            <v>Droits et taxes Douaniers (DD-RS-PCS-PC-RI - TVA-PUA-TLP-PNS et autres)</v>
          </cell>
          <cell r="J2007" t="str">
            <v>Droits et taxes Douaniers</v>
          </cell>
          <cell r="K2007" t="str">
            <v>CDDI</v>
          </cell>
          <cell r="L2007">
            <v>19492</v>
          </cell>
          <cell r="M2007" t="str">
            <v>Trésor</v>
          </cell>
          <cell r="N2007"/>
          <cell r="O2007">
            <v>19492</v>
          </cell>
          <cell r="P2007" t="str">
            <v>FD-CDDI</v>
          </cell>
          <cell r="Q2007" t="str">
            <v>Non</v>
          </cell>
        </row>
        <row r="2008">
          <cell r="A2008" t="str">
            <v>SCANTOGO MINES</v>
          </cell>
          <cell r="B2008" t="str">
            <v>SCANTOGO</v>
          </cell>
          <cell r="C2008">
            <v>1000161343</v>
          </cell>
          <cell r="D2008" t="str">
            <v>Minier</v>
          </cell>
          <cell r="E2008" t="str">
            <v>Extractives</v>
          </cell>
          <cell r="F2008" t="str">
            <v>En numéraire</v>
          </cell>
          <cell r="G2008" t="str">
            <v>P</v>
          </cell>
          <cell r="H2008" t="str">
            <v>Prélèvement communautaire de solidarité (PCS)</v>
          </cell>
          <cell r="I2008" t="str">
            <v>Droits et taxes Douaniers (DD-RS-PCS-PC-RI - TVA-PUA-TLP-PNS et autres)</v>
          </cell>
          <cell r="J2008" t="str">
            <v>Droits et taxes Douaniers</v>
          </cell>
          <cell r="K2008" t="str">
            <v>CDDI</v>
          </cell>
          <cell r="L2008">
            <v>18895</v>
          </cell>
          <cell r="M2008" t="str">
            <v>Trésor</v>
          </cell>
          <cell r="N2008"/>
          <cell r="O2008">
            <v>18895</v>
          </cell>
          <cell r="P2008" t="str">
            <v>FD-CDDI</v>
          </cell>
          <cell r="Q2008" t="str">
            <v>Non</v>
          </cell>
        </row>
        <row r="2009">
          <cell r="A2009" t="str">
            <v>SCANTOGO MINES</v>
          </cell>
          <cell r="B2009" t="str">
            <v>SCANTOGO</v>
          </cell>
          <cell r="C2009">
            <v>1000161343</v>
          </cell>
          <cell r="D2009" t="str">
            <v>Minier</v>
          </cell>
          <cell r="E2009" t="str">
            <v>Extractives</v>
          </cell>
          <cell r="F2009" t="str">
            <v>En numéraire</v>
          </cell>
          <cell r="G2009" t="str">
            <v>P</v>
          </cell>
          <cell r="H2009" t="str">
            <v>Prélèvement communautaire de solidarité (PCS)</v>
          </cell>
          <cell r="I2009" t="str">
            <v>Droits et taxes Douaniers (DD-RS-PCS-PC-RI - TVA-PUA-TLP-PNS et autres)</v>
          </cell>
          <cell r="J2009" t="str">
            <v>Droits et taxes Douaniers</v>
          </cell>
          <cell r="K2009" t="str">
            <v>CDDI</v>
          </cell>
          <cell r="L2009">
            <v>19847</v>
          </cell>
          <cell r="M2009" t="str">
            <v>Trésor</v>
          </cell>
          <cell r="N2009"/>
          <cell r="O2009">
            <v>19847</v>
          </cell>
          <cell r="P2009" t="str">
            <v>FD-CDDI</v>
          </cell>
          <cell r="Q2009" t="str">
            <v>Non</v>
          </cell>
        </row>
        <row r="2010">
          <cell r="A2010" t="str">
            <v>SCANTOGO MINES</v>
          </cell>
          <cell r="B2010" t="str">
            <v>SCANTOGO</v>
          </cell>
          <cell r="C2010">
            <v>1000161343</v>
          </cell>
          <cell r="D2010" t="str">
            <v>Minier</v>
          </cell>
          <cell r="E2010" t="str">
            <v>Extractives</v>
          </cell>
          <cell r="F2010" t="str">
            <v>En numéraire</v>
          </cell>
          <cell r="G2010" t="str">
            <v>P</v>
          </cell>
          <cell r="H2010" t="str">
            <v>Prélèvement communautaire de solidarité (PCS)</v>
          </cell>
          <cell r="I2010" t="str">
            <v>Droits et taxes Douaniers (DD-RS-PCS-PC-RI - TVA-PUA-TLP-PNS et autres)</v>
          </cell>
          <cell r="J2010" t="str">
            <v>Droits et taxes Douaniers</v>
          </cell>
          <cell r="K2010" t="str">
            <v>CDDI</v>
          </cell>
          <cell r="L2010">
            <v>19125</v>
          </cell>
          <cell r="M2010" t="str">
            <v>Trésor</v>
          </cell>
          <cell r="N2010"/>
          <cell r="O2010">
            <v>19125</v>
          </cell>
          <cell r="P2010" t="str">
            <v>FD-CDDI</v>
          </cell>
          <cell r="Q2010" t="str">
            <v>Non</v>
          </cell>
        </row>
        <row r="2011">
          <cell r="A2011" t="str">
            <v>SCANTOGO MINES</v>
          </cell>
          <cell r="B2011" t="str">
            <v>SCANTOGO</v>
          </cell>
          <cell r="C2011">
            <v>1000161343</v>
          </cell>
          <cell r="D2011" t="str">
            <v>Minier</v>
          </cell>
          <cell r="E2011" t="str">
            <v>Extractives</v>
          </cell>
          <cell r="F2011" t="str">
            <v>En numéraire</v>
          </cell>
          <cell r="G2011" t="str">
            <v>P</v>
          </cell>
          <cell r="H2011" t="str">
            <v>Prélèvement communautaire de solidarité (PCS)</v>
          </cell>
          <cell r="I2011" t="str">
            <v>Droits et taxes Douaniers (DD-RS-PCS-PC-RI - TVA-PUA-TLP-PNS et autres)</v>
          </cell>
          <cell r="J2011" t="str">
            <v>Droits et taxes Douaniers</v>
          </cell>
          <cell r="K2011" t="str">
            <v>CDDI</v>
          </cell>
          <cell r="L2011">
            <v>155305</v>
          </cell>
          <cell r="M2011" t="str">
            <v>Trésor</v>
          </cell>
          <cell r="N2011"/>
          <cell r="O2011">
            <v>155305</v>
          </cell>
          <cell r="P2011" t="str">
            <v>FD-CDDI</v>
          </cell>
          <cell r="Q2011" t="str">
            <v>Non</v>
          </cell>
        </row>
        <row r="2012">
          <cell r="A2012" t="str">
            <v>SCANTOGO MINES</v>
          </cell>
          <cell r="B2012" t="str">
            <v>SCANTOGO</v>
          </cell>
          <cell r="C2012">
            <v>1000161343</v>
          </cell>
          <cell r="D2012" t="str">
            <v>Minier</v>
          </cell>
          <cell r="E2012" t="str">
            <v>Extractives</v>
          </cell>
          <cell r="F2012" t="str">
            <v>En numéraire</v>
          </cell>
          <cell r="G2012" t="str">
            <v>P</v>
          </cell>
          <cell r="H2012" t="str">
            <v>Prélèvement communautaire de solidarité (PCS)</v>
          </cell>
          <cell r="I2012" t="str">
            <v>Droits et taxes Douaniers (DD-RS-PCS-PC-RI - TVA-PUA-TLP-PNS et autres)</v>
          </cell>
          <cell r="J2012" t="str">
            <v>Droits et taxes Douaniers</v>
          </cell>
          <cell r="K2012" t="str">
            <v>CDDI</v>
          </cell>
          <cell r="L2012">
            <v>300427</v>
          </cell>
          <cell r="M2012" t="str">
            <v>Trésor</v>
          </cell>
          <cell r="N2012"/>
          <cell r="O2012">
            <v>300427</v>
          </cell>
          <cell r="P2012" t="str">
            <v>FD-CDDI</v>
          </cell>
          <cell r="Q2012" t="str">
            <v>Non</v>
          </cell>
        </row>
        <row r="2013">
          <cell r="A2013" t="str">
            <v>SCANTOGO MINES</v>
          </cell>
          <cell r="B2013" t="str">
            <v>SCANTOGO</v>
          </cell>
          <cell r="C2013">
            <v>1000161343</v>
          </cell>
          <cell r="D2013" t="str">
            <v>Minier</v>
          </cell>
          <cell r="E2013" t="str">
            <v>Extractives</v>
          </cell>
          <cell r="F2013" t="str">
            <v>En numéraire</v>
          </cell>
          <cell r="G2013" t="str">
            <v>P</v>
          </cell>
          <cell r="H2013" t="str">
            <v>Prélèvement communautaire de solidarité (PCS)</v>
          </cell>
          <cell r="I2013" t="str">
            <v>Droits et taxes Douaniers (DD-RS-PCS-PC-RI - TVA-PUA-TLP-PNS et autres)</v>
          </cell>
          <cell r="J2013" t="str">
            <v>Droits et taxes Douaniers</v>
          </cell>
          <cell r="K2013" t="str">
            <v>CDDI</v>
          </cell>
          <cell r="L2013">
            <v>178645</v>
          </cell>
          <cell r="M2013" t="str">
            <v>Trésor</v>
          </cell>
          <cell r="N2013"/>
          <cell r="O2013">
            <v>178645</v>
          </cell>
          <cell r="P2013" t="str">
            <v>FD-CDDI</v>
          </cell>
          <cell r="Q2013" t="str">
            <v>Non</v>
          </cell>
        </row>
        <row r="2014">
          <cell r="A2014" t="str">
            <v>SCANTOGO MINES</v>
          </cell>
          <cell r="B2014" t="str">
            <v>SCANTOGO</v>
          </cell>
          <cell r="C2014">
            <v>1000161343</v>
          </cell>
          <cell r="D2014" t="str">
            <v>Minier</v>
          </cell>
          <cell r="E2014" t="str">
            <v>Extractives</v>
          </cell>
          <cell r="F2014" t="str">
            <v>En numéraire</v>
          </cell>
          <cell r="G2014" t="str">
            <v>P</v>
          </cell>
          <cell r="H2014" t="str">
            <v>Prélèvement communautaire de solidarité (PCS)</v>
          </cell>
          <cell r="I2014" t="str">
            <v>Droits et taxes Douaniers (DD-RS-PCS-PC-RI - TVA-PUA-TLP-PNS et autres)</v>
          </cell>
          <cell r="J2014" t="str">
            <v>Droits et taxes Douaniers</v>
          </cell>
          <cell r="K2014" t="str">
            <v>CDDI</v>
          </cell>
          <cell r="L2014">
            <v>179410</v>
          </cell>
          <cell r="M2014" t="str">
            <v>Trésor</v>
          </cell>
          <cell r="N2014"/>
          <cell r="O2014">
            <v>179410</v>
          </cell>
          <cell r="P2014" t="str">
            <v>FD-CDDI</v>
          </cell>
          <cell r="Q2014" t="str">
            <v>Non</v>
          </cell>
        </row>
        <row r="2015">
          <cell r="A2015" t="str">
            <v>SCANTOGO MINES</v>
          </cell>
          <cell r="B2015" t="str">
            <v>SCANTOGO</v>
          </cell>
          <cell r="C2015">
            <v>1000161343</v>
          </cell>
          <cell r="D2015" t="str">
            <v>Minier</v>
          </cell>
          <cell r="E2015" t="str">
            <v>Extractives</v>
          </cell>
          <cell r="F2015" t="str">
            <v>En numéraire</v>
          </cell>
          <cell r="G2015" t="str">
            <v>P</v>
          </cell>
          <cell r="H2015" t="str">
            <v>Prélèvement communautaire de solidarité (PCS)</v>
          </cell>
          <cell r="I2015" t="str">
            <v>Droits et taxes Douaniers (DD-RS-PCS-PC-RI - TVA-PUA-TLP-PNS et autres)</v>
          </cell>
          <cell r="J2015" t="str">
            <v>Droits et taxes Douaniers</v>
          </cell>
          <cell r="K2015" t="str">
            <v>CDDI</v>
          </cell>
          <cell r="L2015">
            <v>176904</v>
          </cell>
          <cell r="M2015" t="str">
            <v>Trésor</v>
          </cell>
          <cell r="N2015"/>
          <cell r="O2015">
            <v>176904</v>
          </cell>
          <cell r="P2015" t="str">
            <v>FD-CDDI</v>
          </cell>
          <cell r="Q2015" t="str">
            <v>Non</v>
          </cell>
        </row>
        <row r="2016">
          <cell r="A2016" t="str">
            <v>SCANTOGO MINES</v>
          </cell>
          <cell r="B2016" t="str">
            <v>SCANTOGO</v>
          </cell>
          <cell r="C2016">
            <v>1000161343</v>
          </cell>
          <cell r="D2016" t="str">
            <v>Minier</v>
          </cell>
          <cell r="E2016" t="str">
            <v>Extractives</v>
          </cell>
          <cell r="F2016" t="str">
            <v>En numéraire</v>
          </cell>
          <cell r="G2016" t="str">
            <v>P</v>
          </cell>
          <cell r="H2016" t="str">
            <v>Prélèvement communautaire de solidarité (PCS)</v>
          </cell>
          <cell r="I2016" t="str">
            <v>Droits et taxes Douaniers (DD-RS-PCS-PC-RI - TVA-PUA-TLP-PNS et autres)</v>
          </cell>
          <cell r="J2016" t="str">
            <v>Droits et taxes Douaniers</v>
          </cell>
          <cell r="K2016" t="str">
            <v>CDDI</v>
          </cell>
          <cell r="L2016">
            <v>174610</v>
          </cell>
          <cell r="M2016" t="str">
            <v>Trésor</v>
          </cell>
          <cell r="N2016"/>
          <cell r="O2016">
            <v>174610</v>
          </cell>
          <cell r="P2016" t="str">
            <v>FD-CDDI</v>
          </cell>
          <cell r="Q2016" t="str">
            <v>Non</v>
          </cell>
        </row>
        <row r="2017">
          <cell r="A2017" t="str">
            <v>SCANTOGO MINES</v>
          </cell>
          <cell r="B2017" t="str">
            <v>SCANTOGO</v>
          </cell>
          <cell r="C2017">
            <v>1000161343</v>
          </cell>
          <cell r="D2017" t="str">
            <v>Minier</v>
          </cell>
          <cell r="E2017" t="str">
            <v>Extractives</v>
          </cell>
          <cell r="F2017" t="str">
            <v>En numéraire</v>
          </cell>
          <cell r="G2017" t="str">
            <v>P</v>
          </cell>
          <cell r="H2017" t="str">
            <v>Prélèvement communautaire de solidarité (PCS)</v>
          </cell>
          <cell r="I2017" t="str">
            <v>Droits et taxes Douaniers (DD-RS-PCS-PC-RI - TVA-PUA-TLP-PNS et autres)</v>
          </cell>
          <cell r="J2017" t="str">
            <v>Droits et taxes Douaniers</v>
          </cell>
          <cell r="K2017" t="str">
            <v>CDDI</v>
          </cell>
          <cell r="L2017">
            <v>173876</v>
          </cell>
          <cell r="M2017" t="str">
            <v>Trésor</v>
          </cell>
          <cell r="N2017"/>
          <cell r="O2017">
            <v>173876</v>
          </cell>
          <cell r="P2017" t="str">
            <v>FD-CDDI</v>
          </cell>
          <cell r="Q2017" t="str">
            <v>Non</v>
          </cell>
        </row>
        <row r="2018">
          <cell r="A2018" t="str">
            <v>SCANTOGO MINES</v>
          </cell>
          <cell r="B2018" t="str">
            <v>SCANTOGO</v>
          </cell>
          <cell r="C2018">
            <v>1000161343</v>
          </cell>
          <cell r="D2018" t="str">
            <v>Minier</v>
          </cell>
          <cell r="E2018" t="str">
            <v>Extractives</v>
          </cell>
          <cell r="F2018" t="str">
            <v>En numéraire</v>
          </cell>
          <cell r="G2018" t="str">
            <v>P</v>
          </cell>
          <cell r="H2018" t="str">
            <v>Prélèvement communautaire de solidarité (PCS)</v>
          </cell>
          <cell r="I2018" t="str">
            <v>Droits et taxes Douaniers (DD-RS-PCS-PC-RI - TVA-PUA-TLP-PNS et autres)</v>
          </cell>
          <cell r="J2018" t="str">
            <v>Droits et taxes Douaniers</v>
          </cell>
          <cell r="K2018" t="str">
            <v>CDDI</v>
          </cell>
          <cell r="L2018">
            <v>16924</v>
          </cell>
          <cell r="M2018" t="str">
            <v>Trésor</v>
          </cell>
          <cell r="N2018"/>
          <cell r="O2018">
            <v>16924</v>
          </cell>
          <cell r="P2018" t="str">
            <v>FD-CDDI</v>
          </cell>
          <cell r="Q2018" t="str">
            <v>Non</v>
          </cell>
        </row>
        <row r="2019">
          <cell r="A2019" t="str">
            <v>SCANTOGO MINES</v>
          </cell>
          <cell r="B2019" t="str">
            <v>SCANTOGO</v>
          </cell>
          <cell r="C2019">
            <v>1000161343</v>
          </cell>
          <cell r="D2019" t="str">
            <v>Minier</v>
          </cell>
          <cell r="E2019" t="str">
            <v>Extractives</v>
          </cell>
          <cell r="F2019" t="str">
            <v>En numéraire</v>
          </cell>
          <cell r="G2019" t="str">
            <v>P</v>
          </cell>
          <cell r="H2019" t="str">
            <v>Prélèvement communautaire de solidarité (PCS)</v>
          </cell>
          <cell r="I2019" t="str">
            <v>Droits et taxes Douaniers (DD-RS-PCS-PC-RI - TVA-PUA-TLP-PNS et autres)</v>
          </cell>
          <cell r="J2019" t="str">
            <v>Droits et taxes Douaniers</v>
          </cell>
          <cell r="K2019" t="str">
            <v>CDDI</v>
          </cell>
          <cell r="L2019">
            <v>172110</v>
          </cell>
          <cell r="M2019" t="str">
            <v>Trésor</v>
          </cell>
          <cell r="N2019"/>
          <cell r="O2019">
            <v>172110</v>
          </cell>
          <cell r="P2019" t="str">
            <v>FD-CDDI</v>
          </cell>
          <cell r="Q2019" t="str">
            <v>Non</v>
          </cell>
        </row>
        <row r="2020">
          <cell r="A2020" t="str">
            <v>SCANTOGO MINES</v>
          </cell>
          <cell r="B2020" t="str">
            <v>SCANTOGO</v>
          </cell>
          <cell r="C2020">
            <v>1000161343</v>
          </cell>
          <cell r="D2020" t="str">
            <v>Minier</v>
          </cell>
          <cell r="E2020" t="str">
            <v>Extractives</v>
          </cell>
          <cell r="F2020" t="str">
            <v>En numéraire</v>
          </cell>
          <cell r="G2020" t="str">
            <v>P</v>
          </cell>
          <cell r="H2020" t="str">
            <v>Prélèvement communautaire de solidarité (PCS)</v>
          </cell>
          <cell r="I2020" t="str">
            <v>Droits et taxes Douaniers (DD-RS-PCS-PC-RI - TVA-PUA-TLP-PNS et autres)</v>
          </cell>
          <cell r="J2020" t="str">
            <v>Droits et taxes Douaniers</v>
          </cell>
          <cell r="K2020" t="str">
            <v>CDDI</v>
          </cell>
          <cell r="L2020">
            <v>176239</v>
          </cell>
          <cell r="M2020" t="str">
            <v>Trésor</v>
          </cell>
          <cell r="N2020"/>
          <cell r="O2020">
            <v>176239</v>
          </cell>
          <cell r="P2020" t="str">
            <v>FD-CDDI</v>
          </cell>
          <cell r="Q2020" t="str">
            <v>Non</v>
          </cell>
        </row>
        <row r="2021">
          <cell r="A2021" t="str">
            <v>SCANTOGO MINES</v>
          </cell>
          <cell r="B2021" t="str">
            <v>SCANTOGO</v>
          </cell>
          <cell r="C2021">
            <v>1000161343</v>
          </cell>
          <cell r="D2021" t="str">
            <v>Minier</v>
          </cell>
          <cell r="E2021" t="str">
            <v>Extractives</v>
          </cell>
          <cell r="F2021" t="str">
            <v>En numéraire</v>
          </cell>
          <cell r="G2021" t="str">
            <v>P</v>
          </cell>
          <cell r="H2021" t="str">
            <v>Prélèvement communautaire de solidarité (PCS)</v>
          </cell>
          <cell r="I2021" t="str">
            <v>Droits et taxes Douaniers (DD-RS-PCS-PC-RI - TVA-PUA-TLP-PNS et autres)</v>
          </cell>
          <cell r="J2021" t="str">
            <v>Droits et taxes Douaniers</v>
          </cell>
          <cell r="K2021" t="str">
            <v>CDDI</v>
          </cell>
          <cell r="L2021">
            <v>187561</v>
          </cell>
          <cell r="M2021" t="str">
            <v>Trésor</v>
          </cell>
          <cell r="N2021"/>
          <cell r="O2021">
            <v>187561</v>
          </cell>
          <cell r="P2021" t="str">
            <v>FD-CDDI</v>
          </cell>
          <cell r="Q2021" t="str">
            <v>Non</v>
          </cell>
        </row>
        <row r="2022">
          <cell r="A2022" t="str">
            <v>SCANTOGO MINES</v>
          </cell>
          <cell r="B2022" t="str">
            <v>SCANTOGO</v>
          </cell>
          <cell r="C2022">
            <v>1000161343</v>
          </cell>
          <cell r="D2022" t="str">
            <v>Minier</v>
          </cell>
          <cell r="E2022" t="str">
            <v>Extractives</v>
          </cell>
          <cell r="F2022" t="str">
            <v>En numéraire</v>
          </cell>
          <cell r="G2022" t="str">
            <v>P</v>
          </cell>
          <cell r="H2022" t="str">
            <v>Prélèvement communautaire de solidarité (PCS)</v>
          </cell>
          <cell r="I2022" t="str">
            <v>Droits et taxes Douaniers (DD-RS-PCS-PC-RI - TVA-PUA-TLP-PNS et autres)</v>
          </cell>
          <cell r="J2022" t="str">
            <v>Droits et taxes Douaniers</v>
          </cell>
          <cell r="K2022" t="str">
            <v>CDDI</v>
          </cell>
          <cell r="L2022">
            <v>151965</v>
          </cell>
          <cell r="M2022" t="str">
            <v>Trésor</v>
          </cell>
          <cell r="N2022"/>
          <cell r="O2022">
            <v>151965</v>
          </cell>
          <cell r="P2022" t="str">
            <v>FD-CDDI</v>
          </cell>
          <cell r="Q2022" t="str">
            <v>Non</v>
          </cell>
        </row>
        <row r="2023">
          <cell r="A2023" t="str">
            <v>SCANTOGO MINES</v>
          </cell>
          <cell r="B2023" t="str">
            <v>SCANTOGO</v>
          </cell>
          <cell r="C2023">
            <v>1000161343</v>
          </cell>
          <cell r="D2023" t="str">
            <v>Minier</v>
          </cell>
          <cell r="E2023" t="str">
            <v>Extractives</v>
          </cell>
          <cell r="F2023" t="str">
            <v>En numéraire</v>
          </cell>
          <cell r="G2023" t="str">
            <v>P</v>
          </cell>
          <cell r="H2023" t="str">
            <v>Prélèvement communautaire de solidarité (PCS)</v>
          </cell>
          <cell r="I2023" t="str">
            <v>Droits et taxes Douaniers (DD-RS-PCS-PC-RI - TVA-PUA-TLP-PNS et autres)</v>
          </cell>
          <cell r="J2023" t="str">
            <v>Droits et taxes Douaniers</v>
          </cell>
          <cell r="K2023" t="str">
            <v>CDDI</v>
          </cell>
          <cell r="L2023">
            <v>21252</v>
          </cell>
          <cell r="M2023" t="str">
            <v>Trésor</v>
          </cell>
          <cell r="N2023"/>
          <cell r="O2023">
            <v>21252</v>
          </cell>
          <cell r="P2023" t="str">
            <v>FD-CDDI</v>
          </cell>
          <cell r="Q2023" t="str">
            <v>Non</v>
          </cell>
        </row>
        <row r="2024">
          <cell r="A2024" t="str">
            <v>SCANTOGO MINES</v>
          </cell>
          <cell r="B2024" t="str">
            <v>SCANTOGO</v>
          </cell>
          <cell r="C2024">
            <v>1000161343</v>
          </cell>
          <cell r="D2024" t="str">
            <v>Minier</v>
          </cell>
          <cell r="E2024" t="str">
            <v>Extractives</v>
          </cell>
          <cell r="F2024" t="str">
            <v>En numéraire</v>
          </cell>
          <cell r="G2024" t="str">
            <v>P</v>
          </cell>
          <cell r="H2024" t="str">
            <v>Prélèvement communautaire de solidarité (PCS)</v>
          </cell>
          <cell r="I2024" t="str">
            <v>Droits et taxes Douaniers (DD-RS-PCS-PC-RI - TVA-PUA-TLP-PNS et autres)</v>
          </cell>
          <cell r="J2024" t="str">
            <v>Droits et taxes Douaniers</v>
          </cell>
          <cell r="K2024" t="str">
            <v>CDDI</v>
          </cell>
          <cell r="L2024">
            <v>41262</v>
          </cell>
          <cell r="M2024" t="str">
            <v>Trésor</v>
          </cell>
          <cell r="N2024"/>
          <cell r="O2024">
            <v>41262</v>
          </cell>
          <cell r="P2024" t="str">
            <v>FD-CDDI</v>
          </cell>
          <cell r="Q2024" t="str">
            <v>Non</v>
          </cell>
        </row>
        <row r="2025">
          <cell r="A2025" t="str">
            <v>SCANTOGO MINES</v>
          </cell>
          <cell r="B2025" t="str">
            <v>SCANTOGO</v>
          </cell>
          <cell r="C2025">
            <v>1000161343</v>
          </cell>
          <cell r="D2025" t="str">
            <v>Minier</v>
          </cell>
          <cell r="E2025" t="str">
            <v>Extractives</v>
          </cell>
          <cell r="F2025" t="str">
            <v>En numéraire</v>
          </cell>
          <cell r="G2025" t="str">
            <v>P</v>
          </cell>
          <cell r="H2025" t="str">
            <v>Prélèvement communautaire de solidarité (PCS)</v>
          </cell>
          <cell r="I2025" t="str">
            <v>Droits et taxes Douaniers (DD-RS-PCS-PC-RI - TVA-PUA-TLP-PNS et autres)</v>
          </cell>
          <cell r="J2025" t="str">
            <v>Droits et taxes Douaniers</v>
          </cell>
          <cell r="K2025" t="str">
            <v>CDDI</v>
          </cell>
          <cell r="L2025">
            <v>197918</v>
          </cell>
          <cell r="M2025" t="str">
            <v>Trésor</v>
          </cell>
          <cell r="N2025"/>
          <cell r="O2025">
            <v>197918</v>
          </cell>
          <cell r="P2025" t="str">
            <v>FD-CDDI</v>
          </cell>
          <cell r="Q2025" t="str">
            <v>Non</v>
          </cell>
        </row>
        <row r="2026">
          <cell r="A2026" t="str">
            <v>SCANTOGO MINES</v>
          </cell>
          <cell r="B2026" t="str">
            <v>SCANTOGO</v>
          </cell>
          <cell r="C2026">
            <v>1000161343</v>
          </cell>
          <cell r="D2026" t="str">
            <v>Minier</v>
          </cell>
          <cell r="E2026" t="str">
            <v>Extractives</v>
          </cell>
          <cell r="F2026" t="str">
            <v>En numéraire</v>
          </cell>
          <cell r="G2026" t="str">
            <v>P</v>
          </cell>
          <cell r="H2026" t="str">
            <v>Prélèvement communautaire de solidarité (PCS)</v>
          </cell>
          <cell r="I2026" t="str">
            <v>Droits et taxes Douaniers (DD-RS-PCS-PC-RI - TVA-PUA-TLP-PNS et autres)</v>
          </cell>
          <cell r="J2026" t="str">
            <v>Droits et taxes Douaniers</v>
          </cell>
          <cell r="K2026" t="str">
            <v>CDDI</v>
          </cell>
          <cell r="L2026">
            <v>286954</v>
          </cell>
          <cell r="M2026" t="str">
            <v>Trésor</v>
          </cell>
          <cell r="N2026"/>
          <cell r="O2026">
            <v>286954</v>
          </cell>
          <cell r="P2026" t="str">
            <v>FD-CDDI</v>
          </cell>
          <cell r="Q2026" t="str">
            <v>Non</v>
          </cell>
        </row>
        <row r="2027">
          <cell r="A2027" t="str">
            <v>SCANTOGO MINES</v>
          </cell>
          <cell r="B2027" t="str">
            <v>SCANTOGO</v>
          </cell>
          <cell r="C2027">
            <v>1000161343</v>
          </cell>
          <cell r="D2027" t="str">
            <v>Minier</v>
          </cell>
          <cell r="E2027" t="str">
            <v>Extractives</v>
          </cell>
          <cell r="F2027" t="str">
            <v>En numéraire</v>
          </cell>
          <cell r="G2027" t="str">
            <v>P</v>
          </cell>
          <cell r="H2027" t="str">
            <v>Prélèvement communautaire de solidarité (PCS)</v>
          </cell>
          <cell r="I2027" t="str">
            <v>Droits et taxes Douaniers (DD-RS-PCS-PC-RI - TVA-PUA-TLP-PNS et autres)</v>
          </cell>
          <cell r="J2027" t="str">
            <v>Droits et taxes Douaniers</v>
          </cell>
          <cell r="K2027" t="str">
            <v>CDDI</v>
          </cell>
          <cell r="L2027">
            <v>170310</v>
          </cell>
          <cell r="M2027" t="str">
            <v>Trésor</v>
          </cell>
          <cell r="N2027"/>
          <cell r="O2027">
            <v>170310</v>
          </cell>
          <cell r="P2027" t="str">
            <v>FD-CDDI</v>
          </cell>
          <cell r="Q2027" t="str">
            <v>Non</v>
          </cell>
        </row>
        <row r="2028">
          <cell r="A2028" t="str">
            <v>SCANTOGO MINES</v>
          </cell>
          <cell r="B2028" t="str">
            <v>SCANTOGO</v>
          </cell>
          <cell r="C2028">
            <v>1000161343</v>
          </cell>
          <cell r="D2028" t="str">
            <v>Minier</v>
          </cell>
          <cell r="E2028" t="str">
            <v>Extractives</v>
          </cell>
          <cell r="F2028" t="str">
            <v>En numéraire</v>
          </cell>
          <cell r="G2028" t="str">
            <v>P</v>
          </cell>
          <cell r="H2028" t="str">
            <v>Prélèvement communautaire de solidarité (PCS)</v>
          </cell>
          <cell r="I2028" t="str">
            <v>Droits et taxes Douaniers (DD-RS-PCS-PC-RI - TVA-PUA-TLP-PNS et autres)</v>
          </cell>
          <cell r="J2028" t="str">
            <v>Droits et taxes Douaniers</v>
          </cell>
          <cell r="K2028" t="str">
            <v>CDDI</v>
          </cell>
          <cell r="L2028">
            <v>773095</v>
          </cell>
          <cell r="M2028" t="str">
            <v>Trésor</v>
          </cell>
          <cell r="N2028"/>
          <cell r="O2028">
            <v>773095</v>
          </cell>
          <cell r="P2028" t="str">
            <v>FD-CDDI</v>
          </cell>
          <cell r="Q2028" t="str">
            <v>Non</v>
          </cell>
        </row>
        <row r="2029">
          <cell r="A2029" t="str">
            <v>SCANTOGO MINES</v>
          </cell>
          <cell r="B2029" t="str">
            <v>SCANTOGO</v>
          </cell>
          <cell r="C2029">
            <v>1000161343</v>
          </cell>
          <cell r="D2029" t="str">
            <v>Minier</v>
          </cell>
          <cell r="E2029" t="str">
            <v>Extractives</v>
          </cell>
          <cell r="F2029" t="str">
            <v>En numéraire</v>
          </cell>
          <cell r="G2029" t="str">
            <v>P</v>
          </cell>
          <cell r="H2029" t="str">
            <v>Prélèvement communautaire de solidarité (PCS)</v>
          </cell>
          <cell r="I2029" t="str">
            <v>Droits et taxes Douaniers (DD-RS-PCS-PC-RI - TVA-PUA-TLP-PNS et autres)</v>
          </cell>
          <cell r="J2029" t="str">
            <v>Droits et taxes Douaniers</v>
          </cell>
          <cell r="K2029" t="str">
            <v>CDDI</v>
          </cell>
          <cell r="L2029">
            <v>188133</v>
          </cell>
          <cell r="M2029" t="str">
            <v>Trésor</v>
          </cell>
          <cell r="N2029"/>
          <cell r="O2029">
            <v>188133</v>
          </cell>
          <cell r="P2029" t="str">
            <v>FD-CDDI</v>
          </cell>
          <cell r="Q2029" t="str">
            <v>Non</v>
          </cell>
        </row>
        <row r="2030">
          <cell r="A2030" t="str">
            <v>SCANTOGO MINES</v>
          </cell>
          <cell r="B2030" t="str">
            <v>SCANTOGO</v>
          </cell>
          <cell r="C2030">
            <v>1000161343</v>
          </cell>
          <cell r="D2030" t="str">
            <v>Minier</v>
          </cell>
          <cell r="E2030" t="str">
            <v>Extractives</v>
          </cell>
          <cell r="F2030" t="str">
            <v>En numéraire</v>
          </cell>
          <cell r="G2030" t="str">
            <v>P</v>
          </cell>
          <cell r="H2030" t="str">
            <v>Prélèvement communautaire de solidarité (PCS)</v>
          </cell>
          <cell r="I2030" t="str">
            <v>Droits et taxes Douaniers (DD-RS-PCS-PC-RI - TVA-PUA-TLP-PNS et autres)</v>
          </cell>
          <cell r="J2030" t="str">
            <v>Droits et taxes Douaniers</v>
          </cell>
          <cell r="K2030" t="str">
            <v>CDDI</v>
          </cell>
          <cell r="L2030">
            <v>182071</v>
          </cell>
          <cell r="M2030" t="str">
            <v>Trésor</v>
          </cell>
          <cell r="N2030"/>
          <cell r="O2030">
            <v>182071</v>
          </cell>
          <cell r="P2030" t="str">
            <v>FD-CDDI</v>
          </cell>
          <cell r="Q2030" t="str">
            <v>Non</v>
          </cell>
        </row>
        <row r="2031">
          <cell r="A2031" t="str">
            <v>SCANTOGO MINES</v>
          </cell>
          <cell r="B2031" t="str">
            <v>SCANTOGO</v>
          </cell>
          <cell r="C2031">
            <v>1000161343</v>
          </cell>
          <cell r="D2031" t="str">
            <v>Minier</v>
          </cell>
          <cell r="E2031" t="str">
            <v>Extractives</v>
          </cell>
          <cell r="F2031" t="str">
            <v>En numéraire</v>
          </cell>
          <cell r="G2031" t="str">
            <v>P</v>
          </cell>
          <cell r="H2031" t="str">
            <v>Prélèvement communautaire de solidarité (PCS)</v>
          </cell>
          <cell r="I2031" t="str">
            <v>Droits et taxes Douaniers (DD-RS-PCS-PC-RI - TVA-PUA-TLP-PNS et autres)</v>
          </cell>
          <cell r="J2031" t="str">
            <v>Droits et taxes Douaniers</v>
          </cell>
          <cell r="K2031" t="str">
            <v>CDDI</v>
          </cell>
          <cell r="L2031">
            <v>19113</v>
          </cell>
          <cell r="M2031" t="str">
            <v>Trésor</v>
          </cell>
          <cell r="N2031"/>
          <cell r="O2031">
            <v>19113</v>
          </cell>
          <cell r="P2031" t="str">
            <v>FD-CDDI</v>
          </cell>
          <cell r="Q2031" t="str">
            <v>Non</v>
          </cell>
        </row>
        <row r="2032">
          <cell r="A2032" t="str">
            <v>SCANTOGO MINES</v>
          </cell>
          <cell r="B2032" t="str">
            <v>SCANTOGO</v>
          </cell>
          <cell r="C2032">
            <v>1000161343</v>
          </cell>
          <cell r="D2032" t="str">
            <v>Minier</v>
          </cell>
          <cell r="E2032" t="str">
            <v>Extractives</v>
          </cell>
          <cell r="F2032" t="str">
            <v>En numéraire</v>
          </cell>
          <cell r="G2032" t="str">
            <v>P</v>
          </cell>
          <cell r="H2032" t="str">
            <v>Prélèvement communautaire de solidarité (PCS)</v>
          </cell>
          <cell r="I2032" t="str">
            <v>Droits et taxes Douaniers (DD-RS-PCS-PC-RI - TVA-PUA-TLP-PNS et autres)</v>
          </cell>
          <cell r="J2032" t="str">
            <v>Droits et taxes Douaniers</v>
          </cell>
          <cell r="K2032" t="str">
            <v>CDDI</v>
          </cell>
          <cell r="L2032">
            <v>189756</v>
          </cell>
          <cell r="M2032" t="str">
            <v>Trésor</v>
          </cell>
          <cell r="N2032"/>
          <cell r="O2032">
            <v>189756</v>
          </cell>
          <cell r="P2032" t="str">
            <v>FD-CDDI</v>
          </cell>
          <cell r="Q2032" t="str">
            <v>Non</v>
          </cell>
        </row>
        <row r="2033">
          <cell r="A2033" t="str">
            <v>SCANTOGO MINES</v>
          </cell>
          <cell r="B2033" t="str">
            <v>SCANTOGO</v>
          </cell>
          <cell r="C2033">
            <v>1000161343</v>
          </cell>
          <cell r="D2033" t="str">
            <v>Minier</v>
          </cell>
          <cell r="E2033" t="str">
            <v>Extractives</v>
          </cell>
          <cell r="F2033" t="str">
            <v>En numéraire</v>
          </cell>
          <cell r="G2033" t="str">
            <v>P</v>
          </cell>
          <cell r="H2033" t="str">
            <v>Prélèvement communautaire de solidarité (PCS)</v>
          </cell>
          <cell r="I2033" t="str">
            <v>Droits et taxes Douaniers (DD-RS-PCS-PC-RI - TVA-PUA-TLP-PNS et autres)</v>
          </cell>
          <cell r="J2033" t="str">
            <v>Droits et taxes Douaniers</v>
          </cell>
          <cell r="K2033" t="str">
            <v>CDDI</v>
          </cell>
          <cell r="L2033">
            <v>95596</v>
          </cell>
          <cell r="M2033" t="str">
            <v>Trésor</v>
          </cell>
          <cell r="N2033"/>
          <cell r="O2033">
            <v>95596</v>
          </cell>
          <cell r="P2033" t="str">
            <v>FD-CDDI</v>
          </cell>
          <cell r="Q2033" t="str">
            <v>Non</v>
          </cell>
        </row>
        <row r="2034">
          <cell r="A2034" t="str">
            <v>SCANTOGO MINES</v>
          </cell>
          <cell r="B2034" t="str">
            <v>SCANTOGO</v>
          </cell>
          <cell r="C2034">
            <v>1000161343</v>
          </cell>
          <cell r="D2034" t="str">
            <v>Minier</v>
          </cell>
          <cell r="E2034" t="str">
            <v>Extractives</v>
          </cell>
          <cell r="F2034" t="str">
            <v>En numéraire</v>
          </cell>
          <cell r="G2034" t="str">
            <v>P</v>
          </cell>
          <cell r="H2034" t="str">
            <v>Prélèvement communautaire de solidarité (PCS)</v>
          </cell>
          <cell r="I2034" t="str">
            <v>Droits et taxes Douaniers (DD-RS-PCS-PC-RI - TVA-PUA-TLP-PNS et autres)</v>
          </cell>
          <cell r="J2034" t="str">
            <v>Droits et taxes Douaniers</v>
          </cell>
          <cell r="K2034" t="str">
            <v>CDDI</v>
          </cell>
          <cell r="L2034">
            <v>324442</v>
          </cell>
          <cell r="M2034" t="str">
            <v>Trésor</v>
          </cell>
          <cell r="N2034"/>
          <cell r="O2034">
            <v>324442</v>
          </cell>
          <cell r="P2034" t="str">
            <v>FD-CDDI</v>
          </cell>
          <cell r="Q2034" t="str">
            <v>Non</v>
          </cell>
        </row>
        <row r="2035">
          <cell r="A2035" t="str">
            <v>SCANTOGO MINES</v>
          </cell>
          <cell r="B2035" t="str">
            <v>SCANTOGO</v>
          </cell>
          <cell r="C2035">
            <v>1000161343</v>
          </cell>
          <cell r="D2035" t="str">
            <v>Minier</v>
          </cell>
          <cell r="E2035" t="str">
            <v>Extractives</v>
          </cell>
          <cell r="F2035" t="str">
            <v>En numéraire</v>
          </cell>
          <cell r="G2035" t="str">
            <v>P</v>
          </cell>
          <cell r="H2035" t="str">
            <v>Prélèvement communautaire de solidarité (PCS)</v>
          </cell>
          <cell r="I2035" t="str">
            <v>Droits et taxes Douaniers (DD-RS-PCS-PC-RI - TVA-PUA-TLP-PNS et autres)</v>
          </cell>
          <cell r="J2035" t="str">
            <v>Droits et taxes Douaniers</v>
          </cell>
          <cell r="K2035" t="str">
            <v>CDDI</v>
          </cell>
          <cell r="L2035">
            <v>185466</v>
          </cell>
          <cell r="M2035" t="str">
            <v>Trésor</v>
          </cell>
          <cell r="N2035"/>
          <cell r="O2035">
            <v>185466</v>
          </cell>
          <cell r="P2035" t="str">
            <v>FD-CDDI</v>
          </cell>
          <cell r="Q2035" t="str">
            <v>Non</v>
          </cell>
        </row>
        <row r="2036">
          <cell r="A2036" t="str">
            <v>SCANTOGO MINES</v>
          </cell>
          <cell r="B2036" t="str">
            <v>SCANTOGO</v>
          </cell>
          <cell r="C2036">
            <v>1000161343</v>
          </cell>
          <cell r="D2036" t="str">
            <v>Minier</v>
          </cell>
          <cell r="E2036" t="str">
            <v>Extractives</v>
          </cell>
          <cell r="F2036" t="str">
            <v>En numéraire</v>
          </cell>
          <cell r="G2036" t="str">
            <v>P</v>
          </cell>
          <cell r="H2036" t="str">
            <v>Prélèvement communautaire de solidarité (PCS)</v>
          </cell>
          <cell r="I2036" t="str">
            <v>Droits et taxes Douaniers (DD-RS-PCS-PC-RI - TVA-PUA-TLP-PNS et autres)</v>
          </cell>
          <cell r="J2036" t="str">
            <v>Droits et taxes Douaniers</v>
          </cell>
          <cell r="K2036" t="str">
            <v>CDDI</v>
          </cell>
          <cell r="L2036">
            <v>131814</v>
          </cell>
          <cell r="M2036" t="str">
            <v>Trésor</v>
          </cell>
          <cell r="N2036"/>
          <cell r="O2036">
            <v>131814</v>
          </cell>
          <cell r="P2036" t="str">
            <v>FD-CDDI</v>
          </cell>
          <cell r="Q2036" t="str">
            <v>Non</v>
          </cell>
        </row>
        <row r="2037">
          <cell r="A2037" t="str">
            <v>SCANTOGO MINES</v>
          </cell>
          <cell r="B2037" t="str">
            <v>SCANTOGO</v>
          </cell>
          <cell r="C2037">
            <v>1000161343</v>
          </cell>
          <cell r="D2037" t="str">
            <v>Minier</v>
          </cell>
          <cell r="E2037" t="str">
            <v>Extractives</v>
          </cell>
          <cell r="F2037" t="str">
            <v>En numéraire</v>
          </cell>
          <cell r="G2037" t="str">
            <v>P</v>
          </cell>
          <cell r="H2037" t="str">
            <v>Prélèvement communautaire de solidarité (PCS)</v>
          </cell>
          <cell r="I2037" t="str">
            <v>Droits et taxes Douaniers (DD-RS-PCS-PC-RI - TVA-PUA-TLP-PNS et autres)</v>
          </cell>
          <cell r="J2037" t="str">
            <v>Droits et taxes Douaniers</v>
          </cell>
          <cell r="K2037" t="str">
            <v>CDDI</v>
          </cell>
          <cell r="L2037">
            <v>773095</v>
          </cell>
          <cell r="M2037" t="str">
            <v>Trésor</v>
          </cell>
          <cell r="N2037"/>
          <cell r="O2037">
            <v>773095</v>
          </cell>
          <cell r="P2037" t="str">
            <v>FD-CDDI</v>
          </cell>
          <cell r="Q2037" t="str">
            <v>Non</v>
          </cell>
        </row>
        <row r="2038">
          <cell r="A2038" t="str">
            <v>SCANTOGO MINES</v>
          </cell>
          <cell r="B2038" t="str">
            <v>SCANTOGO</v>
          </cell>
          <cell r="C2038">
            <v>1000161343</v>
          </cell>
          <cell r="D2038" t="str">
            <v>Minier</v>
          </cell>
          <cell r="E2038" t="str">
            <v>Extractives</v>
          </cell>
          <cell r="F2038" t="str">
            <v>En numéraire</v>
          </cell>
          <cell r="G2038" t="str">
            <v>P</v>
          </cell>
          <cell r="H2038" t="str">
            <v>Prélèvement communautaire de solidarité (PCS)</v>
          </cell>
          <cell r="I2038" t="str">
            <v>Droits et taxes Douaniers (DD-RS-PCS-PC-RI - TVA-PUA-TLP-PNS et autres)</v>
          </cell>
          <cell r="J2038" t="str">
            <v>Droits et taxes Douaniers</v>
          </cell>
          <cell r="K2038" t="str">
            <v>CDDI</v>
          </cell>
          <cell r="L2038">
            <v>597521</v>
          </cell>
          <cell r="M2038" t="str">
            <v>Trésor</v>
          </cell>
          <cell r="N2038"/>
          <cell r="O2038">
            <v>597521</v>
          </cell>
          <cell r="P2038" t="str">
            <v>FD-CDDI</v>
          </cell>
          <cell r="Q2038" t="str">
            <v>Non</v>
          </cell>
        </row>
        <row r="2039">
          <cell r="A2039" t="str">
            <v>SCANTOGO MINES</v>
          </cell>
          <cell r="B2039" t="str">
            <v>SCANTOGO</v>
          </cell>
          <cell r="C2039">
            <v>1000161343</v>
          </cell>
          <cell r="D2039" t="str">
            <v>Minier</v>
          </cell>
          <cell r="E2039" t="str">
            <v>Extractives</v>
          </cell>
          <cell r="F2039" t="str">
            <v>En numéraire</v>
          </cell>
          <cell r="G2039" t="str">
            <v>P</v>
          </cell>
          <cell r="H2039" t="str">
            <v>Prélèvement communautaire de solidarité (PCS)</v>
          </cell>
          <cell r="I2039" t="str">
            <v>Droits et taxes Douaniers (DD-RS-PCS-PC-RI - TVA-PUA-TLP-PNS et autres)</v>
          </cell>
          <cell r="J2039" t="str">
            <v>Droits et taxes Douaniers</v>
          </cell>
          <cell r="K2039" t="str">
            <v>CDDI</v>
          </cell>
          <cell r="L2039">
            <v>47918</v>
          </cell>
          <cell r="M2039" t="str">
            <v>Trésor</v>
          </cell>
          <cell r="N2039"/>
          <cell r="O2039">
            <v>47918</v>
          </cell>
          <cell r="P2039" t="str">
            <v>FD-CDDI</v>
          </cell>
          <cell r="Q2039" t="str">
            <v>Non</v>
          </cell>
        </row>
        <row r="2040">
          <cell r="A2040" t="str">
            <v>SCANTOGO MINES</v>
          </cell>
          <cell r="B2040" t="str">
            <v>SCANTOGO</v>
          </cell>
          <cell r="C2040">
            <v>1000161343</v>
          </cell>
          <cell r="D2040" t="str">
            <v>Minier</v>
          </cell>
          <cell r="E2040" t="str">
            <v>Extractives</v>
          </cell>
          <cell r="F2040" t="str">
            <v>En numéraire</v>
          </cell>
          <cell r="G2040" t="str">
            <v>P</v>
          </cell>
          <cell r="H2040" t="str">
            <v>Prélèvement communautaire de solidarité (PCS)</v>
          </cell>
          <cell r="I2040" t="str">
            <v>Droits et taxes Douaniers (DD-RS-PCS-PC-RI - TVA-PUA-TLP-PNS et autres)</v>
          </cell>
          <cell r="J2040" t="str">
            <v>Droits et taxes Douaniers</v>
          </cell>
          <cell r="K2040" t="str">
            <v>CDDI</v>
          </cell>
          <cell r="L2040">
            <v>113996</v>
          </cell>
          <cell r="M2040" t="str">
            <v>Trésor</v>
          </cell>
          <cell r="N2040"/>
          <cell r="O2040">
            <v>113996</v>
          </cell>
          <cell r="P2040" t="str">
            <v>FD-CDDI</v>
          </cell>
          <cell r="Q2040" t="str">
            <v>Non</v>
          </cell>
        </row>
        <row r="2041">
          <cell r="A2041" t="str">
            <v>SCANTOGO MINES</v>
          </cell>
          <cell r="B2041" t="str">
            <v>SCANTOGO</v>
          </cell>
          <cell r="C2041">
            <v>1000161343</v>
          </cell>
          <cell r="D2041" t="str">
            <v>Minier</v>
          </cell>
          <cell r="E2041" t="str">
            <v>Extractives</v>
          </cell>
          <cell r="F2041" t="str">
            <v>En numéraire</v>
          </cell>
          <cell r="G2041" t="str">
            <v>P</v>
          </cell>
          <cell r="H2041" t="str">
            <v>Prélèvement communautaire de solidarité (PCS)</v>
          </cell>
          <cell r="I2041" t="str">
            <v>Droits et taxes Douaniers (DD-RS-PCS-PC-RI - TVA-PUA-TLP-PNS et autres)</v>
          </cell>
          <cell r="J2041" t="str">
            <v>Droits et taxes Douaniers</v>
          </cell>
          <cell r="K2041" t="str">
            <v>CDDI</v>
          </cell>
          <cell r="L2041">
            <v>166608</v>
          </cell>
          <cell r="M2041" t="str">
            <v>Trésor</v>
          </cell>
          <cell r="N2041"/>
          <cell r="O2041">
            <v>166608</v>
          </cell>
          <cell r="P2041" t="str">
            <v>FD-CDDI</v>
          </cell>
          <cell r="Q2041" t="str">
            <v>Non</v>
          </cell>
        </row>
        <row r="2042">
          <cell r="A2042" t="str">
            <v>SCANTOGO MINES</v>
          </cell>
          <cell r="B2042" t="str">
            <v>SCANTOGO</v>
          </cell>
          <cell r="C2042">
            <v>1000161343</v>
          </cell>
          <cell r="D2042" t="str">
            <v>Minier</v>
          </cell>
          <cell r="E2042" t="str">
            <v>Extractives</v>
          </cell>
          <cell r="F2042" t="str">
            <v>En numéraire</v>
          </cell>
          <cell r="G2042" t="str">
            <v>P</v>
          </cell>
          <cell r="H2042" t="str">
            <v>Prélèvement communautaire de solidarité (PCS)</v>
          </cell>
          <cell r="I2042" t="str">
            <v>Droits et taxes Douaniers (DD-RS-PCS-PC-RI - TVA-PUA-TLP-PNS et autres)</v>
          </cell>
          <cell r="J2042" t="str">
            <v>Droits et taxes Douaniers</v>
          </cell>
          <cell r="K2042" t="str">
            <v>CDDI</v>
          </cell>
          <cell r="L2042">
            <v>179211</v>
          </cell>
          <cell r="M2042" t="str">
            <v>Trésor</v>
          </cell>
          <cell r="N2042"/>
          <cell r="O2042">
            <v>179211</v>
          </cell>
          <cell r="P2042" t="str">
            <v>FD-CDDI</v>
          </cell>
          <cell r="Q2042" t="str">
            <v>Non</v>
          </cell>
        </row>
        <row r="2043">
          <cell r="A2043" t="str">
            <v>SCANTOGO MINES</v>
          </cell>
          <cell r="B2043" t="str">
            <v>SCANTOGO</v>
          </cell>
          <cell r="C2043">
            <v>1000161343</v>
          </cell>
          <cell r="D2043" t="str">
            <v>Minier</v>
          </cell>
          <cell r="E2043" t="str">
            <v>Extractives</v>
          </cell>
          <cell r="F2043" t="str">
            <v>En numéraire</v>
          </cell>
          <cell r="G2043" t="str">
            <v>P</v>
          </cell>
          <cell r="H2043" t="str">
            <v>Prélèvement communautaire de solidarité (PCS)</v>
          </cell>
          <cell r="I2043" t="str">
            <v>Droits et taxes Douaniers (DD-RS-PCS-PC-RI - TVA-PUA-TLP-PNS et autres)</v>
          </cell>
          <cell r="J2043" t="str">
            <v>Droits et taxes Douaniers</v>
          </cell>
          <cell r="K2043" t="str">
            <v>CDDI</v>
          </cell>
          <cell r="L2043">
            <v>8286</v>
          </cell>
          <cell r="M2043" t="str">
            <v>Trésor</v>
          </cell>
          <cell r="N2043"/>
          <cell r="O2043">
            <v>8286</v>
          </cell>
          <cell r="P2043" t="str">
            <v>FD-CDDI</v>
          </cell>
          <cell r="Q2043" t="str">
            <v>Non</v>
          </cell>
        </row>
        <row r="2044">
          <cell r="A2044" t="str">
            <v>SCANTOGO MINES</v>
          </cell>
          <cell r="B2044" t="str">
            <v>SCANTOGO</v>
          </cell>
          <cell r="C2044">
            <v>1000161343</v>
          </cell>
          <cell r="D2044" t="str">
            <v>Minier</v>
          </cell>
          <cell r="E2044" t="str">
            <v>Extractives</v>
          </cell>
          <cell r="F2044" t="str">
            <v>En numéraire</v>
          </cell>
          <cell r="G2044" t="str">
            <v>P</v>
          </cell>
          <cell r="H2044" t="str">
            <v>Prélèvement communautaire de solidarité (PCS)</v>
          </cell>
          <cell r="I2044" t="str">
            <v>Droits et taxes Douaniers (DD-RS-PCS-PC-RI - TVA-PUA-TLP-PNS et autres)</v>
          </cell>
          <cell r="J2044" t="str">
            <v>Droits et taxes Douaniers</v>
          </cell>
          <cell r="K2044" t="str">
            <v>CDDI</v>
          </cell>
          <cell r="L2044">
            <v>28836</v>
          </cell>
          <cell r="M2044" t="str">
            <v>Trésor</v>
          </cell>
          <cell r="N2044"/>
          <cell r="O2044">
            <v>28836</v>
          </cell>
          <cell r="P2044" t="str">
            <v>FD-CDDI</v>
          </cell>
          <cell r="Q2044" t="str">
            <v>Non</v>
          </cell>
        </row>
        <row r="2045">
          <cell r="A2045" t="str">
            <v>SCANTOGO MINES</v>
          </cell>
          <cell r="B2045" t="str">
            <v>SCANTOGO</v>
          </cell>
          <cell r="C2045">
            <v>1000161343</v>
          </cell>
          <cell r="D2045" t="str">
            <v>Minier</v>
          </cell>
          <cell r="E2045" t="str">
            <v>Extractives</v>
          </cell>
          <cell r="F2045" t="str">
            <v>En numéraire</v>
          </cell>
          <cell r="G2045" t="str">
            <v>P</v>
          </cell>
          <cell r="H2045" t="str">
            <v>Prélèvement communautaire de solidarité (PCS)</v>
          </cell>
          <cell r="I2045" t="str">
            <v>Droits et taxes Douaniers (DD-RS-PCS-PC-RI - TVA-PUA-TLP-PNS et autres)</v>
          </cell>
          <cell r="J2045" t="str">
            <v>Droits et taxes Douaniers</v>
          </cell>
          <cell r="K2045" t="str">
            <v>CDDI</v>
          </cell>
          <cell r="L2045">
            <v>187276</v>
          </cell>
          <cell r="M2045" t="str">
            <v>Trésor</v>
          </cell>
          <cell r="N2045"/>
          <cell r="O2045">
            <v>187276</v>
          </cell>
          <cell r="P2045" t="str">
            <v>FD-CDDI</v>
          </cell>
          <cell r="Q2045" t="str">
            <v>Non</v>
          </cell>
        </row>
        <row r="2046">
          <cell r="A2046" t="str">
            <v>SCANTOGO MINES</v>
          </cell>
          <cell r="B2046" t="str">
            <v>SCANTOGO</v>
          </cell>
          <cell r="C2046">
            <v>1000161343</v>
          </cell>
          <cell r="D2046" t="str">
            <v>Minier</v>
          </cell>
          <cell r="E2046" t="str">
            <v>Extractives</v>
          </cell>
          <cell r="F2046" t="str">
            <v>En numéraire</v>
          </cell>
          <cell r="G2046" t="str">
            <v>P</v>
          </cell>
          <cell r="H2046" t="str">
            <v>Prélèvement communautaire de solidarité (PCS)</v>
          </cell>
          <cell r="I2046" t="str">
            <v>Droits et taxes Douaniers (DD-RS-PCS-PC-RI - TVA-PUA-TLP-PNS et autres)</v>
          </cell>
          <cell r="J2046" t="str">
            <v>Droits et taxes Douaniers</v>
          </cell>
          <cell r="K2046" t="str">
            <v>CDDI</v>
          </cell>
          <cell r="L2046">
            <v>179199</v>
          </cell>
          <cell r="M2046" t="str">
            <v>Trésor</v>
          </cell>
          <cell r="N2046"/>
          <cell r="O2046">
            <v>179199</v>
          </cell>
          <cell r="P2046" t="str">
            <v>FD-CDDI</v>
          </cell>
          <cell r="Q2046" t="str">
            <v>Non</v>
          </cell>
        </row>
        <row r="2047">
          <cell r="A2047" t="str">
            <v>SCANTOGO MINES</v>
          </cell>
          <cell r="B2047" t="str">
            <v>SCANTOGO</v>
          </cell>
          <cell r="C2047">
            <v>1000161343</v>
          </cell>
          <cell r="D2047" t="str">
            <v>Minier</v>
          </cell>
          <cell r="E2047" t="str">
            <v>Extractives</v>
          </cell>
          <cell r="F2047" t="str">
            <v>En numéraire</v>
          </cell>
          <cell r="G2047" t="str">
            <v>P</v>
          </cell>
          <cell r="H2047" t="str">
            <v>Prélèvement communautaire de solidarité (PCS)</v>
          </cell>
          <cell r="I2047" t="str">
            <v>Droits et taxes Douaniers (DD-RS-PCS-PC-RI - TVA-PUA-TLP-PNS et autres)</v>
          </cell>
          <cell r="J2047" t="str">
            <v>Droits et taxes Douaniers</v>
          </cell>
          <cell r="K2047" t="str">
            <v>CDDI</v>
          </cell>
          <cell r="L2047">
            <v>19095</v>
          </cell>
          <cell r="M2047" t="str">
            <v>Trésor</v>
          </cell>
          <cell r="N2047"/>
          <cell r="O2047">
            <v>19095</v>
          </cell>
          <cell r="P2047" t="str">
            <v>FD-CDDI</v>
          </cell>
          <cell r="Q2047" t="str">
            <v>Non</v>
          </cell>
        </row>
        <row r="2048">
          <cell r="A2048" t="str">
            <v>SCANTOGO MINES</v>
          </cell>
          <cell r="B2048" t="str">
            <v>SCANTOGO</v>
          </cell>
          <cell r="C2048">
            <v>1000161343</v>
          </cell>
          <cell r="D2048" t="str">
            <v>Minier</v>
          </cell>
          <cell r="E2048" t="str">
            <v>Extractives</v>
          </cell>
          <cell r="F2048" t="str">
            <v>En numéraire</v>
          </cell>
          <cell r="G2048" t="str">
            <v>P</v>
          </cell>
          <cell r="H2048" t="str">
            <v>Prélèvement communautaire de solidarité (PCS)</v>
          </cell>
          <cell r="I2048" t="str">
            <v>Droits et taxes Douaniers (DD-RS-PCS-PC-RI - TVA-PUA-TLP-PNS et autres)</v>
          </cell>
          <cell r="J2048" t="str">
            <v>Droits et taxes Douaniers</v>
          </cell>
          <cell r="K2048" t="str">
            <v>CDDI</v>
          </cell>
          <cell r="L2048">
            <v>185430</v>
          </cell>
          <cell r="M2048" t="str">
            <v>Trésor</v>
          </cell>
          <cell r="N2048"/>
          <cell r="O2048">
            <v>185430</v>
          </cell>
          <cell r="P2048" t="str">
            <v>FD-CDDI</v>
          </cell>
          <cell r="Q2048" t="str">
            <v>Non</v>
          </cell>
        </row>
        <row r="2049">
          <cell r="A2049" t="str">
            <v>SCANTOGO MINES</v>
          </cell>
          <cell r="B2049" t="str">
            <v>SCANTOGO</v>
          </cell>
          <cell r="C2049">
            <v>1000161343</v>
          </cell>
          <cell r="D2049" t="str">
            <v>Minier</v>
          </cell>
          <cell r="E2049" t="str">
            <v>Extractives</v>
          </cell>
          <cell r="F2049" t="str">
            <v>En numéraire</v>
          </cell>
          <cell r="G2049" t="str">
            <v>P</v>
          </cell>
          <cell r="H2049" t="str">
            <v>Prélèvement communautaire de solidarité (PCS)</v>
          </cell>
          <cell r="I2049" t="str">
            <v>Droits et taxes Douaniers (DD-RS-PCS-PC-RI - TVA-PUA-TLP-PNS et autres)</v>
          </cell>
          <cell r="J2049" t="str">
            <v>Droits et taxes Douaniers</v>
          </cell>
          <cell r="K2049" t="str">
            <v>CDDI</v>
          </cell>
          <cell r="L2049">
            <v>176641</v>
          </cell>
          <cell r="M2049" t="str">
            <v>Trésor</v>
          </cell>
          <cell r="N2049"/>
          <cell r="O2049">
            <v>176641</v>
          </cell>
          <cell r="P2049" t="str">
            <v>FD-CDDI</v>
          </cell>
          <cell r="Q2049" t="str">
            <v>Non</v>
          </cell>
        </row>
        <row r="2050">
          <cell r="A2050" t="str">
            <v>SCANTOGO MINES</v>
          </cell>
          <cell r="B2050" t="str">
            <v>SCANTOGO</v>
          </cell>
          <cell r="C2050">
            <v>1000161343</v>
          </cell>
          <cell r="D2050" t="str">
            <v>Minier</v>
          </cell>
          <cell r="E2050" t="str">
            <v>Extractives</v>
          </cell>
          <cell r="F2050" t="str">
            <v>En numéraire</v>
          </cell>
          <cell r="G2050" t="str">
            <v>P</v>
          </cell>
          <cell r="H2050" t="str">
            <v>Prélèvement communautaire de solidarité (PCS)</v>
          </cell>
          <cell r="I2050" t="str">
            <v>Droits et taxes Douaniers (DD-RS-PCS-PC-RI - TVA-PUA-TLP-PNS et autres)</v>
          </cell>
          <cell r="J2050" t="str">
            <v>Droits et taxes Douaniers</v>
          </cell>
          <cell r="K2050" t="str">
            <v>CDDI</v>
          </cell>
          <cell r="L2050">
            <v>194493</v>
          </cell>
          <cell r="M2050" t="str">
            <v>Trésor</v>
          </cell>
          <cell r="N2050"/>
          <cell r="O2050">
            <v>194493</v>
          </cell>
          <cell r="P2050" t="str">
            <v>FD-CDDI</v>
          </cell>
          <cell r="Q2050" t="str">
            <v>Non</v>
          </cell>
        </row>
        <row r="2051">
          <cell r="A2051" t="str">
            <v>SCANTOGO MINES</v>
          </cell>
          <cell r="B2051" t="str">
            <v>SCANTOGO</v>
          </cell>
          <cell r="C2051">
            <v>1000161343</v>
          </cell>
          <cell r="D2051" t="str">
            <v>Minier</v>
          </cell>
          <cell r="E2051" t="str">
            <v>Extractives</v>
          </cell>
          <cell r="F2051" t="str">
            <v>En numéraire</v>
          </cell>
          <cell r="G2051" t="str">
            <v>P</v>
          </cell>
          <cell r="H2051" t="str">
            <v>Prélèvement communautaire de solidarité (PCS)</v>
          </cell>
          <cell r="I2051" t="str">
            <v>Droits et taxes Douaniers (DD-RS-PCS-PC-RI - TVA-PUA-TLP-PNS et autres)</v>
          </cell>
          <cell r="J2051" t="str">
            <v>Droits et taxes Douaniers</v>
          </cell>
          <cell r="K2051" t="str">
            <v>CDDI</v>
          </cell>
          <cell r="L2051">
            <v>191545</v>
          </cell>
          <cell r="M2051" t="str">
            <v>Trésor</v>
          </cell>
          <cell r="N2051"/>
          <cell r="O2051">
            <v>191545</v>
          </cell>
          <cell r="P2051" t="str">
            <v>FD-CDDI</v>
          </cell>
          <cell r="Q2051" t="str">
            <v>Non</v>
          </cell>
        </row>
        <row r="2052">
          <cell r="A2052" t="str">
            <v>SCANTOGO MINES</v>
          </cell>
          <cell r="B2052" t="str">
            <v>SCANTOGO</v>
          </cell>
          <cell r="C2052">
            <v>1000161343</v>
          </cell>
          <cell r="D2052" t="str">
            <v>Minier</v>
          </cell>
          <cell r="E2052" t="str">
            <v>Extractives</v>
          </cell>
          <cell r="F2052" t="str">
            <v>En numéraire</v>
          </cell>
          <cell r="G2052" t="str">
            <v>P</v>
          </cell>
          <cell r="H2052" t="str">
            <v>Prélèvement communautaire de solidarité (PCS)</v>
          </cell>
          <cell r="I2052" t="str">
            <v>Droits et taxes Douaniers (DD-RS-PCS-PC-RI - TVA-PUA-TLP-PNS et autres)</v>
          </cell>
          <cell r="J2052" t="str">
            <v>Droits et taxes Douaniers</v>
          </cell>
          <cell r="K2052" t="str">
            <v>CDDI</v>
          </cell>
          <cell r="L2052">
            <v>11032</v>
          </cell>
          <cell r="M2052" t="str">
            <v>Trésor</v>
          </cell>
          <cell r="N2052"/>
          <cell r="O2052">
            <v>11032</v>
          </cell>
          <cell r="P2052" t="str">
            <v>FD-CDDI</v>
          </cell>
          <cell r="Q2052" t="str">
            <v>Non</v>
          </cell>
        </row>
        <row r="2053">
          <cell r="A2053" t="str">
            <v>SCANTOGO MINES</v>
          </cell>
          <cell r="B2053" t="str">
            <v>SCANTOGO</v>
          </cell>
          <cell r="C2053">
            <v>1000161343</v>
          </cell>
          <cell r="D2053" t="str">
            <v>Minier</v>
          </cell>
          <cell r="E2053" t="str">
            <v>Extractives</v>
          </cell>
          <cell r="F2053" t="str">
            <v>En numéraire</v>
          </cell>
          <cell r="G2053" t="str">
            <v>P</v>
          </cell>
          <cell r="H2053" t="str">
            <v>Prélèvement communautaire de solidarité (PCS)</v>
          </cell>
          <cell r="I2053" t="str">
            <v>Droits et taxes Douaniers (DD-RS-PCS-PC-RI - TVA-PUA-TLP-PNS et autres)</v>
          </cell>
          <cell r="J2053" t="str">
            <v>Droits et taxes Douaniers</v>
          </cell>
          <cell r="K2053" t="str">
            <v>CDDI</v>
          </cell>
          <cell r="L2053">
            <v>183183</v>
          </cell>
          <cell r="M2053" t="str">
            <v>Trésor</v>
          </cell>
          <cell r="N2053"/>
          <cell r="O2053">
            <v>183183</v>
          </cell>
          <cell r="P2053" t="str">
            <v>FD-CDDI</v>
          </cell>
          <cell r="Q2053" t="str">
            <v>Non</v>
          </cell>
        </row>
        <row r="2054">
          <cell r="A2054" t="str">
            <v>SCANTOGO MINES</v>
          </cell>
          <cell r="B2054" t="str">
            <v>SCANTOGO</v>
          </cell>
          <cell r="C2054">
            <v>1000161343</v>
          </cell>
          <cell r="D2054" t="str">
            <v>Minier</v>
          </cell>
          <cell r="E2054" t="str">
            <v>Extractives</v>
          </cell>
          <cell r="F2054" t="str">
            <v>En numéraire</v>
          </cell>
          <cell r="G2054" t="str">
            <v>P</v>
          </cell>
          <cell r="H2054" t="str">
            <v>Prélèvement communautaire de solidarité (PCS)</v>
          </cell>
          <cell r="I2054" t="str">
            <v>Droits et taxes Douaniers (DD-RS-PCS-PC-RI - TVA-PUA-TLP-PNS et autres)</v>
          </cell>
          <cell r="J2054" t="str">
            <v>Droits et taxes Douaniers</v>
          </cell>
          <cell r="K2054" t="str">
            <v>CDDI</v>
          </cell>
          <cell r="L2054">
            <v>184559</v>
          </cell>
          <cell r="M2054" t="str">
            <v>Trésor</v>
          </cell>
          <cell r="N2054"/>
          <cell r="O2054">
            <v>184559</v>
          </cell>
          <cell r="P2054" t="str">
            <v>FD-CDDI</v>
          </cell>
          <cell r="Q2054" t="str">
            <v>Non</v>
          </cell>
        </row>
        <row r="2055">
          <cell r="A2055" t="str">
            <v>SCANTOGO MINES</v>
          </cell>
          <cell r="B2055" t="str">
            <v>SCANTOGO</v>
          </cell>
          <cell r="C2055">
            <v>1000161343</v>
          </cell>
          <cell r="D2055" t="str">
            <v>Minier</v>
          </cell>
          <cell r="E2055" t="str">
            <v>Extractives</v>
          </cell>
          <cell r="F2055" t="str">
            <v>En numéraire</v>
          </cell>
          <cell r="G2055" t="str">
            <v>P</v>
          </cell>
          <cell r="H2055" t="str">
            <v>Prélèvement communautaire de solidarité (PCS)</v>
          </cell>
          <cell r="I2055" t="str">
            <v>Droits et taxes Douaniers (DD-RS-PCS-PC-RI - TVA-PUA-TLP-PNS et autres)</v>
          </cell>
          <cell r="J2055" t="str">
            <v>Droits et taxes Douaniers</v>
          </cell>
          <cell r="K2055" t="str">
            <v>CDDI</v>
          </cell>
          <cell r="L2055">
            <v>186502</v>
          </cell>
          <cell r="M2055" t="str">
            <v>Trésor</v>
          </cell>
          <cell r="N2055"/>
          <cell r="O2055">
            <v>186502</v>
          </cell>
          <cell r="P2055" t="str">
            <v>FD-CDDI</v>
          </cell>
          <cell r="Q2055" t="str">
            <v>Non</v>
          </cell>
        </row>
        <row r="2056">
          <cell r="A2056" t="str">
            <v>SCANTOGO MINES</v>
          </cell>
          <cell r="B2056" t="str">
            <v>SCANTOGO</v>
          </cell>
          <cell r="C2056">
            <v>1000161343</v>
          </cell>
          <cell r="D2056" t="str">
            <v>Minier</v>
          </cell>
          <cell r="E2056" t="str">
            <v>Extractives</v>
          </cell>
          <cell r="F2056" t="str">
            <v>En numéraire</v>
          </cell>
          <cell r="G2056" t="str">
            <v>P</v>
          </cell>
          <cell r="H2056" t="str">
            <v>Prélèvement communautaire de solidarité (PCS)</v>
          </cell>
          <cell r="I2056" t="str">
            <v>Droits et taxes Douaniers (DD-RS-PCS-PC-RI - TVA-PUA-TLP-PNS et autres)</v>
          </cell>
          <cell r="J2056" t="str">
            <v>Droits et taxes Douaniers</v>
          </cell>
          <cell r="K2056" t="str">
            <v>CDDI</v>
          </cell>
          <cell r="L2056">
            <v>11137</v>
          </cell>
          <cell r="M2056" t="str">
            <v>Trésor</v>
          </cell>
          <cell r="N2056"/>
          <cell r="O2056">
            <v>11137</v>
          </cell>
          <cell r="P2056" t="str">
            <v>FD-CDDI</v>
          </cell>
          <cell r="Q2056" t="str">
            <v>Non</v>
          </cell>
        </row>
        <row r="2057">
          <cell r="A2057" t="str">
            <v>SCANTOGO MINES</v>
          </cell>
          <cell r="B2057" t="str">
            <v>SCANTOGO</v>
          </cell>
          <cell r="C2057">
            <v>1000161343</v>
          </cell>
          <cell r="D2057" t="str">
            <v>Minier</v>
          </cell>
          <cell r="E2057" t="str">
            <v>Extractives</v>
          </cell>
          <cell r="F2057" t="str">
            <v>En numéraire</v>
          </cell>
          <cell r="G2057" t="str">
            <v>P</v>
          </cell>
          <cell r="H2057" t="str">
            <v>Prélèvement communautaire de solidarité (PCS)</v>
          </cell>
          <cell r="I2057" t="str">
            <v>Droits et taxes Douaniers (DD-RS-PCS-PC-RI - TVA-PUA-TLP-PNS et autres)</v>
          </cell>
          <cell r="J2057" t="str">
            <v>Droits et taxes Douaniers</v>
          </cell>
          <cell r="K2057" t="str">
            <v>CDDI</v>
          </cell>
          <cell r="L2057">
            <v>191296</v>
          </cell>
          <cell r="M2057" t="str">
            <v>Trésor</v>
          </cell>
          <cell r="N2057"/>
          <cell r="O2057">
            <v>191296</v>
          </cell>
          <cell r="P2057" t="str">
            <v>FD-CDDI</v>
          </cell>
          <cell r="Q2057" t="str">
            <v>Non</v>
          </cell>
        </row>
        <row r="2058">
          <cell r="A2058" t="str">
            <v>SCANTOGO MINES</v>
          </cell>
          <cell r="B2058" t="str">
            <v>SCANTOGO</v>
          </cell>
          <cell r="C2058">
            <v>1000161343</v>
          </cell>
          <cell r="D2058" t="str">
            <v>Minier</v>
          </cell>
          <cell r="E2058" t="str">
            <v>Extractives</v>
          </cell>
          <cell r="F2058" t="str">
            <v>En numéraire</v>
          </cell>
          <cell r="G2058" t="str">
            <v>P</v>
          </cell>
          <cell r="H2058" t="str">
            <v>Prélèvement communautaire de solidarité (PCS)</v>
          </cell>
          <cell r="I2058" t="str">
            <v>Droits et taxes Douaniers (DD-RS-PCS-PC-RI - TVA-PUA-TLP-PNS et autres)</v>
          </cell>
          <cell r="J2058" t="str">
            <v>Droits et taxes Douaniers</v>
          </cell>
          <cell r="K2058" t="str">
            <v>CDDI</v>
          </cell>
          <cell r="L2058">
            <v>191625</v>
          </cell>
          <cell r="M2058" t="str">
            <v>Trésor</v>
          </cell>
          <cell r="N2058"/>
          <cell r="O2058">
            <v>191625</v>
          </cell>
          <cell r="P2058" t="str">
            <v>FD-CDDI</v>
          </cell>
          <cell r="Q2058" t="str">
            <v>Non</v>
          </cell>
        </row>
        <row r="2059">
          <cell r="A2059" t="str">
            <v>SCANTOGO MINES</v>
          </cell>
          <cell r="B2059" t="str">
            <v>SCANTOGO</v>
          </cell>
          <cell r="C2059">
            <v>1000161343</v>
          </cell>
          <cell r="D2059" t="str">
            <v>Minier</v>
          </cell>
          <cell r="E2059" t="str">
            <v>Extractives</v>
          </cell>
          <cell r="F2059" t="str">
            <v>En numéraire</v>
          </cell>
          <cell r="G2059" t="str">
            <v>P</v>
          </cell>
          <cell r="H2059" t="str">
            <v>Prélèvement communautaire de solidarité (PCS)</v>
          </cell>
          <cell r="I2059" t="str">
            <v>Droits et taxes Douaniers (DD-RS-PCS-PC-RI - TVA-PUA-TLP-PNS et autres)</v>
          </cell>
          <cell r="J2059" t="str">
            <v>Droits et taxes Douaniers</v>
          </cell>
          <cell r="K2059" t="str">
            <v>CDDI</v>
          </cell>
          <cell r="L2059">
            <v>183110</v>
          </cell>
          <cell r="M2059" t="str">
            <v>Trésor</v>
          </cell>
          <cell r="N2059"/>
          <cell r="O2059">
            <v>183110</v>
          </cell>
          <cell r="P2059" t="str">
            <v>FD-CDDI</v>
          </cell>
          <cell r="Q2059" t="str">
            <v>Non</v>
          </cell>
        </row>
        <row r="2060">
          <cell r="A2060" t="str">
            <v>SCANTOGO MINES</v>
          </cell>
          <cell r="B2060" t="str">
            <v>SCANTOGO</v>
          </cell>
          <cell r="C2060">
            <v>1000161343</v>
          </cell>
          <cell r="D2060" t="str">
            <v>Minier</v>
          </cell>
          <cell r="E2060" t="str">
            <v>Extractives</v>
          </cell>
          <cell r="F2060" t="str">
            <v>En numéraire</v>
          </cell>
          <cell r="G2060" t="str">
            <v>P</v>
          </cell>
          <cell r="H2060" t="str">
            <v>Prélèvement communautaire de solidarité (PCS)</v>
          </cell>
          <cell r="I2060" t="str">
            <v>Droits et taxes Douaniers (DD-RS-PCS-PC-RI - TVA-PUA-TLP-PNS et autres)</v>
          </cell>
          <cell r="J2060" t="str">
            <v>Droits et taxes Douaniers</v>
          </cell>
          <cell r="K2060" t="str">
            <v>CDDI</v>
          </cell>
          <cell r="L2060">
            <v>186782</v>
          </cell>
          <cell r="M2060" t="str">
            <v>Trésor</v>
          </cell>
          <cell r="N2060"/>
          <cell r="O2060">
            <v>186782</v>
          </cell>
          <cell r="P2060" t="str">
            <v>FD-CDDI</v>
          </cell>
          <cell r="Q2060" t="str">
            <v>Non</v>
          </cell>
        </row>
        <row r="2061">
          <cell r="A2061" t="str">
            <v>SCANTOGO MINES</v>
          </cell>
          <cell r="B2061" t="str">
            <v>SCANTOGO</v>
          </cell>
          <cell r="C2061">
            <v>1000161343</v>
          </cell>
          <cell r="D2061" t="str">
            <v>Minier</v>
          </cell>
          <cell r="E2061" t="str">
            <v>Extractives</v>
          </cell>
          <cell r="F2061" t="str">
            <v>En numéraire</v>
          </cell>
          <cell r="G2061" t="str">
            <v>P</v>
          </cell>
          <cell r="H2061" t="str">
            <v>Prélèvement communautaire de solidarité (PCS)</v>
          </cell>
          <cell r="I2061" t="str">
            <v>Droits et taxes Douaniers (DD-RS-PCS-PC-RI - TVA-PUA-TLP-PNS et autres)</v>
          </cell>
          <cell r="J2061" t="str">
            <v>Droits et taxes Douaniers</v>
          </cell>
          <cell r="K2061" t="str">
            <v>CDDI</v>
          </cell>
          <cell r="L2061">
            <v>113077</v>
          </cell>
          <cell r="M2061" t="str">
            <v>Trésor</v>
          </cell>
          <cell r="N2061"/>
          <cell r="O2061">
            <v>113077</v>
          </cell>
          <cell r="P2061" t="str">
            <v>FD-CDDI</v>
          </cell>
          <cell r="Q2061" t="str">
            <v>Non</v>
          </cell>
        </row>
        <row r="2062">
          <cell r="A2062" t="str">
            <v>SCANTOGO MINES</v>
          </cell>
          <cell r="B2062" t="str">
            <v>SCANTOGO</v>
          </cell>
          <cell r="C2062">
            <v>1000161343</v>
          </cell>
          <cell r="D2062" t="str">
            <v>Minier</v>
          </cell>
          <cell r="E2062" t="str">
            <v>Extractives</v>
          </cell>
          <cell r="F2062" t="str">
            <v>En numéraire</v>
          </cell>
          <cell r="G2062" t="str">
            <v>P</v>
          </cell>
          <cell r="H2062" t="str">
            <v>Prélèvement communautaire de solidarité (PCS)</v>
          </cell>
          <cell r="I2062" t="str">
            <v>Droits et taxes Douaniers (DD-RS-PCS-PC-RI - TVA-PUA-TLP-PNS et autres)</v>
          </cell>
          <cell r="J2062" t="str">
            <v>Droits et taxes Douaniers</v>
          </cell>
          <cell r="K2062" t="str">
            <v>CDDI</v>
          </cell>
          <cell r="L2062">
            <v>186642</v>
          </cell>
          <cell r="M2062" t="str">
            <v>Trésor</v>
          </cell>
          <cell r="N2062"/>
          <cell r="O2062">
            <v>186642</v>
          </cell>
          <cell r="P2062" t="str">
            <v>FD-CDDI</v>
          </cell>
          <cell r="Q2062" t="str">
            <v>Non</v>
          </cell>
        </row>
        <row r="2063">
          <cell r="A2063" t="str">
            <v>SCANTOGO MINES</v>
          </cell>
          <cell r="B2063" t="str">
            <v>SCANTOGO</v>
          </cell>
          <cell r="C2063">
            <v>1000161343</v>
          </cell>
          <cell r="D2063" t="str">
            <v>Minier</v>
          </cell>
          <cell r="E2063" t="str">
            <v>Extractives</v>
          </cell>
          <cell r="F2063" t="str">
            <v>En numéraire</v>
          </cell>
          <cell r="G2063" t="str">
            <v>P</v>
          </cell>
          <cell r="H2063" t="str">
            <v>Prélèvement communautaire de solidarité (PCS)</v>
          </cell>
          <cell r="I2063" t="str">
            <v>Droits et taxes Douaniers (DD-RS-PCS-PC-RI - TVA-PUA-TLP-PNS et autres)</v>
          </cell>
          <cell r="J2063" t="str">
            <v>Droits et taxes Douaniers</v>
          </cell>
          <cell r="K2063" t="str">
            <v>CDDI</v>
          </cell>
          <cell r="L2063">
            <v>107912</v>
          </cell>
          <cell r="M2063" t="str">
            <v>Trésor</v>
          </cell>
          <cell r="N2063"/>
          <cell r="O2063">
            <v>107912</v>
          </cell>
          <cell r="P2063" t="str">
            <v>FD-CDDI</v>
          </cell>
          <cell r="Q2063" t="str">
            <v>Non</v>
          </cell>
        </row>
        <row r="2064">
          <cell r="A2064" t="str">
            <v>SCANTOGO MINES</v>
          </cell>
          <cell r="B2064" t="str">
            <v>SCANTOGO</v>
          </cell>
          <cell r="C2064">
            <v>1000161343</v>
          </cell>
          <cell r="D2064" t="str">
            <v>Minier</v>
          </cell>
          <cell r="E2064" t="str">
            <v>Extractives</v>
          </cell>
          <cell r="F2064" t="str">
            <v>En numéraire</v>
          </cell>
          <cell r="G2064" t="str">
            <v>P</v>
          </cell>
          <cell r="H2064" t="str">
            <v>Prélèvement communautaire de solidarité (PCS)</v>
          </cell>
          <cell r="I2064" t="str">
            <v>Droits et taxes Douaniers (DD-RS-PCS-PC-RI - TVA-PUA-TLP-PNS et autres)</v>
          </cell>
          <cell r="J2064" t="str">
            <v>Droits et taxes Douaniers</v>
          </cell>
          <cell r="K2064" t="str">
            <v>CDDI</v>
          </cell>
          <cell r="L2064">
            <v>176129</v>
          </cell>
          <cell r="M2064" t="str">
            <v>Trésor</v>
          </cell>
          <cell r="N2064"/>
          <cell r="O2064">
            <v>176129</v>
          </cell>
          <cell r="P2064" t="str">
            <v>FD-CDDI</v>
          </cell>
          <cell r="Q2064" t="str">
            <v>Non</v>
          </cell>
        </row>
        <row r="2065">
          <cell r="A2065" t="str">
            <v>SCANTOGO MINES</v>
          </cell>
          <cell r="B2065" t="str">
            <v>SCANTOGO</v>
          </cell>
          <cell r="C2065">
            <v>1000161343</v>
          </cell>
          <cell r="D2065" t="str">
            <v>Minier</v>
          </cell>
          <cell r="E2065" t="str">
            <v>Extractives</v>
          </cell>
          <cell r="F2065" t="str">
            <v>En numéraire</v>
          </cell>
          <cell r="G2065" t="str">
            <v>P</v>
          </cell>
          <cell r="H2065" t="str">
            <v>Prélèvement communautaire de solidarité (PCS)</v>
          </cell>
          <cell r="I2065" t="str">
            <v>Droits et taxes Douaniers (DD-RS-PCS-PC-RI - TVA-PUA-TLP-PNS et autres)</v>
          </cell>
          <cell r="J2065" t="str">
            <v>Droits et taxes Douaniers</v>
          </cell>
          <cell r="K2065" t="str">
            <v>CDDI</v>
          </cell>
          <cell r="L2065">
            <v>194323</v>
          </cell>
          <cell r="M2065" t="str">
            <v>Trésor</v>
          </cell>
          <cell r="N2065"/>
          <cell r="O2065">
            <v>194323</v>
          </cell>
          <cell r="P2065" t="str">
            <v>FD-CDDI</v>
          </cell>
          <cell r="Q2065" t="str">
            <v>Non</v>
          </cell>
        </row>
        <row r="2066">
          <cell r="A2066" t="str">
            <v>SCANTOGO MINES</v>
          </cell>
          <cell r="B2066" t="str">
            <v>SCANTOGO</v>
          </cell>
          <cell r="C2066">
            <v>1000161343</v>
          </cell>
          <cell r="D2066" t="str">
            <v>Minier</v>
          </cell>
          <cell r="E2066" t="str">
            <v>Extractives</v>
          </cell>
          <cell r="F2066" t="str">
            <v>En numéraire</v>
          </cell>
          <cell r="G2066" t="str">
            <v>P</v>
          </cell>
          <cell r="H2066" t="str">
            <v>Prélèvement communautaire de solidarité (PCS)</v>
          </cell>
          <cell r="I2066" t="str">
            <v>Droits et taxes Douaniers (DD-RS-PCS-PC-RI - TVA-PUA-TLP-PNS et autres)</v>
          </cell>
          <cell r="J2066" t="str">
            <v>Droits et taxes Douaniers</v>
          </cell>
          <cell r="K2066" t="str">
            <v>CDDI</v>
          </cell>
          <cell r="L2066">
            <v>40370</v>
          </cell>
          <cell r="M2066" t="str">
            <v>Trésor</v>
          </cell>
          <cell r="N2066"/>
          <cell r="O2066">
            <v>40370</v>
          </cell>
          <cell r="P2066" t="str">
            <v>FD-CDDI</v>
          </cell>
          <cell r="Q2066" t="str">
            <v>Non</v>
          </cell>
        </row>
        <row r="2067">
          <cell r="A2067" t="str">
            <v>SCANTOGO MINES</v>
          </cell>
          <cell r="B2067" t="str">
            <v>SCANTOGO</v>
          </cell>
          <cell r="C2067">
            <v>1000161343</v>
          </cell>
          <cell r="D2067" t="str">
            <v>Minier</v>
          </cell>
          <cell r="E2067" t="str">
            <v>Extractives</v>
          </cell>
          <cell r="F2067" t="str">
            <v>En numéraire</v>
          </cell>
          <cell r="G2067" t="str">
            <v>P</v>
          </cell>
          <cell r="H2067" t="str">
            <v>Prélèvement communautaire de solidarité (PCS)</v>
          </cell>
          <cell r="I2067" t="str">
            <v>Droits et taxes Douaniers (DD-RS-PCS-PC-RI - TVA-PUA-TLP-PNS et autres)</v>
          </cell>
          <cell r="J2067" t="str">
            <v>Droits et taxes Douaniers</v>
          </cell>
          <cell r="K2067" t="str">
            <v>CDDI</v>
          </cell>
          <cell r="L2067">
            <v>190833</v>
          </cell>
          <cell r="M2067" t="str">
            <v>Trésor</v>
          </cell>
          <cell r="N2067"/>
          <cell r="O2067">
            <v>190833</v>
          </cell>
          <cell r="P2067" t="str">
            <v>FD-CDDI</v>
          </cell>
          <cell r="Q2067" t="str">
            <v>Non</v>
          </cell>
        </row>
        <row r="2068">
          <cell r="A2068" t="str">
            <v>SCANTOGO MINES</v>
          </cell>
          <cell r="B2068" t="str">
            <v>SCANTOGO</v>
          </cell>
          <cell r="C2068">
            <v>1000161343</v>
          </cell>
          <cell r="D2068" t="str">
            <v>Minier</v>
          </cell>
          <cell r="E2068" t="str">
            <v>Extractives</v>
          </cell>
          <cell r="F2068" t="str">
            <v>En numéraire</v>
          </cell>
          <cell r="G2068" t="str">
            <v>P</v>
          </cell>
          <cell r="H2068" t="str">
            <v>Prélèvement communautaire de solidarité (PCS)</v>
          </cell>
          <cell r="I2068" t="str">
            <v>Droits et taxes Douaniers (DD-RS-PCS-PC-RI - TVA-PUA-TLP-PNS et autres)</v>
          </cell>
          <cell r="J2068" t="str">
            <v>Droits et taxes Douaniers</v>
          </cell>
          <cell r="K2068" t="str">
            <v>CDDI</v>
          </cell>
          <cell r="L2068">
            <v>11387</v>
          </cell>
          <cell r="M2068" t="str">
            <v>Trésor</v>
          </cell>
          <cell r="N2068"/>
          <cell r="O2068">
            <v>11387</v>
          </cell>
          <cell r="P2068" t="str">
            <v>FD-CDDI</v>
          </cell>
          <cell r="Q2068" t="str">
            <v>Non</v>
          </cell>
        </row>
        <row r="2069">
          <cell r="A2069" t="str">
            <v>SCANTOGO MINES</v>
          </cell>
          <cell r="B2069" t="str">
            <v>SCANTOGO</v>
          </cell>
          <cell r="C2069">
            <v>1000161343</v>
          </cell>
          <cell r="D2069" t="str">
            <v>Minier</v>
          </cell>
          <cell r="E2069" t="str">
            <v>Extractives</v>
          </cell>
          <cell r="F2069" t="str">
            <v>En numéraire</v>
          </cell>
          <cell r="G2069" t="str">
            <v>P</v>
          </cell>
          <cell r="H2069" t="str">
            <v>Prélèvement communautaire de solidarité (PCS)</v>
          </cell>
          <cell r="I2069" t="str">
            <v>Droits et taxes Douaniers (DD-RS-PCS-PC-RI - TVA-PUA-TLP-PNS et autres)</v>
          </cell>
          <cell r="J2069" t="str">
            <v>Droits et taxes Douaniers</v>
          </cell>
          <cell r="K2069" t="str">
            <v>CDDI</v>
          </cell>
          <cell r="L2069">
            <v>167173</v>
          </cell>
          <cell r="M2069" t="str">
            <v>Trésor</v>
          </cell>
          <cell r="N2069"/>
          <cell r="O2069">
            <v>167173</v>
          </cell>
          <cell r="P2069" t="str">
            <v>FD-CDDI</v>
          </cell>
          <cell r="Q2069" t="str">
            <v>Non</v>
          </cell>
        </row>
        <row r="2070">
          <cell r="A2070" t="str">
            <v>SCANTOGO MINES</v>
          </cell>
          <cell r="B2070" t="str">
            <v>SCANTOGO</v>
          </cell>
          <cell r="C2070">
            <v>1000161343</v>
          </cell>
          <cell r="D2070" t="str">
            <v>Minier</v>
          </cell>
          <cell r="E2070" t="str">
            <v>Extractives</v>
          </cell>
          <cell r="F2070" t="str">
            <v>En numéraire</v>
          </cell>
          <cell r="G2070" t="str">
            <v>P</v>
          </cell>
          <cell r="H2070" t="str">
            <v>Prélèvement communautaire de solidarité (PCS)</v>
          </cell>
          <cell r="I2070" t="str">
            <v>Droits et taxes Douaniers (DD-RS-PCS-PC-RI - TVA-PUA-TLP-PNS et autres)</v>
          </cell>
          <cell r="J2070" t="str">
            <v>Droits et taxes Douaniers</v>
          </cell>
          <cell r="K2070" t="str">
            <v>CDDI</v>
          </cell>
          <cell r="L2070">
            <v>435263</v>
          </cell>
          <cell r="M2070" t="str">
            <v>Trésor</v>
          </cell>
          <cell r="N2070"/>
          <cell r="O2070">
            <v>435263</v>
          </cell>
          <cell r="P2070" t="str">
            <v>FD-CDDI</v>
          </cell>
          <cell r="Q2070" t="str">
            <v>Non</v>
          </cell>
        </row>
        <row r="2071">
          <cell r="A2071" t="str">
            <v>SCANTOGO MINES</v>
          </cell>
          <cell r="B2071" t="str">
            <v>SCANTOGO</v>
          </cell>
          <cell r="C2071">
            <v>1000161343</v>
          </cell>
          <cell r="D2071" t="str">
            <v>Minier</v>
          </cell>
          <cell r="E2071" t="str">
            <v>Extractives</v>
          </cell>
          <cell r="F2071" t="str">
            <v>En numéraire</v>
          </cell>
          <cell r="G2071" t="str">
            <v>P</v>
          </cell>
          <cell r="H2071" t="str">
            <v>Prélèvement communautaire de solidarité (PCS)</v>
          </cell>
          <cell r="I2071" t="str">
            <v>Droits et taxes Douaniers (DD-RS-PCS-PC-RI - TVA-PUA-TLP-PNS et autres)</v>
          </cell>
          <cell r="J2071" t="str">
            <v>Droits et taxes Douaniers</v>
          </cell>
          <cell r="K2071" t="str">
            <v>CDDI</v>
          </cell>
          <cell r="L2071">
            <v>119161</v>
          </cell>
          <cell r="M2071" t="str">
            <v>Trésor</v>
          </cell>
          <cell r="N2071"/>
          <cell r="O2071">
            <v>119161</v>
          </cell>
          <cell r="P2071" t="str">
            <v>FD-CDDI</v>
          </cell>
          <cell r="Q2071" t="str">
            <v>Non</v>
          </cell>
        </row>
        <row r="2072">
          <cell r="A2072" t="str">
            <v>SCANTOGO MINES</v>
          </cell>
          <cell r="B2072" t="str">
            <v>SCANTOGO</v>
          </cell>
          <cell r="C2072">
            <v>1000161343</v>
          </cell>
          <cell r="D2072" t="str">
            <v>Minier</v>
          </cell>
          <cell r="E2072" t="str">
            <v>Extractives</v>
          </cell>
          <cell r="F2072" t="str">
            <v>En numéraire</v>
          </cell>
          <cell r="G2072" t="str">
            <v>P</v>
          </cell>
          <cell r="H2072" t="str">
            <v>Prélèvement communautaire de solidarité (PCS)</v>
          </cell>
          <cell r="I2072" t="str">
            <v>Droits et taxes Douaniers (DD-RS-PCS-PC-RI - TVA-PUA-TLP-PNS et autres)</v>
          </cell>
          <cell r="J2072" t="str">
            <v>Droits et taxes Douaniers</v>
          </cell>
          <cell r="K2072" t="str">
            <v>CDDI</v>
          </cell>
          <cell r="L2072">
            <v>193354</v>
          </cell>
          <cell r="M2072" t="str">
            <v>Trésor</v>
          </cell>
          <cell r="N2072"/>
          <cell r="O2072">
            <v>193354</v>
          </cell>
          <cell r="P2072" t="str">
            <v>FD-CDDI</v>
          </cell>
          <cell r="Q2072" t="str">
            <v>Non</v>
          </cell>
        </row>
        <row r="2073">
          <cell r="A2073" t="str">
            <v>SCANTOGO MINES</v>
          </cell>
          <cell r="B2073" t="str">
            <v>SCANTOGO</v>
          </cell>
          <cell r="C2073">
            <v>1000161343</v>
          </cell>
          <cell r="D2073" t="str">
            <v>Minier</v>
          </cell>
          <cell r="E2073" t="str">
            <v>Extractives</v>
          </cell>
          <cell r="F2073" t="str">
            <v>En numéraire</v>
          </cell>
          <cell r="G2073" t="str">
            <v>P</v>
          </cell>
          <cell r="H2073" t="str">
            <v>Prélèvement communautaire de solidarité (PCS)</v>
          </cell>
          <cell r="I2073" t="str">
            <v>Droits et taxes Douaniers (DD-RS-PCS-PC-RI - TVA-PUA-TLP-PNS et autres)</v>
          </cell>
          <cell r="J2073" t="str">
            <v>Droits et taxes Douaniers</v>
          </cell>
          <cell r="K2073" t="str">
            <v>CDDI</v>
          </cell>
          <cell r="L2073">
            <v>184450</v>
          </cell>
          <cell r="M2073" t="str">
            <v>Trésor</v>
          </cell>
          <cell r="N2073"/>
          <cell r="O2073">
            <v>184450</v>
          </cell>
          <cell r="P2073" t="str">
            <v>FD-CDDI</v>
          </cell>
          <cell r="Q2073" t="str">
            <v>Non</v>
          </cell>
        </row>
        <row r="2074">
          <cell r="A2074" t="str">
            <v>SCANTOGO MINES</v>
          </cell>
          <cell r="B2074" t="str">
            <v>SCANTOGO</v>
          </cell>
          <cell r="C2074">
            <v>1000161343</v>
          </cell>
          <cell r="D2074" t="str">
            <v>Minier</v>
          </cell>
          <cell r="E2074" t="str">
            <v>Extractives</v>
          </cell>
          <cell r="F2074" t="str">
            <v>En numéraire</v>
          </cell>
          <cell r="G2074" t="str">
            <v>P</v>
          </cell>
          <cell r="H2074" t="str">
            <v>Prélèvement communautaire de solidarité (PCS)</v>
          </cell>
          <cell r="I2074" t="str">
            <v>Droits et taxes Douaniers (DD-RS-PCS-PC-RI - TVA-PUA-TLP-PNS et autres)</v>
          </cell>
          <cell r="J2074" t="str">
            <v>Droits et taxes Douaniers</v>
          </cell>
          <cell r="K2074" t="str">
            <v>CDDI</v>
          </cell>
          <cell r="L2074">
            <v>188518</v>
          </cell>
          <cell r="M2074" t="str">
            <v>Trésor</v>
          </cell>
          <cell r="N2074"/>
          <cell r="O2074">
            <v>188518</v>
          </cell>
          <cell r="P2074" t="str">
            <v>FD-CDDI</v>
          </cell>
          <cell r="Q2074" t="str">
            <v>Non</v>
          </cell>
        </row>
        <row r="2075">
          <cell r="A2075" t="str">
            <v>SCANTOGO MINES</v>
          </cell>
          <cell r="B2075" t="str">
            <v>SCANTOGO</v>
          </cell>
          <cell r="C2075">
            <v>1000161343</v>
          </cell>
          <cell r="D2075" t="str">
            <v>Minier</v>
          </cell>
          <cell r="E2075" t="str">
            <v>Extractives</v>
          </cell>
          <cell r="F2075" t="str">
            <v>En numéraire</v>
          </cell>
          <cell r="G2075" t="str">
            <v>P</v>
          </cell>
          <cell r="H2075" t="str">
            <v>Prélèvement communautaire de solidarité (PCS)</v>
          </cell>
          <cell r="I2075" t="str">
            <v>Droits et taxes Douaniers (DD-RS-PCS-PC-RI - TVA-PUA-TLP-PNS et autres)</v>
          </cell>
          <cell r="J2075" t="str">
            <v>Droits et taxes Douaniers</v>
          </cell>
          <cell r="K2075" t="str">
            <v>CDDI</v>
          </cell>
          <cell r="L2075">
            <v>188591</v>
          </cell>
          <cell r="M2075" t="str">
            <v>Trésor</v>
          </cell>
          <cell r="N2075"/>
          <cell r="O2075">
            <v>188591</v>
          </cell>
          <cell r="P2075" t="str">
            <v>FD-CDDI</v>
          </cell>
          <cell r="Q2075" t="str">
            <v>Non</v>
          </cell>
        </row>
        <row r="2076">
          <cell r="A2076" t="str">
            <v>SCANTOGO MINES</v>
          </cell>
          <cell r="B2076" t="str">
            <v>SCANTOGO</v>
          </cell>
          <cell r="C2076">
            <v>1000161343</v>
          </cell>
          <cell r="D2076" t="str">
            <v>Minier</v>
          </cell>
          <cell r="E2076" t="str">
            <v>Extractives</v>
          </cell>
          <cell r="F2076" t="str">
            <v>En numéraire</v>
          </cell>
          <cell r="G2076" t="str">
            <v>P</v>
          </cell>
          <cell r="H2076" t="str">
            <v>Prélèvement communautaire de solidarité (PCS)</v>
          </cell>
          <cell r="I2076" t="str">
            <v>Droits et taxes Douaniers (DD-RS-PCS-PC-RI - TVA-PUA-TLP-PNS et autres)</v>
          </cell>
          <cell r="J2076" t="str">
            <v>Droits et taxes Douaniers</v>
          </cell>
          <cell r="K2076" t="str">
            <v>CDDI</v>
          </cell>
          <cell r="L2076">
            <v>147795</v>
          </cell>
          <cell r="M2076" t="str">
            <v>Trésor</v>
          </cell>
          <cell r="N2076"/>
          <cell r="O2076">
            <v>147795</v>
          </cell>
          <cell r="P2076" t="str">
            <v>FD-CDDI</v>
          </cell>
          <cell r="Q2076" t="str">
            <v>Non</v>
          </cell>
        </row>
        <row r="2077">
          <cell r="A2077" t="str">
            <v>SCANTOGO MINES</v>
          </cell>
          <cell r="B2077" t="str">
            <v>SCANTOGO</v>
          </cell>
          <cell r="C2077">
            <v>1000161343</v>
          </cell>
          <cell r="D2077" t="str">
            <v>Minier</v>
          </cell>
          <cell r="E2077" t="str">
            <v>Extractives</v>
          </cell>
          <cell r="F2077" t="str">
            <v>En numéraire</v>
          </cell>
          <cell r="G2077" t="str">
            <v>P</v>
          </cell>
          <cell r="H2077" t="str">
            <v>Prélèvement communautaire de solidarité (PCS)</v>
          </cell>
          <cell r="I2077" t="str">
            <v>Droits et taxes Douaniers (DD-RS-PCS-PC-RI - TVA-PUA-TLP-PNS et autres)</v>
          </cell>
          <cell r="J2077" t="str">
            <v>Droits et taxes Douaniers</v>
          </cell>
          <cell r="K2077" t="str">
            <v>CDDI</v>
          </cell>
          <cell r="L2077">
            <v>559065</v>
          </cell>
          <cell r="M2077" t="str">
            <v>Trésor</v>
          </cell>
          <cell r="N2077"/>
          <cell r="O2077">
            <v>559065</v>
          </cell>
          <cell r="P2077" t="str">
            <v>FD-CDDI</v>
          </cell>
          <cell r="Q2077" t="str">
            <v>Non</v>
          </cell>
        </row>
        <row r="2078">
          <cell r="A2078" t="str">
            <v>SCANTOGO MINES</v>
          </cell>
          <cell r="B2078" t="str">
            <v>SCANTOGO</v>
          </cell>
          <cell r="C2078">
            <v>1000161343</v>
          </cell>
          <cell r="D2078" t="str">
            <v>Minier</v>
          </cell>
          <cell r="E2078" t="str">
            <v>Extractives</v>
          </cell>
          <cell r="F2078" t="str">
            <v>En numéraire</v>
          </cell>
          <cell r="G2078" t="str">
            <v>P</v>
          </cell>
          <cell r="H2078" t="str">
            <v>Prélèvement communautaire de solidarité (PCS)</v>
          </cell>
          <cell r="I2078" t="str">
            <v>Droits et taxes Douaniers (DD-RS-PCS-PC-RI - TVA-PUA-TLP-PNS et autres)</v>
          </cell>
          <cell r="J2078" t="str">
            <v>Droits et taxes Douaniers</v>
          </cell>
          <cell r="K2078" t="str">
            <v>CDDI</v>
          </cell>
          <cell r="L2078">
            <v>10698</v>
          </cell>
          <cell r="M2078" t="str">
            <v>Trésor</v>
          </cell>
          <cell r="N2078"/>
          <cell r="O2078">
            <v>10698</v>
          </cell>
          <cell r="P2078" t="str">
            <v>FD-CDDI</v>
          </cell>
          <cell r="Q2078" t="str">
            <v>Non</v>
          </cell>
        </row>
        <row r="2079">
          <cell r="A2079" t="str">
            <v>SCANTOGO MINES</v>
          </cell>
          <cell r="B2079" t="str">
            <v>SCANTOGO</v>
          </cell>
          <cell r="C2079">
            <v>1000161343</v>
          </cell>
          <cell r="D2079" t="str">
            <v>Minier</v>
          </cell>
          <cell r="E2079" t="str">
            <v>Extractives</v>
          </cell>
          <cell r="F2079" t="str">
            <v>En numéraire</v>
          </cell>
          <cell r="G2079" t="str">
            <v>P</v>
          </cell>
          <cell r="H2079" t="str">
            <v>Prélèvement communautaire de solidarité (PCS)</v>
          </cell>
          <cell r="I2079" t="str">
            <v>Droits et taxes Douaniers (DD-RS-PCS-PC-RI - TVA-PUA-TLP-PNS et autres)</v>
          </cell>
          <cell r="J2079" t="str">
            <v>Droits et taxes Douaniers</v>
          </cell>
          <cell r="K2079" t="str">
            <v>CDDI</v>
          </cell>
          <cell r="L2079">
            <v>16448</v>
          </cell>
          <cell r="M2079" t="str">
            <v>Trésor</v>
          </cell>
          <cell r="N2079"/>
          <cell r="O2079">
            <v>16448</v>
          </cell>
          <cell r="P2079" t="str">
            <v>FD-CDDI</v>
          </cell>
          <cell r="Q2079" t="str">
            <v>Non</v>
          </cell>
        </row>
        <row r="2080">
          <cell r="A2080" t="str">
            <v>SCANTOGO MINES</v>
          </cell>
          <cell r="B2080" t="str">
            <v>SCANTOGO</v>
          </cell>
          <cell r="C2080">
            <v>1000161343</v>
          </cell>
          <cell r="D2080" t="str">
            <v>Minier</v>
          </cell>
          <cell r="E2080" t="str">
            <v>Extractives</v>
          </cell>
          <cell r="F2080" t="str">
            <v>En numéraire</v>
          </cell>
          <cell r="G2080" t="str">
            <v>P</v>
          </cell>
          <cell r="H2080" t="str">
            <v>Prélèvement communautaire de solidarité (PCS)</v>
          </cell>
          <cell r="I2080" t="str">
            <v>Droits et taxes Douaniers (DD-RS-PCS-PC-RI - TVA-PUA-TLP-PNS et autres)</v>
          </cell>
          <cell r="J2080" t="str">
            <v>Droits et taxes Douaniers</v>
          </cell>
          <cell r="K2080" t="str">
            <v>CDDI</v>
          </cell>
          <cell r="L2080">
            <v>194719</v>
          </cell>
          <cell r="M2080" t="str">
            <v>Trésor</v>
          </cell>
          <cell r="N2080"/>
          <cell r="O2080">
            <v>194719</v>
          </cell>
          <cell r="P2080" t="str">
            <v>FD-CDDI</v>
          </cell>
          <cell r="Q2080" t="str">
            <v>Non</v>
          </cell>
        </row>
        <row r="2081">
          <cell r="A2081" t="str">
            <v>SCANTOGO MINES</v>
          </cell>
          <cell r="B2081" t="str">
            <v>SCANTOGO</v>
          </cell>
          <cell r="C2081">
            <v>1000161343</v>
          </cell>
          <cell r="D2081" t="str">
            <v>Minier</v>
          </cell>
          <cell r="E2081" t="str">
            <v>Extractives</v>
          </cell>
          <cell r="F2081" t="str">
            <v>En numéraire</v>
          </cell>
          <cell r="G2081" t="str">
            <v>P</v>
          </cell>
          <cell r="H2081" t="str">
            <v>Prélèvement communautaire de solidarité (PCS)</v>
          </cell>
          <cell r="I2081" t="str">
            <v>Droits et taxes Douaniers (DD-RS-PCS-PC-RI - TVA-PUA-TLP-PNS et autres)</v>
          </cell>
          <cell r="J2081" t="str">
            <v>Droits et taxes Douaniers</v>
          </cell>
          <cell r="K2081" t="str">
            <v>CDDI</v>
          </cell>
          <cell r="L2081">
            <v>196138</v>
          </cell>
          <cell r="M2081" t="str">
            <v>Trésor</v>
          </cell>
          <cell r="N2081"/>
          <cell r="O2081">
            <v>196138</v>
          </cell>
          <cell r="P2081" t="str">
            <v>FD-CDDI</v>
          </cell>
          <cell r="Q2081" t="str">
            <v>Non</v>
          </cell>
        </row>
        <row r="2082">
          <cell r="A2082" t="str">
            <v>SCANTOGO MINES</v>
          </cell>
          <cell r="B2082" t="str">
            <v>SCANTOGO</v>
          </cell>
          <cell r="C2082">
            <v>1000161343</v>
          </cell>
          <cell r="D2082" t="str">
            <v>Minier</v>
          </cell>
          <cell r="E2082" t="str">
            <v>Extractives</v>
          </cell>
          <cell r="F2082" t="str">
            <v>En numéraire</v>
          </cell>
          <cell r="G2082" t="str">
            <v>P</v>
          </cell>
          <cell r="H2082" t="str">
            <v>Prélèvement communautaire de solidarité (PCS)</v>
          </cell>
          <cell r="I2082" t="str">
            <v>Droits et taxes Douaniers (DD-RS-PCS-PC-RI - TVA-PUA-TLP-PNS et autres)</v>
          </cell>
          <cell r="J2082" t="str">
            <v>Droits et taxes Douaniers</v>
          </cell>
          <cell r="K2082" t="str">
            <v>CDDI</v>
          </cell>
          <cell r="L2082">
            <v>190419</v>
          </cell>
          <cell r="M2082" t="str">
            <v>Trésor</v>
          </cell>
          <cell r="N2082"/>
          <cell r="O2082">
            <v>190419</v>
          </cell>
          <cell r="P2082" t="str">
            <v>FD-CDDI</v>
          </cell>
          <cell r="Q2082" t="str">
            <v>Non</v>
          </cell>
        </row>
        <row r="2083">
          <cell r="A2083" t="str">
            <v>SCANTOGO MINES</v>
          </cell>
          <cell r="B2083" t="str">
            <v>SCANTOGO</v>
          </cell>
          <cell r="C2083">
            <v>1000161343</v>
          </cell>
          <cell r="D2083" t="str">
            <v>Minier</v>
          </cell>
          <cell r="E2083" t="str">
            <v>Extractives</v>
          </cell>
          <cell r="F2083" t="str">
            <v>En numéraire</v>
          </cell>
          <cell r="G2083" t="str">
            <v>P</v>
          </cell>
          <cell r="H2083" t="str">
            <v>Prélèvement communautaire de solidarité (PCS)</v>
          </cell>
          <cell r="I2083" t="str">
            <v>Droits et taxes Douaniers (DD-RS-PCS-PC-RI - TVA-PUA-TLP-PNS et autres)</v>
          </cell>
          <cell r="J2083" t="str">
            <v>Droits et taxes Douaniers</v>
          </cell>
          <cell r="K2083" t="str">
            <v>CDDI</v>
          </cell>
          <cell r="L2083">
            <v>25175</v>
          </cell>
          <cell r="M2083" t="str">
            <v>Trésor</v>
          </cell>
          <cell r="N2083"/>
          <cell r="O2083">
            <v>25175</v>
          </cell>
          <cell r="P2083" t="str">
            <v>FD-CDDI</v>
          </cell>
          <cell r="Q2083" t="str">
            <v>Non</v>
          </cell>
        </row>
        <row r="2084">
          <cell r="A2084" t="str">
            <v>SCANTOGO MINES</v>
          </cell>
          <cell r="B2084" t="str">
            <v>SCANTOGO</v>
          </cell>
          <cell r="C2084">
            <v>1000161343</v>
          </cell>
          <cell r="D2084" t="str">
            <v>Minier</v>
          </cell>
          <cell r="E2084" t="str">
            <v>Extractives</v>
          </cell>
          <cell r="F2084" t="str">
            <v>En numéraire</v>
          </cell>
          <cell r="G2084" t="str">
            <v>P</v>
          </cell>
          <cell r="H2084" t="str">
            <v>Prélèvement communautaire de solidarité (PCS)</v>
          </cell>
          <cell r="I2084" t="str">
            <v>Droits et taxes Douaniers (DD-RS-PCS-PC-RI - TVA-PUA-TLP-PNS et autres)</v>
          </cell>
          <cell r="J2084" t="str">
            <v>Droits et taxes Douaniers</v>
          </cell>
          <cell r="K2084" t="str">
            <v>CDDI</v>
          </cell>
          <cell r="L2084">
            <v>114933</v>
          </cell>
          <cell r="M2084" t="str">
            <v>Trésor</v>
          </cell>
          <cell r="N2084"/>
          <cell r="O2084">
            <v>114933</v>
          </cell>
          <cell r="P2084" t="str">
            <v>FD-CDDI</v>
          </cell>
          <cell r="Q2084" t="str">
            <v>Non</v>
          </cell>
        </row>
        <row r="2085">
          <cell r="A2085" t="str">
            <v>SCANTOGO MINES</v>
          </cell>
          <cell r="B2085" t="str">
            <v>SCANTOGO</v>
          </cell>
          <cell r="C2085">
            <v>1000161343</v>
          </cell>
          <cell r="D2085" t="str">
            <v>Minier</v>
          </cell>
          <cell r="E2085" t="str">
            <v>Extractives</v>
          </cell>
          <cell r="F2085" t="str">
            <v>En numéraire</v>
          </cell>
          <cell r="G2085" t="str">
            <v>P</v>
          </cell>
          <cell r="H2085" t="str">
            <v>Prélèvement communautaire de solidarité (PCS)</v>
          </cell>
          <cell r="I2085" t="str">
            <v>Droits et taxes Douaniers (DD-RS-PCS-PC-RI - TVA-PUA-TLP-PNS et autres)</v>
          </cell>
          <cell r="J2085" t="str">
            <v>Droits et taxes Douaniers</v>
          </cell>
          <cell r="K2085" t="str">
            <v>CDDI</v>
          </cell>
          <cell r="L2085">
            <v>4586662</v>
          </cell>
          <cell r="M2085" t="str">
            <v>Trésor</v>
          </cell>
          <cell r="N2085"/>
          <cell r="O2085">
            <v>4586662</v>
          </cell>
          <cell r="P2085" t="str">
            <v>FD-CDDI</v>
          </cell>
          <cell r="Q2085" t="str">
            <v>Non</v>
          </cell>
        </row>
        <row r="2086">
          <cell r="A2086" t="str">
            <v>SCANTOGO MINES</v>
          </cell>
          <cell r="B2086" t="str">
            <v>SCANTOGO</v>
          </cell>
          <cell r="C2086">
            <v>1000161343</v>
          </cell>
          <cell r="D2086" t="str">
            <v>Minier</v>
          </cell>
          <cell r="E2086" t="str">
            <v>Extractives</v>
          </cell>
          <cell r="F2086" t="str">
            <v>En numéraire</v>
          </cell>
          <cell r="G2086" t="str">
            <v>P</v>
          </cell>
          <cell r="H2086" t="str">
            <v>Prélèvement communautaire de solidarité (PCS)</v>
          </cell>
          <cell r="I2086" t="str">
            <v>Droits et taxes Douaniers (DD-RS-PCS-PC-RI - TVA-PUA-TLP-PNS et autres)</v>
          </cell>
          <cell r="J2086" t="str">
            <v>Droits et taxes Douaniers</v>
          </cell>
          <cell r="K2086" t="str">
            <v>CDDI</v>
          </cell>
          <cell r="L2086">
            <v>9824302</v>
          </cell>
          <cell r="M2086" t="str">
            <v>Trésor</v>
          </cell>
          <cell r="N2086"/>
          <cell r="O2086">
            <v>9824302</v>
          </cell>
          <cell r="P2086" t="str">
            <v>FD-CDDI</v>
          </cell>
          <cell r="Q2086" t="str">
            <v>Non</v>
          </cell>
        </row>
        <row r="2087">
          <cell r="A2087" t="str">
            <v>SCANTOGO MINES</v>
          </cell>
          <cell r="B2087" t="str">
            <v>SCANTOGO</v>
          </cell>
          <cell r="C2087">
            <v>1000161343</v>
          </cell>
          <cell r="D2087" t="str">
            <v>Minier</v>
          </cell>
          <cell r="E2087" t="str">
            <v>Extractives</v>
          </cell>
          <cell r="F2087" t="str">
            <v>En numéraire</v>
          </cell>
          <cell r="G2087" t="str">
            <v>P</v>
          </cell>
          <cell r="H2087" t="str">
            <v>Prélèvement communautaire de solidarité (PCS)</v>
          </cell>
          <cell r="I2087" t="str">
            <v>Droits et taxes Douaniers (DD-RS-PCS-PC-RI - TVA-PUA-TLP-PNS et autres)</v>
          </cell>
          <cell r="J2087" t="str">
            <v>Droits et taxes Douaniers</v>
          </cell>
          <cell r="K2087" t="str">
            <v>CDDI</v>
          </cell>
          <cell r="L2087">
            <v>2075370</v>
          </cell>
          <cell r="M2087" t="str">
            <v>Trésor</v>
          </cell>
          <cell r="N2087"/>
          <cell r="O2087">
            <v>2075370</v>
          </cell>
          <cell r="P2087" t="str">
            <v>FD-CDDI</v>
          </cell>
          <cell r="Q2087" t="str">
            <v>Non</v>
          </cell>
        </row>
        <row r="2088">
          <cell r="A2088" t="str">
            <v>SCANTOGO MINES</v>
          </cell>
          <cell r="B2088" t="str">
            <v>SCANTOGO</v>
          </cell>
          <cell r="C2088">
            <v>1000161343</v>
          </cell>
          <cell r="D2088" t="str">
            <v>Minier</v>
          </cell>
          <cell r="E2088" t="str">
            <v>Extractives</v>
          </cell>
          <cell r="F2088" t="str">
            <v>En numéraire</v>
          </cell>
          <cell r="G2088" t="str">
            <v>P</v>
          </cell>
          <cell r="H2088" t="str">
            <v>Prélèvement communautaire de solidarité (PCS)</v>
          </cell>
          <cell r="I2088" t="str">
            <v>Droits et taxes Douaniers (DD-RS-PCS-PC-RI - TVA-PUA-TLP-PNS et autres)</v>
          </cell>
          <cell r="J2088" t="str">
            <v>Droits et taxes Douaniers</v>
          </cell>
          <cell r="K2088" t="str">
            <v>CDDI</v>
          </cell>
          <cell r="L2088">
            <v>5761926</v>
          </cell>
          <cell r="M2088" t="str">
            <v>Trésor</v>
          </cell>
          <cell r="N2088"/>
          <cell r="O2088">
            <v>5761926</v>
          </cell>
          <cell r="P2088" t="str">
            <v>FD-CDDI</v>
          </cell>
          <cell r="Q2088" t="str">
            <v>Non</v>
          </cell>
        </row>
        <row r="2089">
          <cell r="A2089" t="str">
            <v>SCANTOGO MINES</v>
          </cell>
          <cell r="B2089" t="str">
            <v>SCANTOGO</v>
          </cell>
          <cell r="C2089">
            <v>1000161343</v>
          </cell>
          <cell r="D2089" t="str">
            <v>Minier</v>
          </cell>
          <cell r="E2089" t="str">
            <v>Extractives</v>
          </cell>
          <cell r="F2089" t="str">
            <v>En numéraire</v>
          </cell>
          <cell r="G2089" t="str">
            <v>P</v>
          </cell>
          <cell r="H2089" t="str">
            <v>Prélèvement communautaire de solidarité (PCS)</v>
          </cell>
          <cell r="I2089" t="str">
            <v>Droits et taxes Douaniers (DD-RS-PCS-PC-RI - TVA-PUA-TLP-PNS et autres)</v>
          </cell>
          <cell r="J2089" t="str">
            <v>Droits et taxes Douaniers</v>
          </cell>
          <cell r="K2089" t="str">
            <v>CDDI</v>
          </cell>
          <cell r="L2089">
            <v>3853524</v>
          </cell>
          <cell r="M2089" t="str">
            <v>Trésor</v>
          </cell>
          <cell r="N2089"/>
          <cell r="O2089">
            <v>3853524</v>
          </cell>
          <cell r="P2089" t="str">
            <v>FD-CDDI</v>
          </cell>
          <cell r="Q2089" t="str">
            <v>Non</v>
          </cell>
        </row>
        <row r="2090">
          <cell r="A2090" t="str">
            <v>SCANTOGO MINES</v>
          </cell>
          <cell r="B2090" t="str">
            <v>SCANTOGO</v>
          </cell>
          <cell r="C2090">
            <v>1000161343</v>
          </cell>
          <cell r="D2090" t="str">
            <v>Minier</v>
          </cell>
          <cell r="E2090" t="str">
            <v>Extractives</v>
          </cell>
          <cell r="F2090" t="str">
            <v>En numéraire</v>
          </cell>
          <cell r="G2090" t="str">
            <v>P</v>
          </cell>
          <cell r="H2090" t="str">
            <v>Prélèvement communautaire de solidarité (PCS)</v>
          </cell>
          <cell r="I2090" t="str">
            <v>Droits et taxes Douaniers (DD-RS-PCS-PC-RI - TVA-PUA-TLP-PNS et autres)</v>
          </cell>
          <cell r="J2090" t="str">
            <v>Droits et taxes Douaniers</v>
          </cell>
          <cell r="K2090" t="str">
            <v>CDDI</v>
          </cell>
          <cell r="L2090">
            <v>1535199</v>
          </cell>
          <cell r="M2090" t="str">
            <v>Trésor</v>
          </cell>
          <cell r="N2090"/>
          <cell r="O2090">
            <v>1535199</v>
          </cell>
          <cell r="P2090" t="str">
            <v>FD-CDDI</v>
          </cell>
          <cell r="Q2090" t="str">
            <v>Non</v>
          </cell>
        </row>
        <row r="2091">
          <cell r="A2091" t="str">
            <v>SCANTOGO MINES</v>
          </cell>
          <cell r="B2091" t="str">
            <v>SCANTOGO</v>
          </cell>
          <cell r="C2091">
            <v>1000161343</v>
          </cell>
          <cell r="D2091" t="str">
            <v>Minier</v>
          </cell>
          <cell r="E2091" t="str">
            <v>Extractives</v>
          </cell>
          <cell r="F2091" t="str">
            <v>En numéraire</v>
          </cell>
          <cell r="G2091" t="str">
            <v>P</v>
          </cell>
          <cell r="H2091" t="str">
            <v>Prélèvement communautaire de solidarité (PCS)</v>
          </cell>
          <cell r="I2091" t="str">
            <v>Droits et taxes Douaniers (DD-RS-PCS-PC-RI - TVA-PUA-TLP-PNS et autres)</v>
          </cell>
          <cell r="J2091" t="str">
            <v>Droits et taxes Douaniers</v>
          </cell>
          <cell r="K2091" t="str">
            <v>CDDI</v>
          </cell>
          <cell r="L2091">
            <v>521271</v>
          </cell>
          <cell r="M2091" t="str">
            <v>Trésor</v>
          </cell>
          <cell r="N2091"/>
          <cell r="O2091">
            <v>521271</v>
          </cell>
          <cell r="P2091" t="str">
            <v>FD-CDDI</v>
          </cell>
          <cell r="Q2091" t="str">
            <v>Non</v>
          </cell>
        </row>
        <row r="2092">
          <cell r="A2092" t="str">
            <v>SCANTOGO MINES</v>
          </cell>
          <cell r="B2092" t="str">
            <v>SCANTOGO</v>
          </cell>
          <cell r="C2092">
            <v>1000161343</v>
          </cell>
          <cell r="D2092" t="str">
            <v>Minier</v>
          </cell>
          <cell r="E2092" t="str">
            <v>Extractives</v>
          </cell>
          <cell r="F2092" t="str">
            <v>En numéraire</v>
          </cell>
          <cell r="G2092" t="str">
            <v>P</v>
          </cell>
          <cell r="H2092" t="str">
            <v>Prélèvement communautaire de solidarité (PCS)</v>
          </cell>
          <cell r="I2092" t="str">
            <v>Droits et taxes Douaniers (DD-RS-PCS-PC-RI - TVA-PUA-TLP-PNS et autres)</v>
          </cell>
          <cell r="J2092" t="str">
            <v>Droits et taxes Douaniers</v>
          </cell>
          <cell r="K2092" t="str">
            <v>CDDI</v>
          </cell>
          <cell r="L2092">
            <v>288381</v>
          </cell>
          <cell r="M2092" t="str">
            <v>Trésor</v>
          </cell>
          <cell r="N2092"/>
          <cell r="O2092">
            <v>288381</v>
          </cell>
          <cell r="P2092" t="str">
            <v>FD-CDDI</v>
          </cell>
          <cell r="Q2092" t="str">
            <v>Non</v>
          </cell>
        </row>
        <row r="2093">
          <cell r="A2093" t="str">
            <v>SCANTOGO MINES</v>
          </cell>
          <cell r="B2093" t="str">
            <v>SCANTOGO</v>
          </cell>
          <cell r="C2093">
            <v>1000161343</v>
          </cell>
          <cell r="D2093" t="str">
            <v>Minier</v>
          </cell>
          <cell r="E2093" t="str">
            <v>Extractives</v>
          </cell>
          <cell r="F2093" t="str">
            <v>En numéraire</v>
          </cell>
          <cell r="G2093" t="str">
            <v>P</v>
          </cell>
          <cell r="H2093" t="str">
            <v>Prélèvement communautaire de solidarité (PCS)</v>
          </cell>
          <cell r="I2093" t="str">
            <v>Droits et taxes Douaniers (DD-RS-PCS-PC-RI - TVA-PUA-TLP-PNS et autres)</v>
          </cell>
          <cell r="J2093" t="str">
            <v>Droits et taxes Douaniers</v>
          </cell>
          <cell r="K2093" t="str">
            <v>CDDI</v>
          </cell>
          <cell r="L2093">
            <v>200423</v>
          </cell>
          <cell r="M2093" t="str">
            <v>Trésor</v>
          </cell>
          <cell r="N2093"/>
          <cell r="O2093">
            <v>200423</v>
          </cell>
          <cell r="P2093" t="str">
            <v>FD-CDDI</v>
          </cell>
          <cell r="Q2093" t="str">
            <v>Non</v>
          </cell>
        </row>
        <row r="2094">
          <cell r="A2094" t="str">
            <v>SCANTOGO MINES</v>
          </cell>
          <cell r="B2094" t="str">
            <v>SCANTOGO</v>
          </cell>
          <cell r="C2094">
            <v>1000161343</v>
          </cell>
          <cell r="D2094" t="str">
            <v>Minier</v>
          </cell>
          <cell r="E2094" t="str">
            <v>Extractives</v>
          </cell>
          <cell r="F2094" t="str">
            <v>En numéraire</v>
          </cell>
          <cell r="G2094" t="str">
            <v>P</v>
          </cell>
          <cell r="H2094" t="str">
            <v>Prélèvement communautaire de solidarité (PCS)</v>
          </cell>
          <cell r="I2094" t="str">
            <v>Droits et taxes Douaniers (DD-RS-PCS-PC-RI - TVA-PUA-TLP-PNS et autres)</v>
          </cell>
          <cell r="J2094" t="str">
            <v>Droits et taxes Douaniers</v>
          </cell>
          <cell r="K2094" t="str">
            <v>CDDI</v>
          </cell>
          <cell r="L2094">
            <v>284432</v>
          </cell>
          <cell r="M2094" t="str">
            <v>Trésor</v>
          </cell>
          <cell r="N2094"/>
          <cell r="O2094">
            <v>284432</v>
          </cell>
          <cell r="P2094" t="str">
            <v>FD-CDDI</v>
          </cell>
          <cell r="Q2094" t="str">
            <v>Non</v>
          </cell>
        </row>
        <row r="2095">
          <cell r="A2095" t="str">
            <v>SCANTOGO MINES</v>
          </cell>
          <cell r="B2095" t="str">
            <v>SCANTOGO</v>
          </cell>
          <cell r="C2095">
            <v>1000161343</v>
          </cell>
          <cell r="D2095" t="str">
            <v>Minier</v>
          </cell>
          <cell r="E2095" t="str">
            <v>Extractives</v>
          </cell>
          <cell r="F2095" t="str">
            <v>En numéraire</v>
          </cell>
          <cell r="G2095" t="str">
            <v>P</v>
          </cell>
          <cell r="H2095" t="str">
            <v>Prélèvement communautaire de solidarité (PCS)</v>
          </cell>
          <cell r="I2095" t="str">
            <v>Droits et taxes Douaniers (DD-RS-PCS-PC-RI - TVA-PUA-TLP-PNS et autres)</v>
          </cell>
          <cell r="J2095" t="str">
            <v>Droits et taxes Douaniers</v>
          </cell>
          <cell r="K2095" t="str">
            <v>CDDI</v>
          </cell>
          <cell r="L2095">
            <v>611037</v>
          </cell>
          <cell r="M2095" t="str">
            <v>Trésor</v>
          </cell>
          <cell r="N2095"/>
          <cell r="O2095">
            <v>611037</v>
          </cell>
          <cell r="P2095" t="str">
            <v>FD-CDDI</v>
          </cell>
          <cell r="Q2095" t="str">
            <v>Non</v>
          </cell>
        </row>
        <row r="2096">
          <cell r="A2096" t="str">
            <v>SCANTOGO MINES</v>
          </cell>
          <cell r="B2096" t="str">
            <v>SCANTOGO</v>
          </cell>
          <cell r="C2096">
            <v>1000161343</v>
          </cell>
          <cell r="D2096" t="str">
            <v>Minier</v>
          </cell>
          <cell r="E2096" t="str">
            <v>Extractives</v>
          </cell>
          <cell r="F2096" t="str">
            <v>En numéraire</v>
          </cell>
          <cell r="G2096" t="str">
            <v>P</v>
          </cell>
          <cell r="H2096" t="str">
            <v>Prélèvement communautaire de solidarité (PCS)</v>
          </cell>
          <cell r="I2096" t="str">
            <v>Droits et taxes Douaniers (DD-RS-PCS-PC-RI - TVA-PUA-TLP-PNS et autres)</v>
          </cell>
          <cell r="J2096" t="str">
            <v>Droits et taxes Douaniers</v>
          </cell>
          <cell r="K2096" t="str">
            <v>CDDI</v>
          </cell>
          <cell r="L2096">
            <v>1920642</v>
          </cell>
          <cell r="M2096" t="str">
            <v>Trésor</v>
          </cell>
          <cell r="N2096"/>
          <cell r="O2096">
            <v>1920642</v>
          </cell>
          <cell r="P2096" t="str">
            <v>FD-CDDI</v>
          </cell>
          <cell r="Q2096" t="str">
            <v>Non</v>
          </cell>
        </row>
        <row r="2097">
          <cell r="A2097" t="str">
            <v>SCANTOGO MINES</v>
          </cell>
          <cell r="B2097" t="str">
            <v>SCANTOGO</v>
          </cell>
          <cell r="C2097">
            <v>1000161343</v>
          </cell>
          <cell r="D2097" t="str">
            <v>Minier</v>
          </cell>
          <cell r="E2097" t="str">
            <v>Extractives</v>
          </cell>
          <cell r="F2097" t="str">
            <v>En numéraire</v>
          </cell>
          <cell r="G2097" t="str">
            <v>P</v>
          </cell>
          <cell r="H2097" t="str">
            <v>Prélèvement communautaire de solidarité (PCS)</v>
          </cell>
          <cell r="I2097" t="str">
            <v>Droits et taxes Douaniers (DD-RS-PCS-PC-RI - TVA-PUA-TLP-PNS et autres)</v>
          </cell>
          <cell r="J2097" t="str">
            <v>Droits et taxes Douaniers</v>
          </cell>
          <cell r="K2097" t="str">
            <v>CDDI</v>
          </cell>
          <cell r="L2097">
            <v>1039036</v>
          </cell>
          <cell r="M2097" t="str">
            <v>Trésor</v>
          </cell>
          <cell r="N2097"/>
          <cell r="O2097">
            <v>1039036</v>
          </cell>
          <cell r="P2097" t="str">
            <v>FD-CDDI</v>
          </cell>
          <cell r="Q2097" t="str">
            <v>Non</v>
          </cell>
        </row>
        <row r="2098">
          <cell r="A2098" t="str">
            <v>SCANTOGO MINES</v>
          </cell>
          <cell r="B2098" t="str">
            <v>SCANTOGO</v>
          </cell>
          <cell r="C2098">
            <v>1000161343</v>
          </cell>
          <cell r="D2098" t="str">
            <v>Minier</v>
          </cell>
          <cell r="E2098" t="str">
            <v>Extractives</v>
          </cell>
          <cell r="F2098" t="str">
            <v>En numéraire</v>
          </cell>
          <cell r="G2098" t="str">
            <v>P</v>
          </cell>
          <cell r="H2098" t="str">
            <v>Prélèvement communautaire de solidarité (PCS)</v>
          </cell>
          <cell r="I2098" t="str">
            <v>Droits et taxes Douaniers (DD-RS-PCS-PC-RI - TVA-PUA-TLP-PNS et autres)</v>
          </cell>
          <cell r="J2098" t="str">
            <v>Droits et taxes Douaniers</v>
          </cell>
          <cell r="K2098" t="str">
            <v>CDDI</v>
          </cell>
          <cell r="L2098">
            <v>33730</v>
          </cell>
          <cell r="M2098" t="str">
            <v>Trésor</v>
          </cell>
          <cell r="N2098"/>
          <cell r="O2098">
            <v>33730</v>
          </cell>
          <cell r="P2098" t="str">
            <v>FD-CDDI</v>
          </cell>
          <cell r="Q2098" t="str">
            <v>Non</v>
          </cell>
        </row>
        <row r="2099">
          <cell r="A2099" t="str">
            <v>SCANTOGO MINES</v>
          </cell>
          <cell r="B2099" t="str">
            <v>SCANTOGO</v>
          </cell>
          <cell r="C2099">
            <v>1000161343</v>
          </cell>
          <cell r="D2099" t="str">
            <v>Minier</v>
          </cell>
          <cell r="E2099" t="str">
            <v>Extractives</v>
          </cell>
          <cell r="F2099" t="str">
            <v>En numéraire</v>
          </cell>
          <cell r="G2099" t="str">
            <v>P</v>
          </cell>
          <cell r="H2099" t="str">
            <v>Prélèvement communautaire de solidarité (PCS)</v>
          </cell>
          <cell r="I2099" t="str">
            <v>Droits et taxes Douaniers (DD-RS-PCS-PC-RI - TVA-PUA-TLP-PNS et autres)</v>
          </cell>
          <cell r="J2099" t="str">
            <v>Droits et taxes Douaniers</v>
          </cell>
          <cell r="K2099" t="str">
            <v>CDDI</v>
          </cell>
          <cell r="L2099">
            <v>116184</v>
          </cell>
          <cell r="M2099" t="str">
            <v>Trésor</v>
          </cell>
          <cell r="N2099"/>
          <cell r="O2099">
            <v>116184</v>
          </cell>
          <cell r="P2099" t="str">
            <v>FD-CDDI</v>
          </cell>
          <cell r="Q2099" t="str">
            <v>Non</v>
          </cell>
        </row>
        <row r="2100">
          <cell r="A2100" t="str">
            <v>SCANTOGO MINES</v>
          </cell>
          <cell r="B2100" t="str">
            <v>SCANTOGO</v>
          </cell>
          <cell r="C2100">
            <v>1000161343</v>
          </cell>
          <cell r="D2100" t="str">
            <v>Minier</v>
          </cell>
          <cell r="E2100" t="str">
            <v>Extractives</v>
          </cell>
          <cell r="F2100" t="str">
            <v>En numéraire</v>
          </cell>
          <cell r="G2100" t="str">
            <v>P</v>
          </cell>
          <cell r="H2100" t="str">
            <v>Prélèvement communautaire de solidarité (PCS)</v>
          </cell>
          <cell r="I2100" t="str">
            <v>Droits et taxes Douaniers (DD-RS-PCS-PC-RI - TVA-PUA-TLP-PNS et autres)</v>
          </cell>
          <cell r="J2100" t="str">
            <v>Droits et taxes Douaniers</v>
          </cell>
          <cell r="K2100" t="str">
            <v>CDDI</v>
          </cell>
          <cell r="L2100">
            <v>425466</v>
          </cell>
          <cell r="M2100" t="str">
            <v>Trésor</v>
          </cell>
          <cell r="N2100"/>
          <cell r="O2100">
            <v>425466</v>
          </cell>
          <cell r="P2100" t="str">
            <v>FD-CDDI</v>
          </cell>
          <cell r="Q2100" t="str">
            <v>Non</v>
          </cell>
        </row>
        <row r="2101">
          <cell r="A2101" t="str">
            <v>SCANTOGO MINES</v>
          </cell>
          <cell r="B2101" t="str">
            <v>SCANTOGO</v>
          </cell>
          <cell r="C2101">
            <v>1000161343</v>
          </cell>
          <cell r="D2101" t="str">
            <v>Minier</v>
          </cell>
          <cell r="E2101" t="str">
            <v>Extractives</v>
          </cell>
          <cell r="F2101" t="str">
            <v>En numéraire</v>
          </cell>
          <cell r="G2101" t="str">
            <v>P</v>
          </cell>
          <cell r="H2101" t="str">
            <v>Prélèvement communautaire de solidarité (PCS)</v>
          </cell>
          <cell r="I2101" t="str">
            <v>Droits et taxes Douaniers (DD-RS-PCS-PC-RI - TVA-PUA-TLP-PNS et autres)</v>
          </cell>
          <cell r="J2101" t="str">
            <v>Droits et taxes Douaniers</v>
          </cell>
          <cell r="K2101" t="str">
            <v>CDDI</v>
          </cell>
          <cell r="L2101">
            <v>9438</v>
          </cell>
          <cell r="M2101" t="str">
            <v>Trésor</v>
          </cell>
          <cell r="N2101"/>
          <cell r="O2101">
            <v>9438</v>
          </cell>
          <cell r="P2101" t="str">
            <v>FD-CDDI</v>
          </cell>
          <cell r="Q2101" t="str">
            <v>Non</v>
          </cell>
        </row>
        <row r="2102">
          <cell r="A2102" t="str">
            <v>SCANTOGO MINES</v>
          </cell>
          <cell r="B2102" t="str">
            <v>SCANTOGO</v>
          </cell>
          <cell r="C2102">
            <v>1000161343</v>
          </cell>
          <cell r="D2102" t="str">
            <v>Minier</v>
          </cell>
          <cell r="E2102" t="str">
            <v>Extractives</v>
          </cell>
          <cell r="F2102" t="str">
            <v>En numéraire</v>
          </cell>
          <cell r="G2102" t="str">
            <v>P</v>
          </cell>
          <cell r="H2102" t="str">
            <v>Prélèvement communautaire de solidarité (PCS)</v>
          </cell>
          <cell r="I2102" t="str">
            <v>Droits et taxes Douaniers (DD-RS-PCS-PC-RI - TVA-PUA-TLP-PNS et autres)</v>
          </cell>
          <cell r="J2102" t="str">
            <v>Droits et taxes Douaniers</v>
          </cell>
          <cell r="K2102" t="str">
            <v>CDDI</v>
          </cell>
          <cell r="L2102">
            <v>184955</v>
          </cell>
          <cell r="M2102" t="str">
            <v>Trésor</v>
          </cell>
          <cell r="N2102"/>
          <cell r="O2102">
            <v>184955</v>
          </cell>
          <cell r="P2102" t="str">
            <v>FD-CDDI</v>
          </cell>
          <cell r="Q2102" t="str">
            <v>Non</v>
          </cell>
        </row>
        <row r="2103">
          <cell r="A2103" t="str">
            <v>SCANTOGO MINES</v>
          </cell>
          <cell r="B2103" t="str">
            <v>SCANTOGO</v>
          </cell>
          <cell r="C2103">
            <v>1000161343</v>
          </cell>
          <cell r="D2103" t="str">
            <v>Minier</v>
          </cell>
          <cell r="E2103" t="str">
            <v>Extractives</v>
          </cell>
          <cell r="F2103" t="str">
            <v>En numéraire</v>
          </cell>
          <cell r="G2103" t="str">
            <v>P</v>
          </cell>
          <cell r="H2103" t="str">
            <v>Prélèvement communautaire de solidarité (PCS)</v>
          </cell>
          <cell r="I2103" t="str">
            <v>Droits et taxes Douaniers (DD-RS-PCS-PC-RI - TVA-PUA-TLP-PNS et autres)</v>
          </cell>
          <cell r="J2103" t="str">
            <v>Droits et taxes Douaniers</v>
          </cell>
          <cell r="K2103" t="str">
            <v>CDDI</v>
          </cell>
          <cell r="L2103">
            <v>181179</v>
          </cell>
          <cell r="M2103" t="str">
            <v>Trésor</v>
          </cell>
          <cell r="N2103"/>
          <cell r="O2103">
            <v>181179</v>
          </cell>
          <cell r="P2103" t="str">
            <v>FD-CDDI</v>
          </cell>
          <cell r="Q2103" t="str">
            <v>Non</v>
          </cell>
        </row>
        <row r="2104">
          <cell r="A2104" t="str">
            <v>SCANTOGO MINES</v>
          </cell>
          <cell r="B2104" t="str">
            <v>SCANTOGO</v>
          </cell>
          <cell r="C2104">
            <v>1000161343</v>
          </cell>
          <cell r="D2104" t="str">
            <v>Minier</v>
          </cell>
          <cell r="E2104" t="str">
            <v>Extractives</v>
          </cell>
          <cell r="F2104" t="str">
            <v>En numéraire</v>
          </cell>
          <cell r="G2104" t="str">
            <v>P</v>
          </cell>
          <cell r="H2104" t="str">
            <v>Prélèvement communautaire de solidarité (PCS)</v>
          </cell>
          <cell r="I2104" t="str">
            <v>Droits et taxes Douaniers (DD-RS-PCS-PC-RI - TVA-PUA-TLP-PNS et autres)</v>
          </cell>
          <cell r="J2104" t="str">
            <v>Droits et taxes Douaniers</v>
          </cell>
          <cell r="K2104" t="str">
            <v>CDDI</v>
          </cell>
          <cell r="L2104">
            <v>40291</v>
          </cell>
          <cell r="M2104" t="str">
            <v>Trésor</v>
          </cell>
          <cell r="N2104"/>
          <cell r="O2104">
            <v>40291</v>
          </cell>
          <cell r="P2104" t="str">
            <v>FD-CDDI</v>
          </cell>
          <cell r="Q2104" t="str">
            <v>Non</v>
          </cell>
        </row>
        <row r="2105">
          <cell r="A2105" t="str">
            <v>SCANTOGO MINES</v>
          </cell>
          <cell r="B2105" t="str">
            <v>SCANTOGO</v>
          </cell>
          <cell r="C2105">
            <v>1000161343</v>
          </cell>
          <cell r="D2105" t="str">
            <v>Minier</v>
          </cell>
          <cell r="E2105" t="str">
            <v>Extractives</v>
          </cell>
          <cell r="F2105" t="str">
            <v>En numéraire</v>
          </cell>
          <cell r="G2105" t="str">
            <v>P</v>
          </cell>
          <cell r="H2105" t="str">
            <v>Prélèvement communautaire de solidarité (PCS)</v>
          </cell>
          <cell r="I2105" t="str">
            <v>Droits et taxes Douaniers (DD-RS-PCS-PC-RI - TVA-PUA-TLP-PNS et autres)</v>
          </cell>
          <cell r="J2105" t="str">
            <v>Droits et taxes Douaniers</v>
          </cell>
          <cell r="K2105" t="str">
            <v>CDDI</v>
          </cell>
          <cell r="L2105">
            <v>180792</v>
          </cell>
          <cell r="M2105" t="str">
            <v>Trésor</v>
          </cell>
          <cell r="N2105"/>
          <cell r="O2105">
            <v>180792</v>
          </cell>
          <cell r="P2105" t="str">
            <v>FD-CDDI</v>
          </cell>
          <cell r="Q2105" t="str">
            <v>Non</v>
          </cell>
        </row>
        <row r="2106">
          <cell r="A2106" t="str">
            <v>SCANTOGO MINES</v>
          </cell>
          <cell r="B2106" t="str">
            <v>SCANTOGO</v>
          </cell>
          <cell r="C2106">
            <v>1000161343</v>
          </cell>
          <cell r="D2106" t="str">
            <v>Minier</v>
          </cell>
          <cell r="E2106" t="str">
            <v>Extractives</v>
          </cell>
          <cell r="F2106" t="str">
            <v>En numéraire</v>
          </cell>
          <cell r="G2106" t="str">
            <v>P</v>
          </cell>
          <cell r="H2106" t="str">
            <v>Prélèvement communautaire de solidarité (PCS)</v>
          </cell>
          <cell r="I2106" t="str">
            <v>Droits et taxes Douaniers (DD-RS-PCS-PC-RI - TVA-PUA-TLP-PNS et autres)</v>
          </cell>
          <cell r="J2106" t="str">
            <v>Droits et taxes Douaniers</v>
          </cell>
          <cell r="K2106" t="str">
            <v>CDDI</v>
          </cell>
          <cell r="L2106">
            <v>170968</v>
          </cell>
          <cell r="M2106" t="str">
            <v>Trésor</v>
          </cell>
          <cell r="N2106"/>
          <cell r="O2106">
            <v>170968</v>
          </cell>
          <cell r="P2106" t="str">
            <v>FD-CDDI</v>
          </cell>
          <cell r="Q2106" t="str">
            <v>Non</v>
          </cell>
        </row>
        <row r="2107">
          <cell r="A2107" t="str">
            <v>SCANTOGO MINES</v>
          </cell>
          <cell r="B2107" t="str">
            <v>SCANTOGO</v>
          </cell>
          <cell r="C2107">
            <v>1000161343</v>
          </cell>
          <cell r="D2107" t="str">
            <v>Minier</v>
          </cell>
          <cell r="E2107" t="str">
            <v>Extractives</v>
          </cell>
          <cell r="F2107" t="str">
            <v>En numéraire</v>
          </cell>
          <cell r="G2107" t="str">
            <v>P</v>
          </cell>
          <cell r="H2107" t="str">
            <v>Prélèvement communautaire de solidarité (PCS)</v>
          </cell>
          <cell r="I2107" t="str">
            <v>Droits et taxes Douaniers (DD-RS-PCS-PC-RI - TVA-PUA-TLP-PNS et autres)</v>
          </cell>
          <cell r="J2107" t="str">
            <v>Droits et taxes Douaniers</v>
          </cell>
          <cell r="K2107" t="str">
            <v>CDDI</v>
          </cell>
          <cell r="L2107">
            <v>48588</v>
          </cell>
          <cell r="M2107" t="str">
            <v>Trésor</v>
          </cell>
          <cell r="N2107"/>
          <cell r="O2107">
            <v>48588</v>
          </cell>
          <cell r="P2107" t="str">
            <v>FD-CDDI</v>
          </cell>
          <cell r="Q2107" t="str">
            <v>Non</v>
          </cell>
        </row>
        <row r="2108">
          <cell r="A2108" t="str">
            <v>SCANTOGO MINES</v>
          </cell>
          <cell r="B2108" t="str">
            <v>SCANTOGO</v>
          </cell>
          <cell r="C2108">
            <v>1000161343</v>
          </cell>
          <cell r="D2108" t="str">
            <v>Minier</v>
          </cell>
          <cell r="E2108" t="str">
            <v>Extractives</v>
          </cell>
          <cell r="F2108" t="str">
            <v>En numéraire</v>
          </cell>
          <cell r="G2108" t="str">
            <v>P</v>
          </cell>
          <cell r="H2108" t="str">
            <v>Prélèvement communautaire de solidarité (PCS)</v>
          </cell>
          <cell r="I2108" t="str">
            <v>Droits et taxes Douaniers (DD-RS-PCS-PC-RI - TVA-PUA-TLP-PNS et autres)</v>
          </cell>
          <cell r="J2108" t="str">
            <v>Droits et taxes Douaniers</v>
          </cell>
          <cell r="K2108" t="str">
            <v>CDDI</v>
          </cell>
          <cell r="L2108">
            <v>174734</v>
          </cell>
          <cell r="M2108" t="str">
            <v>Trésor</v>
          </cell>
          <cell r="N2108"/>
          <cell r="O2108">
            <v>174734</v>
          </cell>
          <cell r="P2108" t="str">
            <v>FD-CDDI</v>
          </cell>
          <cell r="Q2108" t="str">
            <v>Non</v>
          </cell>
        </row>
        <row r="2109">
          <cell r="A2109" t="str">
            <v>SCANTOGO MINES</v>
          </cell>
          <cell r="B2109" t="str">
            <v>SCANTOGO</v>
          </cell>
          <cell r="C2109">
            <v>1000161343</v>
          </cell>
          <cell r="D2109" t="str">
            <v>Minier</v>
          </cell>
          <cell r="E2109" t="str">
            <v>Extractives</v>
          </cell>
          <cell r="F2109" t="str">
            <v>En numéraire</v>
          </cell>
          <cell r="G2109" t="str">
            <v>P</v>
          </cell>
          <cell r="H2109" t="str">
            <v>Prélèvement communautaire de solidarité (PCS)</v>
          </cell>
          <cell r="I2109" t="str">
            <v>Droits et taxes Douaniers (DD-RS-PCS-PC-RI - TVA-PUA-TLP-PNS et autres)</v>
          </cell>
          <cell r="J2109" t="str">
            <v>Droits et taxes Douaniers</v>
          </cell>
          <cell r="K2109" t="str">
            <v>CDDI</v>
          </cell>
          <cell r="L2109">
            <v>171195</v>
          </cell>
          <cell r="M2109" t="str">
            <v>Trésor</v>
          </cell>
          <cell r="N2109"/>
          <cell r="O2109">
            <v>171195</v>
          </cell>
          <cell r="P2109" t="str">
            <v>FD-CDDI</v>
          </cell>
          <cell r="Q2109" t="str">
            <v>Non</v>
          </cell>
        </row>
        <row r="2110">
          <cell r="A2110" t="str">
            <v>SCANTOGO MINES</v>
          </cell>
          <cell r="B2110" t="str">
            <v>SCANTOGO</v>
          </cell>
          <cell r="C2110">
            <v>1000161343</v>
          </cell>
          <cell r="D2110" t="str">
            <v>Minier</v>
          </cell>
          <cell r="E2110" t="str">
            <v>Extractives</v>
          </cell>
          <cell r="F2110" t="str">
            <v>En numéraire</v>
          </cell>
          <cell r="G2110" t="str">
            <v>P</v>
          </cell>
          <cell r="H2110" t="str">
            <v>Prélèvement communautaire de solidarité (PCS)</v>
          </cell>
          <cell r="I2110" t="str">
            <v>Droits et taxes Douaniers (DD-RS-PCS-PC-RI - TVA-PUA-TLP-PNS et autres)</v>
          </cell>
          <cell r="J2110" t="str">
            <v>Droits et taxes Douaniers</v>
          </cell>
          <cell r="K2110" t="str">
            <v>CDDI</v>
          </cell>
          <cell r="L2110">
            <v>176184</v>
          </cell>
          <cell r="M2110" t="str">
            <v>Trésor</v>
          </cell>
          <cell r="N2110"/>
          <cell r="O2110">
            <v>176184</v>
          </cell>
          <cell r="P2110" t="str">
            <v>FD-CDDI</v>
          </cell>
          <cell r="Q2110" t="str">
            <v>Non</v>
          </cell>
        </row>
        <row r="2111">
          <cell r="A2111" t="str">
            <v>SCANTOGO MINES</v>
          </cell>
          <cell r="B2111" t="str">
            <v>SCANTOGO</v>
          </cell>
          <cell r="C2111">
            <v>1000161343</v>
          </cell>
          <cell r="D2111" t="str">
            <v>Minier</v>
          </cell>
          <cell r="E2111" t="str">
            <v>Extractives</v>
          </cell>
          <cell r="F2111" t="str">
            <v>En numéraire</v>
          </cell>
          <cell r="G2111" t="str">
            <v>P</v>
          </cell>
          <cell r="H2111" t="str">
            <v>Prélèvement communautaire de solidarité (PCS)</v>
          </cell>
          <cell r="I2111" t="str">
            <v>Droits et taxes Douaniers (DD-RS-PCS-PC-RI - TVA-PUA-TLP-PNS et autres)</v>
          </cell>
          <cell r="J2111" t="str">
            <v>Droits et taxes Douaniers</v>
          </cell>
          <cell r="K2111" t="str">
            <v>CDDI</v>
          </cell>
          <cell r="L2111">
            <v>319903</v>
          </cell>
          <cell r="M2111" t="str">
            <v>Trésor</v>
          </cell>
          <cell r="N2111"/>
          <cell r="O2111">
            <v>319903</v>
          </cell>
          <cell r="P2111" t="str">
            <v>FD-CDDI</v>
          </cell>
          <cell r="Q2111" t="str">
            <v>Non</v>
          </cell>
        </row>
        <row r="2112">
          <cell r="A2112" t="str">
            <v>SCANTOGO MINES</v>
          </cell>
          <cell r="B2112" t="str">
            <v>SCANTOGO</v>
          </cell>
          <cell r="C2112">
            <v>1000161343</v>
          </cell>
          <cell r="D2112" t="str">
            <v>Minier</v>
          </cell>
          <cell r="E2112" t="str">
            <v>Extractives</v>
          </cell>
          <cell r="F2112" t="str">
            <v>En numéraire</v>
          </cell>
          <cell r="G2112" t="str">
            <v>P</v>
          </cell>
          <cell r="H2112" t="str">
            <v>Prélèvement communautaire de solidarité (PCS)</v>
          </cell>
          <cell r="I2112" t="str">
            <v>Droits et taxes Douaniers (DD-RS-PCS-PC-RI - TVA-PUA-TLP-PNS et autres)</v>
          </cell>
          <cell r="J2112" t="str">
            <v>Droits et taxes Douaniers</v>
          </cell>
          <cell r="K2112" t="str">
            <v>CDDI</v>
          </cell>
          <cell r="L2112">
            <v>774228</v>
          </cell>
          <cell r="M2112" t="str">
            <v>Trésor</v>
          </cell>
          <cell r="N2112"/>
          <cell r="O2112">
            <v>774228</v>
          </cell>
          <cell r="P2112" t="str">
            <v>FD-CDDI</v>
          </cell>
          <cell r="Q2112" t="str">
            <v>Non</v>
          </cell>
        </row>
        <row r="2113">
          <cell r="A2113" t="str">
            <v>SCANTOGO MINES</v>
          </cell>
          <cell r="B2113" t="str">
            <v>SCANTOGO</v>
          </cell>
          <cell r="C2113">
            <v>1000161343</v>
          </cell>
          <cell r="D2113" t="str">
            <v>Minier</v>
          </cell>
          <cell r="E2113" t="str">
            <v>Extractives</v>
          </cell>
          <cell r="F2113" t="str">
            <v>En numéraire</v>
          </cell>
          <cell r="G2113" t="str">
            <v>P</v>
          </cell>
          <cell r="H2113" t="str">
            <v>Prélèvement communautaire de solidarité (PCS)</v>
          </cell>
          <cell r="I2113" t="str">
            <v>Droits et taxes Douaniers (DD-RS-PCS-PC-RI - TVA-PUA-TLP-PNS et autres)</v>
          </cell>
          <cell r="J2113" t="str">
            <v>Droits et taxes Douaniers</v>
          </cell>
          <cell r="K2113" t="str">
            <v>CDDI</v>
          </cell>
          <cell r="L2113">
            <v>73075</v>
          </cell>
          <cell r="M2113" t="str">
            <v>Trésor</v>
          </cell>
          <cell r="N2113"/>
          <cell r="O2113">
            <v>73075</v>
          </cell>
          <cell r="P2113" t="str">
            <v>FD-CDDI</v>
          </cell>
          <cell r="Q2113" t="str">
            <v>Non</v>
          </cell>
        </row>
        <row r="2114">
          <cell r="A2114" t="str">
            <v>SCANTOGO MINES</v>
          </cell>
          <cell r="B2114" t="str">
            <v>SCANTOGO</v>
          </cell>
          <cell r="C2114">
            <v>1000161343</v>
          </cell>
          <cell r="D2114" t="str">
            <v>Minier</v>
          </cell>
          <cell r="E2114" t="str">
            <v>Extractives</v>
          </cell>
          <cell r="F2114" t="str">
            <v>En numéraire</v>
          </cell>
          <cell r="G2114" t="str">
            <v>P</v>
          </cell>
          <cell r="H2114" t="str">
            <v>Prélèvement communautaire de solidarité (PCS)</v>
          </cell>
          <cell r="I2114" t="str">
            <v>Droits et taxes Douaniers (DD-RS-PCS-PC-RI - TVA-PUA-TLP-PNS et autres)</v>
          </cell>
          <cell r="J2114" t="str">
            <v>Droits et taxes Douaniers</v>
          </cell>
          <cell r="K2114" t="str">
            <v>CDDI</v>
          </cell>
          <cell r="L2114">
            <v>170426</v>
          </cell>
          <cell r="M2114" t="str">
            <v>Trésor</v>
          </cell>
          <cell r="N2114"/>
          <cell r="O2114">
            <v>170426</v>
          </cell>
          <cell r="P2114" t="str">
            <v>FD-CDDI</v>
          </cell>
          <cell r="Q2114" t="str">
            <v>Non</v>
          </cell>
        </row>
        <row r="2115">
          <cell r="A2115" t="str">
            <v>SCANTOGO MINES</v>
          </cell>
          <cell r="B2115" t="str">
            <v>SCANTOGO</v>
          </cell>
          <cell r="C2115">
            <v>1000161343</v>
          </cell>
          <cell r="D2115" t="str">
            <v>Minier</v>
          </cell>
          <cell r="E2115" t="str">
            <v>Extractives</v>
          </cell>
          <cell r="F2115" t="str">
            <v>En numéraire</v>
          </cell>
          <cell r="G2115" t="str">
            <v>P</v>
          </cell>
          <cell r="H2115" t="str">
            <v>Prélèvement communautaire de solidarité (PCS)</v>
          </cell>
          <cell r="I2115" t="str">
            <v>Droits et taxes Douaniers (DD-RS-PCS-PC-RI - TVA-PUA-TLP-PNS et autres)</v>
          </cell>
          <cell r="J2115" t="str">
            <v>Droits et taxes Douaniers</v>
          </cell>
          <cell r="K2115" t="str">
            <v>CDDI</v>
          </cell>
          <cell r="L2115">
            <v>168237</v>
          </cell>
          <cell r="M2115" t="str">
            <v>Trésor</v>
          </cell>
          <cell r="N2115"/>
          <cell r="O2115">
            <v>168237</v>
          </cell>
          <cell r="P2115" t="str">
            <v>FD-CDDI</v>
          </cell>
          <cell r="Q2115" t="str">
            <v>Non</v>
          </cell>
        </row>
        <row r="2116">
          <cell r="A2116" t="str">
            <v>SCANTOGO MINES</v>
          </cell>
          <cell r="B2116" t="str">
            <v>SCANTOGO</v>
          </cell>
          <cell r="C2116">
            <v>1000161343</v>
          </cell>
          <cell r="D2116" t="str">
            <v>Minier</v>
          </cell>
          <cell r="E2116" t="str">
            <v>Extractives</v>
          </cell>
          <cell r="F2116" t="str">
            <v>En numéraire</v>
          </cell>
          <cell r="G2116" t="str">
            <v>P</v>
          </cell>
          <cell r="H2116" t="str">
            <v>Prélèvement communautaire de solidarité (PCS)</v>
          </cell>
          <cell r="I2116" t="str">
            <v>Droits et taxes Douaniers (DD-RS-PCS-PC-RI - TVA-PUA-TLP-PNS et autres)</v>
          </cell>
          <cell r="J2116" t="str">
            <v>Droits et taxes Douaniers</v>
          </cell>
          <cell r="K2116" t="str">
            <v>CDDI</v>
          </cell>
          <cell r="L2116">
            <v>169605</v>
          </cell>
          <cell r="M2116" t="str">
            <v>Trésor</v>
          </cell>
          <cell r="N2116"/>
          <cell r="O2116">
            <v>169605</v>
          </cell>
          <cell r="P2116" t="str">
            <v>FD-CDDI</v>
          </cell>
          <cell r="Q2116" t="str">
            <v>Non</v>
          </cell>
        </row>
        <row r="2117">
          <cell r="A2117" t="str">
            <v>SCANTOGO MINES</v>
          </cell>
          <cell r="B2117" t="str">
            <v>SCANTOGO</v>
          </cell>
          <cell r="C2117">
            <v>1000161343</v>
          </cell>
          <cell r="D2117" t="str">
            <v>Minier</v>
          </cell>
          <cell r="E2117" t="str">
            <v>Extractives</v>
          </cell>
          <cell r="F2117" t="str">
            <v>En numéraire</v>
          </cell>
          <cell r="G2117" t="str">
            <v>P</v>
          </cell>
          <cell r="H2117" t="str">
            <v>Prélèvement communautaire de solidarité (PCS)</v>
          </cell>
          <cell r="I2117" t="str">
            <v>Droits et taxes Douaniers (DD-RS-PCS-PC-RI - TVA-PUA-TLP-PNS et autres)</v>
          </cell>
          <cell r="J2117" t="str">
            <v>Droits et taxes Douaniers</v>
          </cell>
          <cell r="K2117" t="str">
            <v>CDDI</v>
          </cell>
          <cell r="L2117">
            <v>178478</v>
          </cell>
          <cell r="M2117" t="str">
            <v>Trésor</v>
          </cell>
          <cell r="N2117"/>
          <cell r="O2117">
            <v>178478</v>
          </cell>
          <cell r="P2117" t="str">
            <v>FD-CDDI</v>
          </cell>
          <cell r="Q2117" t="str">
            <v>Non</v>
          </cell>
        </row>
        <row r="2118">
          <cell r="A2118" t="str">
            <v>SCANTOGO MINES</v>
          </cell>
          <cell r="B2118" t="str">
            <v>SCANTOGO</v>
          </cell>
          <cell r="C2118">
            <v>1000161343</v>
          </cell>
          <cell r="D2118" t="str">
            <v>Minier</v>
          </cell>
          <cell r="E2118" t="str">
            <v>Extractives</v>
          </cell>
          <cell r="F2118" t="str">
            <v>En numéraire</v>
          </cell>
          <cell r="G2118" t="str">
            <v>P</v>
          </cell>
          <cell r="H2118" t="str">
            <v>Prélèvement communautaire de solidarité (PCS)</v>
          </cell>
          <cell r="I2118" t="str">
            <v>Droits et taxes Douaniers (DD-RS-PCS-PC-RI - TVA-PUA-TLP-PNS et autres)</v>
          </cell>
          <cell r="J2118" t="str">
            <v>Droits et taxes Douaniers</v>
          </cell>
          <cell r="K2118" t="str">
            <v>CDDI</v>
          </cell>
          <cell r="L2118">
            <v>169524</v>
          </cell>
          <cell r="M2118" t="str">
            <v>Trésor</v>
          </cell>
          <cell r="N2118"/>
          <cell r="O2118">
            <v>169524</v>
          </cell>
          <cell r="P2118" t="str">
            <v>FD-CDDI</v>
          </cell>
          <cell r="Q2118" t="str">
            <v>Non</v>
          </cell>
        </row>
        <row r="2119">
          <cell r="A2119" t="str">
            <v>SCANTOGO MINES</v>
          </cell>
          <cell r="B2119" t="str">
            <v>SCANTOGO</v>
          </cell>
          <cell r="C2119">
            <v>1000161343</v>
          </cell>
          <cell r="D2119" t="str">
            <v>Minier</v>
          </cell>
          <cell r="E2119" t="str">
            <v>Extractives</v>
          </cell>
          <cell r="F2119" t="str">
            <v>En numéraire</v>
          </cell>
          <cell r="G2119" t="str">
            <v>P</v>
          </cell>
          <cell r="H2119" t="str">
            <v>Prélèvement communautaire de solidarité (PCS)</v>
          </cell>
          <cell r="I2119" t="str">
            <v>Droits et taxes Douaniers (DD-RS-PCS-PC-RI - TVA-PUA-TLP-PNS et autres)</v>
          </cell>
          <cell r="J2119" t="str">
            <v>Droits et taxes Douaniers</v>
          </cell>
          <cell r="K2119" t="str">
            <v>CDDI</v>
          </cell>
          <cell r="L2119">
            <v>172656</v>
          </cell>
          <cell r="M2119" t="str">
            <v>Trésor</v>
          </cell>
          <cell r="N2119"/>
          <cell r="O2119">
            <v>172656</v>
          </cell>
          <cell r="P2119" t="str">
            <v>FD-CDDI</v>
          </cell>
          <cell r="Q2119" t="str">
            <v>Non</v>
          </cell>
        </row>
        <row r="2120">
          <cell r="A2120" t="str">
            <v>SCANTOGO MINES</v>
          </cell>
          <cell r="B2120" t="str">
            <v>SCANTOGO</v>
          </cell>
          <cell r="C2120">
            <v>1000161343</v>
          </cell>
          <cell r="D2120" t="str">
            <v>Minier</v>
          </cell>
          <cell r="E2120" t="str">
            <v>Extractives</v>
          </cell>
          <cell r="F2120" t="str">
            <v>En numéraire</v>
          </cell>
          <cell r="G2120" t="str">
            <v>P</v>
          </cell>
          <cell r="H2120" t="str">
            <v>Prélèvement communautaire de solidarité (PCS)</v>
          </cell>
          <cell r="I2120" t="str">
            <v>Droits et taxes Douaniers (DD-RS-PCS-PC-RI - TVA-PUA-TLP-PNS et autres)</v>
          </cell>
          <cell r="J2120" t="str">
            <v>Droits et taxes Douaniers</v>
          </cell>
          <cell r="K2120" t="str">
            <v>CDDI</v>
          </cell>
          <cell r="L2120">
            <v>178385</v>
          </cell>
          <cell r="M2120" t="str">
            <v>Trésor</v>
          </cell>
          <cell r="N2120"/>
          <cell r="O2120">
            <v>178385</v>
          </cell>
          <cell r="P2120" t="str">
            <v>FD-CDDI</v>
          </cell>
          <cell r="Q2120" t="str">
            <v>Non</v>
          </cell>
        </row>
        <row r="2121">
          <cell r="A2121" t="str">
            <v>SCANTOGO MINES</v>
          </cell>
          <cell r="B2121" t="str">
            <v>SCANTOGO</v>
          </cell>
          <cell r="C2121">
            <v>1000161343</v>
          </cell>
          <cell r="D2121" t="str">
            <v>Minier</v>
          </cell>
          <cell r="E2121" t="str">
            <v>Extractives</v>
          </cell>
          <cell r="F2121" t="str">
            <v>En numéraire</v>
          </cell>
          <cell r="G2121" t="str">
            <v>P</v>
          </cell>
          <cell r="H2121" t="str">
            <v>Prélèvement communautaire de solidarité (PCS)</v>
          </cell>
          <cell r="I2121" t="str">
            <v>Droits et taxes Douaniers (DD-RS-PCS-PC-RI - TVA-PUA-TLP-PNS et autres)</v>
          </cell>
          <cell r="J2121" t="str">
            <v>Droits et taxes Douaniers</v>
          </cell>
          <cell r="K2121" t="str">
            <v>CDDI</v>
          </cell>
          <cell r="L2121">
            <v>52623</v>
          </cell>
          <cell r="M2121" t="str">
            <v>Trésor</v>
          </cell>
          <cell r="N2121"/>
          <cell r="O2121">
            <v>52623</v>
          </cell>
          <cell r="P2121" t="str">
            <v>FD-CDDI</v>
          </cell>
          <cell r="Q2121" t="str">
            <v>Non</v>
          </cell>
        </row>
        <row r="2122">
          <cell r="A2122" t="str">
            <v>SCANTOGO MINES</v>
          </cell>
          <cell r="B2122" t="str">
            <v>SCANTOGO</v>
          </cell>
          <cell r="C2122">
            <v>1000161343</v>
          </cell>
          <cell r="D2122" t="str">
            <v>Minier</v>
          </cell>
          <cell r="E2122" t="str">
            <v>Extractives</v>
          </cell>
          <cell r="F2122" t="str">
            <v>En numéraire</v>
          </cell>
          <cell r="G2122" t="str">
            <v>P</v>
          </cell>
          <cell r="H2122" t="str">
            <v>Prélèvement communautaire de solidarité (PCS)</v>
          </cell>
          <cell r="I2122" t="str">
            <v>Droits et taxes Douaniers (DD-RS-PCS-PC-RI - TVA-PUA-TLP-PNS et autres)</v>
          </cell>
          <cell r="J2122" t="str">
            <v>Droits et taxes Douaniers</v>
          </cell>
          <cell r="K2122" t="str">
            <v>CDDI</v>
          </cell>
          <cell r="L2122">
            <v>184742</v>
          </cell>
          <cell r="M2122" t="str">
            <v>Trésor</v>
          </cell>
          <cell r="N2122"/>
          <cell r="O2122">
            <v>184742</v>
          </cell>
          <cell r="P2122" t="str">
            <v>FD-CDDI</v>
          </cell>
          <cell r="Q2122" t="str">
            <v>Non</v>
          </cell>
        </row>
        <row r="2123">
          <cell r="A2123" t="str">
            <v>SCANTOGO MINES</v>
          </cell>
          <cell r="B2123" t="str">
            <v>SCANTOGO</v>
          </cell>
          <cell r="C2123">
            <v>1000161343</v>
          </cell>
          <cell r="D2123" t="str">
            <v>Minier</v>
          </cell>
          <cell r="E2123" t="str">
            <v>Extractives</v>
          </cell>
          <cell r="F2123" t="str">
            <v>En numéraire</v>
          </cell>
          <cell r="G2123" t="str">
            <v>P</v>
          </cell>
          <cell r="H2123" t="str">
            <v>Prélèvement communautaire de solidarité (PCS)</v>
          </cell>
          <cell r="I2123" t="str">
            <v>Droits et taxes Douaniers (DD-RS-PCS-PC-RI - TVA-PUA-TLP-PNS et autres)</v>
          </cell>
          <cell r="J2123" t="str">
            <v>Droits et taxes Douaniers</v>
          </cell>
          <cell r="K2123" t="str">
            <v>CDDI</v>
          </cell>
          <cell r="L2123">
            <v>43754</v>
          </cell>
          <cell r="M2123" t="str">
            <v>Trésor</v>
          </cell>
          <cell r="N2123"/>
          <cell r="O2123">
            <v>43754</v>
          </cell>
          <cell r="P2123" t="str">
            <v>FD-CDDI</v>
          </cell>
          <cell r="Q2123" t="str">
            <v>Non</v>
          </cell>
        </row>
        <row r="2124">
          <cell r="A2124" t="str">
            <v>SCANTOGO MINES</v>
          </cell>
          <cell r="B2124" t="str">
            <v>SCANTOGO</v>
          </cell>
          <cell r="C2124">
            <v>1000161343</v>
          </cell>
          <cell r="D2124" t="str">
            <v>Minier</v>
          </cell>
          <cell r="E2124" t="str">
            <v>Extractives</v>
          </cell>
          <cell r="F2124" t="str">
            <v>En numéraire</v>
          </cell>
          <cell r="G2124" t="str">
            <v>P</v>
          </cell>
          <cell r="H2124" t="str">
            <v>Prélèvement communautaire de solidarité (PCS)</v>
          </cell>
          <cell r="I2124" t="str">
            <v>Droits et taxes Douaniers (DD-RS-PCS-PC-RI - TVA-PUA-TLP-PNS et autres)</v>
          </cell>
          <cell r="J2124" t="str">
            <v>Droits et taxes Douaniers</v>
          </cell>
          <cell r="K2124" t="str">
            <v>CDDI</v>
          </cell>
          <cell r="L2124">
            <v>165949</v>
          </cell>
          <cell r="M2124" t="str">
            <v>Trésor</v>
          </cell>
          <cell r="N2124"/>
          <cell r="O2124">
            <v>165949</v>
          </cell>
          <cell r="P2124" t="str">
            <v>FD-CDDI</v>
          </cell>
          <cell r="Q2124" t="str">
            <v>Non</v>
          </cell>
        </row>
        <row r="2125">
          <cell r="A2125" t="str">
            <v>SCANTOGO MINES</v>
          </cell>
          <cell r="B2125" t="str">
            <v>SCANTOGO</v>
          </cell>
          <cell r="C2125">
            <v>1000161343</v>
          </cell>
          <cell r="D2125" t="str">
            <v>Minier</v>
          </cell>
          <cell r="E2125" t="str">
            <v>Extractives</v>
          </cell>
          <cell r="F2125" t="str">
            <v>En numéraire</v>
          </cell>
          <cell r="G2125" t="str">
            <v>P</v>
          </cell>
          <cell r="H2125" t="str">
            <v>Prélèvement communautaire de solidarité (PCS)</v>
          </cell>
          <cell r="I2125" t="str">
            <v>Droits et taxes Douaniers (DD-RS-PCS-PC-RI - TVA-PUA-TLP-PNS et autres)</v>
          </cell>
          <cell r="J2125" t="str">
            <v>Droits et taxes Douaniers</v>
          </cell>
          <cell r="K2125" t="str">
            <v>CDDI</v>
          </cell>
          <cell r="L2125">
            <v>168470</v>
          </cell>
          <cell r="M2125" t="str">
            <v>Trésor</v>
          </cell>
          <cell r="N2125"/>
          <cell r="O2125">
            <v>168470</v>
          </cell>
          <cell r="P2125" t="str">
            <v>FD-CDDI</v>
          </cell>
          <cell r="Q2125" t="str">
            <v>Non</v>
          </cell>
        </row>
        <row r="2126">
          <cell r="A2126" t="str">
            <v>SCANTOGO MINES</v>
          </cell>
          <cell r="B2126" t="str">
            <v>SCANTOGO</v>
          </cell>
          <cell r="C2126">
            <v>1000161343</v>
          </cell>
          <cell r="D2126" t="str">
            <v>Minier</v>
          </cell>
          <cell r="E2126" t="str">
            <v>Extractives</v>
          </cell>
          <cell r="F2126" t="str">
            <v>En numéraire</v>
          </cell>
          <cell r="G2126" t="str">
            <v>P</v>
          </cell>
          <cell r="H2126" t="str">
            <v>Prélèvement communautaire de solidarité (PCS)</v>
          </cell>
          <cell r="I2126" t="str">
            <v>Droits et taxes Douaniers (DD-RS-PCS-PC-RI - TVA-PUA-TLP-PNS et autres)</v>
          </cell>
          <cell r="J2126" t="str">
            <v>Droits et taxes Douaniers</v>
          </cell>
          <cell r="K2126" t="str">
            <v>CDDI</v>
          </cell>
          <cell r="L2126">
            <v>15131</v>
          </cell>
          <cell r="M2126" t="str">
            <v>Trésor</v>
          </cell>
          <cell r="N2126"/>
          <cell r="O2126">
            <v>15131</v>
          </cell>
          <cell r="P2126" t="str">
            <v>FD-CDDI</v>
          </cell>
          <cell r="Q2126" t="str">
            <v>Non</v>
          </cell>
        </row>
        <row r="2127">
          <cell r="A2127" t="str">
            <v>SCANTOGO MINES</v>
          </cell>
          <cell r="B2127" t="str">
            <v>SCANTOGO</v>
          </cell>
          <cell r="C2127">
            <v>1000161343</v>
          </cell>
          <cell r="D2127" t="str">
            <v>Minier</v>
          </cell>
          <cell r="E2127" t="str">
            <v>Extractives</v>
          </cell>
          <cell r="F2127" t="str">
            <v>En numéraire</v>
          </cell>
          <cell r="G2127" t="str">
            <v>P</v>
          </cell>
          <cell r="H2127" t="str">
            <v>Prélèvement communautaire de solidarité (PCS)</v>
          </cell>
          <cell r="I2127" t="str">
            <v>Droits et taxes Douaniers (DD-RS-PCS-PC-RI - TVA-PUA-TLP-PNS et autres)</v>
          </cell>
          <cell r="J2127" t="str">
            <v>Droits et taxes Douaniers</v>
          </cell>
          <cell r="K2127" t="str">
            <v>CDDI</v>
          </cell>
          <cell r="L2127">
            <v>294501</v>
          </cell>
          <cell r="M2127" t="str">
            <v>Trésor</v>
          </cell>
          <cell r="N2127"/>
          <cell r="O2127">
            <v>294501</v>
          </cell>
          <cell r="P2127" t="str">
            <v>FD-CDDI</v>
          </cell>
          <cell r="Q2127" t="str">
            <v>Non</v>
          </cell>
        </row>
        <row r="2128">
          <cell r="A2128" t="str">
            <v>SCANTOGO MINES</v>
          </cell>
          <cell r="B2128" t="str">
            <v>SCANTOGO</v>
          </cell>
          <cell r="C2128">
            <v>1000161343</v>
          </cell>
          <cell r="D2128" t="str">
            <v>Minier</v>
          </cell>
          <cell r="E2128" t="str">
            <v>Extractives</v>
          </cell>
          <cell r="F2128" t="str">
            <v>En numéraire</v>
          </cell>
          <cell r="G2128" t="str">
            <v>P</v>
          </cell>
          <cell r="H2128" t="str">
            <v>Prélèvement communautaire de solidarité (PCS)</v>
          </cell>
          <cell r="I2128" t="str">
            <v>Droits et taxes Douaniers (DD-RS-PCS-PC-RI - TVA-PUA-TLP-PNS et autres)</v>
          </cell>
          <cell r="J2128" t="str">
            <v>Droits et taxes Douaniers</v>
          </cell>
          <cell r="K2128" t="str">
            <v>CDDI</v>
          </cell>
          <cell r="L2128">
            <v>194430</v>
          </cell>
          <cell r="M2128" t="str">
            <v>Trésor</v>
          </cell>
          <cell r="N2128"/>
          <cell r="O2128">
            <v>194430</v>
          </cell>
          <cell r="P2128" t="str">
            <v>FD-CDDI</v>
          </cell>
          <cell r="Q2128" t="str">
            <v>Non</v>
          </cell>
        </row>
        <row r="2129">
          <cell r="A2129" t="str">
            <v>SCANTOGO MINES</v>
          </cell>
          <cell r="B2129" t="str">
            <v>SCANTOGO</v>
          </cell>
          <cell r="C2129">
            <v>1000161343</v>
          </cell>
          <cell r="D2129" t="str">
            <v>Minier</v>
          </cell>
          <cell r="E2129" t="str">
            <v>Extractives</v>
          </cell>
          <cell r="F2129" t="str">
            <v>En numéraire</v>
          </cell>
          <cell r="G2129" t="str">
            <v>P</v>
          </cell>
          <cell r="H2129" t="str">
            <v>Prélèvement communautaire de solidarité (PCS)</v>
          </cell>
          <cell r="I2129" t="str">
            <v>Droits et taxes Douaniers (DD-RS-PCS-PC-RI - TVA-PUA-TLP-PNS et autres)</v>
          </cell>
          <cell r="J2129" t="str">
            <v>Droits et taxes Douaniers</v>
          </cell>
          <cell r="K2129" t="str">
            <v>CDDI</v>
          </cell>
          <cell r="L2129">
            <v>168144</v>
          </cell>
          <cell r="M2129" t="str">
            <v>Trésor</v>
          </cell>
          <cell r="N2129"/>
          <cell r="O2129">
            <v>168144</v>
          </cell>
          <cell r="P2129" t="str">
            <v>FD-CDDI</v>
          </cell>
          <cell r="Q2129" t="str">
            <v>Non</v>
          </cell>
        </row>
        <row r="2130">
          <cell r="A2130" t="str">
            <v>SCANTOGO MINES</v>
          </cell>
          <cell r="B2130" t="str">
            <v>SCANTOGO</v>
          </cell>
          <cell r="C2130">
            <v>1000161343</v>
          </cell>
          <cell r="D2130" t="str">
            <v>Minier</v>
          </cell>
          <cell r="E2130" t="str">
            <v>Extractives</v>
          </cell>
          <cell r="F2130" t="str">
            <v>En numéraire</v>
          </cell>
          <cell r="G2130" t="str">
            <v>P</v>
          </cell>
          <cell r="H2130" t="str">
            <v>Prélèvement communautaire de solidarité (PCS)</v>
          </cell>
          <cell r="I2130" t="str">
            <v>Droits et taxes Douaniers (DD-RS-PCS-PC-RI - TVA-PUA-TLP-PNS et autres)</v>
          </cell>
          <cell r="J2130" t="str">
            <v>Droits et taxes Douaniers</v>
          </cell>
          <cell r="K2130" t="str">
            <v>CDDI</v>
          </cell>
          <cell r="L2130">
            <v>162683</v>
          </cell>
          <cell r="M2130" t="str">
            <v>Trésor</v>
          </cell>
          <cell r="N2130"/>
          <cell r="O2130">
            <v>162683</v>
          </cell>
          <cell r="P2130" t="str">
            <v>FD-CDDI</v>
          </cell>
          <cell r="Q2130" t="str">
            <v>Non</v>
          </cell>
        </row>
        <row r="2131">
          <cell r="A2131" t="str">
            <v>SCANTOGO MINES</v>
          </cell>
          <cell r="B2131" t="str">
            <v>SCANTOGO</v>
          </cell>
          <cell r="C2131">
            <v>1000161343</v>
          </cell>
          <cell r="D2131" t="str">
            <v>Minier</v>
          </cell>
          <cell r="E2131" t="str">
            <v>Extractives</v>
          </cell>
          <cell r="F2131" t="str">
            <v>En numéraire</v>
          </cell>
          <cell r="G2131" t="str">
            <v>P</v>
          </cell>
          <cell r="H2131" t="str">
            <v>Prélèvement communautaire de solidarité (PCS)</v>
          </cell>
          <cell r="I2131" t="str">
            <v>Droits et taxes Douaniers (DD-RS-PCS-PC-RI - TVA-PUA-TLP-PNS et autres)</v>
          </cell>
          <cell r="J2131" t="str">
            <v>Droits et taxes Douaniers</v>
          </cell>
          <cell r="K2131" t="str">
            <v>CDDI</v>
          </cell>
          <cell r="L2131">
            <v>163533</v>
          </cell>
          <cell r="M2131" t="str">
            <v>Trésor</v>
          </cell>
          <cell r="N2131"/>
          <cell r="O2131">
            <v>163533</v>
          </cell>
          <cell r="P2131" t="str">
            <v>FD-CDDI</v>
          </cell>
          <cell r="Q2131" t="str">
            <v>Non</v>
          </cell>
        </row>
        <row r="2132">
          <cell r="A2132" t="str">
            <v>SCANTOGO MINES</v>
          </cell>
          <cell r="B2132" t="str">
            <v>SCANTOGO</v>
          </cell>
          <cell r="C2132">
            <v>1000161343</v>
          </cell>
          <cell r="D2132" t="str">
            <v>Minier</v>
          </cell>
          <cell r="E2132" t="str">
            <v>Extractives</v>
          </cell>
          <cell r="F2132" t="str">
            <v>En numéraire</v>
          </cell>
          <cell r="G2132" t="str">
            <v>P</v>
          </cell>
          <cell r="H2132" t="str">
            <v>Prélèvement communautaire de solidarité (PCS)</v>
          </cell>
          <cell r="I2132" t="str">
            <v>Droits et taxes Douaniers (DD-RS-PCS-PC-RI - TVA-PUA-TLP-PNS et autres)</v>
          </cell>
          <cell r="J2132" t="str">
            <v>Droits et taxes Douaniers</v>
          </cell>
          <cell r="K2132" t="str">
            <v>CDDI</v>
          </cell>
          <cell r="L2132">
            <v>176859</v>
          </cell>
          <cell r="M2132" t="str">
            <v>Trésor</v>
          </cell>
          <cell r="N2132"/>
          <cell r="O2132">
            <v>176859</v>
          </cell>
          <cell r="P2132" t="str">
            <v>FD-CDDI</v>
          </cell>
          <cell r="Q2132" t="str">
            <v>Non</v>
          </cell>
        </row>
        <row r="2133">
          <cell r="A2133" t="str">
            <v>SCANTOGO MINES</v>
          </cell>
          <cell r="B2133" t="str">
            <v>SCANTOGO</v>
          </cell>
          <cell r="C2133">
            <v>1000161343</v>
          </cell>
          <cell r="D2133" t="str">
            <v>Minier</v>
          </cell>
          <cell r="E2133" t="str">
            <v>Extractives</v>
          </cell>
          <cell r="F2133" t="str">
            <v>En numéraire</v>
          </cell>
          <cell r="G2133" t="str">
            <v>P</v>
          </cell>
          <cell r="H2133" t="str">
            <v>Prélèvement communautaire de solidarité (PCS)</v>
          </cell>
          <cell r="I2133" t="str">
            <v>Droits et taxes Douaniers (DD-RS-PCS-PC-RI - TVA-PUA-TLP-PNS et autres)</v>
          </cell>
          <cell r="J2133" t="str">
            <v>Droits et taxes Douaniers</v>
          </cell>
          <cell r="K2133" t="str">
            <v>CDDI</v>
          </cell>
          <cell r="L2133">
            <v>357215</v>
          </cell>
          <cell r="M2133" t="str">
            <v>Trésor</v>
          </cell>
          <cell r="N2133"/>
          <cell r="O2133">
            <v>357215</v>
          </cell>
          <cell r="P2133" t="str">
            <v>FD-CDDI</v>
          </cell>
          <cell r="Q2133" t="str">
            <v>Non</v>
          </cell>
        </row>
        <row r="2134">
          <cell r="A2134" t="str">
            <v>SCANTOGO MINES</v>
          </cell>
          <cell r="B2134" t="str">
            <v>SCANTOGO</v>
          </cell>
          <cell r="C2134">
            <v>1000161343</v>
          </cell>
          <cell r="D2134" t="str">
            <v>Minier</v>
          </cell>
          <cell r="E2134" t="str">
            <v>Extractives</v>
          </cell>
          <cell r="F2134" t="str">
            <v>En numéraire</v>
          </cell>
          <cell r="G2134" t="str">
            <v>P</v>
          </cell>
          <cell r="H2134" t="str">
            <v>Prélèvement communautaire de solidarité (PCS)</v>
          </cell>
          <cell r="I2134" t="str">
            <v>Droits et taxes Douaniers (DD-RS-PCS-PC-RI - TVA-PUA-TLP-PNS et autres)</v>
          </cell>
          <cell r="J2134" t="str">
            <v>Droits et taxes Douaniers</v>
          </cell>
          <cell r="K2134" t="str">
            <v>CDDI</v>
          </cell>
          <cell r="L2134">
            <v>66950</v>
          </cell>
          <cell r="M2134" t="str">
            <v>Trésor</v>
          </cell>
          <cell r="N2134"/>
          <cell r="O2134">
            <v>66950</v>
          </cell>
          <cell r="P2134" t="str">
            <v>FD-CDDI</v>
          </cell>
          <cell r="Q2134" t="str">
            <v>Non</v>
          </cell>
        </row>
        <row r="2135">
          <cell r="A2135" t="str">
            <v>SCANTOGO MINES</v>
          </cell>
          <cell r="B2135" t="str">
            <v>SCANTOGO</v>
          </cell>
          <cell r="C2135">
            <v>1000161343</v>
          </cell>
          <cell r="D2135" t="str">
            <v>Minier</v>
          </cell>
          <cell r="E2135" t="str">
            <v>Extractives</v>
          </cell>
          <cell r="F2135" t="str">
            <v>En numéraire</v>
          </cell>
          <cell r="G2135" t="str">
            <v>P</v>
          </cell>
          <cell r="H2135" t="str">
            <v>Prélèvement communautaire de solidarité (PCS)</v>
          </cell>
          <cell r="I2135" t="str">
            <v>Droits et taxes Douaniers (DD-RS-PCS-PC-RI - TVA-PUA-TLP-PNS et autres)</v>
          </cell>
          <cell r="J2135" t="str">
            <v>Droits et taxes Douaniers</v>
          </cell>
          <cell r="K2135" t="str">
            <v>CDDI</v>
          </cell>
          <cell r="L2135">
            <v>471298</v>
          </cell>
          <cell r="M2135" t="str">
            <v>Trésor</v>
          </cell>
          <cell r="N2135"/>
          <cell r="O2135">
            <v>471298</v>
          </cell>
          <cell r="P2135" t="str">
            <v>FD-CDDI</v>
          </cell>
          <cell r="Q2135" t="str">
            <v>Non</v>
          </cell>
        </row>
        <row r="2136">
          <cell r="A2136" t="str">
            <v>SCANTOGO MINES</v>
          </cell>
          <cell r="B2136" t="str">
            <v>SCANTOGO</v>
          </cell>
          <cell r="C2136">
            <v>1000161343</v>
          </cell>
          <cell r="D2136" t="str">
            <v>Minier</v>
          </cell>
          <cell r="E2136" t="str">
            <v>Extractives</v>
          </cell>
          <cell r="F2136" t="str">
            <v>En numéraire</v>
          </cell>
          <cell r="G2136" t="str">
            <v>P</v>
          </cell>
          <cell r="H2136" t="str">
            <v>Prélèvement communautaire de solidarité (PCS)</v>
          </cell>
          <cell r="I2136" t="str">
            <v>Droits et taxes Douaniers (DD-RS-PCS-PC-RI - TVA-PUA-TLP-PNS et autres)</v>
          </cell>
          <cell r="J2136" t="str">
            <v>Droits et taxes Douaniers</v>
          </cell>
          <cell r="K2136" t="str">
            <v>CDDI</v>
          </cell>
          <cell r="L2136">
            <v>182918</v>
          </cell>
          <cell r="M2136" t="str">
            <v>Trésor</v>
          </cell>
          <cell r="N2136"/>
          <cell r="O2136">
            <v>182918</v>
          </cell>
          <cell r="P2136" t="str">
            <v>FD-CDDI</v>
          </cell>
          <cell r="Q2136" t="str">
            <v>Non</v>
          </cell>
        </row>
        <row r="2137">
          <cell r="A2137" t="str">
            <v>SCANTOGO MINES</v>
          </cell>
          <cell r="B2137" t="str">
            <v>SCANTOGO</v>
          </cell>
          <cell r="C2137">
            <v>1000161343</v>
          </cell>
          <cell r="D2137" t="str">
            <v>Minier</v>
          </cell>
          <cell r="E2137" t="str">
            <v>Extractives</v>
          </cell>
          <cell r="F2137" t="str">
            <v>En numéraire</v>
          </cell>
          <cell r="G2137" t="str">
            <v>P</v>
          </cell>
          <cell r="H2137" t="str">
            <v>Prélèvement communautaire de solidarité (PCS)</v>
          </cell>
          <cell r="I2137" t="str">
            <v>Droits et taxes Douaniers (DD-RS-PCS-PC-RI - TVA-PUA-TLP-PNS et autres)</v>
          </cell>
          <cell r="J2137" t="str">
            <v>Droits et taxes Douaniers</v>
          </cell>
          <cell r="K2137" t="str">
            <v>CDDI</v>
          </cell>
          <cell r="L2137">
            <v>164631</v>
          </cell>
          <cell r="M2137" t="str">
            <v>Trésor</v>
          </cell>
          <cell r="N2137"/>
          <cell r="O2137">
            <v>164631</v>
          </cell>
          <cell r="P2137" t="str">
            <v>FD-CDDI</v>
          </cell>
          <cell r="Q2137" t="str">
            <v>Non</v>
          </cell>
        </row>
        <row r="2138">
          <cell r="A2138" t="str">
            <v>SCANTOGO MINES</v>
          </cell>
          <cell r="B2138" t="str">
            <v>SCANTOGO</v>
          </cell>
          <cell r="C2138">
            <v>1000161343</v>
          </cell>
          <cell r="D2138" t="str">
            <v>Minier</v>
          </cell>
          <cell r="E2138" t="str">
            <v>Extractives</v>
          </cell>
          <cell r="F2138" t="str">
            <v>En numéraire</v>
          </cell>
          <cell r="G2138" t="str">
            <v>P</v>
          </cell>
          <cell r="H2138" t="str">
            <v>Prélèvement communautaire de solidarité (PCS)</v>
          </cell>
          <cell r="I2138" t="str">
            <v>Droits et taxes Douaniers (DD-RS-PCS-PC-RI - TVA-PUA-TLP-PNS et autres)</v>
          </cell>
          <cell r="J2138" t="str">
            <v>Droits et taxes Douaniers</v>
          </cell>
          <cell r="K2138" t="str">
            <v>CDDI</v>
          </cell>
          <cell r="L2138">
            <v>164016</v>
          </cell>
          <cell r="M2138" t="str">
            <v>Trésor</v>
          </cell>
          <cell r="N2138"/>
          <cell r="O2138">
            <v>164016</v>
          </cell>
          <cell r="P2138" t="str">
            <v>FD-CDDI</v>
          </cell>
          <cell r="Q2138" t="str">
            <v>Non</v>
          </cell>
        </row>
        <row r="2139">
          <cell r="A2139" t="str">
            <v>SCANTOGO MINES</v>
          </cell>
          <cell r="B2139" t="str">
            <v>SCANTOGO</v>
          </cell>
          <cell r="C2139">
            <v>1000161343</v>
          </cell>
          <cell r="D2139" t="str">
            <v>Minier</v>
          </cell>
          <cell r="E2139" t="str">
            <v>Extractives</v>
          </cell>
          <cell r="F2139" t="str">
            <v>En numéraire</v>
          </cell>
          <cell r="G2139" t="str">
            <v>P</v>
          </cell>
          <cell r="H2139" t="str">
            <v>Prélèvement communautaire de solidarité (PCS)</v>
          </cell>
          <cell r="I2139" t="str">
            <v>Droits et taxes Douaniers (DD-RS-PCS-PC-RI - TVA-PUA-TLP-PNS et autres)</v>
          </cell>
          <cell r="J2139" t="str">
            <v>Droits et taxes Douaniers</v>
          </cell>
          <cell r="K2139" t="str">
            <v>CDDI</v>
          </cell>
          <cell r="L2139">
            <v>172394</v>
          </cell>
          <cell r="M2139" t="str">
            <v>Trésor</v>
          </cell>
          <cell r="N2139"/>
          <cell r="O2139">
            <v>172394</v>
          </cell>
          <cell r="P2139" t="str">
            <v>FD-CDDI</v>
          </cell>
          <cell r="Q2139" t="str">
            <v>Non</v>
          </cell>
        </row>
        <row r="2140">
          <cell r="A2140" t="str">
            <v>SCANTOGO MINES</v>
          </cell>
          <cell r="B2140" t="str">
            <v>SCANTOGO</v>
          </cell>
          <cell r="C2140">
            <v>1000161343</v>
          </cell>
          <cell r="D2140" t="str">
            <v>Minier</v>
          </cell>
          <cell r="E2140" t="str">
            <v>Extractives</v>
          </cell>
          <cell r="F2140" t="str">
            <v>En numéraire</v>
          </cell>
          <cell r="G2140" t="str">
            <v>P</v>
          </cell>
          <cell r="H2140" t="str">
            <v>Prélèvement communautaire de solidarité (PCS)</v>
          </cell>
          <cell r="I2140" t="str">
            <v>Droits et taxes Douaniers (DD-RS-PCS-PC-RI - TVA-PUA-TLP-PNS et autres)</v>
          </cell>
          <cell r="J2140" t="str">
            <v>Droits et taxes Douaniers</v>
          </cell>
          <cell r="K2140" t="str">
            <v>CDDI</v>
          </cell>
          <cell r="L2140">
            <v>176568</v>
          </cell>
          <cell r="M2140" t="str">
            <v>Trésor</v>
          </cell>
          <cell r="N2140"/>
          <cell r="O2140">
            <v>176568</v>
          </cell>
          <cell r="P2140" t="str">
            <v>FD-CDDI</v>
          </cell>
          <cell r="Q2140" t="str">
            <v>Non</v>
          </cell>
        </row>
        <row r="2141">
          <cell r="A2141" t="str">
            <v>SCANTOGO MINES</v>
          </cell>
          <cell r="B2141" t="str">
            <v>SCANTOGO</v>
          </cell>
          <cell r="C2141">
            <v>1000161343</v>
          </cell>
          <cell r="D2141" t="str">
            <v>Minier</v>
          </cell>
          <cell r="E2141" t="str">
            <v>Extractives</v>
          </cell>
          <cell r="F2141" t="str">
            <v>En numéraire</v>
          </cell>
          <cell r="G2141" t="str">
            <v>P</v>
          </cell>
          <cell r="H2141" t="str">
            <v>Prélèvement communautaire de solidarité (PCS)</v>
          </cell>
          <cell r="I2141" t="str">
            <v>Droits et taxes Douaniers (DD-RS-PCS-PC-RI - TVA-PUA-TLP-PNS et autres)</v>
          </cell>
          <cell r="J2141" t="str">
            <v>Droits et taxes Douaniers</v>
          </cell>
          <cell r="K2141" t="str">
            <v>CDDI</v>
          </cell>
          <cell r="L2141">
            <v>175730</v>
          </cell>
          <cell r="M2141" t="str">
            <v>Trésor</v>
          </cell>
          <cell r="N2141"/>
          <cell r="O2141">
            <v>175730</v>
          </cell>
          <cell r="P2141" t="str">
            <v>FD-CDDI</v>
          </cell>
          <cell r="Q2141" t="str">
            <v>Non</v>
          </cell>
        </row>
        <row r="2142">
          <cell r="A2142" t="str">
            <v>SCANTOGO MINES</v>
          </cell>
          <cell r="B2142" t="str">
            <v>SCANTOGO</v>
          </cell>
          <cell r="C2142">
            <v>1000161343</v>
          </cell>
          <cell r="D2142" t="str">
            <v>Minier</v>
          </cell>
          <cell r="E2142" t="str">
            <v>Extractives</v>
          </cell>
          <cell r="F2142" t="str">
            <v>En numéraire</v>
          </cell>
          <cell r="G2142" t="str">
            <v>P</v>
          </cell>
          <cell r="H2142" t="str">
            <v>Prélèvement communautaire de solidarité (PCS)</v>
          </cell>
          <cell r="I2142" t="str">
            <v>Droits et taxes Douaniers (DD-RS-PCS-PC-RI - TVA-PUA-TLP-PNS et autres)</v>
          </cell>
          <cell r="J2142" t="str">
            <v>Droits et taxes Douaniers</v>
          </cell>
          <cell r="K2142" t="str">
            <v>CDDI</v>
          </cell>
          <cell r="L2142">
            <v>173599</v>
          </cell>
          <cell r="M2142" t="str">
            <v>Trésor</v>
          </cell>
          <cell r="N2142"/>
          <cell r="O2142">
            <v>173599</v>
          </cell>
          <cell r="P2142" t="str">
            <v>FD-CDDI</v>
          </cell>
          <cell r="Q2142" t="str">
            <v>Non</v>
          </cell>
        </row>
        <row r="2143">
          <cell r="A2143" t="str">
            <v>SCANTOGO MINES</v>
          </cell>
          <cell r="B2143" t="str">
            <v>SCANTOGO</v>
          </cell>
          <cell r="C2143">
            <v>1000161343</v>
          </cell>
          <cell r="D2143" t="str">
            <v>Minier</v>
          </cell>
          <cell r="E2143" t="str">
            <v>Extractives</v>
          </cell>
          <cell r="F2143" t="str">
            <v>En numéraire</v>
          </cell>
          <cell r="G2143" t="str">
            <v>P</v>
          </cell>
          <cell r="H2143" t="str">
            <v>Prélèvement communautaire de solidarité (PCS)</v>
          </cell>
          <cell r="I2143" t="str">
            <v>Droits et taxes Douaniers (DD-RS-PCS-PC-RI - TVA-PUA-TLP-PNS et autres)</v>
          </cell>
          <cell r="J2143" t="str">
            <v>Droits et taxes Douaniers</v>
          </cell>
          <cell r="K2143" t="str">
            <v>CDDI</v>
          </cell>
          <cell r="L2143">
            <v>115061</v>
          </cell>
          <cell r="M2143" t="str">
            <v>Trésor</v>
          </cell>
          <cell r="N2143"/>
          <cell r="O2143">
            <v>115061</v>
          </cell>
          <cell r="P2143" t="str">
            <v>FD-CDDI</v>
          </cell>
          <cell r="Q2143" t="str">
            <v>Non</v>
          </cell>
        </row>
        <row r="2144">
          <cell r="A2144" t="str">
            <v>SCANTOGO MINES</v>
          </cell>
          <cell r="B2144" t="str">
            <v>SCANTOGO</v>
          </cell>
          <cell r="C2144">
            <v>1000161343</v>
          </cell>
          <cell r="D2144" t="str">
            <v>Minier</v>
          </cell>
          <cell r="E2144" t="str">
            <v>Extractives</v>
          </cell>
          <cell r="F2144" t="str">
            <v>En numéraire</v>
          </cell>
          <cell r="G2144" t="str">
            <v>P</v>
          </cell>
          <cell r="H2144" t="str">
            <v>Prélèvement communautaire de solidarité (PCS)</v>
          </cell>
          <cell r="I2144" t="str">
            <v>Droits et taxes Douaniers (DD-RS-PCS-PC-RI - TVA-PUA-TLP-PNS et autres)</v>
          </cell>
          <cell r="J2144" t="str">
            <v>Droits et taxes Douaniers</v>
          </cell>
          <cell r="K2144" t="str">
            <v>CDDI</v>
          </cell>
          <cell r="L2144">
            <v>170188</v>
          </cell>
          <cell r="M2144" t="str">
            <v>Trésor</v>
          </cell>
          <cell r="N2144"/>
          <cell r="O2144">
            <v>170188</v>
          </cell>
          <cell r="P2144" t="str">
            <v>FD-CDDI</v>
          </cell>
          <cell r="Q2144" t="str">
            <v>Non</v>
          </cell>
        </row>
        <row r="2145">
          <cell r="A2145" t="str">
            <v>SCANTOGO MINES</v>
          </cell>
          <cell r="B2145" t="str">
            <v>SCANTOGO</v>
          </cell>
          <cell r="C2145">
            <v>1000161343</v>
          </cell>
          <cell r="D2145" t="str">
            <v>Minier</v>
          </cell>
          <cell r="E2145" t="str">
            <v>Extractives</v>
          </cell>
          <cell r="F2145" t="str">
            <v>En numéraire</v>
          </cell>
          <cell r="G2145" t="str">
            <v>P</v>
          </cell>
          <cell r="H2145" t="str">
            <v>Prélèvement communautaire de solidarité (PCS)</v>
          </cell>
          <cell r="I2145" t="str">
            <v>Droits et taxes Douaniers (DD-RS-PCS-PC-RI - TVA-PUA-TLP-PNS et autres)</v>
          </cell>
          <cell r="J2145" t="str">
            <v>Droits et taxes Douaniers</v>
          </cell>
          <cell r="K2145" t="str">
            <v>CDDI</v>
          </cell>
          <cell r="L2145">
            <v>175683</v>
          </cell>
          <cell r="M2145" t="str">
            <v>Trésor</v>
          </cell>
          <cell r="N2145"/>
          <cell r="O2145">
            <v>175683</v>
          </cell>
          <cell r="P2145" t="str">
            <v>FD-CDDI</v>
          </cell>
          <cell r="Q2145" t="str">
            <v>Non</v>
          </cell>
        </row>
        <row r="2146">
          <cell r="A2146" t="str">
            <v>SCANTOGO MINES</v>
          </cell>
          <cell r="B2146" t="str">
            <v>SCANTOGO</v>
          </cell>
          <cell r="C2146">
            <v>1000161343</v>
          </cell>
          <cell r="D2146" t="str">
            <v>Minier</v>
          </cell>
          <cell r="E2146" t="str">
            <v>Extractives</v>
          </cell>
          <cell r="F2146" t="str">
            <v>En numéraire</v>
          </cell>
          <cell r="G2146" t="str">
            <v>P</v>
          </cell>
          <cell r="H2146" t="str">
            <v>Prélèvement communautaire de solidarité (PCS)</v>
          </cell>
          <cell r="I2146" t="str">
            <v>Droits et taxes Douaniers (DD-RS-PCS-PC-RI - TVA-PUA-TLP-PNS et autres)</v>
          </cell>
          <cell r="J2146" t="str">
            <v>Droits et taxes Douaniers</v>
          </cell>
          <cell r="K2146" t="str">
            <v>CDDI</v>
          </cell>
          <cell r="L2146">
            <v>169891</v>
          </cell>
          <cell r="M2146" t="str">
            <v>Trésor</v>
          </cell>
          <cell r="N2146"/>
          <cell r="O2146">
            <v>169891</v>
          </cell>
          <cell r="P2146" t="str">
            <v>FD-CDDI</v>
          </cell>
          <cell r="Q2146" t="str">
            <v>Non</v>
          </cell>
        </row>
        <row r="2147">
          <cell r="A2147" t="str">
            <v>SCANTOGO MINES</v>
          </cell>
          <cell r="B2147" t="str">
            <v>SCANTOGO</v>
          </cell>
          <cell r="C2147">
            <v>1000161343</v>
          </cell>
          <cell r="D2147" t="str">
            <v>Minier</v>
          </cell>
          <cell r="E2147" t="str">
            <v>Extractives</v>
          </cell>
          <cell r="F2147" t="str">
            <v>En numéraire</v>
          </cell>
          <cell r="G2147" t="str">
            <v>P</v>
          </cell>
          <cell r="H2147" t="str">
            <v>Prélèvement communautaire de solidarité (PCS)</v>
          </cell>
          <cell r="I2147" t="str">
            <v>Droits et taxes Douaniers (DD-RS-PCS-PC-RI - TVA-PUA-TLP-PNS et autres)</v>
          </cell>
          <cell r="J2147" t="str">
            <v>Droits et taxes Douaniers</v>
          </cell>
          <cell r="K2147" t="str">
            <v>CDDI</v>
          </cell>
          <cell r="L2147">
            <v>116942</v>
          </cell>
          <cell r="M2147" t="str">
            <v>Trésor</v>
          </cell>
          <cell r="N2147"/>
          <cell r="O2147">
            <v>116942</v>
          </cell>
          <cell r="P2147" t="str">
            <v>FD-CDDI</v>
          </cell>
          <cell r="Q2147" t="str">
            <v>Non</v>
          </cell>
        </row>
        <row r="2148">
          <cell r="A2148" t="str">
            <v>SCANTOGO MINES</v>
          </cell>
          <cell r="B2148" t="str">
            <v>SCANTOGO</v>
          </cell>
          <cell r="C2148">
            <v>1000161343</v>
          </cell>
          <cell r="D2148" t="str">
            <v>Minier</v>
          </cell>
          <cell r="E2148" t="str">
            <v>Extractives</v>
          </cell>
          <cell r="F2148" t="str">
            <v>En numéraire</v>
          </cell>
          <cell r="G2148" t="str">
            <v>P</v>
          </cell>
          <cell r="H2148" t="str">
            <v>Prélèvement communautaire de solidarité (PCS)</v>
          </cell>
          <cell r="I2148" t="str">
            <v>Droits et taxes Douaniers (DD-RS-PCS-PC-RI - TVA-PUA-TLP-PNS et autres)</v>
          </cell>
          <cell r="J2148" t="str">
            <v>Droits et taxes Douaniers</v>
          </cell>
          <cell r="K2148" t="str">
            <v>CDDI</v>
          </cell>
          <cell r="L2148">
            <v>100540</v>
          </cell>
          <cell r="M2148" t="str">
            <v>Trésor</v>
          </cell>
          <cell r="N2148"/>
          <cell r="O2148">
            <v>100540</v>
          </cell>
          <cell r="P2148" t="str">
            <v>FD-CDDI</v>
          </cell>
          <cell r="Q2148" t="str">
            <v>Non</v>
          </cell>
        </row>
        <row r="2149">
          <cell r="A2149" t="str">
            <v>SCANTOGO MINES</v>
          </cell>
          <cell r="B2149" t="str">
            <v>SCANTOGO</v>
          </cell>
          <cell r="C2149">
            <v>1000161343</v>
          </cell>
          <cell r="D2149" t="str">
            <v>Minier</v>
          </cell>
          <cell r="E2149" t="str">
            <v>Extractives</v>
          </cell>
          <cell r="F2149" t="str">
            <v>En numéraire</v>
          </cell>
          <cell r="G2149" t="str">
            <v>P</v>
          </cell>
          <cell r="H2149" t="str">
            <v>Prélèvement communautaire de solidarité (PCS)</v>
          </cell>
          <cell r="I2149" t="str">
            <v>Droits et taxes Douaniers (DD-RS-PCS-PC-RI - TVA-PUA-TLP-PNS et autres)</v>
          </cell>
          <cell r="J2149" t="str">
            <v>Droits et taxes Douaniers</v>
          </cell>
          <cell r="K2149" t="str">
            <v>CDDI</v>
          </cell>
          <cell r="L2149">
            <v>135822</v>
          </cell>
          <cell r="M2149" t="str">
            <v>Trésor</v>
          </cell>
          <cell r="N2149"/>
          <cell r="O2149">
            <v>135822</v>
          </cell>
          <cell r="P2149" t="str">
            <v>FD-CDDI</v>
          </cell>
          <cell r="Q2149" t="str">
            <v>Non</v>
          </cell>
        </row>
        <row r="2150">
          <cell r="A2150" t="str">
            <v>SCANTOGO MINES</v>
          </cell>
          <cell r="B2150" t="str">
            <v>SCANTOGO</v>
          </cell>
          <cell r="C2150">
            <v>1000161343</v>
          </cell>
          <cell r="D2150" t="str">
            <v>Minier</v>
          </cell>
          <cell r="E2150" t="str">
            <v>Extractives</v>
          </cell>
          <cell r="F2150" t="str">
            <v>En numéraire</v>
          </cell>
          <cell r="G2150" t="str">
            <v>P</v>
          </cell>
          <cell r="H2150" t="str">
            <v>Prélèvement communautaire de solidarité (PCS)</v>
          </cell>
          <cell r="I2150" t="str">
            <v>Droits et taxes Douaniers (DD-RS-PCS-PC-RI - TVA-PUA-TLP-PNS et autres)</v>
          </cell>
          <cell r="J2150" t="str">
            <v>Droits et taxes Douaniers</v>
          </cell>
          <cell r="K2150" t="str">
            <v>CDDI</v>
          </cell>
          <cell r="L2150">
            <v>169268</v>
          </cell>
          <cell r="M2150" t="str">
            <v>Trésor</v>
          </cell>
          <cell r="N2150"/>
          <cell r="O2150">
            <v>169268</v>
          </cell>
          <cell r="P2150" t="str">
            <v>FD-CDDI</v>
          </cell>
          <cell r="Q2150" t="str">
            <v>Non</v>
          </cell>
        </row>
        <row r="2151">
          <cell r="A2151" t="str">
            <v>SCANTOGO MINES</v>
          </cell>
          <cell r="B2151" t="str">
            <v>SCANTOGO</v>
          </cell>
          <cell r="C2151">
            <v>1000161343</v>
          </cell>
          <cell r="D2151" t="str">
            <v>Minier</v>
          </cell>
          <cell r="E2151" t="str">
            <v>Extractives</v>
          </cell>
          <cell r="F2151" t="str">
            <v>En numéraire</v>
          </cell>
          <cell r="G2151" t="str">
            <v>P</v>
          </cell>
          <cell r="H2151" t="str">
            <v>Prélèvement communautaire de solidarité (PCS)</v>
          </cell>
          <cell r="I2151" t="str">
            <v>Droits et taxes Douaniers (DD-RS-PCS-PC-RI - TVA-PUA-TLP-PNS et autres)</v>
          </cell>
          <cell r="J2151" t="str">
            <v>Droits et taxes Douaniers</v>
          </cell>
          <cell r="K2151" t="str">
            <v>CDDI</v>
          </cell>
          <cell r="L2151">
            <v>168843</v>
          </cell>
          <cell r="M2151" t="str">
            <v>Trésor</v>
          </cell>
          <cell r="N2151"/>
          <cell r="O2151">
            <v>168843</v>
          </cell>
          <cell r="P2151" t="str">
            <v>FD-CDDI</v>
          </cell>
          <cell r="Q2151" t="str">
            <v>Non</v>
          </cell>
        </row>
        <row r="2152">
          <cell r="A2152" t="str">
            <v>SCANTOGO MINES</v>
          </cell>
          <cell r="B2152" t="str">
            <v>SCANTOGO</v>
          </cell>
          <cell r="C2152">
            <v>1000161343</v>
          </cell>
          <cell r="D2152" t="str">
            <v>Minier</v>
          </cell>
          <cell r="E2152" t="str">
            <v>Extractives</v>
          </cell>
          <cell r="F2152" t="str">
            <v>En numéraire</v>
          </cell>
          <cell r="G2152" t="str">
            <v>P</v>
          </cell>
          <cell r="H2152" t="str">
            <v>Prélèvement communautaire de solidarité (PCS)</v>
          </cell>
          <cell r="I2152" t="str">
            <v>Droits et taxes Douaniers (DD-RS-PCS-PC-RI - TVA-PUA-TLP-PNS et autres)</v>
          </cell>
          <cell r="J2152" t="str">
            <v>Droits et taxes Douaniers</v>
          </cell>
          <cell r="K2152" t="str">
            <v>CDDI</v>
          </cell>
          <cell r="L2152">
            <v>169250</v>
          </cell>
          <cell r="M2152" t="str">
            <v>Trésor</v>
          </cell>
          <cell r="N2152"/>
          <cell r="O2152">
            <v>169250</v>
          </cell>
          <cell r="P2152" t="str">
            <v>FD-CDDI</v>
          </cell>
          <cell r="Q2152" t="str">
            <v>Non</v>
          </cell>
        </row>
        <row r="2153">
          <cell r="A2153" t="str">
            <v>SCANTOGO MINES</v>
          </cell>
          <cell r="B2153" t="str">
            <v>SCANTOGO</v>
          </cell>
          <cell r="C2153">
            <v>1000161343</v>
          </cell>
          <cell r="D2153" t="str">
            <v>Minier</v>
          </cell>
          <cell r="E2153" t="str">
            <v>Extractives</v>
          </cell>
          <cell r="F2153" t="str">
            <v>En numéraire</v>
          </cell>
          <cell r="G2153" t="str">
            <v>P</v>
          </cell>
          <cell r="H2153" t="str">
            <v>Prélèvement communautaire de solidarité (PCS)</v>
          </cell>
          <cell r="I2153" t="str">
            <v>Droits et taxes Douaniers (DD-RS-PCS-PC-RI - TVA-PUA-TLP-PNS et autres)</v>
          </cell>
          <cell r="J2153" t="str">
            <v>Droits et taxes Douaniers</v>
          </cell>
          <cell r="K2153" t="str">
            <v>CDDI</v>
          </cell>
          <cell r="L2153">
            <v>168913</v>
          </cell>
          <cell r="M2153" t="str">
            <v>Trésor</v>
          </cell>
          <cell r="N2153"/>
          <cell r="O2153">
            <v>168913</v>
          </cell>
          <cell r="P2153" t="str">
            <v>FD-CDDI</v>
          </cell>
          <cell r="Q2153" t="str">
            <v>Non</v>
          </cell>
        </row>
        <row r="2154">
          <cell r="A2154" t="str">
            <v>SCANTOGO MINES</v>
          </cell>
          <cell r="B2154" t="str">
            <v>SCANTOGO</v>
          </cell>
          <cell r="C2154">
            <v>1000161343</v>
          </cell>
          <cell r="D2154" t="str">
            <v>Minier</v>
          </cell>
          <cell r="E2154" t="str">
            <v>Extractives</v>
          </cell>
          <cell r="F2154" t="str">
            <v>En numéraire</v>
          </cell>
          <cell r="G2154" t="str">
            <v>P</v>
          </cell>
          <cell r="H2154" t="str">
            <v>Prélèvement communautaire de solidarité (PCS)</v>
          </cell>
          <cell r="I2154" t="str">
            <v>Droits et taxes Douaniers (DD-RS-PCS-PC-RI - TVA-PUA-TLP-PNS et autres)</v>
          </cell>
          <cell r="J2154" t="str">
            <v>Droits et taxes Douaniers</v>
          </cell>
          <cell r="K2154" t="str">
            <v>CDDI</v>
          </cell>
          <cell r="L2154">
            <v>167312</v>
          </cell>
          <cell r="M2154" t="str">
            <v>Trésor</v>
          </cell>
          <cell r="N2154"/>
          <cell r="O2154">
            <v>167312</v>
          </cell>
          <cell r="P2154" t="str">
            <v>FD-CDDI</v>
          </cell>
          <cell r="Q2154" t="str">
            <v>Non</v>
          </cell>
        </row>
        <row r="2155">
          <cell r="A2155" t="str">
            <v>SCANTOGO MINES</v>
          </cell>
          <cell r="B2155" t="str">
            <v>SCANTOGO</v>
          </cell>
          <cell r="C2155">
            <v>1000161343</v>
          </cell>
          <cell r="D2155" t="str">
            <v>Minier</v>
          </cell>
          <cell r="E2155" t="str">
            <v>Extractives</v>
          </cell>
          <cell r="F2155" t="str">
            <v>En numéraire</v>
          </cell>
          <cell r="G2155" t="str">
            <v>P</v>
          </cell>
          <cell r="H2155" t="str">
            <v>Prélèvement communautaire de solidarité (PCS)</v>
          </cell>
          <cell r="I2155" t="str">
            <v>Droits et taxes Douaniers (DD-RS-PCS-PC-RI - TVA-PUA-TLP-PNS et autres)</v>
          </cell>
          <cell r="J2155" t="str">
            <v>Droits et taxes Douaniers</v>
          </cell>
          <cell r="K2155" t="str">
            <v>CDDI</v>
          </cell>
          <cell r="L2155">
            <v>171742</v>
          </cell>
          <cell r="M2155" t="str">
            <v>Trésor</v>
          </cell>
          <cell r="N2155"/>
          <cell r="O2155">
            <v>171742</v>
          </cell>
          <cell r="P2155" t="str">
            <v>FD-CDDI</v>
          </cell>
          <cell r="Q2155" t="str">
            <v>Non</v>
          </cell>
        </row>
        <row r="2156">
          <cell r="A2156" t="str">
            <v>SCANTOGO MINES</v>
          </cell>
          <cell r="B2156" t="str">
            <v>SCANTOGO</v>
          </cell>
          <cell r="C2156">
            <v>1000161343</v>
          </cell>
          <cell r="D2156" t="str">
            <v>Minier</v>
          </cell>
          <cell r="E2156" t="str">
            <v>Extractives</v>
          </cell>
          <cell r="F2156" t="str">
            <v>En numéraire</v>
          </cell>
          <cell r="G2156" t="str">
            <v>P</v>
          </cell>
          <cell r="H2156" t="str">
            <v>Prélèvement communautaire de solidarité (PCS)</v>
          </cell>
          <cell r="I2156" t="str">
            <v>Droits et taxes Douaniers (DD-RS-PCS-PC-RI - TVA-PUA-TLP-PNS et autres)</v>
          </cell>
          <cell r="J2156" t="str">
            <v>Droits et taxes Douaniers</v>
          </cell>
          <cell r="K2156" t="str">
            <v>CDDI</v>
          </cell>
          <cell r="L2156">
            <v>169588</v>
          </cell>
          <cell r="M2156" t="str">
            <v>Trésor</v>
          </cell>
          <cell r="N2156"/>
          <cell r="O2156">
            <v>169588</v>
          </cell>
          <cell r="P2156" t="str">
            <v>FD-CDDI</v>
          </cell>
          <cell r="Q2156" t="str">
            <v>Non</v>
          </cell>
        </row>
        <row r="2157">
          <cell r="A2157" t="str">
            <v>SCANTOGO MINES</v>
          </cell>
          <cell r="B2157" t="str">
            <v>SCANTOGO</v>
          </cell>
          <cell r="C2157">
            <v>1000161343</v>
          </cell>
          <cell r="D2157" t="str">
            <v>Minier</v>
          </cell>
          <cell r="E2157" t="str">
            <v>Extractives</v>
          </cell>
          <cell r="F2157" t="str">
            <v>En numéraire</v>
          </cell>
          <cell r="G2157" t="str">
            <v>P</v>
          </cell>
          <cell r="H2157" t="str">
            <v>Prélèvement communautaire de solidarité (PCS)</v>
          </cell>
          <cell r="I2157" t="str">
            <v>Droits et taxes Douaniers (DD-RS-PCS-PC-RI - TVA-PUA-TLP-PNS et autres)</v>
          </cell>
          <cell r="J2157" t="str">
            <v>Droits et taxes Douaniers</v>
          </cell>
          <cell r="K2157" t="str">
            <v>CDDI</v>
          </cell>
          <cell r="L2157">
            <v>170304</v>
          </cell>
          <cell r="M2157" t="str">
            <v>Trésor</v>
          </cell>
          <cell r="N2157"/>
          <cell r="O2157">
            <v>170304</v>
          </cell>
          <cell r="P2157" t="str">
            <v>FD-CDDI</v>
          </cell>
          <cell r="Q2157" t="str">
            <v>Non</v>
          </cell>
        </row>
        <row r="2158">
          <cell r="A2158" t="str">
            <v>SCANTOGO MINES</v>
          </cell>
          <cell r="B2158" t="str">
            <v>SCANTOGO</v>
          </cell>
          <cell r="C2158">
            <v>1000161343</v>
          </cell>
          <cell r="D2158" t="str">
            <v>Minier</v>
          </cell>
          <cell r="E2158" t="str">
            <v>Extractives</v>
          </cell>
          <cell r="F2158" t="str">
            <v>En numéraire</v>
          </cell>
          <cell r="G2158" t="str">
            <v>P</v>
          </cell>
          <cell r="H2158" t="str">
            <v>Prélèvement communautaire de solidarité (PCS)</v>
          </cell>
          <cell r="I2158" t="str">
            <v>Droits et taxes Douaniers (DD-RS-PCS-PC-RI - TVA-PUA-TLP-PNS et autres)</v>
          </cell>
          <cell r="J2158" t="str">
            <v>Droits et taxes Douaniers</v>
          </cell>
          <cell r="K2158" t="str">
            <v>CDDI</v>
          </cell>
          <cell r="L2158">
            <v>166171</v>
          </cell>
          <cell r="M2158" t="str">
            <v>Trésor</v>
          </cell>
          <cell r="N2158"/>
          <cell r="O2158">
            <v>166171</v>
          </cell>
          <cell r="P2158" t="str">
            <v>FD-CDDI</v>
          </cell>
          <cell r="Q2158" t="str">
            <v>Non</v>
          </cell>
        </row>
        <row r="2159">
          <cell r="A2159" t="str">
            <v>SCANTOGO MINES</v>
          </cell>
          <cell r="B2159" t="str">
            <v>SCANTOGO</v>
          </cell>
          <cell r="C2159">
            <v>1000161343</v>
          </cell>
          <cell r="D2159" t="str">
            <v>Minier</v>
          </cell>
          <cell r="E2159" t="str">
            <v>Extractives</v>
          </cell>
          <cell r="F2159" t="str">
            <v>En numéraire</v>
          </cell>
          <cell r="G2159" t="str">
            <v>P</v>
          </cell>
          <cell r="H2159" t="str">
            <v>Prélèvement communautaire de solidarité (PCS)</v>
          </cell>
          <cell r="I2159" t="str">
            <v>Droits et taxes Douaniers (DD-RS-PCS-PC-RI - TVA-PUA-TLP-PNS et autres)</v>
          </cell>
          <cell r="J2159" t="str">
            <v>Droits et taxes Douaniers</v>
          </cell>
          <cell r="K2159" t="str">
            <v>CDDI</v>
          </cell>
          <cell r="L2159">
            <v>173378</v>
          </cell>
          <cell r="M2159" t="str">
            <v>Trésor</v>
          </cell>
          <cell r="N2159"/>
          <cell r="O2159">
            <v>173378</v>
          </cell>
          <cell r="P2159" t="str">
            <v>FD-CDDI</v>
          </cell>
          <cell r="Q2159" t="str">
            <v>Non</v>
          </cell>
        </row>
        <row r="2160">
          <cell r="A2160" t="str">
            <v>SCANTOGO MINES</v>
          </cell>
          <cell r="B2160" t="str">
            <v>SCANTOGO</v>
          </cell>
          <cell r="C2160">
            <v>1000161343</v>
          </cell>
          <cell r="D2160" t="str">
            <v>Minier</v>
          </cell>
          <cell r="E2160" t="str">
            <v>Extractives</v>
          </cell>
          <cell r="F2160" t="str">
            <v>En numéraire</v>
          </cell>
          <cell r="G2160" t="str">
            <v>P</v>
          </cell>
          <cell r="H2160" t="str">
            <v>Prélèvement communautaire de solidarité (PCS)</v>
          </cell>
          <cell r="I2160" t="str">
            <v>Droits et taxes Douaniers (DD-RS-PCS-PC-RI - TVA-PUA-TLP-PNS et autres)</v>
          </cell>
          <cell r="J2160" t="str">
            <v>Droits et taxes Douaniers</v>
          </cell>
          <cell r="K2160" t="str">
            <v>CDDI</v>
          </cell>
          <cell r="L2160">
            <v>168866</v>
          </cell>
          <cell r="M2160" t="str">
            <v>Trésor</v>
          </cell>
          <cell r="N2160"/>
          <cell r="O2160">
            <v>168866</v>
          </cell>
          <cell r="P2160" t="str">
            <v>FD-CDDI</v>
          </cell>
          <cell r="Q2160" t="str">
            <v>Non</v>
          </cell>
        </row>
        <row r="2161">
          <cell r="A2161" t="str">
            <v>SCANTOGO MINES</v>
          </cell>
          <cell r="B2161" t="str">
            <v>SCANTOGO</v>
          </cell>
          <cell r="C2161">
            <v>1000161343</v>
          </cell>
          <cell r="D2161" t="str">
            <v>Minier</v>
          </cell>
          <cell r="E2161" t="str">
            <v>Extractives</v>
          </cell>
          <cell r="F2161" t="str">
            <v>En numéraire</v>
          </cell>
          <cell r="G2161" t="str">
            <v>P</v>
          </cell>
          <cell r="H2161" t="str">
            <v>Prélèvement communautaire de solidarité (PCS)</v>
          </cell>
          <cell r="I2161" t="str">
            <v>Droits et taxes Douaniers (DD-RS-PCS-PC-RI - TVA-PUA-TLP-PNS et autres)</v>
          </cell>
          <cell r="J2161" t="str">
            <v>Droits et taxes Douaniers</v>
          </cell>
          <cell r="K2161" t="str">
            <v>CDDI</v>
          </cell>
          <cell r="L2161">
            <v>173151</v>
          </cell>
          <cell r="M2161" t="str">
            <v>Trésor</v>
          </cell>
          <cell r="N2161"/>
          <cell r="O2161">
            <v>173151</v>
          </cell>
          <cell r="P2161" t="str">
            <v>FD-CDDI</v>
          </cell>
          <cell r="Q2161" t="str">
            <v>Non</v>
          </cell>
        </row>
        <row r="2162">
          <cell r="A2162" t="str">
            <v>SCANTOGO MINES</v>
          </cell>
          <cell r="B2162" t="str">
            <v>SCANTOGO</v>
          </cell>
          <cell r="C2162">
            <v>1000161343</v>
          </cell>
          <cell r="D2162" t="str">
            <v>Minier</v>
          </cell>
          <cell r="E2162" t="str">
            <v>Extractives</v>
          </cell>
          <cell r="F2162" t="str">
            <v>En numéraire</v>
          </cell>
          <cell r="G2162" t="str">
            <v>P</v>
          </cell>
          <cell r="H2162" t="str">
            <v>Prélèvement communautaire de solidarité (PCS)</v>
          </cell>
          <cell r="I2162" t="str">
            <v>Droits et taxes Douaniers (DD-RS-PCS-PC-RI - TVA-PUA-TLP-PNS et autres)</v>
          </cell>
          <cell r="J2162" t="str">
            <v>Droits et taxes Douaniers</v>
          </cell>
          <cell r="K2162" t="str">
            <v>CDDI</v>
          </cell>
          <cell r="L2162">
            <v>166048</v>
          </cell>
          <cell r="M2162" t="str">
            <v>Trésor</v>
          </cell>
          <cell r="N2162"/>
          <cell r="O2162">
            <v>166048</v>
          </cell>
          <cell r="P2162" t="str">
            <v>FD-CDDI</v>
          </cell>
          <cell r="Q2162" t="str">
            <v>Non</v>
          </cell>
        </row>
        <row r="2163">
          <cell r="A2163" t="str">
            <v>SCANTOGO MINES</v>
          </cell>
          <cell r="B2163" t="str">
            <v>SCANTOGO</v>
          </cell>
          <cell r="C2163">
            <v>1000161343</v>
          </cell>
          <cell r="D2163" t="str">
            <v>Minier</v>
          </cell>
          <cell r="E2163" t="str">
            <v>Extractives</v>
          </cell>
          <cell r="F2163" t="str">
            <v>En numéraire</v>
          </cell>
          <cell r="G2163" t="str">
            <v>P</v>
          </cell>
          <cell r="H2163" t="str">
            <v>Prélèvement communautaire de solidarité (PCS)</v>
          </cell>
          <cell r="I2163" t="str">
            <v>Droits et taxes Douaniers (DD-RS-PCS-PC-RI - TVA-PUA-TLP-PNS et autres)</v>
          </cell>
          <cell r="J2163" t="str">
            <v>Droits et taxes Douaniers</v>
          </cell>
          <cell r="K2163" t="str">
            <v>CDDI</v>
          </cell>
          <cell r="L2163">
            <v>80847</v>
          </cell>
          <cell r="M2163" t="str">
            <v>Trésor</v>
          </cell>
          <cell r="N2163"/>
          <cell r="O2163">
            <v>80847</v>
          </cell>
          <cell r="P2163" t="str">
            <v>FD-CDDI</v>
          </cell>
          <cell r="Q2163" t="str">
            <v>Non</v>
          </cell>
        </row>
        <row r="2164">
          <cell r="A2164" t="str">
            <v>SCANTOGO MINES</v>
          </cell>
          <cell r="B2164" t="str">
            <v>SCANTOGO</v>
          </cell>
          <cell r="C2164">
            <v>1000161343</v>
          </cell>
          <cell r="D2164" t="str">
            <v>Minier</v>
          </cell>
          <cell r="E2164" t="str">
            <v>Extractives</v>
          </cell>
          <cell r="F2164" t="str">
            <v>En numéraire</v>
          </cell>
          <cell r="G2164" t="str">
            <v>P</v>
          </cell>
          <cell r="H2164" t="str">
            <v>Taxe de péage (PEA)</v>
          </cell>
          <cell r="I2164" t="str">
            <v>Droits et taxes Douaniers (DD-RS-PCS-PC-RI - TVA-PUA-TLP-PNS et autres)</v>
          </cell>
          <cell r="J2164" t="str">
            <v>Droits et taxes Douaniers</v>
          </cell>
          <cell r="K2164" t="str">
            <v>CDDI</v>
          </cell>
          <cell r="L2164">
            <v>600</v>
          </cell>
          <cell r="M2164" t="str">
            <v>Trésor</v>
          </cell>
          <cell r="N2164"/>
          <cell r="O2164">
            <v>600</v>
          </cell>
          <cell r="P2164" t="str">
            <v>FD-CDDI</v>
          </cell>
          <cell r="Q2164" t="str">
            <v>Non</v>
          </cell>
        </row>
        <row r="2165">
          <cell r="A2165" t="str">
            <v>SCANTOGO MINES</v>
          </cell>
          <cell r="B2165" t="str">
            <v>SCANTOGO</v>
          </cell>
          <cell r="C2165">
            <v>1000161343</v>
          </cell>
          <cell r="D2165" t="str">
            <v>Minier</v>
          </cell>
          <cell r="E2165" t="str">
            <v>Extractives</v>
          </cell>
          <cell r="F2165" t="str">
            <v>En numéraire</v>
          </cell>
          <cell r="G2165" t="str">
            <v>P</v>
          </cell>
          <cell r="H2165" t="str">
            <v>Taxe de péage (PEA)</v>
          </cell>
          <cell r="I2165" t="str">
            <v>Droits et taxes Douaniers (DD-RS-PCS-PC-RI - TVA-PUA-TLP-PNS et autres)</v>
          </cell>
          <cell r="J2165" t="str">
            <v>Droits et taxes Douaniers</v>
          </cell>
          <cell r="K2165" t="str">
            <v>CDDI</v>
          </cell>
          <cell r="L2165">
            <v>200</v>
          </cell>
          <cell r="M2165" t="str">
            <v>Trésor</v>
          </cell>
          <cell r="N2165"/>
          <cell r="O2165">
            <v>200</v>
          </cell>
          <cell r="P2165" t="str">
            <v>FD-CDDI</v>
          </cell>
          <cell r="Q2165" t="str">
            <v>Non</v>
          </cell>
        </row>
        <row r="2166">
          <cell r="A2166" t="str">
            <v>SCANTOGO MINES</v>
          </cell>
          <cell r="B2166" t="str">
            <v>SCANTOGO</v>
          </cell>
          <cell r="C2166">
            <v>1000161343</v>
          </cell>
          <cell r="D2166" t="str">
            <v>Minier</v>
          </cell>
          <cell r="E2166" t="str">
            <v>Extractives</v>
          </cell>
          <cell r="F2166" t="str">
            <v>En numéraire</v>
          </cell>
          <cell r="G2166" t="str">
            <v>P</v>
          </cell>
          <cell r="H2166" t="str">
            <v>Taxe de péage (PEA)</v>
          </cell>
          <cell r="I2166" t="str">
            <v>Droits et taxes Douaniers (DD-RS-PCS-PC-RI - TVA-PUA-TLP-PNS et autres)</v>
          </cell>
          <cell r="J2166" t="str">
            <v>Droits et taxes Douaniers</v>
          </cell>
          <cell r="K2166" t="str">
            <v>CDDI</v>
          </cell>
          <cell r="L2166">
            <v>200</v>
          </cell>
          <cell r="M2166" t="str">
            <v>Trésor</v>
          </cell>
          <cell r="N2166"/>
          <cell r="O2166">
            <v>200</v>
          </cell>
          <cell r="P2166" t="str">
            <v>FD-CDDI</v>
          </cell>
          <cell r="Q2166" t="str">
            <v>Non</v>
          </cell>
        </row>
        <row r="2167">
          <cell r="A2167" t="str">
            <v>SCANTOGO MINES</v>
          </cell>
          <cell r="B2167" t="str">
            <v>SCANTOGO</v>
          </cell>
          <cell r="C2167">
            <v>1000161343</v>
          </cell>
          <cell r="D2167" t="str">
            <v>Minier</v>
          </cell>
          <cell r="E2167" t="str">
            <v>Extractives</v>
          </cell>
          <cell r="F2167" t="str">
            <v>En numéraire</v>
          </cell>
          <cell r="G2167" t="str">
            <v>P</v>
          </cell>
          <cell r="H2167" t="str">
            <v>Taxe de péage (PEA)</v>
          </cell>
          <cell r="I2167" t="str">
            <v>Droits et taxes Douaniers (DD-RS-PCS-PC-RI - TVA-PUA-TLP-PNS et autres)</v>
          </cell>
          <cell r="J2167" t="str">
            <v>Droits et taxes Douaniers</v>
          </cell>
          <cell r="K2167" t="str">
            <v>CDDI</v>
          </cell>
          <cell r="L2167">
            <v>21600</v>
          </cell>
          <cell r="M2167" t="str">
            <v>Trésor</v>
          </cell>
          <cell r="N2167"/>
          <cell r="O2167">
            <v>21600</v>
          </cell>
          <cell r="P2167" t="str">
            <v>FD-CDDI</v>
          </cell>
          <cell r="Q2167" t="str">
            <v>Non</v>
          </cell>
        </row>
        <row r="2168">
          <cell r="A2168" t="str">
            <v>SCANTOGO MINES</v>
          </cell>
          <cell r="B2168" t="str">
            <v>SCANTOGO</v>
          </cell>
          <cell r="C2168">
            <v>1000161343</v>
          </cell>
          <cell r="D2168" t="str">
            <v>Minier</v>
          </cell>
          <cell r="E2168" t="str">
            <v>Extractives</v>
          </cell>
          <cell r="F2168" t="str">
            <v>En numéraire</v>
          </cell>
          <cell r="G2168" t="str">
            <v>P</v>
          </cell>
          <cell r="H2168" t="str">
            <v>Taxe de péage (PEA)</v>
          </cell>
          <cell r="I2168" t="str">
            <v>Droits et taxes Douaniers (DD-RS-PCS-PC-RI - TVA-PUA-TLP-PNS et autres)</v>
          </cell>
          <cell r="J2168" t="str">
            <v>Droits et taxes Douaniers</v>
          </cell>
          <cell r="K2168" t="str">
            <v>CDDI</v>
          </cell>
          <cell r="L2168">
            <v>200</v>
          </cell>
          <cell r="M2168" t="str">
            <v>Trésor</v>
          </cell>
          <cell r="N2168"/>
          <cell r="O2168">
            <v>200</v>
          </cell>
          <cell r="P2168" t="str">
            <v>FD-CDDI</v>
          </cell>
          <cell r="Q2168" t="str">
            <v>Non</v>
          </cell>
        </row>
        <row r="2169">
          <cell r="A2169" t="str">
            <v>SCANTOGO MINES</v>
          </cell>
          <cell r="B2169" t="str">
            <v>SCANTOGO</v>
          </cell>
          <cell r="C2169">
            <v>1000161343</v>
          </cell>
          <cell r="D2169" t="str">
            <v>Minier</v>
          </cell>
          <cell r="E2169" t="str">
            <v>Extractives</v>
          </cell>
          <cell r="F2169" t="str">
            <v>En numéraire</v>
          </cell>
          <cell r="G2169" t="str">
            <v>P</v>
          </cell>
          <cell r="H2169" t="str">
            <v>Taxe de péage (PEA)</v>
          </cell>
          <cell r="I2169" t="str">
            <v>Droits et taxes Douaniers (DD-RS-PCS-PC-RI - TVA-PUA-TLP-PNS et autres)</v>
          </cell>
          <cell r="J2169" t="str">
            <v>Droits et taxes Douaniers</v>
          </cell>
          <cell r="K2169" t="str">
            <v>CDDI</v>
          </cell>
          <cell r="L2169">
            <v>200</v>
          </cell>
          <cell r="M2169" t="str">
            <v>Trésor</v>
          </cell>
          <cell r="N2169"/>
          <cell r="O2169">
            <v>200</v>
          </cell>
          <cell r="P2169" t="str">
            <v>FD-CDDI</v>
          </cell>
          <cell r="Q2169" t="str">
            <v>Non</v>
          </cell>
        </row>
        <row r="2170">
          <cell r="A2170" t="str">
            <v>SCANTOGO MINES</v>
          </cell>
          <cell r="B2170" t="str">
            <v>SCANTOGO</v>
          </cell>
          <cell r="C2170">
            <v>1000161343</v>
          </cell>
          <cell r="D2170" t="str">
            <v>Minier</v>
          </cell>
          <cell r="E2170" t="str">
            <v>Extractives</v>
          </cell>
          <cell r="F2170" t="str">
            <v>En numéraire</v>
          </cell>
          <cell r="G2170" t="str">
            <v>P</v>
          </cell>
          <cell r="H2170" t="str">
            <v>Taxe de péage (PEA)</v>
          </cell>
          <cell r="I2170" t="str">
            <v>Droits et taxes Douaniers (DD-RS-PCS-PC-RI - TVA-PUA-TLP-PNS et autres)</v>
          </cell>
          <cell r="J2170" t="str">
            <v>Droits et taxes Douaniers</v>
          </cell>
          <cell r="K2170" t="str">
            <v>CDDI</v>
          </cell>
          <cell r="L2170">
            <v>200</v>
          </cell>
          <cell r="M2170" t="str">
            <v>Trésor</v>
          </cell>
          <cell r="N2170"/>
          <cell r="O2170">
            <v>200</v>
          </cell>
          <cell r="P2170" t="str">
            <v>FD-CDDI</v>
          </cell>
          <cell r="Q2170" t="str">
            <v>Non</v>
          </cell>
        </row>
        <row r="2171">
          <cell r="A2171" t="str">
            <v>SCANTOGO MINES</v>
          </cell>
          <cell r="B2171" t="str">
            <v>SCANTOGO</v>
          </cell>
          <cell r="C2171">
            <v>1000161343</v>
          </cell>
          <cell r="D2171" t="str">
            <v>Minier</v>
          </cell>
          <cell r="E2171" t="str">
            <v>Extractives</v>
          </cell>
          <cell r="F2171" t="str">
            <v>En numéraire</v>
          </cell>
          <cell r="G2171" t="str">
            <v>P</v>
          </cell>
          <cell r="H2171" t="str">
            <v>Taxe de péage (PEA)</v>
          </cell>
          <cell r="I2171" t="str">
            <v>Droits et taxes Douaniers (DD-RS-PCS-PC-RI - TVA-PUA-TLP-PNS et autres)</v>
          </cell>
          <cell r="J2171" t="str">
            <v>Droits et taxes Douaniers</v>
          </cell>
          <cell r="K2171" t="str">
            <v>CDDI</v>
          </cell>
          <cell r="L2171">
            <v>200</v>
          </cell>
          <cell r="M2171" t="str">
            <v>Trésor</v>
          </cell>
          <cell r="N2171"/>
          <cell r="O2171">
            <v>200</v>
          </cell>
          <cell r="P2171" t="str">
            <v>FD-CDDI</v>
          </cell>
          <cell r="Q2171" t="str">
            <v>Non</v>
          </cell>
        </row>
        <row r="2172">
          <cell r="A2172" t="str">
            <v>SCANTOGO MINES</v>
          </cell>
          <cell r="B2172" t="str">
            <v>SCANTOGO</v>
          </cell>
          <cell r="C2172">
            <v>1000161343</v>
          </cell>
          <cell r="D2172" t="str">
            <v>Minier</v>
          </cell>
          <cell r="E2172" t="str">
            <v>Extractives</v>
          </cell>
          <cell r="F2172" t="str">
            <v>En numéraire</v>
          </cell>
          <cell r="G2172" t="str">
            <v>P</v>
          </cell>
          <cell r="H2172" t="str">
            <v>Taxe de péage (PEA)</v>
          </cell>
          <cell r="I2172" t="str">
            <v>Droits et taxes Douaniers (DD-RS-PCS-PC-RI - TVA-PUA-TLP-PNS et autres)</v>
          </cell>
          <cell r="J2172" t="str">
            <v>Droits et taxes Douaniers</v>
          </cell>
          <cell r="K2172" t="str">
            <v>CDDI</v>
          </cell>
          <cell r="L2172">
            <v>200</v>
          </cell>
          <cell r="M2172" t="str">
            <v>Trésor</v>
          </cell>
          <cell r="N2172"/>
          <cell r="O2172">
            <v>200</v>
          </cell>
          <cell r="P2172" t="str">
            <v>FD-CDDI</v>
          </cell>
          <cell r="Q2172" t="str">
            <v>Non</v>
          </cell>
        </row>
        <row r="2173">
          <cell r="A2173" t="str">
            <v>SCANTOGO MINES</v>
          </cell>
          <cell r="B2173" t="str">
            <v>SCANTOGO</v>
          </cell>
          <cell r="C2173">
            <v>1000161343</v>
          </cell>
          <cell r="D2173" t="str">
            <v>Minier</v>
          </cell>
          <cell r="E2173" t="str">
            <v>Extractives</v>
          </cell>
          <cell r="F2173" t="str">
            <v>En numéraire</v>
          </cell>
          <cell r="G2173" t="str">
            <v>P</v>
          </cell>
          <cell r="H2173" t="str">
            <v>Taxe de péage (PEA)</v>
          </cell>
          <cell r="I2173" t="str">
            <v>Droits et taxes Douaniers (DD-RS-PCS-PC-RI - TVA-PUA-TLP-PNS et autres)</v>
          </cell>
          <cell r="J2173" t="str">
            <v>Droits et taxes Douaniers</v>
          </cell>
          <cell r="K2173" t="str">
            <v>CDDI</v>
          </cell>
          <cell r="L2173">
            <v>200</v>
          </cell>
          <cell r="M2173" t="str">
            <v>Trésor</v>
          </cell>
          <cell r="N2173"/>
          <cell r="O2173">
            <v>200</v>
          </cell>
          <cell r="P2173" t="str">
            <v>FD-CDDI</v>
          </cell>
          <cell r="Q2173" t="str">
            <v>Non</v>
          </cell>
        </row>
        <row r="2174">
          <cell r="A2174" t="str">
            <v>SCANTOGO MINES</v>
          </cell>
          <cell r="B2174" t="str">
            <v>SCANTOGO</v>
          </cell>
          <cell r="C2174">
            <v>1000161343</v>
          </cell>
          <cell r="D2174" t="str">
            <v>Minier</v>
          </cell>
          <cell r="E2174" t="str">
            <v>Extractives</v>
          </cell>
          <cell r="F2174" t="str">
            <v>En numéraire</v>
          </cell>
          <cell r="G2174" t="str">
            <v>P</v>
          </cell>
          <cell r="H2174" t="str">
            <v>Taxe de péage (PEA)</v>
          </cell>
          <cell r="I2174" t="str">
            <v>Droits et taxes Douaniers (DD-RS-PCS-PC-RI - TVA-PUA-TLP-PNS et autres)</v>
          </cell>
          <cell r="J2174" t="str">
            <v>Droits et taxes Douaniers</v>
          </cell>
          <cell r="K2174" t="str">
            <v>CDDI</v>
          </cell>
          <cell r="L2174">
            <v>200</v>
          </cell>
          <cell r="M2174" t="str">
            <v>Trésor</v>
          </cell>
          <cell r="N2174"/>
          <cell r="O2174">
            <v>200</v>
          </cell>
          <cell r="P2174" t="str">
            <v>FD-CDDI</v>
          </cell>
          <cell r="Q2174" t="str">
            <v>Non</v>
          </cell>
        </row>
        <row r="2175">
          <cell r="A2175" t="str">
            <v>SCANTOGO MINES</v>
          </cell>
          <cell r="B2175" t="str">
            <v>SCANTOGO</v>
          </cell>
          <cell r="C2175">
            <v>1000161343</v>
          </cell>
          <cell r="D2175" t="str">
            <v>Minier</v>
          </cell>
          <cell r="E2175" t="str">
            <v>Extractives</v>
          </cell>
          <cell r="F2175" t="str">
            <v>En numéraire</v>
          </cell>
          <cell r="G2175" t="str">
            <v>P</v>
          </cell>
          <cell r="H2175" t="str">
            <v>Taxe de péage (PEA)</v>
          </cell>
          <cell r="I2175" t="str">
            <v>Droits et taxes Douaniers (DD-RS-PCS-PC-RI - TVA-PUA-TLP-PNS et autres)</v>
          </cell>
          <cell r="J2175" t="str">
            <v>Droits et taxes Douaniers</v>
          </cell>
          <cell r="K2175" t="str">
            <v>CDDI</v>
          </cell>
          <cell r="L2175">
            <v>200</v>
          </cell>
          <cell r="M2175" t="str">
            <v>Trésor</v>
          </cell>
          <cell r="N2175"/>
          <cell r="O2175">
            <v>200</v>
          </cell>
          <cell r="P2175" t="str">
            <v>FD-CDDI</v>
          </cell>
          <cell r="Q2175" t="str">
            <v>Non</v>
          </cell>
        </row>
        <row r="2176">
          <cell r="A2176" t="str">
            <v>SCANTOGO MINES</v>
          </cell>
          <cell r="B2176" t="str">
            <v>SCANTOGO</v>
          </cell>
          <cell r="C2176">
            <v>1000161343</v>
          </cell>
          <cell r="D2176" t="str">
            <v>Minier</v>
          </cell>
          <cell r="E2176" t="str">
            <v>Extractives</v>
          </cell>
          <cell r="F2176" t="str">
            <v>En numéraire</v>
          </cell>
          <cell r="G2176" t="str">
            <v>P</v>
          </cell>
          <cell r="H2176" t="str">
            <v>Taxe de péage (PEA)</v>
          </cell>
          <cell r="I2176" t="str">
            <v>Droits et taxes Douaniers (DD-RS-PCS-PC-RI - TVA-PUA-TLP-PNS et autres)</v>
          </cell>
          <cell r="J2176" t="str">
            <v>Droits et taxes Douaniers</v>
          </cell>
          <cell r="K2176" t="str">
            <v>CDDI</v>
          </cell>
          <cell r="L2176">
            <v>200</v>
          </cell>
          <cell r="M2176" t="str">
            <v>Trésor</v>
          </cell>
          <cell r="N2176"/>
          <cell r="O2176">
            <v>200</v>
          </cell>
          <cell r="P2176" t="str">
            <v>FD-CDDI</v>
          </cell>
          <cell r="Q2176" t="str">
            <v>Non</v>
          </cell>
        </row>
        <row r="2177">
          <cell r="A2177" t="str">
            <v>SCANTOGO MINES</v>
          </cell>
          <cell r="B2177" t="str">
            <v>SCANTOGO</v>
          </cell>
          <cell r="C2177">
            <v>1000161343</v>
          </cell>
          <cell r="D2177" t="str">
            <v>Minier</v>
          </cell>
          <cell r="E2177" t="str">
            <v>Extractives</v>
          </cell>
          <cell r="F2177" t="str">
            <v>En numéraire</v>
          </cell>
          <cell r="G2177" t="str">
            <v>P</v>
          </cell>
          <cell r="H2177" t="str">
            <v>Taxe de péage (PEA)</v>
          </cell>
          <cell r="I2177" t="str">
            <v>Droits et taxes Douaniers (DD-RS-PCS-PC-RI - TVA-PUA-TLP-PNS et autres)</v>
          </cell>
          <cell r="J2177" t="str">
            <v>Droits et taxes Douaniers</v>
          </cell>
          <cell r="K2177" t="str">
            <v>CDDI</v>
          </cell>
          <cell r="L2177">
            <v>1000</v>
          </cell>
          <cell r="M2177" t="str">
            <v>Trésor</v>
          </cell>
          <cell r="N2177"/>
          <cell r="O2177">
            <v>1000</v>
          </cell>
          <cell r="P2177" t="str">
            <v>FD-CDDI</v>
          </cell>
          <cell r="Q2177" t="str">
            <v>Non</v>
          </cell>
        </row>
        <row r="2178">
          <cell r="A2178" t="str">
            <v>SCANTOGO MINES</v>
          </cell>
          <cell r="B2178" t="str">
            <v>SCANTOGO</v>
          </cell>
          <cell r="C2178">
            <v>1000161343</v>
          </cell>
          <cell r="D2178" t="str">
            <v>Minier</v>
          </cell>
          <cell r="E2178" t="str">
            <v>Extractives</v>
          </cell>
          <cell r="F2178" t="str">
            <v>En numéraire</v>
          </cell>
          <cell r="G2178" t="str">
            <v>P</v>
          </cell>
          <cell r="H2178" t="str">
            <v>Taxe de péage (PEA)</v>
          </cell>
          <cell r="I2178" t="str">
            <v>Droits et taxes Douaniers (DD-RS-PCS-PC-RI - TVA-PUA-TLP-PNS et autres)</v>
          </cell>
          <cell r="J2178" t="str">
            <v>Droits et taxes Douaniers</v>
          </cell>
          <cell r="K2178" t="str">
            <v>CDDI</v>
          </cell>
          <cell r="L2178">
            <v>200</v>
          </cell>
          <cell r="M2178" t="str">
            <v>Trésor</v>
          </cell>
          <cell r="N2178"/>
          <cell r="O2178">
            <v>200</v>
          </cell>
          <cell r="P2178" t="str">
            <v>FD-CDDI</v>
          </cell>
          <cell r="Q2178" t="str">
            <v>Non</v>
          </cell>
        </row>
        <row r="2179">
          <cell r="A2179" t="str">
            <v>SCANTOGO MINES</v>
          </cell>
          <cell r="B2179" t="str">
            <v>SCANTOGO</v>
          </cell>
          <cell r="C2179">
            <v>1000161343</v>
          </cell>
          <cell r="D2179" t="str">
            <v>Minier</v>
          </cell>
          <cell r="E2179" t="str">
            <v>Extractives</v>
          </cell>
          <cell r="F2179" t="str">
            <v>En numéraire</v>
          </cell>
          <cell r="G2179" t="str">
            <v>P</v>
          </cell>
          <cell r="H2179" t="str">
            <v>Taxe de péage (PEA)</v>
          </cell>
          <cell r="I2179" t="str">
            <v>Droits et taxes Douaniers (DD-RS-PCS-PC-RI - TVA-PUA-TLP-PNS et autres)</v>
          </cell>
          <cell r="J2179" t="str">
            <v>Droits et taxes Douaniers</v>
          </cell>
          <cell r="K2179" t="str">
            <v>CDDI</v>
          </cell>
          <cell r="L2179">
            <v>1600</v>
          </cell>
          <cell r="M2179" t="str">
            <v>Trésor</v>
          </cell>
          <cell r="N2179"/>
          <cell r="O2179">
            <v>1600</v>
          </cell>
          <cell r="P2179" t="str">
            <v>FD-CDDI</v>
          </cell>
          <cell r="Q2179" t="str">
            <v>Non</v>
          </cell>
        </row>
        <row r="2180">
          <cell r="A2180" t="str">
            <v>SCANTOGO MINES</v>
          </cell>
          <cell r="B2180" t="str">
            <v>SCANTOGO</v>
          </cell>
          <cell r="C2180">
            <v>1000161343</v>
          </cell>
          <cell r="D2180" t="str">
            <v>Minier</v>
          </cell>
          <cell r="E2180" t="str">
            <v>Extractives</v>
          </cell>
          <cell r="F2180" t="str">
            <v>En numéraire</v>
          </cell>
          <cell r="G2180" t="str">
            <v>P</v>
          </cell>
          <cell r="H2180" t="str">
            <v>Taxe de péage (PEA)</v>
          </cell>
          <cell r="I2180" t="str">
            <v>Droits et taxes Douaniers (DD-RS-PCS-PC-RI - TVA-PUA-TLP-PNS et autres)</v>
          </cell>
          <cell r="J2180" t="str">
            <v>Droits et taxes Douaniers</v>
          </cell>
          <cell r="K2180" t="str">
            <v>CDDI</v>
          </cell>
          <cell r="L2180">
            <v>400</v>
          </cell>
          <cell r="M2180" t="str">
            <v>Trésor</v>
          </cell>
          <cell r="N2180"/>
          <cell r="O2180">
            <v>400</v>
          </cell>
          <cell r="P2180" t="str">
            <v>FD-CDDI</v>
          </cell>
          <cell r="Q2180" t="str">
            <v>Non</v>
          </cell>
        </row>
        <row r="2181">
          <cell r="A2181" t="str">
            <v>SCANTOGO MINES</v>
          </cell>
          <cell r="B2181" t="str">
            <v>SCANTOGO</v>
          </cell>
          <cell r="C2181">
            <v>1000161343</v>
          </cell>
          <cell r="D2181" t="str">
            <v>Minier</v>
          </cell>
          <cell r="E2181" t="str">
            <v>Extractives</v>
          </cell>
          <cell r="F2181" t="str">
            <v>En numéraire</v>
          </cell>
          <cell r="G2181" t="str">
            <v>P</v>
          </cell>
          <cell r="H2181" t="str">
            <v>Taxe de péage (PEA)</v>
          </cell>
          <cell r="I2181" t="str">
            <v>Droits et taxes Douaniers (DD-RS-PCS-PC-RI - TVA-PUA-TLP-PNS et autres)</v>
          </cell>
          <cell r="J2181" t="str">
            <v>Droits et taxes Douaniers</v>
          </cell>
          <cell r="K2181" t="str">
            <v>CDDI</v>
          </cell>
          <cell r="L2181">
            <v>200</v>
          </cell>
          <cell r="M2181" t="str">
            <v>Trésor</v>
          </cell>
          <cell r="N2181"/>
          <cell r="O2181">
            <v>200</v>
          </cell>
          <cell r="P2181" t="str">
            <v>FD-CDDI</v>
          </cell>
          <cell r="Q2181" t="str">
            <v>Non</v>
          </cell>
        </row>
        <row r="2182">
          <cell r="A2182" t="str">
            <v>SCANTOGO MINES</v>
          </cell>
          <cell r="B2182" t="str">
            <v>SCANTOGO</v>
          </cell>
          <cell r="C2182">
            <v>1000161343</v>
          </cell>
          <cell r="D2182" t="str">
            <v>Minier</v>
          </cell>
          <cell r="E2182" t="str">
            <v>Extractives</v>
          </cell>
          <cell r="F2182" t="str">
            <v>En numéraire</v>
          </cell>
          <cell r="G2182" t="str">
            <v>P</v>
          </cell>
          <cell r="H2182" t="str">
            <v>Taxe de péage (PEA)</v>
          </cell>
          <cell r="I2182" t="str">
            <v>Droits et taxes Douaniers (DD-RS-PCS-PC-RI - TVA-PUA-TLP-PNS et autres)</v>
          </cell>
          <cell r="J2182" t="str">
            <v>Droits et taxes Douaniers</v>
          </cell>
          <cell r="K2182" t="str">
            <v>CDDI</v>
          </cell>
          <cell r="L2182">
            <v>200</v>
          </cell>
          <cell r="M2182" t="str">
            <v>Trésor</v>
          </cell>
          <cell r="N2182"/>
          <cell r="O2182">
            <v>200</v>
          </cell>
          <cell r="P2182" t="str">
            <v>FD-CDDI</v>
          </cell>
          <cell r="Q2182" t="str">
            <v>Non</v>
          </cell>
        </row>
        <row r="2183">
          <cell r="A2183" t="str">
            <v>SCANTOGO MINES</v>
          </cell>
          <cell r="B2183" t="str">
            <v>SCANTOGO</v>
          </cell>
          <cell r="C2183">
            <v>1000161343</v>
          </cell>
          <cell r="D2183" t="str">
            <v>Minier</v>
          </cell>
          <cell r="E2183" t="str">
            <v>Extractives</v>
          </cell>
          <cell r="F2183" t="str">
            <v>En numéraire</v>
          </cell>
          <cell r="G2183" t="str">
            <v>P</v>
          </cell>
          <cell r="H2183" t="str">
            <v>Taxe de péage (PEA)</v>
          </cell>
          <cell r="I2183" t="str">
            <v>Droits et taxes Douaniers (DD-RS-PCS-PC-RI - TVA-PUA-TLP-PNS et autres)</v>
          </cell>
          <cell r="J2183" t="str">
            <v>Droits et taxes Douaniers</v>
          </cell>
          <cell r="K2183" t="str">
            <v>CDDI</v>
          </cell>
          <cell r="L2183">
            <v>200</v>
          </cell>
          <cell r="M2183" t="str">
            <v>Trésor</v>
          </cell>
          <cell r="N2183"/>
          <cell r="O2183">
            <v>200</v>
          </cell>
          <cell r="P2183" t="str">
            <v>FD-CDDI</v>
          </cell>
          <cell r="Q2183" t="str">
            <v>Non</v>
          </cell>
        </row>
        <row r="2184">
          <cell r="A2184" t="str">
            <v>SCANTOGO MINES</v>
          </cell>
          <cell r="B2184" t="str">
            <v>SCANTOGO</v>
          </cell>
          <cell r="C2184">
            <v>1000161343</v>
          </cell>
          <cell r="D2184" t="str">
            <v>Minier</v>
          </cell>
          <cell r="E2184" t="str">
            <v>Extractives</v>
          </cell>
          <cell r="F2184" t="str">
            <v>En numéraire</v>
          </cell>
          <cell r="G2184" t="str">
            <v>P</v>
          </cell>
          <cell r="H2184" t="str">
            <v>Taxe de péage (PEA)</v>
          </cell>
          <cell r="I2184" t="str">
            <v>Droits et taxes Douaniers (DD-RS-PCS-PC-RI - TVA-PUA-TLP-PNS et autres)</v>
          </cell>
          <cell r="J2184" t="str">
            <v>Droits et taxes Douaniers</v>
          </cell>
          <cell r="K2184" t="str">
            <v>CDDI</v>
          </cell>
          <cell r="L2184">
            <v>200</v>
          </cell>
          <cell r="M2184" t="str">
            <v>Trésor</v>
          </cell>
          <cell r="N2184"/>
          <cell r="O2184">
            <v>200</v>
          </cell>
          <cell r="P2184" t="str">
            <v>FD-CDDI</v>
          </cell>
          <cell r="Q2184" t="str">
            <v>Non</v>
          </cell>
        </row>
        <row r="2185">
          <cell r="A2185" t="str">
            <v>SCANTOGO MINES</v>
          </cell>
          <cell r="B2185" t="str">
            <v>SCANTOGO</v>
          </cell>
          <cell r="C2185">
            <v>1000161343</v>
          </cell>
          <cell r="D2185" t="str">
            <v>Minier</v>
          </cell>
          <cell r="E2185" t="str">
            <v>Extractives</v>
          </cell>
          <cell r="F2185" t="str">
            <v>En numéraire</v>
          </cell>
          <cell r="G2185" t="str">
            <v>P</v>
          </cell>
          <cell r="H2185" t="str">
            <v>Taxe de péage (PEA)</v>
          </cell>
          <cell r="I2185" t="str">
            <v>Droits et taxes Douaniers (DD-RS-PCS-PC-RI - TVA-PUA-TLP-PNS et autres)</v>
          </cell>
          <cell r="J2185" t="str">
            <v>Droits et taxes Douaniers</v>
          </cell>
          <cell r="K2185" t="str">
            <v>CDDI</v>
          </cell>
          <cell r="L2185">
            <v>200</v>
          </cell>
          <cell r="M2185" t="str">
            <v>Trésor</v>
          </cell>
          <cell r="N2185"/>
          <cell r="O2185">
            <v>200</v>
          </cell>
          <cell r="P2185" t="str">
            <v>FD-CDDI</v>
          </cell>
          <cell r="Q2185" t="str">
            <v>Non</v>
          </cell>
        </row>
        <row r="2186">
          <cell r="A2186" t="str">
            <v>SCANTOGO MINES</v>
          </cell>
          <cell r="B2186" t="str">
            <v>SCANTOGO</v>
          </cell>
          <cell r="C2186">
            <v>1000161343</v>
          </cell>
          <cell r="D2186" t="str">
            <v>Minier</v>
          </cell>
          <cell r="E2186" t="str">
            <v>Extractives</v>
          </cell>
          <cell r="F2186" t="str">
            <v>En numéraire</v>
          </cell>
          <cell r="G2186" t="str">
            <v>P</v>
          </cell>
          <cell r="H2186" t="str">
            <v>Taxe de péage (PEA)</v>
          </cell>
          <cell r="I2186" t="str">
            <v>Droits et taxes Douaniers (DD-RS-PCS-PC-RI - TVA-PUA-TLP-PNS et autres)</v>
          </cell>
          <cell r="J2186" t="str">
            <v>Droits et taxes Douaniers</v>
          </cell>
          <cell r="K2186" t="str">
            <v>CDDI</v>
          </cell>
          <cell r="L2186">
            <v>200</v>
          </cell>
          <cell r="M2186" t="str">
            <v>Trésor</v>
          </cell>
          <cell r="N2186"/>
          <cell r="O2186">
            <v>200</v>
          </cell>
          <cell r="P2186" t="str">
            <v>FD-CDDI</v>
          </cell>
          <cell r="Q2186" t="str">
            <v>Non</v>
          </cell>
        </row>
        <row r="2187">
          <cell r="A2187" t="str">
            <v>SCANTOGO MINES</v>
          </cell>
          <cell r="B2187" t="str">
            <v>SCANTOGO</v>
          </cell>
          <cell r="C2187">
            <v>1000161343</v>
          </cell>
          <cell r="D2187" t="str">
            <v>Minier</v>
          </cell>
          <cell r="E2187" t="str">
            <v>Extractives</v>
          </cell>
          <cell r="F2187" t="str">
            <v>En numéraire</v>
          </cell>
          <cell r="G2187" t="str">
            <v>P</v>
          </cell>
          <cell r="H2187" t="str">
            <v>Taxe de péage (PEA)</v>
          </cell>
          <cell r="I2187" t="str">
            <v>Droits et taxes Douaniers (DD-RS-PCS-PC-RI - TVA-PUA-TLP-PNS et autres)</v>
          </cell>
          <cell r="J2187" t="str">
            <v>Droits et taxes Douaniers</v>
          </cell>
          <cell r="K2187" t="str">
            <v>CDDI</v>
          </cell>
          <cell r="L2187">
            <v>3400</v>
          </cell>
          <cell r="M2187" t="str">
            <v>Trésor</v>
          </cell>
          <cell r="N2187"/>
          <cell r="O2187">
            <v>3400</v>
          </cell>
          <cell r="P2187" t="str">
            <v>FD-CDDI</v>
          </cell>
          <cell r="Q2187" t="str">
            <v>Non</v>
          </cell>
        </row>
        <row r="2188">
          <cell r="A2188" t="str">
            <v>SCANTOGO MINES</v>
          </cell>
          <cell r="B2188" t="str">
            <v>SCANTOGO</v>
          </cell>
          <cell r="C2188">
            <v>1000161343</v>
          </cell>
          <cell r="D2188" t="str">
            <v>Minier</v>
          </cell>
          <cell r="E2188" t="str">
            <v>Extractives</v>
          </cell>
          <cell r="F2188" t="str">
            <v>En numéraire</v>
          </cell>
          <cell r="G2188" t="str">
            <v>P</v>
          </cell>
          <cell r="H2188" t="str">
            <v>Taxe de péage (PEA)</v>
          </cell>
          <cell r="I2188" t="str">
            <v>Droits et taxes Douaniers (DD-RS-PCS-PC-RI - TVA-PUA-TLP-PNS et autres)</v>
          </cell>
          <cell r="J2188" t="str">
            <v>Droits et taxes Douaniers</v>
          </cell>
          <cell r="K2188" t="str">
            <v>CDDI</v>
          </cell>
          <cell r="L2188">
            <v>17600</v>
          </cell>
          <cell r="M2188" t="str">
            <v>Trésor</v>
          </cell>
          <cell r="N2188"/>
          <cell r="O2188">
            <v>17600</v>
          </cell>
          <cell r="P2188" t="str">
            <v>FD-CDDI</v>
          </cell>
          <cell r="Q2188" t="str">
            <v>Non</v>
          </cell>
        </row>
        <row r="2189">
          <cell r="A2189" t="str">
            <v>SCANTOGO MINES</v>
          </cell>
          <cell r="B2189" t="str">
            <v>SCANTOGO</v>
          </cell>
          <cell r="C2189">
            <v>1000161343</v>
          </cell>
          <cell r="D2189" t="str">
            <v>Minier</v>
          </cell>
          <cell r="E2189" t="str">
            <v>Extractives</v>
          </cell>
          <cell r="F2189" t="str">
            <v>En numéraire</v>
          </cell>
          <cell r="G2189" t="str">
            <v>P</v>
          </cell>
          <cell r="H2189" t="str">
            <v>Taxe de péage (PEA)</v>
          </cell>
          <cell r="I2189" t="str">
            <v>Droits et taxes Douaniers (DD-RS-PCS-PC-RI - TVA-PUA-TLP-PNS et autres)</v>
          </cell>
          <cell r="J2189" t="str">
            <v>Droits et taxes Douaniers</v>
          </cell>
          <cell r="K2189" t="str">
            <v>CDDI</v>
          </cell>
          <cell r="L2189">
            <v>200</v>
          </cell>
          <cell r="M2189" t="str">
            <v>Trésor</v>
          </cell>
          <cell r="N2189"/>
          <cell r="O2189">
            <v>200</v>
          </cell>
          <cell r="P2189" t="str">
            <v>FD-CDDI</v>
          </cell>
          <cell r="Q2189" t="str">
            <v>Non</v>
          </cell>
        </row>
        <row r="2190">
          <cell r="A2190" t="str">
            <v>SCANTOGO MINES</v>
          </cell>
          <cell r="B2190" t="str">
            <v>SCANTOGO</v>
          </cell>
          <cell r="C2190">
            <v>1000161343</v>
          </cell>
          <cell r="D2190" t="str">
            <v>Minier</v>
          </cell>
          <cell r="E2190" t="str">
            <v>Extractives</v>
          </cell>
          <cell r="F2190" t="str">
            <v>En numéraire</v>
          </cell>
          <cell r="G2190" t="str">
            <v>P</v>
          </cell>
          <cell r="H2190" t="str">
            <v>Taxe de péage (PEA)</v>
          </cell>
          <cell r="I2190" t="str">
            <v>Droits et taxes Douaniers (DD-RS-PCS-PC-RI - TVA-PUA-TLP-PNS et autres)</v>
          </cell>
          <cell r="J2190" t="str">
            <v>Droits et taxes Douaniers</v>
          </cell>
          <cell r="K2190" t="str">
            <v>CDDI</v>
          </cell>
          <cell r="L2190">
            <v>200</v>
          </cell>
          <cell r="M2190" t="str">
            <v>Trésor</v>
          </cell>
          <cell r="N2190"/>
          <cell r="O2190">
            <v>200</v>
          </cell>
          <cell r="P2190" t="str">
            <v>FD-CDDI</v>
          </cell>
          <cell r="Q2190" t="str">
            <v>Non</v>
          </cell>
        </row>
        <row r="2191">
          <cell r="A2191" t="str">
            <v>SCANTOGO MINES</v>
          </cell>
          <cell r="B2191" t="str">
            <v>SCANTOGO</v>
          </cell>
          <cell r="C2191">
            <v>1000161343</v>
          </cell>
          <cell r="D2191" t="str">
            <v>Minier</v>
          </cell>
          <cell r="E2191" t="str">
            <v>Extractives</v>
          </cell>
          <cell r="F2191" t="str">
            <v>En numéraire</v>
          </cell>
          <cell r="G2191" t="str">
            <v>P</v>
          </cell>
          <cell r="H2191" t="str">
            <v>Taxe de péage (PEA)</v>
          </cell>
          <cell r="I2191" t="str">
            <v>Droits et taxes Douaniers (DD-RS-PCS-PC-RI - TVA-PUA-TLP-PNS et autres)</v>
          </cell>
          <cell r="J2191" t="str">
            <v>Droits et taxes Douaniers</v>
          </cell>
          <cell r="K2191" t="str">
            <v>CDDI</v>
          </cell>
          <cell r="L2191">
            <v>200</v>
          </cell>
          <cell r="M2191" t="str">
            <v>Trésor</v>
          </cell>
          <cell r="N2191"/>
          <cell r="O2191">
            <v>200</v>
          </cell>
          <cell r="P2191" t="str">
            <v>FD-CDDI</v>
          </cell>
          <cell r="Q2191" t="str">
            <v>Non</v>
          </cell>
        </row>
        <row r="2192">
          <cell r="A2192" t="str">
            <v>SCANTOGO MINES</v>
          </cell>
          <cell r="B2192" t="str">
            <v>SCANTOGO</v>
          </cell>
          <cell r="C2192">
            <v>1000161343</v>
          </cell>
          <cell r="D2192" t="str">
            <v>Minier</v>
          </cell>
          <cell r="E2192" t="str">
            <v>Extractives</v>
          </cell>
          <cell r="F2192" t="str">
            <v>En numéraire</v>
          </cell>
          <cell r="G2192" t="str">
            <v>P</v>
          </cell>
          <cell r="H2192" t="str">
            <v>Taxe de péage (PEA)</v>
          </cell>
          <cell r="I2192" t="str">
            <v>Droits et taxes Douaniers (DD-RS-PCS-PC-RI - TVA-PUA-TLP-PNS et autres)</v>
          </cell>
          <cell r="J2192" t="str">
            <v>Droits et taxes Douaniers</v>
          </cell>
          <cell r="K2192" t="str">
            <v>CDDI</v>
          </cell>
          <cell r="L2192">
            <v>400</v>
          </cell>
          <cell r="M2192" t="str">
            <v>Trésor</v>
          </cell>
          <cell r="N2192"/>
          <cell r="O2192">
            <v>400</v>
          </cell>
          <cell r="P2192" t="str">
            <v>FD-CDDI</v>
          </cell>
          <cell r="Q2192" t="str">
            <v>Non</v>
          </cell>
        </row>
        <row r="2193">
          <cell r="A2193" t="str">
            <v>SCANTOGO MINES</v>
          </cell>
          <cell r="B2193" t="str">
            <v>SCANTOGO</v>
          </cell>
          <cell r="C2193">
            <v>1000161343</v>
          </cell>
          <cell r="D2193" t="str">
            <v>Minier</v>
          </cell>
          <cell r="E2193" t="str">
            <v>Extractives</v>
          </cell>
          <cell r="F2193" t="str">
            <v>En numéraire</v>
          </cell>
          <cell r="G2193" t="str">
            <v>P</v>
          </cell>
          <cell r="H2193" t="str">
            <v>Taxe de péage (PEA)</v>
          </cell>
          <cell r="I2193" t="str">
            <v>Droits et taxes Douaniers (DD-RS-PCS-PC-RI - TVA-PUA-TLP-PNS et autres)</v>
          </cell>
          <cell r="J2193" t="str">
            <v>Droits et taxes Douaniers</v>
          </cell>
          <cell r="K2193" t="str">
            <v>CDDI</v>
          </cell>
          <cell r="L2193">
            <v>200</v>
          </cell>
          <cell r="M2193" t="str">
            <v>Trésor</v>
          </cell>
          <cell r="N2193"/>
          <cell r="O2193">
            <v>200</v>
          </cell>
          <cell r="P2193" t="str">
            <v>FD-CDDI</v>
          </cell>
          <cell r="Q2193" t="str">
            <v>Non</v>
          </cell>
        </row>
        <row r="2194">
          <cell r="A2194" t="str">
            <v>SCANTOGO MINES</v>
          </cell>
          <cell r="B2194" t="str">
            <v>SCANTOGO</v>
          </cell>
          <cell r="C2194">
            <v>1000161343</v>
          </cell>
          <cell r="D2194" t="str">
            <v>Minier</v>
          </cell>
          <cell r="E2194" t="str">
            <v>Extractives</v>
          </cell>
          <cell r="F2194" t="str">
            <v>En numéraire</v>
          </cell>
          <cell r="G2194" t="str">
            <v>P</v>
          </cell>
          <cell r="H2194" t="str">
            <v>Taxe de péage (PEA)</v>
          </cell>
          <cell r="I2194" t="str">
            <v>Droits et taxes Douaniers (DD-RS-PCS-PC-RI - TVA-PUA-TLP-PNS et autres)</v>
          </cell>
          <cell r="J2194" t="str">
            <v>Droits et taxes Douaniers</v>
          </cell>
          <cell r="K2194" t="str">
            <v>CDDI</v>
          </cell>
          <cell r="L2194">
            <v>200</v>
          </cell>
          <cell r="M2194" t="str">
            <v>Trésor</v>
          </cell>
          <cell r="N2194"/>
          <cell r="O2194">
            <v>200</v>
          </cell>
          <cell r="P2194" t="str">
            <v>FD-CDDI</v>
          </cell>
          <cell r="Q2194" t="str">
            <v>Non</v>
          </cell>
        </row>
        <row r="2195">
          <cell r="A2195" t="str">
            <v>SCANTOGO MINES</v>
          </cell>
          <cell r="B2195" t="str">
            <v>SCANTOGO</v>
          </cell>
          <cell r="C2195">
            <v>1000161343</v>
          </cell>
          <cell r="D2195" t="str">
            <v>Minier</v>
          </cell>
          <cell r="E2195" t="str">
            <v>Extractives</v>
          </cell>
          <cell r="F2195" t="str">
            <v>En numéraire</v>
          </cell>
          <cell r="G2195" t="str">
            <v>P</v>
          </cell>
          <cell r="H2195" t="str">
            <v>Taxe de péage (PEA)</v>
          </cell>
          <cell r="I2195" t="str">
            <v>Droits et taxes Douaniers (DD-RS-PCS-PC-RI - TVA-PUA-TLP-PNS et autres)</v>
          </cell>
          <cell r="J2195" t="str">
            <v>Droits et taxes Douaniers</v>
          </cell>
          <cell r="K2195" t="str">
            <v>CDDI</v>
          </cell>
          <cell r="L2195">
            <v>400</v>
          </cell>
          <cell r="M2195" t="str">
            <v>Trésor</v>
          </cell>
          <cell r="N2195"/>
          <cell r="O2195">
            <v>400</v>
          </cell>
          <cell r="P2195" t="str">
            <v>FD-CDDI</v>
          </cell>
          <cell r="Q2195" t="str">
            <v>Non</v>
          </cell>
        </row>
        <row r="2196">
          <cell r="A2196" t="str">
            <v>SCANTOGO MINES</v>
          </cell>
          <cell r="B2196" t="str">
            <v>SCANTOGO</v>
          </cell>
          <cell r="C2196">
            <v>1000161343</v>
          </cell>
          <cell r="D2196" t="str">
            <v>Minier</v>
          </cell>
          <cell r="E2196" t="str">
            <v>Extractives</v>
          </cell>
          <cell r="F2196" t="str">
            <v>En numéraire</v>
          </cell>
          <cell r="G2196" t="str">
            <v>P</v>
          </cell>
          <cell r="H2196" t="str">
            <v>Taxe de péage (PEA)</v>
          </cell>
          <cell r="I2196" t="str">
            <v>Droits et taxes Douaniers (DD-RS-PCS-PC-RI - TVA-PUA-TLP-PNS et autres)</v>
          </cell>
          <cell r="J2196" t="str">
            <v>Droits et taxes Douaniers</v>
          </cell>
          <cell r="K2196" t="str">
            <v>CDDI</v>
          </cell>
          <cell r="L2196">
            <v>200</v>
          </cell>
          <cell r="M2196" t="str">
            <v>Trésor</v>
          </cell>
          <cell r="N2196"/>
          <cell r="O2196">
            <v>200</v>
          </cell>
          <cell r="P2196" t="str">
            <v>FD-CDDI</v>
          </cell>
          <cell r="Q2196" t="str">
            <v>Non</v>
          </cell>
        </row>
        <row r="2197">
          <cell r="A2197" t="str">
            <v>SCANTOGO MINES</v>
          </cell>
          <cell r="B2197" t="str">
            <v>SCANTOGO</v>
          </cell>
          <cell r="C2197">
            <v>1000161343</v>
          </cell>
          <cell r="D2197" t="str">
            <v>Minier</v>
          </cell>
          <cell r="E2197" t="str">
            <v>Extractives</v>
          </cell>
          <cell r="F2197" t="str">
            <v>En numéraire</v>
          </cell>
          <cell r="G2197" t="str">
            <v>P</v>
          </cell>
          <cell r="H2197" t="str">
            <v>Taxe de péage (PEA)</v>
          </cell>
          <cell r="I2197" t="str">
            <v>Droits et taxes Douaniers (DD-RS-PCS-PC-RI - TVA-PUA-TLP-PNS et autres)</v>
          </cell>
          <cell r="J2197" t="str">
            <v>Droits et taxes Douaniers</v>
          </cell>
          <cell r="K2197" t="str">
            <v>CDDI</v>
          </cell>
          <cell r="L2197">
            <v>1400</v>
          </cell>
          <cell r="M2197" t="str">
            <v>Trésor</v>
          </cell>
          <cell r="N2197"/>
          <cell r="O2197">
            <v>1400</v>
          </cell>
          <cell r="P2197" t="str">
            <v>FD-CDDI</v>
          </cell>
          <cell r="Q2197" t="str">
            <v>Non</v>
          </cell>
        </row>
        <row r="2198">
          <cell r="A2198" t="str">
            <v>SCANTOGO MINES</v>
          </cell>
          <cell r="B2198" t="str">
            <v>SCANTOGO</v>
          </cell>
          <cell r="C2198">
            <v>1000161343</v>
          </cell>
          <cell r="D2198" t="str">
            <v>Minier</v>
          </cell>
          <cell r="E2198" t="str">
            <v>Extractives</v>
          </cell>
          <cell r="F2198" t="str">
            <v>En numéraire</v>
          </cell>
          <cell r="G2198" t="str">
            <v>P</v>
          </cell>
          <cell r="H2198" t="str">
            <v>Taxe de péage (PEA)</v>
          </cell>
          <cell r="I2198" t="str">
            <v>Droits et taxes Douaniers (DD-RS-PCS-PC-RI - TVA-PUA-TLP-PNS et autres)</v>
          </cell>
          <cell r="J2198" t="str">
            <v>Droits et taxes Douaniers</v>
          </cell>
          <cell r="K2198" t="str">
            <v>CDDI</v>
          </cell>
          <cell r="L2198">
            <v>200</v>
          </cell>
          <cell r="M2198" t="str">
            <v>Trésor</v>
          </cell>
          <cell r="N2198"/>
          <cell r="O2198">
            <v>200</v>
          </cell>
          <cell r="P2198" t="str">
            <v>FD-CDDI</v>
          </cell>
          <cell r="Q2198" t="str">
            <v>Non</v>
          </cell>
        </row>
        <row r="2199">
          <cell r="A2199" t="str">
            <v>SCANTOGO MINES</v>
          </cell>
          <cell r="B2199" t="str">
            <v>SCANTOGO</v>
          </cell>
          <cell r="C2199">
            <v>1000161343</v>
          </cell>
          <cell r="D2199" t="str">
            <v>Minier</v>
          </cell>
          <cell r="E2199" t="str">
            <v>Extractives</v>
          </cell>
          <cell r="F2199" t="str">
            <v>En numéraire</v>
          </cell>
          <cell r="G2199" t="str">
            <v>P</v>
          </cell>
          <cell r="H2199" t="str">
            <v>Taxe de péage (PEA)</v>
          </cell>
          <cell r="I2199" t="str">
            <v>Droits et taxes Douaniers (DD-RS-PCS-PC-RI - TVA-PUA-TLP-PNS et autres)</v>
          </cell>
          <cell r="J2199" t="str">
            <v>Droits et taxes Douaniers</v>
          </cell>
          <cell r="K2199" t="str">
            <v>CDDI</v>
          </cell>
          <cell r="L2199">
            <v>2000</v>
          </cell>
          <cell r="M2199" t="str">
            <v>Trésor</v>
          </cell>
          <cell r="N2199"/>
          <cell r="O2199">
            <v>2000</v>
          </cell>
          <cell r="P2199" t="str">
            <v>FD-CDDI</v>
          </cell>
          <cell r="Q2199" t="str">
            <v>Non</v>
          </cell>
        </row>
        <row r="2200">
          <cell r="A2200" t="str">
            <v>SCANTOGO MINES</v>
          </cell>
          <cell r="B2200" t="str">
            <v>SCANTOGO</v>
          </cell>
          <cell r="C2200">
            <v>1000161343</v>
          </cell>
          <cell r="D2200" t="str">
            <v>Minier</v>
          </cell>
          <cell r="E2200" t="str">
            <v>Extractives</v>
          </cell>
          <cell r="F2200" t="str">
            <v>En numéraire</v>
          </cell>
          <cell r="G2200" t="str">
            <v>P</v>
          </cell>
          <cell r="H2200" t="str">
            <v>Taxe de péage (PEA)</v>
          </cell>
          <cell r="I2200" t="str">
            <v>Droits et taxes Douaniers (DD-RS-PCS-PC-RI - TVA-PUA-TLP-PNS et autres)</v>
          </cell>
          <cell r="J2200" t="str">
            <v>Droits et taxes Douaniers</v>
          </cell>
          <cell r="K2200" t="str">
            <v>CDDI</v>
          </cell>
          <cell r="L2200">
            <v>200</v>
          </cell>
          <cell r="M2200" t="str">
            <v>Trésor</v>
          </cell>
          <cell r="N2200"/>
          <cell r="O2200">
            <v>200</v>
          </cell>
          <cell r="P2200" t="str">
            <v>FD-CDDI</v>
          </cell>
          <cell r="Q2200" t="str">
            <v>Non</v>
          </cell>
        </row>
        <row r="2201">
          <cell r="A2201" t="str">
            <v>SCANTOGO MINES</v>
          </cell>
          <cell r="B2201" t="str">
            <v>SCANTOGO</v>
          </cell>
          <cell r="C2201">
            <v>1000161343</v>
          </cell>
          <cell r="D2201" t="str">
            <v>Minier</v>
          </cell>
          <cell r="E2201" t="str">
            <v>Extractives</v>
          </cell>
          <cell r="F2201" t="str">
            <v>En numéraire</v>
          </cell>
          <cell r="G2201" t="str">
            <v>P</v>
          </cell>
          <cell r="H2201" t="str">
            <v>Taxe de péage (PEA)</v>
          </cell>
          <cell r="I2201" t="str">
            <v>Droits et taxes Douaniers (DD-RS-PCS-PC-RI - TVA-PUA-TLP-PNS et autres)</v>
          </cell>
          <cell r="J2201" t="str">
            <v>Droits et taxes Douaniers</v>
          </cell>
          <cell r="K2201" t="str">
            <v>CDDI</v>
          </cell>
          <cell r="L2201">
            <v>400</v>
          </cell>
          <cell r="M2201" t="str">
            <v>Trésor</v>
          </cell>
          <cell r="N2201"/>
          <cell r="O2201">
            <v>400</v>
          </cell>
          <cell r="P2201" t="str">
            <v>FD-CDDI</v>
          </cell>
          <cell r="Q2201" t="str">
            <v>Non</v>
          </cell>
        </row>
        <row r="2202">
          <cell r="A2202" t="str">
            <v>SCANTOGO MINES</v>
          </cell>
          <cell r="B2202" t="str">
            <v>SCANTOGO</v>
          </cell>
          <cell r="C2202">
            <v>1000161343</v>
          </cell>
          <cell r="D2202" t="str">
            <v>Minier</v>
          </cell>
          <cell r="E2202" t="str">
            <v>Extractives</v>
          </cell>
          <cell r="F2202" t="str">
            <v>En numéraire</v>
          </cell>
          <cell r="G2202" t="str">
            <v>P</v>
          </cell>
          <cell r="H2202" t="str">
            <v>Taxe de péage (PEA)</v>
          </cell>
          <cell r="I2202" t="str">
            <v>Droits et taxes Douaniers (DD-RS-PCS-PC-RI - TVA-PUA-TLP-PNS et autres)</v>
          </cell>
          <cell r="J2202" t="str">
            <v>Droits et taxes Douaniers</v>
          </cell>
          <cell r="K2202" t="str">
            <v>CDDI</v>
          </cell>
          <cell r="L2202">
            <v>400</v>
          </cell>
          <cell r="M2202" t="str">
            <v>Trésor</v>
          </cell>
          <cell r="N2202"/>
          <cell r="O2202">
            <v>400</v>
          </cell>
          <cell r="P2202" t="str">
            <v>FD-CDDI</v>
          </cell>
          <cell r="Q2202" t="str">
            <v>Non</v>
          </cell>
        </row>
        <row r="2203">
          <cell r="A2203" t="str">
            <v>SCANTOGO MINES</v>
          </cell>
          <cell r="B2203" t="str">
            <v>SCANTOGO</v>
          </cell>
          <cell r="C2203">
            <v>1000161343</v>
          </cell>
          <cell r="D2203" t="str">
            <v>Minier</v>
          </cell>
          <cell r="E2203" t="str">
            <v>Extractives</v>
          </cell>
          <cell r="F2203" t="str">
            <v>En numéraire</v>
          </cell>
          <cell r="G2203" t="str">
            <v>P</v>
          </cell>
          <cell r="H2203" t="str">
            <v>Taxe de péage (PEA)</v>
          </cell>
          <cell r="I2203" t="str">
            <v>Droits et taxes Douaniers (DD-RS-PCS-PC-RI - TVA-PUA-TLP-PNS et autres)</v>
          </cell>
          <cell r="J2203" t="str">
            <v>Droits et taxes Douaniers</v>
          </cell>
          <cell r="K2203" t="str">
            <v>CDDI</v>
          </cell>
          <cell r="L2203">
            <v>400</v>
          </cell>
          <cell r="M2203" t="str">
            <v>Trésor</v>
          </cell>
          <cell r="N2203"/>
          <cell r="O2203">
            <v>400</v>
          </cell>
          <cell r="P2203" t="str">
            <v>FD-CDDI</v>
          </cell>
          <cell r="Q2203" t="str">
            <v>Non</v>
          </cell>
        </row>
        <row r="2204">
          <cell r="A2204" t="str">
            <v>SCANTOGO MINES</v>
          </cell>
          <cell r="B2204" t="str">
            <v>SCANTOGO</v>
          </cell>
          <cell r="C2204">
            <v>1000161343</v>
          </cell>
          <cell r="D2204" t="str">
            <v>Minier</v>
          </cell>
          <cell r="E2204" t="str">
            <v>Extractives</v>
          </cell>
          <cell r="F2204" t="str">
            <v>En numéraire</v>
          </cell>
          <cell r="G2204" t="str">
            <v>P</v>
          </cell>
          <cell r="H2204" t="str">
            <v>Taxe de péage (PEA)</v>
          </cell>
          <cell r="I2204" t="str">
            <v>Droits et taxes Douaniers (DD-RS-PCS-PC-RI - TVA-PUA-TLP-PNS et autres)</v>
          </cell>
          <cell r="J2204" t="str">
            <v>Droits et taxes Douaniers</v>
          </cell>
          <cell r="K2204" t="str">
            <v>CDDI</v>
          </cell>
          <cell r="L2204">
            <v>200</v>
          </cell>
          <cell r="M2204" t="str">
            <v>Trésor</v>
          </cell>
          <cell r="N2204"/>
          <cell r="O2204">
            <v>200</v>
          </cell>
          <cell r="P2204" t="str">
            <v>FD-CDDI</v>
          </cell>
          <cell r="Q2204" t="str">
            <v>Non</v>
          </cell>
        </row>
        <row r="2205">
          <cell r="A2205" t="str">
            <v>SCANTOGO MINES</v>
          </cell>
          <cell r="B2205" t="str">
            <v>SCANTOGO</v>
          </cell>
          <cell r="C2205">
            <v>1000161343</v>
          </cell>
          <cell r="D2205" t="str">
            <v>Minier</v>
          </cell>
          <cell r="E2205" t="str">
            <v>Extractives</v>
          </cell>
          <cell r="F2205" t="str">
            <v>En numéraire</v>
          </cell>
          <cell r="G2205" t="str">
            <v>P</v>
          </cell>
          <cell r="H2205" t="str">
            <v>Taxe de péage (PEA)</v>
          </cell>
          <cell r="I2205" t="str">
            <v>Droits et taxes Douaniers (DD-RS-PCS-PC-RI - TVA-PUA-TLP-PNS et autres)</v>
          </cell>
          <cell r="J2205" t="str">
            <v>Droits et taxes Douaniers</v>
          </cell>
          <cell r="K2205" t="str">
            <v>CDDI</v>
          </cell>
          <cell r="L2205">
            <v>800</v>
          </cell>
          <cell r="M2205" t="str">
            <v>Trésor</v>
          </cell>
          <cell r="N2205"/>
          <cell r="O2205">
            <v>800</v>
          </cell>
          <cell r="P2205" t="str">
            <v>FD-CDDI</v>
          </cell>
          <cell r="Q2205" t="str">
            <v>Non</v>
          </cell>
        </row>
        <row r="2206">
          <cell r="A2206" t="str">
            <v>SCANTOGO MINES</v>
          </cell>
          <cell r="B2206" t="str">
            <v>SCANTOGO</v>
          </cell>
          <cell r="C2206">
            <v>1000161343</v>
          </cell>
          <cell r="D2206" t="str">
            <v>Minier</v>
          </cell>
          <cell r="E2206" t="str">
            <v>Extractives</v>
          </cell>
          <cell r="F2206" t="str">
            <v>En numéraire</v>
          </cell>
          <cell r="G2206" t="str">
            <v>P</v>
          </cell>
          <cell r="H2206" t="str">
            <v>Taxe de péage (PEA)</v>
          </cell>
          <cell r="I2206" t="str">
            <v>Droits et taxes Douaniers (DD-RS-PCS-PC-RI - TVA-PUA-TLP-PNS et autres)</v>
          </cell>
          <cell r="J2206" t="str">
            <v>Droits et taxes Douaniers</v>
          </cell>
          <cell r="K2206" t="str">
            <v>CDDI</v>
          </cell>
          <cell r="L2206">
            <v>200</v>
          </cell>
          <cell r="M2206" t="str">
            <v>Trésor</v>
          </cell>
          <cell r="N2206"/>
          <cell r="O2206">
            <v>200</v>
          </cell>
          <cell r="P2206" t="str">
            <v>FD-CDDI</v>
          </cell>
          <cell r="Q2206" t="str">
            <v>Non</v>
          </cell>
        </row>
        <row r="2207">
          <cell r="A2207" t="str">
            <v>SCANTOGO MINES</v>
          </cell>
          <cell r="B2207" t="str">
            <v>SCANTOGO</v>
          </cell>
          <cell r="C2207">
            <v>1000161343</v>
          </cell>
          <cell r="D2207" t="str">
            <v>Minier</v>
          </cell>
          <cell r="E2207" t="str">
            <v>Extractives</v>
          </cell>
          <cell r="F2207" t="str">
            <v>En numéraire</v>
          </cell>
          <cell r="G2207" t="str">
            <v>P</v>
          </cell>
          <cell r="H2207" t="str">
            <v>Taxe de péage (PEA)</v>
          </cell>
          <cell r="I2207" t="str">
            <v>Droits et taxes Douaniers (DD-RS-PCS-PC-RI - TVA-PUA-TLP-PNS et autres)</v>
          </cell>
          <cell r="J2207" t="str">
            <v>Droits et taxes Douaniers</v>
          </cell>
          <cell r="K2207" t="str">
            <v>CDDI</v>
          </cell>
          <cell r="L2207">
            <v>200</v>
          </cell>
          <cell r="M2207" t="str">
            <v>Trésor</v>
          </cell>
          <cell r="N2207"/>
          <cell r="O2207">
            <v>200</v>
          </cell>
          <cell r="P2207" t="str">
            <v>FD-CDDI</v>
          </cell>
          <cell r="Q2207" t="str">
            <v>Non</v>
          </cell>
        </row>
        <row r="2208">
          <cell r="A2208" t="str">
            <v>SCANTOGO MINES</v>
          </cell>
          <cell r="B2208" t="str">
            <v>SCANTOGO</v>
          </cell>
          <cell r="C2208">
            <v>1000161343</v>
          </cell>
          <cell r="D2208" t="str">
            <v>Minier</v>
          </cell>
          <cell r="E2208" t="str">
            <v>Extractives</v>
          </cell>
          <cell r="F2208" t="str">
            <v>En numéraire</v>
          </cell>
          <cell r="G2208" t="str">
            <v>P</v>
          </cell>
          <cell r="H2208" t="str">
            <v>Taxe de péage (PEA)</v>
          </cell>
          <cell r="I2208" t="str">
            <v>Droits et taxes Douaniers (DD-RS-PCS-PC-RI - TVA-PUA-TLP-PNS et autres)</v>
          </cell>
          <cell r="J2208" t="str">
            <v>Droits et taxes Douaniers</v>
          </cell>
          <cell r="K2208" t="str">
            <v>CDDI</v>
          </cell>
          <cell r="L2208">
            <v>8800000</v>
          </cell>
          <cell r="M2208" t="str">
            <v>Trésor</v>
          </cell>
          <cell r="N2208"/>
          <cell r="O2208">
            <v>8800000</v>
          </cell>
          <cell r="P2208" t="str">
            <v>FD-CDDI</v>
          </cell>
          <cell r="Q2208" t="str">
            <v>Non</v>
          </cell>
        </row>
        <row r="2209">
          <cell r="A2209" t="str">
            <v>SCANTOGO MINES</v>
          </cell>
          <cell r="B2209" t="str">
            <v>SCANTOGO</v>
          </cell>
          <cell r="C2209">
            <v>1000161343</v>
          </cell>
          <cell r="D2209" t="str">
            <v>Minier</v>
          </cell>
          <cell r="E2209" t="str">
            <v>Extractives</v>
          </cell>
          <cell r="F2209" t="str">
            <v>En numéraire</v>
          </cell>
          <cell r="G2209" t="str">
            <v>P</v>
          </cell>
          <cell r="H2209" t="str">
            <v>Taxe de péage (PEA)</v>
          </cell>
          <cell r="I2209" t="str">
            <v>Droits et taxes Douaniers (DD-RS-PCS-PC-RI - TVA-PUA-TLP-PNS et autres)</v>
          </cell>
          <cell r="J2209" t="str">
            <v>Droits et taxes Douaniers</v>
          </cell>
          <cell r="K2209" t="str">
            <v>CDDI</v>
          </cell>
          <cell r="L2209">
            <v>200</v>
          </cell>
          <cell r="M2209" t="str">
            <v>Trésor</v>
          </cell>
          <cell r="N2209"/>
          <cell r="O2209">
            <v>200</v>
          </cell>
          <cell r="P2209" t="str">
            <v>FD-CDDI</v>
          </cell>
          <cell r="Q2209" t="str">
            <v>Non</v>
          </cell>
        </row>
        <row r="2210">
          <cell r="A2210" t="str">
            <v>SCANTOGO MINES</v>
          </cell>
          <cell r="B2210" t="str">
            <v>SCANTOGO</v>
          </cell>
          <cell r="C2210">
            <v>1000161343</v>
          </cell>
          <cell r="D2210" t="str">
            <v>Minier</v>
          </cell>
          <cell r="E2210" t="str">
            <v>Extractives</v>
          </cell>
          <cell r="F2210" t="str">
            <v>En numéraire</v>
          </cell>
          <cell r="G2210" t="str">
            <v>P</v>
          </cell>
          <cell r="H2210" t="str">
            <v>Taxe de péage (PEA)</v>
          </cell>
          <cell r="I2210" t="str">
            <v>Droits et taxes Douaniers (DD-RS-PCS-PC-RI - TVA-PUA-TLP-PNS et autres)</v>
          </cell>
          <cell r="J2210" t="str">
            <v>Droits et taxes Douaniers</v>
          </cell>
          <cell r="K2210" t="str">
            <v>CDDI</v>
          </cell>
          <cell r="L2210">
            <v>1400</v>
          </cell>
          <cell r="M2210" t="str">
            <v>Trésor</v>
          </cell>
          <cell r="N2210"/>
          <cell r="O2210">
            <v>1400</v>
          </cell>
          <cell r="P2210" t="str">
            <v>FD-CDDI</v>
          </cell>
          <cell r="Q2210" t="str">
            <v>Non</v>
          </cell>
        </row>
        <row r="2211">
          <cell r="A2211" t="str">
            <v>SCANTOGO MINES</v>
          </cell>
          <cell r="B2211" t="str">
            <v>SCANTOGO</v>
          </cell>
          <cell r="C2211">
            <v>1000161343</v>
          </cell>
          <cell r="D2211" t="str">
            <v>Minier</v>
          </cell>
          <cell r="E2211" t="str">
            <v>Extractives</v>
          </cell>
          <cell r="F2211" t="str">
            <v>En numéraire</v>
          </cell>
          <cell r="G2211" t="str">
            <v>P</v>
          </cell>
          <cell r="H2211" t="str">
            <v>Taxe de péage (PEA)</v>
          </cell>
          <cell r="I2211" t="str">
            <v>Droits et taxes Douaniers (DD-RS-PCS-PC-RI - TVA-PUA-TLP-PNS et autres)</v>
          </cell>
          <cell r="J2211" t="str">
            <v>Droits et taxes Douaniers</v>
          </cell>
          <cell r="K2211" t="str">
            <v>CDDI</v>
          </cell>
          <cell r="L2211">
            <v>200</v>
          </cell>
          <cell r="M2211" t="str">
            <v>Trésor</v>
          </cell>
          <cell r="N2211"/>
          <cell r="O2211">
            <v>200</v>
          </cell>
          <cell r="P2211" t="str">
            <v>FD-CDDI</v>
          </cell>
          <cell r="Q2211" t="str">
            <v>Non</v>
          </cell>
        </row>
        <row r="2212">
          <cell r="A2212" t="str">
            <v>SCANTOGO MINES</v>
          </cell>
          <cell r="B2212" t="str">
            <v>SCANTOGO</v>
          </cell>
          <cell r="C2212">
            <v>1000161343</v>
          </cell>
          <cell r="D2212" t="str">
            <v>Minier</v>
          </cell>
          <cell r="E2212" t="str">
            <v>Extractives</v>
          </cell>
          <cell r="F2212" t="str">
            <v>En numéraire</v>
          </cell>
          <cell r="G2212" t="str">
            <v>P</v>
          </cell>
          <cell r="H2212" t="str">
            <v>Taxe de péage (PEA)</v>
          </cell>
          <cell r="I2212" t="str">
            <v>Droits et taxes Douaniers (DD-RS-PCS-PC-RI - TVA-PUA-TLP-PNS et autres)</v>
          </cell>
          <cell r="J2212" t="str">
            <v>Droits et taxes Douaniers</v>
          </cell>
          <cell r="K2212" t="str">
            <v>CDDI</v>
          </cell>
          <cell r="L2212">
            <v>200</v>
          </cell>
          <cell r="M2212" t="str">
            <v>Trésor</v>
          </cell>
          <cell r="N2212"/>
          <cell r="O2212">
            <v>200</v>
          </cell>
          <cell r="P2212" t="str">
            <v>FD-CDDI</v>
          </cell>
          <cell r="Q2212" t="str">
            <v>Non</v>
          </cell>
        </row>
        <row r="2213">
          <cell r="A2213" t="str">
            <v>SCANTOGO MINES</v>
          </cell>
          <cell r="B2213" t="str">
            <v>SCANTOGO</v>
          </cell>
          <cell r="C2213">
            <v>1000161343</v>
          </cell>
          <cell r="D2213" t="str">
            <v>Minier</v>
          </cell>
          <cell r="E2213" t="str">
            <v>Extractives</v>
          </cell>
          <cell r="F2213" t="str">
            <v>En numéraire</v>
          </cell>
          <cell r="G2213" t="str">
            <v>P</v>
          </cell>
          <cell r="H2213" t="str">
            <v>Taxe de péage (PEA)</v>
          </cell>
          <cell r="I2213" t="str">
            <v>Droits et taxes Douaniers (DD-RS-PCS-PC-RI - TVA-PUA-TLP-PNS et autres)</v>
          </cell>
          <cell r="J2213" t="str">
            <v>Droits et taxes Douaniers</v>
          </cell>
          <cell r="K2213" t="str">
            <v>CDDI</v>
          </cell>
          <cell r="L2213">
            <v>1400</v>
          </cell>
          <cell r="M2213" t="str">
            <v>Trésor</v>
          </cell>
          <cell r="N2213"/>
          <cell r="O2213">
            <v>1400</v>
          </cell>
          <cell r="P2213" t="str">
            <v>FD-CDDI</v>
          </cell>
          <cell r="Q2213" t="str">
            <v>Non</v>
          </cell>
        </row>
        <row r="2214">
          <cell r="A2214" t="str">
            <v>SCANTOGO MINES</v>
          </cell>
          <cell r="B2214" t="str">
            <v>SCANTOGO</v>
          </cell>
          <cell r="C2214">
            <v>1000161343</v>
          </cell>
          <cell r="D2214" t="str">
            <v>Minier</v>
          </cell>
          <cell r="E2214" t="str">
            <v>Extractives</v>
          </cell>
          <cell r="F2214" t="str">
            <v>En numéraire</v>
          </cell>
          <cell r="G2214" t="str">
            <v>P</v>
          </cell>
          <cell r="H2214" t="str">
            <v>Taxe de péage (PEA)</v>
          </cell>
          <cell r="I2214" t="str">
            <v>Droits et taxes Douaniers (DD-RS-PCS-PC-RI - TVA-PUA-TLP-PNS et autres)</v>
          </cell>
          <cell r="J2214" t="str">
            <v>Droits et taxes Douaniers</v>
          </cell>
          <cell r="K2214" t="str">
            <v>CDDI</v>
          </cell>
          <cell r="L2214">
            <v>200</v>
          </cell>
          <cell r="M2214" t="str">
            <v>Trésor</v>
          </cell>
          <cell r="N2214"/>
          <cell r="O2214">
            <v>200</v>
          </cell>
          <cell r="P2214" t="str">
            <v>FD-CDDI</v>
          </cell>
          <cell r="Q2214" t="str">
            <v>Non</v>
          </cell>
        </row>
        <row r="2215">
          <cell r="A2215" t="str">
            <v>SCANTOGO MINES</v>
          </cell>
          <cell r="B2215" t="str">
            <v>SCANTOGO</v>
          </cell>
          <cell r="C2215">
            <v>1000161343</v>
          </cell>
          <cell r="D2215" t="str">
            <v>Minier</v>
          </cell>
          <cell r="E2215" t="str">
            <v>Extractives</v>
          </cell>
          <cell r="F2215" t="str">
            <v>En numéraire</v>
          </cell>
          <cell r="G2215" t="str">
            <v>P</v>
          </cell>
          <cell r="H2215" t="str">
            <v>Taxe de péage (PEA)</v>
          </cell>
          <cell r="I2215" t="str">
            <v>Droits et taxes Douaniers (DD-RS-PCS-PC-RI - TVA-PUA-TLP-PNS et autres)</v>
          </cell>
          <cell r="J2215" t="str">
            <v>Droits et taxes Douaniers</v>
          </cell>
          <cell r="K2215" t="str">
            <v>CDDI</v>
          </cell>
          <cell r="L2215">
            <v>200</v>
          </cell>
          <cell r="M2215" t="str">
            <v>Trésor</v>
          </cell>
          <cell r="N2215"/>
          <cell r="O2215">
            <v>200</v>
          </cell>
          <cell r="P2215" t="str">
            <v>FD-CDDI</v>
          </cell>
          <cell r="Q2215" t="str">
            <v>Non</v>
          </cell>
        </row>
        <row r="2216">
          <cell r="A2216" t="str">
            <v>SCANTOGO MINES</v>
          </cell>
          <cell r="B2216" t="str">
            <v>SCANTOGO</v>
          </cell>
          <cell r="C2216">
            <v>1000161343</v>
          </cell>
          <cell r="D2216" t="str">
            <v>Minier</v>
          </cell>
          <cell r="E2216" t="str">
            <v>Extractives</v>
          </cell>
          <cell r="F2216" t="str">
            <v>En numéraire</v>
          </cell>
          <cell r="G2216" t="str">
            <v>P</v>
          </cell>
          <cell r="H2216" t="str">
            <v>Taxe de péage (PEA)</v>
          </cell>
          <cell r="I2216" t="str">
            <v>Droits et taxes Douaniers (DD-RS-PCS-PC-RI - TVA-PUA-TLP-PNS et autres)</v>
          </cell>
          <cell r="J2216" t="str">
            <v>Droits et taxes Douaniers</v>
          </cell>
          <cell r="K2216" t="str">
            <v>CDDI</v>
          </cell>
          <cell r="L2216">
            <v>200</v>
          </cell>
          <cell r="M2216" t="str">
            <v>Trésor</v>
          </cell>
          <cell r="N2216"/>
          <cell r="O2216">
            <v>200</v>
          </cell>
          <cell r="P2216" t="str">
            <v>FD-CDDI</v>
          </cell>
          <cell r="Q2216" t="str">
            <v>Non</v>
          </cell>
        </row>
        <row r="2217">
          <cell r="A2217" t="str">
            <v>SCANTOGO MINES</v>
          </cell>
          <cell r="B2217" t="str">
            <v>SCANTOGO</v>
          </cell>
          <cell r="C2217">
            <v>1000161343</v>
          </cell>
          <cell r="D2217" t="str">
            <v>Minier</v>
          </cell>
          <cell r="E2217" t="str">
            <v>Extractives</v>
          </cell>
          <cell r="F2217" t="str">
            <v>En numéraire</v>
          </cell>
          <cell r="G2217" t="str">
            <v>P</v>
          </cell>
          <cell r="H2217" t="str">
            <v>Taxe de péage (PEA)</v>
          </cell>
          <cell r="I2217" t="str">
            <v>Droits et taxes Douaniers (DD-RS-PCS-PC-RI - TVA-PUA-TLP-PNS et autres)</v>
          </cell>
          <cell r="J2217" t="str">
            <v>Droits et taxes Douaniers</v>
          </cell>
          <cell r="K2217" t="str">
            <v>CDDI</v>
          </cell>
          <cell r="L2217">
            <v>200</v>
          </cell>
          <cell r="M2217" t="str">
            <v>Trésor</v>
          </cell>
          <cell r="N2217"/>
          <cell r="O2217">
            <v>200</v>
          </cell>
          <cell r="P2217" t="str">
            <v>FD-CDDI</v>
          </cell>
          <cell r="Q2217" t="str">
            <v>Non</v>
          </cell>
        </row>
        <row r="2218">
          <cell r="A2218" t="str">
            <v>SCANTOGO MINES</v>
          </cell>
          <cell r="B2218" t="str">
            <v>SCANTOGO</v>
          </cell>
          <cell r="C2218">
            <v>1000161343</v>
          </cell>
          <cell r="D2218" t="str">
            <v>Minier</v>
          </cell>
          <cell r="E2218" t="str">
            <v>Extractives</v>
          </cell>
          <cell r="F2218" t="str">
            <v>En numéraire</v>
          </cell>
          <cell r="G2218" t="str">
            <v>P</v>
          </cell>
          <cell r="H2218" t="str">
            <v>Taxe de péage (PEA)</v>
          </cell>
          <cell r="I2218" t="str">
            <v>Droits et taxes Douaniers (DD-RS-PCS-PC-RI - TVA-PUA-TLP-PNS et autres)</v>
          </cell>
          <cell r="J2218" t="str">
            <v>Droits et taxes Douaniers</v>
          </cell>
          <cell r="K2218" t="str">
            <v>CDDI</v>
          </cell>
          <cell r="L2218">
            <v>200</v>
          </cell>
          <cell r="M2218" t="str">
            <v>Trésor</v>
          </cell>
          <cell r="N2218"/>
          <cell r="O2218">
            <v>200</v>
          </cell>
          <cell r="P2218" t="str">
            <v>FD-CDDI</v>
          </cell>
          <cell r="Q2218" t="str">
            <v>Non</v>
          </cell>
        </row>
        <row r="2219">
          <cell r="A2219" t="str">
            <v>SCANTOGO MINES</v>
          </cell>
          <cell r="B2219" t="str">
            <v>SCANTOGO</v>
          </cell>
          <cell r="C2219">
            <v>1000161343</v>
          </cell>
          <cell r="D2219" t="str">
            <v>Minier</v>
          </cell>
          <cell r="E2219" t="str">
            <v>Extractives</v>
          </cell>
          <cell r="F2219" t="str">
            <v>En numéraire</v>
          </cell>
          <cell r="G2219" t="str">
            <v>P</v>
          </cell>
          <cell r="H2219" t="str">
            <v>Taxe de péage (PEA)</v>
          </cell>
          <cell r="I2219" t="str">
            <v>Droits et taxes Douaniers (DD-RS-PCS-PC-RI - TVA-PUA-TLP-PNS et autres)</v>
          </cell>
          <cell r="J2219" t="str">
            <v>Droits et taxes Douaniers</v>
          </cell>
          <cell r="K2219" t="str">
            <v>CDDI</v>
          </cell>
          <cell r="L2219">
            <v>200</v>
          </cell>
          <cell r="M2219" t="str">
            <v>Trésor</v>
          </cell>
          <cell r="N2219"/>
          <cell r="O2219">
            <v>200</v>
          </cell>
          <cell r="P2219" t="str">
            <v>FD-CDDI</v>
          </cell>
          <cell r="Q2219" t="str">
            <v>Non</v>
          </cell>
        </row>
        <row r="2220">
          <cell r="A2220" t="str">
            <v>SCANTOGO MINES</v>
          </cell>
          <cell r="B2220" t="str">
            <v>SCANTOGO</v>
          </cell>
          <cell r="C2220">
            <v>1000161343</v>
          </cell>
          <cell r="D2220" t="str">
            <v>Minier</v>
          </cell>
          <cell r="E2220" t="str">
            <v>Extractives</v>
          </cell>
          <cell r="F2220" t="str">
            <v>En numéraire</v>
          </cell>
          <cell r="G2220" t="str">
            <v>P</v>
          </cell>
          <cell r="H2220" t="str">
            <v>Taxe de péage (PEA)</v>
          </cell>
          <cell r="I2220" t="str">
            <v>Droits et taxes Douaniers (DD-RS-PCS-PC-RI - TVA-PUA-TLP-PNS et autres)</v>
          </cell>
          <cell r="J2220" t="str">
            <v>Droits et taxes Douaniers</v>
          </cell>
          <cell r="K2220" t="str">
            <v>CDDI</v>
          </cell>
          <cell r="L2220">
            <v>200</v>
          </cell>
          <cell r="M2220" t="str">
            <v>Trésor</v>
          </cell>
          <cell r="N2220"/>
          <cell r="O2220">
            <v>200</v>
          </cell>
          <cell r="P2220" t="str">
            <v>FD-CDDI</v>
          </cell>
          <cell r="Q2220" t="str">
            <v>Non</v>
          </cell>
        </row>
        <row r="2221">
          <cell r="A2221" t="str">
            <v>SCANTOGO MINES</v>
          </cell>
          <cell r="B2221" t="str">
            <v>SCANTOGO</v>
          </cell>
          <cell r="C2221">
            <v>1000161343</v>
          </cell>
          <cell r="D2221" t="str">
            <v>Minier</v>
          </cell>
          <cell r="E2221" t="str">
            <v>Extractives</v>
          </cell>
          <cell r="F2221" t="str">
            <v>En numéraire</v>
          </cell>
          <cell r="G2221" t="str">
            <v>P</v>
          </cell>
          <cell r="H2221" t="str">
            <v>Taxe de péage (PEA)</v>
          </cell>
          <cell r="I2221" t="str">
            <v>Droits et taxes Douaniers (DD-RS-PCS-PC-RI - TVA-PUA-TLP-PNS et autres)</v>
          </cell>
          <cell r="J2221" t="str">
            <v>Droits et taxes Douaniers</v>
          </cell>
          <cell r="K2221" t="str">
            <v>CDDI</v>
          </cell>
          <cell r="L2221">
            <v>200</v>
          </cell>
          <cell r="M2221" t="str">
            <v>Trésor</v>
          </cell>
          <cell r="N2221"/>
          <cell r="O2221">
            <v>200</v>
          </cell>
          <cell r="P2221" t="str">
            <v>FD-CDDI</v>
          </cell>
          <cell r="Q2221" t="str">
            <v>Non</v>
          </cell>
        </row>
        <row r="2222">
          <cell r="A2222" t="str">
            <v>SCANTOGO MINES</v>
          </cell>
          <cell r="B2222" t="str">
            <v>SCANTOGO</v>
          </cell>
          <cell r="C2222">
            <v>1000161343</v>
          </cell>
          <cell r="D2222" t="str">
            <v>Minier</v>
          </cell>
          <cell r="E2222" t="str">
            <v>Extractives</v>
          </cell>
          <cell r="F2222" t="str">
            <v>En numéraire</v>
          </cell>
          <cell r="G2222" t="str">
            <v>P</v>
          </cell>
          <cell r="H2222" t="str">
            <v>Taxe de péage (PEA)</v>
          </cell>
          <cell r="I2222" t="str">
            <v>Droits et taxes Douaniers (DD-RS-PCS-PC-RI - TVA-PUA-TLP-PNS et autres)</v>
          </cell>
          <cell r="J2222" t="str">
            <v>Droits et taxes Douaniers</v>
          </cell>
          <cell r="K2222" t="str">
            <v>CDDI</v>
          </cell>
          <cell r="L2222">
            <v>600</v>
          </cell>
          <cell r="M2222" t="str">
            <v>Trésor</v>
          </cell>
          <cell r="N2222"/>
          <cell r="O2222">
            <v>600</v>
          </cell>
          <cell r="P2222" t="str">
            <v>FD-CDDI</v>
          </cell>
          <cell r="Q2222" t="str">
            <v>Non</v>
          </cell>
        </row>
        <row r="2223">
          <cell r="A2223" t="str">
            <v>SCANTOGO MINES</v>
          </cell>
          <cell r="B2223" t="str">
            <v>SCANTOGO</v>
          </cell>
          <cell r="C2223">
            <v>1000161343</v>
          </cell>
          <cell r="D2223" t="str">
            <v>Minier</v>
          </cell>
          <cell r="E2223" t="str">
            <v>Extractives</v>
          </cell>
          <cell r="F2223" t="str">
            <v>En numéraire</v>
          </cell>
          <cell r="G2223" t="str">
            <v>P</v>
          </cell>
          <cell r="H2223" t="str">
            <v>Taxe de péage (PEA)</v>
          </cell>
          <cell r="I2223" t="str">
            <v>Droits et taxes Douaniers (DD-RS-PCS-PC-RI - TVA-PUA-TLP-PNS et autres)</v>
          </cell>
          <cell r="J2223" t="str">
            <v>Droits et taxes Douaniers</v>
          </cell>
          <cell r="K2223" t="str">
            <v>CDDI</v>
          </cell>
          <cell r="L2223">
            <v>400</v>
          </cell>
          <cell r="M2223" t="str">
            <v>Trésor</v>
          </cell>
          <cell r="N2223"/>
          <cell r="O2223">
            <v>400</v>
          </cell>
          <cell r="P2223" t="str">
            <v>FD-CDDI</v>
          </cell>
          <cell r="Q2223" t="str">
            <v>Non</v>
          </cell>
        </row>
        <row r="2224">
          <cell r="A2224" t="str">
            <v>SCANTOGO MINES</v>
          </cell>
          <cell r="B2224" t="str">
            <v>SCANTOGO</v>
          </cell>
          <cell r="C2224">
            <v>1000161343</v>
          </cell>
          <cell r="D2224" t="str">
            <v>Minier</v>
          </cell>
          <cell r="E2224" t="str">
            <v>Extractives</v>
          </cell>
          <cell r="F2224" t="str">
            <v>En numéraire</v>
          </cell>
          <cell r="G2224" t="str">
            <v>P</v>
          </cell>
          <cell r="H2224" t="str">
            <v>Taxe de péage (PEA)</v>
          </cell>
          <cell r="I2224" t="str">
            <v>Droits et taxes Douaniers (DD-RS-PCS-PC-RI - TVA-PUA-TLP-PNS et autres)</v>
          </cell>
          <cell r="J2224" t="str">
            <v>Droits et taxes Douaniers</v>
          </cell>
          <cell r="K2224" t="str">
            <v>CDDI</v>
          </cell>
          <cell r="L2224">
            <v>200</v>
          </cell>
          <cell r="M2224" t="str">
            <v>Trésor</v>
          </cell>
          <cell r="N2224"/>
          <cell r="O2224">
            <v>200</v>
          </cell>
          <cell r="P2224" t="str">
            <v>FD-CDDI</v>
          </cell>
          <cell r="Q2224" t="str">
            <v>Non</v>
          </cell>
        </row>
        <row r="2225">
          <cell r="A2225" t="str">
            <v>SCANTOGO MINES</v>
          </cell>
          <cell r="B2225" t="str">
            <v>SCANTOGO</v>
          </cell>
          <cell r="C2225">
            <v>1000161343</v>
          </cell>
          <cell r="D2225" t="str">
            <v>Minier</v>
          </cell>
          <cell r="E2225" t="str">
            <v>Extractives</v>
          </cell>
          <cell r="F2225" t="str">
            <v>En numéraire</v>
          </cell>
          <cell r="G2225" t="str">
            <v>P</v>
          </cell>
          <cell r="H2225" t="str">
            <v>Taxe de péage (PEA)</v>
          </cell>
          <cell r="I2225" t="str">
            <v>Droits et taxes Douaniers (DD-RS-PCS-PC-RI - TVA-PUA-TLP-PNS et autres)</v>
          </cell>
          <cell r="J2225" t="str">
            <v>Droits et taxes Douaniers</v>
          </cell>
          <cell r="K2225" t="str">
            <v>CDDI</v>
          </cell>
          <cell r="L2225">
            <v>200</v>
          </cell>
          <cell r="M2225" t="str">
            <v>Trésor</v>
          </cell>
          <cell r="N2225"/>
          <cell r="O2225">
            <v>200</v>
          </cell>
          <cell r="P2225" t="str">
            <v>FD-CDDI</v>
          </cell>
          <cell r="Q2225" t="str">
            <v>Non</v>
          </cell>
        </row>
        <row r="2226">
          <cell r="A2226" t="str">
            <v>SCANTOGO MINES</v>
          </cell>
          <cell r="B2226" t="str">
            <v>SCANTOGO</v>
          </cell>
          <cell r="C2226">
            <v>1000161343</v>
          </cell>
          <cell r="D2226" t="str">
            <v>Minier</v>
          </cell>
          <cell r="E2226" t="str">
            <v>Extractives</v>
          </cell>
          <cell r="F2226" t="str">
            <v>En numéraire</v>
          </cell>
          <cell r="G2226" t="str">
            <v>P</v>
          </cell>
          <cell r="H2226" t="str">
            <v>Taxe de péage (PEA)</v>
          </cell>
          <cell r="I2226" t="str">
            <v>Droits et taxes Douaniers (DD-RS-PCS-PC-RI - TVA-PUA-TLP-PNS et autres)</v>
          </cell>
          <cell r="J2226" t="str">
            <v>Droits et taxes Douaniers</v>
          </cell>
          <cell r="K2226" t="str">
            <v>CDDI</v>
          </cell>
          <cell r="L2226">
            <v>200</v>
          </cell>
          <cell r="M2226" t="str">
            <v>Trésor</v>
          </cell>
          <cell r="N2226"/>
          <cell r="O2226">
            <v>200</v>
          </cell>
          <cell r="P2226" t="str">
            <v>FD-CDDI</v>
          </cell>
          <cell r="Q2226" t="str">
            <v>Non</v>
          </cell>
        </row>
        <row r="2227">
          <cell r="A2227" t="str">
            <v>SCANTOGO MINES</v>
          </cell>
          <cell r="B2227" t="str">
            <v>SCANTOGO</v>
          </cell>
          <cell r="C2227">
            <v>1000161343</v>
          </cell>
          <cell r="D2227" t="str">
            <v>Minier</v>
          </cell>
          <cell r="E2227" t="str">
            <v>Extractives</v>
          </cell>
          <cell r="F2227" t="str">
            <v>En numéraire</v>
          </cell>
          <cell r="G2227" t="str">
            <v>P</v>
          </cell>
          <cell r="H2227" t="str">
            <v>Taxe de péage (PEA)</v>
          </cell>
          <cell r="I2227" t="str">
            <v>Droits et taxes Douaniers (DD-RS-PCS-PC-RI - TVA-PUA-TLP-PNS et autres)</v>
          </cell>
          <cell r="J2227" t="str">
            <v>Droits et taxes Douaniers</v>
          </cell>
          <cell r="K2227" t="str">
            <v>CDDI</v>
          </cell>
          <cell r="L2227">
            <v>200</v>
          </cell>
          <cell r="M2227" t="str">
            <v>Trésor</v>
          </cell>
          <cell r="N2227"/>
          <cell r="O2227">
            <v>200</v>
          </cell>
          <cell r="P2227" t="str">
            <v>FD-CDDI</v>
          </cell>
          <cell r="Q2227" t="str">
            <v>Non</v>
          </cell>
        </row>
        <row r="2228">
          <cell r="A2228" t="str">
            <v>SCANTOGO MINES</v>
          </cell>
          <cell r="B2228" t="str">
            <v>SCANTOGO</v>
          </cell>
          <cell r="C2228">
            <v>1000161343</v>
          </cell>
          <cell r="D2228" t="str">
            <v>Minier</v>
          </cell>
          <cell r="E2228" t="str">
            <v>Extractives</v>
          </cell>
          <cell r="F2228" t="str">
            <v>En numéraire</v>
          </cell>
          <cell r="G2228" t="str">
            <v>P</v>
          </cell>
          <cell r="H2228" t="str">
            <v>Taxe de péage (PEA)</v>
          </cell>
          <cell r="I2228" t="str">
            <v>Droits et taxes Douaniers (DD-RS-PCS-PC-RI - TVA-PUA-TLP-PNS et autres)</v>
          </cell>
          <cell r="J2228" t="str">
            <v>Droits et taxes Douaniers</v>
          </cell>
          <cell r="K2228" t="str">
            <v>CDDI</v>
          </cell>
          <cell r="L2228">
            <v>400</v>
          </cell>
          <cell r="M2228" t="str">
            <v>Trésor</v>
          </cell>
          <cell r="N2228"/>
          <cell r="O2228">
            <v>400</v>
          </cell>
          <cell r="P2228" t="str">
            <v>FD-CDDI</v>
          </cell>
          <cell r="Q2228" t="str">
            <v>Non</v>
          </cell>
        </row>
        <row r="2229">
          <cell r="A2229" t="str">
            <v>SCANTOGO MINES</v>
          </cell>
          <cell r="B2229" t="str">
            <v>SCANTOGO</v>
          </cell>
          <cell r="C2229">
            <v>1000161343</v>
          </cell>
          <cell r="D2229" t="str">
            <v>Minier</v>
          </cell>
          <cell r="E2229" t="str">
            <v>Extractives</v>
          </cell>
          <cell r="F2229" t="str">
            <v>En numéraire</v>
          </cell>
          <cell r="G2229" t="str">
            <v>P</v>
          </cell>
          <cell r="H2229" t="str">
            <v>Taxe de péage (PEA)</v>
          </cell>
          <cell r="I2229" t="str">
            <v>Droits et taxes Douaniers (DD-RS-PCS-PC-RI - TVA-PUA-TLP-PNS et autres)</v>
          </cell>
          <cell r="J2229" t="str">
            <v>Droits et taxes Douaniers</v>
          </cell>
          <cell r="K2229" t="str">
            <v>CDDI</v>
          </cell>
          <cell r="L2229">
            <v>200</v>
          </cell>
          <cell r="M2229" t="str">
            <v>Trésor</v>
          </cell>
          <cell r="N2229"/>
          <cell r="O2229">
            <v>200</v>
          </cell>
          <cell r="P2229" t="str">
            <v>FD-CDDI</v>
          </cell>
          <cell r="Q2229" t="str">
            <v>Non</v>
          </cell>
        </row>
        <row r="2230">
          <cell r="A2230" t="str">
            <v>SCANTOGO MINES</v>
          </cell>
          <cell r="B2230" t="str">
            <v>SCANTOGO</v>
          </cell>
          <cell r="C2230">
            <v>1000161343</v>
          </cell>
          <cell r="D2230" t="str">
            <v>Minier</v>
          </cell>
          <cell r="E2230" t="str">
            <v>Extractives</v>
          </cell>
          <cell r="F2230" t="str">
            <v>En numéraire</v>
          </cell>
          <cell r="G2230" t="str">
            <v>P</v>
          </cell>
          <cell r="H2230" t="str">
            <v>Taxe de péage (PEA)</v>
          </cell>
          <cell r="I2230" t="str">
            <v>Droits et taxes Douaniers (DD-RS-PCS-PC-RI - TVA-PUA-TLP-PNS et autres)</v>
          </cell>
          <cell r="J2230" t="str">
            <v>Droits et taxes Douaniers</v>
          </cell>
          <cell r="K2230" t="str">
            <v>CDDI</v>
          </cell>
          <cell r="L2230">
            <v>600</v>
          </cell>
          <cell r="M2230" t="str">
            <v>Trésor</v>
          </cell>
          <cell r="N2230"/>
          <cell r="O2230">
            <v>600</v>
          </cell>
          <cell r="P2230" t="str">
            <v>FD-CDDI</v>
          </cell>
          <cell r="Q2230" t="str">
            <v>Non</v>
          </cell>
        </row>
        <row r="2231">
          <cell r="A2231" t="str">
            <v>SCANTOGO MINES</v>
          </cell>
          <cell r="B2231" t="str">
            <v>SCANTOGO</v>
          </cell>
          <cell r="C2231">
            <v>1000161343</v>
          </cell>
          <cell r="D2231" t="str">
            <v>Minier</v>
          </cell>
          <cell r="E2231" t="str">
            <v>Extractives</v>
          </cell>
          <cell r="F2231" t="str">
            <v>En numéraire</v>
          </cell>
          <cell r="G2231" t="str">
            <v>P</v>
          </cell>
          <cell r="H2231" t="str">
            <v>Taxe de péage (PEA)</v>
          </cell>
          <cell r="I2231" t="str">
            <v>Droits et taxes Douaniers (DD-RS-PCS-PC-RI - TVA-PUA-TLP-PNS et autres)</v>
          </cell>
          <cell r="J2231" t="str">
            <v>Droits et taxes Douaniers</v>
          </cell>
          <cell r="K2231" t="str">
            <v>CDDI</v>
          </cell>
          <cell r="L2231">
            <v>200</v>
          </cell>
          <cell r="M2231" t="str">
            <v>Trésor</v>
          </cell>
          <cell r="N2231"/>
          <cell r="O2231">
            <v>200</v>
          </cell>
          <cell r="P2231" t="str">
            <v>FD-CDDI</v>
          </cell>
          <cell r="Q2231" t="str">
            <v>Non</v>
          </cell>
        </row>
        <row r="2232">
          <cell r="A2232" t="str">
            <v>SCANTOGO MINES</v>
          </cell>
          <cell r="B2232" t="str">
            <v>SCANTOGO</v>
          </cell>
          <cell r="C2232">
            <v>1000161343</v>
          </cell>
          <cell r="D2232" t="str">
            <v>Minier</v>
          </cell>
          <cell r="E2232" t="str">
            <v>Extractives</v>
          </cell>
          <cell r="F2232" t="str">
            <v>En numéraire</v>
          </cell>
          <cell r="G2232" t="str">
            <v>P</v>
          </cell>
          <cell r="H2232" t="str">
            <v>Taxe de péage (PEA)</v>
          </cell>
          <cell r="I2232" t="str">
            <v>Droits et taxes Douaniers (DD-RS-PCS-PC-RI - TVA-PUA-TLP-PNS et autres)</v>
          </cell>
          <cell r="J2232" t="str">
            <v>Droits et taxes Douaniers</v>
          </cell>
          <cell r="K2232" t="str">
            <v>CDDI</v>
          </cell>
          <cell r="L2232">
            <v>200</v>
          </cell>
          <cell r="M2232" t="str">
            <v>Trésor</v>
          </cell>
          <cell r="N2232"/>
          <cell r="O2232">
            <v>200</v>
          </cell>
          <cell r="P2232" t="str">
            <v>FD-CDDI</v>
          </cell>
          <cell r="Q2232" t="str">
            <v>Non</v>
          </cell>
        </row>
        <row r="2233">
          <cell r="A2233" t="str">
            <v>SCANTOGO MINES</v>
          </cell>
          <cell r="B2233" t="str">
            <v>SCANTOGO</v>
          </cell>
          <cell r="C2233">
            <v>1000161343</v>
          </cell>
          <cell r="D2233" t="str">
            <v>Minier</v>
          </cell>
          <cell r="E2233" t="str">
            <v>Extractives</v>
          </cell>
          <cell r="F2233" t="str">
            <v>En numéraire</v>
          </cell>
          <cell r="G2233" t="str">
            <v>P</v>
          </cell>
          <cell r="H2233" t="str">
            <v>Taxe de péage (PEA)</v>
          </cell>
          <cell r="I2233" t="str">
            <v>Droits et taxes Douaniers (DD-RS-PCS-PC-RI - TVA-PUA-TLP-PNS et autres)</v>
          </cell>
          <cell r="J2233" t="str">
            <v>Droits et taxes Douaniers</v>
          </cell>
          <cell r="K2233" t="str">
            <v>CDDI</v>
          </cell>
          <cell r="L2233">
            <v>200</v>
          </cell>
          <cell r="M2233" t="str">
            <v>Trésor</v>
          </cell>
          <cell r="N2233"/>
          <cell r="O2233">
            <v>200</v>
          </cell>
          <cell r="P2233" t="str">
            <v>FD-CDDI</v>
          </cell>
          <cell r="Q2233" t="str">
            <v>Non</v>
          </cell>
        </row>
        <row r="2234">
          <cell r="A2234" t="str">
            <v>SCANTOGO MINES</v>
          </cell>
          <cell r="B2234" t="str">
            <v>SCANTOGO</v>
          </cell>
          <cell r="C2234">
            <v>1000161343</v>
          </cell>
          <cell r="D2234" t="str">
            <v>Minier</v>
          </cell>
          <cell r="E2234" t="str">
            <v>Extractives</v>
          </cell>
          <cell r="F2234" t="str">
            <v>En numéraire</v>
          </cell>
          <cell r="G2234" t="str">
            <v>P</v>
          </cell>
          <cell r="H2234" t="str">
            <v>Taxe de péage (PEA)</v>
          </cell>
          <cell r="I2234" t="str">
            <v>Droits et taxes Douaniers (DD-RS-PCS-PC-RI - TVA-PUA-TLP-PNS et autres)</v>
          </cell>
          <cell r="J2234" t="str">
            <v>Droits et taxes Douaniers</v>
          </cell>
          <cell r="K2234" t="str">
            <v>CDDI</v>
          </cell>
          <cell r="L2234">
            <v>200</v>
          </cell>
          <cell r="M2234" t="str">
            <v>Trésor</v>
          </cell>
          <cell r="N2234"/>
          <cell r="O2234">
            <v>200</v>
          </cell>
          <cell r="P2234" t="str">
            <v>FD-CDDI</v>
          </cell>
          <cell r="Q2234" t="str">
            <v>Non</v>
          </cell>
        </row>
        <row r="2235">
          <cell r="A2235" t="str">
            <v>SCANTOGO MINES</v>
          </cell>
          <cell r="B2235" t="str">
            <v>SCANTOGO</v>
          </cell>
          <cell r="C2235">
            <v>1000161343</v>
          </cell>
          <cell r="D2235" t="str">
            <v>Minier</v>
          </cell>
          <cell r="E2235" t="str">
            <v>Extractives</v>
          </cell>
          <cell r="F2235" t="str">
            <v>En numéraire</v>
          </cell>
          <cell r="G2235" t="str">
            <v>P</v>
          </cell>
          <cell r="H2235" t="str">
            <v>Taxe de péage (PEA)</v>
          </cell>
          <cell r="I2235" t="str">
            <v>Droits et taxes Douaniers (DD-RS-PCS-PC-RI - TVA-PUA-TLP-PNS et autres)</v>
          </cell>
          <cell r="J2235" t="str">
            <v>Droits et taxes Douaniers</v>
          </cell>
          <cell r="K2235" t="str">
            <v>CDDI</v>
          </cell>
          <cell r="L2235">
            <v>200</v>
          </cell>
          <cell r="M2235" t="str">
            <v>Trésor</v>
          </cell>
          <cell r="N2235"/>
          <cell r="O2235">
            <v>200</v>
          </cell>
          <cell r="P2235" t="str">
            <v>FD-CDDI</v>
          </cell>
          <cell r="Q2235" t="str">
            <v>Non</v>
          </cell>
        </row>
        <row r="2236">
          <cell r="A2236" t="str">
            <v>SCANTOGO MINES</v>
          </cell>
          <cell r="B2236" t="str">
            <v>SCANTOGO</v>
          </cell>
          <cell r="C2236">
            <v>1000161343</v>
          </cell>
          <cell r="D2236" t="str">
            <v>Minier</v>
          </cell>
          <cell r="E2236" t="str">
            <v>Extractives</v>
          </cell>
          <cell r="F2236" t="str">
            <v>En numéraire</v>
          </cell>
          <cell r="G2236" t="str">
            <v>P</v>
          </cell>
          <cell r="H2236" t="str">
            <v>Taxe de péage (PEA)</v>
          </cell>
          <cell r="I2236" t="str">
            <v>Droits et taxes Douaniers (DD-RS-PCS-PC-RI - TVA-PUA-TLP-PNS et autres)</v>
          </cell>
          <cell r="J2236" t="str">
            <v>Droits et taxes Douaniers</v>
          </cell>
          <cell r="K2236" t="str">
            <v>CDDI</v>
          </cell>
          <cell r="L2236">
            <v>200</v>
          </cell>
          <cell r="M2236" t="str">
            <v>Trésor</v>
          </cell>
          <cell r="N2236"/>
          <cell r="O2236">
            <v>200</v>
          </cell>
          <cell r="P2236" t="str">
            <v>FD-CDDI</v>
          </cell>
          <cell r="Q2236" t="str">
            <v>Non</v>
          </cell>
        </row>
        <row r="2237">
          <cell r="A2237" t="str">
            <v>SCANTOGO MINES</v>
          </cell>
          <cell r="B2237" t="str">
            <v>SCANTOGO</v>
          </cell>
          <cell r="C2237">
            <v>1000161343</v>
          </cell>
          <cell r="D2237" t="str">
            <v>Minier</v>
          </cell>
          <cell r="E2237" t="str">
            <v>Extractives</v>
          </cell>
          <cell r="F2237" t="str">
            <v>En numéraire</v>
          </cell>
          <cell r="G2237" t="str">
            <v>P</v>
          </cell>
          <cell r="H2237" t="str">
            <v>Taxe de péage (PEA)</v>
          </cell>
          <cell r="I2237" t="str">
            <v>Droits et taxes Douaniers (DD-RS-PCS-PC-RI - TVA-PUA-TLP-PNS et autres)</v>
          </cell>
          <cell r="J2237" t="str">
            <v>Droits et taxes Douaniers</v>
          </cell>
          <cell r="K2237" t="str">
            <v>CDDI</v>
          </cell>
          <cell r="L2237">
            <v>200</v>
          </cell>
          <cell r="M2237" t="str">
            <v>Trésor</v>
          </cell>
          <cell r="N2237"/>
          <cell r="O2237">
            <v>200</v>
          </cell>
          <cell r="P2237" t="str">
            <v>FD-CDDI</v>
          </cell>
          <cell r="Q2237" t="str">
            <v>Non</v>
          </cell>
        </row>
        <row r="2238">
          <cell r="A2238" t="str">
            <v>SCANTOGO MINES</v>
          </cell>
          <cell r="B2238" t="str">
            <v>SCANTOGO</v>
          </cell>
          <cell r="C2238">
            <v>1000161343</v>
          </cell>
          <cell r="D2238" t="str">
            <v>Minier</v>
          </cell>
          <cell r="E2238" t="str">
            <v>Extractives</v>
          </cell>
          <cell r="F2238" t="str">
            <v>En numéraire</v>
          </cell>
          <cell r="G2238" t="str">
            <v>P</v>
          </cell>
          <cell r="H2238" t="str">
            <v>Taxe de péage (PEA)</v>
          </cell>
          <cell r="I2238" t="str">
            <v>Droits et taxes Douaniers (DD-RS-PCS-PC-RI - TVA-PUA-TLP-PNS et autres)</v>
          </cell>
          <cell r="J2238" t="str">
            <v>Droits et taxes Douaniers</v>
          </cell>
          <cell r="K2238" t="str">
            <v>CDDI</v>
          </cell>
          <cell r="L2238">
            <v>200</v>
          </cell>
          <cell r="M2238" t="str">
            <v>Trésor</v>
          </cell>
          <cell r="N2238"/>
          <cell r="O2238">
            <v>200</v>
          </cell>
          <cell r="P2238" t="str">
            <v>FD-CDDI</v>
          </cell>
          <cell r="Q2238" t="str">
            <v>Non</v>
          </cell>
        </row>
        <row r="2239">
          <cell r="A2239" t="str">
            <v>SCANTOGO MINES</v>
          </cell>
          <cell r="B2239" t="str">
            <v>SCANTOGO</v>
          </cell>
          <cell r="C2239">
            <v>1000161343</v>
          </cell>
          <cell r="D2239" t="str">
            <v>Minier</v>
          </cell>
          <cell r="E2239" t="str">
            <v>Extractives</v>
          </cell>
          <cell r="F2239" t="str">
            <v>En numéraire</v>
          </cell>
          <cell r="G2239" t="str">
            <v>P</v>
          </cell>
          <cell r="H2239" t="str">
            <v>Taxe de péage (PEA)</v>
          </cell>
          <cell r="I2239" t="str">
            <v>Droits et taxes Douaniers (DD-RS-PCS-PC-RI - TVA-PUA-TLP-PNS et autres)</v>
          </cell>
          <cell r="J2239" t="str">
            <v>Droits et taxes Douaniers</v>
          </cell>
          <cell r="K2239" t="str">
            <v>CDDI</v>
          </cell>
          <cell r="L2239">
            <v>400</v>
          </cell>
          <cell r="M2239" t="str">
            <v>Trésor</v>
          </cell>
          <cell r="N2239"/>
          <cell r="O2239">
            <v>400</v>
          </cell>
          <cell r="P2239" t="str">
            <v>FD-CDDI</v>
          </cell>
          <cell r="Q2239" t="str">
            <v>Non</v>
          </cell>
        </row>
        <row r="2240">
          <cell r="A2240" t="str">
            <v>SCANTOGO MINES</v>
          </cell>
          <cell r="B2240" t="str">
            <v>SCANTOGO</v>
          </cell>
          <cell r="C2240">
            <v>1000161343</v>
          </cell>
          <cell r="D2240" t="str">
            <v>Minier</v>
          </cell>
          <cell r="E2240" t="str">
            <v>Extractives</v>
          </cell>
          <cell r="F2240" t="str">
            <v>En numéraire</v>
          </cell>
          <cell r="G2240" t="str">
            <v>P</v>
          </cell>
          <cell r="H2240" t="str">
            <v>Taxe de péage (PEA)</v>
          </cell>
          <cell r="I2240" t="str">
            <v>Droits et taxes Douaniers (DD-RS-PCS-PC-RI - TVA-PUA-TLP-PNS et autres)</v>
          </cell>
          <cell r="J2240" t="str">
            <v>Droits et taxes Douaniers</v>
          </cell>
          <cell r="K2240" t="str">
            <v>CDDI</v>
          </cell>
          <cell r="L2240">
            <v>200</v>
          </cell>
          <cell r="M2240" t="str">
            <v>Trésor</v>
          </cell>
          <cell r="N2240"/>
          <cell r="O2240">
            <v>200</v>
          </cell>
          <cell r="P2240" t="str">
            <v>FD-CDDI</v>
          </cell>
          <cell r="Q2240" t="str">
            <v>Non</v>
          </cell>
        </row>
        <row r="2241">
          <cell r="A2241" t="str">
            <v>SCANTOGO MINES</v>
          </cell>
          <cell r="B2241" t="str">
            <v>SCANTOGO</v>
          </cell>
          <cell r="C2241">
            <v>1000161343</v>
          </cell>
          <cell r="D2241" t="str">
            <v>Minier</v>
          </cell>
          <cell r="E2241" t="str">
            <v>Extractives</v>
          </cell>
          <cell r="F2241" t="str">
            <v>En numéraire</v>
          </cell>
          <cell r="G2241" t="str">
            <v>P</v>
          </cell>
          <cell r="H2241" t="str">
            <v>Taxe de péage (PEA)</v>
          </cell>
          <cell r="I2241" t="str">
            <v>Droits et taxes Douaniers (DD-RS-PCS-PC-RI - TVA-PUA-TLP-PNS et autres)</v>
          </cell>
          <cell r="J2241" t="str">
            <v>Droits et taxes Douaniers</v>
          </cell>
          <cell r="K2241" t="str">
            <v>CDDI</v>
          </cell>
          <cell r="L2241">
            <v>200</v>
          </cell>
          <cell r="M2241" t="str">
            <v>Trésor</v>
          </cell>
          <cell r="N2241"/>
          <cell r="O2241">
            <v>200</v>
          </cell>
          <cell r="P2241" t="str">
            <v>FD-CDDI</v>
          </cell>
          <cell r="Q2241" t="str">
            <v>Non</v>
          </cell>
        </row>
        <row r="2242">
          <cell r="A2242" t="str">
            <v>SCANTOGO MINES</v>
          </cell>
          <cell r="B2242" t="str">
            <v>SCANTOGO</v>
          </cell>
          <cell r="C2242">
            <v>1000161343</v>
          </cell>
          <cell r="D2242" t="str">
            <v>Minier</v>
          </cell>
          <cell r="E2242" t="str">
            <v>Extractives</v>
          </cell>
          <cell r="F2242" t="str">
            <v>En numéraire</v>
          </cell>
          <cell r="G2242" t="str">
            <v>P</v>
          </cell>
          <cell r="H2242" t="str">
            <v>Taxe de péage (PEA)</v>
          </cell>
          <cell r="I2242" t="str">
            <v>Droits et taxes Douaniers (DD-RS-PCS-PC-RI - TVA-PUA-TLP-PNS et autres)</v>
          </cell>
          <cell r="J2242" t="str">
            <v>Droits et taxes Douaniers</v>
          </cell>
          <cell r="K2242" t="str">
            <v>CDDI</v>
          </cell>
          <cell r="L2242">
            <v>200</v>
          </cell>
          <cell r="M2242" t="str">
            <v>Trésor</v>
          </cell>
          <cell r="N2242"/>
          <cell r="O2242">
            <v>200</v>
          </cell>
          <cell r="P2242" t="str">
            <v>FD-CDDI</v>
          </cell>
          <cell r="Q2242" t="str">
            <v>Non</v>
          </cell>
        </row>
        <row r="2243">
          <cell r="A2243" t="str">
            <v>SCANTOGO MINES</v>
          </cell>
          <cell r="B2243" t="str">
            <v>SCANTOGO</v>
          </cell>
          <cell r="C2243">
            <v>1000161343</v>
          </cell>
          <cell r="D2243" t="str">
            <v>Minier</v>
          </cell>
          <cell r="E2243" t="str">
            <v>Extractives</v>
          </cell>
          <cell r="F2243" t="str">
            <v>En numéraire</v>
          </cell>
          <cell r="G2243" t="str">
            <v>P</v>
          </cell>
          <cell r="H2243" t="str">
            <v>Taxe de péage (PEA)</v>
          </cell>
          <cell r="I2243" t="str">
            <v>Droits et taxes Douaniers (DD-RS-PCS-PC-RI - TVA-PUA-TLP-PNS et autres)</v>
          </cell>
          <cell r="J2243" t="str">
            <v>Droits et taxes Douaniers</v>
          </cell>
          <cell r="K2243" t="str">
            <v>CDDI</v>
          </cell>
          <cell r="L2243">
            <v>200</v>
          </cell>
          <cell r="M2243" t="str">
            <v>Trésor</v>
          </cell>
          <cell r="N2243"/>
          <cell r="O2243">
            <v>200</v>
          </cell>
          <cell r="P2243" t="str">
            <v>FD-CDDI</v>
          </cell>
          <cell r="Q2243" t="str">
            <v>Non</v>
          </cell>
        </row>
        <row r="2244">
          <cell r="A2244" t="str">
            <v>SCANTOGO MINES</v>
          </cell>
          <cell r="B2244" t="str">
            <v>SCANTOGO</v>
          </cell>
          <cell r="C2244">
            <v>1000161343</v>
          </cell>
          <cell r="D2244" t="str">
            <v>Minier</v>
          </cell>
          <cell r="E2244" t="str">
            <v>Extractives</v>
          </cell>
          <cell r="F2244" t="str">
            <v>En numéraire</v>
          </cell>
          <cell r="G2244" t="str">
            <v>P</v>
          </cell>
          <cell r="H2244" t="str">
            <v>Taxe de péage (PEA)</v>
          </cell>
          <cell r="I2244" t="str">
            <v>Droits et taxes Douaniers (DD-RS-PCS-PC-RI - TVA-PUA-TLP-PNS et autres)</v>
          </cell>
          <cell r="J2244" t="str">
            <v>Droits et taxes Douaniers</v>
          </cell>
          <cell r="K2244" t="str">
            <v>CDDI</v>
          </cell>
          <cell r="L2244">
            <v>200</v>
          </cell>
          <cell r="M2244" t="str">
            <v>Trésor</v>
          </cell>
          <cell r="N2244"/>
          <cell r="O2244">
            <v>200</v>
          </cell>
          <cell r="P2244" t="str">
            <v>FD-CDDI</v>
          </cell>
          <cell r="Q2244" t="str">
            <v>Non</v>
          </cell>
        </row>
        <row r="2245">
          <cell r="A2245" t="str">
            <v>SCANTOGO MINES</v>
          </cell>
          <cell r="B2245" t="str">
            <v>SCANTOGO</v>
          </cell>
          <cell r="C2245">
            <v>1000161343</v>
          </cell>
          <cell r="D2245" t="str">
            <v>Minier</v>
          </cell>
          <cell r="E2245" t="str">
            <v>Extractives</v>
          </cell>
          <cell r="F2245" t="str">
            <v>En numéraire</v>
          </cell>
          <cell r="G2245" t="str">
            <v>P</v>
          </cell>
          <cell r="H2245" t="str">
            <v>Taxe de péage (PEA)</v>
          </cell>
          <cell r="I2245" t="str">
            <v>Droits et taxes Douaniers (DD-RS-PCS-PC-RI - TVA-PUA-TLP-PNS et autres)</v>
          </cell>
          <cell r="J2245" t="str">
            <v>Droits et taxes Douaniers</v>
          </cell>
          <cell r="K2245" t="str">
            <v>CDDI</v>
          </cell>
          <cell r="L2245">
            <v>200</v>
          </cell>
          <cell r="M2245" t="str">
            <v>Trésor</v>
          </cell>
          <cell r="N2245"/>
          <cell r="O2245">
            <v>200</v>
          </cell>
          <cell r="P2245" t="str">
            <v>FD-CDDI</v>
          </cell>
          <cell r="Q2245" t="str">
            <v>Non</v>
          </cell>
        </row>
        <row r="2246">
          <cell r="A2246" t="str">
            <v>SCANTOGO MINES</v>
          </cell>
          <cell r="B2246" t="str">
            <v>SCANTOGO</v>
          </cell>
          <cell r="C2246">
            <v>1000161343</v>
          </cell>
          <cell r="D2246" t="str">
            <v>Minier</v>
          </cell>
          <cell r="E2246" t="str">
            <v>Extractives</v>
          </cell>
          <cell r="F2246" t="str">
            <v>En numéraire</v>
          </cell>
          <cell r="G2246" t="str">
            <v>P</v>
          </cell>
          <cell r="H2246" t="str">
            <v>Taxe de péage (PEA)</v>
          </cell>
          <cell r="I2246" t="str">
            <v>Droits et taxes Douaniers (DD-RS-PCS-PC-RI - TVA-PUA-TLP-PNS et autres)</v>
          </cell>
          <cell r="J2246" t="str">
            <v>Droits et taxes Douaniers</v>
          </cell>
          <cell r="K2246" t="str">
            <v>CDDI</v>
          </cell>
          <cell r="L2246">
            <v>200</v>
          </cell>
          <cell r="M2246" t="str">
            <v>Trésor</v>
          </cell>
          <cell r="N2246"/>
          <cell r="O2246">
            <v>200</v>
          </cell>
          <cell r="P2246" t="str">
            <v>FD-CDDI</v>
          </cell>
          <cell r="Q2246" t="str">
            <v>Non</v>
          </cell>
        </row>
        <row r="2247">
          <cell r="A2247" t="str">
            <v>SCANTOGO MINES</v>
          </cell>
          <cell r="B2247" t="str">
            <v>SCANTOGO</v>
          </cell>
          <cell r="C2247">
            <v>1000161343</v>
          </cell>
          <cell r="D2247" t="str">
            <v>Minier</v>
          </cell>
          <cell r="E2247" t="str">
            <v>Extractives</v>
          </cell>
          <cell r="F2247" t="str">
            <v>En numéraire</v>
          </cell>
          <cell r="G2247" t="str">
            <v>P</v>
          </cell>
          <cell r="H2247" t="str">
            <v>Taxe de péage (PEA)</v>
          </cell>
          <cell r="I2247" t="str">
            <v>Droits et taxes Douaniers (DD-RS-PCS-PC-RI - TVA-PUA-TLP-PNS et autres)</v>
          </cell>
          <cell r="J2247" t="str">
            <v>Droits et taxes Douaniers</v>
          </cell>
          <cell r="K2247" t="str">
            <v>CDDI</v>
          </cell>
          <cell r="L2247">
            <v>200</v>
          </cell>
          <cell r="M2247" t="str">
            <v>Trésor</v>
          </cell>
          <cell r="N2247"/>
          <cell r="O2247">
            <v>200</v>
          </cell>
          <cell r="P2247" t="str">
            <v>FD-CDDI</v>
          </cell>
          <cell r="Q2247" t="str">
            <v>Non</v>
          </cell>
        </row>
        <row r="2248">
          <cell r="A2248" t="str">
            <v>SCANTOGO MINES</v>
          </cell>
          <cell r="B2248" t="str">
            <v>SCANTOGO</v>
          </cell>
          <cell r="C2248">
            <v>1000161343</v>
          </cell>
          <cell r="D2248" t="str">
            <v>Minier</v>
          </cell>
          <cell r="E2248" t="str">
            <v>Extractives</v>
          </cell>
          <cell r="F2248" t="str">
            <v>En numéraire</v>
          </cell>
          <cell r="G2248" t="str">
            <v>P</v>
          </cell>
          <cell r="H2248" t="str">
            <v>Taxe de péage (PEA)</v>
          </cell>
          <cell r="I2248" t="str">
            <v>Droits et taxes Douaniers (DD-RS-PCS-PC-RI - TVA-PUA-TLP-PNS et autres)</v>
          </cell>
          <cell r="J2248" t="str">
            <v>Droits et taxes Douaniers</v>
          </cell>
          <cell r="K2248" t="str">
            <v>CDDI</v>
          </cell>
          <cell r="L2248">
            <v>1000</v>
          </cell>
          <cell r="M2248" t="str">
            <v>Trésor</v>
          </cell>
          <cell r="N2248"/>
          <cell r="O2248">
            <v>1000</v>
          </cell>
          <cell r="P2248" t="str">
            <v>FD-CDDI</v>
          </cell>
          <cell r="Q2248" t="str">
            <v>Non</v>
          </cell>
        </row>
        <row r="2249">
          <cell r="A2249" t="str">
            <v>SCANTOGO MINES</v>
          </cell>
          <cell r="B2249" t="str">
            <v>SCANTOGO</v>
          </cell>
          <cell r="C2249">
            <v>1000161343</v>
          </cell>
          <cell r="D2249" t="str">
            <v>Minier</v>
          </cell>
          <cell r="E2249" t="str">
            <v>Extractives</v>
          </cell>
          <cell r="F2249" t="str">
            <v>En numéraire</v>
          </cell>
          <cell r="G2249" t="str">
            <v>P</v>
          </cell>
          <cell r="H2249" t="str">
            <v>Taxe de péage (PEA)</v>
          </cell>
          <cell r="I2249" t="str">
            <v>Droits et taxes Douaniers (DD-RS-PCS-PC-RI - TVA-PUA-TLP-PNS et autres)</v>
          </cell>
          <cell r="J2249" t="str">
            <v>Droits et taxes Douaniers</v>
          </cell>
          <cell r="K2249" t="str">
            <v>CDDI</v>
          </cell>
          <cell r="L2249">
            <v>19000</v>
          </cell>
          <cell r="M2249" t="str">
            <v>Trésor</v>
          </cell>
          <cell r="N2249"/>
          <cell r="O2249">
            <v>19000</v>
          </cell>
          <cell r="P2249" t="str">
            <v>FD-CDDI</v>
          </cell>
          <cell r="Q2249" t="str">
            <v>Non</v>
          </cell>
        </row>
        <row r="2250">
          <cell r="A2250" t="str">
            <v>SCANTOGO MINES</v>
          </cell>
          <cell r="B2250" t="str">
            <v>SCANTOGO</v>
          </cell>
          <cell r="C2250">
            <v>1000161343</v>
          </cell>
          <cell r="D2250" t="str">
            <v>Minier</v>
          </cell>
          <cell r="E2250" t="str">
            <v>Extractives</v>
          </cell>
          <cell r="F2250" t="str">
            <v>En numéraire</v>
          </cell>
          <cell r="G2250" t="str">
            <v>P</v>
          </cell>
          <cell r="H2250" t="str">
            <v>Taxe de péage (PEA)</v>
          </cell>
          <cell r="I2250" t="str">
            <v>Droits et taxes Douaniers (DD-RS-PCS-PC-RI - TVA-PUA-TLP-PNS et autres)</v>
          </cell>
          <cell r="J2250" t="str">
            <v>Droits et taxes Douaniers</v>
          </cell>
          <cell r="K2250" t="str">
            <v>CDDI</v>
          </cell>
          <cell r="L2250">
            <v>400</v>
          </cell>
          <cell r="M2250" t="str">
            <v>Trésor</v>
          </cell>
          <cell r="N2250"/>
          <cell r="O2250">
            <v>400</v>
          </cell>
          <cell r="P2250" t="str">
            <v>FD-CDDI</v>
          </cell>
          <cell r="Q2250" t="str">
            <v>Non</v>
          </cell>
        </row>
        <row r="2251">
          <cell r="A2251" t="str">
            <v>SCANTOGO MINES</v>
          </cell>
          <cell r="B2251" t="str">
            <v>SCANTOGO</v>
          </cell>
          <cell r="C2251">
            <v>1000161343</v>
          </cell>
          <cell r="D2251" t="str">
            <v>Minier</v>
          </cell>
          <cell r="E2251" t="str">
            <v>Extractives</v>
          </cell>
          <cell r="F2251" t="str">
            <v>En numéraire</v>
          </cell>
          <cell r="G2251" t="str">
            <v>P</v>
          </cell>
          <cell r="H2251" t="str">
            <v>Taxe de péage (PEA)</v>
          </cell>
          <cell r="I2251" t="str">
            <v>Droits et taxes Douaniers (DD-RS-PCS-PC-RI - TVA-PUA-TLP-PNS et autres)</v>
          </cell>
          <cell r="J2251" t="str">
            <v>Droits et taxes Douaniers</v>
          </cell>
          <cell r="K2251" t="str">
            <v>CDDI</v>
          </cell>
          <cell r="L2251">
            <v>600</v>
          </cell>
          <cell r="M2251" t="str">
            <v>Trésor</v>
          </cell>
          <cell r="N2251"/>
          <cell r="O2251">
            <v>600</v>
          </cell>
          <cell r="P2251" t="str">
            <v>FD-CDDI</v>
          </cell>
          <cell r="Q2251" t="str">
            <v>Non</v>
          </cell>
        </row>
        <row r="2252">
          <cell r="A2252" t="str">
            <v>SCANTOGO MINES</v>
          </cell>
          <cell r="B2252" t="str">
            <v>SCANTOGO</v>
          </cell>
          <cell r="C2252">
            <v>1000161343</v>
          </cell>
          <cell r="D2252" t="str">
            <v>Minier</v>
          </cell>
          <cell r="E2252" t="str">
            <v>Extractives</v>
          </cell>
          <cell r="F2252" t="str">
            <v>En numéraire</v>
          </cell>
          <cell r="G2252" t="str">
            <v>P</v>
          </cell>
          <cell r="H2252" t="str">
            <v>Taxe de péage (PEA)</v>
          </cell>
          <cell r="I2252" t="str">
            <v>Droits et taxes Douaniers (DD-RS-PCS-PC-RI - TVA-PUA-TLP-PNS et autres)</v>
          </cell>
          <cell r="J2252" t="str">
            <v>Droits et taxes Douaniers</v>
          </cell>
          <cell r="K2252" t="str">
            <v>CDDI</v>
          </cell>
          <cell r="L2252">
            <v>400</v>
          </cell>
          <cell r="M2252" t="str">
            <v>Trésor</v>
          </cell>
          <cell r="N2252"/>
          <cell r="O2252">
            <v>400</v>
          </cell>
          <cell r="P2252" t="str">
            <v>FD-CDDI</v>
          </cell>
          <cell r="Q2252" t="str">
            <v>Non</v>
          </cell>
        </row>
        <row r="2253">
          <cell r="A2253" t="str">
            <v>SCANTOGO MINES</v>
          </cell>
          <cell r="B2253" t="str">
            <v>SCANTOGO</v>
          </cell>
          <cell r="C2253">
            <v>1000161343</v>
          </cell>
          <cell r="D2253" t="str">
            <v>Minier</v>
          </cell>
          <cell r="E2253" t="str">
            <v>Extractives</v>
          </cell>
          <cell r="F2253" t="str">
            <v>En numéraire</v>
          </cell>
          <cell r="G2253" t="str">
            <v>P</v>
          </cell>
          <cell r="H2253" t="str">
            <v>Taxe de péage (PEA)</v>
          </cell>
          <cell r="I2253" t="str">
            <v>Droits et taxes Douaniers (DD-RS-PCS-PC-RI - TVA-PUA-TLP-PNS et autres)</v>
          </cell>
          <cell r="J2253" t="str">
            <v>Droits et taxes Douaniers</v>
          </cell>
          <cell r="K2253" t="str">
            <v>CDDI</v>
          </cell>
          <cell r="L2253">
            <v>200</v>
          </cell>
          <cell r="M2253" t="str">
            <v>Trésor</v>
          </cell>
          <cell r="N2253"/>
          <cell r="O2253">
            <v>200</v>
          </cell>
          <cell r="P2253" t="str">
            <v>FD-CDDI</v>
          </cell>
          <cell r="Q2253" t="str">
            <v>Non</v>
          </cell>
        </row>
        <row r="2254">
          <cell r="A2254" t="str">
            <v>SCANTOGO MINES</v>
          </cell>
          <cell r="B2254" t="str">
            <v>SCANTOGO</v>
          </cell>
          <cell r="C2254">
            <v>1000161343</v>
          </cell>
          <cell r="D2254" t="str">
            <v>Minier</v>
          </cell>
          <cell r="E2254" t="str">
            <v>Extractives</v>
          </cell>
          <cell r="F2254" t="str">
            <v>En numéraire</v>
          </cell>
          <cell r="G2254" t="str">
            <v>P</v>
          </cell>
          <cell r="H2254" t="str">
            <v>Taxe de péage (PEA)</v>
          </cell>
          <cell r="I2254" t="str">
            <v>Droits et taxes Douaniers (DD-RS-PCS-PC-RI - TVA-PUA-TLP-PNS et autres)</v>
          </cell>
          <cell r="J2254" t="str">
            <v>Droits et taxes Douaniers</v>
          </cell>
          <cell r="K2254" t="str">
            <v>CDDI</v>
          </cell>
          <cell r="L2254">
            <v>200</v>
          </cell>
          <cell r="M2254" t="str">
            <v>Trésor</v>
          </cell>
          <cell r="N2254"/>
          <cell r="O2254">
            <v>200</v>
          </cell>
          <cell r="P2254" t="str">
            <v>FD-CDDI</v>
          </cell>
          <cell r="Q2254" t="str">
            <v>Non</v>
          </cell>
        </row>
        <row r="2255">
          <cell r="A2255" t="str">
            <v>SCANTOGO MINES</v>
          </cell>
          <cell r="B2255" t="str">
            <v>SCANTOGO</v>
          </cell>
          <cell r="C2255">
            <v>1000161343</v>
          </cell>
          <cell r="D2255" t="str">
            <v>Minier</v>
          </cell>
          <cell r="E2255" t="str">
            <v>Extractives</v>
          </cell>
          <cell r="F2255" t="str">
            <v>En numéraire</v>
          </cell>
          <cell r="G2255" t="str">
            <v>P</v>
          </cell>
          <cell r="H2255" t="str">
            <v>Taxe de péage (PEA)</v>
          </cell>
          <cell r="I2255" t="str">
            <v>Droits et taxes Douaniers (DD-RS-PCS-PC-RI - TVA-PUA-TLP-PNS et autres)</v>
          </cell>
          <cell r="J2255" t="str">
            <v>Droits et taxes Douaniers</v>
          </cell>
          <cell r="K2255" t="str">
            <v>CDDI</v>
          </cell>
          <cell r="L2255">
            <v>1200</v>
          </cell>
          <cell r="M2255" t="str">
            <v>Trésor</v>
          </cell>
          <cell r="N2255"/>
          <cell r="O2255">
            <v>1200</v>
          </cell>
          <cell r="P2255" t="str">
            <v>FD-CDDI</v>
          </cell>
          <cell r="Q2255" t="str">
            <v>Non</v>
          </cell>
        </row>
        <row r="2256">
          <cell r="A2256" t="str">
            <v>SCANTOGO MINES</v>
          </cell>
          <cell r="B2256" t="str">
            <v>SCANTOGO</v>
          </cell>
          <cell r="C2256">
            <v>1000161343</v>
          </cell>
          <cell r="D2256" t="str">
            <v>Minier</v>
          </cell>
          <cell r="E2256" t="str">
            <v>Extractives</v>
          </cell>
          <cell r="F2256" t="str">
            <v>En numéraire</v>
          </cell>
          <cell r="G2256" t="str">
            <v>P</v>
          </cell>
          <cell r="H2256" t="str">
            <v>Taxe de péage (PEA)</v>
          </cell>
          <cell r="I2256" t="str">
            <v>Droits et taxes Douaniers (DD-RS-PCS-PC-RI - TVA-PUA-TLP-PNS et autres)</v>
          </cell>
          <cell r="J2256" t="str">
            <v>Droits et taxes Douaniers</v>
          </cell>
          <cell r="K2256" t="str">
            <v>CDDI</v>
          </cell>
          <cell r="L2256">
            <v>400</v>
          </cell>
          <cell r="M2256" t="str">
            <v>Trésor</v>
          </cell>
          <cell r="N2256"/>
          <cell r="O2256">
            <v>400</v>
          </cell>
          <cell r="P2256" t="str">
            <v>FD-CDDI</v>
          </cell>
          <cell r="Q2256" t="str">
            <v>Non</v>
          </cell>
        </row>
        <row r="2257">
          <cell r="A2257" t="str">
            <v>SCANTOGO MINES</v>
          </cell>
          <cell r="B2257" t="str">
            <v>SCANTOGO</v>
          </cell>
          <cell r="C2257">
            <v>1000161343</v>
          </cell>
          <cell r="D2257" t="str">
            <v>Minier</v>
          </cell>
          <cell r="E2257" t="str">
            <v>Extractives</v>
          </cell>
          <cell r="F2257" t="str">
            <v>En numéraire</v>
          </cell>
          <cell r="G2257" t="str">
            <v>P</v>
          </cell>
          <cell r="H2257" t="str">
            <v>Taxe de péage (PEA)</v>
          </cell>
          <cell r="I2257" t="str">
            <v>Droits et taxes Douaniers (DD-RS-PCS-PC-RI - TVA-PUA-TLP-PNS et autres)</v>
          </cell>
          <cell r="J2257" t="str">
            <v>Droits et taxes Douaniers</v>
          </cell>
          <cell r="K2257" t="str">
            <v>CDDI</v>
          </cell>
          <cell r="L2257">
            <v>200</v>
          </cell>
          <cell r="M2257" t="str">
            <v>Trésor</v>
          </cell>
          <cell r="N2257"/>
          <cell r="O2257">
            <v>200</v>
          </cell>
          <cell r="P2257" t="str">
            <v>FD-CDDI</v>
          </cell>
          <cell r="Q2257" t="str">
            <v>Non</v>
          </cell>
        </row>
        <row r="2258">
          <cell r="A2258" t="str">
            <v>SCANTOGO MINES</v>
          </cell>
          <cell r="B2258" t="str">
            <v>SCANTOGO</v>
          </cell>
          <cell r="C2258">
            <v>1000161343</v>
          </cell>
          <cell r="D2258" t="str">
            <v>Minier</v>
          </cell>
          <cell r="E2258" t="str">
            <v>Extractives</v>
          </cell>
          <cell r="F2258" t="str">
            <v>En numéraire</v>
          </cell>
          <cell r="G2258" t="str">
            <v>P</v>
          </cell>
          <cell r="H2258" t="str">
            <v>Taxe de péage (PEA)</v>
          </cell>
          <cell r="I2258" t="str">
            <v>Droits et taxes Douaniers (DD-RS-PCS-PC-RI - TVA-PUA-TLP-PNS et autres)</v>
          </cell>
          <cell r="J2258" t="str">
            <v>Droits et taxes Douaniers</v>
          </cell>
          <cell r="K2258" t="str">
            <v>CDDI</v>
          </cell>
          <cell r="L2258">
            <v>200</v>
          </cell>
          <cell r="M2258" t="str">
            <v>Trésor</v>
          </cell>
          <cell r="N2258"/>
          <cell r="O2258">
            <v>200</v>
          </cell>
          <cell r="P2258" t="str">
            <v>FD-CDDI</v>
          </cell>
          <cell r="Q2258" t="str">
            <v>Non</v>
          </cell>
        </row>
        <row r="2259">
          <cell r="A2259" t="str">
            <v>SCANTOGO MINES</v>
          </cell>
          <cell r="B2259" t="str">
            <v>SCANTOGO</v>
          </cell>
          <cell r="C2259">
            <v>1000161343</v>
          </cell>
          <cell r="D2259" t="str">
            <v>Minier</v>
          </cell>
          <cell r="E2259" t="str">
            <v>Extractives</v>
          </cell>
          <cell r="F2259" t="str">
            <v>En numéraire</v>
          </cell>
          <cell r="G2259" t="str">
            <v>P</v>
          </cell>
          <cell r="H2259" t="str">
            <v>Taxe de péage (PEA)</v>
          </cell>
          <cell r="I2259" t="str">
            <v>Droits et taxes Douaniers (DD-RS-PCS-PC-RI - TVA-PUA-TLP-PNS et autres)</v>
          </cell>
          <cell r="J2259" t="str">
            <v>Droits et taxes Douaniers</v>
          </cell>
          <cell r="K2259" t="str">
            <v>CDDI</v>
          </cell>
          <cell r="L2259">
            <v>200</v>
          </cell>
          <cell r="M2259" t="str">
            <v>Trésor</v>
          </cell>
          <cell r="N2259"/>
          <cell r="O2259">
            <v>200</v>
          </cell>
          <cell r="P2259" t="str">
            <v>FD-CDDI</v>
          </cell>
          <cell r="Q2259" t="str">
            <v>Non</v>
          </cell>
        </row>
        <row r="2260">
          <cell r="A2260" t="str">
            <v>SCANTOGO MINES</v>
          </cell>
          <cell r="B2260" t="str">
            <v>SCANTOGO</v>
          </cell>
          <cell r="C2260">
            <v>1000161343</v>
          </cell>
          <cell r="D2260" t="str">
            <v>Minier</v>
          </cell>
          <cell r="E2260" t="str">
            <v>Extractives</v>
          </cell>
          <cell r="F2260" t="str">
            <v>En numéraire</v>
          </cell>
          <cell r="G2260" t="str">
            <v>P</v>
          </cell>
          <cell r="H2260" t="str">
            <v>Taxe de péage (PEA)</v>
          </cell>
          <cell r="I2260" t="str">
            <v>Droits et taxes Douaniers (DD-RS-PCS-PC-RI - TVA-PUA-TLP-PNS et autres)</v>
          </cell>
          <cell r="J2260" t="str">
            <v>Droits et taxes Douaniers</v>
          </cell>
          <cell r="K2260" t="str">
            <v>CDDI</v>
          </cell>
          <cell r="L2260">
            <v>200</v>
          </cell>
          <cell r="M2260" t="str">
            <v>Trésor</v>
          </cell>
          <cell r="N2260"/>
          <cell r="O2260">
            <v>200</v>
          </cell>
          <cell r="P2260" t="str">
            <v>FD-CDDI</v>
          </cell>
          <cell r="Q2260" t="str">
            <v>Non</v>
          </cell>
        </row>
        <row r="2261">
          <cell r="A2261" t="str">
            <v>SCANTOGO MINES</v>
          </cell>
          <cell r="B2261" t="str">
            <v>SCANTOGO</v>
          </cell>
          <cell r="C2261">
            <v>1000161343</v>
          </cell>
          <cell r="D2261" t="str">
            <v>Minier</v>
          </cell>
          <cell r="E2261" t="str">
            <v>Extractives</v>
          </cell>
          <cell r="F2261" t="str">
            <v>En numéraire</v>
          </cell>
          <cell r="G2261" t="str">
            <v>P</v>
          </cell>
          <cell r="H2261" t="str">
            <v>Taxe de péage (PEA)</v>
          </cell>
          <cell r="I2261" t="str">
            <v>Droits et taxes Douaniers (DD-RS-PCS-PC-RI - TVA-PUA-TLP-PNS et autres)</v>
          </cell>
          <cell r="J2261" t="str">
            <v>Droits et taxes Douaniers</v>
          </cell>
          <cell r="K2261" t="str">
            <v>CDDI</v>
          </cell>
          <cell r="L2261">
            <v>200</v>
          </cell>
          <cell r="M2261" t="str">
            <v>Trésor</v>
          </cell>
          <cell r="N2261"/>
          <cell r="O2261">
            <v>200</v>
          </cell>
          <cell r="P2261" t="str">
            <v>FD-CDDI</v>
          </cell>
          <cell r="Q2261" t="str">
            <v>Non</v>
          </cell>
        </row>
        <row r="2262">
          <cell r="A2262" t="str">
            <v>SCANTOGO MINES</v>
          </cell>
          <cell r="B2262" t="str">
            <v>SCANTOGO</v>
          </cell>
          <cell r="C2262">
            <v>1000161343</v>
          </cell>
          <cell r="D2262" t="str">
            <v>Minier</v>
          </cell>
          <cell r="E2262" t="str">
            <v>Extractives</v>
          </cell>
          <cell r="F2262" t="str">
            <v>En numéraire</v>
          </cell>
          <cell r="G2262" t="str">
            <v>P</v>
          </cell>
          <cell r="H2262" t="str">
            <v>Taxe de péage (PEA)</v>
          </cell>
          <cell r="I2262" t="str">
            <v>Droits et taxes Douaniers (DD-RS-PCS-PC-RI - TVA-PUA-TLP-PNS et autres)</v>
          </cell>
          <cell r="J2262" t="str">
            <v>Droits et taxes Douaniers</v>
          </cell>
          <cell r="K2262" t="str">
            <v>CDDI</v>
          </cell>
          <cell r="L2262">
            <v>200</v>
          </cell>
          <cell r="M2262" t="str">
            <v>Trésor</v>
          </cell>
          <cell r="N2262"/>
          <cell r="O2262">
            <v>200</v>
          </cell>
          <cell r="P2262" t="str">
            <v>FD-CDDI</v>
          </cell>
          <cell r="Q2262" t="str">
            <v>Non</v>
          </cell>
        </row>
        <row r="2263">
          <cell r="A2263" t="str">
            <v>SCANTOGO MINES</v>
          </cell>
          <cell r="B2263" t="str">
            <v>SCANTOGO</v>
          </cell>
          <cell r="C2263">
            <v>1000161343</v>
          </cell>
          <cell r="D2263" t="str">
            <v>Minier</v>
          </cell>
          <cell r="E2263" t="str">
            <v>Extractives</v>
          </cell>
          <cell r="F2263" t="str">
            <v>En numéraire</v>
          </cell>
          <cell r="G2263" t="str">
            <v>P</v>
          </cell>
          <cell r="H2263" t="str">
            <v>Taxe de péage (PEA)</v>
          </cell>
          <cell r="I2263" t="str">
            <v>Droits et taxes Douaniers (DD-RS-PCS-PC-RI - TVA-PUA-TLP-PNS et autres)</v>
          </cell>
          <cell r="J2263" t="str">
            <v>Droits et taxes Douaniers</v>
          </cell>
          <cell r="K2263" t="str">
            <v>CDDI</v>
          </cell>
          <cell r="L2263">
            <v>200</v>
          </cell>
          <cell r="M2263" t="str">
            <v>Trésor</v>
          </cell>
          <cell r="N2263"/>
          <cell r="O2263">
            <v>200</v>
          </cell>
          <cell r="P2263" t="str">
            <v>FD-CDDI</v>
          </cell>
          <cell r="Q2263" t="str">
            <v>Non</v>
          </cell>
        </row>
        <row r="2264">
          <cell r="A2264" t="str">
            <v>SCANTOGO MINES</v>
          </cell>
          <cell r="B2264" t="str">
            <v>SCANTOGO</v>
          </cell>
          <cell r="C2264">
            <v>1000161343</v>
          </cell>
          <cell r="D2264" t="str">
            <v>Minier</v>
          </cell>
          <cell r="E2264" t="str">
            <v>Extractives</v>
          </cell>
          <cell r="F2264" t="str">
            <v>En numéraire</v>
          </cell>
          <cell r="G2264" t="str">
            <v>P</v>
          </cell>
          <cell r="H2264" t="str">
            <v>Taxe de péage (PEA)</v>
          </cell>
          <cell r="I2264" t="str">
            <v>Droits et taxes Douaniers (DD-RS-PCS-PC-RI - TVA-PUA-TLP-PNS et autres)</v>
          </cell>
          <cell r="J2264" t="str">
            <v>Droits et taxes Douaniers</v>
          </cell>
          <cell r="K2264" t="str">
            <v>CDDI</v>
          </cell>
          <cell r="L2264">
            <v>200</v>
          </cell>
          <cell r="M2264" t="str">
            <v>Trésor</v>
          </cell>
          <cell r="N2264"/>
          <cell r="O2264">
            <v>200</v>
          </cell>
          <cell r="P2264" t="str">
            <v>FD-CDDI</v>
          </cell>
          <cell r="Q2264" t="str">
            <v>Non</v>
          </cell>
        </row>
        <row r="2265">
          <cell r="A2265" t="str">
            <v>SCANTOGO MINES</v>
          </cell>
          <cell r="B2265" t="str">
            <v>SCANTOGO</v>
          </cell>
          <cell r="C2265">
            <v>1000161343</v>
          </cell>
          <cell r="D2265" t="str">
            <v>Minier</v>
          </cell>
          <cell r="E2265" t="str">
            <v>Extractives</v>
          </cell>
          <cell r="F2265" t="str">
            <v>En numéraire</v>
          </cell>
          <cell r="G2265" t="str">
            <v>P</v>
          </cell>
          <cell r="H2265" t="str">
            <v>Taxe de péage (PEA)</v>
          </cell>
          <cell r="I2265" t="str">
            <v>Droits et taxes Douaniers (DD-RS-PCS-PC-RI - TVA-PUA-TLP-PNS et autres)</v>
          </cell>
          <cell r="J2265" t="str">
            <v>Droits et taxes Douaniers</v>
          </cell>
          <cell r="K2265" t="str">
            <v>CDDI</v>
          </cell>
          <cell r="L2265">
            <v>200000</v>
          </cell>
          <cell r="M2265" t="str">
            <v>Trésor</v>
          </cell>
          <cell r="N2265"/>
          <cell r="O2265">
            <v>200000</v>
          </cell>
          <cell r="P2265" t="str">
            <v>FD-CDDI</v>
          </cell>
          <cell r="Q2265" t="str">
            <v>Non</v>
          </cell>
        </row>
        <row r="2266">
          <cell r="A2266" t="str">
            <v>SCANTOGO MINES</v>
          </cell>
          <cell r="B2266" t="str">
            <v>SCANTOGO</v>
          </cell>
          <cell r="C2266">
            <v>1000161343</v>
          </cell>
          <cell r="D2266" t="str">
            <v>Minier</v>
          </cell>
          <cell r="E2266" t="str">
            <v>Extractives</v>
          </cell>
          <cell r="F2266" t="str">
            <v>En numéraire</v>
          </cell>
          <cell r="G2266" t="str">
            <v>P</v>
          </cell>
          <cell r="H2266" t="str">
            <v>Taxe de péage (PEA)</v>
          </cell>
          <cell r="I2266" t="str">
            <v>Droits et taxes Douaniers (DD-RS-PCS-PC-RI - TVA-PUA-TLP-PNS et autres)</v>
          </cell>
          <cell r="J2266" t="str">
            <v>Droits et taxes Douaniers</v>
          </cell>
          <cell r="K2266" t="str">
            <v>CDDI</v>
          </cell>
          <cell r="L2266">
            <v>200</v>
          </cell>
          <cell r="M2266" t="str">
            <v>Trésor</v>
          </cell>
          <cell r="N2266"/>
          <cell r="O2266">
            <v>200</v>
          </cell>
          <cell r="P2266" t="str">
            <v>FD-CDDI</v>
          </cell>
          <cell r="Q2266" t="str">
            <v>Non</v>
          </cell>
        </row>
        <row r="2267">
          <cell r="A2267" t="str">
            <v>SCANTOGO MINES</v>
          </cell>
          <cell r="B2267" t="str">
            <v>SCANTOGO</v>
          </cell>
          <cell r="C2267">
            <v>1000161343</v>
          </cell>
          <cell r="D2267" t="str">
            <v>Minier</v>
          </cell>
          <cell r="E2267" t="str">
            <v>Extractives</v>
          </cell>
          <cell r="F2267" t="str">
            <v>En numéraire</v>
          </cell>
          <cell r="G2267" t="str">
            <v>P</v>
          </cell>
          <cell r="H2267" t="str">
            <v>Taxe de péage (PEA)</v>
          </cell>
          <cell r="I2267" t="str">
            <v>Droits et taxes Douaniers (DD-RS-PCS-PC-RI - TVA-PUA-TLP-PNS et autres)</v>
          </cell>
          <cell r="J2267" t="str">
            <v>Droits et taxes Douaniers</v>
          </cell>
          <cell r="K2267" t="str">
            <v>CDDI</v>
          </cell>
          <cell r="L2267">
            <v>22200</v>
          </cell>
          <cell r="M2267" t="str">
            <v>Trésor</v>
          </cell>
          <cell r="N2267"/>
          <cell r="O2267">
            <v>22200</v>
          </cell>
          <cell r="P2267" t="str">
            <v>FD-CDDI</v>
          </cell>
          <cell r="Q2267" t="str">
            <v>Non</v>
          </cell>
        </row>
        <row r="2268">
          <cell r="A2268" t="str">
            <v>SCANTOGO MINES</v>
          </cell>
          <cell r="B2268" t="str">
            <v>SCANTOGO</v>
          </cell>
          <cell r="C2268">
            <v>1000161343</v>
          </cell>
          <cell r="D2268" t="str">
            <v>Minier</v>
          </cell>
          <cell r="E2268" t="str">
            <v>Extractives</v>
          </cell>
          <cell r="F2268" t="str">
            <v>En numéraire</v>
          </cell>
          <cell r="G2268" t="str">
            <v>P</v>
          </cell>
          <cell r="H2268" t="str">
            <v>Taxe de péage (PEA)</v>
          </cell>
          <cell r="I2268" t="str">
            <v>Droits et taxes Douaniers (DD-RS-PCS-PC-RI - TVA-PUA-TLP-PNS et autres)</v>
          </cell>
          <cell r="J2268" t="str">
            <v>Droits et taxes Douaniers</v>
          </cell>
          <cell r="K2268" t="str">
            <v>CDDI</v>
          </cell>
          <cell r="L2268">
            <v>200</v>
          </cell>
          <cell r="M2268" t="str">
            <v>Trésor</v>
          </cell>
          <cell r="N2268"/>
          <cell r="O2268">
            <v>200</v>
          </cell>
          <cell r="P2268" t="str">
            <v>FD-CDDI</v>
          </cell>
          <cell r="Q2268" t="str">
            <v>Non</v>
          </cell>
        </row>
        <row r="2269">
          <cell r="A2269" t="str">
            <v>SCANTOGO MINES</v>
          </cell>
          <cell r="B2269" t="str">
            <v>SCANTOGO</v>
          </cell>
          <cell r="C2269">
            <v>1000161343</v>
          </cell>
          <cell r="D2269" t="str">
            <v>Minier</v>
          </cell>
          <cell r="E2269" t="str">
            <v>Extractives</v>
          </cell>
          <cell r="F2269" t="str">
            <v>En numéraire</v>
          </cell>
          <cell r="G2269" t="str">
            <v>P</v>
          </cell>
          <cell r="H2269" t="str">
            <v>Taxe de péage (PEA)</v>
          </cell>
          <cell r="I2269" t="str">
            <v>Droits et taxes Douaniers (DD-RS-PCS-PC-RI - TVA-PUA-TLP-PNS et autres)</v>
          </cell>
          <cell r="J2269" t="str">
            <v>Droits et taxes Douaniers</v>
          </cell>
          <cell r="K2269" t="str">
            <v>CDDI</v>
          </cell>
          <cell r="L2269">
            <v>200</v>
          </cell>
          <cell r="M2269" t="str">
            <v>Trésor</v>
          </cell>
          <cell r="N2269"/>
          <cell r="O2269">
            <v>200</v>
          </cell>
          <cell r="P2269" t="str">
            <v>FD-CDDI</v>
          </cell>
          <cell r="Q2269" t="str">
            <v>Non</v>
          </cell>
        </row>
        <row r="2270">
          <cell r="A2270" t="str">
            <v>SCANTOGO MINES</v>
          </cell>
          <cell r="B2270" t="str">
            <v>SCANTOGO</v>
          </cell>
          <cell r="C2270">
            <v>1000161343</v>
          </cell>
          <cell r="D2270" t="str">
            <v>Minier</v>
          </cell>
          <cell r="E2270" t="str">
            <v>Extractives</v>
          </cell>
          <cell r="F2270" t="str">
            <v>En numéraire</v>
          </cell>
          <cell r="G2270" t="str">
            <v>P</v>
          </cell>
          <cell r="H2270" t="str">
            <v>Taxe de péage (PEA)</v>
          </cell>
          <cell r="I2270" t="str">
            <v>Droits et taxes Douaniers (DD-RS-PCS-PC-RI - TVA-PUA-TLP-PNS et autres)</v>
          </cell>
          <cell r="J2270" t="str">
            <v>Droits et taxes Douaniers</v>
          </cell>
          <cell r="K2270" t="str">
            <v>CDDI</v>
          </cell>
          <cell r="L2270">
            <v>200</v>
          </cell>
          <cell r="M2270" t="str">
            <v>Trésor</v>
          </cell>
          <cell r="N2270"/>
          <cell r="O2270">
            <v>200</v>
          </cell>
          <cell r="P2270" t="str">
            <v>FD-CDDI</v>
          </cell>
          <cell r="Q2270" t="str">
            <v>Non</v>
          </cell>
        </row>
        <row r="2271">
          <cell r="A2271" t="str">
            <v>SCANTOGO MINES</v>
          </cell>
          <cell r="B2271" t="str">
            <v>SCANTOGO</v>
          </cell>
          <cell r="C2271">
            <v>1000161343</v>
          </cell>
          <cell r="D2271" t="str">
            <v>Minier</v>
          </cell>
          <cell r="E2271" t="str">
            <v>Extractives</v>
          </cell>
          <cell r="F2271" t="str">
            <v>En numéraire</v>
          </cell>
          <cell r="G2271" t="str">
            <v>P</v>
          </cell>
          <cell r="H2271" t="str">
            <v>Taxe de péage (PEA)</v>
          </cell>
          <cell r="I2271" t="str">
            <v>Droits et taxes Douaniers (DD-RS-PCS-PC-RI - TVA-PUA-TLP-PNS et autres)</v>
          </cell>
          <cell r="J2271" t="str">
            <v>Droits et taxes Douaniers</v>
          </cell>
          <cell r="K2271" t="str">
            <v>CDDI</v>
          </cell>
          <cell r="L2271">
            <v>200</v>
          </cell>
          <cell r="M2271" t="str">
            <v>Trésor</v>
          </cell>
          <cell r="N2271"/>
          <cell r="O2271">
            <v>200</v>
          </cell>
          <cell r="P2271" t="str">
            <v>FD-CDDI</v>
          </cell>
          <cell r="Q2271" t="str">
            <v>Non</v>
          </cell>
        </row>
        <row r="2272">
          <cell r="A2272" t="str">
            <v>SCANTOGO MINES</v>
          </cell>
          <cell r="B2272" t="str">
            <v>SCANTOGO</v>
          </cell>
          <cell r="C2272">
            <v>1000161343</v>
          </cell>
          <cell r="D2272" t="str">
            <v>Minier</v>
          </cell>
          <cell r="E2272" t="str">
            <v>Extractives</v>
          </cell>
          <cell r="F2272" t="str">
            <v>En numéraire</v>
          </cell>
          <cell r="G2272" t="str">
            <v>P</v>
          </cell>
          <cell r="H2272" t="str">
            <v>Taxe de péage (PEA)</v>
          </cell>
          <cell r="I2272" t="str">
            <v>Droits et taxes Douaniers (DD-RS-PCS-PC-RI - TVA-PUA-TLP-PNS et autres)</v>
          </cell>
          <cell r="J2272" t="str">
            <v>Droits et taxes Douaniers</v>
          </cell>
          <cell r="K2272" t="str">
            <v>CDDI</v>
          </cell>
          <cell r="L2272">
            <v>600</v>
          </cell>
          <cell r="M2272" t="str">
            <v>Trésor</v>
          </cell>
          <cell r="N2272"/>
          <cell r="O2272">
            <v>600</v>
          </cell>
          <cell r="P2272" t="str">
            <v>FD-CDDI</v>
          </cell>
          <cell r="Q2272" t="str">
            <v>Non</v>
          </cell>
        </row>
        <row r="2273">
          <cell r="A2273" t="str">
            <v>SCANTOGO MINES</v>
          </cell>
          <cell r="B2273" t="str">
            <v>SCANTOGO</v>
          </cell>
          <cell r="C2273">
            <v>1000161343</v>
          </cell>
          <cell r="D2273" t="str">
            <v>Minier</v>
          </cell>
          <cell r="E2273" t="str">
            <v>Extractives</v>
          </cell>
          <cell r="F2273" t="str">
            <v>En numéraire</v>
          </cell>
          <cell r="G2273" t="str">
            <v>P</v>
          </cell>
          <cell r="H2273" t="str">
            <v>Taxe de péage (PEA)</v>
          </cell>
          <cell r="I2273" t="str">
            <v>Droits et taxes Douaniers (DD-RS-PCS-PC-RI - TVA-PUA-TLP-PNS et autres)</v>
          </cell>
          <cell r="J2273" t="str">
            <v>Droits et taxes Douaniers</v>
          </cell>
          <cell r="K2273" t="str">
            <v>CDDI</v>
          </cell>
          <cell r="L2273">
            <v>200</v>
          </cell>
          <cell r="M2273" t="str">
            <v>Trésor</v>
          </cell>
          <cell r="N2273"/>
          <cell r="O2273">
            <v>200</v>
          </cell>
          <cell r="P2273" t="str">
            <v>FD-CDDI</v>
          </cell>
          <cell r="Q2273" t="str">
            <v>Non</v>
          </cell>
        </row>
        <row r="2274">
          <cell r="A2274" t="str">
            <v>SCANTOGO MINES</v>
          </cell>
          <cell r="B2274" t="str">
            <v>SCANTOGO</v>
          </cell>
          <cell r="C2274">
            <v>1000161343</v>
          </cell>
          <cell r="D2274" t="str">
            <v>Minier</v>
          </cell>
          <cell r="E2274" t="str">
            <v>Extractives</v>
          </cell>
          <cell r="F2274" t="str">
            <v>En numéraire</v>
          </cell>
          <cell r="G2274" t="str">
            <v>P</v>
          </cell>
          <cell r="H2274" t="str">
            <v>Taxe de péage (PEA)</v>
          </cell>
          <cell r="I2274" t="str">
            <v>Droits et taxes Douaniers (DD-RS-PCS-PC-RI - TVA-PUA-TLP-PNS et autres)</v>
          </cell>
          <cell r="J2274" t="str">
            <v>Droits et taxes Douaniers</v>
          </cell>
          <cell r="K2274" t="str">
            <v>CDDI</v>
          </cell>
          <cell r="L2274">
            <v>200</v>
          </cell>
          <cell r="M2274" t="str">
            <v>Trésor</v>
          </cell>
          <cell r="N2274"/>
          <cell r="O2274">
            <v>200</v>
          </cell>
          <cell r="P2274" t="str">
            <v>FD-CDDI</v>
          </cell>
          <cell r="Q2274" t="str">
            <v>Non</v>
          </cell>
        </row>
        <row r="2275">
          <cell r="A2275" t="str">
            <v>SCANTOGO MINES</v>
          </cell>
          <cell r="B2275" t="str">
            <v>SCANTOGO</v>
          </cell>
          <cell r="C2275">
            <v>1000161343</v>
          </cell>
          <cell r="D2275" t="str">
            <v>Minier</v>
          </cell>
          <cell r="E2275" t="str">
            <v>Extractives</v>
          </cell>
          <cell r="F2275" t="str">
            <v>En numéraire</v>
          </cell>
          <cell r="G2275" t="str">
            <v>P</v>
          </cell>
          <cell r="H2275" t="str">
            <v>Taxe de péage (PEA)</v>
          </cell>
          <cell r="I2275" t="str">
            <v>Droits et taxes Douaniers (DD-RS-PCS-PC-RI - TVA-PUA-TLP-PNS et autres)</v>
          </cell>
          <cell r="J2275" t="str">
            <v>Droits et taxes Douaniers</v>
          </cell>
          <cell r="K2275" t="str">
            <v>CDDI</v>
          </cell>
          <cell r="L2275">
            <v>200</v>
          </cell>
          <cell r="M2275" t="str">
            <v>Trésor</v>
          </cell>
          <cell r="N2275"/>
          <cell r="O2275">
            <v>200</v>
          </cell>
          <cell r="P2275" t="str">
            <v>FD-CDDI</v>
          </cell>
          <cell r="Q2275" t="str">
            <v>Non</v>
          </cell>
        </row>
        <row r="2276">
          <cell r="A2276" t="str">
            <v>SCANTOGO MINES</v>
          </cell>
          <cell r="B2276" t="str">
            <v>SCANTOGO</v>
          </cell>
          <cell r="C2276">
            <v>1000161343</v>
          </cell>
          <cell r="D2276" t="str">
            <v>Minier</v>
          </cell>
          <cell r="E2276" t="str">
            <v>Extractives</v>
          </cell>
          <cell r="F2276" t="str">
            <v>En numéraire</v>
          </cell>
          <cell r="G2276" t="str">
            <v>P</v>
          </cell>
          <cell r="H2276" t="str">
            <v>Taxe de péage (PEA)</v>
          </cell>
          <cell r="I2276" t="str">
            <v>Droits et taxes Douaniers (DD-RS-PCS-PC-RI - TVA-PUA-TLP-PNS et autres)</v>
          </cell>
          <cell r="J2276" t="str">
            <v>Droits et taxes Douaniers</v>
          </cell>
          <cell r="K2276" t="str">
            <v>CDDI</v>
          </cell>
          <cell r="L2276">
            <v>2000</v>
          </cell>
          <cell r="M2276" t="str">
            <v>Trésor</v>
          </cell>
          <cell r="N2276"/>
          <cell r="O2276">
            <v>2000</v>
          </cell>
          <cell r="P2276" t="str">
            <v>FD-CDDI</v>
          </cell>
          <cell r="Q2276" t="str">
            <v>Non</v>
          </cell>
        </row>
        <row r="2277">
          <cell r="A2277" t="str">
            <v>SCANTOGO MINES</v>
          </cell>
          <cell r="B2277" t="str">
            <v>SCANTOGO</v>
          </cell>
          <cell r="C2277">
            <v>1000161343</v>
          </cell>
          <cell r="D2277" t="str">
            <v>Minier</v>
          </cell>
          <cell r="E2277" t="str">
            <v>Extractives</v>
          </cell>
          <cell r="F2277" t="str">
            <v>En numéraire</v>
          </cell>
          <cell r="G2277" t="str">
            <v>P</v>
          </cell>
          <cell r="H2277" t="str">
            <v>Taxe de péage (PEA)</v>
          </cell>
          <cell r="I2277" t="str">
            <v>Droits et taxes Douaniers (DD-RS-PCS-PC-RI - TVA-PUA-TLP-PNS et autres)</v>
          </cell>
          <cell r="J2277" t="str">
            <v>Droits et taxes Douaniers</v>
          </cell>
          <cell r="K2277" t="str">
            <v>CDDI</v>
          </cell>
          <cell r="L2277">
            <v>9070000</v>
          </cell>
          <cell r="M2277" t="str">
            <v>Trésor</v>
          </cell>
          <cell r="N2277"/>
          <cell r="O2277">
            <v>9070000</v>
          </cell>
          <cell r="P2277" t="str">
            <v>FD-CDDI</v>
          </cell>
          <cell r="Q2277" t="str">
            <v>Non</v>
          </cell>
        </row>
        <row r="2278">
          <cell r="A2278" t="str">
            <v>SCANTOGO MINES</v>
          </cell>
          <cell r="B2278" t="str">
            <v>SCANTOGO</v>
          </cell>
          <cell r="C2278">
            <v>1000161343</v>
          </cell>
          <cell r="D2278" t="str">
            <v>Minier</v>
          </cell>
          <cell r="E2278" t="str">
            <v>Extractives</v>
          </cell>
          <cell r="F2278" t="str">
            <v>En numéraire</v>
          </cell>
          <cell r="G2278" t="str">
            <v>P</v>
          </cell>
          <cell r="H2278" t="str">
            <v>Taxe de péage (PEA)</v>
          </cell>
          <cell r="I2278" t="str">
            <v>Droits et taxes Douaniers (DD-RS-PCS-PC-RI - TVA-PUA-TLP-PNS et autres)</v>
          </cell>
          <cell r="J2278" t="str">
            <v>Droits et taxes Douaniers</v>
          </cell>
          <cell r="K2278" t="str">
            <v>CDDI</v>
          </cell>
          <cell r="L2278">
            <v>200</v>
          </cell>
          <cell r="M2278" t="str">
            <v>Trésor</v>
          </cell>
          <cell r="N2278"/>
          <cell r="O2278">
            <v>200</v>
          </cell>
          <cell r="P2278" t="str">
            <v>FD-CDDI</v>
          </cell>
          <cell r="Q2278" t="str">
            <v>Non</v>
          </cell>
        </row>
        <row r="2279">
          <cell r="A2279" t="str">
            <v>SCANTOGO MINES</v>
          </cell>
          <cell r="B2279" t="str">
            <v>SCANTOGO</v>
          </cell>
          <cell r="C2279">
            <v>1000161343</v>
          </cell>
          <cell r="D2279" t="str">
            <v>Minier</v>
          </cell>
          <cell r="E2279" t="str">
            <v>Extractives</v>
          </cell>
          <cell r="F2279" t="str">
            <v>En numéraire</v>
          </cell>
          <cell r="G2279" t="str">
            <v>P</v>
          </cell>
          <cell r="H2279" t="str">
            <v>Taxe de péage (PEA)</v>
          </cell>
          <cell r="I2279" t="str">
            <v>Droits et taxes Douaniers (DD-RS-PCS-PC-RI - TVA-PUA-TLP-PNS et autres)</v>
          </cell>
          <cell r="J2279" t="str">
            <v>Droits et taxes Douaniers</v>
          </cell>
          <cell r="K2279" t="str">
            <v>CDDI</v>
          </cell>
          <cell r="L2279">
            <v>200</v>
          </cell>
          <cell r="M2279" t="str">
            <v>Trésor</v>
          </cell>
          <cell r="N2279"/>
          <cell r="O2279">
            <v>200</v>
          </cell>
          <cell r="P2279" t="str">
            <v>FD-CDDI</v>
          </cell>
          <cell r="Q2279" t="str">
            <v>Non</v>
          </cell>
        </row>
        <row r="2280">
          <cell r="A2280" t="str">
            <v>SCANTOGO MINES</v>
          </cell>
          <cell r="B2280" t="str">
            <v>SCANTOGO</v>
          </cell>
          <cell r="C2280">
            <v>1000161343</v>
          </cell>
          <cell r="D2280" t="str">
            <v>Minier</v>
          </cell>
          <cell r="E2280" t="str">
            <v>Extractives</v>
          </cell>
          <cell r="F2280" t="str">
            <v>En numéraire</v>
          </cell>
          <cell r="G2280" t="str">
            <v>P</v>
          </cell>
          <cell r="H2280" t="str">
            <v>Taxe de péage (PEA)</v>
          </cell>
          <cell r="I2280" t="str">
            <v>Droits et taxes Douaniers (DD-RS-PCS-PC-RI - TVA-PUA-TLP-PNS et autres)</v>
          </cell>
          <cell r="J2280" t="str">
            <v>Droits et taxes Douaniers</v>
          </cell>
          <cell r="K2280" t="str">
            <v>CDDI</v>
          </cell>
          <cell r="L2280">
            <v>200</v>
          </cell>
          <cell r="M2280" t="str">
            <v>Trésor</v>
          </cell>
          <cell r="N2280"/>
          <cell r="O2280">
            <v>200</v>
          </cell>
          <cell r="P2280" t="str">
            <v>FD-CDDI</v>
          </cell>
          <cell r="Q2280" t="str">
            <v>Non</v>
          </cell>
        </row>
        <row r="2281">
          <cell r="A2281" t="str">
            <v>SCANTOGO MINES</v>
          </cell>
          <cell r="B2281" t="str">
            <v>SCANTOGO</v>
          </cell>
          <cell r="C2281">
            <v>1000161343</v>
          </cell>
          <cell r="D2281" t="str">
            <v>Minier</v>
          </cell>
          <cell r="E2281" t="str">
            <v>Extractives</v>
          </cell>
          <cell r="F2281" t="str">
            <v>En numéraire</v>
          </cell>
          <cell r="G2281" t="str">
            <v>P</v>
          </cell>
          <cell r="H2281" t="str">
            <v>Taxe de péage (PEA)</v>
          </cell>
          <cell r="I2281" t="str">
            <v>Droits et taxes Douaniers (DD-RS-PCS-PC-RI - TVA-PUA-TLP-PNS et autres)</v>
          </cell>
          <cell r="J2281" t="str">
            <v>Droits et taxes Douaniers</v>
          </cell>
          <cell r="K2281" t="str">
            <v>CDDI</v>
          </cell>
          <cell r="L2281">
            <v>200</v>
          </cell>
          <cell r="M2281" t="str">
            <v>Trésor</v>
          </cell>
          <cell r="N2281"/>
          <cell r="O2281">
            <v>200</v>
          </cell>
          <cell r="P2281" t="str">
            <v>FD-CDDI</v>
          </cell>
          <cell r="Q2281" t="str">
            <v>Non</v>
          </cell>
        </row>
        <row r="2282">
          <cell r="A2282" t="str">
            <v>SCANTOGO MINES</v>
          </cell>
          <cell r="B2282" t="str">
            <v>SCANTOGO</v>
          </cell>
          <cell r="C2282">
            <v>1000161343</v>
          </cell>
          <cell r="D2282" t="str">
            <v>Minier</v>
          </cell>
          <cell r="E2282" t="str">
            <v>Extractives</v>
          </cell>
          <cell r="F2282" t="str">
            <v>En numéraire</v>
          </cell>
          <cell r="G2282" t="str">
            <v>P</v>
          </cell>
          <cell r="H2282" t="str">
            <v>Taxe de péage (PEA)</v>
          </cell>
          <cell r="I2282" t="str">
            <v>Droits et taxes Douaniers (DD-RS-PCS-PC-RI - TVA-PUA-TLP-PNS et autres)</v>
          </cell>
          <cell r="J2282" t="str">
            <v>Droits et taxes Douaniers</v>
          </cell>
          <cell r="K2282" t="str">
            <v>CDDI</v>
          </cell>
          <cell r="L2282">
            <v>13600</v>
          </cell>
          <cell r="M2282" t="str">
            <v>Trésor</v>
          </cell>
          <cell r="N2282"/>
          <cell r="O2282">
            <v>13600</v>
          </cell>
          <cell r="P2282" t="str">
            <v>FD-CDDI</v>
          </cell>
          <cell r="Q2282" t="str">
            <v>Non</v>
          </cell>
        </row>
        <row r="2283">
          <cell r="A2283" t="str">
            <v>SCANTOGO MINES</v>
          </cell>
          <cell r="B2283" t="str">
            <v>SCANTOGO</v>
          </cell>
          <cell r="C2283">
            <v>1000161343</v>
          </cell>
          <cell r="D2283" t="str">
            <v>Minier</v>
          </cell>
          <cell r="E2283" t="str">
            <v>Extractives</v>
          </cell>
          <cell r="F2283" t="str">
            <v>En numéraire</v>
          </cell>
          <cell r="G2283" t="str">
            <v>P</v>
          </cell>
          <cell r="H2283" t="str">
            <v>Taxe de péage (PEA)</v>
          </cell>
          <cell r="I2283" t="str">
            <v>Droits et taxes Douaniers (DD-RS-PCS-PC-RI - TVA-PUA-TLP-PNS et autres)</v>
          </cell>
          <cell r="J2283" t="str">
            <v>Droits et taxes Douaniers</v>
          </cell>
          <cell r="K2283" t="str">
            <v>CDDI</v>
          </cell>
          <cell r="L2283">
            <v>85800</v>
          </cell>
          <cell r="M2283" t="str">
            <v>Trésor</v>
          </cell>
          <cell r="N2283"/>
          <cell r="O2283">
            <v>85800</v>
          </cell>
          <cell r="P2283" t="str">
            <v>FD-CDDI</v>
          </cell>
          <cell r="Q2283" t="str">
            <v>Non</v>
          </cell>
        </row>
        <row r="2284">
          <cell r="A2284" t="str">
            <v>SCANTOGO MINES</v>
          </cell>
          <cell r="B2284" t="str">
            <v>SCANTOGO</v>
          </cell>
          <cell r="C2284">
            <v>1000161343</v>
          </cell>
          <cell r="D2284" t="str">
            <v>Minier</v>
          </cell>
          <cell r="E2284" t="str">
            <v>Extractives</v>
          </cell>
          <cell r="F2284" t="str">
            <v>En numéraire</v>
          </cell>
          <cell r="G2284" t="str">
            <v>P</v>
          </cell>
          <cell r="H2284" t="str">
            <v>Taxe de péage (PEA)</v>
          </cell>
          <cell r="I2284" t="str">
            <v>Droits et taxes Douaniers (DD-RS-PCS-PC-RI - TVA-PUA-TLP-PNS et autres)</v>
          </cell>
          <cell r="J2284" t="str">
            <v>Droits et taxes Douaniers</v>
          </cell>
          <cell r="K2284" t="str">
            <v>CDDI</v>
          </cell>
          <cell r="L2284">
            <v>67200</v>
          </cell>
          <cell r="M2284" t="str">
            <v>Trésor</v>
          </cell>
          <cell r="N2284"/>
          <cell r="O2284">
            <v>67200</v>
          </cell>
          <cell r="P2284" t="str">
            <v>FD-CDDI</v>
          </cell>
          <cell r="Q2284" t="str">
            <v>Non</v>
          </cell>
        </row>
        <row r="2285">
          <cell r="A2285" t="str">
            <v>SCANTOGO MINES</v>
          </cell>
          <cell r="B2285" t="str">
            <v>SCANTOGO</v>
          </cell>
          <cell r="C2285">
            <v>1000161343</v>
          </cell>
          <cell r="D2285" t="str">
            <v>Minier</v>
          </cell>
          <cell r="E2285" t="str">
            <v>Extractives</v>
          </cell>
          <cell r="F2285" t="str">
            <v>En numéraire</v>
          </cell>
          <cell r="G2285" t="str">
            <v>P</v>
          </cell>
          <cell r="H2285" t="str">
            <v>Taxe de péage (PEA)</v>
          </cell>
          <cell r="I2285" t="str">
            <v>Droits et taxes Douaniers (DD-RS-PCS-PC-RI - TVA-PUA-TLP-PNS et autres)</v>
          </cell>
          <cell r="J2285" t="str">
            <v>Droits et taxes Douaniers</v>
          </cell>
          <cell r="K2285" t="str">
            <v>CDDI</v>
          </cell>
          <cell r="L2285">
            <v>200</v>
          </cell>
          <cell r="M2285" t="str">
            <v>Trésor</v>
          </cell>
          <cell r="N2285"/>
          <cell r="O2285">
            <v>200</v>
          </cell>
          <cell r="P2285" t="str">
            <v>FD-CDDI</v>
          </cell>
          <cell r="Q2285" t="str">
            <v>Non</v>
          </cell>
        </row>
        <row r="2286">
          <cell r="A2286" t="str">
            <v>SCANTOGO MINES</v>
          </cell>
          <cell r="B2286" t="str">
            <v>SCANTOGO</v>
          </cell>
          <cell r="C2286">
            <v>1000161343</v>
          </cell>
          <cell r="D2286" t="str">
            <v>Minier</v>
          </cell>
          <cell r="E2286" t="str">
            <v>Extractives</v>
          </cell>
          <cell r="F2286" t="str">
            <v>En numéraire</v>
          </cell>
          <cell r="G2286" t="str">
            <v>P</v>
          </cell>
          <cell r="H2286" t="str">
            <v>Taxe de péage (PEA)</v>
          </cell>
          <cell r="I2286" t="str">
            <v>Droits et taxes Douaniers (DD-RS-PCS-PC-RI - TVA-PUA-TLP-PNS et autres)</v>
          </cell>
          <cell r="J2286" t="str">
            <v>Droits et taxes Douaniers</v>
          </cell>
          <cell r="K2286" t="str">
            <v>CDDI</v>
          </cell>
          <cell r="L2286">
            <v>200</v>
          </cell>
          <cell r="M2286" t="str">
            <v>Trésor</v>
          </cell>
          <cell r="N2286"/>
          <cell r="O2286">
            <v>200</v>
          </cell>
          <cell r="P2286" t="str">
            <v>FD-CDDI</v>
          </cell>
          <cell r="Q2286" t="str">
            <v>Non</v>
          </cell>
        </row>
        <row r="2287">
          <cell r="A2287" t="str">
            <v>SCANTOGO MINES</v>
          </cell>
          <cell r="B2287" t="str">
            <v>SCANTOGO</v>
          </cell>
          <cell r="C2287">
            <v>1000161343</v>
          </cell>
          <cell r="D2287" t="str">
            <v>Minier</v>
          </cell>
          <cell r="E2287" t="str">
            <v>Extractives</v>
          </cell>
          <cell r="F2287" t="str">
            <v>En numéraire</v>
          </cell>
          <cell r="G2287" t="str">
            <v>P</v>
          </cell>
          <cell r="H2287" t="str">
            <v>Taxe de péage (PEA)</v>
          </cell>
          <cell r="I2287" t="str">
            <v>Droits et taxes Douaniers (DD-RS-PCS-PC-RI - TVA-PUA-TLP-PNS et autres)</v>
          </cell>
          <cell r="J2287" t="str">
            <v>Droits et taxes Douaniers</v>
          </cell>
          <cell r="K2287" t="str">
            <v>CDDI</v>
          </cell>
          <cell r="L2287">
            <v>45600</v>
          </cell>
          <cell r="M2287" t="str">
            <v>Trésor</v>
          </cell>
          <cell r="N2287"/>
          <cell r="O2287">
            <v>45600</v>
          </cell>
          <cell r="P2287" t="str">
            <v>FD-CDDI</v>
          </cell>
          <cell r="Q2287" t="str">
            <v>Non</v>
          </cell>
        </row>
        <row r="2288">
          <cell r="A2288" t="str">
            <v>SCANTOGO MINES</v>
          </cell>
          <cell r="B2288" t="str">
            <v>SCANTOGO</v>
          </cell>
          <cell r="C2288">
            <v>1000161343</v>
          </cell>
          <cell r="D2288" t="str">
            <v>Minier</v>
          </cell>
          <cell r="E2288" t="str">
            <v>Extractives</v>
          </cell>
          <cell r="F2288" t="str">
            <v>En numéraire</v>
          </cell>
          <cell r="G2288" t="str">
            <v>P</v>
          </cell>
          <cell r="H2288" t="str">
            <v>Taxe de péage (PEA)</v>
          </cell>
          <cell r="I2288" t="str">
            <v>Droits et taxes Douaniers (DD-RS-PCS-PC-RI - TVA-PUA-TLP-PNS et autres)</v>
          </cell>
          <cell r="J2288" t="str">
            <v>Droits et taxes Douaniers</v>
          </cell>
          <cell r="K2288" t="str">
            <v>CDDI</v>
          </cell>
          <cell r="L2288">
            <v>160000</v>
          </cell>
          <cell r="M2288" t="str">
            <v>Trésor</v>
          </cell>
          <cell r="N2288"/>
          <cell r="O2288">
            <v>160000</v>
          </cell>
          <cell r="P2288" t="str">
            <v>FD-CDDI</v>
          </cell>
          <cell r="Q2288" t="str">
            <v>Non</v>
          </cell>
        </row>
        <row r="2289">
          <cell r="A2289" t="str">
            <v>SCANTOGO MINES</v>
          </cell>
          <cell r="B2289" t="str">
            <v>SCANTOGO</v>
          </cell>
          <cell r="C2289">
            <v>1000161343</v>
          </cell>
          <cell r="D2289" t="str">
            <v>Minier</v>
          </cell>
          <cell r="E2289" t="str">
            <v>Extractives</v>
          </cell>
          <cell r="F2289" t="str">
            <v>En numéraire</v>
          </cell>
          <cell r="G2289" t="str">
            <v>P</v>
          </cell>
          <cell r="H2289" t="str">
            <v>Taxe de péage (PEA)</v>
          </cell>
          <cell r="I2289" t="str">
            <v>Droits et taxes Douaniers (DD-RS-PCS-PC-RI - TVA-PUA-TLP-PNS et autres)</v>
          </cell>
          <cell r="J2289" t="str">
            <v>Droits et taxes Douaniers</v>
          </cell>
          <cell r="K2289" t="str">
            <v>CDDI</v>
          </cell>
          <cell r="L2289">
            <v>200</v>
          </cell>
          <cell r="M2289" t="str">
            <v>Trésor</v>
          </cell>
          <cell r="N2289"/>
          <cell r="O2289">
            <v>200</v>
          </cell>
          <cell r="P2289" t="str">
            <v>FD-CDDI</v>
          </cell>
          <cell r="Q2289" t="str">
            <v>Non</v>
          </cell>
        </row>
        <row r="2290">
          <cell r="A2290" t="str">
            <v>SCANTOGO MINES</v>
          </cell>
          <cell r="B2290" t="str">
            <v>SCANTOGO</v>
          </cell>
          <cell r="C2290">
            <v>1000161343</v>
          </cell>
          <cell r="D2290" t="str">
            <v>Minier</v>
          </cell>
          <cell r="E2290" t="str">
            <v>Extractives</v>
          </cell>
          <cell r="F2290" t="str">
            <v>En numéraire</v>
          </cell>
          <cell r="G2290" t="str">
            <v>P</v>
          </cell>
          <cell r="H2290" t="str">
            <v>Taxe de péage (PEA)</v>
          </cell>
          <cell r="I2290" t="str">
            <v>Droits et taxes Douaniers (DD-RS-PCS-PC-RI - TVA-PUA-TLP-PNS et autres)</v>
          </cell>
          <cell r="J2290" t="str">
            <v>Droits et taxes Douaniers</v>
          </cell>
          <cell r="K2290" t="str">
            <v>CDDI</v>
          </cell>
          <cell r="L2290">
            <v>200</v>
          </cell>
          <cell r="M2290" t="str">
            <v>Trésor</v>
          </cell>
          <cell r="N2290"/>
          <cell r="O2290">
            <v>200</v>
          </cell>
          <cell r="P2290" t="str">
            <v>FD-CDDI</v>
          </cell>
          <cell r="Q2290" t="str">
            <v>Non</v>
          </cell>
        </row>
        <row r="2291">
          <cell r="A2291" t="str">
            <v>SCANTOGO MINES</v>
          </cell>
          <cell r="B2291" t="str">
            <v>SCANTOGO</v>
          </cell>
          <cell r="C2291">
            <v>1000161343</v>
          </cell>
          <cell r="D2291" t="str">
            <v>Minier</v>
          </cell>
          <cell r="E2291" t="str">
            <v>Extractives</v>
          </cell>
          <cell r="F2291" t="str">
            <v>En numéraire</v>
          </cell>
          <cell r="G2291" t="str">
            <v>P</v>
          </cell>
          <cell r="H2291" t="str">
            <v>Taxe de péage (PEA)</v>
          </cell>
          <cell r="I2291" t="str">
            <v>Droits et taxes Douaniers (DD-RS-PCS-PC-RI - TVA-PUA-TLP-PNS et autres)</v>
          </cell>
          <cell r="J2291" t="str">
            <v>Droits et taxes Douaniers</v>
          </cell>
          <cell r="K2291" t="str">
            <v>CDDI</v>
          </cell>
          <cell r="L2291">
            <v>200</v>
          </cell>
          <cell r="M2291" t="str">
            <v>Trésor</v>
          </cell>
          <cell r="N2291"/>
          <cell r="O2291">
            <v>200</v>
          </cell>
          <cell r="P2291" t="str">
            <v>FD-CDDI</v>
          </cell>
          <cell r="Q2291" t="str">
            <v>Non</v>
          </cell>
        </row>
        <row r="2292">
          <cell r="A2292" t="str">
            <v>SCANTOGO MINES</v>
          </cell>
          <cell r="B2292" t="str">
            <v>SCANTOGO</v>
          </cell>
          <cell r="C2292">
            <v>1000161343</v>
          </cell>
          <cell r="D2292" t="str">
            <v>Minier</v>
          </cell>
          <cell r="E2292" t="str">
            <v>Extractives</v>
          </cell>
          <cell r="F2292" t="str">
            <v>En numéraire</v>
          </cell>
          <cell r="G2292" t="str">
            <v>P</v>
          </cell>
          <cell r="H2292" t="str">
            <v>Taxe de péage (PEA)</v>
          </cell>
          <cell r="I2292" t="str">
            <v>Droits et taxes Douaniers (DD-RS-PCS-PC-RI - TVA-PUA-TLP-PNS et autres)</v>
          </cell>
          <cell r="J2292" t="str">
            <v>Droits et taxes Douaniers</v>
          </cell>
          <cell r="K2292" t="str">
            <v>CDDI</v>
          </cell>
          <cell r="L2292">
            <v>400</v>
          </cell>
          <cell r="M2292" t="str">
            <v>Trésor</v>
          </cell>
          <cell r="N2292"/>
          <cell r="O2292">
            <v>400</v>
          </cell>
          <cell r="P2292" t="str">
            <v>FD-CDDI</v>
          </cell>
          <cell r="Q2292" t="str">
            <v>Non</v>
          </cell>
        </row>
        <row r="2293">
          <cell r="A2293" t="str">
            <v>SCANTOGO MINES</v>
          </cell>
          <cell r="B2293" t="str">
            <v>SCANTOGO</v>
          </cell>
          <cell r="C2293">
            <v>1000161343</v>
          </cell>
          <cell r="D2293" t="str">
            <v>Minier</v>
          </cell>
          <cell r="E2293" t="str">
            <v>Extractives</v>
          </cell>
          <cell r="F2293" t="str">
            <v>En numéraire</v>
          </cell>
          <cell r="G2293" t="str">
            <v>P</v>
          </cell>
          <cell r="H2293" t="str">
            <v>Taxe de péage (PEA)</v>
          </cell>
          <cell r="I2293" t="str">
            <v>Droits et taxes Douaniers (DD-RS-PCS-PC-RI - TVA-PUA-TLP-PNS et autres)</v>
          </cell>
          <cell r="J2293" t="str">
            <v>Droits et taxes Douaniers</v>
          </cell>
          <cell r="K2293" t="str">
            <v>CDDI</v>
          </cell>
          <cell r="L2293">
            <v>35800</v>
          </cell>
          <cell r="M2293" t="str">
            <v>Trésor</v>
          </cell>
          <cell r="N2293"/>
          <cell r="O2293">
            <v>35800</v>
          </cell>
          <cell r="P2293" t="str">
            <v>FD-CDDI</v>
          </cell>
          <cell r="Q2293" t="str">
            <v>Non</v>
          </cell>
        </row>
        <row r="2294">
          <cell r="A2294" t="str">
            <v>SCANTOGO MINES</v>
          </cell>
          <cell r="B2294" t="str">
            <v>SCANTOGO</v>
          </cell>
          <cell r="C2294">
            <v>1000161343</v>
          </cell>
          <cell r="D2294" t="str">
            <v>Minier</v>
          </cell>
          <cell r="E2294" t="str">
            <v>Extractives</v>
          </cell>
          <cell r="F2294" t="str">
            <v>En numéraire</v>
          </cell>
          <cell r="G2294" t="str">
            <v>P</v>
          </cell>
          <cell r="H2294" t="str">
            <v>Taxe de péage (PEA)</v>
          </cell>
          <cell r="I2294" t="str">
            <v>Droits et taxes Douaniers (DD-RS-PCS-PC-RI - TVA-PUA-TLP-PNS et autres)</v>
          </cell>
          <cell r="J2294" t="str">
            <v>Droits et taxes Douaniers</v>
          </cell>
          <cell r="K2294" t="str">
            <v>CDDI</v>
          </cell>
          <cell r="L2294">
            <v>200</v>
          </cell>
          <cell r="M2294" t="str">
            <v>Trésor</v>
          </cell>
          <cell r="N2294"/>
          <cell r="O2294">
            <v>200</v>
          </cell>
          <cell r="P2294" t="str">
            <v>FD-CDDI</v>
          </cell>
          <cell r="Q2294" t="str">
            <v>Non</v>
          </cell>
        </row>
        <row r="2295">
          <cell r="A2295" t="str">
            <v>SCANTOGO MINES</v>
          </cell>
          <cell r="B2295" t="str">
            <v>SCANTOGO</v>
          </cell>
          <cell r="C2295">
            <v>1000161343</v>
          </cell>
          <cell r="D2295" t="str">
            <v>Minier</v>
          </cell>
          <cell r="E2295" t="str">
            <v>Extractives</v>
          </cell>
          <cell r="F2295" t="str">
            <v>En numéraire</v>
          </cell>
          <cell r="G2295" t="str">
            <v>P</v>
          </cell>
          <cell r="H2295" t="str">
            <v>Taxe de péage (PEA)</v>
          </cell>
          <cell r="I2295" t="str">
            <v>Droits et taxes Douaniers (DD-RS-PCS-PC-RI - TVA-PUA-TLP-PNS et autres)</v>
          </cell>
          <cell r="J2295" t="str">
            <v>Droits et taxes Douaniers</v>
          </cell>
          <cell r="K2295" t="str">
            <v>CDDI</v>
          </cell>
          <cell r="L2295">
            <v>200</v>
          </cell>
          <cell r="M2295" t="str">
            <v>Trésor</v>
          </cell>
          <cell r="N2295"/>
          <cell r="O2295">
            <v>200</v>
          </cell>
          <cell r="P2295" t="str">
            <v>FD-CDDI</v>
          </cell>
          <cell r="Q2295" t="str">
            <v>Non</v>
          </cell>
        </row>
        <row r="2296">
          <cell r="A2296" t="str">
            <v>SCANTOGO MINES</v>
          </cell>
          <cell r="B2296" t="str">
            <v>SCANTOGO</v>
          </cell>
          <cell r="C2296">
            <v>1000161343</v>
          </cell>
          <cell r="D2296" t="str">
            <v>Minier</v>
          </cell>
          <cell r="E2296" t="str">
            <v>Extractives</v>
          </cell>
          <cell r="F2296" t="str">
            <v>En numéraire</v>
          </cell>
          <cell r="G2296" t="str">
            <v>P</v>
          </cell>
          <cell r="H2296" t="str">
            <v>Taxe de péage (PEA)</v>
          </cell>
          <cell r="I2296" t="str">
            <v>Droits et taxes Douaniers (DD-RS-PCS-PC-RI - TVA-PUA-TLP-PNS et autres)</v>
          </cell>
          <cell r="J2296" t="str">
            <v>Droits et taxes Douaniers</v>
          </cell>
          <cell r="K2296" t="str">
            <v>CDDI</v>
          </cell>
          <cell r="L2296">
            <v>200</v>
          </cell>
          <cell r="M2296" t="str">
            <v>Trésor</v>
          </cell>
          <cell r="N2296"/>
          <cell r="O2296">
            <v>200</v>
          </cell>
          <cell r="P2296" t="str">
            <v>FD-CDDI</v>
          </cell>
          <cell r="Q2296" t="str">
            <v>Non</v>
          </cell>
        </row>
        <row r="2297">
          <cell r="A2297" t="str">
            <v>SCANTOGO MINES</v>
          </cell>
          <cell r="B2297" t="str">
            <v>SCANTOGO</v>
          </cell>
          <cell r="C2297">
            <v>1000161343</v>
          </cell>
          <cell r="D2297" t="str">
            <v>Minier</v>
          </cell>
          <cell r="E2297" t="str">
            <v>Extractives</v>
          </cell>
          <cell r="F2297" t="str">
            <v>En numéraire</v>
          </cell>
          <cell r="G2297" t="str">
            <v>P</v>
          </cell>
          <cell r="H2297" t="str">
            <v>Taxe de péage (PEA)</v>
          </cell>
          <cell r="I2297" t="str">
            <v>Droits et taxes Douaniers (DD-RS-PCS-PC-RI - TVA-PUA-TLP-PNS et autres)</v>
          </cell>
          <cell r="J2297" t="str">
            <v>Droits et taxes Douaniers</v>
          </cell>
          <cell r="K2297" t="str">
            <v>CDDI</v>
          </cell>
          <cell r="L2297">
            <v>200</v>
          </cell>
          <cell r="M2297" t="str">
            <v>Trésor</v>
          </cell>
          <cell r="N2297"/>
          <cell r="O2297">
            <v>200</v>
          </cell>
          <cell r="P2297" t="str">
            <v>FD-CDDI</v>
          </cell>
          <cell r="Q2297" t="str">
            <v>Non</v>
          </cell>
        </row>
        <row r="2298">
          <cell r="A2298" t="str">
            <v>SCANTOGO MINES</v>
          </cell>
          <cell r="B2298" t="str">
            <v>SCANTOGO</v>
          </cell>
          <cell r="C2298">
            <v>1000161343</v>
          </cell>
          <cell r="D2298" t="str">
            <v>Minier</v>
          </cell>
          <cell r="E2298" t="str">
            <v>Extractives</v>
          </cell>
          <cell r="F2298" t="str">
            <v>En numéraire</v>
          </cell>
          <cell r="G2298" t="str">
            <v>P</v>
          </cell>
          <cell r="H2298" t="str">
            <v>Taxe de péage (PEA)</v>
          </cell>
          <cell r="I2298" t="str">
            <v>Droits et taxes Douaniers (DD-RS-PCS-PC-RI - TVA-PUA-TLP-PNS et autres)</v>
          </cell>
          <cell r="J2298" t="str">
            <v>Droits et taxes Douaniers</v>
          </cell>
          <cell r="K2298" t="str">
            <v>CDDI</v>
          </cell>
          <cell r="L2298">
            <v>200</v>
          </cell>
          <cell r="M2298" t="str">
            <v>Trésor</v>
          </cell>
          <cell r="N2298"/>
          <cell r="O2298">
            <v>200</v>
          </cell>
          <cell r="P2298" t="str">
            <v>FD-CDDI</v>
          </cell>
          <cell r="Q2298" t="str">
            <v>Non</v>
          </cell>
        </row>
        <row r="2299">
          <cell r="A2299" t="str">
            <v>SCANTOGO MINES</v>
          </cell>
          <cell r="B2299" t="str">
            <v>SCANTOGO</v>
          </cell>
          <cell r="C2299">
            <v>1000161343</v>
          </cell>
          <cell r="D2299" t="str">
            <v>Minier</v>
          </cell>
          <cell r="E2299" t="str">
            <v>Extractives</v>
          </cell>
          <cell r="F2299" t="str">
            <v>En numéraire</v>
          </cell>
          <cell r="G2299" t="str">
            <v>P</v>
          </cell>
          <cell r="H2299" t="str">
            <v>Taxe de péage (PEA)</v>
          </cell>
          <cell r="I2299" t="str">
            <v>Droits et taxes Douaniers (DD-RS-PCS-PC-RI - TVA-PUA-TLP-PNS et autres)</v>
          </cell>
          <cell r="J2299" t="str">
            <v>Droits et taxes Douaniers</v>
          </cell>
          <cell r="K2299" t="str">
            <v>CDDI</v>
          </cell>
          <cell r="L2299">
            <v>200</v>
          </cell>
          <cell r="M2299" t="str">
            <v>Trésor</v>
          </cell>
          <cell r="N2299"/>
          <cell r="O2299">
            <v>200</v>
          </cell>
          <cell r="P2299" t="str">
            <v>FD-CDDI</v>
          </cell>
          <cell r="Q2299" t="str">
            <v>Non</v>
          </cell>
        </row>
        <row r="2300">
          <cell r="A2300" t="str">
            <v>SCANTOGO MINES</v>
          </cell>
          <cell r="B2300" t="str">
            <v>SCANTOGO</v>
          </cell>
          <cell r="C2300">
            <v>1000161343</v>
          </cell>
          <cell r="D2300" t="str">
            <v>Minier</v>
          </cell>
          <cell r="E2300" t="str">
            <v>Extractives</v>
          </cell>
          <cell r="F2300" t="str">
            <v>En numéraire</v>
          </cell>
          <cell r="G2300" t="str">
            <v>P</v>
          </cell>
          <cell r="H2300" t="str">
            <v>Taxe de péage (PEA)</v>
          </cell>
          <cell r="I2300" t="str">
            <v>Droits et taxes Douaniers (DD-RS-PCS-PC-RI - TVA-PUA-TLP-PNS et autres)</v>
          </cell>
          <cell r="J2300" t="str">
            <v>Droits et taxes Douaniers</v>
          </cell>
          <cell r="K2300" t="str">
            <v>CDDI</v>
          </cell>
          <cell r="L2300">
            <v>800</v>
          </cell>
          <cell r="M2300" t="str">
            <v>Trésor</v>
          </cell>
          <cell r="N2300"/>
          <cell r="O2300">
            <v>800</v>
          </cell>
          <cell r="P2300" t="str">
            <v>FD-CDDI</v>
          </cell>
          <cell r="Q2300" t="str">
            <v>Non</v>
          </cell>
        </row>
        <row r="2301">
          <cell r="A2301" t="str">
            <v>SCANTOGO MINES</v>
          </cell>
          <cell r="B2301" t="str">
            <v>SCANTOGO</v>
          </cell>
          <cell r="C2301">
            <v>1000161343</v>
          </cell>
          <cell r="D2301" t="str">
            <v>Minier</v>
          </cell>
          <cell r="E2301" t="str">
            <v>Extractives</v>
          </cell>
          <cell r="F2301" t="str">
            <v>En numéraire</v>
          </cell>
          <cell r="G2301" t="str">
            <v>P</v>
          </cell>
          <cell r="H2301" t="str">
            <v>Taxe de péage (PEA)</v>
          </cell>
          <cell r="I2301" t="str">
            <v>Droits et taxes Douaniers (DD-RS-PCS-PC-RI - TVA-PUA-TLP-PNS et autres)</v>
          </cell>
          <cell r="J2301" t="str">
            <v>Droits et taxes Douaniers</v>
          </cell>
          <cell r="K2301" t="str">
            <v>CDDI</v>
          </cell>
          <cell r="L2301">
            <v>200</v>
          </cell>
          <cell r="M2301" t="str">
            <v>Trésor</v>
          </cell>
          <cell r="N2301"/>
          <cell r="O2301">
            <v>200</v>
          </cell>
          <cell r="P2301" t="str">
            <v>FD-CDDI</v>
          </cell>
          <cell r="Q2301" t="str">
            <v>Non</v>
          </cell>
        </row>
        <row r="2302">
          <cell r="A2302" t="str">
            <v>SCANTOGO MINES</v>
          </cell>
          <cell r="B2302" t="str">
            <v>SCANTOGO</v>
          </cell>
          <cell r="C2302">
            <v>1000161343</v>
          </cell>
          <cell r="D2302" t="str">
            <v>Minier</v>
          </cell>
          <cell r="E2302" t="str">
            <v>Extractives</v>
          </cell>
          <cell r="F2302" t="str">
            <v>En numéraire</v>
          </cell>
          <cell r="G2302" t="str">
            <v>P</v>
          </cell>
          <cell r="H2302" t="str">
            <v>Taxe de péage (PEA)</v>
          </cell>
          <cell r="I2302" t="str">
            <v>Droits et taxes Douaniers (DD-RS-PCS-PC-RI - TVA-PUA-TLP-PNS et autres)</v>
          </cell>
          <cell r="J2302" t="str">
            <v>Droits et taxes Douaniers</v>
          </cell>
          <cell r="K2302" t="str">
            <v>CDDI</v>
          </cell>
          <cell r="L2302">
            <v>200</v>
          </cell>
          <cell r="M2302" t="str">
            <v>Trésor</v>
          </cell>
          <cell r="N2302"/>
          <cell r="O2302">
            <v>200</v>
          </cell>
          <cell r="P2302" t="str">
            <v>FD-CDDI</v>
          </cell>
          <cell r="Q2302" t="str">
            <v>Non</v>
          </cell>
        </row>
        <row r="2303">
          <cell r="A2303" t="str">
            <v>SCANTOGO MINES</v>
          </cell>
          <cell r="B2303" t="str">
            <v>SCANTOGO</v>
          </cell>
          <cell r="C2303">
            <v>1000161343</v>
          </cell>
          <cell r="D2303" t="str">
            <v>Minier</v>
          </cell>
          <cell r="E2303" t="str">
            <v>Extractives</v>
          </cell>
          <cell r="F2303" t="str">
            <v>En numéraire</v>
          </cell>
          <cell r="G2303" t="str">
            <v>P</v>
          </cell>
          <cell r="H2303" t="str">
            <v>Taxe de péage (PEA)</v>
          </cell>
          <cell r="I2303" t="str">
            <v>Droits et taxes Douaniers (DD-RS-PCS-PC-RI - TVA-PUA-TLP-PNS et autres)</v>
          </cell>
          <cell r="J2303" t="str">
            <v>Droits et taxes Douaniers</v>
          </cell>
          <cell r="K2303" t="str">
            <v>CDDI</v>
          </cell>
          <cell r="L2303">
            <v>74000</v>
          </cell>
          <cell r="M2303" t="str">
            <v>Trésor</v>
          </cell>
          <cell r="N2303"/>
          <cell r="O2303">
            <v>74000</v>
          </cell>
          <cell r="P2303" t="str">
            <v>FD-CDDI</v>
          </cell>
          <cell r="Q2303" t="str">
            <v>Non</v>
          </cell>
        </row>
        <row r="2304">
          <cell r="A2304" t="str">
            <v>SCANTOGO MINES</v>
          </cell>
          <cell r="B2304" t="str">
            <v>SCANTOGO</v>
          </cell>
          <cell r="C2304">
            <v>1000161343</v>
          </cell>
          <cell r="D2304" t="str">
            <v>Minier</v>
          </cell>
          <cell r="E2304" t="str">
            <v>Extractives</v>
          </cell>
          <cell r="F2304" t="str">
            <v>En numéraire</v>
          </cell>
          <cell r="G2304" t="str">
            <v>P</v>
          </cell>
          <cell r="H2304" t="str">
            <v>Taxe de péage (PEA)</v>
          </cell>
          <cell r="I2304" t="str">
            <v>Droits et taxes Douaniers (DD-RS-PCS-PC-RI - TVA-PUA-TLP-PNS et autres)</v>
          </cell>
          <cell r="J2304" t="str">
            <v>Droits et taxes Douaniers</v>
          </cell>
          <cell r="K2304" t="str">
            <v>CDDI</v>
          </cell>
          <cell r="L2304">
            <v>200</v>
          </cell>
          <cell r="M2304" t="str">
            <v>Trésor</v>
          </cell>
          <cell r="N2304"/>
          <cell r="O2304">
            <v>200</v>
          </cell>
          <cell r="P2304" t="str">
            <v>FD-CDDI</v>
          </cell>
          <cell r="Q2304" t="str">
            <v>Non</v>
          </cell>
        </row>
        <row r="2305">
          <cell r="A2305" t="str">
            <v>SCANTOGO MINES</v>
          </cell>
          <cell r="B2305" t="str">
            <v>SCANTOGO</v>
          </cell>
          <cell r="C2305">
            <v>1000161343</v>
          </cell>
          <cell r="D2305" t="str">
            <v>Minier</v>
          </cell>
          <cell r="E2305" t="str">
            <v>Extractives</v>
          </cell>
          <cell r="F2305" t="str">
            <v>En numéraire</v>
          </cell>
          <cell r="G2305" t="str">
            <v>P</v>
          </cell>
          <cell r="H2305" t="str">
            <v>Taxe de péage (PEA)</v>
          </cell>
          <cell r="I2305" t="str">
            <v>Droits et taxes Douaniers (DD-RS-PCS-PC-RI - TVA-PUA-TLP-PNS et autres)</v>
          </cell>
          <cell r="J2305" t="str">
            <v>Droits et taxes Douaniers</v>
          </cell>
          <cell r="K2305" t="str">
            <v>CDDI</v>
          </cell>
          <cell r="L2305">
            <v>200</v>
          </cell>
          <cell r="M2305" t="str">
            <v>Trésor</v>
          </cell>
          <cell r="N2305"/>
          <cell r="O2305">
            <v>200</v>
          </cell>
          <cell r="P2305" t="str">
            <v>FD-CDDI</v>
          </cell>
          <cell r="Q2305" t="str">
            <v>Non</v>
          </cell>
        </row>
        <row r="2306">
          <cell r="A2306" t="str">
            <v>SCANTOGO MINES</v>
          </cell>
          <cell r="B2306" t="str">
            <v>SCANTOGO</v>
          </cell>
          <cell r="C2306">
            <v>1000161343</v>
          </cell>
          <cell r="D2306" t="str">
            <v>Minier</v>
          </cell>
          <cell r="E2306" t="str">
            <v>Extractives</v>
          </cell>
          <cell r="F2306" t="str">
            <v>En numéraire</v>
          </cell>
          <cell r="G2306" t="str">
            <v>P</v>
          </cell>
          <cell r="H2306" t="str">
            <v>Taxe de péage (PEA)</v>
          </cell>
          <cell r="I2306" t="str">
            <v>Droits et taxes Douaniers (DD-RS-PCS-PC-RI - TVA-PUA-TLP-PNS et autres)</v>
          </cell>
          <cell r="J2306" t="str">
            <v>Droits et taxes Douaniers</v>
          </cell>
          <cell r="K2306" t="str">
            <v>CDDI</v>
          </cell>
          <cell r="L2306">
            <v>200</v>
          </cell>
          <cell r="M2306" t="str">
            <v>Trésor</v>
          </cell>
          <cell r="N2306"/>
          <cell r="O2306">
            <v>200</v>
          </cell>
          <cell r="P2306" t="str">
            <v>FD-CDDI</v>
          </cell>
          <cell r="Q2306" t="str">
            <v>Non</v>
          </cell>
        </row>
        <row r="2307">
          <cell r="A2307" t="str">
            <v>SCANTOGO MINES</v>
          </cell>
          <cell r="B2307" t="str">
            <v>SCANTOGO</v>
          </cell>
          <cell r="C2307">
            <v>1000161343</v>
          </cell>
          <cell r="D2307" t="str">
            <v>Minier</v>
          </cell>
          <cell r="E2307" t="str">
            <v>Extractives</v>
          </cell>
          <cell r="F2307" t="str">
            <v>En numéraire</v>
          </cell>
          <cell r="G2307" t="str">
            <v>P</v>
          </cell>
          <cell r="H2307" t="str">
            <v>Taxe de péage (PEA)</v>
          </cell>
          <cell r="I2307" t="str">
            <v>Droits et taxes Douaniers (DD-RS-PCS-PC-RI - TVA-PUA-TLP-PNS et autres)</v>
          </cell>
          <cell r="J2307" t="str">
            <v>Droits et taxes Douaniers</v>
          </cell>
          <cell r="K2307" t="str">
            <v>CDDI</v>
          </cell>
          <cell r="L2307">
            <v>200</v>
          </cell>
          <cell r="M2307" t="str">
            <v>Trésor</v>
          </cell>
          <cell r="N2307"/>
          <cell r="O2307">
            <v>200</v>
          </cell>
          <cell r="P2307" t="str">
            <v>FD-CDDI</v>
          </cell>
          <cell r="Q2307" t="str">
            <v>Non</v>
          </cell>
        </row>
        <row r="2308">
          <cell r="A2308" t="str">
            <v>SCANTOGO MINES</v>
          </cell>
          <cell r="B2308" t="str">
            <v>SCANTOGO</v>
          </cell>
          <cell r="C2308">
            <v>1000161343</v>
          </cell>
          <cell r="D2308" t="str">
            <v>Minier</v>
          </cell>
          <cell r="E2308" t="str">
            <v>Extractives</v>
          </cell>
          <cell r="F2308" t="str">
            <v>En numéraire</v>
          </cell>
          <cell r="G2308" t="str">
            <v>P</v>
          </cell>
          <cell r="H2308" t="str">
            <v>Taxe de péage (PEA)</v>
          </cell>
          <cell r="I2308" t="str">
            <v>Droits et taxes Douaniers (DD-RS-PCS-PC-RI - TVA-PUA-TLP-PNS et autres)</v>
          </cell>
          <cell r="J2308" t="str">
            <v>Droits et taxes Douaniers</v>
          </cell>
          <cell r="K2308" t="str">
            <v>CDDI</v>
          </cell>
          <cell r="L2308">
            <v>46800</v>
          </cell>
          <cell r="M2308" t="str">
            <v>Trésor</v>
          </cell>
          <cell r="N2308"/>
          <cell r="O2308">
            <v>46800</v>
          </cell>
          <cell r="P2308" t="str">
            <v>FD-CDDI</v>
          </cell>
          <cell r="Q2308" t="str">
            <v>Non</v>
          </cell>
        </row>
        <row r="2309">
          <cell r="A2309" t="str">
            <v>SCANTOGO MINES</v>
          </cell>
          <cell r="B2309" t="str">
            <v>SCANTOGO</v>
          </cell>
          <cell r="C2309">
            <v>1000161343</v>
          </cell>
          <cell r="D2309" t="str">
            <v>Minier</v>
          </cell>
          <cell r="E2309" t="str">
            <v>Extractives</v>
          </cell>
          <cell r="F2309" t="str">
            <v>En numéraire</v>
          </cell>
          <cell r="G2309" t="str">
            <v>P</v>
          </cell>
          <cell r="H2309" t="str">
            <v>Taxe de péage (PEA)</v>
          </cell>
          <cell r="I2309" t="str">
            <v>Droits et taxes Douaniers (DD-RS-PCS-PC-RI - TVA-PUA-TLP-PNS et autres)</v>
          </cell>
          <cell r="J2309" t="str">
            <v>Droits et taxes Douaniers</v>
          </cell>
          <cell r="K2309" t="str">
            <v>CDDI</v>
          </cell>
          <cell r="L2309">
            <v>44600</v>
          </cell>
          <cell r="M2309" t="str">
            <v>Trésor</v>
          </cell>
          <cell r="N2309"/>
          <cell r="O2309">
            <v>44600</v>
          </cell>
          <cell r="P2309" t="str">
            <v>FD-CDDI</v>
          </cell>
          <cell r="Q2309" t="str">
            <v>Non</v>
          </cell>
        </row>
        <row r="2310">
          <cell r="A2310" t="str">
            <v>SCANTOGO MINES</v>
          </cell>
          <cell r="B2310" t="str">
            <v>SCANTOGO</v>
          </cell>
          <cell r="C2310">
            <v>1000161343</v>
          </cell>
          <cell r="D2310" t="str">
            <v>Minier</v>
          </cell>
          <cell r="E2310" t="str">
            <v>Extractives</v>
          </cell>
          <cell r="F2310" t="str">
            <v>En numéraire</v>
          </cell>
          <cell r="G2310" t="str">
            <v>P</v>
          </cell>
          <cell r="H2310" t="str">
            <v>Taxe de péage (PEA)</v>
          </cell>
          <cell r="I2310" t="str">
            <v>Droits et taxes Douaniers (DD-RS-PCS-PC-RI - TVA-PUA-TLP-PNS et autres)</v>
          </cell>
          <cell r="J2310" t="str">
            <v>Droits et taxes Douaniers</v>
          </cell>
          <cell r="K2310" t="str">
            <v>CDDI</v>
          </cell>
          <cell r="L2310">
            <v>400</v>
          </cell>
          <cell r="M2310" t="str">
            <v>Trésor</v>
          </cell>
          <cell r="N2310"/>
          <cell r="O2310">
            <v>400</v>
          </cell>
          <cell r="P2310" t="str">
            <v>FD-CDDI</v>
          </cell>
          <cell r="Q2310" t="str">
            <v>Non</v>
          </cell>
        </row>
        <row r="2311">
          <cell r="A2311" t="str">
            <v>SCANTOGO MINES</v>
          </cell>
          <cell r="B2311" t="str">
            <v>SCANTOGO</v>
          </cell>
          <cell r="C2311">
            <v>1000161343</v>
          </cell>
          <cell r="D2311" t="str">
            <v>Minier</v>
          </cell>
          <cell r="E2311" t="str">
            <v>Extractives</v>
          </cell>
          <cell r="F2311" t="str">
            <v>En numéraire</v>
          </cell>
          <cell r="G2311" t="str">
            <v>P</v>
          </cell>
          <cell r="H2311" t="str">
            <v>Taxe de péage (PEA)</v>
          </cell>
          <cell r="I2311" t="str">
            <v>Droits et taxes Douaniers (DD-RS-PCS-PC-RI - TVA-PUA-TLP-PNS et autres)</v>
          </cell>
          <cell r="J2311" t="str">
            <v>Droits et taxes Douaniers</v>
          </cell>
          <cell r="K2311" t="str">
            <v>CDDI</v>
          </cell>
          <cell r="L2311">
            <v>32200</v>
          </cell>
          <cell r="M2311" t="str">
            <v>Trésor</v>
          </cell>
          <cell r="N2311"/>
          <cell r="O2311">
            <v>32200</v>
          </cell>
          <cell r="P2311" t="str">
            <v>FD-CDDI</v>
          </cell>
          <cell r="Q2311" t="str">
            <v>Non</v>
          </cell>
        </row>
        <row r="2312">
          <cell r="A2312" t="str">
            <v>SCANTOGO MINES</v>
          </cell>
          <cell r="B2312" t="str">
            <v>SCANTOGO</v>
          </cell>
          <cell r="C2312">
            <v>1000161343</v>
          </cell>
          <cell r="D2312" t="str">
            <v>Minier</v>
          </cell>
          <cell r="E2312" t="str">
            <v>Extractives</v>
          </cell>
          <cell r="F2312" t="str">
            <v>En numéraire</v>
          </cell>
          <cell r="G2312" t="str">
            <v>P</v>
          </cell>
          <cell r="H2312" t="str">
            <v>Taxe de péage (PEA)</v>
          </cell>
          <cell r="I2312" t="str">
            <v>Droits et taxes Douaniers (DD-RS-PCS-PC-RI - TVA-PUA-TLP-PNS et autres)</v>
          </cell>
          <cell r="J2312" t="str">
            <v>Droits et taxes Douaniers</v>
          </cell>
          <cell r="K2312" t="str">
            <v>CDDI</v>
          </cell>
          <cell r="L2312">
            <v>89200</v>
          </cell>
          <cell r="M2312" t="str">
            <v>Trésor</v>
          </cell>
          <cell r="N2312"/>
          <cell r="O2312">
            <v>89200</v>
          </cell>
          <cell r="P2312" t="str">
            <v>FD-CDDI</v>
          </cell>
          <cell r="Q2312" t="str">
            <v>Non</v>
          </cell>
        </row>
        <row r="2313">
          <cell r="A2313" t="str">
            <v>SCANTOGO MINES</v>
          </cell>
          <cell r="B2313" t="str">
            <v>SCANTOGO</v>
          </cell>
          <cell r="C2313">
            <v>1000161343</v>
          </cell>
          <cell r="D2313" t="str">
            <v>Minier</v>
          </cell>
          <cell r="E2313" t="str">
            <v>Extractives</v>
          </cell>
          <cell r="F2313" t="str">
            <v>En numéraire</v>
          </cell>
          <cell r="G2313" t="str">
            <v>P</v>
          </cell>
          <cell r="H2313" t="str">
            <v>Taxe de péage (PEA)</v>
          </cell>
          <cell r="I2313" t="str">
            <v>Droits et taxes Douaniers (DD-RS-PCS-PC-RI - TVA-PUA-TLP-PNS et autres)</v>
          </cell>
          <cell r="J2313" t="str">
            <v>Droits et taxes Douaniers</v>
          </cell>
          <cell r="K2313" t="str">
            <v>CDDI</v>
          </cell>
          <cell r="L2313">
            <v>200</v>
          </cell>
          <cell r="M2313" t="str">
            <v>Trésor</v>
          </cell>
          <cell r="N2313"/>
          <cell r="O2313">
            <v>200</v>
          </cell>
          <cell r="P2313" t="str">
            <v>FD-CDDI</v>
          </cell>
          <cell r="Q2313" t="str">
            <v>Non</v>
          </cell>
        </row>
        <row r="2314">
          <cell r="A2314" t="str">
            <v>SCANTOGO MINES</v>
          </cell>
          <cell r="B2314" t="str">
            <v>SCANTOGO</v>
          </cell>
          <cell r="C2314">
            <v>1000161343</v>
          </cell>
          <cell r="D2314" t="str">
            <v>Minier</v>
          </cell>
          <cell r="E2314" t="str">
            <v>Extractives</v>
          </cell>
          <cell r="F2314" t="str">
            <v>En numéraire</v>
          </cell>
          <cell r="G2314" t="str">
            <v>P</v>
          </cell>
          <cell r="H2314" t="str">
            <v>Taxe de péage (PEA)</v>
          </cell>
          <cell r="I2314" t="str">
            <v>Droits et taxes Douaniers (DD-RS-PCS-PC-RI - TVA-PUA-TLP-PNS et autres)</v>
          </cell>
          <cell r="J2314" t="str">
            <v>Droits et taxes Douaniers</v>
          </cell>
          <cell r="K2314" t="str">
            <v>CDDI</v>
          </cell>
          <cell r="L2314">
            <v>200</v>
          </cell>
          <cell r="M2314" t="str">
            <v>Trésor</v>
          </cell>
          <cell r="N2314"/>
          <cell r="O2314">
            <v>200</v>
          </cell>
          <cell r="P2314" t="str">
            <v>FD-CDDI</v>
          </cell>
          <cell r="Q2314" t="str">
            <v>Non</v>
          </cell>
        </row>
        <row r="2315">
          <cell r="A2315" t="str">
            <v>SCANTOGO MINES</v>
          </cell>
          <cell r="B2315" t="str">
            <v>SCANTOGO</v>
          </cell>
          <cell r="C2315">
            <v>1000161343</v>
          </cell>
          <cell r="D2315" t="str">
            <v>Minier</v>
          </cell>
          <cell r="E2315" t="str">
            <v>Extractives</v>
          </cell>
          <cell r="F2315" t="str">
            <v>En numéraire</v>
          </cell>
          <cell r="G2315" t="str">
            <v>P</v>
          </cell>
          <cell r="H2315" t="str">
            <v>Taxe de péage (PEA)</v>
          </cell>
          <cell r="I2315" t="str">
            <v>Droits et taxes Douaniers (DD-RS-PCS-PC-RI - TVA-PUA-TLP-PNS et autres)</v>
          </cell>
          <cell r="J2315" t="str">
            <v>Droits et taxes Douaniers</v>
          </cell>
          <cell r="K2315" t="str">
            <v>CDDI</v>
          </cell>
          <cell r="L2315">
            <v>211200</v>
          </cell>
          <cell r="M2315" t="str">
            <v>Trésor</v>
          </cell>
          <cell r="N2315"/>
          <cell r="O2315">
            <v>211200</v>
          </cell>
          <cell r="P2315" t="str">
            <v>FD-CDDI</v>
          </cell>
          <cell r="Q2315" t="str">
            <v>Non</v>
          </cell>
        </row>
        <row r="2316">
          <cell r="A2316" t="str">
            <v>SCANTOGO MINES</v>
          </cell>
          <cell r="B2316" t="str">
            <v>SCANTOGO</v>
          </cell>
          <cell r="C2316">
            <v>1000161343</v>
          </cell>
          <cell r="D2316" t="str">
            <v>Minier</v>
          </cell>
          <cell r="E2316" t="str">
            <v>Extractives</v>
          </cell>
          <cell r="F2316" t="str">
            <v>En numéraire</v>
          </cell>
          <cell r="G2316" t="str">
            <v>P</v>
          </cell>
          <cell r="H2316" t="str">
            <v>Taxe de péage (PEA)</v>
          </cell>
          <cell r="I2316" t="str">
            <v>Droits et taxes Douaniers (DD-RS-PCS-PC-RI - TVA-PUA-TLP-PNS et autres)</v>
          </cell>
          <cell r="J2316" t="str">
            <v>Droits et taxes Douaniers</v>
          </cell>
          <cell r="K2316" t="str">
            <v>CDDI</v>
          </cell>
          <cell r="L2316">
            <v>400</v>
          </cell>
          <cell r="M2316" t="str">
            <v>Trésor</v>
          </cell>
          <cell r="N2316"/>
          <cell r="O2316">
            <v>400</v>
          </cell>
          <cell r="P2316" t="str">
            <v>FD-CDDI</v>
          </cell>
          <cell r="Q2316" t="str">
            <v>Non</v>
          </cell>
        </row>
        <row r="2317">
          <cell r="A2317" t="str">
            <v>SCANTOGO MINES</v>
          </cell>
          <cell r="B2317" t="str">
            <v>SCANTOGO</v>
          </cell>
          <cell r="C2317">
            <v>1000161343</v>
          </cell>
          <cell r="D2317" t="str">
            <v>Minier</v>
          </cell>
          <cell r="E2317" t="str">
            <v>Extractives</v>
          </cell>
          <cell r="F2317" t="str">
            <v>En numéraire</v>
          </cell>
          <cell r="G2317" t="str">
            <v>P</v>
          </cell>
          <cell r="H2317" t="str">
            <v>Taxe de péage (PEA)</v>
          </cell>
          <cell r="I2317" t="str">
            <v>Droits et taxes Douaniers (DD-RS-PCS-PC-RI - TVA-PUA-TLP-PNS et autres)</v>
          </cell>
          <cell r="J2317" t="str">
            <v>Droits et taxes Douaniers</v>
          </cell>
          <cell r="K2317" t="str">
            <v>CDDI</v>
          </cell>
          <cell r="L2317">
            <v>200</v>
          </cell>
          <cell r="M2317" t="str">
            <v>Trésor</v>
          </cell>
          <cell r="N2317"/>
          <cell r="O2317">
            <v>200</v>
          </cell>
          <cell r="P2317" t="str">
            <v>FD-CDDI</v>
          </cell>
          <cell r="Q2317" t="str">
            <v>Non</v>
          </cell>
        </row>
        <row r="2318">
          <cell r="A2318" t="str">
            <v>SCANTOGO MINES</v>
          </cell>
          <cell r="B2318" t="str">
            <v>SCANTOGO</v>
          </cell>
          <cell r="C2318">
            <v>1000161343</v>
          </cell>
          <cell r="D2318" t="str">
            <v>Minier</v>
          </cell>
          <cell r="E2318" t="str">
            <v>Extractives</v>
          </cell>
          <cell r="F2318" t="str">
            <v>En numéraire</v>
          </cell>
          <cell r="G2318" t="str">
            <v>P</v>
          </cell>
          <cell r="H2318" t="str">
            <v>Taxe de péage (PEA)</v>
          </cell>
          <cell r="I2318" t="str">
            <v>Droits et taxes Douaniers (DD-RS-PCS-PC-RI - TVA-PUA-TLP-PNS et autres)</v>
          </cell>
          <cell r="J2318" t="str">
            <v>Droits et taxes Douaniers</v>
          </cell>
          <cell r="K2318" t="str">
            <v>CDDI</v>
          </cell>
          <cell r="L2318">
            <v>800</v>
          </cell>
          <cell r="M2318" t="str">
            <v>Trésor</v>
          </cell>
          <cell r="N2318"/>
          <cell r="O2318">
            <v>800</v>
          </cell>
          <cell r="P2318" t="str">
            <v>FD-CDDI</v>
          </cell>
          <cell r="Q2318" t="str">
            <v>Non</v>
          </cell>
        </row>
        <row r="2319">
          <cell r="A2319" t="str">
            <v>SCANTOGO MINES</v>
          </cell>
          <cell r="B2319" t="str">
            <v>SCANTOGO</v>
          </cell>
          <cell r="C2319">
            <v>1000161343</v>
          </cell>
          <cell r="D2319" t="str">
            <v>Minier</v>
          </cell>
          <cell r="E2319" t="str">
            <v>Extractives</v>
          </cell>
          <cell r="F2319" t="str">
            <v>En numéraire</v>
          </cell>
          <cell r="G2319" t="str">
            <v>P</v>
          </cell>
          <cell r="H2319" t="str">
            <v>Taxe de péage (PEA)</v>
          </cell>
          <cell r="I2319" t="str">
            <v>Droits et taxes Douaniers (DD-RS-PCS-PC-RI - TVA-PUA-TLP-PNS et autres)</v>
          </cell>
          <cell r="J2319" t="str">
            <v>Droits et taxes Douaniers</v>
          </cell>
          <cell r="K2319" t="str">
            <v>CDDI</v>
          </cell>
          <cell r="L2319">
            <v>200</v>
          </cell>
          <cell r="M2319" t="str">
            <v>Trésor</v>
          </cell>
          <cell r="N2319"/>
          <cell r="O2319">
            <v>200</v>
          </cell>
          <cell r="P2319" t="str">
            <v>FD-CDDI</v>
          </cell>
          <cell r="Q2319" t="str">
            <v>Non</v>
          </cell>
        </row>
        <row r="2320">
          <cell r="A2320" t="str">
            <v>SCANTOGO MINES</v>
          </cell>
          <cell r="B2320" t="str">
            <v>SCANTOGO</v>
          </cell>
          <cell r="C2320">
            <v>1000161343</v>
          </cell>
          <cell r="D2320" t="str">
            <v>Minier</v>
          </cell>
          <cell r="E2320" t="str">
            <v>Extractives</v>
          </cell>
          <cell r="F2320" t="str">
            <v>En numéraire</v>
          </cell>
          <cell r="G2320" t="str">
            <v>P</v>
          </cell>
          <cell r="H2320" t="str">
            <v>Taxe de péage (PEA)</v>
          </cell>
          <cell r="I2320" t="str">
            <v>Droits et taxes Douaniers (DD-RS-PCS-PC-RI - TVA-PUA-TLP-PNS et autres)</v>
          </cell>
          <cell r="J2320" t="str">
            <v>Droits et taxes Douaniers</v>
          </cell>
          <cell r="K2320" t="str">
            <v>CDDI</v>
          </cell>
          <cell r="L2320">
            <v>200</v>
          </cell>
          <cell r="M2320" t="str">
            <v>Trésor</v>
          </cell>
          <cell r="N2320"/>
          <cell r="O2320">
            <v>200</v>
          </cell>
          <cell r="P2320" t="str">
            <v>FD-CDDI</v>
          </cell>
          <cell r="Q2320" t="str">
            <v>Non</v>
          </cell>
        </row>
        <row r="2321">
          <cell r="A2321" t="str">
            <v>SCANTOGO MINES</v>
          </cell>
          <cell r="B2321" t="str">
            <v>SCANTOGO</v>
          </cell>
          <cell r="C2321">
            <v>1000161343</v>
          </cell>
          <cell r="D2321" t="str">
            <v>Minier</v>
          </cell>
          <cell r="E2321" t="str">
            <v>Extractives</v>
          </cell>
          <cell r="F2321" t="str">
            <v>En numéraire</v>
          </cell>
          <cell r="G2321" t="str">
            <v>P</v>
          </cell>
          <cell r="H2321" t="str">
            <v>Taxe de péage (PEA)</v>
          </cell>
          <cell r="I2321" t="str">
            <v>Droits et taxes Douaniers (DD-RS-PCS-PC-RI - TVA-PUA-TLP-PNS et autres)</v>
          </cell>
          <cell r="J2321" t="str">
            <v>Droits et taxes Douaniers</v>
          </cell>
          <cell r="K2321" t="str">
            <v>CDDI</v>
          </cell>
          <cell r="L2321">
            <v>200</v>
          </cell>
          <cell r="M2321" t="str">
            <v>Trésor</v>
          </cell>
          <cell r="N2321"/>
          <cell r="O2321">
            <v>200</v>
          </cell>
          <cell r="P2321" t="str">
            <v>FD-CDDI</v>
          </cell>
          <cell r="Q2321" t="str">
            <v>Non</v>
          </cell>
        </row>
        <row r="2322">
          <cell r="A2322" t="str">
            <v>SCANTOGO MINES</v>
          </cell>
          <cell r="B2322" t="str">
            <v>SCANTOGO</v>
          </cell>
          <cell r="C2322">
            <v>1000161343</v>
          </cell>
          <cell r="D2322" t="str">
            <v>Minier</v>
          </cell>
          <cell r="E2322" t="str">
            <v>Extractives</v>
          </cell>
          <cell r="F2322" t="str">
            <v>En numéraire</v>
          </cell>
          <cell r="G2322" t="str">
            <v>P</v>
          </cell>
          <cell r="H2322" t="str">
            <v>Taxe de péage (PEA)</v>
          </cell>
          <cell r="I2322" t="str">
            <v>Droits et taxes Douaniers (DD-RS-PCS-PC-RI - TVA-PUA-TLP-PNS et autres)</v>
          </cell>
          <cell r="J2322" t="str">
            <v>Droits et taxes Douaniers</v>
          </cell>
          <cell r="K2322" t="str">
            <v>CDDI</v>
          </cell>
          <cell r="L2322">
            <v>200</v>
          </cell>
          <cell r="M2322" t="str">
            <v>Trésor</v>
          </cell>
          <cell r="N2322"/>
          <cell r="O2322">
            <v>200</v>
          </cell>
          <cell r="P2322" t="str">
            <v>FD-CDDI</v>
          </cell>
          <cell r="Q2322" t="str">
            <v>Non</v>
          </cell>
        </row>
        <row r="2323">
          <cell r="A2323" t="str">
            <v>SCANTOGO MINES</v>
          </cell>
          <cell r="B2323" t="str">
            <v>SCANTOGO</v>
          </cell>
          <cell r="C2323">
            <v>1000161343</v>
          </cell>
          <cell r="D2323" t="str">
            <v>Minier</v>
          </cell>
          <cell r="E2323" t="str">
            <v>Extractives</v>
          </cell>
          <cell r="F2323" t="str">
            <v>En numéraire</v>
          </cell>
          <cell r="G2323" t="str">
            <v>P</v>
          </cell>
          <cell r="H2323" t="str">
            <v>Taxe de péage (PEA)</v>
          </cell>
          <cell r="I2323" t="str">
            <v>Droits et taxes Douaniers (DD-RS-PCS-PC-RI - TVA-PUA-TLP-PNS et autres)</v>
          </cell>
          <cell r="J2323" t="str">
            <v>Droits et taxes Douaniers</v>
          </cell>
          <cell r="K2323" t="str">
            <v>CDDI</v>
          </cell>
          <cell r="L2323">
            <v>200</v>
          </cell>
          <cell r="M2323" t="str">
            <v>Trésor</v>
          </cell>
          <cell r="N2323"/>
          <cell r="O2323">
            <v>200</v>
          </cell>
          <cell r="P2323" t="str">
            <v>FD-CDDI</v>
          </cell>
          <cell r="Q2323" t="str">
            <v>Non</v>
          </cell>
        </row>
        <row r="2324">
          <cell r="A2324" t="str">
            <v>SCANTOGO MINES</v>
          </cell>
          <cell r="B2324" t="str">
            <v>SCANTOGO</v>
          </cell>
          <cell r="C2324">
            <v>1000161343</v>
          </cell>
          <cell r="D2324" t="str">
            <v>Minier</v>
          </cell>
          <cell r="E2324" t="str">
            <v>Extractives</v>
          </cell>
          <cell r="F2324" t="str">
            <v>En numéraire</v>
          </cell>
          <cell r="G2324" t="str">
            <v>P</v>
          </cell>
          <cell r="H2324" t="str">
            <v>Taxe de péage (PEA)</v>
          </cell>
          <cell r="I2324" t="str">
            <v>Droits et taxes Douaniers (DD-RS-PCS-PC-RI - TVA-PUA-TLP-PNS et autres)</v>
          </cell>
          <cell r="J2324" t="str">
            <v>Droits et taxes Douaniers</v>
          </cell>
          <cell r="K2324" t="str">
            <v>CDDI</v>
          </cell>
          <cell r="L2324">
            <v>200</v>
          </cell>
          <cell r="M2324" t="str">
            <v>Trésor</v>
          </cell>
          <cell r="N2324"/>
          <cell r="O2324">
            <v>200</v>
          </cell>
          <cell r="P2324" t="str">
            <v>FD-CDDI</v>
          </cell>
          <cell r="Q2324" t="str">
            <v>Non</v>
          </cell>
        </row>
        <row r="2325">
          <cell r="A2325" t="str">
            <v>SCANTOGO MINES</v>
          </cell>
          <cell r="B2325" t="str">
            <v>SCANTOGO</v>
          </cell>
          <cell r="C2325">
            <v>1000161343</v>
          </cell>
          <cell r="D2325" t="str">
            <v>Minier</v>
          </cell>
          <cell r="E2325" t="str">
            <v>Extractives</v>
          </cell>
          <cell r="F2325" t="str">
            <v>En numéraire</v>
          </cell>
          <cell r="G2325" t="str">
            <v>P</v>
          </cell>
          <cell r="H2325" t="str">
            <v>Taxe de péage (PEA)</v>
          </cell>
          <cell r="I2325" t="str">
            <v>Droits et taxes Douaniers (DD-RS-PCS-PC-RI - TVA-PUA-TLP-PNS et autres)</v>
          </cell>
          <cell r="J2325" t="str">
            <v>Droits et taxes Douaniers</v>
          </cell>
          <cell r="K2325" t="str">
            <v>CDDI</v>
          </cell>
          <cell r="L2325">
            <v>155200</v>
          </cell>
          <cell r="M2325" t="str">
            <v>Trésor</v>
          </cell>
          <cell r="N2325"/>
          <cell r="O2325">
            <v>155200</v>
          </cell>
          <cell r="P2325" t="str">
            <v>FD-CDDI</v>
          </cell>
          <cell r="Q2325" t="str">
            <v>Non</v>
          </cell>
        </row>
        <row r="2326">
          <cell r="A2326" t="str">
            <v>SCANTOGO MINES</v>
          </cell>
          <cell r="B2326" t="str">
            <v>SCANTOGO</v>
          </cell>
          <cell r="C2326">
            <v>1000161343</v>
          </cell>
          <cell r="D2326" t="str">
            <v>Minier</v>
          </cell>
          <cell r="E2326" t="str">
            <v>Extractives</v>
          </cell>
          <cell r="F2326" t="str">
            <v>En numéraire</v>
          </cell>
          <cell r="G2326" t="str">
            <v>P</v>
          </cell>
          <cell r="H2326" t="str">
            <v>Taxe de péage (PEA)</v>
          </cell>
          <cell r="I2326" t="str">
            <v>Droits et taxes Douaniers (DD-RS-PCS-PC-RI - TVA-PUA-TLP-PNS et autres)</v>
          </cell>
          <cell r="J2326" t="str">
            <v>Droits et taxes Douaniers</v>
          </cell>
          <cell r="K2326" t="str">
            <v>CDDI</v>
          </cell>
          <cell r="L2326">
            <v>91200</v>
          </cell>
          <cell r="M2326" t="str">
            <v>Trésor</v>
          </cell>
          <cell r="N2326"/>
          <cell r="O2326">
            <v>91200</v>
          </cell>
          <cell r="P2326" t="str">
            <v>FD-CDDI</v>
          </cell>
          <cell r="Q2326" t="str">
            <v>Non</v>
          </cell>
        </row>
        <row r="2327">
          <cell r="A2327" t="str">
            <v>SCANTOGO MINES</v>
          </cell>
          <cell r="B2327" t="str">
            <v>SCANTOGO</v>
          </cell>
          <cell r="C2327">
            <v>1000161343</v>
          </cell>
          <cell r="D2327" t="str">
            <v>Minier</v>
          </cell>
          <cell r="E2327" t="str">
            <v>Extractives</v>
          </cell>
          <cell r="F2327" t="str">
            <v>En numéraire</v>
          </cell>
          <cell r="G2327" t="str">
            <v>P</v>
          </cell>
          <cell r="H2327" t="str">
            <v>Taxe de péage (PEA)</v>
          </cell>
          <cell r="I2327" t="str">
            <v>Droits et taxes Douaniers (DD-RS-PCS-PC-RI - TVA-PUA-TLP-PNS et autres)</v>
          </cell>
          <cell r="J2327" t="str">
            <v>Droits et taxes Douaniers</v>
          </cell>
          <cell r="K2327" t="str">
            <v>CDDI</v>
          </cell>
          <cell r="L2327">
            <v>13400</v>
          </cell>
          <cell r="M2327" t="str">
            <v>Trésor</v>
          </cell>
          <cell r="N2327"/>
          <cell r="O2327">
            <v>13400</v>
          </cell>
          <cell r="P2327" t="str">
            <v>FD-CDDI</v>
          </cell>
          <cell r="Q2327" t="str">
            <v>Non</v>
          </cell>
        </row>
        <row r="2328">
          <cell r="A2328" t="str">
            <v>SCANTOGO MINES</v>
          </cell>
          <cell r="B2328" t="str">
            <v>SCANTOGO</v>
          </cell>
          <cell r="C2328">
            <v>1000161343</v>
          </cell>
          <cell r="D2328" t="str">
            <v>Minier</v>
          </cell>
          <cell r="E2328" t="str">
            <v>Extractives</v>
          </cell>
          <cell r="F2328" t="str">
            <v>En numéraire</v>
          </cell>
          <cell r="G2328" t="str">
            <v>P</v>
          </cell>
          <cell r="H2328" t="str">
            <v>Taxe de péage (PEA)</v>
          </cell>
          <cell r="I2328" t="str">
            <v>Droits et taxes Douaniers (DD-RS-PCS-PC-RI - TVA-PUA-TLP-PNS et autres)</v>
          </cell>
          <cell r="J2328" t="str">
            <v>Droits et taxes Douaniers</v>
          </cell>
          <cell r="K2328" t="str">
            <v>CDDI</v>
          </cell>
          <cell r="L2328">
            <v>9000</v>
          </cell>
          <cell r="M2328" t="str">
            <v>Trésor</v>
          </cell>
          <cell r="N2328"/>
          <cell r="O2328">
            <v>9000</v>
          </cell>
          <cell r="P2328" t="str">
            <v>FD-CDDI</v>
          </cell>
          <cell r="Q2328" t="str">
            <v>Non</v>
          </cell>
        </row>
        <row r="2329">
          <cell r="A2329" t="str">
            <v>SCANTOGO MINES</v>
          </cell>
          <cell r="B2329" t="str">
            <v>SCANTOGO</v>
          </cell>
          <cell r="C2329">
            <v>1000161343</v>
          </cell>
          <cell r="D2329" t="str">
            <v>Minier</v>
          </cell>
          <cell r="E2329" t="str">
            <v>Extractives</v>
          </cell>
          <cell r="F2329" t="str">
            <v>En numéraire</v>
          </cell>
          <cell r="G2329" t="str">
            <v>P</v>
          </cell>
          <cell r="H2329" t="str">
            <v>Taxe de péage (PEA)</v>
          </cell>
          <cell r="I2329" t="str">
            <v>Droits et taxes Douaniers (DD-RS-PCS-PC-RI - TVA-PUA-TLP-PNS et autres)</v>
          </cell>
          <cell r="J2329" t="str">
            <v>Droits et taxes Douaniers</v>
          </cell>
          <cell r="K2329" t="str">
            <v>CDDI</v>
          </cell>
          <cell r="L2329">
            <v>52600</v>
          </cell>
          <cell r="M2329" t="str">
            <v>Trésor</v>
          </cell>
          <cell r="N2329"/>
          <cell r="O2329">
            <v>52600</v>
          </cell>
          <cell r="P2329" t="str">
            <v>FD-CDDI</v>
          </cell>
          <cell r="Q2329" t="str">
            <v>Non</v>
          </cell>
        </row>
        <row r="2330">
          <cell r="A2330" t="str">
            <v>SCANTOGO MINES</v>
          </cell>
          <cell r="B2330" t="str">
            <v>SCANTOGO</v>
          </cell>
          <cell r="C2330">
            <v>1000161343</v>
          </cell>
          <cell r="D2330" t="str">
            <v>Minier</v>
          </cell>
          <cell r="E2330" t="str">
            <v>Extractives</v>
          </cell>
          <cell r="F2330" t="str">
            <v>En numéraire</v>
          </cell>
          <cell r="G2330" t="str">
            <v>P</v>
          </cell>
          <cell r="H2330" t="str">
            <v>Taxe de péage (PEA)</v>
          </cell>
          <cell r="I2330" t="str">
            <v>Droits et taxes Douaniers (DD-RS-PCS-PC-RI - TVA-PUA-TLP-PNS et autres)</v>
          </cell>
          <cell r="J2330" t="str">
            <v>Droits et taxes Douaniers</v>
          </cell>
          <cell r="K2330" t="str">
            <v>CDDI</v>
          </cell>
          <cell r="L2330">
            <v>200</v>
          </cell>
          <cell r="M2330" t="str">
            <v>Trésor</v>
          </cell>
          <cell r="N2330"/>
          <cell r="O2330">
            <v>200</v>
          </cell>
          <cell r="P2330" t="str">
            <v>FD-CDDI</v>
          </cell>
          <cell r="Q2330" t="str">
            <v>Non</v>
          </cell>
        </row>
        <row r="2331">
          <cell r="A2331" t="str">
            <v>SCANTOGO MINES</v>
          </cell>
          <cell r="B2331" t="str">
            <v>SCANTOGO</v>
          </cell>
          <cell r="C2331">
            <v>1000161343</v>
          </cell>
          <cell r="D2331" t="str">
            <v>Minier</v>
          </cell>
          <cell r="E2331" t="str">
            <v>Extractives</v>
          </cell>
          <cell r="F2331" t="str">
            <v>En numéraire</v>
          </cell>
          <cell r="G2331" t="str">
            <v>P</v>
          </cell>
          <cell r="H2331" t="str">
            <v>Taxe de péage (PEA)</v>
          </cell>
          <cell r="I2331" t="str">
            <v>Droits et taxes Douaniers (DD-RS-PCS-PC-RI - TVA-PUA-TLP-PNS et autres)</v>
          </cell>
          <cell r="J2331" t="str">
            <v>Droits et taxes Douaniers</v>
          </cell>
          <cell r="K2331" t="str">
            <v>CDDI</v>
          </cell>
          <cell r="L2331">
            <v>400</v>
          </cell>
          <cell r="M2331" t="str">
            <v>Trésor</v>
          </cell>
          <cell r="N2331"/>
          <cell r="O2331">
            <v>400</v>
          </cell>
          <cell r="P2331" t="str">
            <v>FD-CDDI</v>
          </cell>
          <cell r="Q2331" t="str">
            <v>Non</v>
          </cell>
        </row>
        <row r="2332">
          <cell r="A2332" t="str">
            <v>SCANTOGO MINES</v>
          </cell>
          <cell r="B2332" t="str">
            <v>SCANTOGO</v>
          </cell>
          <cell r="C2332">
            <v>1000161343</v>
          </cell>
          <cell r="D2332" t="str">
            <v>Minier</v>
          </cell>
          <cell r="E2332" t="str">
            <v>Extractives</v>
          </cell>
          <cell r="F2332" t="str">
            <v>En numéraire</v>
          </cell>
          <cell r="G2332" t="str">
            <v>P</v>
          </cell>
          <cell r="H2332" t="str">
            <v>Taxe de péage (PEA)</v>
          </cell>
          <cell r="I2332" t="str">
            <v>Droits et taxes Douaniers (DD-RS-PCS-PC-RI - TVA-PUA-TLP-PNS et autres)</v>
          </cell>
          <cell r="J2332" t="str">
            <v>Droits et taxes Douaniers</v>
          </cell>
          <cell r="K2332" t="str">
            <v>CDDI</v>
          </cell>
          <cell r="L2332">
            <v>400</v>
          </cell>
          <cell r="M2332" t="str">
            <v>Trésor</v>
          </cell>
          <cell r="N2332"/>
          <cell r="O2332">
            <v>400</v>
          </cell>
          <cell r="P2332" t="str">
            <v>FD-CDDI</v>
          </cell>
          <cell r="Q2332" t="str">
            <v>Non</v>
          </cell>
        </row>
        <row r="2333">
          <cell r="A2333" t="str">
            <v>SCANTOGO MINES</v>
          </cell>
          <cell r="B2333" t="str">
            <v>SCANTOGO</v>
          </cell>
          <cell r="C2333">
            <v>1000161343</v>
          </cell>
          <cell r="D2333" t="str">
            <v>Minier</v>
          </cell>
          <cell r="E2333" t="str">
            <v>Extractives</v>
          </cell>
          <cell r="F2333" t="str">
            <v>En numéraire</v>
          </cell>
          <cell r="G2333" t="str">
            <v>P</v>
          </cell>
          <cell r="H2333" t="str">
            <v>Taxe de péage (PEA)</v>
          </cell>
          <cell r="I2333" t="str">
            <v>Droits et taxes Douaniers (DD-RS-PCS-PC-RI - TVA-PUA-TLP-PNS et autres)</v>
          </cell>
          <cell r="J2333" t="str">
            <v>Droits et taxes Douaniers</v>
          </cell>
          <cell r="K2333" t="str">
            <v>CDDI</v>
          </cell>
          <cell r="L2333">
            <v>200</v>
          </cell>
          <cell r="M2333" t="str">
            <v>Trésor</v>
          </cell>
          <cell r="N2333"/>
          <cell r="O2333">
            <v>200</v>
          </cell>
          <cell r="P2333" t="str">
            <v>FD-CDDI</v>
          </cell>
          <cell r="Q2333" t="str">
            <v>Non</v>
          </cell>
        </row>
        <row r="2334">
          <cell r="A2334" t="str">
            <v>SCANTOGO MINES</v>
          </cell>
          <cell r="B2334" t="str">
            <v>SCANTOGO</v>
          </cell>
          <cell r="C2334">
            <v>1000161343</v>
          </cell>
          <cell r="D2334" t="str">
            <v>Minier</v>
          </cell>
          <cell r="E2334" t="str">
            <v>Extractives</v>
          </cell>
          <cell r="F2334" t="str">
            <v>En numéraire</v>
          </cell>
          <cell r="G2334" t="str">
            <v>P</v>
          </cell>
          <cell r="H2334" t="str">
            <v>Taxe de péage (PEA)</v>
          </cell>
          <cell r="I2334" t="str">
            <v>Droits et taxes Douaniers (DD-RS-PCS-PC-RI - TVA-PUA-TLP-PNS et autres)</v>
          </cell>
          <cell r="J2334" t="str">
            <v>Droits et taxes Douaniers</v>
          </cell>
          <cell r="K2334" t="str">
            <v>CDDI</v>
          </cell>
          <cell r="L2334">
            <v>1400</v>
          </cell>
          <cell r="M2334" t="str">
            <v>Trésor</v>
          </cell>
          <cell r="N2334"/>
          <cell r="O2334">
            <v>1400</v>
          </cell>
          <cell r="P2334" t="str">
            <v>FD-CDDI</v>
          </cell>
          <cell r="Q2334" t="str">
            <v>Non</v>
          </cell>
        </row>
        <row r="2335">
          <cell r="A2335" t="str">
            <v>SCANTOGO MINES</v>
          </cell>
          <cell r="B2335" t="str">
            <v>SCANTOGO</v>
          </cell>
          <cell r="C2335">
            <v>1000161343</v>
          </cell>
          <cell r="D2335" t="str">
            <v>Minier</v>
          </cell>
          <cell r="E2335" t="str">
            <v>Extractives</v>
          </cell>
          <cell r="F2335" t="str">
            <v>En numéraire</v>
          </cell>
          <cell r="G2335" t="str">
            <v>P</v>
          </cell>
          <cell r="H2335" t="str">
            <v>Taxe de péage (PEA)</v>
          </cell>
          <cell r="I2335" t="str">
            <v>Droits et taxes Douaniers (DD-RS-PCS-PC-RI - TVA-PUA-TLP-PNS et autres)</v>
          </cell>
          <cell r="J2335" t="str">
            <v>Droits et taxes Douaniers</v>
          </cell>
          <cell r="K2335" t="str">
            <v>CDDI</v>
          </cell>
          <cell r="L2335">
            <v>60800</v>
          </cell>
          <cell r="M2335" t="str">
            <v>Trésor</v>
          </cell>
          <cell r="N2335"/>
          <cell r="O2335">
            <v>60800</v>
          </cell>
          <cell r="P2335" t="str">
            <v>FD-CDDI</v>
          </cell>
          <cell r="Q2335" t="str">
            <v>Non</v>
          </cell>
        </row>
        <row r="2336">
          <cell r="A2336" t="str">
            <v>SCANTOGO MINES</v>
          </cell>
          <cell r="B2336" t="str">
            <v>SCANTOGO</v>
          </cell>
          <cell r="C2336">
            <v>1000161343</v>
          </cell>
          <cell r="D2336" t="str">
            <v>Minier</v>
          </cell>
          <cell r="E2336" t="str">
            <v>Extractives</v>
          </cell>
          <cell r="F2336" t="str">
            <v>En numéraire</v>
          </cell>
          <cell r="G2336" t="str">
            <v>P</v>
          </cell>
          <cell r="H2336" t="str">
            <v>Taxe de péage (PEA)</v>
          </cell>
          <cell r="I2336" t="str">
            <v>Droits et taxes Douaniers (DD-RS-PCS-PC-RI - TVA-PUA-TLP-PNS et autres)</v>
          </cell>
          <cell r="J2336" t="str">
            <v>Droits et taxes Douaniers</v>
          </cell>
          <cell r="K2336" t="str">
            <v>CDDI</v>
          </cell>
          <cell r="L2336">
            <v>400</v>
          </cell>
          <cell r="M2336" t="str">
            <v>Trésor</v>
          </cell>
          <cell r="N2336"/>
          <cell r="O2336">
            <v>400</v>
          </cell>
          <cell r="P2336" t="str">
            <v>FD-CDDI</v>
          </cell>
          <cell r="Q2336" t="str">
            <v>Non</v>
          </cell>
        </row>
        <row r="2337">
          <cell r="A2337" t="str">
            <v>SCANTOGO MINES</v>
          </cell>
          <cell r="B2337" t="str">
            <v>SCANTOGO</v>
          </cell>
          <cell r="C2337">
            <v>1000161343</v>
          </cell>
          <cell r="D2337" t="str">
            <v>Minier</v>
          </cell>
          <cell r="E2337" t="str">
            <v>Extractives</v>
          </cell>
          <cell r="F2337" t="str">
            <v>En numéraire</v>
          </cell>
          <cell r="G2337" t="str">
            <v>P</v>
          </cell>
          <cell r="H2337" t="str">
            <v>Taxe de péage (PEA)</v>
          </cell>
          <cell r="I2337" t="str">
            <v>Droits et taxes Douaniers (DD-RS-PCS-PC-RI - TVA-PUA-TLP-PNS et autres)</v>
          </cell>
          <cell r="J2337" t="str">
            <v>Droits et taxes Douaniers</v>
          </cell>
          <cell r="K2337" t="str">
            <v>CDDI</v>
          </cell>
          <cell r="L2337">
            <v>200</v>
          </cell>
          <cell r="M2337" t="str">
            <v>Trésor</v>
          </cell>
          <cell r="N2337"/>
          <cell r="O2337">
            <v>200</v>
          </cell>
          <cell r="P2337" t="str">
            <v>FD-CDDI</v>
          </cell>
          <cell r="Q2337" t="str">
            <v>Non</v>
          </cell>
        </row>
        <row r="2338">
          <cell r="A2338" t="str">
            <v>SCANTOGO MINES</v>
          </cell>
          <cell r="B2338" t="str">
            <v>SCANTOGO</v>
          </cell>
          <cell r="C2338">
            <v>1000161343</v>
          </cell>
          <cell r="D2338" t="str">
            <v>Minier</v>
          </cell>
          <cell r="E2338" t="str">
            <v>Extractives</v>
          </cell>
          <cell r="F2338" t="str">
            <v>En numéraire</v>
          </cell>
          <cell r="G2338" t="str">
            <v>P</v>
          </cell>
          <cell r="H2338" t="str">
            <v>Taxe de péage (PEA)</v>
          </cell>
          <cell r="I2338" t="str">
            <v>Droits et taxes Douaniers (DD-RS-PCS-PC-RI - TVA-PUA-TLP-PNS et autres)</v>
          </cell>
          <cell r="J2338" t="str">
            <v>Droits et taxes Douaniers</v>
          </cell>
          <cell r="K2338" t="str">
            <v>CDDI</v>
          </cell>
          <cell r="L2338">
            <v>200</v>
          </cell>
          <cell r="M2338" t="str">
            <v>Trésor</v>
          </cell>
          <cell r="N2338"/>
          <cell r="O2338">
            <v>200</v>
          </cell>
          <cell r="P2338" t="str">
            <v>FD-CDDI</v>
          </cell>
          <cell r="Q2338" t="str">
            <v>Non</v>
          </cell>
        </row>
        <row r="2339">
          <cell r="A2339" t="str">
            <v>SCANTOGO MINES</v>
          </cell>
          <cell r="B2339" t="str">
            <v>SCANTOGO</v>
          </cell>
          <cell r="C2339">
            <v>1000161343</v>
          </cell>
          <cell r="D2339" t="str">
            <v>Minier</v>
          </cell>
          <cell r="E2339" t="str">
            <v>Extractives</v>
          </cell>
          <cell r="F2339" t="str">
            <v>En numéraire</v>
          </cell>
          <cell r="G2339" t="str">
            <v>P</v>
          </cell>
          <cell r="H2339" t="str">
            <v>Taxe de péage (PEA)</v>
          </cell>
          <cell r="I2339" t="str">
            <v>Droits et taxes Douaniers (DD-RS-PCS-PC-RI - TVA-PUA-TLP-PNS et autres)</v>
          </cell>
          <cell r="J2339" t="str">
            <v>Droits et taxes Douaniers</v>
          </cell>
          <cell r="K2339" t="str">
            <v>CDDI</v>
          </cell>
          <cell r="L2339">
            <v>200</v>
          </cell>
          <cell r="M2339" t="str">
            <v>Trésor</v>
          </cell>
          <cell r="N2339"/>
          <cell r="O2339">
            <v>200</v>
          </cell>
          <cell r="P2339" t="str">
            <v>FD-CDDI</v>
          </cell>
          <cell r="Q2339" t="str">
            <v>Non</v>
          </cell>
        </row>
        <row r="2340">
          <cell r="A2340" t="str">
            <v>SCANTOGO MINES</v>
          </cell>
          <cell r="B2340" t="str">
            <v>SCANTOGO</v>
          </cell>
          <cell r="C2340">
            <v>1000161343</v>
          </cell>
          <cell r="D2340" t="str">
            <v>Minier</v>
          </cell>
          <cell r="E2340" t="str">
            <v>Extractives</v>
          </cell>
          <cell r="F2340" t="str">
            <v>En numéraire</v>
          </cell>
          <cell r="G2340" t="str">
            <v>P</v>
          </cell>
          <cell r="H2340" t="str">
            <v>Taxe de péage (PEA)</v>
          </cell>
          <cell r="I2340" t="str">
            <v>Droits et taxes Douaniers (DD-RS-PCS-PC-RI - TVA-PUA-TLP-PNS et autres)</v>
          </cell>
          <cell r="J2340" t="str">
            <v>Droits et taxes Douaniers</v>
          </cell>
          <cell r="K2340" t="str">
            <v>CDDI</v>
          </cell>
          <cell r="L2340">
            <v>3200</v>
          </cell>
          <cell r="M2340" t="str">
            <v>Trésor</v>
          </cell>
          <cell r="N2340"/>
          <cell r="O2340">
            <v>3200</v>
          </cell>
          <cell r="P2340" t="str">
            <v>FD-CDDI</v>
          </cell>
          <cell r="Q2340" t="str">
            <v>Non</v>
          </cell>
        </row>
        <row r="2341">
          <cell r="A2341" t="str">
            <v>SCANTOGO MINES</v>
          </cell>
          <cell r="B2341" t="str">
            <v>SCANTOGO</v>
          </cell>
          <cell r="C2341">
            <v>1000161343</v>
          </cell>
          <cell r="D2341" t="str">
            <v>Minier</v>
          </cell>
          <cell r="E2341" t="str">
            <v>Extractives</v>
          </cell>
          <cell r="F2341" t="str">
            <v>En numéraire</v>
          </cell>
          <cell r="G2341" t="str">
            <v>P</v>
          </cell>
          <cell r="H2341" t="str">
            <v>Taxe de péage (PEA)</v>
          </cell>
          <cell r="I2341" t="str">
            <v>Droits et taxes Douaniers (DD-RS-PCS-PC-RI - TVA-PUA-TLP-PNS et autres)</v>
          </cell>
          <cell r="J2341" t="str">
            <v>Droits et taxes Douaniers</v>
          </cell>
          <cell r="K2341" t="str">
            <v>CDDI</v>
          </cell>
          <cell r="L2341">
            <v>200</v>
          </cell>
          <cell r="M2341" t="str">
            <v>Trésor</v>
          </cell>
          <cell r="N2341"/>
          <cell r="O2341">
            <v>200</v>
          </cell>
          <cell r="P2341" t="str">
            <v>FD-CDDI</v>
          </cell>
          <cell r="Q2341" t="str">
            <v>Non</v>
          </cell>
        </row>
        <row r="2342">
          <cell r="A2342" t="str">
            <v>SCANTOGO MINES</v>
          </cell>
          <cell r="B2342" t="str">
            <v>SCANTOGO</v>
          </cell>
          <cell r="C2342">
            <v>1000161343</v>
          </cell>
          <cell r="D2342" t="str">
            <v>Minier</v>
          </cell>
          <cell r="E2342" t="str">
            <v>Extractives</v>
          </cell>
          <cell r="F2342" t="str">
            <v>En numéraire</v>
          </cell>
          <cell r="G2342" t="str">
            <v>P</v>
          </cell>
          <cell r="H2342" t="str">
            <v>Taxe de péage (PEA)</v>
          </cell>
          <cell r="I2342" t="str">
            <v>Droits et taxes Douaniers (DD-RS-PCS-PC-RI - TVA-PUA-TLP-PNS et autres)</v>
          </cell>
          <cell r="J2342" t="str">
            <v>Droits et taxes Douaniers</v>
          </cell>
          <cell r="K2342" t="str">
            <v>CDDI</v>
          </cell>
          <cell r="L2342">
            <v>200</v>
          </cell>
          <cell r="M2342" t="str">
            <v>Trésor</v>
          </cell>
          <cell r="N2342"/>
          <cell r="O2342">
            <v>200</v>
          </cell>
          <cell r="P2342" t="str">
            <v>FD-CDDI</v>
          </cell>
          <cell r="Q2342" t="str">
            <v>Non</v>
          </cell>
        </row>
        <row r="2343">
          <cell r="A2343" t="str">
            <v>SCANTOGO MINES</v>
          </cell>
          <cell r="B2343" t="str">
            <v>SCANTOGO</v>
          </cell>
          <cell r="C2343">
            <v>1000161343</v>
          </cell>
          <cell r="D2343" t="str">
            <v>Minier</v>
          </cell>
          <cell r="E2343" t="str">
            <v>Extractives</v>
          </cell>
          <cell r="F2343" t="str">
            <v>En numéraire</v>
          </cell>
          <cell r="G2343" t="str">
            <v>P</v>
          </cell>
          <cell r="H2343" t="str">
            <v>Taxe de péage (PEA)</v>
          </cell>
          <cell r="I2343" t="str">
            <v>Droits et taxes Douaniers (DD-RS-PCS-PC-RI - TVA-PUA-TLP-PNS et autres)</v>
          </cell>
          <cell r="J2343" t="str">
            <v>Droits et taxes Douaniers</v>
          </cell>
          <cell r="K2343" t="str">
            <v>CDDI</v>
          </cell>
          <cell r="L2343">
            <v>200</v>
          </cell>
          <cell r="M2343" t="str">
            <v>Trésor</v>
          </cell>
          <cell r="N2343"/>
          <cell r="O2343">
            <v>200</v>
          </cell>
          <cell r="P2343" t="str">
            <v>FD-CDDI</v>
          </cell>
          <cell r="Q2343" t="str">
            <v>Non</v>
          </cell>
        </row>
        <row r="2344">
          <cell r="A2344" t="str">
            <v>SCANTOGO MINES</v>
          </cell>
          <cell r="B2344" t="str">
            <v>SCANTOGO</v>
          </cell>
          <cell r="C2344">
            <v>1000161343</v>
          </cell>
          <cell r="D2344" t="str">
            <v>Minier</v>
          </cell>
          <cell r="E2344" t="str">
            <v>Extractives</v>
          </cell>
          <cell r="F2344" t="str">
            <v>En numéraire</v>
          </cell>
          <cell r="G2344" t="str">
            <v>P</v>
          </cell>
          <cell r="H2344" t="str">
            <v>Taxe de péage (PEA)</v>
          </cell>
          <cell r="I2344" t="str">
            <v>Droits et taxes Douaniers (DD-RS-PCS-PC-RI - TVA-PUA-TLP-PNS et autres)</v>
          </cell>
          <cell r="J2344" t="str">
            <v>Droits et taxes Douaniers</v>
          </cell>
          <cell r="K2344" t="str">
            <v>CDDI</v>
          </cell>
          <cell r="L2344">
            <v>200</v>
          </cell>
          <cell r="M2344" t="str">
            <v>Trésor</v>
          </cell>
          <cell r="N2344"/>
          <cell r="O2344">
            <v>200</v>
          </cell>
          <cell r="P2344" t="str">
            <v>FD-CDDI</v>
          </cell>
          <cell r="Q2344" t="str">
            <v>Non</v>
          </cell>
        </row>
        <row r="2345">
          <cell r="A2345" t="str">
            <v>SCANTOGO MINES</v>
          </cell>
          <cell r="B2345" t="str">
            <v>SCANTOGO</v>
          </cell>
          <cell r="C2345">
            <v>1000161343</v>
          </cell>
          <cell r="D2345" t="str">
            <v>Minier</v>
          </cell>
          <cell r="E2345" t="str">
            <v>Extractives</v>
          </cell>
          <cell r="F2345" t="str">
            <v>En numéraire</v>
          </cell>
          <cell r="G2345" t="str">
            <v>P</v>
          </cell>
          <cell r="H2345" t="str">
            <v>Taxe de péage (PEA)</v>
          </cell>
          <cell r="I2345" t="str">
            <v>Droits et taxes Douaniers (DD-RS-PCS-PC-RI - TVA-PUA-TLP-PNS et autres)</v>
          </cell>
          <cell r="J2345" t="str">
            <v>Droits et taxes Douaniers</v>
          </cell>
          <cell r="K2345" t="str">
            <v>CDDI</v>
          </cell>
          <cell r="L2345">
            <v>400</v>
          </cell>
          <cell r="M2345" t="str">
            <v>Trésor</v>
          </cell>
          <cell r="N2345"/>
          <cell r="O2345">
            <v>400</v>
          </cell>
          <cell r="P2345" t="str">
            <v>FD-CDDI</v>
          </cell>
          <cell r="Q2345" t="str">
            <v>Non</v>
          </cell>
        </row>
        <row r="2346">
          <cell r="A2346" t="str">
            <v>SCANTOGO MINES</v>
          </cell>
          <cell r="B2346" t="str">
            <v>SCANTOGO</v>
          </cell>
          <cell r="C2346">
            <v>1000161343</v>
          </cell>
          <cell r="D2346" t="str">
            <v>Minier</v>
          </cell>
          <cell r="E2346" t="str">
            <v>Extractives</v>
          </cell>
          <cell r="F2346" t="str">
            <v>En numéraire</v>
          </cell>
          <cell r="G2346" t="str">
            <v>P</v>
          </cell>
          <cell r="H2346" t="str">
            <v>Taxe de péage (PEA)</v>
          </cell>
          <cell r="I2346" t="str">
            <v>Droits et taxes Douaniers (DD-RS-PCS-PC-RI - TVA-PUA-TLP-PNS et autres)</v>
          </cell>
          <cell r="J2346" t="str">
            <v>Droits et taxes Douaniers</v>
          </cell>
          <cell r="K2346" t="str">
            <v>CDDI</v>
          </cell>
          <cell r="L2346">
            <v>200</v>
          </cell>
          <cell r="M2346" t="str">
            <v>Trésor</v>
          </cell>
          <cell r="N2346"/>
          <cell r="O2346">
            <v>200</v>
          </cell>
          <cell r="P2346" t="str">
            <v>FD-CDDI</v>
          </cell>
          <cell r="Q2346" t="str">
            <v>Non</v>
          </cell>
        </row>
        <row r="2347">
          <cell r="A2347" t="str">
            <v>SCANTOGO MINES</v>
          </cell>
          <cell r="B2347" t="str">
            <v>SCANTOGO</v>
          </cell>
          <cell r="C2347">
            <v>1000161343</v>
          </cell>
          <cell r="D2347" t="str">
            <v>Minier</v>
          </cell>
          <cell r="E2347" t="str">
            <v>Extractives</v>
          </cell>
          <cell r="F2347" t="str">
            <v>En numéraire</v>
          </cell>
          <cell r="G2347" t="str">
            <v>P</v>
          </cell>
          <cell r="H2347" t="str">
            <v>Taxe de péage (PEA)</v>
          </cell>
          <cell r="I2347" t="str">
            <v>Droits et taxes Douaniers (DD-RS-PCS-PC-RI - TVA-PUA-TLP-PNS et autres)</v>
          </cell>
          <cell r="J2347" t="str">
            <v>Droits et taxes Douaniers</v>
          </cell>
          <cell r="K2347" t="str">
            <v>CDDI</v>
          </cell>
          <cell r="L2347">
            <v>200</v>
          </cell>
          <cell r="M2347" t="str">
            <v>Trésor</v>
          </cell>
          <cell r="N2347"/>
          <cell r="O2347">
            <v>200</v>
          </cell>
          <cell r="P2347" t="str">
            <v>FD-CDDI</v>
          </cell>
          <cell r="Q2347" t="str">
            <v>Non</v>
          </cell>
        </row>
        <row r="2348">
          <cell r="A2348" t="str">
            <v>SCANTOGO MINES</v>
          </cell>
          <cell r="B2348" t="str">
            <v>SCANTOGO</v>
          </cell>
          <cell r="C2348">
            <v>1000161343</v>
          </cell>
          <cell r="D2348" t="str">
            <v>Minier</v>
          </cell>
          <cell r="E2348" t="str">
            <v>Extractives</v>
          </cell>
          <cell r="F2348" t="str">
            <v>En numéraire</v>
          </cell>
          <cell r="G2348" t="str">
            <v>P</v>
          </cell>
          <cell r="H2348" t="str">
            <v>Taxe de péage (PEA)</v>
          </cell>
          <cell r="I2348" t="str">
            <v>Droits et taxes Douaniers (DD-RS-PCS-PC-RI - TVA-PUA-TLP-PNS et autres)</v>
          </cell>
          <cell r="J2348" t="str">
            <v>Droits et taxes Douaniers</v>
          </cell>
          <cell r="K2348" t="str">
            <v>CDDI</v>
          </cell>
          <cell r="L2348">
            <v>400</v>
          </cell>
          <cell r="M2348" t="str">
            <v>Trésor</v>
          </cell>
          <cell r="N2348"/>
          <cell r="O2348">
            <v>400</v>
          </cell>
          <cell r="P2348" t="str">
            <v>FD-CDDI</v>
          </cell>
          <cell r="Q2348" t="str">
            <v>Non</v>
          </cell>
        </row>
        <row r="2349">
          <cell r="A2349" t="str">
            <v>SCANTOGO MINES</v>
          </cell>
          <cell r="B2349" t="str">
            <v>SCANTOGO</v>
          </cell>
          <cell r="C2349">
            <v>1000161343</v>
          </cell>
          <cell r="D2349" t="str">
            <v>Minier</v>
          </cell>
          <cell r="E2349" t="str">
            <v>Extractives</v>
          </cell>
          <cell r="F2349" t="str">
            <v>En numéraire</v>
          </cell>
          <cell r="G2349" t="str">
            <v>P</v>
          </cell>
          <cell r="H2349" t="str">
            <v>Taxe de péage (PEA)</v>
          </cell>
          <cell r="I2349" t="str">
            <v>Droits et taxes Douaniers (DD-RS-PCS-PC-RI - TVA-PUA-TLP-PNS et autres)</v>
          </cell>
          <cell r="J2349" t="str">
            <v>Droits et taxes Douaniers</v>
          </cell>
          <cell r="K2349" t="str">
            <v>CDDI</v>
          </cell>
          <cell r="L2349">
            <v>28200</v>
          </cell>
          <cell r="M2349" t="str">
            <v>Trésor</v>
          </cell>
          <cell r="N2349"/>
          <cell r="O2349">
            <v>28200</v>
          </cell>
          <cell r="P2349" t="str">
            <v>FD-CDDI</v>
          </cell>
          <cell r="Q2349" t="str">
            <v>Non</v>
          </cell>
        </row>
        <row r="2350">
          <cell r="A2350" t="str">
            <v>SCANTOGO MINES</v>
          </cell>
          <cell r="B2350" t="str">
            <v>SCANTOGO</v>
          </cell>
          <cell r="C2350">
            <v>1000161343</v>
          </cell>
          <cell r="D2350" t="str">
            <v>Minier</v>
          </cell>
          <cell r="E2350" t="str">
            <v>Extractives</v>
          </cell>
          <cell r="F2350" t="str">
            <v>En numéraire</v>
          </cell>
          <cell r="G2350" t="str">
            <v>P</v>
          </cell>
          <cell r="H2350" t="str">
            <v>Taxe de péage (PEA)</v>
          </cell>
          <cell r="I2350" t="str">
            <v>Droits et taxes Douaniers (DD-RS-PCS-PC-RI - TVA-PUA-TLP-PNS et autres)</v>
          </cell>
          <cell r="J2350" t="str">
            <v>Droits et taxes Douaniers</v>
          </cell>
          <cell r="K2350" t="str">
            <v>CDDI</v>
          </cell>
          <cell r="L2350">
            <v>3600</v>
          </cell>
          <cell r="M2350" t="str">
            <v>Trésor</v>
          </cell>
          <cell r="N2350"/>
          <cell r="O2350">
            <v>3600</v>
          </cell>
          <cell r="P2350" t="str">
            <v>FD-CDDI</v>
          </cell>
          <cell r="Q2350" t="str">
            <v>Non</v>
          </cell>
        </row>
        <row r="2351">
          <cell r="A2351" t="str">
            <v>SCANTOGO MINES</v>
          </cell>
          <cell r="B2351" t="str">
            <v>SCANTOGO</v>
          </cell>
          <cell r="C2351">
            <v>1000161343</v>
          </cell>
          <cell r="D2351" t="str">
            <v>Minier</v>
          </cell>
          <cell r="E2351" t="str">
            <v>Extractives</v>
          </cell>
          <cell r="F2351" t="str">
            <v>En numéraire</v>
          </cell>
          <cell r="G2351" t="str">
            <v>P</v>
          </cell>
          <cell r="H2351" t="str">
            <v>Taxe de péage (PEA)</v>
          </cell>
          <cell r="I2351" t="str">
            <v>Droits et taxes Douaniers (DD-RS-PCS-PC-RI - TVA-PUA-TLP-PNS et autres)</v>
          </cell>
          <cell r="J2351" t="str">
            <v>Droits et taxes Douaniers</v>
          </cell>
          <cell r="K2351" t="str">
            <v>CDDI</v>
          </cell>
          <cell r="L2351">
            <v>200</v>
          </cell>
          <cell r="M2351" t="str">
            <v>Trésor</v>
          </cell>
          <cell r="N2351"/>
          <cell r="O2351">
            <v>200</v>
          </cell>
          <cell r="P2351" t="str">
            <v>FD-CDDI</v>
          </cell>
          <cell r="Q2351" t="str">
            <v>Non</v>
          </cell>
        </row>
        <row r="2352">
          <cell r="A2352" t="str">
            <v>SCANTOGO MINES</v>
          </cell>
          <cell r="B2352" t="str">
            <v>SCANTOGO</v>
          </cell>
          <cell r="C2352">
            <v>1000161343</v>
          </cell>
          <cell r="D2352" t="str">
            <v>Minier</v>
          </cell>
          <cell r="E2352" t="str">
            <v>Extractives</v>
          </cell>
          <cell r="F2352" t="str">
            <v>En numéraire</v>
          </cell>
          <cell r="G2352" t="str">
            <v>P</v>
          </cell>
          <cell r="H2352" t="str">
            <v>Taxe de péage (PEA)</v>
          </cell>
          <cell r="I2352" t="str">
            <v>Droits et taxes Douaniers (DD-RS-PCS-PC-RI - TVA-PUA-TLP-PNS et autres)</v>
          </cell>
          <cell r="J2352" t="str">
            <v>Droits et taxes Douaniers</v>
          </cell>
          <cell r="K2352" t="str">
            <v>CDDI</v>
          </cell>
          <cell r="L2352">
            <v>200</v>
          </cell>
          <cell r="M2352" t="str">
            <v>Trésor</v>
          </cell>
          <cell r="N2352"/>
          <cell r="O2352">
            <v>200</v>
          </cell>
          <cell r="P2352" t="str">
            <v>FD-CDDI</v>
          </cell>
          <cell r="Q2352" t="str">
            <v>Non</v>
          </cell>
        </row>
        <row r="2353">
          <cell r="A2353" t="str">
            <v>SCANTOGO MINES</v>
          </cell>
          <cell r="B2353" t="str">
            <v>SCANTOGO</v>
          </cell>
          <cell r="C2353">
            <v>1000161343</v>
          </cell>
          <cell r="D2353" t="str">
            <v>Minier</v>
          </cell>
          <cell r="E2353" t="str">
            <v>Extractives</v>
          </cell>
          <cell r="F2353" t="str">
            <v>En numéraire</v>
          </cell>
          <cell r="G2353" t="str">
            <v>P</v>
          </cell>
          <cell r="H2353" t="str">
            <v>Taxe de péage (PEA)</v>
          </cell>
          <cell r="I2353" t="str">
            <v>Droits et taxes Douaniers (DD-RS-PCS-PC-RI - TVA-PUA-TLP-PNS et autres)</v>
          </cell>
          <cell r="J2353" t="str">
            <v>Droits et taxes Douaniers</v>
          </cell>
          <cell r="K2353" t="str">
            <v>CDDI</v>
          </cell>
          <cell r="L2353">
            <v>200</v>
          </cell>
          <cell r="M2353" t="str">
            <v>Trésor</v>
          </cell>
          <cell r="N2353"/>
          <cell r="O2353">
            <v>200</v>
          </cell>
          <cell r="P2353" t="str">
            <v>FD-CDDI</v>
          </cell>
          <cell r="Q2353" t="str">
            <v>Non</v>
          </cell>
        </row>
        <row r="2354">
          <cell r="A2354" t="str">
            <v>SCANTOGO MINES</v>
          </cell>
          <cell r="B2354" t="str">
            <v>SCANTOGO</v>
          </cell>
          <cell r="C2354">
            <v>1000161343</v>
          </cell>
          <cell r="D2354" t="str">
            <v>Minier</v>
          </cell>
          <cell r="E2354" t="str">
            <v>Extractives</v>
          </cell>
          <cell r="F2354" t="str">
            <v>En numéraire</v>
          </cell>
          <cell r="G2354" t="str">
            <v>P</v>
          </cell>
          <cell r="H2354" t="str">
            <v>Taxe de péage (PEA)</v>
          </cell>
          <cell r="I2354" t="str">
            <v>Droits et taxes Douaniers (DD-RS-PCS-PC-RI - TVA-PUA-TLP-PNS et autres)</v>
          </cell>
          <cell r="J2354" t="str">
            <v>Droits et taxes Douaniers</v>
          </cell>
          <cell r="K2354" t="str">
            <v>CDDI</v>
          </cell>
          <cell r="L2354">
            <v>200</v>
          </cell>
          <cell r="M2354" t="str">
            <v>Trésor</v>
          </cell>
          <cell r="N2354"/>
          <cell r="O2354">
            <v>200</v>
          </cell>
          <cell r="P2354" t="str">
            <v>FD-CDDI</v>
          </cell>
          <cell r="Q2354" t="str">
            <v>Non</v>
          </cell>
        </row>
        <row r="2355">
          <cell r="A2355" t="str">
            <v>SCANTOGO MINES</v>
          </cell>
          <cell r="B2355" t="str">
            <v>SCANTOGO</v>
          </cell>
          <cell r="C2355">
            <v>1000161343</v>
          </cell>
          <cell r="D2355" t="str">
            <v>Minier</v>
          </cell>
          <cell r="E2355" t="str">
            <v>Extractives</v>
          </cell>
          <cell r="F2355" t="str">
            <v>En numéraire</v>
          </cell>
          <cell r="G2355" t="str">
            <v>P</v>
          </cell>
          <cell r="H2355" t="str">
            <v>Taxe de péage (PEA)</v>
          </cell>
          <cell r="I2355" t="str">
            <v>Droits et taxes Douaniers (DD-RS-PCS-PC-RI - TVA-PUA-TLP-PNS et autres)</v>
          </cell>
          <cell r="J2355" t="str">
            <v>Droits et taxes Douaniers</v>
          </cell>
          <cell r="K2355" t="str">
            <v>CDDI</v>
          </cell>
          <cell r="L2355">
            <v>200</v>
          </cell>
          <cell r="M2355" t="str">
            <v>Trésor</v>
          </cell>
          <cell r="N2355"/>
          <cell r="O2355">
            <v>200</v>
          </cell>
          <cell r="P2355" t="str">
            <v>FD-CDDI</v>
          </cell>
          <cell r="Q2355" t="str">
            <v>Non</v>
          </cell>
        </row>
        <row r="2356">
          <cell r="A2356" t="str">
            <v>SCANTOGO MINES</v>
          </cell>
          <cell r="B2356" t="str">
            <v>SCANTOGO</v>
          </cell>
          <cell r="C2356">
            <v>1000161343</v>
          </cell>
          <cell r="D2356" t="str">
            <v>Minier</v>
          </cell>
          <cell r="E2356" t="str">
            <v>Extractives</v>
          </cell>
          <cell r="F2356" t="str">
            <v>En numéraire</v>
          </cell>
          <cell r="G2356" t="str">
            <v>P</v>
          </cell>
          <cell r="H2356" t="str">
            <v>Taxe de péage (PEA)</v>
          </cell>
          <cell r="I2356" t="str">
            <v>Droits et taxes Douaniers (DD-RS-PCS-PC-RI - TVA-PUA-TLP-PNS et autres)</v>
          </cell>
          <cell r="J2356" t="str">
            <v>Droits et taxes Douaniers</v>
          </cell>
          <cell r="K2356" t="str">
            <v>CDDI</v>
          </cell>
          <cell r="L2356">
            <v>600</v>
          </cell>
          <cell r="M2356" t="str">
            <v>Trésor</v>
          </cell>
          <cell r="N2356"/>
          <cell r="O2356">
            <v>600</v>
          </cell>
          <cell r="P2356" t="str">
            <v>FD-CDDI</v>
          </cell>
          <cell r="Q2356" t="str">
            <v>Non</v>
          </cell>
        </row>
        <row r="2357">
          <cell r="A2357" t="str">
            <v>SCANTOGO MINES</v>
          </cell>
          <cell r="B2357" t="str">
            <v>SCANTOGO</v>
          </cell>
          <cell r="C2357">
            <v>1000161343</v>
          </cell>
          <cell r="D2357" t="str">
            <v>Minier</v>
          </cell>
          <cell r="E2357" t="str">
            <v>Extractives</v>
          </cell>
          <cell r="F2357" t="str">
            <v>En numéraire</v>
          </cell>
          <cell r="G2357" t="str">
            <v>P</v>
          </cell>
          <cell r="H2357" t="str">
            <v>Taxe de péage (PEA)</v>
          </cell>
          <cell r="I2357" t="str">
            <v>Droits et taxes Douaniers (DD-RS-PCS-PC-RI - TVA-PUA-TLP-PNS et autres)</v>
          </cell>
          <cell r="J2357" t="str">
            <v>Droits et taxes Douaniers</v>
          </cell>
          <cell r="K2357" t="str">
            <v>CDDI</v>
          </cell>
          <cell r="L2357">
            <v>8621400</v>
          </cell>
          <cell r="M2357" t="str">
            <v>Trésor</v>
          </cell>
          <cell r="N2357"/>
          <cell r="O2357">
            <v>8621400</v>
          </cell>
          <cell r="P2357" t="str">
            <v>FD-CDDI</v>
          </cell>
          <cell r="Q2357" t="str">
            <v>Non</v>
          </cell>
        </row>
        <row r="2358">
          <cell r="A2358" t="str">
            <v>SCANTOGO MINES</v>
          </cell>
          <cell r="B2358" t="str">
            <v>SCANTOGO</v>
          </cell>
          <cell r="C2358">
            <v>1000161343</v>
          </cell>
          <cell r="D2358" t="str">
            <v>Minier</v>
          </cell>
          <cell r="E2358" t="str">
            <v>Extractives</v>
          </cell>
          <cell r="F2358" t="str">
            <v>En numéraire</v>
          </cell>
          <cell r="G2358" t="str">
            <v>P</v>
          </cell>
          <cell r="H2358" t="str">
            <v>Taxe de péage (PEA)</v>
          </cell>
          <cell r="I2358" t="str">
            <v>Droits et taxes Douaniers (DD-RS-PCS-PC-RI - TVA-PUA-TLP-PNS et autres)</v>
          </cell>
          <cell r="J2358" t="str">
            <v>Droits et taxes Douaniers</v>
          </cell>
          <cell r="K2358" t="str">
            <v>CDDI</v>
          </cell>
          <cell r="L2358">
            <v>400</v>
          </cell>
          <cell r="M2358" t="str">
            <v>Trésor</v>
          </cell>
          <cell r="N2358"/>
          <cell r="O2358">
            <v>400</v>
          </cell>
          <cell r="P2358" t="str">
            <v>FD-CDDI</v>
          </cell>
          <cell r="Q2358" t="str">
            <v>Non</v>
          </cell>
        </row>
        <row r="2359">
          <cell r="A2359" t="str">
            <v>SCANTOGO MINES</v>
          </cell>
          <cell r="B2359" t="str">
            <v>SCANTOGO</v>
          </cell>
          <cell r="C2359">
            <v>1000161343</v>
          </cell>
          <cell r="D2359" t="str">
            <v>Minier</v>
          </cell>
          <cell r="E2359" t="str">
            <v>Extractives</v>
          </cell>
          <cell r="F2359" t="str">
            <v>En numéraire</v>
          </cell>
          <cell r="G2359" t="str">
            <v>P</v>
          </cell>
          <cell r="H2359" t="str">
            <v>Taxe de péage (PEA)</v>
          </cell>
          <cell r="I2359" t="str">
            <v>Droits et taxes Douaniers (DD-RS-PCS-PC-RI - TVA-PUA-TLP-PNS et autres)</v>
          </cell>
          <cell r="J2359" t="str">
            <v>Droits et taxes Douaniers</v>
          </cell>
          <cell r="K2359" t="str">
            <v>CDDI</v>
          </cell>
          <cell r="L2359">
            <v>200</v>
          </cell>
          <cell r="M2359" t="str">
            <v>Trésor</v>
          </cell>
          <cell r="N2359"/>
          <cell r="O2359">
            <v>200</v>
          </cell>
          <cell r="P2359" t="str">
            <v>FD-CDDI</v>
          </cell>
          <cell r="Q2359" t="str">
            <v>Non</v>
          </cell>
        </row>
        <row r="2360">
          <cell r="A2360" t="str">
            <v>SCANTOGO MINES</v>
          </cell>
          <cell r="B2360" t="str">
            <v>SCANTOGO</v>
          </cell>
          <cell r="C2360">
            <v>1000161343</v>
          </cell>
          <cell r="D2360" t="str">
            <v>Minier</v>
          </cell>
          <cell r="E2360" t="str">
            <v>Extractives</v>
          </cell>
          <cell r="F2360" t="str">
            <v>En numéraire</v>
          </cell>
          <cell r="G2360" t="str">
            <v>P</v>
          </cell>
          <cell r="H2360" t="str">
            <v>Taxe de péage (PEA)</v>
          </cell>
          <cell r="I2360" t="str">
            <v>Droits et taxes Douaniers (DD-RS-PCS-PC-RI - TVA-PUA-TLP-PNS et autres)</v>
          </cell>
          <cell r="J2360" t="str">
            <v>Droits et taxes Douaniers</v>
          </cell>
          <cell r="K2360" t="str">
            <v>CDDI</v>
          </cell>
          <cell r="L2360">
            <v>1400</v>
          </cell>
          <cell r="M2360" t="str">
            <v>Trésor</v>
          </cell>
          <cell r="N2360"/>
          <cell r="O2360">
            <v>1400</v>
          </cell>
          <cell r="P2360" t="str">
            <v>FD-CDDI</v>
          </cell>
          <cell r="Q2360" t="str">
            <v>Non</v>
          </cell>
        </row>
        <row r="2361">
          <cell r="A2361" t="str">
            <v>SCANTOGO MINES</v>
          </cell>
          <cell r="B2361" t="str">
            <v>SCANTOGO</v>
          </cell>
          <cell r="C2361">
            <v>1000161343</v>
          </cell>
          <cell r="D2361" t="str">
            <v>Minier</v>
          </cell>
          <cell r="E2361" t="str">
            <v>Extractives</v>
          </cell>
          <cell r="F2361" t="str">
            <v>En numéraire</v>
          </cell>
          <cell r="G2361" t="str">
            <v>P</v>
          </cell>
          <cell r="H2361" t="str">
            <v>Taxe de péage (PEA)</v>
          </cell>
          <cell r="I2361" t="str">
            <v>Droits et taxes Douaniers (DD-RS-PCS-PC-RI - TVA-PUA-TLP-PNS et autres)</v>
          </cell>
          <cell r="J2361" t="str">
            <v>Droits et taxes Douaniers</v>
          </cell>
          <cell r="K2361" t="str">
            <v>CDDI</v>
          </cell>
          <cell r="L2361">
            <v>400</v>
          </cell>
          <cell r="M2361" t="str">
            <v>Trésor</v>
          </cell>
          <cell r="N2361"/>
          <cell r="O2361">
            <v>400</v>
          </cell>
          <cell r="P2361" t="str">
            <v>FD-CDDI</v>
          </cell>
          <cell r="Q2361" t="str">
            <v>Non</v>
          </cell>
        </row>
        <row r="2362">
          <cell r="A2362" t="str">
            <v>SCANTOGO MINES</v>
          </cell>
          <cell r="B2362" t="str">
            <v>SCANTOGO</v>
          </cell>
          <cell r="C2362">
            <v>1000161343</v>
          </cell>
          <cell r="D2362" t="str">
            <v>Minier</v>
          </cell>
          <cell r="E2362" t="str">
            <v>Extractives</v>
          </cell>
          <cell r="F2362" t="str">
            <v>En numéraire</v>
          </cell>
          <cell r="G2362" t="str">
            <v>P</v>
          </cell>
          <cell r="H2362" t="str">
            <v>Taxe de péage (PEA)</v>
          </cell>
          <cell r="I2362" t="str">
            <v>Droits et taxes Douaniers (DD-RS-PCS-PC-RI - TVA-PUA-TLP-PNS et autres)</v>
          </cell>
          <cell r="J2362" t="str">
            <v>Droits et taxes Douaniers</v>
          </cell>
          <cell r="K2362" t="str">
            <v>CDDI</v>
          </cell>
          <cell r="L2362">
            <v>83600</v>
          </cell>
          <cell r="M2362" t="str">
            <v>Trésor</v>
          </cell>
          <cell r="N2362"/>
          <cell r="O2362">
            <v>83600</v>
          </cell>
          <cell r="P2362" t="str">
            <v>FD-CDDI</v>
          </cell>
          <cell r="Q2362" t="str">
            <v>Non</v>
          </cell>
        </row>
        <row r="2363">
          <cell r="A2363" t="str">
            <v>SCANTOGO MINES</v>
          </cell>
          <cell r="B2363" t="str">
            <v>SCANTOGO</v>
          </cell>
          <cell r="C2363">
            <v>1000161343</v>
          </cell>
          <cell r="D2363" t="str">
            <v>Minier</v>
          </cell>
          <cell r="E2363" t="str">
            <v>Extractives</v>
          </cell>
          <cell r="F2363" t="str">
            <v>En numéraire</v>
          </cell>
          <cell r="G2363" t="str">
            <v>P</v>
          </cell>
          <cell r="H2363" t="str">
            <v>Taxe de péage (PEA)</v>
          </cell>
          <cell r="I2363" t="str">
            <v>Droits et taxes Douaniers (DD-RS-PCS-PC-RI - TVA-PUA-TLP-PNS et autres)</v>
          </cell>
          <cell r="J2363" t="str">
            <v>Droits et taxes Douaniers</v>
          </cell>
          <cell r="K2363" t="str">
            <v>CDDI</v>
          </cell>
          <cell r="L2363">
            <v>400</v>
          </cell>
          <cell r="M2363" t="str">
            <v>Trésor</v>
          </cell>
          <cell r="N2363"/>
          <cell r="O2363">
            <v>400</v>
          </cell>
          <cell r="P2363" t="str">
            <v>FD-CDDI</v>
          </cell>
          <cell r="Q2363" t="str">
            <v>Non</v>
          </cell>
        </row>
        <row r="2364">
          <cell r="A2364" t="str">
            <v>SCANTOGO MINES</v>
          </cell>
          <cell r="B2364" t="str">
            <v>SCANTOGO</v>
          </cell>
          <cell r="C2364">
            <v>1000161343</v>
          </cell>
          <cell r="D2364" t="str">
            <v>Minier</v>
          </cell>
          <cell r="E2364" t="str">
            <v>Extractives</v>
          </cell>
          <cell r="F2364" t="str">
            <v>En numéraire</v>
          </cell>
          <cell r="G2364" t="str">
            <v>P</v>
          </cell>
          <cell r="H2364" t="str">
            <v>Taxe de péage (PEA)</v>
          </cell>
          <cell r="I2364" t="str">
            <v>Droits et taxes Douaniers (DD-RS-PCS-PC-RI - TVA-PUA-TLP-PNS et autres)</v>
          </cell>
          <cell r="J2364" t="str">
            <v>Droits et taxes Douaniers</v>
          </cell>
          <cell r="K2364" t="str">
            <v>CDDI</v>
          </cell>
          <cell r="L2364">
            <v>200</v>
          </cell>
          <cell r="M2364" t="str">
            <v>Trésor</v>
          </cell>
          <cell r="N2364"/>
          <cell r="O2364">
            <v>200</v>
          </cell>
          <cell r="P2364" t="str">
            <v>FD-CDDI</v>
          </cell>
          <cell r="Q2364" t="str">
            <v>Non</v>
          </cell>
        </row>
        <row r="2365">
          <cell r="A2365" t="str">
            <v>SCANTOGO MINES</v>
          </cell>
          <cell r="B2365" t="str">
            <v>SCANTOGO</v>
          </cell>
          <cell r="C2365">
            <v>1000161343</v>
          </cell>
          <cell r="D2365" t="str">
            <v>Minier</v>
          </cell>
          <cell r="E2365" t="str">
            <v>Extractives</v>
          </cell>
          <cell r="F2365" t="str">
            <v>En numéraire</v>
          </cell>
          <cell r="G2365" t="str">
            <v>P</v>
          </cell>
          <cell r="H2365" t="str">
            <v>Taxe de péage (PEA)</v>
          </cell>
          <cell r="I2365" t="str">
            <v>Droits et taxes Douaniers (DD-RS-PCS-PC-RI - TVA-PUA-TLP-PNS et autres)</v>
          </cell>
          <cell r="J2365" t="str">
            <v>Droits et taxes Douaniers</v>
          </cell>
          <cell r="K2365" t="str">
            <v>CDDI</v>
          </cell>
          <cell r="L2365">
            <v>8000</v>
          </cell>
          <cell r="M2365" t="str">
            <v>Trésor</v>
          </cell>
          <cell r="N2365"/>
          <cell r="O2365">
            <v>8000</v>
          </cell>
          <cell r="P2365" t="str">
            <v>FD-CDDI</v>
          </cell>
          <cell r="Q2365" t="str">
            <v>Non</v>
          </cell>
        </row>
        <row r="2366">
          <cell r="A2366" t="str">
            <v>SCANTOGO MINES</v>
          </cell>
          <cell r="B2366" t="str">
            <v>SCANTOGO</v>
          </cell>
          <cell r="C2366">
            <v>1000161343</v>
          </cell>
          <cell r="D2366" t="str">
            <v>Minier</v>
          </cell>
          <cell r="E2366" t="str">
            <v>Extractives</v>
          </cell>
          <cell r="F2366" t="str">
            <v>En numéraire</v>
          </cell>
          <cell r="G2366" t="str">
            <v>P</v>
          </cell>
          <cell r="H2366" t="str">
            <v>Taxe de péage (PEA)</v>
          </cell>
          <cell r="I2366" t="str">
            <v>Droits et taxes Douaniers (DD-RS-PCS-PC-RI - TVA-PUA-TLP-PNS et autres)</v>
          </cell>
          <cell r="J2366" t="str">
            <v>Droits et taxes Douaniers</v>
          </cell>
          <cell r="K2366" t="str">
            <v>CDDI</v>
          </cell>
          <cell r="L2366">
            <v>122600</v>
          </cell>
          <cell r="M2366" t="str">
            <v>Trésor</v>
          </cell>
          <cell r="N2366"/>
          <cell r="O2366">
            <v>122600</v>
          </cell>
          <cell r="P2366" t="str">
            <v>FD-CDDI</v>
          </cell>
          <cell r="Q2366" t="str">
            <v>Non</v>
          </cell>
        </row>
        <row r="2367">
          <cell r="A2367" t="str">
            <v>SCANTOGO MINES</v>
          </cell>
          <cell r="B2367" t="str">
            <v>SCANTOGO</v>
          </cell>
          <cell r="C2367">
            <v>1000161343</v>
          </cell>
          <cell r="D2367" t="str">
            <v>Minier</v>
          </cell>
          <cell r="E2367" t="str">
            <v>Extractives</v>
          </cell>
          <cell r="F2367" t="str">
            <v>En numéraire</v>
          </cell>
          <cell r="G2367" t="str">
            <v>P</v>
          </cell>
          <cell r="H2367" t="str">
            <v>Taxe de péage (PEA)</v>
          </cell>
          <cell r="I2367" t="str">
            <v>Droits et taxes Douaniers (DD-RS-PCS-PC-RI - TVA-PUA-TLP-PNS et autres)</v>
          </cell>
          <cell r="J2367" t="str">
            <v>Droits et taxes Douaniers</v>
          </cell>
          <cell r="K2367" t="str">
            <v>CDDI</v>
          </cell>
          <cell r="L2367">
            <v>184000</v>
          </cell>
          <cell r="M2367" t="str">
            <v>Trésor</v>
          </cell>
          <cell r="N2367"/>
          <cell r="O2367">
            <v>184000</v>
          </cell>
          <cell r="P2367" t="str">
            <v>FD-CDDI</v>
          </cell>
          <cell r="Q2367" t="str">
            <v>Non</v>
          </cell>
        </row>
        <row r="2368">
          <cell r="A2368" t="str">
            <v>SCANTOGO MINES</v>
          </cell>
          <cell r="B2368" t="str">
            <v>SCANTOGO</v>
          </cell>
          <cell r="C2368">
            <v>1000161343</v>
          </cell>
          <cell r="D2368" t="str">
            <v>Minier</v>
          </cell>
          <cell r="E2368" t="str">
            <v>Extractives</v>
          </cell>
          <cell r="F2368" t="str">
            <v>En numéraire</v>
          </cell>
          <cell r="G2368" t="str">
            <v>P</v>
          </cell>
          <cell r="H2368" t="str">
            <v>Taxe de péage (PEA)</v>
          </cell>
          <cell r="I2368" t="str">
            <v>Droits et taxes Douaniers (DD-RS-PCS-PC-RI - TVA-PUA-TLP-PNS et autres)</v>
          </cell>
          <cell r="J2368" t="str">
            <v>Droits et taxes Douaniers</v>
          </cell>
          <cell r="K2368" t="str">
            <v>CDDI</v>
          </cell>
          <cell r="L2368">
            <v>200</v>
          </cell>
          <cell r="M2368" t="str">
            <v>Trésor</v>
          </cell>
          <cell r="N2368"/>
          <cell r="O2368">
            <v>200</v>
          </cell>
          <cell r="P2368" t="str">
            <v>FD-CDDI</v>
          </cell>
          <cell r="Q2368" t="str">
            <v>Non</v>
          </cell>
        </row>
        <row r="2369">
          <cell r="A2369" t="str">
            <v>SCANTOGO MINES</v>
          </cell>
          <cell r="B2369" t="str">
            <v>SCANTOGO</v>
          </cell>
          <cell r="C2369">
            <v>1000161343</v>
          </cell>
          <cell r="D2369" t="str">
            <v>Minier</v>
          </cell>
          <cell r="E2369" t="str">
            <v>Extractives</v>
          </cell>
          <cell r="F2369" t="str">
            <v>En numéraire</v>
          </cell>
          <cell r="G2369" t="str">
            <v>P</v>
          </cell>
          <cell r="H2369" t="str">
            <v>Taxe de péage (PEA)</v>
          </cell>
          <cell r="I2369" t="str">
            <v>Droits et taxes Douaniers (DD-RS-PCS-PC-RI - TVA-PUA-TLP-PNS et autres)</v>
          </cell>
          <cell r="J2369" t="str">
            <v>Droits et taxes Douaniers</v>
          </cell>
          <cell r="K2369" t="str">
            <v>CDDI</v>
          </cell>
          <cell r="L2369">
            <v>200</v>
          </cell>
          <cell r="M2369" t="str">
            <v>Trésor</v>
          </cell>
          <cell r="N2369"/>
          <cell r="O2369">
            <v>200</v>
          </cell>
          <cell r="P2369" t="str">
            <v>FD-CDDI</v>
          </cell>
          <cell r="Q2369" t="str">
            <v>Non</v>
          </cell>
        </row>
        <row r="2370">
          <cell r="A2370" t="str">
            <v>SCANTOGO MINES</v>
          </cell>
          <cell r="B2370" t="str">
            <v>SCANTOGO</v>
          </cell>
          <cell r="C2370">
            <v>1000161343</v>
          </cell>
          <cell r="D2370" t="str">
            <v>Minier</v>
          </cell>
          <cell r="E2370" t="str">
            <v>Extractives</v>
          </cell>
          <cell r="F2370" t="str">
            <v>En numéraire</v>
          </cell>
          <cell r="G2370" t="str">
            <v>P</v>
          </cell>
          <cell r="H2370" t="str">
            <v>Taxe de péage (PEA)</v>
          </cell>
          <cell r="I2370" t="str">
            <v>Droits et taxes Douaniers (DD-RS-PCS-PC-RI - TVA-PUA-TLP-PNS et autres)</v>
          </cell>
          <cell r="J2370" t="str">
            <v>Droits et taxes Douaniers</v>
          </cell>
          <cell r="K2370" t="str">
            <v>CDDI</v>
          </cell>
          <cell r="L2370">
            <v>200</v>
          </cell>
          <cell r="M2370" t="str">
            <v>Trésor</v>
          </cell>
          <cell r="N2370"/>
          <cell r="O2370">
            <v>200</v>
          </cell>
          <cell r="P2370" t="str">
            <v>FD-CDDI</v>
          </cell>
          <cell r="Q2370" t="str">
            <v>Non</v>
          </cell>
        </row>
        <row r="2371">
          <cell r="A2371" t="str">
            <v>SCANTOGO MINES</v>
          </cell>
          <cell r="B2371" t="str">
            <v>SCANTOGO</v>
          </cell>
          <cell r="C2371">
            <v>1000161343</v>
          </cell>
          <cell r="D2371" t="str">
            <v>Minier</v>
          </cell>
          <cell r="E2371" t="str">
            <v>Extractives</v>
          </cell>
          <cell r="F2371" t="str">
            <v>En numéraire</v>
          </cell>
          <cell r="G2371" t="str">
            <v>P</v>
          </cell>
          <cell r="H2371" t="str">
            <v>Taxe de péage (PEA)</v>
          </cell>
          <cell r="I2371" t="str">
            <v>Droits et taxes Douaniers (DD-RS-PCS-PC-RI - TVA-PUA-TLP-PNS et autres)</v>
          </cell>
          <cell r="J2371" t="str">
            <v>Droits et taxes Douaniers</v>
          </cell>
          <cell r="K2371" t="str">
            <v>CDDI</v>
          </cell>
          <cell r="L2371">
            <v>200</v>
          </cell>
          <cell r="M2371" t="str">
            <v>Trésor</v>
          </cell>
          <cell r="N2371"/>
          <cell r="O2371">
            <v>200</v>
          </cell>
          <cell r="P2371" t="str">
            <v>FD-CDDI</v>
          </cell>
          <cell r="Q2371" t="str">
            <v>Non</v>
          </cell>
        </row>
        <row r="2372">
          <cell r="A2372" t="str">
            <v>SCANTOGO MINES</v>
          </cell>
          <cell r="B2372" t="str">
            <v>SCANTOGO</v>
          </cell>
          <cell r="C2372">
            <v>1000161343</v>
          </cell>
          <cell r="D2372" t="str">
            <v>Minier</v>
          </cell>
          <cell r="E2372" t="str">
            <v>Extractives</v>
          </cell>
          <cell r="F2372" t="str">
            <v>En numéraire</v>
          </cell>
          <cell r="G2372" t="str">
            <v>P</v>
          </cell>
          <cell r="H2372" t="str">
            <v>Taxe de péage (PEA)</v>
          </cell>
          <cell r="I2372" t="str">
            <v>Droits et taxes Douaniers (DD-RS-PCS-PC-RI - TVA-PUA-TLP-PNS et autres)</v>
          </cell>
          <cell r="J2372" t="str">
            <v>Droits et taxes Douaniers</v>
          </cell>
          <cell r="K2372" t="str">
            <v>CDDI</v>
          </cell>
          <cell r="L2372">
            <v>600</v>
          </cell>
          <cell r="M2372" t="str">
            <v>Trésor</v>
          </cell>
          <cell r="N2372"/>
          <cell r="O2372">
            <v>600</v>
          </cell>
          <cell r="P2372" t="str">
            <v>FD-CDDI</v>
          </cell>
          <cell r="Q2372" t="str">
            <v>Non</v>
          </cell>
        </row>
        <row r="2373">
          <cell r="A2373" t="str">
            <v>SCANTOGO MINES</v>
          </cell>
          <cell r="B2373" t="str">
            <v>SCANTOGO</v>
          </cell>
          <cell r="C2373">
            <v>1000161343</v>
          </cell>
          <cell r="D2373" t="str">
            <v>Minier</v>
          </cell>
          <cell r="E2373" t="str">
            <v>Extractives</v>
          </cell>
          <cell r="F2373" t="str">
            <v>En numéraire</v>
          </cell>
          <cell r="G2373" t="str">
            <v>P</v>
          </cell>
          <cell r="H2373" t="str">
            <v>Taxe de péage (PEA)</v>
          </cell>
          <cell r="I2373" t="str">
            <v>Droits et taxes Douaniers (DD-RS-PCS-PC-RI - TVA-PUA-TLP-PNS et autres)</v>
          </cell>
          <cell r="J2373" t="str">
            <v>Droits et taxes Douaniers</v>
          </cell>
          <cell r="K2373" t="str">
            <v>CDDI</v>
          </cell>
          <cell r="L2373">
            <v>200</v>
          </cell>
          <cell r="M2373" t="str">
            <v>Trésor</v>
          </cell>
          <cell r="N2373"/>
          <cell r="O2373">
            <v>200</v>
          </cell>
          <cell r="P2373" t="str">
            <v>FD-CDDI</v>
          </cell>
          <cell r="Q2373" t="str">
            <v>Non</v>
          </cell>
        </row>
        <row r="2374">
          <cell r="A2374" t="str">
            <v>SCANTOGO MINES</v>
          </cell>
          <cell r="B2374" t="str">
            <v>SCANTOGO</v>
          </cell>
          <cell r="C2374">
            <v>1000161343</v>
          </cell>
          <cell r="D2374" t="str">
            <v>Minier</v>
          </cell>
          <cell r="E2374" t="str">
            <v>Extractives</v>
          </cell>
          <cell r="F2374" t="str">
            <v>En numéraire</v>
          </cell>
          <cell r="G2374" t="str">
            <v>P</v>
          </cell>
          <cell r="H2374" t="str">
            <v>Taxe de péage (PEA)</v>
          </cell>
          <cell r="I2374" t="str">
            <v>Droits et taxes Douaniers (DD-RS-PCS-PC-RI - TVA-PUA-TLP-PNS et autres)</v>
          </cell>
          <cell r="J2374" t="str">
            <v>Droits et taxes Douaniers</v>
          </cell>
          <cell r="K2374" t="str">
            <v>CDDI</v>
          </cell>
          <cell r="L2374">
            <v>200</v>
          </cell>
          <cell r="M2374" t="str">
            <v>Trésor</v>
          </cell>
          <cell r="N2374"/>
          <cell r="O2374">
            <v>200</v>
          </cell>
          <cell r="P2374" t="str">
            <v>FD-CDDI</v>
          </cell>
          <cell r="Q2374" t="str">
            <v>Non</v>
          </cell>
        </row>
        <row r="2375">
          <cell r="A2375" t="str">
            <v>SCANTOGO MINES</v>
          </cell>
          <cell r="B2375" t="str">
            <v>SCANTOGO</v>
          </cell>
          <cell r="C2375">
            <v>1000161343</v>
          </cell>
          <cell r="D2375" t="str">
            <v>Minier</v>
          </cell>
          <cell r="E2375" t="str">
            <v>Extractives</v>
          </cell>
          <cell r="F2375" t="str">
            <v>En numéraire</v>
          </cell>
          <cell r="G2375" t="str">
            <v>P</v>
          </cell>
          <cell r="H2375" t="str">
            <v>Taxe de péage (PEA)</v>
          </cell>
          <cell r="I2375" t="str">
            <v>Droits et taxes Douaniers (DD-RS-PCS-PC-RI - TVA-PUA-TLP-PNS et autres)</v>
          </cell>
          <cell r="J2375" t="str">
            <v>Droits et taxes Douaniers</v>
          </cell>
          <cell r="K2375" t="str">
            <v>CDDI</v>
          </cell>
          <cell r="L2375">
            <v>400</v>
          </cell>
          <cell r="M2375" t="str">
            <v>Trésor</v>
          </cell>
          <cell r="N2375"/>
          <cell r="O2375">
            <v>400</v>
          </cell>
          <cell r="P2375" t="str">
            <v>FD-CDDI</v>
          </cell>
          <cell r="Q2375" t="str">
            <v>Non</v>
          </cell>
        </row>
        <row r="2376">
          <cell r="A2376" t="str">
            <v>SCANTOGO MINES</v>
          </cell>
          <cell r="B2376" t="str">
            <v>SCANTOGO</v>
          </cell>
          <cell r="C2376">
            <v>1000161343</v>
          </cell>
          <cell r="D2376" t="str">
            <v>Minier</v>
          </cell>
          <cell r="E2376" t="str">
            <v>Extractives</v>
          </cell>
          <cell r="F2376" t="str">
            <v>En numéraire</v>
          </cell>
          <cell r="G2376" t="str">
            <v>P</v>
          </cell>
          <cell r="H2376" t="str">
            <v>Taxe de péage (PEA)</v>
          </cell>
          <cell r="I2376" t="str">
            <v>Droits et taxes Douaniers (DD-RS-PCS-PC-RI - TVA-PUA-TLP-PNS et autres)</v>
          </cell>
          <cell r="J2376" t="str">
            <v>Droits et taxes Douaniers</v>
          </cell>
          <cell r="K2376" t="str">
            <v>CDDI</v>
          </cell>
          <cell r="L2376">
            <v>200</v>
          </cell>
          <cell r="M2376" t="str">
            <v>Trésor</v>
          </cell>
          <cell r="N2376"/>
          <cell r="O2376">
            <v>200</v>
          </cell>
          <cell r="P2376" t="str">
            <v>FD-CDDI</v>
          </cell>
          <cell r="Q2376" t="str">
            <v>Non</v>
          </cell>
        </row>
        <row r="2377">
          <cell r="A2377" t="str">
            <v>SCANTOGO MINES</v>
          </cell>
          <cell r="B2377" t="str">
            <v>SCANTOGO</v>
          </cell>
          <cell r="C2377">
            <v>1000161343</v>
          </cell>
          <cell r="D2377" t="str">
            <v>Minier</v>
          </cell>
          <cell r="E2377" t="str">
            <v>Extractives</v>
          </cell>
          <cell r="F2377" t="str">
            <v>En numéraire</v>
          </cell>
          <cell r="G2377" t="str">
            <v>P</v>
          </cell>
          <cell r="H2377" t="str">
            <v>Taxe de péage (PEA)</v>
          </cell>
          <cell r="I2377" t="str">
            <v>Droits et taxes Douaniers (DD-RS-PCS-PC-RI - TVA-PUA-TLP-PNS et autres)</v>
          </cell>
          <cell r="J2377" t="str">
            <v>Droits et taxes Douaniers</v>
          </cell>
          <cell r="K2377" t="str">
            <v>CDDI</v>
          </cell>
          <cell r="L2377">
            <v>184000</v>
          </cell>
          <cell r="M2377" t="str">
            <v>Trésor</v>
          </cell>
          <cell r="N2377"/>
          <cell r="O2377">
            <v>184000</v>
          </cell>
          <cell r="P2377" t="str">
            <v>FD-CDDI</v>
          </cell>
          <cell r="Q2377" t="str">
            <v>Non</v>
          </cell>
        </row>
        <row r="2378">
          <cell r="A2378" t="str">
            <v>SCANTOGO MINES</v>
          </cell>
          <cell r="B2378" t="str">
            <v>SCANTOGO</v>
          </cell>
          <cell r="C2378">
            <v>1000161343</v>
          </cell>
          <cell r="D2378" t="str">
            <v>Minier</v>
          </cell>
          <cell r="E2378" t="str">
            <v>Extractives</v>
          </cell>
          <cell r="F2378" t="str">
            <v>En numéraire</v>
          </cell>
          <cell r="G2378" t="str">
            <v>P</v>
          </cell>
          <cell r="H2378" t="str">
            <v>Taxe de péage (PEA)</v>
          </cell>
          <cell r="I2378" t="str">
            <v>Droits et taxes Douaniers (DD-RS-PCS-PC-RI - TVA-PUA-TLP-PNS et autres)</v>
          </cell>
          <cell r="J2378" t="str">
            <v>Droits et taxes Douaniers</v>
          </cell>
          <cell r="K2378" t="str">
            <v>CDDI</v>
          </cell>
          <cell r="L2378">
            <v>164000</v>
          </cell>
          <cell r="M2378" t="str">
            <v>Trésor</v>
          </cell>
          <cell r="N2378"/>
          <cell r="O2378">
            <v>164000</v>
          </cell>
          <cell r="P2378" t="str">
            <v>FD-CDDI</v>
          </cell>
          <cell r="Q2378" t="str">
            <v>Non</v>
          </cell>
        </row>
        <row r="2379">
          <cell r="A2379" t="str">
            <v>SCANTOGO MINES</v>
          </cell>
          <cell r="B2379" t="str">
            <v>SCANTOGO</v>
          </cell>
          <cell r="C2379">
            <v>1000161343</v>
          </cell>
          <cell r="D2379" t="str">
            <v>Minier</v>
          </cell>
          <cell r="E2379" t="str">
            <v>Extractives</v>
          </cell>
          <cell r="F2379" t="str">
            <v>En numéraire</v>
          </cell>
          <cell r="G2379" t="str">
            <v>P</v>
          </cell>
          <cell r="H2379" t="str">
            <v>Taxe de péage (PEA)</v>
          </cell>
          <cell r="I2379" t="str">
            <v>Droits et taxes Douaniers (DD-RS-PCS-PC-RI - TVA-PUA-TLP-PNS et autres)</v>
          </cell>
          <cell r="J2379" t="str">
            <v>Droits et taxes Douaniers</v>
          </cell>
          <cell r="K2379" t="str">
            <v>CDDI</v>
          </cell>
          <cell r="L2379">
            <v>193400</v>
          </cell>
          <cell r="M2379" t="str">
            <v>Trésor</v>
          </cell>
          <cell r="N2379"/>
          <cell r="O2379">
            <v>193400</v>
          </cell>
          <cell r="P2379" t="str">
            <v>FD-CDDI</v>
          </cell>
          <cell r="Q2379" t="str">
            <v>Non</v>
          </cell>
        </row>
        <row r="2380">
          <cell r="A2380" t="str">
            <v>SCANTOGO MINES</v>
          </cell>
          <cell r="B2380" t="str">
            <v>SCANTOGO</v>
          </cell>
          <cell r="C2380">
            <v>1000161343</v>
          </cell>
          <cell r="D2380" t="str">
            <v>Minier</v>
          </cell>
          <cell r="E2380" t="str">
            <v>Extractives</v>
          </cell>
          <cell r="F2380" t="str">
            <v>En numéraire</v>
          </cell>
          <cell r="G2380" t="str">
            <v>P</v>
          </cell>
          <cell r="H2380" t="str">
            <v>Taxe de péage (PEA)</v>
          </cell>
          <cell r="I2380" t="str">
            <v>Droits et taxes Douaniers (DD-RS-PCS-PC-RI - TVA-PUA-TLP-PNS et autres)</v>
          </cell>
          <cell r="J2380" t="str">
            <v>Droits et taxes Douaniers</v>
          </cell>
          <cell r="K2380" t="str">
            <v>CDDI</v>
          </cell>
          <cell r="L2380">
            <v>200</v>
          </cell>
          <cell r="M2380" t="str">
            <v>Trésor</v>
          </cell>
          <cell r="N2380"/>
          <cell r="O2380">
            <v>200</v>
          </cell>
          <cell r="P2380" t="str">
            <v>FD-CDDI</v>
          </cell>
          <cell r="Q2380" t="str">
            <v>Non</v>
          </cell>
        </row>
        <row r="2381">
          <cell r="A2381" t="str">
            <v>SCANTOGO MINES</v>
          </cell>
          <cell r="B2381" t="str">
            <v>SCANTOGO</v>
          </cell>
          <cell r="C2381">
            <v>1000161343</v>
          </cell>
          <cell r="D2381" t="str">
            <v>Minier</v>
          </cell>
          <cell r="E2381" t="str">
            <v>Extractives</v>
          </cell>
          <cell r="F2381" t="str">
            <v>En numéraire</v>
          </cell>
          <cell r="G2381" t="str">
            <v>P</v>
          </cell>
          <cell r="H2381" t="str">
            <v>Taxe de péage (PEA)</v>
          </cell>
          <cell r="I2381" t="str">
            <v>Droits et taxes Douaniers (DD-RS-PCS-PC-RI - TVA-PUA-TLP-PNS et autres)</v>
          </cell>
          <cell r="J2381" t="str">
            <v>Droits et taxes Douaniers</v>
          </cell>
          <cell r="K2381" t="str">
            <v>CDDI</v>
          </cell>
          <cell r="L2381">
            <v>40000</v>
          </cell>
          <cell r="M2381" t="str">
            <v>Trésor</v>
          </cell>
          <cell r="N2381"/>
          <cell r="O2381">
            <v>40000</v>
          </cell>
          <cell r="P2381" t="str">
            <v>FD-CDDI</v>
          </cell>
          <cell r="Q2381" t="str">
            <v>Non</v>
          </cell>
        </row>
        <row r="2382">
          <cell r="A2382" t="str">
            <v>SCANTOGO MINES</v>
          </cell>
          <cell r="B2382" t="str">
            <v>SCANTOGO</v>
          </cell>
          <cell r="C2382">
            <v>1000161343</v>
          </cell>
          <cell r="D2382" t="str">
            <v>Minier</v>
          </cell>
          <cell r="E2382" t="str">
            <v>Extractives</v>
          </cell>
          <cell r="F2382" t="str">
            <v>En numéraire</v>
          </cell>
          <cell r="G2382" t="str">
            <v>P</v>
          </cell>
          <cell r="H2382" t="str">
            <v>Taxe de péage (PEA)</v>
          </cell>
          <cell r="I2382" t="str">
            <v>Droits et taxes Douaniers (DD-RS-PCS-PC-RI - TVA-PUA-TLP-PNS et autres)</v>
          </cell>
          <cell r="J2382" t="str">
            <v>Droits et taxes Douaniers</v>
          </cell>
          <cell r="K2382" t="str">
            <v>CDDI</v>
          </cell>
          <cell r="L2382">
            <v>10600</v>
          </cell>
          <cell r="M2382" t="str">
            <v>Trésor</v>
          </cell>
          <cell r="N2382"/>
          <cell r="O2382">
            <v>10600</v>
          </cell>
          <cell r="P2382" t="str">
            <v>FD-CDDI</v>
          </cell>
          <cell r="Q2382" t="str">
            <v>Non</v>
          </cell>
        </row>
        <row r="2383">
          <cell r="A2383" t="str">
            <v>SCANTOGO MINES</v>
          </cell>
          <cell r="B2383" t="str">
            <v>SCANTOGO</v>
          </cell>
          <cell r="C2383">
            <v>1000161343</v>
          </cell>
          <cell r="D2383" t="str">
            <v>Minier</v>
          </cell>
          <cell r="E2383" t="str">
            <v>Extractives</v>
          </cell>
          <cell r="F2383" t="str">
            <v>En numéraire</v>
          </cell>
          <cell r="G2383" t="str">
            <v>P</v>
          </cell>
          <cell r="H2383" t="str">
            <v>Taxe de péage (PEA)</v>
          </cell>
          <cell r="I2383" t="str">
            <v>Droits et taxes Douaniers (DD-RS-PCS-PC-RI - TVA-PUA-TLP-PNS et autres)</v>
          </cell>
          <cell r="J2383" t="str">
            <v>Droits et taxes Douaniers</v>
          </cell>
          <cell r="K2383" t="str">
            <v>CDDI</v>
          </cell>
          <cell r="L2383">
            <v>193400</v>
          </cell>
          <cell r="M2383" t="str">
            <v>Trésor</v>
          </cell>
          <cell r="N2383"/>
          <cell r="O2383">
            <v>193400</v>
          </cell>
          <cell r="P2383" t="str">
            <v>FD-CDDI</v>
          </cell>
          <cell r="Q2383" t="str">
            <v>Non</v>
          </cell>
        </row>
        <row r="2384">
          <cell r="A2384" t="str">
            <v>SCANTOGO MINES</v>
          </cell>
          <cell r="B2384" t="str">
            <v>SCANTOGO</v>
          </cell>
          <cell r="C2384">
            <v>1000161343</v>
          </cell>
          <cell r="D2384" t="str">
            <v>Minier</v>
          </cell>
          <cell r="E2384" t="str">
            <v>Extractives</v>
          </cell>
          <cell r="F2384" t="str">
            <v>En numéraire</v>
          </cell>
          <cell r="G2384" t="str">
            <v>P</v>
          </cell>
          <cell r="H2384" t="str">
            <v>Taxe de péage (PEA)</v>
          </cell>
          <cell r="I2384" t="str">
            <v>Droits et taxes Douaniers (DD-RS-PCS-PC-RI - TVA-PUA-TLP-PNS et autres)</v>
          </cell>
          <cell r="J2384" t="str">
            <v>Droits et taxes Douaniers</v>
          </cell>
          <cell r="K2384" t="str">
            <v>CDDI</v>
          </cell>
          <cell r="L2384">
            <v>400</v>
          </cell>
          <cell r="M2384" t="str">
            <v>Trésor</v>
          </cell>
          <cell r="N2384"/>
          <cell r="O2384">
            <v>400</v>
          </cell>
          <cell r="P2384" t="str">
            <v>FD-CDDI</v>
          </cell>
          <cell r="Q2384" t="str">
            <v>Non</v>
          </cell>
        </row>
        <row r="2385">
          <cell r="A2385" t="str">
            <v>SCANTOGO MINES</v>
          </cell>
          <cell r="B2385" t="str">
            <v>SCANTOGO</v>
          </cell>
          <cell r="C2385">
            <v>1000161343</v>
          </cell>
          <cell r="D2385" t="str">
            <v>Minier</v>
          </cell>
          <cell r="E2385" t="str">
            <v>Extractives</v>
          </cell>
          <cell r="F2385" t="str">
            <v>En numéraire</v>
          </cell>
          <cell r="G2385" t="str">
            <v>P</v>
          </cell>
          <cell r="H2385" t="str">
            <v>Taxe de péage (PEA)</v>
          </cell>
          <cell r="I2385" t="str">
            <v>Droits et taxes Douaniers (DD-RS-PCS-PC-RI - TVA-PUA-TLP-PNS et autres)</v>
          </cell>
          <cell r="J2385" t="str">
            <v>Droits et taxes Douaniers</v>
          </cell>
          <cell r="K2385" t="str">
            <v>CDDI</v>
          </cell>
          <cell r="L2385">
            <v>176400</v>
          </cell>
          <cell r="M2385" t="str">
            <v>Trésor</v>
          </cell>
          <cell r="N2385"/>
          <cell r="O2385">
            <v>176400</v>
          </cell>
          <cell r="P2385" t="str">
            <v>FD-CDDI</v>
          </cell>
          <cell r="Q2385" t="str">
            <v>Non</v>
          </cell>
        </row>
        <row r="2386">
          <cell r="A2386" t="str">
            <v>SCANTOGO MINES</v>
          </cell>
          <cell r="B2386" t="str">
            <v>SCANTOGO</v>
          </cell>
          <cell r="C2386">
            <v>1000161343</v>
          </cell>
          <cell r="D2386" t="str">
            <v>Minier</v>
          </cell>
          <cell r="E2386" t="str">
            <v>Extractives</v>
          </cell>
          <cell r="F2386" t="str">
            <v>En numéraire</v>
          </cell>
          <cell r="G2386" t="str">
            <v>P</v>
          </cell>
          <cell r="H2386" t="str">
            <v>Taxe de péage (PEA)</v>
          </cell>
          <cell r="I2386" t="str">
            <v>Droits et taxes Douaniers (DD-RS-PCS-PC-RI - TVA-PUA-TLP-PNS et autres)</v>
          </cell>
          <cell r="J2386" t="str">
            <v>Droits et taxes Douaniers</v>
          </cell>
          <cell r="K2386" t="str">
            <v>CDDI</v>
          </cell>
          <cell r="L2386">
            <v>400</v>
          </cell>
          <cell r="M2386" t="str">
            <v>Trésor</v>
          </cell>
          <cell r="N2386"/>
          <cell r="O2386">
            <v>400</v>
          </cell>
          <cell r="P2386" t="str">
            <v>FD-CDDI</v>
          </cell>
          <cell r="Q2386" t="str">
            <v>Non</v>
          </cell>
        </row>
        <row r="2387">
          <cell r="A2387" t="str">
            <v>SCANTOGO MINES</v>
          </cell>
          <cell r="B2387" t="str">
            <v>SCANTOGO</v>
          </cell>
          <cell r="C2387">
            <v>1000161343</v>
          </cell>
          <cell r="D2387" t="str">
            <v>Minier</v>
          </cell>
          <cell r="E2387" t="str">
            <v>Extractives</v>
          </cell>
          <cell r="F2387" t="str">
            <v>En numéraire</v>
          </cell>
          <cell r="G2387" t="str">
            <v>P</v>
          </cell>
          <cell r="H2387" t="str">
            <v>Taxe de péage (PEA)</v>
          </cell>
          <cell r="I2387" t="str">
            <v>Droits et taxes Douaniers (DD-RS-PCS-PC-RI - TVA-PUA-TLP-PNS et autres)</v>
          </cell>
          <cell r="J2387" t="str">
            <v>Droits et taxes Douaniers</v>
          </cell>
          <cell r="K2387" t="str">
            <v>CDDI</v>
          </cell>
          <cell r="L2387">
            <v>200</v>
          </cell>
          <cell r="M2387" t="str">
            <v>Trésor</v>
          </cell>
          <cell r="N2387"/>
          <cell r="O2387">
            <v>200</v>
          </cell>
          <cell r="P2387" t="str">
            <v>FD-CDDI</v>
          </cell>
          <cell r="Q2387" t="str">
            <v>Non</v>
          </cell>
        </row>
        <row r="2388">
          <cell r="A2388" t="str">
            <v>SCANTOGO MINES</v>
          </cell>
          <cell r="B2388" t="str">
            <v>SCANTOGO</v>
          </cell>
          <cell r="C2388">
            <v>1000161343</v>
          </cell>
          <cell r="D2388" t="str">
            <v>Minier</v>
          </cell>
          <cell r="E2388" t="str">
            <v>Extractives</v>
          </cell>
          <cell r="F2388" t="str">
            <v>En numéraire</v>
          </cell>
          <cell r="G2388" t="str">
            <v>P</v>
          </cell>
          <cell r="H2388" t="str">
            <v>Taxe de péage (PEA)</v>
          </cell>
          <cell r="I2388" t="str">
            <v>Droits et taxes Douaniers (DD-RS-PCS-PC-RI - TVA-PUA-TLP-PNS et autres)</v>
          </cell>
          <cell r="J2388" t="str">
            <v>Droits et taxes Douaniers</v>
          </cell>
          <cell r="K2388" t="str">
            <v>CDDI</v>
          </cell>
          <cell r="L2388">
            <v>3000</v>
          </cell>
          <cell r="M2388" t="str">
            <v>Trésor</v>
          </cell>
          <cell r="N2388"/>
          <cell r="O2388">
            <v>3000</v>
          </cell>
          <cell r="P2388" t="str">
            <v>FD-CDDI</v>
          </cell>
          <cell r="Q2388" t="str">
            <v>Non</v>
          </cell>
        </row>
        <row r="2389">
          <cell r="A2389" t="str">
            <v>SCANTOGO MINES</v>
          </cell>
          <cell r="B2389" t="str">
            <v>SCANTOGO</v>
          </cell>
          <cell r="C2389">
            <v>1000161343</v>
          </cell>
          <cell r="D2389" t="str">
            <v>Minier</v>
          </cell>
          <cell r="E2389" t="str">
            <v>Extractives</v>
          </cell>
          <cell r="F2389" t="str">
            <v>En numéraire</v>
          </cell>
          <cell r="G2389" t="str">
            <v>P</v>
          </cell>
          <cell r="H2389" t="str">
            <v>Taxe de péage (PEA)</v>
          </cell>
          <cell r="I2389" t="str">
            <v>Droits et taxes Douaniers (DD-RS-PCS-PC-RI - TVA-PUA-TLP-PNS et autres)</v>
          </cell>
          <cell r="J2389" t="str">
            <v>Droits et taxes Douaniers</v>
          </cell>
          <cell r="K2389" t="str">
            <v>CDDI</v>
          </cell>
          <cell r="L2389">
            <v>4600</v>
          </cell>
          <cell r="M2389" t="str">
            <v>Trésor</v>
          </cell>
          <cell r="N2389"/>
          <cell r="O2389">
            <v>4600</v>
          </cell>
          <cell r="P2389" t="str">
            <v>FD-CDDI</v>
          </cell>
          <cell r="Q2389" t="str">
            <v>Non</v>
          </cell>
        </row>
        <row r="2390">
          <cell r="A2390" t="str">
            <v>SCANTOGO MINES</v>
          </cell>
          <cell r="B2390" t="str">
            <v>SCANTOGO</v>
          </cell>
          <cell r="C2390">
            <v>1000161343</v>
          </cell>
          <cell r="D2390" t="str">
            <v>Minier</v>
          </cell>
          <cell r="E2390" t="str">
            <v>Extractives</v>
          </cell>
          <cell r="F2390" t="str">
            <v>En numéraire</v>
          </cell>
          <cell r="G2390" t="str">
            <v>P</v>
          </cell>
          <cell r="H2390" t="str">
            <v>Taxe de péage (PEA)</v>
          </cell>
          <cell r="I2390" t="str">
            <v>Droits et taxes Douaniers (DD-RS-PCS-PC-RI - TVA-PUA-TLP-PNS et autres)</v>
          </cell>
          <cell r="J2390" t="str">
            <v>Droits et taxes Douaniers</v>
          </cell>
          <cell r="K2390" t="str">
            <v>CDDI</v>
          </cell>
          <cell r="L2390">
            <v>400</v>
          </cell>
          <cell r="M2390" t="str">
            <v>Trésor</v>
          </cell>
          <cell r="N2390"/>
          <cell r="O2390">
            <v>400</v>
          </cell>
          <cell r="P2390" t="str">
            <v>FD-CDDI</v>
          </cell>
          <cell r="Q2390" t="str">
            <v>Non</v>
          </cell>
        </row>
        <row r="2391">
          <cell r="A2391" t="str">
            <v>SCANTOGO MINES</v>
          </cell>
          <cell r="B2391" t="str">
            <v>SCANTOGO</v>
          </cell>
          <cell r="C2391">
            <v>1000161343</v>
          </cell>
          <cell r="D2391" t="str">
            <v>Minier</v>
          </cell>
          <cell r="E2391" t="str">
            <v>Extractives</v>
          </cell>
          <cell r="F2391" t="str">
            <v>En numéraire</v>
          </cell>
          <cell r="G2391" t="str">
            <v>P</v>
          </cell>
          <cell r="H2391" t="str">
            <v>Taxe de péage (PEA)</v>
          </cell>
          <cell r="I2391" t="str">
            <v>Droits et taxes Douaniers (DD-RS-PCS-PC-RI - TVA-PUA-TLP-PNS et autres)</v>
          </cell>
          <cell r="J2391" t="str">
            <v>Droits et taxes Douaniers</v>
          </cell>
          <cell r="K2391" t="str">
            <v>CDDI</v>
          </cell>
          <cell r="L2391">
            <v>235200</v>
          </cell>
          <cell r="M2391" t="str">
            <v>Trésor</v>
          </cell>
          <cell r="N2391"/>
          <cell r="O2391">
            <v>235200</v>
          </cell>
          <cell r="P2391" t="str">
            <v>FD-CDDI</v>
          </cell>
          <cell r="Q2391" t="str">
            <v>Non</v>
          </cell>
        </row>
        <row r="2392">
          <cell r="A2392" t="str">
            <v>SCANTOGO MINES</v>
          </cell>
          <cell r="B2392" t="str">
            <v>SCANTOGO</v>
          </cell>
          <cell r="C2392">
            <v>1000161343</v>
          </cell>
          <cell r="D2392" t="str">
            <v>Minier</v>
          </cell>
          <cell r="E2392" t="str">
            <v>Extractives</v>
          </cell>
          <cell r="F2392" t="str">
            <v>En numéraire</v>
          </cell>
          <cell r="G2392" t="str">
            <v>P</v>
          </cell>
          <cell r="H2392" t="str">
            <v>Taxe de péage (PEA)</v>
          </cell>
          <cell r="I2392" t="str">
            <v>Droits et taxes Douaniers (DD-RS-PCS-PC-RI - TVA-PUA-TLP-PNS et autres)</v>
          </cell>
          <cell r="J2392" t="str">
            <v>Droits et taxes Douaniers</v>
          </cell>
          <cell r="K2392" t="str">
            <v>CDDI</v>
          </cell>
          <cell r="L2392">
            <v>400</v>
          </cell>
          <cell r="M2392" t="str">
            <v>Trésor</v>
          </cell>
          <cell r="N2392"/>
          <cell r="O2392">
            <v>400</v>
          </cell>
          <cell r="P2392" t="str">
            <v>FD-CDDI</v>
          </cell>
          <cell r="Q2392" t="str">
            <v>Non</v>
          </cell>
        </row>
        <row r="2393">
          <cell r="A2393" t="str">
            <v>SCANTOGO MINES</v>
          </cell>
          <cell r="B2393" t="str">
            <v>SCANTOGO</v>
          </cell>
          <cell r="C2393">
            <v>1000161343</v>
          </cell>
          <cell r="D2393" t="str">
            <v>Minier</v>
          </cell>
          <cell r="E2393" t="str">
            <v>Extractives</v>
          </cell>
          <cell r="F2393" t="str">
            <v>En numéraire</v>
          </cell>
          <cell r="G2393" t="str">
            <v>P</v>
          </cell>
          <cell r="H2393" t="str">
            <v>Taxe de péage (PEA)</v>
          </cell>
          <cell r="I2393" t="str">
            <v>Droits et taxes Douaniers (DD-RS-PCS-PC-RI - TVA-PUA-TLP-PNS et autres)</v>
          </cell>
          <cell r="J2393" t="str">
            <v>Droits et taxes Douaniers</v>
          </cell>
          <cell r="K2393" t="str">
            <v>CDDI</v>
          </cell>
          <cell r="L2393">
            <v>200</v>
          </cell>
          <cell r="M2393" t="str">
            <v>Trésor</v>
          </cell>
          <cell r="N2393"/>
          <cell r="O2393">
            <v>200</v>
          </cell>
          <cell r="P2393" t="str">
            <v>FD-CDDI</v>
          </cell>
          <cell r="Q2393" t="str">
            <v>Non</v>
          </cell>
        </row>
        <row r="2394">
          <cell r="A2394" t="str">
            <v>SCANTOGO MINES</v>
          </cell>
          <cell r="B2394" t="str">
            <v>SCANTOGO</v>
          </cell>
          <cell r="C2394">
            <v>1000161343</v>
          </cell>
          <cell r="D2394" t="str">
            <v>Minier</v>
          </cell>
          <cell r="E2394" t="str">
            <v>Extractives</v>
          </cell>
          <cell r="F2394" t="str">
            <v>En numéraire</v>
          </cell>
          <cell r="G2394" t="str">
            <v>P</v>
          </cell>
          <cell r="H2394" t="str">
            <v>Taxe de péage (PEA)</v>
          </cell>
          <cell r="I2394" t="str">
            <v>Droits et taxes Douaniers (DD-RS-PCS-PC-RI - TVA-PUA-TLP-PNS et autres)</v>
          </cell>
          <cell r="J2394" t="str">
            <v>Droits et taxes Douaniers</v>
          </cell>
          <cell r="K2394" t="str">
            <v>CDDI</v>
          </cell>
          <cell r="L2394">
            <v>200</v>
          </cell>
          <cell r="M2394" t="str">
            <v>Trésor</v>
          </cell>
          <cell r="N2394"/>
          <cell r="O2394">
            <v>200</v>
          </cell>
          <cell r="P2394" t="str">
            <v>FD-CDDI</v>
          </cell>
          <cell r="Q2394" t="str">
            <v>Non</v>
          </cell>
        </row>
        <row r="2395">
          <cell r="A2395" t="str">
            <v>SCANTOGO MINES</v>
          </cell>
          <cell r="B2395" t="str">
            <v>SCANTOGO</v>
          </cell>
          <cell r="C2395">
            <v>1000161343</v>
          </cell>
          <cell r="D2395" t="str">
            <v>Minier</v>
          </cell>
          <cell r="E2395" t="str">
            <v>Extractives</v>
          </cell>
          <cell r="F2395" t="str">
            <v>En numéraire</v>
          </cell>
          <cell r="G2395" t="str">
            <v>P</v>
          </cell>
          <cell r="H2395" t="str">
            <v>Taxe de péage (PEA)</v>
          </cell>
          <cell r="I2395" t="str">
            <v>Droits et taxes Douaniers (DD-RS-PCS-PC-RI - TVA-PUA-TLP-PNS et autres)</v>
          </cell>
          <cell r="J2395" t="str">
            <v>Droits et taxes Douaniers</v>
          </cell>
          <cell r="K2395" t="str">
            <v>CDDI</v>
          </cell>
          <cell r="L2395">
            <v>200</v>
          </cell>
          <cell r="M2395" t="str">
            <v>Trésor</v>
          </cell>
          <cell r="N2395"/>
          <cell r="O2395">
            <v>200</v>
          </cell>
          <cell r="P2395" t="str">
            <v>FD-CDDI</v>
          </cell>
          <cell r="Q2395" t="str">
            <v>Non</v>
          </cell>
        </row>
        <row r="2396">
          <cell r="A2396" t="str">
            <v>SCANTOGO MINES</v>
          </cell>
          <cell r="B2396" t="str">
            <v>SCANTOGO</v>
          </cell>
          <cell r="C2396">
            <v>1000161343</v>
          </cell>
          <cell r="D2396" t="str">
            <v>Minier</v>
          </cell>
          <cell r="E2396" t="str">
            <v>Extractives</v>
          </cell>
          <cell r="F2396" t="str">
            <v>En numéraire</v>
          </cell>
          <cell r="G2396" t="str">
            <v>P</v>
          </cell>
          <cell r="H2396" t="str">
            <v>Taxe de péage (PEA)</v>
          </cell>
          <cell r="I2396" t="str">
            <v>Droits et taxes Douaniers (DD-RS-PCS-PC-RI - TVA-PUA-TLP-PNS et autres)</v>
          </cell>
          <cell r="J2396" t="str">
            <v>Droits et taxes Douaniers</v>
          </cell>
          <cell r="K2396" t="str">
            <v>CDDI</v>
          </cell>
          <cell r="L2396">
            <v>200</v>
          </cell>
          <cell r="M2396" t="str">
            <v>Trésor</v>
          </cell>
          <cell r="N2396"/>
          <cell r="O2396">
            <v>200</v>
          </cell>
          <cell r="P2396" t="str">
            <v>FD-CDDI</v>
          </cell>
          <cell r="Q2396" t="str">
            <v>Non</v>
          </cell>
        </row>
        <row r="2397">
          <cell r="A2397" t="str">
            <v>SCANTOGO MINES</v>
          </cell>
          <cell r="B2397" t="str">
            <v>SCANTOGO</v>
          </cell>
          <cell r="C2397">
            <v>1000161343</v>
          </cell>
          <cell r="D2397" t="str">
            <v>Minier</v>
          </cell>
          <cell r="E2397" t="str">
            <v>Extractives</v>
          </cell>
          <cell r="F2397" t="str">
            <v>En numéraire</v>
          </cell>
          <cell r="G2397" t="str">
            <v>P</v>
          </cell>
          <cell r="H2397" t="str">
            <v>Taxe de péage (PEA)</v>
          </cell>
          <cell r="I2397" t="str">
            <v>Droits et taxes Douaniers (DD-RS-PCS-PC-RI - TVA-PUA-TLP-PNS et autres)</v>
          </cell>
          <cell r="J2397" t="str">
            <v>Droits et taxes Douaniers</v>
          </cell>
          <cell r="K2397" t="str">
            <v>CDDI</v>
          </cell>
          <cell r="L2397">
            <v>200</v>
          </cell>
          <cell r="M2397" t="str">
            <v>Trésor</v>
          </cell>
          <cell r="N2397"/>
          <cell r="O2397">
            <v>200</v>
          </cell>
          <cell r="P2397" t="str">
            <v>FD-CDDI</v>
          </cell>
          <cell r="Q2397" t="str">
            <v>Non</v>
          </cell>
        </row>
        <row r="2398">
          <cell r="A2398" t="str">
            <v>SCANTOGO MINES</v>
          </cell>
          <cell r="B2398" t="str">
            <v>SCANTOGO</v>
          </cell>
          <cell r="C2398">
            <v>1000161343</v>
          </cell>
          <cell r="D2398" t="str">
            <v>Minier</v>
          </cell>
          <cell r="E2398" t="str">
            <v>Extractives</v>
          </cell>
          <cell r="F2398" t="str">
            <v>En numéraire</v>
          </cell>
          <cell r="G2398" t="str">
            <v>P</v>
          </cell>
          <cell r="H2398" t="str">
            <v>Taxe de péage (PEA)</v>
          </cell>
          <cell r="I2398" t="str">
            <v>Droits et taxes Douaniers (DD-RS-PCS-PC-RI - TVA-PUA-TLP-PNS et autres)</v>
          </cell>
          <cell r="J2398" t="str">
            <v>Droits et taxes Douaniers</v>
          </cell>
          <cell r="K2398" t="str">
            <v>CDDI</v>
          </cell>
          <cell r="L2398">
            <v>200</v>
          </cell>
          <cell r="M2398" t="str">
            <v>Trésor</v>
          </cell>
          <cell r="N2398"/>
          <cell r="O2398">
            <v>200</v>
          </cell>
          <cell r="P2398" t="str">
            <v>FD-CDDI</v>
          </cell>
          <cell r="Q2398" t="str">
            <v>Non</v>
          </cell>
        </row>
        <row r="2399">
          <cell r="A2399" t="str">
            <v>SCANTOGO MINES</v>
          </cell>
          <cell r="B2399" t="str">
            <v>SCANTOGO</v>
          </cell>
          <cell r="C2399">
            <v>1000161343</v>
          </cell>
          <cell r="D2399" t="str">
            <v>Minier</v>
          </cell>
          <cell r="E2399" t="str">
            <v>Extractives</v>
          </cell>
          <cell r="F2399" t="str">
            <v>En numéraire</v>
          </cell>
          <cell r="G2399" t="str">
            <v>P</v>
          </cell>
          <cell r="H2399" t="str">
            <v>Taxe de péage (PEA)</v>
          </cell>
          <cell r="I2399" t="str">
            <v>Droits et taxes Douaniers (DD-RS-PCS-PC-RI - TVA-PUA-TLP-PNS et autres)</v>
          </cell>
          <cell r="J2399" t="str">
            <v>Droits et taxes Douaniers</v>
          </cell>
          <cell r="K2399" t="str">
            <v>CDDI</v>
          </cell>
          <cell r="L2399">
            <v>179200</v>
          </cell>
          <cell r="M2399" t="str">
            <v>Trésor</v>
          </cell>
          <cell r="N2399"/>
          <cell r="O2399">
            <v>179200</v>
          </cell>
          <cell r="P2399" t="str">
            <v>FD-CDDI</v>
          </cell>
          <cell r="Q2399" t="str">
            <v>Non</v>
          </cell>
        </row>
        <row r="2400">
          <cell r="A2400" t="str">
            <v>SCANTOGO MINES</v>
          </cell>
          <cell r="B2400" t="str">
            <v>SCANTOGO</v>
          </cell>
          <cell r="C2400">
            <v>1000161343</v>
          </cell>
          <cell r="D2400" t="str">
            <v>Minier</v>
          </cell>
          <cell r="E2400" t="str">
            <v>Extractives</v>
          </cell>
          <cell r="F2400" t="str">
            <v>En numéraire</v>
          </cell>
          <cell r="G2400" t="str">
            <v>P</v>
          </cell>
          <cell r="H2400" t="str">
            <v>Taxe de péage (PEA)</v>
          </cell>
          <cell r="I2400" t="str">
            <v>Droits et taxes Douaniers (DD-RS-PCS-PC-RI - TVA-PUA-TLP-PNS et autres)</v>
          </cell>
          <cell r="J2400" t="str">
            <v>Droits et taxes Douaniers</v>
          </cell>
          <cell r="K2400" t="str">
            <v>CDDI</v>
          </cell>
          <cell r="L2400">
            <v>145200</v>
          </cell>
          <cell r="M2400" t="str">
            <v>Trésor</v>
          </cell>
          <cell r="N2400"/>
          <cell r="O2400">
            <v>145200</v>
          </cell>
          <cell r="P2400" t="str">
            <v>FD-CDDI</v>
          </cell>
          <cell r="Q2400" t="str">
            <v>Non</v>
          </cell>
        </row>
        <row r="2401">
          <cell r="A2401" t="str">
            <v>SCANTOGO MINES</v>
          </cell>
          <cell r="B2401" t="str">
            <v>SCANTOGO</v>
          </cell>
          <cell r="C2401">
            <v>1000161343</v>
          </cell>
          <cell r="D2401" t="str">
            <v>Minier</v>
          </cell>
          <cell r="E2401" t="str">
            <v>Extractives</v>
          </cell>
          <cell r="F2401" t="str">
            <v>En numéraire</v>
          </cell>
          <cell r="G2401" t="str">
            <v>P</v>
          </cell>
          <cell r="H2401" t="str">
            <v>Taxe de péage (PEA)</v>
          </cell>
          <cell r="I2401" t="str">
            <v>Droits et taxes Douaniers (DD-RS-PCS-PC-RI - TVA-PUA-TLP-PNS et autres)</v>
          </cell>
          <cell r="J2401" t="str">
            <v>Droits et taxes Douaniers</v>
          </cell>
          <cell r="K2401" t="str">
            <v>CDDI</v>
          </cell>
          <cell r="L2401">
            <v>200</v>
          </cell>
          <cell r="M2401" t="str">
            <v>Trésor</v>
          </cell>
          <cell r="N2401"/>
          <cell r="O2401">
            <v>200</v>
          </cell>
          <cell r="P2401" t="str">
            <v>FD-CDDI</v>
          </cell>
          <cell r="Q2401" t="str">
            <v>Non</v>
          </cell>
        </row>
        <row r="2402">
          <cell r="A2402" t="str">
            <v>SCANTOGO MINES</v>
          </cell>
          <cell r="B2402" t="str">
            <v>SCANTOGO</v>
          </cell>
          <cell r="C2402">
            <v>1000161343</v>
          </cell>
          <cell r="D2402" t="str">
            <v>Minier</v>
          </cell>
          <cell r="E2402" t="str">
            <v>Extractives</v>
          </cell>
          <cell r="F2402" t="str">
            <v>En numéraire</v>
          </cell>
          <cell r="G2402" t="str">
            <v>P</v>
          </cell>
          <cell r="H2402" t="str">
            <v>Taxe de péage (PEA)</v>
          </cell>
          <cell r="I2402" t="str">
            <v>Droits et taxes Douaniers (DD-RS-PCS-PC-RI - TVA-PUA-TLP-PNS et autres)</v>
          </cell>
          <cell r="J2402" t="str">
            <v>Droits et taxes Douaniers</v>
          </cell>
          <cell r="K2402" t="str">
            <v>CDDI</v>
          </cell>
          <cell r="L2402">
            <v>4400</v>
          </cell>
          <cell r="M2402" t="str">
            <v>Trésor</v>
          </cell>
          <cell r="N2402"/>
          <cell r="O2402">
            <v>4400</v>
          </cell>
          <cell r="P2402" t="str">
            <v>FD-CDDI</v>
          </cell>
          <cell r="Q2402" t="str">
            <v>Non</v>
          </cell>
        </row>
        <row r="2403">
          <cell r="A2403" t="str">
            <v>SCANTOGO MINES</v>
          </cell>
          <cell r="B2403" t="str">
            <v>SCANTOGO</v>
          </cell>
          <cell r="C2403">
            <v>1000161343</v>
          </cell>
          <cell r="D2403" t="str">
            <v>Minier</v>
          </cell>
          <cell r="E2403" t="str">
            <v>Extractives</v>
          </cell>
          <cell r="F2403" t="str">
            <v>En numéraire</v>
          </cell>
          <cell r="G2403" t="str">
            <v>P</v>
          </cell>
          <cell r="H2403" t="str">
            <v>Taxe de péage (PEA)</v>
          </cell>
          <cell r="I2403" t="str">
            <v>Droits et taxes Douaniers (DD-RS-PCS-PC-RI - TVA-PUA-TLP-PNS et autres)</v>
          </cell>
          <cell r="J2403" t="str">
            <v>Droits et taxes Douaniers</v>
          </cell>
          <cell r="K2403" t="str">
            <v>CDDI</v>
          </cell>
          <cell r="L2403">
            <v>224200</v>
          </cell>
          <cell r="M2403" t="str">
            <v>Trésor</v>
          </cell>
          <cell r="N2403"/>
          <cell r="O2403">
            <v>224200</v>
          </cell>
          <cell r="P2403" t="str">
            <v>FD-CDDI</v>
          </cell>
          <cell r="Q2403" t="str">
            <v>Non</v>
          </cell>
        </row>
        <row r="2404">
          <cell r="A2404" t="str">
            <v>SCANTOGO MINES</v>
          </cell>
          <cell r="B2404" t="str">
            <v>SCANTOGO</v>
          </cell>
          <cell r="C2404">
            <v>1000161343</v>
          </cell>
          <cell r="D2404" t="str">
            <v>Minier</v>
          </cell>
          <cell r="E2404" t="str">
            <v>Extractives</v>
          </cell>
          <cell r="F2404" t="str">
            <v>En numéraire</v>
          </cell>
          <cell r="G2404" t="str">
            <v>P</v>
          </cell>
          <cell r="H2404" t="str">
            <v>Taxe de péage (PEA)</v>
          </cell>
          <cell r="I2404" t="str">
            <v>Droits et taxes Douaniers (DD-RS-PCS-PC-RI - TVA-PUA-TLP-PNS et autres)</v>
          </cell>
          <cell r="J2404" t="str">
            <v>Droits et taxes Douaniers</v>
          </cell>
          <cell r="K2404" t="str">
            <v>CDDI</v>
          </cell>
          <cell r="L2404">
            <v>600</v>
          </cell>
          <cell r="M2404" t="str">
            <v>Trésor</v>
          </cell>
          <cell r="N2404"/>
          <cell r="O2404">
            <v>600</v>
          </cell>
          <cell r="P2404" t="str">
            <v>FD-CDDI</v>
          </cell>
          <cell r="Q2404" t="str">
            <v>Non</v>
          </cell>
        </row>
        <row r="2405">
          <cell r="A2405" t="str">
            <v>SCANTOGO MINES</v>
          </cell>
          <cell r="B2405" t="str">
            <v>SCANTOGO</v>
          </cell>
          <cell r="C2405">
            <v>1000161343</v>
          </cell>
          <cell r="D2405" t="str">
            <v>Minier</v>
          </cell>
          <cell r="E2405" t="str">
            <v>Extractives</v>
          </cell>
          <cell r="F2405" t="str">
            <v>En numéraire</v>
          </cell>
          <cell r="G2405" t="str">
            <v>P</v>
          </cell>
          <cell r="H2405" t="str">
            <v>Taxe de péage (PEA)</v>
          </cell>
          <cell r="I2405" t="str">
            <v>Droits et taxes Douaniers (DD-RS-PCS-PC-RI - TVA-PUA-TLP-PNS et autres)</v>
          </cell>
          <cell r="J2405" t="str">
            <v>Droits et taxes Douaniers</v>
          </cell>
          <cell r="K2405" t="str">
            <v>CDDI</v>
          </cell>
          <cell r="L2405">
            <v>600</v>
          </cell>
          <cell r="M2405" t="str">
            <v>Trésor</v>
          </cell>
          <cell r="N2405"/>
          <cell r="O2405">
            <v>600</v>
          </cell>
          <cell r="P2405" t="str">
            <v>FD-CDDI</v>
          </cell>
          <cell r="Q2405" t="str">
            <v>Non</v>
          </cell>
        </row>
        <row r="2406">
          <cell r="A2406" t="str">
            <v>SCANTOGO MINES</v>
          </cell>
          <cell r="B2406" t="str">
            <v>SCANTOGO</v>
          </cell>
          <cell r="C2406">
            <v>1000161343</v>
          </cell>
          <cell r="D2406" t="str">
            <v>Minier</v>
          </cell>
          <cell r="E2406" t="str">
            <v>Extractives</v>
          </cell>
          <cell r="F2406" t="str">
            <v>En numéraire</v>
          </cell>
          <cell r="G2406" t="str">
            <v>P</v>
          </cell>
          <cell r="H2406" t="str">
            <v>Taxe de péage (PEA)</v>
          </cell>
          <cell r="I2406" t="str">
            <v>Droits et taxes Douaniers (DD-RS-PCS-PC-RI - TVA-PUA-TLP-PNS et autres)</v>
          </cell>
          <cell r="J2406" t="str">
            <v>Droits et taxes Douaniers</v>
          </cell>
          <cell r="K2406" t="str">
            <v>CDDI</v>
          </cell>
          <cell r="L2406">
            <v>400</v>
          </cell>
          <cell r="M2406" t="str">
            <v>Trésor</v>
          </cell>
          <cell r="N2406"/>
          <cell r="O2406">
            <v>400</v>
          </cell>
          <cell r="P2406" t="str">
            <v>FD-CDDI</v>
          </cell>
          <cell r="Q2406" t="str">
            <v>Non</v>
          </cell>
        </row>
        <row r="2407">
          <cell r="A2407" t="str">
            <v>SCANTOGO MINES</v>
          </cell>
          <cell r="B2407" t="str">
            <v>SCANTOGO</v>
          </cell>
          <cell r="C2407">
            <v>1000161343</v>
          </cell>
          <cell r="D2407" t="str">
            <v>Minier</v>
          </cell>
          <cell r="E2407" t="str">
            <v>Extractives</v>
          </cell>
          <cell r="F2407" t="str">
            <v>En numéraire</v>
          </cell>
          <cell r="G2407" t="str">
            <v>P</v>
          </cell>
          <cell r="H2407" t="str">
            <v>Taxe de péage (PEA)</v>
          </cell>
          <cell r="I2407" t="str">
            <v>Droits et taxes Douaniers (DD-RS-PCS-PC-RI - TVA-PUA-TLP-PNS et autres)</v>
          </cell>
          <cell r="J2407" t="str">
            <v>Droits et taxes Douaniers</v>
          </cell>
          <cell r="K2407" t="str">
            <v>CDDI</v>
          </cell>
          <cell r="L2407">
            <v>200</v>
          </cell>
          <cell r="M2407" t="str">
            <v>Trésor</v>
          </cell>
          <cell r="N2407"/>
          <cell r="O2407">
            <v>200</v>
          </cell>
          <cell r="P2407" t="str">
            <v>FD-CDDI</v>
          </cell>
          <cell r="Q2407" t="str">
            <v>Non</v>
          </cell>
        </row>
        <row r="2408">
          <cell r="A2408" t="str">
            <v>SCANTOGO MINES</v>
          </cell>
          <cell r="B2408" t="str">
            <v>SCANTOGO</v>
          </cell>
          <cell r="C2408">
            <v>1000161343</v>
          </cell>
          <cell r="D2408" t="str">
            <v>Minier</v>
          </cell>
          <cell r="E2408" t="str">
            <v>Extractives</v>
          </cell>
          <cell r="F2408" t="str">
            <v>En numéraire</v>
          </cell>
          <cell r="G2408" t="str">
            <v>P</v>
          </cell>
          <cell r="H2408" t="str">
            <v>Taxe de péage (PEA)</v>
          </cell>
          <cell r="I2408" t="str">
            <v>Droits et taxes Douaniers (DD-RS-PCS-PC-RI - TVA-PUA-TLP-PNS et autres)</v>
          </cell>
          <cell r="J2408" t="str">
            <v>Droits et taxes Douaniers</v>
          </cell>
          <cell r="K2408" t="str">
            <v>CDDI</v>
          </cell>
          <cell r="L2408">
            <v>200</v>
          </cell>
          <cell r="M2408" t="str">
            <v>Trésor</v>
          </cell>
          <cell r="N2408"/>
          <cell r="O2408">
            <v>200</v>
          </cell>
          <cell r="P2408" t="str">
            <v>FD-CDDI</v>
          </cell>
          <cell r="Q2408" t="str">
            <v>Non</v>
          </cell>
        </row>
        <row r="2409">
          <cell r="A2409" t="str">
            <v>SCANTOGO MINES</v>
          </cell>
          <cell r="B2409" t="str">
            <v>SCANTOGO</v>
          </cell>
          <cell r="C2409">
            <v>1000161343</v>
          </cell>
          <cell r="D2409" t="str">
            <v>Minier</v>
          </cell>
          <cell r="E2409" t="str">
            <v>Extractives</v>
          </cell>
          <cell r="F2409" t="str">
            <v>En numéraire</v>
          </cell>
          <cell r="G2409" t="str">
            <v>P</v>
          </cell>
          <cell r="H2409" t="str">
            <v>Taxe de péage (PEA)</v>
          </cell>
          <cell r="I2409" t="str">
            <v>Droits et taxes Douaniers (DD-RS-PCS-PC-RI - TVA-PUA-TLP-PNS et autres)</v>
          </cell>
          <cell r="J2409" t="str">
            <v>Droits et taxes Douaniers</v>
          </cell>
          <cell r="K2409" t="str">
            <v>CDDI</v>
          </cell>
          <cell r="L2409">
            <v>176400</v>
          </cell>
          <cell r="M2409" t="str">
            <v>Trésor</v>
          </cell>
          <cell r="N2409"/>
          <cell r="O2409">
            <v>176400</v>
          </cell>
          <cell r="P2409" t="str">
            <v>FD-CDDI</v>
          </cell>
          <cell r="Q2409" t="str">
            <v>Non</v>
          </cell>
        </row>
        <row r="2410">
          <cell r="A2410" t="str">
            <v>SCANTOGO MINES</v>
          </cell>
          <cell r="B2410" t="str">
            <v>SCANTOGO</v>
          </cell>
          <cell r="C2410">
            <v>1000161343</v>
          </cell>
          <cell r="D2410" t="str">
            <v>Minier</v>
          </cell>
          <cell r="E2410" t="str">
            <v>Extractives</v>
          </cell>
          <cell r="F2410" t="str">
            <v>En numéraire</v>
          </cell>
          <cell r="G2410" t="str">
            <v>P</v>
          </cell>
          <cell r="H2410" t="str">
            <v>Taxe de péage (PEA)</v>
          </cell>
          <cell r="I2410" t="str">
            <v>Droits et taxes Douaniers (DD-RS-PCS-PC-RI - TVA-PUA-TLP-PNS et autres)</v>
          </cell>
          <cell r="J2410" t="str">
            <v>Droits et taxes Douaniers</v>
          </cell>
          <cell r="K2410" t="str">
            <v>CDDI</v>
          </cell>
          <cell r="L2410">
            <v>600</v>
          </cell>
          <cell r="M2410" t="str">
            <v>Trésor</v>
          </cell>
          <cell r="N2410"/>
          <cell r="O2410">
            <v>600</v>
          </cell>
          <cell r="P2410" t="str">
            <v>FD-CDDI</v>
          </cell>
          <cell r="Q2410" t="str">
            <v>Non</v>
          </cell>
        </row>
        <row r="2411">
          <cell r="A2411" t="str">
            <v>SCANTOGO MINES</v>
          </cell>
          <cell r="B2411" t="str">
            <v>SCANTOGO</v>
          </cell>
          <cell r="C2411">
            <v>1000161343</v>
          </cell>
          <cell r="D2411" t="str">
            <v>Minier</v>
          </cell>
          <cell r="E2411" t="str">
            <v>Extractives</v>
          </cell>
          <cell r="F2411" t="str">
            <v>En numéraire</v>
          </cell>
          <cell r="G2411" t="str">
            <v>P</v>
          </cell>
          <cell r="H2411" t="str">
            <v>Taxe de péage (PEA)</v>
          </cell>
          <cell r="I2411" t="str">
            <v>Droits et taxes Douaniers (DD-RS-PCS-PC-RI - TVA-PUA-TLP-PNS et autres)</v>
          </cell>
          <cell r="J2411" t="str">
            <v>Droits et taxes Douaniers</v>
          </cell>
          <cell r="K2411" t="str">
            <v>CDDI</v>
          </cell>
          <cell r="L2411">
            <v>3200</v>
          </cell>
          <cell r="M2411" t="str">
            <v>Trésor</v>
          </cell>
          <cell r="N2411"/>
          <cell r="O2411">
            <v>3200</v>
          </cell>
          <cell r="P2411" t="str">
            <v>FD-CDDI</v>
          </cell>
          <cell r="Q2411" t="str">
            <v>Non</v>
          </cell>
        </row>
        <row r="2412">
          <cell r="A2412" t="str">
            <v>SCANTOGO MINES</v>
          </cell>
          <cell r="B2412" t="str">
            <v>SCANTOGO</v>
          </cell>
          <cell r="C2412">
            <v>1000161343</v>
          </cell>
          <cell r="D2412" t="str">
            <v>Minier</v>
          </cell>
          <cell r="E2412" t="str">
            <v>Extractives</v>
          </cell>
          <cell r="F2412" t="str">
            <v>En numéraire</v>
          </cell>
          <cell r="G2412" t="str">
            <v>P</v>
          </cell>
          <cell r="H2412" t="str">
            <v>Taxe de péage (PEA)</v>
          </cell>
          <cell r="I2412" t="str">
            <v>Droits et taxes Douaniers (DD-RS-PCS-PC-RI - TVA-PUA-TLP-PNS et autres)</v>
          </cell>
          <cell r="J2412" t="str">
            <v>Droits et taxes Douaniers</v>
          </cell>
          <cell r="K2412" t="str">
            <v>CDDI</v>
          </cell>
          <cell r="L2412">
            <v>800</v>
          </cell>
          <cell r="M2412" t="str">
            <v>Trésor</v>
          </cell>
          <cell r="N2412"/>
          <cell r="O2412">
            <v>800</v>
          </cell>
          <cell r="P2412" t="str">
            <v>FD-CDDI</v>
          </cell>
          <cell r="Q2412" t="str">
            <v>Non</v>
          </cell>
        </row>
        <row r="2413">
          <cell r="A2413" t="str">
            <v>SCANTOGO MINES</v>
          </cell>
          <cell r="B2413" t="str">
            <v>SCANTOGO</v>
          </cell>
          <cell r="C2413">
            <v>1000161343</v>
          </cell>
          <cell r="D2413" t="str">
            <v>Minier</v>
          </cell>
          <cell r="E2413" t="str">
            <v>Extractives</v>
          </cell>
          <cell r="F2413" t="str">
            <v>En numéraire</v>
          </cell>
          <cell r="G2413" t="str">
            <v>P</v>
          </cell>
          <cell r="H2413" t="str">
            <v>Taxe de péage (PEA)</v>
          </cell>
          <cell r="I2413" t="str">
            <v>Droits et taxes Douaniers (DD-RS-PCS-PC-RI - TVA-PUA-TLP-PNS et autres)</v>
          </cell>
          <cell r="J2413" t="str">
            <v>Droits et taxes Douaniers</v>
          </cell>
          <cell r="K2413" t="str">
            <v>CDDI</v>
          </cell>
          <cell r="L2413">
            <v>200</v>
          </cell>
          <cell r="M2413" t="str">
            <v>Trésor</v>
          </cell>
          <cell r="N2413"/>
          <cell r="O2413">
            <v>200</v>
          </cell>
          <cell r="P2413" t="str">
            <v>FD-CDDI</v>
          </cell>
          <cell r="Q2413" t="str">
            <v>Non</v>
          </cell>
        </row>
        <row r="2414">
          <cell r="A2414" t="str">
            <v>SCANTOGO MINES</v>
          </cell>
          <cell r="B2414" t="str">
            <v>SCANTOGO</v>
          </cell>
          <cell r="C2414">
            <v>1000161343</v>
          </cell>
          <cell r="D2414" t="str">
            <v>Minier</v>
          </cell>
          <cell r="E2414" t="str">
            <v>Extractives</v>
          </cell>
          <cell r="F2414" t="str">
            <v>En numéraire</v>
          </cell>
          <cell r="G2414" t="str">
            <v>P</v>
          </cell>
          <cell r="H2414" t="str">
            <v>Taxe de péage (PEA)</v>
          </cell>
          <cell r="I2414" t="str">
            <v>Droits et taxes Douaniers (DD-RS-PCS-PC-RI - TVA-PUA-TLP-PNS et autres)</v>
          </cell>
          <cell r="J2414" t="str">
            <v>Droits et taxes Douaniers</v>
          </cell>
          <cell r="K2414" t="str">
            <v>CDDI</v>
          </cell>
          <cell r="L2414">
            <v>200</v>
          </cell>
          <cell r="M2414" t="str">
            <v>Trésor</v>
          </cell>
          <cell r="N2414"/>
          <cell r="O2414">
            <v>200</v>
          </cell>
          <cell r="P2414" t="str">
            <v>FD-CDDI</v>
          </cell>
          <cell r="Q2414" t="str">
            <v>Non</v>
          </cell>
        </row>
        <row r="2415">
          <cell r="A2415" t="str">
            <v>SCANTOGO MINES</v>
          </cell>
          <cell r="B2415" t="str">
            <v>SCANTOGO</v>
          </cell>
          <cell r="C2415">
            <v>1000161343</v>
          </cell>
          <cell r="D2415" t="str">
            <v>Minier</v>
          </cell>
          <cell r="E2415" t="str">
            <v>Extractives</v>
          </cell>
          <cell r="F2415" t="str">
            <v>En numéraire</v>
          </cell>
          <cell r="G2415" t="str">
            <v>P</v>
          </cell>
          <cell r="H2415" t="str">
            <v>Taxe de péage (PEA)</v>
          </cell>
          <cell r="I2415" t="str">
            <v>Droits et taxes Douaniers (DD-RS-PCS-PC-RI - TVA-PUA-TLP-PNS et autres)</v>
          </cell>
          <cell r="J2415" t="str">
            <v>Droits et taxes Douaniers</v>
          </cell>
          <cell r="K2415" t="str">
            <v>CDDI</v>
          </cell>
          <cell r="L2415">
            <v>200</v>
          </cell>
          <cell r="M2415" t="str">
            <v>Trésor</v>
          </cell>
          <cell r="N2415"/>
          <cell r="O2415">
            <v>200</v>
          </cell>
          <cell r="P2415" t="str">
            <v>FD-CDDI</v>
          </cell>
          <cell r="Q2415" t="str">
            <v>Non</v>
          </cell>
        </row>
        <row r="2416">
          <cell r="A2416" t="str">
            <v>SCANTOGO MINES</v>
          </cell>
          <cell r="B2416" t="str">
            <v>SCANTOGO</v>
          </cell>
          <cell r="C2416">
            <v>1000161343</v>
          </cell>
          <cell r="D2416" t="str">
            <v>Minier</v>
          </cell>
          <cell r="E2416" t="str">
            <v>Extractives</v>
          </cell>
          <cell r="F2416" t="str">
            <v>En numéraire</v>
          </cell>
          <cell r="G2416" t="str">
            <v>P</v>
          </cell>
          <cell r="H2416" t="str">
            <v>Taxe de péage (PEA)</v>
          </cell>
          <cell r="I2416" t="str">
            <v>Droits et taxes Douaniers (DD-RS-PCS-PC-RI - TVA-PUA-TLP-PNS et autres)</v>
          </cell>
          <cell r="J2416" t="str">
            <v>Droits et taxes Douaniers</v>
          </cell>
          <cell r="K2416" t="str">
            <v>CDDI</v>
          </cell>
          <cell r="L2416">
            <v>200</v>
          </cell>
          <cell r="M2416" t="str">
            <v>Trésor</v>
          </cell>
          <cell r="N2416"/>
          <cell r="O2416">
            <v>200</v>
          </cell>
          <cell r="P2416" t="str">
            <v>FD-CDDI</v>
          </cell>
          <cell r="Q2416" t="str">
            <v>Non</v>
          </cell>
        </row>
        <row r="2417">
          <cell r="A2417" t="str">
            <v>SCANTOGO MINES</v>
          </cell>
          <cell r="B2417" t="str">
            <v>SCANTOGO</v>
          </cell>
          <cell r="C2417">
            <v>1000161343</v>
          </cell>
          <cell r="D2417" t="str">
            <v>Minier</v>
          </cell>
          <cell r="E2417" t="str">
            <v>Extractives</v>
          </cell>
          <cell r="F2417" t="str">
            <v>En numéraire</v>
          </cell>
          <cell r="G2417" t="str">
            <v>P</v>
          </cell>
          <cell r="H2417" t="str">
            <v>Taxe de péage (PEA)</v>
          </cell>
          <cell r="I2417" t="str">
            <v>Droits et taxes Douaniers (DD-RS-PCS-PC-RI - TVA-PUA-TLP-PNS et autres)</v>
          </cell>
          <cell r="J2417" t="str">
            <v>Droits et taxes Douaniers</v>
          </cell>
          <cell r="K2417" t="str">
            <v>CDDI</v>
          </cell>
          <cell r="L2417">
            <v>169400</v>
          </cell>
          <cell r="M2417" t="str">
            <v>Trésor</v>
          </cell>
          <cell r="N2417"/>
          <cell r="O2417">
            <v>169400</v>
          </cell>
          <cell r="P2417" t="str">
            <v>FD-CDDI</v>
          </cell>
          <cell r="Q2417" t="str">
            <v>Non</v>
          </cell>
        </row>
        <row r="2418">
          <cell r="A2418" t="str">
            <v>SCANTOGO MINES</v>
          </cell>
          <cell r="B2418" t="str">
            <v>SCANTOGO</v>
          </cell>
          <cell r="C2418">
            <v>1000161343</v>
          </cell>
          <cell r="D2418" t="str">
            <v>Minier</v>
          </cell>
          <cell r="E2418" t="str">
            <v>Extractives</v>
          </cell>
          <cell r="F2418" t="str">
            <v>En numéraire</v>
          </cell>
          <cell r="G2418" t="str">
            <v>P</v>
          </cell>
          <cell r="H2418" t="str">
            <v>Taxe de péage (PEA)</v>
          </cell>
          <cell r="I2418" t="str">
            <v>Droits et taxes Douaniers (DD-RS-PCS-PC-RI - TVA-PUA-TLP-PNS et autres)</v>
          </cell>
          <cell r="J2418" t="str">
            <v>Droits et taxes Douaniers</v>
          </cell>
          <cell r="K2418" t="str">
            <v>CDDI</v>
          </cell>
          <cell r="L2418">
            <v>200</v>
          </cell>
          <cell r="M2418" t="str">
            <v>Trésor</v>
          </cell>
          <cell r="N2418"/>
          <cell r="O2418">
            <v>200</v>
          </cell>
          <cell r="P2418" t="str">
            <v>FD-CDDI</v>
          </cell>
          <cell r="Q2418" t="str">
            <v>Non</v>
          </cell>
        </row>
        <row r="2419">
          <cell r="A2419" t="str">
            <v>SCANTOGO MINES</v>
          </cell>
          <cell r="B2419" t="str">
            <v>SCANTOGO</v>
          </cell>
          <cell r="C2419">
            <v>1000161343</v>
          </cell>
          <cell r="D2419" t="str">
            <v>Minier</v>
          </cell>
          <cell r="E2419" t="str">
            <v>Extractives</v>
          </cell>
          <cell r="F2419" t="str">
            <v>En numéraire</v>
          </cell>
          <cell r="G2419" t="str">
            <v>P</v>
          </cell>
          <cell r="H2419" t="str">
            <v>Taxe de péage (PEA)</v>
          </cell>
          <cell r="I2419" t="str">
            <v>Droits et taxes Douaniers (DD-RS-PCS-PC-RI - TVA-PUA-TLP-PNS et autres)</v>
          </cell>
          <cell r="J2419" t="str">
            <v>Droits et taxes Douaniers</v>
          </cell>
          <cell r="K2419" t="str">
            <v>CDDI</v>
          </cell>
          <cell r="L2419">
            <v>152600</v>
          </cell>
          <cell r="M2419" t="str">
            <v>Trésor</v>
          </cell>
          <cell r="N2419"/>
          <cell r="O2419">
            <v>152600</v>
          </cell>
          <cell r="P2419" t="str">
            <v>FD-CDDI</v>
          </cell>
          <cell r="Q2419" t="str">
            <v>Non</v>
          </cell>
        </row>
        <row r="2420">
          <cell r="A2420" t="str">
            <v>SCANTOGO MINES</v>
          </cell>
          <cell r="B2420" t="str">
            <v>SCANTOGO</v>
          </cell>
          <cell r="C2420">
            <v>1000161343</v>
          </cell>
          <cell r="D2420" t="str">
            <v>Minier</v>
          </cell>
          <cell r="E2420" t="str">
            <v>Extractives</v>
          </cell>
          <cell r="F2420" t="str">
            <v>En numéraire</v>
          </cell>
          <cell r="G2420" t="str">
            <v>P</v>
          </cell>
          <cell r="H2420" t="str">
            <v>Taxe de péage (PEA)</v>
          </cell>
          <cell r="I2420" t="str">
            <v>Droits et taxes Douaniers (DD-RS-PCS-PC-RI - TVA-PUA-TLP-PNS et autres)</v>
          </cell>
          <cell r="J2420" t="str">
            <v>Droits et taxes Douaniers</v>
          </cell>
          <cell r="K2420" t="str">
            <v>CDDI</v>
          </cell>
          <cell r="L2420">
            <v>139000</v>
          </cell>
          <cell r="M2420" t="str">
            <v>Trésor</v>
          </cell>
          <cell r="N2420"/>
          <cell r="O2420">
            <v>139000</v>
          </cell>
          <cell r="P2420" t="str">
            <v>FD-CDDI</v>
          </cell>
          <cell r="Q2420" t="str">
            <v>Non</v>
          </cell>
        </row>
        <row r="2421">
          <cell r="A2421" t="str">
            <v>SCANTOGO MINES</v>
          </cell>
          <cell r="B2421" t="str">
            <v>SCANTOGO</v>
          </cell>
          <cell r="C2421">
            <v>1000161343</v>
          </cell>
          <cell r="D2421" t="str">
            <v>Minier</v>
          </cell>
          <cell r="E2421" t="str">
            <v>Extractives</v>
          </cell>
          <cell r="F2421" t="str">
            <v>En numéraire</v>
          </cell>
          <cell r="G2421" t="str">
            <v>P</v>
          </cell>
          <cell r="H2421" t="str">
            <v>Taxe de péage (PEA)</v>
          </cell>
          <cell r="I2421" t="str">
            <v>Droits et taxes Douaniers (DD-RS-PCS-PC-RI - TVA-PUA-TLP-PNS et autres)</v>
          </cell>
          <cell r="J2421" t="str">
            <v>Droits et taxes Douaniers</v>
          </cell>
          <cell r="K2421" t="str">
            <v>CDDI</v>
          </cell>
          <cell r="L2421">
            <v>800</v>
          </cell>
          <cell r="M2421" t="str">
            <v>Trésor</v>
          </cell>
          <cell r="N2421"/>
          <cell r="O2421">
            <v>800</v>
          </cell>
          <cell r="P2421" t="str">
            <v>FD-CDDI</v>
          </cell>
          <cell r="Q2421" t="str">
            <v>Non</v>
          </cell>
        </row>
        <row r="2422">
          <cell r="A2422" t="str">
            <v>SCANTOGO MINES</v>
          </cell>
          <cell r="B2422" t="str">
            <v>SCANTOGO</v>
          </cell>
          <cell r="C2422">
            <v>1000161343</v>
          </cell>
          <cell r="D2422" t="str">
            <v>Minier</v>
          </cell>
          <cell r="E2422" t="str">
            <v>Extractives</v>
          </cell>
          <cell r="F2422" t="str">
            <v>En numéraire</v>
          </cell>
          <cell r="G2422" t="str">
            <v>P</v>
          </cell>
          <cell r="H2422" t="str">
            <v>Taxe de péage (PEA)</v>
          </cell>
          <cell r="I2422" t="str">
            <v>Droits et taxes Douaniers (DD-RS-PCS-PC-RI - TVA-PUA-TLP-PNS et autres)</v>
          </cell>
          <cell r="J2422" t="str">
            <v>Droits et taxes Douaniers</v>
          </cell>
          <cell r="K2422" t="str">
            <v>CDDI</v>
          </cell>
          <cell r="L2422">
            <v>1200</v>
          </cell>
          <cell r="M2422" t="str">
            <v>Trésor</v>
          </cell>
          <cell r="N2422"/>
          <cell r="O2422">
            <v>1200</v>
          </cell>
          <cell r="P2422" t="str">
            <v>FD-CDDI</v>
          </cell>
          <cell r="Q2422" t="str">
            <v>Non</v>
          </cell>
        </row>
        <row r="2423">
          <cell r="A2423" t="str">
            <v>SCANTOGO MINES</v>
          </cell>
          <cell r="B2423" t="str">
            <v>SCANTOGO</v>
          </cell>
          <cell r="C2423">
            <v>1000161343</v>
          </cell>
          <cell r="D2423" t="str">
            <v>Minier</v>
          </cell>
          <cell r="E2423" t="str">
            <v>Extractives</v>
          </cell>
          <cell r="F2423" t="str">
            <v>En numéraire</v>
          </cell>
          <cell r="G2423" t="str">
            <v>P</v>
          </cell>
          <cell r="H2423" t="str">
            <v>Taxe de péage (PEA)</v>
          </cell>
          <cell r="I2423" t="str">
            <v>Droits et taxes Douaniers (DD-RS-PCS-PC-RI - TVA-PUA-TLP-PNS et autres)</v>
          </cell>
          <cell r="J2423" t="str">
            <v>Droits et taxes Douaniers</v>
          </cell>
          <cell r="K2423" t="str">
            <v>CDDI</v>
          </cell>
          <cell r="L2423">
            <v>200</v>
          </cell>
          <cell r="M2423" t="str">
            <v>Trésor</v>
          </cell>
          <cell r="N2423"/>
          <cell r="O2423">
            <v>200</v>
          </cell>
          <cell r="P2423" t="str">
            <v>FD-CDDI</v>
          </cell>
          <cell r="Q2423" t="str">
            <v>Non</v>
          </cell>
        </row>
        <row r="2424">
          <cell r="A2424" t="str">
            <v>SCANTOGO MINES</v>
          </cell>
          <cell r="B2424" t="str">
            <v>SCANTOGO</v>
          </cell>
          <cell r="C2424">
            <v>1000161343</v>
          </cell>
          <cell r="D2424" t="str">
            <v>Minier</v>
          </cell>
          <cell r="E2424" t="str">
            <v>Extractives</v>
          </cell>
          <cell r="F2424" t="str">
            <v>En numéraire</v>
          </cell>
          <cell r="G2424" t="str">
            <v>P</v>
          </cell>
          <cell r="H2424" t="str">
            <v>Taxe de péage (PEA)</v>
          </cell>
          <cell r="I2424" t="str">
            <v>Droits et taxes Douaniers (DD-RS-PCS-PC-RI - TVA-PUA-TLP-PNS et autres)</v>
          </cell>
          <cell r="J2424" t="str">
            <v>Droits et taxes Douaniers</v>
          </cell>
          <cell r="K2424" t="str">
            <v>CDDI</v>
          </cell>
          <cell r="L2424">
            <v>200</v>
          </cell>
          <cell r="M2424" t="str">
            <v>Trésor</v>
          </cell>
          <cell r="N2424"/>
          <cell r="O2424">
            <v>200</v>
          </cell>
          <cell r="P2424" t="str">
            <v>FD-CDDI</v>
          </cell>
          <cell r="Q2424" t="str">
            <v>Non</v>
          </cell>
        </row>
        <row r="2425">
          <cell r="A2425" t="str">
            <v>SCANTOGO MINES</v>
          </cell>
          <cell r="B2425" t="str">
            <v>SCANTOGO</v>
          </cell>
          <cell r="C2425">
            <v>1000161343</v>
          </cell>
          <cell r="D2425" t="str">
            <v>Minier</v>
          </cell>
          <cell r="E2425" t="str">
            <v>Extractives</v>
          </cell>
          <cell r="F2425" t="str">
            <v>En numéraire</v>
          </cell>
          <cell r="G2425" t="str">
            <v>P</v>
          </cell>
          <cell r="H2425" t="str">
            <v>Taxe de péage (PEA)</v>
          </cell>
          <cell r="I2425" t="str">
            <v>Droits et taxes Douaniers (DD-RS-PCS-PC-RI - TVA-PUA-TLP-PNS et autres)</v>
          </cell>
          <cell r="J2425" t="str">
            <v>Droits et taxes Douaniers</v>
          </cell>
          <cell r="K2425" t="str">
            <v>CDDI</v>
          </cell>
          <cell r="L2425">
            <v>15600</v>
          </cell>
          <cell r="M2425" t="str">
            <v>Trésor</v>
          </cell>
          <cell r="N2425"/>
          <cell r="O2425">
            <v>15600</v>
          </cell>
          <cell r="P2425" t="str">
            <v>FD-CDDI</v>
          </cell>
          <cell r="Q2425" t="str">
            <v>Non</v>
          </cell>
        </row>
        <row r="2426">
          <cell r="A2426" t="str">
            <v>SCANTOGO MINES</v>
          </cell>
          <cell r="B2426" t="str">
            <v>SCANTOGO</v>
          </cell>
          <cell r="C2426">
            <v>1000161343</v>
          </cell>
          <cell r="D2426" t="str">
            <v>Minier</v>
          </cell>
          <cell r="E2426" t="str">
            <v>Extractives</v>
          </cell>
          <cell r="F2426" t="str">
            <v>En numéraire</v>
          </cell>
          <cell r="G2426" t="str">
            <v>P</v>
          </cell>
          <cell r="H2426" t="str">
            <v>Taxe de péage (PEA)</v>
          </cell>
          <cell r="I2426" t="str">
            <v>Droits et taxes Douaniers (DD-RS-PCS-PC-RI - TVA-PUA-TLP-PNS et autres)</v>
          </cell>
          <cell r="J2426" t="str">
            <v>Droits et taxes Douaniers</v>
          </cell>
          <cell r="K2426" t="str">
            <v>CDDI</v>
          </cell>
          <cell r="L2426">
            <v>236600</v>
          </cell>
          <cell r="M2426" t="str">
            <v>Trésor</v>
          </cell>
          <cell r="N2426"/>
          <cell r="O2426">
            <v>236600</v>
          </cell>
          <cell r="P2426" t="str">
            <v>FD-CDDI</v>
          </cell>
          <cell r="Q2426" t="str">
            <v>Non</v>
          </cell>
        </row>
        <row r="2427">
          <cell r="A2427" t="str">
            <v>SCANTOGO MINES</v>
          </cell>
          <cell r="B2427" t="str">
            <v>SCANTOGO</v>
          </cell>
          <cell r="C2427">
            <v>1000161343</v>
          </cell>
          <cell r="D2427" t="str">
            <v>Minier</v>
          </cell>
          <cell r="E2427" t="str">
            <v>Extractives</v>
          </cell>
          <cell r="F2427" t="str">
            <v>En numéraire</v>
          </cell>
          <cell r="G2427" t="str">
            <v>P</v>
          </cell>
          <cell r="H2427" t="str">
            <v>Taxe de péage (PEA)</v>
          </cell>
          <cell r="I2427" t="str">
            <v>Droits et taxes Douaniers (DD-RS-PCS-PC-RI - TVA-PUA-TLP-PNS et autres)</v>
          </cell>
          <cell r="J2427" t="str">
            <v>Droits et taxes Douaniers</v>
          </cell>
          <cell r="K2427" t="str">
            <v>CDDI</v>
          </cell>
          <cell r="L2427">
            <v>200</v>
          </cell>
          <cell r="M2427" t="str">
            <v>Trésor</v>
          </cell>
          <cell r="N2427"/>
          <cell r="O2427">
            <v>200</v>
          </cell>
          <cell r="P2427" t="str">
            <v>FD-CDDI</v>
          </cell>
          <cell r="Q2427" t="str">
            <v>Non</v>
          </cell>
        </row>
        <row r="2428">
          <cell r="A2428" t="str">
            <v>SCANTOGO MINES</v>
          </cell>
          <cell r="B2428" t="str">
            <v>SCANTOGO</v>
          </cell>
          <cell r="C2428">
            <v>1000161343</v>
          </cell>
          <cell r="D2428" t="str">
            <v>Minier</v>
          </cell>
          <cell r="E2428" t="str">
            <v>Extractives</v>
          </cell>
          <cell r="F2428" t="str">
            <v>En numéraire</v>
          </cell>
          <cell r="G2428" t="str">
            <v>P</v>
          </cell>
          <cell r="H2428" t="str">
            <v>Taxe de péage (PEA)</v>
          </cell>
          <cell r="I2428" t="str">
            <v>Droits et taxes Douaniers (DD-RS-PCS-PC-RI - TVA-PUA-TLP-PNS et autres)</v>
          </cell>
          <cell r="J2428" t="str">
            <v>Droits et taxes Douaniers</v>
          </cell>
          <cell r="K2428" t="str">
            <v>CDDI</v>
          </cell>
          <cell r="L2428">
            <v>200</v>
          </cell>
          <cell r="M2428" t="str">
            <v>Trésor</v>
          </cell>
          <cell r="N2428"/>
          <cell r="O2428">
            <v>200</v>
          </cell>
          <cell r="P2428" t="str">
            <v>FD-CDDI</v>
          </cell>
          <cell r="Q2428" t="str">
            <v>Non</v>
          </cell>
        </row>
        <row r="2429">
          <cell r="A2429" t="str">
            <v>SCANTOGO MINES</v>
          </cell>
          <cell r="B2429" t="str">
            <v>SCANTOGO</v>
          </cell>
          <cell r="C2429">
            <v>1000161343</v>
          </cell>
          <cell r="D2429" t="str">
            <v>Minier</v>
          </cell>
          <cell r="E2429" t="str">
            <v>Extractives</v>
          </cell>
          <cell r="F2429" t="str">
            <v>En numéraire</v>
          </cell>
          <cell r="G2429" t="str">
            <v>P</v>
          </cell>
          <cell r="H2429" t="str">
            <v>Taxe de péage (PEA)</v>
          </cell>
          <cell r="I2429" t="str">
            <v>Droits et taxes Douaniers (DD-RS-PCS-PC-RI - TVA-PUA-TLP-PNS et autres)</v>
          </cell>
          <cell r="J2429" t="str">
            <v>Droits et taxes Douaniers</v>
          </cell>
          <cell r="K2429" t="str">
            <v>CDDI</v>
          </cell>
          <cell r="L2429">
            <v>200</v>
          </cell>
          <cell r="M2429" t="str">
            <v>Trésor</v>
          </cell>
          <cell r="N2429"/>
          <cell r="O2429">
            <v>200</v>
          </cell>
          <cell r="P2429" t="str">
            <v>FD-CDDI</v>
          </cell>
          <cell r="Q2429" t="str">
            <v>Non</v>
          </cell>
        </row>
        <row r="2430">
          <cell r="A2430" t="str">
            <v>SCANTOGO MINES</v>
          </cell>
          <cell r="B2430" t="str">
            <v>SCANTOGO</v>
          </cell>
          <cell r="C2430">
            <v>1000161343</v>
          </cell>
          <cell r="D2430" t="str">
            <v>Minier</v>
          </cell>
          <cell r="E2430" t="str">
            <v>Extractives</v>
          </cell>
          <cell r="F2430" t="str">
            <v>En numéraire</v>
          </cell>
          <cell r="G2430" t="str">
            <v>P</v>
          </cell>
          <cell r="H2430" t="str">
            <v>Taxe de péage (PEA)</v>
          </cell>
          <cell r="I2430" t="str">
            <v>Droits et taxes Douaniers (DD-RS-PCS-PC-RI - TVA-PUA-TLP-PNS et autres)</v>
          </cell>
          <cell r="J2430" t="str">
            <v>Droits et taxes Douaniers</v>
          </cell>
          <cell r="K2430" t="str">
            <v>CDDI</v>
          </cell>
          <cell r="L2430">
            <v>600</v>
          </cell>
          <cell r="M2430" t="str">
            <v>Trésor</v>
          </cell>
          <cell r="N2430"/>
          <cell r="O2430">
            <v>600</v>
          </cell>
          <cell r="P2430" t="str">
            <v>FD-CDDI</v>
          </cell>
          <cell r="Q2430" t="str">
            <v>Non</v>
          </cell>
        </row>
        <row r="2431">
          <cell r="A2431" t="str">
            <v>SCANTOGO MINES</v>
          </cell>
          <cell r="B2431" t="str">
            <v>SCANTOGO</v>
          </cell>
          <cell r="C2431">
            <v>1000161343</v>
          </cell>
          <cell r="D2431" t="str">
            <v>Minier</v>
          </cell>
          <cell r="E2431" t="str">
            <v>Extractives</v>
          </cell>
          <cell r="F2431" t="str">
            <v>En numéraire</v>
          </cell>
          <cell r="G2431" t="str">
            <v>P</v>
          </cell>
          <cell r="H2431" t="str">
            <v>Taxe de péage (PEA)</v>
          </cell>
          <cell r="I2431" t="str">
            <v>Droits et taxes Douaniers (DD-RS-PCS-PC-RI - TVA-PUA-TLP-PNS et autres)</v>
          </cell>
          <cell r="J2431" t="str">
            <v>Droits et taxes Douaniers</v>
          </cell>
          <cell r="K2431" t="str">
            <v>CDDI</v>
          </cell>
          <cell r="L2431">
            <v>600</v>
          </cell>
          <cell r="M2431" t="str">
            <v>Trésor</v>
          </cell>
          <cell r="N2431"/>
          <cell r="O2431">
            <v>600</v>
          </cell>
          <cell r="P2431" t="str">
            <v>FD-CDDI</v>
          </cell>
          <cell r="Q2431" t="str">
            <v>Non</v>
          </cell>
        </row>
        <row r="2432">
          <cell r="A2432" t="str">
            <v>SCANTOGO MINES</v>
          </cell>
          <cell r="B2432" t="str">
            <v>SCANTOGO</v>
          </cell>
          <cell r="C2432">
            <v>1000161343</v>
          </cell>
          <cell r="D2432" t="str">
            <v>Minier</v>
          </cell>
          <cell r="E2432" t="str">
            <v>Extractives</v>
          </cell>
          <cell r="F2432" t="str">
            <v>En numéraire</v>
          </cell>
          <cell r="G2432" t="str">
            <v>P</v>
          </cell>
          <cell r="H2432" t="str">
            <v>Taxe de péage (PEA)</v>
          </cell>
          <cell r="I2432" t="str">
            <v>Droits et taxes Douaniers (DD-RS-PCS-PC-RI - TVA-PUA-TLP-PNS et autres)</v>
          </cell>
          <cell r="J2432" t="str">
            <v>Droits et taxes Douaniers</v>
          </cell>
          <cell r="K2432" t="str">
            <v>CDDI</v>
          </cell>
          <cell r="L2432">
            <v>200</v>
          </cell>
          <cell r="M2432" t="str">
            <v>Trésor</v>
          </cell>
          <cell r="N2432"/>
          <cell r="O2432">
            <v>200</v>
          </cell>
          <cell r="P2432" t="str">
            <v>FD-CDDI</v>
          </cell>
          <cell r="Q2432" t="str">
            <v>Non</v>
          </cell>
        </row>
        <row r="2433">
          <cell r="A2433" t="str">
            <v>SCANTOGO MINES</v>
          </cell>
          <cell r="B2433" t="str">
            <v>SCANTOGO</v>
          </cell>
          <cell r="C2433">
            <v>1000161343</v>
          </cell>
          <cell r="D2433" t="str">
            <v>Minier</v>
          </cell>
          <cell r="E2433" t="str">
            <v>Extractives</v>
          </cell>
          <cell r="F2433" t="str">
            <v>En numéraire</v>
          </cell>
          <cell r="G2433" t="str">
            <v>P</v>
          </cell>
          <cell r="H2433" t="str">
            <v>Taxe de péage (PEA)</v>
          </cell>
          <cell r="I2433" t="str">
            <v>Droits et taxes Douaniers (DD-RS-PCS-PC-RI - TVA-PUA-TLP-PNS et autres)</v>
          </cell>
          <cell r="J2433" t="str">
            <v>Droits et taxes Douaniers</v>
          </cell>
          <cell r="K2433" t="str">
            <v>CDDI</v>
          </cell>
          <cell r="L2433">
            <v>800</v>
          </cell>
          <cell r="M2433" t="str">
            <v>Trésor</v>
          </cell>
          <cell r="N2433"/>
          <cell r="O2433">
            <v>800</v>
          </cell>
          <cell r="P2433" t="str">
            <v>FD-CDDI</v>
          </cell>
          <cell r="Q2433" t="str">
            <v>Non</v>
          </cell>
        </row>
        <row r="2434">
          <cell r="A2434" t="str">
            <v>SCANTOGO MINES</v>
          </cell>
          <cell r="B2434" t="str">
            <v>SCANTOGO</v>
          </cell>
          <cell r="C2434">
            <v>1000161343</v>
          </cell>
          <cell r="D2434" t="str">
            <v>Minier</v>
          </cell>
          <cell r="E2434" t="str">
            <v>Extractives</v>
          </cell>
          <cell r="F2434" t="str">
            <v>En numéraire</v>
          </cell>
          <cell r="G2434" t="str">
            <v>P</v>
          </cell>
          <cell r="H2434" t="str">
            <v>Taxe de péage (PEA)</v>
          </cell>
          <cell r="I2434" t="str">
            <v>Droits et taxes Douaniers (DD-RS-PCS-PC-RI - TVA-PUA-TLP-PNS et autres)</v>
          </cell>
          <cell r="J2434" t="str">
            <v>Droits et taxes Douaniers</v>
          </cell>
          <cell r="K2434" t="str">
            <v>CDDI</v>
          </cell>
          <cell r="L2434">
            <v>210600</v>
          </cell>
          <cell r="M2434" t="str">
            <v>Trésor</v>
          </cell>
          <cell r="N2434"/>
          <cell r="O2434">
            <v>210600</v>
          </cell>
          <cell r="P2434" t="str">
            <v>FD-CDDI</v>
          </cell>
          <cell r="Q2434" t="str">
            <v>Non</v>
          </cell>
        </row>
        <row r="2435">
          <cell r="A2435" t="str">
            <v>SCANTOGO MINES</v>
          </cell>
          <cell r="B2435" t="str">
            <v>SCANTOGO</v>
          </cell>
          <cell r="C2435">
            <v>1000161343</v>
          </cell>
          <cell r="D2435" t="str">
            <v>Minier</v>
          </cell>
          <cell r="E2435" t="str">
            <v>Extractives</v>
          </cell>
          <cell r="F2435" t="str">
            <v>En numéraire</v>
          </cell>
          <cell r="G2435" t="str">
            <v>P</v>
          </cell>
          <cell r="H2435" t="str">
            <v>Taxe de péage (PEA)</v>
          </cell>
          <cell r="I2435" t="str">
            <v>Droits et taxes Douaniers (DD-RS-PCS-PC-RI - TVA-PUA-TLP-PNS et autres)</v>
          </cell>
          <cell r="J2435" t="str">
            <v>Droits et taxes Douaniers</v>
          </cell>
          <cell r="K2435" t="str">
            <v>CDDI</v>
          </cell>
          <cell r="L2435">
            <v>105400</v>
          </cell>
          <cell r="M2435" t="str">
            <v>Trésor</v>
          </cell>
          <cell r="N2435"/>
          <cell r="O2435">
            <v>105400</v>
          </cell>
          <cell r="P2435" t="str">
            <v>FD-CDDI</v>
          </cell>
          <cell r="Q2435" t="str">
            <v>Non</v>
          </cell>
        </row>
        <row r="2436">
          <cell r="A2436" t="str">
            <v>SCANTOGO MINES</v>
          </cell>
          <cell r="B2436" t="str">
            <v>SCANTOGO</v>
          </cell>
          <cell r="C2436">
            <v>1000161343</v>
          </cell>
          <cell r="D2436" t="str">
            <v>Minier</v>
          </cell>
          <cell r="E2436" t="str">
            <v>Extractives</v>
          </cell>
          <cell r="F2436" t="str">
            <v>En numéraire</v>
          </cell>
          <cell r="G2436" t="str">
            <v>P</v>
          </cell>
          <cell r="H2436" t="str">
            <v>Taxe de péage (PEA)</v>
          </cell>
          <cell r="I2436" t="str">
            <v>Droits et taxes Douaniers (DD-RS-PCS-PC-RI - TVA-PUA-TLP-PNS et autres)</v>
          </cell>
          <cell r="J2436" t="str">
            <v>Droits et taxes Douaniers</v>
          </cell>
          <cell r="K2436" t="str">
            <v>CDDI</v>
          </cell>
          <cell r="L2436">
            <v>43200</v>
          </cell>
          <cell r="M2436" t="str">
            <v>Trésor</v>
          </cell>
          <cell r="N2436"/>
          <cell r="O2436">
            <v>43200</v>
          </cell>
          <cell r="P2436" t="str">
            <v>FD-CDDI</v>
          </cell>
          <cell r="Q2436" t="str">
            <v>Non</v>
          </cell>
        </row>
        <row r="2437">
          <cell r="A2437" t="str">
            <v>SCANTOGO MINES</v>
          </cell>
          <cell r="B2437" t="str">
            <v>SCANTOGO</v>
          </cell>
          <cell r="C2437">
            <v>1000161343</v>
          </cell>
          <cell r="D2437" t="str">
            <v>Minier</v>
          </cell>
          <cell r="E2437" t="str">
            <v>Extractives</v>
          </cell>
          <cell r="F2437" t="str">
            <v>En numéraire</v>
          </cell>
          <cell r="G2437" t="str">
            <v>P</v>
          </cell>
          <cell r="H2437" t="str">
            <v>Taxe de péage (PEA)</v>
          </cell>
          <cell r="I2437" t="str">
            <v>Droits et taxes Douaniers (DD-RS-PCS-PC-RI - TVA-PUA-TLP-PNS et autres)</v>
          </cell>
          <cell r="J2437" t="str">
            <v>Droits et taxes Douaniers</v>
          </cell>
          <cell r="K2437" t="str">
            <v>CDDI</v>
          </cell>
          <cell r="L2437">
            <v>200</v>
          </cell>
          <cell r="M2437" t="str">
            <v>Trésor</v>
          </cell>
          <cell r="N2437"/>
          <cell r="O2437">
            <v>200</v>
          </cell>
          <cell r="P2437" t="str">
            <v>FD-CDDI</v>
          </cell>
          <cell r="Q2437" t="str">
            <v>Non</v>
          </cell>
        </row>
        <row r="2438">
          <cell r="A2438" t="str">
            <v>SCANTOGO MINES</v>
          </cell>
          <cell r="B2438" t="str">
            <v>SCANTOGO</v>
          </cell>
          <cell r="C2438">
            <v>1000161343</v>
          </cell>
          <cell r="D2438" t="str">
            <v>Minier</v>
          </cell>
          <cell r="E2438" t="str">
            <v>Extractives</v>
          </cell>
          <cell r="F2438" t="str">
            <v>En numéraire</v>
          </cell>
          <cell r="G2438" t="str">
            <v>P</v>
          </cell>
          <cell r="H2438" t="str">
            <v>Taxe de péage (PEA)</v>
          </cell>
          <cell r="I2438" t="str">
            <v>Droits et taxes Douaniers (DD-RS-PCS-PC-RI - TVA-PUA-TLP-PNS et autres)</v>
          </cell>
          <cell r="J2438" t="str">
            <v>Droits et taxes Douaniers</v>
          </cell>
          <cell r="K2438" t="str">
            <v>CDDI</v>
          </cell>
          <cell r="L2438">
            <v>200</v>
          </cell>
          <cell r="M2438" t="str">
            <v>Trésor</v>
          </cell>
          <cell r="N2438"/>
          <cell r="O2438">
            <v>200</v>
          </cell>
          <cell r="P2438" t="str">
            <v>FD-CDDI</v>
          </cell>
          <cell r="Q2438" t="str">
            <v>Non</v>
          </cell>
        </row>
        <row r="2439">
          <cell r="A2439" t="str">
            <v>SCANTOGO MINES</v>
          </cell>
          <cell r="B2439" t="str">
            <v>SCANTOGO</v>
          </cell>
          <cell r="C2439">
            <v>1000161343</v>
          </cell>
          <cell r="D2439" t="str">
            <v>Minier</v>
          </cell>
          <cell r="E2439" t="str">
            <v>Extractives</v>
          </cell>
          <cell r="F2439" t="str">
            <v>En numéraire</v>
          </cell>
          <cell r="G2439" t="str">
            <v>P</v>
          </cell>
          <cell r="H2439" t="str">
            <v>Taxe de péage (PEA)</v>
          </cell>
          <cell r="I2439" t="str">
            <v>Droits et taxes Douaniers (DD-RS-PCS-PC-RI - TVA-PUA-TLP-PNS et autres)</v>
          </cell>
          <cell r="J2439" t="str">
            <v>Droits et taxes Douaniers</v>
          </cell>
          <cell r="K2439" t="str">
            <v>CDDI</v>
          </cell>
          <cell r="L2439">
            <v>200</v>
          </cell>
          <cell r="M2439" t="str">
            <v>Trésor</v>
          </cell>
          <cell r="N2439"/>
          <cell r="O2439">
            <v>200</v>
          </cell>
          <cell r="P2439" t="str">
            <v>FD-CDDI</v>
          </cell>
          <cell r="Q2439" t="str">
            <v>Non</v>
          </cell>
        </row>
        <row r="2440">
          <cell r="A2440" t="str">
            <v>SCANTOGO MINES</v>
          </cell>
          <cell r="B2440" t="str">
            <v>SCANTOGO</v>
          </cell>
          <cell r="C2440">
            <v>1000161343</v>
          </cell>
          <cell r="D2440" t="str">
            <v>Minier</v>
          </cell>
          <cell r="E2440" t="str">
            <v>Extractives</v>
          </cell>
          <cell r="F2440" t="str">
            <v>En numéraire</v>
          </cell>
          <cell r="G2440" t="str">
            <v>P</v>
          </cell>
          <cell r="H2440" t="str">
            <v>Taxe de péage (PEA)</v>
          </cell>
          <cell r="I2440" t="str">
            <v>Droits et taxes Douaniers (DD-RS-PCS-PC-RI - TVA-PUA-TLP-PNS et autres)</v>
          </cell>
          <cell r="J2440" t="str">
            <v>Droits et taxes Douaniers</v>
          </cell>
          <cell r="K2440" t="str">
            <v>CDDI</v>
          </cell>
          <cell r="L2440">
            <v>200</v>
          </cell>
          <cell r="M2440" t="str">
            <v>Trésor</v>
          </cell>
          <cell r="N2440"/>
          <cell r="O2440">
            <v>200</v>
          </cell>
          <cell r="P2440" t="str">
            <v>FD-CDDI</v>
          </cell>
          <cell r="Q2440" t="str">
            <v>Non</v>
          </cell>
        </row>
        <row r="2441">
          <cell r="A2441" t="str">
            <v>SCANTOGO MINES</v>
          </cell>
          <cell r="B2441" t="str">
            <v>SCANTOGO</v>
          </cell>
          <cell r="C2441">
            <v>1000161343</v>
          </cell>
          <cell r="D2441" t="str">
            <v>Minier</v>
          </cell>
          <cell r="E2441" t="str">
            <v>Extractives</v>
          </cell>
          <cell r="F2441" t="str">
            <v>En numéraire</v>
          </cell>
          <cell r="G2441" t="str">
            <v>P</v>
          </cell>
          <cell r="H2441" t="str">
            <v>Taxe de péage (PEA)</v>
          </cell>
          <cell r="I2441" t="str">
            <v>Droits et taxes Douaniers (DD-RS-PCS-PC-RI - TVA-PUA-TLP-PNS et autres)</v>
          </cell>
          <cell r="J2441" t="str">
            <v>Droits et taxes Douaniers</v>
          </cell>
          <cell r="K2441" t="str">
            <v>CDDI</v>
          </cell>
          <cell r="L2441">
            <v>9000</v>
          </cell>
          <cell r="M2441" t="str">
            <v>Trésor</v>
          </cell>
          <cell r="N2441"/>
          <cell r="O2441">
            <v>9000</v>
          </cell>
          <cell r="P2441" t="str">
            <v>FD-CDDI</v>
          </cell>
          <cell r="Q2441" t="str">
            <v>Non</v>
          </cell>
        </row>
        <row r="2442">
          <cell r="A2442" t="str">
            <v>SCANTOGO MINES</v>
          </cell>
          <cell r="B2442" t="str">
            <v>SCANTOGO</v>
          </cell>
          <cell r="C2442">
            <v>1000161343</v>
          </cell>
          <cell r="D2442" t="str">
            <v>Minier</v>
          </cell>
          <cell r="E2442" t="str">
            <v>Extractives</v>
          </cell>
          <cell r="F2442" t="str">
            <v>En numéraire</v>
          </cell>
          <cell r="G2442" t="str">
            <v>P</v>
          </cell>
          <cell r="H2442" t="str">
            <v>Taxe de péage (PEA)</v>
          </cell>
          <cell r="I2442" t="str">
            <v>Droits et taxes Douaniers (DD-RS-PCS-PC-RI - TVA-PUA-TLP-PNS et autres)</v>
          </cell>
          <cell r="J2442" t="str">
            <v>Droits et taxes Douaniers</v>
          </cell>
          <cell r="K2442" t="str">
            <v>CDDI</v>
          </cell>
          <cell r="L2442">
            <v>8400</v>
          </cell>
          <cell r="M2442" t="str">
            <v>Trésor</v>
          </cell>
          <cell r="N2442"/>
          <cell r="O2442">
            <v>8400</v>
          </cell>
          <cell r="P2442" t="str">
            <v>FD-CDDI</v>
          </cell>
          <cell r="Q2442" t="str">
            <v>Non</v>
          </cell>
        </row>
        <row r="2443">
          <cell r="A2443" t="str">
            <v>SCANTOGO MINES</v>
          </cell>
          <cell r="B2443" t="str">
            <v>SCANTOGO</v>
          </cell>
          <cell r="C2443">
            <v>1000161343</v>
          </cell>
          <cell r="D2443" t="str">
            <v>Minier</v>
          </cell>
          <cell r="E2443" t="str">
            <v>Extractives</v>
          </cell>
          <cell r="F2443" t="str">
            <v>En numéraire</v>
          </cell>
          <cell r="G2443" t="str">
            <v>P</v>
          </cell>
          <cell r="H2443" t="str">
            <v>Taxe de péage (PEA)</v>
          </cell>
          <cell r="I2443" t="str">
            <v>Droits et taxes Douaniers (DD-RS-PCS-PC-RI - TVA-PUA-TLP-PNS et autres)</v>
          </cell>
          <cell r="J2443" t="str">
            <v>Droits et taxes Douaniers</v>
          </cell>
          <cell r="K2443" t="str">
            <v>CDDI</v>
          </cell>
          <cell r="L2443">
            <v>8400</v>
          </cell>
          <cell r="M2443" t="str">
            <v>Trésor</v>
          </cell>
          <cell r="N2443"/>
          <cell r="O2443">
            <v>8400</v>
          </cell>
          <cell r="P2443" t="str">
            <v>FD-CDDI</v>
          </cell>
          <cell r="Q2443" t="str">
            <v>Non</v>
          </cell>
        </row>
        <row r="2444">
          <cell r="A2444" t="str">
            <v>SCANTOGO MINES</v>
          </cell>
          <cell r="B2444" t="str">
            <v>SCANTOGO</v>
          </cell>
          <cell r="C2444">
            <v>1000161343</v>
          </cell>
          <cell r="D2444" t="str">
            <v>Minier</v>
          </cell>
          <cell r="E2444" t="str">
            <v>Extractives</v>
          </cell>
          <cell r="F2444" t="str">
            <v>En numéraire</v>
          </cell>
          <cell r="G2444" t="str">
            <v>P</v>
          </cell>
          <cell r="H2444" t="str">
            <v>Taxe de péage (PEA)</v>
          </cell>
          <cell r="I2444" t="str">
            <v>Droits et taxes Douaniers (DD-RS-PCS-PC-RI - TVA-PUA-TLP-PNS et autres)</v>
          </cell>
          <cell r="J2444" t="str">
            <v>Droits et taxes Douaniers</v>
          </cell>
          <cell r="K2444" t="str">
            <v>CDDI</v>
          </cell>
          <cell r="L2444">
            <v>8400</v>
          </cell>
          <cell r="M2444" t="str">
            <v>Trésor</v>
          </cell>
          <cell r="N2444"/>
          <cell r="O2444">
            <v>8400</v>
          </cell>
          <cell r="P2444" t="str">
            <v>FD-CDDI</v>
          </cell>
          <cell r="Q2444" t="str">
            <v>Non</v>
          </cell>
        </row>
        <row r="2445">
          <cell r="A2445" t="str">
            <v>SCANTOGO MINES</v>
          </cell>
          <cell r="B2445" t="str">
            <v>SCANTOGO</v>
          </cell>
          <cell r="C2445">
            <v>1000161343</v>
          </cell>
          <cell r="D2445" t="str">
            <v>Minier</v>
          </cell>
          <cell r="E2445" t="str">
            <v>Extractives</v>
          </cell>
          <cell r="F2445" t="str">
            <v>En numéraire</v>
          </cell>
          <cell r="G2445" t="str">
            <v>P</v>
          </cell>
          <cell r="H2445" t="str">
            <v>Taxe de péage (PEA)</v>
          </cell>
          <cell r="I2445" t="str">
            <v>Droits et taxes Douaniers (DD-RS-PCS-PC-RI - TVA-PUA-TLP-PNS et autres)</v>
          </cell>
          <cell r="J2445" t="str">
            <v>Droits et taxes Douaniers</v>
          </cell>
          <cell r="K2445" t="str">
            <v>CDDI</v>
          </cell>
          <cell r="L2445">
            <v>8600</v>
          </cell>
          <cell r="M2445" t="str">
            <v>Trésor</v>
          </cell>
          <cell r="N2445"/>
          <cell r="O2445">
            <v>8600</v>
          </cell>
          <cell r="P2445" t="str">
            <v>FD-CDDI</v>
          </cell>
          <cell r="Q2445" t="str">
            <v>Non</v>
          </cell>
        </row>
        <row r="2446">
          <cell r="A2446" t="str">
            <v>SCANTOGO MINES</v>
          </cell>
          <cell r="B2446" t="str">
            <v>SCANTOGO</v>
          </cell>
          <cell r="C2446">
            <v>1000161343</v>
          </cell>
          <cell r="D2446" t="str">
            <v>Minier</v>
          </cell>
          <cell r="E2446" t="str">
            <v>Extractives</v>
          </cell>
          <cell r="F2446" t="str">
            <v>En numéraire</v>
          </cell>
          <cell r="G2446" t="str">
            <v>P</v>
          </cell>
          <cell r="H2446" t="str">
            <v>Taxe de péage (PEA)</v>
          </cell>
          <cell r="I2446" t="str">
            <v>Droits et taxes Douaniers (DD-RS-PCS-PC-RI - TVA-PUA-TLP-PNS et autres)</v>
          </cell>
          <cell r="J2446" t="str">
            <v>Droits et taxes Douaniers</v>
          </cell>
          <cell r="K2446" t="str">
            <v>CDDI</v>
          </cell>
          <cell r="L2446">
            <v>8600</v>
          </cell>
          <cell r="M2446" t="str">
            <v>Trésor</v>
          </cell>
          <cell r="N2446"/>
          <cell r="O2446">
            <v>8600</v>
          </cell>
          <cell r="P2446" t="str">
            <v>FD-CDDI</v>
          </cell>
          <cell r="Q2446" t="str">
            <v>Non</v>
          </cell>
        </row>
        <row r="2447">
          <cell r="A2447" t="str">
            <v>SCANTOGO MINES</v>
          </cell>
          <cell r="B2447" t="str">
            <v>SCANTOGO</v>
          </cell>
          <cell r="C2447">
            <v>1000161343</v>
          </cell>
          <cell r="D2447" t="str">
            <v>Minier</v>
          </cell>
          <cell r="E2447" t="str">
            <v>Extractives</v>
          </cell>
          <cell r="F2447" t="str">
            <v>En numéraire</v>
          </cell>
          <cell r="G2447" t="str">
            <v>P</v>
          </cell>
          <cell r="H2447" t="str">
            <v>Taxe de péage (PEA)</v>
          </cell>
          <cell r="I2447" t="str">
            <v>Droits et taxes Douaniers (DD-RS-PCS-PC-RI - TVA-PUA-TLP-PNS et autres)</v>
          </cell>
          <cell r="J2447" t="str">
            <v>Droits et taxes Douaniers</v>
          </cell>
          <cell r="K2447" t="str">
            <v>CDDI</v>
          </cell>
          <cell r="L2447">
            <v>8400</v>
          </cell>
          <cell r="M2447" t="str">
            <v>Trésor</v>
          </cell>
          <cell r="N2447"/>
          <cell r="O2447">
            <v>8400</v>
          </cell>
          <cell r="P2447" t="str">
            <v>FD-CDDI</v>
          </cell>
          <cell r="Q2447" t="str">
            <v>Non</v>
          </cell>
        </row>
        <row r="2448">
          <cell r="A2448" t="str">
            <v>SCANTOGO MINES</v>
          </cell>
          <cell r="B2448" t="str">
            <v>SCANTOGO</v>
          </cell>
          <cell r="C2448">
            <v>1000161343</v>
          </cell>
          <cell r="D2448" t="str">
            <v>Minier</v>
          </cell>
          <cell r="E2448" t="str">
            <v>Extractives</v>
          </cell>
          <cell r="F2448" t="str">
            <v>En numéraire</v>
          </cell>
          <cell r="G2448" t="str">
            <v>P</v>
          </cell>
          <cell r="H2448" t="str">
            <v>Taxe de péage (PEA)</v>
          </cell>
          <cell r="I2448" t="str">
            <v>Droits et taxes Douaniers (DD-RS-PCS-PC-RI - TVA-PUA-TLP-PNS et autres)</v>
          </cell>
          <cell r="J2448" t="str">
            <v>Droits et taxes Douaniers</v>
          </cell>
          <cell r="K2448" t="str">
            <v>CDDI</v>
          </cell>
          <cell r="L2448">
            <v>8400</v>
          </cell>
          <cell r="M2448" t="str">
            <v>Trésor</v>
          </cell>
          <cell r="N2448"/>
          <cell r="O2448">
            <v>8400</v>
          </cell>
          <cell r="P2448" t="str">
            <v>FD-CDDI</v>
          </cell>
          <cell r="Q2448" t="str">
            <v>Non</v>
          </cell>
        </row>
        <row r="2449">
          <cell r="A2449" t="str">
            <v>SCANTOGO MINES</v>
          </cell>
          <cell r="B2449" t="str">
            <v>SCANTOGO</v>
          </cell>
          <cell r="C2449">
            <v>1000161343</v>
          </cell>
          <cell r="D2449" t="str">
            <v>Minier</v>
          </cell>
          <cell r="E2449" t="str">
            <v>Extractives</v>
          </cell>
          <cell r="F2449" t="str">
            <v>En numéraire</v>
          </cell>
          <cell r="G2449" t="str">
            <v>P</v>
          </cell>
          <cell r="H2449" t="str">
            <v>Taxe de péage (PEA)</v>
          </cell>
          <cell r="I2449" t="str">
            <v>Droits et taxes Douaniers (DD-RS-PCS-PC-RI - TVA-PUA-TLP-PNS et autres)</v>
          </cell>
          <cell r="J2449" t="str">
            <v>Droits et taxes Douaniers</v>
          </cell>
          <cell r="K2449" t="str">
            <v>CDDI</v>
          </cell>
          <cell r="L2449">
            <v>8400</v>
          </cell>
          <cell r="M2449" t="str">
            <v>Trésor</v>
          </cell>
          <cell r="N2449"/>
          <cell r="O2449">
            <v>8400</v>
          </cell>
          <cell r="P2449" t="str">
            <v>FD-CDDI</v>
          </cell>
          <cell r="Q2449" t="str">
            <v>Non</v>
          </cell>
        </row>
        <row r="2450">
          <cell r="A2450" t="str">
            <v>SCANTOGO MINES</v>
          </cell>
          <cell r="B2450" t="str">
            <v>SCANTOGO</v>
          </cell>
          <cell r="C2450">
            <v>1000161343</v>
          </cell>
          <cell r="D2450" t="str">
            <v>Minier</v>
          </cell>
          <cell r="E2450" t="str">
            <v>Extractives</v>
          </cell>
          <cell r="F2450" t="str">
            <v>En numéraire</v>
          </cell>
          <cell r="G2450" t="str">
            <v>P</v>
          </cell>
          <cell r="H2450" t="str">
            <v>Taxe de péage (PEA)</v>
          </cell>
          <cell r="I2450" t="str">
            <v>Droits et taxes Douaniers (DD-RS-PCS-PC-RI - TVA-PUA-TLP-PNS et autres)</v>
          </cell>
          <cell r="J2450" t="str">
            <v>Droits et taxes Douaniers</v>
          </cell>
          <cell r="K2450" t="str">
            <v>CDDI</v>
          </cell>
          <cell r="L2450">
            <v>8800</v>
          </cell>
          <cell r="M2450" t="str">
            <v>Trésor</v>
          </cell>
          <cell r="N2450"/>
          <cell r="O2450">
            <v>8800</v>
          </cell>
          <cell r="P2450" t="str">
            <v>FD-CDDI</v>
          </cell>
          <cell r="Q2450" t="str">
            <v>Non</v>
          </cell>
        </row>
        <row r="2451">
          <cell r="A2451" t="str">
            <v>SCANTOGO MINES</v>
          </cell>
          <cell r="B2451" t="str">
            <v>SCANTOGO</v>
          </cell>
          <cell r="C2451">
            <v>1000161343</v>
          </cell>
          <cell r="D2451" t="str">
            <v>Minier</v>
          </cell>
          <cell r="E2451" t="str">
            <v>Extractives</v>
          </cell>
          <cell r="F2451" t="str">
            <v>En numéraire</v>
          </cell>
          <cell r="G2451" t="str">
            <v>P</v>
          </cell>
          <cell r="H2451" t="str">
            <v>Taxe de péage (PEA)</v>
          </cell>
          <cell r="I2451" t="str">
            <v>Droits et taxes Douaniers (DD-RS-PCS-PC-RI - TVA-PUA-TLP-PNS et autres)</v>
          </cell>
          <cell r="J2451" t="str">
            <v>Droits et taxes Douaniers</v>
          </cell>
          <cell r="K2451" t="str">
            <v>CDDI</v>
          </cell>
          <cell r="L2451">
            <v>8000</v>
          </cell>
          <cell r="M2451" t="str">
            <v>Trésor</v>
          </cell>
          <cell r="N2451"/>
          <cell r="O2451">
            <v>8000</v>
          </cell>
          <cell r="P2451" t="str">
            <v>FD-CDDI</v>
          </cell>
          <cell r="Q2451" t="str">
            <v>Non</v>
          </cell>
        </row>
        <row r="2452">
          <cell r="A2452" t="str">
            <v>SCANTOGO MINES</v>
          </cell>
          <cell r="B2452" t="str">
            <v>SCANTOGO</v>
          </cell>
          <cell r="C2452">
            <v>1000161343</v>
          </cell>
          <cell r="D2452" t="str">
            <v>Minier</v>
          </cell>
          <cell r="E2452" t="str">
            <v>Extractives</v>
          </cell>
          <cell r="F2452" t="str">
            <v>En numéraire</v>
          </cell>
          <cell r="G2452" t="str">
            <v>P</v>
          </cell>
          <cell r="H2452" t="str">
            <v>Taxe de péage (PEA)</v>
          </cell>
          <cell r="I2452" t="str">
            <v>Droits et taxes Douaniers (DD-RS-PCS-PC-RI - TVA-PUA-TLP-PNS et autres)</v>
          </cell>
          <cell r="J2452" t="str">
            <v>Droits et taxes Douaniers</v>
          </cell>
          <cell r="K2452" t="str">
            <v>CDDI</v>
          </cell>
          <cell r="L2452">
            <v>8200</v>
          </cell>
          <cell r="M2452" t="str">
            <v>Trésor</v>
          </cell>
          <cell r="N2452"/>
          <cell r="O2452">
            <v>8200</v>
          </cell>
          <cell r="P2452" t="str">
            <v>FD-CDDI</v>
          </cell>
          <cell r="Q2452" t="str">
            <v>Non</v>
          </cell>
        </row>
        <row r="2453">
          <cell r="A2453" t="str">
            <v>SCANTOGO MINES</v>
          </cell>
          <cell r="B2453" t="str">
            <v>SCANTOGO</v>
          </cell>
          <cell r="C2453">
            <v>1000161343</v>
          </cell>
          <cell r="D2453" t="str">
            <v>Minier</v>
          </cell>
          <cell r="E2453" t="str">
            <v>Extractives</v>
          </cell>
          <cell r="F2453" t="str">
            <v>En numéraire</v>
          </cell>
          <cell r="G2453" t="str">
            <v>P</v>
          </cell>
          <cell r="H2453" t="str">
            <v>Taxe de péage (PEA)</v>
          </cell>
          <cell r="I2453" t="str">
            <v>Droits et taxes Douaniers (DD-RS-PCS-PC-RI - TVA-PUA-TLP-PNS et autres)</v>
          </cell>
          <cell r="J2453" t="str">
            <v>Droits et taxes Douaniers</v>
          </cell>
          <cell r="K2453" t="str">
            <v>CDDI</v>
          </cell>
          <cell r="L2453">
            <v>8400</v>
          </cell>
          <cell r="M2453" t="str">
            <v>Trésor</v>
          </cell>
          <cell r="N2453"/>
          <cell r="O2453">
            <v>8400</v>
          </cell>
          <cell r="P2453" t="str">
            <v>FD-CDDI</v>
          </cell>
          <cell r="Q2453" t="str">
            <v>Non</v>
          </cell>
        </row>
        <row r="2454">
          <cell r="A2454" t="str">
            <v>SCANTOGO MINES</v>
          </cell>
          <cell r="B2454" t="str">
            <v>SCANTOGO</v>
          </cell>
          <cell r="C2454">
            <v>1000161343</v>
          </cell>
          <cell r="D2454" t="str">
            <v>Minier</v>
          </cell>
          <cell r="E2454" t="str">
            <v>Extractives</v>
          </cell>
          <cell r="F2454" t="str">
            <v>En numéraire</v>
          </cell>
          <cell r="G2454" t="str">
            <v>P</v>
          </cell>
          <cell r="H2454" t="str">
            <v>Taxe de péage (PEA)</v>
          </cell>
          <cell r="I2454" t="str">
            <v>Droits et taxes Douaniers (DD-RS-PCS-PC-RI - TVA-PUA-TLP-PNS et autres)</v>
          </cell>
          <cell r="J2454" t="str">
            <v>Droits et taxes Douaniers</v>
          </cell>
          <cell r="K2454" t="str">
            <v>CDDI</v>
          </cell>
          <cell r="L2454">
            <v>8800</v>
          </cell>
          <cell r="M2454" t="str">
            <v>Trésor</v>
          </cell>
          <cell r="N2454"/>
          <cell r="O2454">
            <v>8800</v>
          </cell>
          <cell r="P2454" t="str">
            <v>FD-CDDI</v>
          </cell>
          <cell r="Q2454" t="str">
            <v>Non</v>
          </cell>
        </row>
        <row r="2455">
          <cell r="A2455" t="str">
            <v>SCANTOGO MINES</v>
          </cell>
          <cell r="B2455" t="str">
            <v>SCANTOGO</v>
          </cell>
          <cell r="C2455">
            <v>1000161343</v>
          </cell>
          <cell r="D2455" t="str">
            <v>Minier</v>
          </cell>
          <cell r="E2455" t="str">
            <v>Extractives</v>
          </cell>
          <cell r="F2455" t="str">
            <v>En numéraire</v>
          </cell>
          <cell r="G2455" t="str">
            <v>P</v>
          </cell>
          <cell r="H2455" t="str">
            <v>Taxe de péage (PEA)</v>
          </cell>
          <cell r="I2455" t="str">
            <v>Droits et taxes Douaniers (DD-RS-PCS-PC-RI - TVA-PUA-TLP-PNS et autres)</v>
          </cell>
          <cell r="J2455" t="str">
            <v>Droits et taxes Douaniers</v>
          </cell>
          <cell r="K2455" t="str">
            <v>CDDI</v>
          </cell>
          <cell r="L2455">
            <v>8200</v>
          </cell>
          <cell r="M2455" t="str">
            <v>Trésor</v>
          </cell>
          <cell r="N2455"/>
          <cell r="O2455">
            <v>8200</v>
          </cell>
          <cell r="P2455" t="str">
            <v>FD-CDDI</v>
          </cell>
          <cell r="Q2455" t="str">
            <v>Non</v>
          </cell>
        </row>
        <row r="2456">
          <cell r="A2456" t="str">
            <v>SCANTOGO MINES</v>
          </cell>
          <cell r="B2456" t="str">
            <v>SCANTOGO</v>
          </cell>
          <cell r="C2456">
            <v>1000161343</v>
          </cell>
          <cell r="D2456" t="str">
            <v>Minier</v>
          </cell>
          <cell r="E2456" t="str">
            <v>Extractives</v>
          </cell>
          <cell r="F2456" t="str">
            <v>En numéraire</v>
          </cell>
          <cell r="G2456" t="str">
            <v>P</v>
          </cell>
          <cell r="H2456" t="str">
            <v>Taxe de péage (PEA)</v>
          </cell>
          <cell r="I2456" t="str">
            <v>Droits et taxes Douaniers (DD-RS-PCS-PC-RI - TVA-PUA-TLP-PNS et autres)</v>
          </cell>
          <cell r="J2456" t="str">
            <v>Droits et taxes Douaniers</v>
          </cell>
          <cell r="K2456" t="str">
            <v>CDDI</v>
          </cell>
          <cell r="L2456">
            <v>8400</v>
          </cell>
          <cell r="M2456" t="str">
            <v>Trésor</v>
          </cell>
          <cell r="N2456"/>
          <cell r="O2456">
            <v>8400</v>
          </cell>
          <cell r="P2456" t="str">
            <v>FD-CDDI</v>
          </cell>
          <cell r="Q2456" t="str">
            <v>Non</v>
          </cell>
        </row>
        <row r="2457">
          <cell r="A2457" t="str">
            <v>SCANTOGO MINES</v>
          </cell>
          <cell r="B2457" t="str">
            <v>SCANTOGO</v>
          </cell>
          <cell r="C2457">
            <v>1000161343</v>
          </cell>
          <cell r="D2457" t="str">
            <v>Minier</v>
          </cell>
          <cell r="E2457" t="str">
            <v>Extractives</v>
          </cell>
          <cell r="F2457" t="str">
            <v>En numéraire</v>
          </cell>
          <cell r="G2457" t="str">
            <v>P</v>
          </cell>
          <cell r="H2457" t="str">
            <v>Taxe de péage (PEA)</v>
          </cell>
          <cell r="I2457" t="str">
            <v>Droits et taxes Douaniers (DD-RS-PCS-PC-RI - TVA-PUA-TLP-PNS et autres)</v>
          </cell>
          <cell r="J2457" t="str">
            <v>Droits et taxes Douaniers</v>
          </cell>
          <cell r="K2457" t="str">
            <v>CDDI</v>
          </cell>
          <cell r="L2457">
            <v>8600</v>
          </cell>
          <cell r="M2457" t="str">
            <v>Trésor</v>
          </cell>
          <cell r="N2457"/>
          <cell r="O2457">
            <v>8600</v>
          </cell>
          <cell r="P2457" t="str">
            <v>FD-CDDI</v>
          </cell>
          <cell r="Q2457" t="str">
            <v>Non</v>
          </cell>
        </row>
        <row r="2458">
          <cell r="A2458" t="str">
            <v>SCANTOGO MINES</v>
          </cell>
          <cell r="B2458" t="str">
            <v>SCANTOGO</v>
          </cell>
          <cell r="C2458">
            <v>1000161343</v>
          </cell>
          <cell r="D2458" t="str">
            <v>Minier</v>
          </cell>
          <cell r="E2458" t="str">
            <v>Extractives</v>
          </cell>
          <cell r="F2458" t="str">
            <v>En numéraire</v>
          </cell>
          <cell r="G2458" t="str">
            <v>P</v>
          </cell>
          <cell r="H2458" t="str">
            <v>Taxe de péage (PEA)</v>
          </cell>
          <cell r="I2458" t="str">
            <v>Droits et taxes Douaniers (DD-RS-PCS-PC-RI - TVA-PUA-TLP-PNS et autres)</v>
          </cell>
          <cell r="J2458" t="str">
            <v>Droits et taxes Douaniers</v>
          </cell>
          <cell r="K2458" t="str">
            <v>CDDI</v>
          </cell>
          <cell r="L2458">
            <v>8400</v>
          </cell>
          <cell r="M2458" t="str">
            <v>Trésor</v>
          </cell>
          <cell r="N2458"/>
          <cell r="O2458">
            <v>8400</v>
          </cell>
          <cell r="P2458" t="str">
            <v>FD-CDDI</v>
          </cell>
          <cell r="Q2458" t="str">
            <v>Non</v>
          </cell>
        </row>
        <row r="2459">
          <cell r="A2459" t="str">
            <v>SCANTOGO MINES</v>
          </cell>
          <cell r="B2459" t="str">
            <v>SCANTOGO</v>
          </cell>
          <cell r="C2459">
            <v>1000161343</v>
          </cell>
          <cell r="D2459" t="str">
            <v>Minier</v>
          </cell>
          <cell r="E2459" t="str">
            <v>Extractives</v>
          </cell>
          <cell r="F2459" t="str">
            <v>En numéraire</v>
          </cell>
          <cell r="G2459" t="str">
            <v>P</v>
          </cell>
          <cell r="H2459" t="str">
            <v>Taxe de péage (PEA)</v>
          </cell>
          <cell r="I2459" t="str">
            <v>Droits et taxes Douaniers (DD-RS-PCS-PC-RI - TVA-PUA-TLP-PNS et autres)</v>
          </cell>
          <cell r="J2459" t="str">
            <v>Droits et taxes Douaniers</v>
          </cell>
          <cell r="K2459" t="str">
            <v>CDDI</v>
          </cell>
          <cell r="L2459">
            <v>8200</v>
          </cell>
          <cell r="M2459" t="str">
            <v>Trésor</v>
          </cell>
          <cell r="N2459"/>
          <cell r="O2459">
            <v>8200</v>
          </cell>
          <cell r="P2459" t="str">
            <v>FD-CDDI</v>
          </cell>
          <cell r="Q2459" t="str">
            <v>Non</v>
          </cell>
        </row>
        <row r="2460">
          <cell r="A2460" t="str">
            <v>SCANTOGO MINES</v>
          </cell>
          <cell r="B2460" t="str">
            <v>SCANTOGO</v>
          </cell>
          <cell r="C2460">
            <v>1000161343</v>
          </cell>
          <cell r="D2460" t="str">
            <v>Minier</v>
          </cell>
          <cell r="E2460" t="str">
            <v>Extractives</v>
          </cell>
          <cell r="F2460" t="str">
            <v>En numéraire</v>
          </cell>
          <cell r="G2460" t="str">
            <v>P</v>
          </cell>
          <cell r="H2460" t="str">
            <v>Taxe de péage (PEA)</v>
          </cell>
          <cell r="I2460" t="str">
            <v>Droits et taxes Douaniers (DD-RS-PCS-PC-RI - TVA-PUA-TLP-PNS et autres)</v>
          </cell>
          <cell r="J2460" t="str">
            <v>Droits et taxes Douaniers</v>
          </cell>
          <cell r="K2460" t="str">
            <v>CDDI</v>
          </cell>
          <cell r="L2460">
            <v>8200</v>
          </cell>
          <cell r="M2460" t="str">
            <v>Trésor</v>
          </cell>
          <cell r="N2460"/>
          <cell r="O2460">
            <v>8200</v>
          </cell>
          <cell r="P2460" t="str">
            <v>FD-CDDI</v>
          </cell>
          <cell r="Q2460" t="str">
            <v>Non</v>
          </cell>
        </row>
        <row r="2461">
          <cell r="A2461" t="str">
            <v>SCANTOGO MINES</v>
          </cell>
          <cell r="B2461" t="str">
            <v>SCANTOGO</v>
          </cell>
          <cell r="C2461">
            <v>1000161343</v>
          </cell>
          <cell r="D2461" t="str">
            <v>Minier</v>
          </cell>
          <cell r="E2461" t="str">
            <v>Extractives</v>
          </cell>
          <cell r="F2461" t="str">
            <v>En numéraire</v>
          </cell>
          <cell r="G2461" t="str">
            <v>P</v>
          </cell>
          <cell r="H2461" t="str">
            <v>Taxe de péage (PEA)</v>
          </cell>
          <cell r="I2461" t="str">
            <v>Droits et taxes Douaniers (DD-RS-PCS-PC-RI - TVA-PUA-TLP-PNS et autres)</v>
          </cell>
          <cell r="J2461" t="str">
            <v>Droits et taxes Douaniers</v>
          </cell>
          <cell r="K2461" t="str">
            <v>CDDI</v>
          </cell>
          <cell r="L2461">
            <v>8400</v>
          </cell>
          <cell r="M2461" t="str">
            <v>Trésor</v>
          </cell>
          <cell r="N2461"/>
          <cell r="O2461">
            <v>8400</v>
          </cell>
          <cell r="P2461" t="str">
            <v>FD-CDDI</v>
          </cell>
          <cell r="Q2461" t="str">
            <v>Non</v>
          </cell>
        </row>
        <row r="2462">
          <cell r="A2462" t="str">
            <v>SCANTOGO MINES</v>
          </cell>
          <cell r="B2462" t="str">
            <v>SCANTOGO</v>
          </cell>
          <cell r="C2462">
            <v>1000161343</v>
          </cell>
          <cell r="D2462" t="str">
            <v>Minier</v>
          </cell>
          <cell r="E2462" t="str">
            <v>Extractives</v>
          </cell>
          <cell r="F2462" t="str">
            <v>En numéraire</v>
          </cell>
          <cell r="G2462" t="str">
            <v>P</v>
          </cell>
          <cell r="H2462" t="str">
            <v>Taxe de péage (PEA)</v>
          </cell>
          <cell r="I2462" t="str">
            <v>Droits et taxes Douaniers (DD-RS-PCS-PC-RI - TVA-PUA-TLP-PNS et autres)</v>
          </cell>
          <cell r="J2462" t="str">
            <v>Droits et taxes Douaniers</v>
          </cell>
          <cell r="K2462" t="str">
            <v>CDDI</v>
          </cell>
          <cell r="L2462">
            <v>8400</v>
          </cell>
          <cell r="M2462" t="str">
            <v>Trésor</v>
          </cell>
          <cell r="N2462"/>
          <cell r="O2462">
            <v>8400</v>
          </cell>
          <cell r="P2462" t="str">
            <v>FD-CDDI</v>
          </cell>
          <cell r="Q2462" t="str">
            <v>Non</v>
          </cell>
        </row>
        <row r="2463">
          <cell r="A2463" t="str">
            <v>SCANTOGO MINES</v>
          </cell>
          <cell r="B2463" t="str">
            <v>SCANTOGO</v>
          </cell>
          <cell r="C2463">
            <v>1000161343</v>
          </cell>
          <cell r="D2463" t="str">
            <v>Minier</v>
          </cell>
          <cell r="E2463" t="str">
            <v>Extractives</v>
          </cell>
          <cell r="F2463" t="str">
            <v>En numéraire</v>
          </cell>
          <cell r="G2463" t="str">
            <v>P</v>
          </cell>
          <cell r="H2463" t="str">
            <v>Taxe de péage (PEA)</v>
          </cell>
          <cell r="I2463" t="str">
            <v>Droits et taxes Douaniers (DD-RS-PCS-PC-RI - TVA-PUA-TLP-PNS et autres)</v>
          </cell>
          <cell r="J2463" t="str">
            <v>Droits et taxes Douaniers</v>
          </cell>
          <cell r="K2463" t="str">
            <v>CDDI</v>
          </cell>
          <cell r="L2463">
            <v>9000</v>
          </cell>
          <cell r="M2463" t="str">
            <v>Trésor</v>
          </cell>
          <cell r="N2463"/>
          <cell r="O2463">
            <v>9000</v>
          </cell>
          <cell r="P2463" t="str">
            <v>FD-CDDI</v>
          </cell>
          <cell r="Q2463" t="str">
            <v>Non</v>
          </cell>
        </row>
        <row r="2464">
          <cell r="A2464" t="str">
            <v>SCANTOGO MINES</v>
          </cell>
          <cell r="B2464" t="str">
            <v>SCANTOGO</v>
          </cell>
          <cell r="C2464">
            <v>1000161343</v>
          </cell>
          <cell r="D2464" t="str">
            <v>Minier</v>
          </cell>
          <cell r="E2464" t="str">
            <v>Extractives</v>
          </cell>
          <cell r="F2464" t="str">
            <v>En numéraire</v>
          </cell>
          <cell r="G2464" t="str">
            <v>P</v>
          </cell>
          <cell r="H2464" t="str">
            <v>Taxe de péage (PEA)</v>
          </cell>
          <cell r="I2464" t="str">
            <v>Droits et taxes Douaniers (DD-RS-PCS-PC-RI - TVA-PUA-TLP-PNS et autres)</v>
          </cell>
          <cell r="J2464" t="str">
            <v>Droits et taxes Douaniers</v>
          </cell>
          <cell r="K2464" t="str">
            <v>CDDI</v>
          </cell>
          <cell r="L2464">
            <v>8600</v>
          </cell>
          <cell r="M2464" t="str">
            <v>Trésor</v>
          </cell>
          <cell r="N2464"/>
          <cell r="O2464">
            <v>8600</v>
          </cell>
          <cell r="P2464" t="str">
            <v>FD-CDDI</v>
          </cell>
          <cell r="Q2464" t="str">
            <v>Non</v>
          </cell>
        </row>
        <row r="2465">
          <cell r="A2465" t="str">
            <v>SCANTOGO MINES</v>
          </cell>
          <cell r="B2465" t="str">
            <v>SCANTOGO</v>
          </cell>
          <cell r="C2465">
            <v>1000161343</v>
          </cell>
          <cell r="D2465" t="str">
            <v>Minier</v>
          </cell>
          <cell r="E2465" t="str">
            <v>Extractives</v>
          </cell>
          <cell r="F2465" t="str">
            <v>En numéraire</v>
          </cell>
          <cell r="G2465" t="str">
            <v>P</v>
          </cell>
          <cell r="H2465" t="str">
            <v>Taxe de péage (PEA)</v>
          </cell>
          <cell r="I2465" t="str">
            <v>Droits et taxes Douaniers (DD-RS-PCS-PC-RI - TVA-PUA-TLP-PNS et autres)</v>
          </cell>
          <cell r="J2465" t="str">
            <v>Droits et taxes Douaniers</v>
          </cell>
          <cell r="K2465" t="str">
            <v>CDDI</v>
          </cell>
          <cell r="L2465">
            <v>8200</v>
          </cell>
          <cell r="M2465" t="str">
            <v>Trésor</v>
          </cell>
          <cell r="N2465"/>
          <cell r="O2465">
            <v>8200</v>
          </cell>
          <cell r="P2465" t="str">
            <v>FD-CDDI</v>
          </cell>
          <cell r="Q2465" t="str">
            <v>Non</v>
          </cell>
        </row>
        <row r="2466">
          <cell r="A2466" t="str">
            <v>SCANTOGO MINES</v>
          </cell>
          <cell r="B2466" t="str">
            <v>SCANTOGO</v>
          </cell>
          <cell r="C2466">
            <v>1000161343</v>
          </cell>
          <cell r="D2466" t="str">
            <v>Minier</v>
          </cell>
          <cell r="E2466" t="str">
            <v>Extractives</v>
          </cell>
          <cell r="F2466" t="str">
            <v>En numéraire</v>
          </cell>
          <cell r="G2466" t="str">
            <v>P</v>
          </cell>
          <cell r="H2466" t="str">
            <v>Taxe de péage (PEA)</v>
          </cell>
          <cell r="I2466" t="str">
            <v>Droits et taxes Douaniers (DD-RS-PCS-PC-RI - TVA-PUA-TLP-PNS et autres)</v>
          </cell>
          <cell r="J2466" t="str">
            <v>Droits et taxes Douaniers</v>
          </cell>
          <cell r="K2466" t="str">
            <v>CDDI</v>
          </cell>
          <cell r="L2466">
            <v>8600</v>
          </cell>
          <cell r="M2466" t="str">
            <v>Trésor</v>
          </cell>
          <cell r="N2466"/>
          <cell r="O2466">
            <v>8600</v>
          </cell>
          <cell r="P2466" t="str">
            <v>FD-CDDI</v>
          </cell>
          <cell r="Q2466" t="str">
            <v>Non</v>
          </cell>
        </row>
        <row r="2467">
          <cell r="A2467" t="str">
            <v>SCANTOGO MINES</v>
          </cell>
          <cell r="B2467" t="str">
            <v>SCANTOGO</v>
          </cell>
          <cell r="C2467">
            <v>1000161343</v>
          </cell>
          <cell r="D2467" t="str">
            <v>Minier</v>
          </cell>
          <cell r="E2467" t="str">
            <v>Extractives</v>
          </cell>
          <cell r="F2467" t="str">
            <v>En numéraire</v>
          </cell>
          <cell r="G2467" t="str">
            <v>P</v>
          </cell>
          <cell r="H2467" t="str">
            <v>Taxe de péage (PEA)</v>
          </cell>
          <cell r="I2467" t="str">
            <v>Droits et taxes Douaniers (DD-RS-PCS-PC-RI - TVA-PUA-TLP-PNS et autres)</v>
          </cell>
          <cell r="J2467" t="str">
            <v>Droits et taxes Douaniers</v>
          </cell>
          <cell r="K2467" t="str">
            <v>CDDI</v>
          </cell>
          <cell r="L2467">
            <v>8800</v>
          </cell>
          <cell r="M2467" t="str">
            <v>Trésor</v>
          </cell>
          <cell r="N2467"/>
          <cell r="O2467">
            <v>8800</v>
          </cell>
          <cell r="P2467" t="str">
            <v>FD-CDDI</v>
          </cell>
          <cell r="Q2467" t="str">
            <v>Non</v>
          </cell>
        </row>
        <row r="2468">
          <cell r="A2468" t="str">
            <v>SCANTOGO MINES</v>
          </cell>
          <cell r="B2468" t="str">
            <v>SCANTOGO</v>
          </cell>
          <cell r="C2468">
            <v>1000161343</v>
          </cell>
          <cell r="D2468" t="str">
            <v>Minier</v>
          </cell>
          <cell r="E2468" t="str">
            <v>Extractives</v>
          </cell>
          <cell r="F2468" t="str">
            <v>En numéraire</v>
          </cell>
          <cell r="G2468" t="str">
            <v>P</v>
          </cell>
          <cell r="H2468" t="str">
            <v>Taxe de péage (PEA)</v>
          </cell>
          <cell r="I2468" t="str">
            <v>Droits et taxes Douaniers (DD-RS-PCS-PC-RI - TVA-PUA-TLP-PNS et autres)</v>
          </cell>
          <cell r="J2468" t="str">
            <v>Droits et taxes Douaniers</v>
          </cell>
          <cell r="K2468" t="str">
            <v>CDDI</v>
          </cell>
          <cell r="L2468">
            <v>8600</v>
          </cell>
          <cell r="M2468" t="str">
            <v>Trésor</v>
          </cell>
          <cell r="N2468"/>
          <cell r="O2468">
            <v>8600</v>
          </cell>
          <cell r="P2468" t="str">
            <v>FD-CDDI</v>
          </cell>
          <cell r="Q2468" t="str">
            <v>Non</v>
          </cell>
        </row>
        <row r="2469">
          <cell r="A2469" t="str">
            <v>SCANTOGO MINES</v>
          </cell>
          <cell r="B2469" t="str">
            <v>SCANTOGO</v>
          </cell>
          <cell r="C2469">
            <v>1000161343</v>
          </cell>
          <cell r="D2469" t="str">
            <v>Minier</v>
          </cell>
          <cell r="E2469" t="str">
            <v>Extractives</v>
          </cell>
          <cell r="F2469" t="str">
            <v>En numéraire</v>
          </cell>
          <cell r="G2469" t="str">
            <v>P</v>
          </cell>
          <cell r="H2469" t="str">
            <v>Taxe de péage (PEA)</v>
          </cell>
          <cell r="I2469" t="str">
            <v>Droits et taxes Douaniers (DD-RS-PCS-PC-RI - TVA-PUA-TLP-PNS et autres)</v>
          </cell>
          <cell r="J2469" t="str">
            <v>Droits et taxes Douaniers</v>
          </cell>
          <cell r="K2469" t="str">
            <v>CDDI</v>
          </cell>
          <cell r="L2469">
            <v>7600</v>
          </cell>
          <cell r="M2469" t="str">
            <v>Trésor</v>
          </cell>
          <cell r="N2469"/>
          <cell r="O2469">
            <v>7600</v>
          </cell>
          <cell r="P2469" t="str">
            <v>FD-CDDI</v>
          </cell>
          <cell r="Q2469" t="str">
            <v>Non</v>
          </cell>
        </row>
        <row r="2470">
          <cell r="A2470" t="str">
            <v>SCANTOGO MINES</v>
          </cell>
          <cell r="B2470" t="str">
            <v>SCANTOGO</v>
          </cell>
          <cell r="C2470">
            <v>1000161343</v>
          </cell>
          <cell r="D2470" t="str">
            <v>Minier</v>
          </cell>
          <cell r="E2470" t="str">
            <v>Extractives</v>
          </cell>
          <cell r="F2470" t="str">
            <v>En numéraire</v>
          </cell>
          <cell r="G2470" t="str">
            <v>P</v>
          </cell>
          <cell r="H2470" t="str">
            <v>Taxe de péage (PEA)</v>
          </cell>
          <cell r="I2470" t="str">
            <v>Droits et taxes Douaniers (DD-RS-PCS-PC-RI - TVA-PUA-TLP-PNS et autres)</v>
          </cell>
          <cell r="J2470" t="str">
            <v>Droits et taxes Douaniers</v>
          </cell>
          <cell r="K2470" t="str">
            <v>CDDI</v>
          </cell>
          <cell r="L2470">
            <v>8200</v>
          </cell>
          <cell r="M2470" t="str">
            <v>Trésor</v>
          </cell>
          <cell r="N2470"/>
          <cell r="O2470">
            <v>8200</v>
          </cell>
          <cell r="P2470" t="str">
            <v>FD-CDDI</v>
          </cell>
          <cell r="Q2470" t="str">
            <v>Non</v>
          </cell>
        </row>
        <row r="2471">
          <cell r="A2471" t="str">
            <v>SCANTOGO MINES</v>
          </cell>
          <cell r="B2471" t="str">
            <v>SCANTOGO</v>
          </cell>
          <cell r="C2471">
            <v>1000161343</v>
          </cell>
          <cell r="D2471" t="str">
            <v>Minier</v>
          </cell>
          <cell r="E2471" t="str">
            <v>Extractives</v>
          </cell>
          <cell r="F2471" t="str">
            <v>En numéraire</v>
          </cell>
          <cell r="G2471" t="str">
            <v>P</v>
          </cell>
          <cell r="H2471" t="str">
            <v>Taxe de péage (PEA)</v>
          </cell>
          <cell r="I2471" t="str">
            <v>Droits et taxes Douaniers (DD-RS-PCS-PC-RI - TVA-PUA-TLP-PNS et autres)</v>
          </cell>
          <cell r="J2471" t="str">
            <v>Droits et taxes Douaniers</v>
          </cell>
          <cell r="K2471" t="str">
            <v>CDDI</v>
          </cell>
          <cell r="L2471">
            <v>8800</v>
          </cell>
          <cell r="M2471" t="str">
            <v>Trésor</v>
          </cell>
          <cell r="N2471"/>
          <cell r="O2471">
            <v>8800</v>
          </cell>
          <cell r="P2471" t="str">
            <v>FD-CDDI</v>
          </cell>
          <cell r="Q2471" t="str">
            <v>Non</v>
          </cell>
        </row>
        <row r="2472">
          <cell r="A2472" t="str">
            <v>SCANTOGO MINES</v>
          </cell>
          <cell r="B2472" t="str">
            <v>SCANTOGO</v>
          </cell>
          <cell r="C2472">
            <v>1000161343</v>
          </cell>
          <cell r="D2472" t="str">
            <v>Minier</v>
          </cell>
          <cell r="E2472" t="str">
            <v>Extractives</v>
          </cell>
          <cell r="F2472" t="str">
            <v>En numéraire</v>
          </cell>
          <cell r="G2472" t="str">
            <v>P</v>
          </cell>
          <cell r="H2472" t="str">
            <v>Taxe de péage (PEA)</v>
          </cell>
          <cell r="I2472" t="str">
            <v>Droits et taxes Douaniers (DD-RS-PCS-PC-RI - TVA-PUA-TLP-PNS et autres)</v>
          </cell>
          <cell r="J2472" t="str">
            <v>Droits et taxes Douaniers</v>
          </cell>
          <cell r="K2472" t="str">
            <v>CDDI</v>
          </cell>
          <cell r="L2472">
            <v>8600</v>
          </cell>
          <cell r="M2472" t="str">
            <v>Trésor</v>
          </cell>
          <cell r="N2472"/>
          <cell r="O2472">
            <v>8600</v>
          </cell>
          <cell r="P2472" t="str">
            <v>FD-CDDI</v>
          </cell>
          <cell r="Q2472" t="str">
            <v>Non</v>
          </cell>
        </row>
        <row r="2473">
          <cell r="A2473" t="str">
            <v>SCANTOGO MINES</v>
          </cell>
          <cell r="B2473" t="str">
            <v>SCANTOGO</v>
          </cell>
          <cell r="C2473">
            <v>1000161343</v>
          </cell>
          <cell r="D2473" t="str">
            <v>Minier</v>
          </cell>
          <cell r="E2473" t="str">
            <v>Extractives</v>
          </cell>
          <cell r="F2473" t="str">
            <v>En numéraire</v>
          </cell>
          <cell r="G2473" t="str">
            <v>P</v>
          </cell>
          <cell r="H2473" t="str">
            <v>Taxe de péage (PEA)</v>
          </cell>
          <cell r="I2473" t="str">
            <v>Droits et taxes Douaniers (DD-RS-PCS-PC-RI - TVA-PUA-TLP-PNS et autres)</v>
          </cell>
          <cell r="J2473" t="str">
            <v>Droits et taxes Douaniers</v>
          </cell>
          <cell r="K2473" t="str">
            <v>CDDI</v>
          </cell>
          <cell r="L2473">
            <v>8200</v>
          </cell>
          <cell r="M2473" t="str">
            <v>Trésor</v>
          </cell>
          <cell r="N2473"/>
          <cell r="O2473">
            <v>8200</v>
          </cell>
          <cell r="P2473" t="str">
            <v>FD-CDDI</v>
          </cell>
          <cell r="Q2473" t="str">
            <v>Non</v>
          </cell>
        </row>
        <row r="2474">
          <cell r="A2474" t="str">
            <v>SCANTOGO MINES</v>
          </cell>
          <cell r="B2474" t="str">
            <v>SCANTOGO</v>
          </cell>
          <cell r="C2474">
            <v>1000161343</v>
          </cell>
          <cell r="D2474" t="str">
            <v>Minier</v>
          </cell>
          <cell r="E2474" t="str">
            <v>Extractives</v>
          </cell>
          <cell r="F2474" t="str">
            <v>En numéraire</v>
          </cell>
          <cell r="G2474" t="str">
            <v>P</v>
          </cell>
          <cell r="H2474" t="str">
            <v>Taxe de péage (PEA)</v>
          </cell>
          <cell r="I2474" t="str">
            <v>Droits et taxes Douaniers (DD-RS-PCS-PC-RI - TVA-PUA-TLP-PNS et autres)</v>
          </cell>
          <cell r="J2474" t="str">
            <v>Droits et taxes Douaniers</v>
          </cell>
          <cell r="K2474" t="str">
            <v>CDDI</v>
          </cell>
          <cell r="L2474">
            <v>200</v>
          </cell>
          <cell r="M2474" t="str">
            <v>Trésor</v>
          </cell>
          <cell r="N2474"/>
          <cell r="O2474">
            <v>200</v>
          </cell>
          <cell r="P2474" t="str">
            <v>FD-CDDI</v>
          </cell>
          <cell r="Q2474" t="str">
            <v>Non</v>
          </cell>
        </row>
        <row r="2475">
          <cell r="A2475" t="str">
            <v>SCANTOGO MINES</v>
          </cell>
          <cell r="B2475" t="str">
            <v>SCANTOGO</v>
          </cell>
          <cell r="C2475">
            <v>1000161343</v>
          </cell>
          <cell r="D2475" t="str">
            <v>Minier</v>
          </cell>
          <cell r="E2475" t="str">
            <v>Extractives</v>
          </cell>
          <cell r="F2475" t="str">
            <v>En numéraire</v>
          </cell>
          <cell r="G2475" t="str">
            <v>P</v>
          </cell>
          <cell r="H2475" t="str">
            <v>Taxe de péage (PEA)</v>
          </cell>
          <cell r="I2475" t="str">
            <v>Droits et taxes Douaniers (DD-RS-PCS-PC-RI - TVA-PUA-TLP-PNS et autres)</v>
          </cell>
          <cell r="J2475" t="str">
            <v>Droits et taxes Douaniers</v>
          </cell>
          <cell r="K2475" t="str">
            <v>CDDI</v>
          </cell>
          <cell r="L2475">
            <v>7800</v>
          </cell>
          <cell r="M2475" t="str">
            <v>Trésor</v>
          </cell>
          <cell r="N2475"/>
          <cell r="O2475">
            <v>7800</v>
          </cell>
          <cell r="P2475" t="str">
            <v>FD-CDDI</v>
          </cell>
          <cell r="Q2475" t="str">
            <v>Non</v>
          </cell>
        </row>
        <row r="2476">
          <cell r="A2476" t="str">
            <v>SCANTOGO MINES</v>
          </cell>
          <cell r="B2476" t="str">
            <v>SCANTOGO</v>
          </cell>
          <cell r="C2476">
            <v>1000161343</v>
          </cell>
          <cell r="D2476" t="str">
            <v>Minier</v>
          </cell>
          <cell r="E2476" t="str">
            <v>Extractives</v>
          </cell>
          <cell r="F2476" t="str">
            <v>En numéraire</v>
          </cell>
          <cell r="G2476" t="str">
            <v>P</v>
          </cell>
          <cell r="H2476" t="str">
            <v>Taxe de péage (PEA)</v>
          </cell>
          <cell r="I2476" t="str">
            <v>Droits et taxes Douaniers (DD-RS-PCS-PC-RI - TVA-PUA-TLP-PNS et autres)</v>
          </cell>
          <cell r="J2476" t="str">
            <v>Droits et taxes Douaniers</v>
          </cell>
          <cell r="K2476" t="str">
            <v>CDDI</v>
          </cell>
          <cell r="L2476">
            <v>8400</v>
          </cell>
          <cell r="M2476" t="str">
            <v>Trésor</v>
          </cell>
          <cell r="N2476"/>
          <cell r="O2476">
            <v>8400</v>
          </cell>
          <cell r="P2476" t="str">
            <v>FD-CDDI</v>
          </cell>
          <cell r="Q2476" t="str">
            <v>Non</v>
          </cell>
        </row>
        <row r="2477">
          <cell r="A2477" t="str">
            <v>SCANTOGO MINES</v>
          </cell>
          <cell r="B2477" t="str">
            <v>SCANTOGO</v>
          </cell>
          <cell r="C2477">
            <v>1000161343</v>
          </cell>
          <cell r="D2477" t="str">
            <v>Minier</v>
          </cell>
          <cell r="E2477" t="str">
            <v>Extractives</v>
          </cell>
          <cell r="F2477" t="str">
            <v>En numéraire</v>
          </cell>
          <cell r="G2477" t="str">
            <v>P</v>
          </cell>
          <cell r="H2477" t="str">
            <v>Taxe de péage (PEA)</v>
          </cell>
          <cell r="I2477" t="str">
            <v>Droits et taxes Douaniers (DD-RS-PCS-PC-RI - TVA-PUA-TLP-PNS et autres)</v>
          </cell>
          <cell r="J2477" t="str">
            <v>Droits et taxes Douaniers</v>
          </cell>
          <cell r="K2477" t="str">
            <v>CDDI</v>
          </cell>
          <cell r="L2477">
            <v>8400</v>
          </cell>
          <cell r="M2477" t="str">
            <v>Trésor</v>
          </cell>
          <cell r="N2477"/>
          <cell r="O2477">
            <v>8400</v>
          </cell>
          <cell r="P2477" t="str">
            <v>FD-CDDI</v>
          </cell>
          <cell r="Q2477" t="str">
            <v>Non</v>
          </cell>
        </row>
        <row r="2478">
          <cell r="A2478" t="str">
            <v>SCANTOGO MINES</v>
          </cell>
          <cell r="B2478" t="str">
            <v>SCANTOGO</v>
          </cell>
          <cell r="C2478">
            <v>1000161343</v>
          </cell>
          <cell r="D2478" t="str">
            <v>Minier</v>
          </cell>
          <cell r="E2478" t="str">
            <v>Extractives</v>
          </cell>
          <cell r="F2478" t="str">
            <v>En numéraire</v>
          </cell>
          <cell r="G2478" t="str">
            <v>P</v>
          </cell>
          <cell r="H2478" t="str">
            <v>Taxe de péage (PEA)</v>
          </cell>
          <cell r="I2478" t="str">
            <v>Droits et taxes Douaniers (DD-RS-PCS-PC-RI - TVA-PUA-TLP-PNS et autres)</v>
          </cell>
          <cell r="J2478" t="str">
            <v>Droits et taxes Douaniers</v>
          </cell>
          <cell r="K2478" t="str">
            <v>CDDI</v>
          </cell>
          <cell r="L2478">
            <v>7800</v>
          </cell>
          <cell r="M2478" t="str">
            <v>Trésor</v>
          </cell>
          <cell r="N2478"/>
          <cell r="O2478">
            <v>7800</v>
          </cell>
          <cell r="P2478" t="str">
            <v>FD-CDDI</v>
          </cell>
          <cell r="Q2478" t="str">
            <v>Non</v>
          </cell>
        </row>
        <row r="2479">
          <cell r="A2479" t="str">
            <v>SCANTOGO MINES</v>
          </cell>
          <cell r="B2479" t="str">
            <v>SCANTOGO</v>
          </cell>
          <cell r="C2479">
            <v>1000161343</v>
          </cell>
          <cell r="D2479" t="str">
            <v>Minier</v>
          </cell>
          <cell r="E2479" t="str">
            <v>Extractives</v>
          </cell>
          <cell r="F2479" t="str">
            <v>En numéraire</v>
          </cell>
          <cell r="G2479" t="str">
            <v>P</v>
          </cell>
          <cell r="H2479" t="str">
            <v>Taxe de péage (PEA)</v>
          </cell>
          <cell r="I2479" t="str">
            <v>Droits et taxes Douaniers (DD-RS-PCS-PC-RI - TVA-PUA-TLP-PNS et autres)</v>
          </cell>
          <cell r="J2479" t="str">
            <v>Droits et taxes Douaniers</v>
          </cell>
          <cell r="K2479" t="str">
            <v>CDDI</v>
          </cell>
          <cell r="L2479">
            <v>8000</v>
          </cell>
          <cell r="M2479" t="str">
            <v>Trésor</v>
          </cell>
          <cell r="N2479"/>
          <cell r="O2479">
            <v>8000</v>
          </cell>
          <cell r="P2479" t="str">
            <v>FD-CDDI</v>
          </cell>
          <cell r="Q2479" t="str">
            <v>Non</v>
          </cell>
        </row>
        <row r="2480">
          <cell r="A2480" t="str">
            <v>SCANTOGO MINES</v>
          </cell>
          <cell r="B2480" t="str">
            <v>SCANTOGO</v>
          </cell>
          <cell r="C2480">
            <v>1000161343</v>
          </cell>
          <cell r="D2480" t="str">
            <v>Minier</v>
          </cell>
          <cell r="E2480" t="str">
            <v>Extractives</v>
          </cell>
          <cell r="F2480" t="str">
            <v>En numéraire</v>
          </cell>
          <cell r="G2480" t="str">
            <v>P</v>
          </cell>
          <cell r="H2480" t="str">
            <v>Taxe de péage (PEA)</v>
          </cell>
          <cell r="I2480" t="str">
            <v>Droits et taxes Douaniers (DD-RS-PCS-PC-RI - TVA-PUA-TLP-PNS et autres)</v>
          </cell>
          <cell r="J2480" t="str">
            <v>Droits et taxes Douaniers</v>
          </cell>
          <cell r="K2480" t="str">
            <v>CDDI</v>
          </cell>
          <cell r="L2480">
            <v>8000</v>
          </cell>
          <cell r="M2480" t="str">
            <v>Trésor</v>
          </cell>
          <cell r="N2480"/>
          <cell r="O2480">
            <v>8000</v>
          </cell>
          <cell r="P2480" t="str">
            <v>FD-CDDI</v>
          </cell>
          <cell r="Q2480" t="str">
            <v>Non</v>
          </cell>
        </row>
        <row r="2481">
          <cell r="A2481" t="str">
            <v>SCANTOGO MINES</v>
          </cell>
          <cell r="B2481" t="str">
            <v>SCANTOGO</v>
          </cell>
          <cell r="C2481">
            <v>1000161343</v>
          </cell>
          <cell r="D2481" t="str">
            <v>Minier</v>
          </cell>
          <cell r="E2481" t="str">
            <v>Extractives</v>
          </cell>
          <cell r="F2481" t="str">
            <v>En numéraire</v>
          </cell>
          <cell r="G2481" t="str">
            <v>P</v>
          </cell>
          <cell r="H2481" t="str">
            <v>Taxe de péage (PEA)</v>
          </cell>
          <cell r="I2481" t="str">
            <v>Droits et taxes Douaniers (DD-RS-PCS-PC-RI - TVA-PUA-TLP-PNS et autres)</v>
          </cell>
          <cell r="J2481" t="str">
            <v>Droits et taxes Douaniers</v>
          </cell>
          <cell r="K2481" t="str">
            <v>CDDI</v>
          </cell>
          <cell r="L2481">
            <v>8000</v>
          </cell>
          <cell r="M2481" t="str">
            <v>Trésor</v>
          </cell>
          <cell r="N2481"/>
          <cell r="O2481">
            <v>8000</v>
          </cell>
          <cell r="P2481" t="str">
            <v>FD-CDDI</v>
          </cell>
          <cell r="Q2481" t="str">
            <v>Non</v>
          </cell>
        </row>
        <row r="2482">
          <cell r="A2482" t="str">
            <v>SCANTOGO MINES</v>
          </cell>
          <cell r="B2482" t="str">
            <v>SCANTOGO</v>
          </cell>
          <cell r="C2482">
            <v>1000161343</v>
          </cell>
          <cell r="D2482" t="str">
            <v>Minier</v>
          </cell>
          <cell r="E2482" t="str">
            <v>Extractives</v>
          </cell>
          <cell r="F2482" t="str">
            <v>En numéraire</v>
          </cell>
          <cell r="G2482" t="str">
            <v>P</v>
          </cell>
          <cell r="H2482" t="str">
            <v>Taxe de péage (PEA)</v>
          </cell>
          <cell r="I2482" t="str">
            <v>Droits et taxes Douaniers (DD-RS-PCS-PC-RI - TVA-PUA-TLP-PNS et autres)</v>
          </cell>
          <cell r="J2482" t="str">
            <v>Droits et taxes Douaniers</v>
          </cell>
          <cell r="K2482" t="str">
            <v>CDDI</v>
          </cell>
          <cell r="L2482">
            <v>8000</v>
          </cell>
          <cell r="M2482" t="str">
            <v>Trésor</v>
          </cell>
          <cell r="N2482"/>
          <cell r="O2482">
            <v>8000</v>
          </cell>
          <cell r="P2482" t="str">
            <v>FD-CDDI</v>
          </cell>
          <cell r="Q2482" t="str">
            <v>Non</v>
          </cell>
        </row>
        <row r="2483">
          <cell r="A2483" t="str">
            <v>SCANTOGO MINES</v>
          </cell>
          <cell r="B2483" t="str">
            <v>SCANTOGO</v>
          </cell>
          <cell r="C2483">
            <v>1000161343</v>
          </cell>
          <cell r="D2483" t="str">
            <v>Minier</v>
          </cell>
          <cell r="E2483" t="str">
            <v>Extractives</v>
          </cell>
          <cell r="F2483" t="str">
            <v>En numéraire</v>
          </cell>
          <cell r="G2483" t="str">
            <v>P</v>
          </cell>
          <cell r="H2483" t="str">
            <v>Taxe de péage (PEA)</v>
          </cell>
          <cell r="I2483" t="str">
            <v>Droits et taxes Douaniers (DD-RS-PCS-PC-RI - TVA-PUA-TLP-PNS et autres)</v>
          </cell>
          <cell r="J2483" t="str">
            <v>Droits et taxes Douaniers</v>
          </cell>
          <cell r="K2483" t="str">
            <v>CDDI</v>
          </cell>
          <cell r="L2483">
            <v>7800</v>
          </cell>
          <cell r="M2483" t="str">
            <v>Trésor</v>
          </cell>
          <cell r="N2483"/>
          <cell r="O2483">
            <v>7800</v>
          </cell>
          <cell r="P2483" t="str">
            <v>FD-CDDI</v>
          </cell>
          <cell r="Q2483" t="str">
            <v>Non</v>
          </cell>
        </row>
        <row r="2484">
          <cell r="A2484" t="str">
            <v>SCANTOGO MINES</v>
          </cell>
          <cell r="B2484" t="str">
            <v>SCANTOGO</v>
          </cell>
          <cell r="C2484">
            <v>1000161343</v>
          </cell>
          <cell r="D2484" t="str">
            <v>Minier</v>
          </cell>
          <cell r="E2484" t="str">
            <v>Extractives</v>
          </cell>
          <cell r="F2484" t="str">
            <v>En numéraire</v>
          </cell>
          <cell r="G2484" t="str">
            <v>P</v>
          </cell>
          <cell r="H2484" t="str">
            <v>Taxe de péage (PEA)</v>
          </cell>
          <cell r="I2484" t="str">
            <v>Droits et taxes Douaniers (DD-RS-PCS-PC-RI - TVA-PUA-TLP-PNS et autres)</v>
          </cell>
          <cell r="J2484" t="str">
            <v>Droits et taxes Douaniers</v>
          </cell>
          <cell r="K2484" t="str">
            <v>CDDI</v>
          </cell>
          <cell r="L2484">
            <v>7800</v>
          </cell>
          <cell r="M2484" t="str">
            <v>Trésor</v>
          </cell>
          <cell r="N2484"/>
          <cell r="O2484">
            <v>7800</v>
          </cell>
          <cell r="P2484" t="str">
            <v>FD-CDDI</v>
          </cell>
          <cell r="Q2484" t="str">
            <v>Non</v>
          </cell>
        </row>
        <row r="2485">
          <cell r="A2485" t="str">
            <v>SCANTOGO MINES</v>
          </cell>
          <cell r="B2485" t="str">
            <v>SCANTOGO</v>
          </cell>
          <cell r="C2485">
            <v>1000161343</v>
          </cell>
          <cell r="D2485" t="str">
            <v>Minier</v>
          </cell>
          <cell r="E2485" t="str">
            <v>Extractives</v>
          </cell>
          <cell r="F2485" t="str">
            <v>En numéraire</v>
          </cell>
          <cell r="G2485" t="str">
            <v>P</v>
          </cell>
          <cell r="H2485" t="str">
            <v>Taxe de péage (PEA)</v>
          </cell>
          <cell r="I2485" t="str">
            <v>Droits et taxes Douaniers (DD-RS-PCS-PC-RI - TVA-PUA-TLP-PNS et autres)</v>
          </cell>
          <cell r="J2485" t="str">
            <v>Droits et taxes Douaniers</v>
          </cell>
          <cell r="K2485" t="str">
            <v>CDDI</v>
          </cell>
          <cell r="L2485">
            <v>8600</v>
          </cell>
          <cell r="M2485" t="str">
            <v>Trésor</v>
          </cell>
          <cell r="N2485"/>
          <cell r="O2485">
            <v>8600</v>
          </cell>
          <cell r="P2485" t="str">
            <v>FD-CDDI</v>
          </cell>
          <cell r="Q2485" t="str">
            <v>Non</v>
          </cell>
        </row>
        <row r="2486">
          <cell r="A2486" t="str">
            <v>SCANTOGO MINES</v>
          </cell>
          <cell r="B2486" t="str">
            <v>SCANTOGO</v>
          </cell>
          <cell r="C2486">
            <v>1000161343</v>
          </cell>
          <cell r="D2486" t="str">
            <v>Minier</v>
          </cell>
          <cell r="E2486" t="str">
            <v>Extractives</v>
          </cell>
          <cell r="F2486" t="str">
            <v>En numéraire</v>
          </cell>
          <cell r="G2486" t="str">
            <v>P</v>
          </cell>
          <cell r="H2486" t="str">
            <v>Taxe de péage (PEA)</v>
          </cell>
          <cell r="I2486" t="str">
            <v>Droits et taxes Douaniers (DD-RS-PCS-PC-RI - TVA-PUA-TLP-PNS et autres)</v>
          </cell>
          <cell r="J2486" t="str">
            <v>Droits et taxes Douaniers</v>
          </cell>
          <cell r="K2486" t="str">
            <v>CDDI</v>
          </cell>
          <cell r="L2486">
            <v>8200</v>
          </cell>
          <cell r="M2486" t="str">
            <v>Trésor</v>
          </cell>
          <cell r="N2486"/>
          <cell r="O2486">
            <v>8200</v>
          </cell>
          <cell r="P2486" t="str">
            <v>FD-CDDI</v>
          </cell>
          <cell r="Q2486" t="str">
            <v>Non</v>
          </cell>
        </row>
        <row r="2487">
          <cell r="A2487" t="str">
            <v>SCANTOGO MINES</v>
          </cell>
          <cell r="B2487" t="str">
            <v>SCANTOGO</v>
          </cell>
          <cell r="C2487">
            <v>1000161343</v>
          </cell>
          <cell r="D2487" t="str">
            <v>Minier</v>
          </cell>
          <cell r="E2487" t="str">
            <v>Extractives</v>
          </cell>
          <cell r="F2487" t="str">
            <v>En numéraire</v>
          </cell>
          <cell r="G2487" t="str">
            <v>P</v>
          </cell>
          <cell r="H2487" t="str">
            <v>Taxe de péage (PEA)</v>
          </cell>
          <cell r="I2487" t="str">
            <v>Droits et taxes Douaniers (DD-RS-PCS-PC-RI - TVA-PUA-TLP-PNS et autres)</v>
          </cell>
          <cell r="J2487" t="str">
            <v>Droits et taxes Douaniers</v>
          </cell>
          <cell r="K2487" t="str">
            <v>CDDI</v>
          </cell>
          <cell r="L2487">
            <v>8400</v>
          </cell>
          <cell r="M2487" t="str">
            <v>Trésor</v>
          </cell>
          <cell r="N2487"/>
          <cell r="O2487">
            <v>8400</v>
          </cell>
          <cell r="P2487" t="str">
            <v>FD-CDDI</v>
          </cell>
          <cell r="Q2487" t="str">
            <v>Non</v>
          </cell>
        </row>
        <row r="2488">
          <cell r="A2488" t="str">
            <v>SCANTOGO MINES</v>
          </cell>
          <cell r="B2488" t="str">
            <v>SCANTOGO</v>
          </cell>
          <cell r="C2488">
            <v>1000161343</v>
          </cell>
          <cell r="D2488" t="str">
            <v>Minier</v>
          </cell>
          <cell r="E2488" t="str">
            <v>Extractives</v>
          </cell>
          <cell r="F2488" t="str">
            <v>En numéraire</v>
          </cell>
          <cell r="G2488" t="str">
            <v>P</v>
          </cell>
          <cell r="H2488" t="str">
            <v>Taxe de péage (PEA)</v>
          </cell>
          <cell r="I2488" t="str">
            <v>Droits et taxes Douaniers (DD-RS-PCS-PC-RI - TVA-PUA-TLP-PNS et autres)</v>
          </cell>
          <cell r="J2488" t="str">
            <v>Droits et taxes Douaniers</v>
          </cell>
          <cell r="K2488" t="str">
            <v>CDDI</v>
          </cell>
          <cell r="L2488">
            <v>7600</v>
          </cell>
          <cell r="M2488" t="str">
            <v>Trésor</v>
          </cell>
          <cell r="N2488"/>
          <cell r="O2488">
            <v>7600</v>
          </cell>
          <cell r="P2488" t="str">
            <v>FD-CDDI</v>
          </cell>
          <cell r="Q2488" t="str">
            <v>Non</v>
          </cell>
        </row>
        <row r="2489">
          <cell r="A2489" t="str">
            <v>SCANTOGO MINES</v>
          </cell>
          <cell r="B2489" t="str">
            <v>SCANTOGO</v>
          </cell>
          <cell r="C2489">
            <v>1000161343</v>
          </cell>
          <cell r="D2489" t="str">
            <v>Minier</v>
          </cell>
          <cell r="E2489" t="str">
            <v>Extractives</v>
          </cell>
          <cell r="F2489" t="str">
            <v>En numéraire</v>
          </cell>
          <cell r="G2489" t="str">
            <v>P</v>
          </cell>
          <cell r="H2489" t="str">
            <v>Taxe de péage (PEA)</v>
          </cell>
          <cell r="I2489" t="str">
            <v>Droits et taxes Douaniers (DD-RS-PCS-PC-RI - TVA-PUA-TLP-PNS et autres)</v>
          </cell>
          <cell r="J2489" t="str">
            <v>Droits et taxes Douaniers</v>
          </cell>
          <cell r="K2489" t="str">
            <v>CDDI</v>
          </cell>
          <cell r="L2489">
            <v>8200</v>
          </cell>
          <cell r="M2489" t="str">
            <v>Trésor</v>
          </cell>
          <cell r="N2489"/>
          <cell r="O2489">
            <v>8200</v>
          </cell>
          <cell r="P2489" t="str">
            <v>FD-CDDI</v>
          </cell>
          <cell r="Q2489" t="str">
            <v>Non</v>
          </cell>
        </row>
        <row r="2490">
          <cell r="A2490" t="str">
            <v>SCANTOGO MINES</v>
          </cell>
          <cell r="B2490" t="str">
            <v>SCANTOGO</v>
          </cell>
          <cell r="C2490">
            <v>1000161343</v>
          </cell>
          <cell r="D2490" t="str">
            <v>Minier</v>
          </cell>
          <cell r="E2490" t="str">
            <v>Extractives</v>
          </cell>
          <cell r="F2490" t="str">
            <v>En numéraire</v>
          </cell>
          <cell r="G2490" t="str">
            <v>P</v>
          </cell>
          <cell r="H2490" t="str">
            <v>Taxe de péage (PEA)</v>
          </cell>
          <cell r="I2490" t="str">
            <v>Droits et taxes Douaniers (DD-RS-PCS-PC-RI - TVA-PUA-TLP-PNS et autres)</v>
          </cell>
          <cell r="J2490" t="str">
            <v>Droits et taxes Douaniers</v>
          </cell>
          <cell r="K2490" t="str">
            <v>CDDI</v>
          </cell>
          <cell r="L2490">
            <v>7800</v>
          </cell>
          <cell r="M2490" t="str">
            <v>Trésor</v>
          </cell>
          <cell r="N2490"/>
          <cell r="O2490">
            <v>7800</v>
          </cell>
          <cell r="P2490" t="str">
            <v>FD-CDDI</v>
          </cell>
          <cell r="Q2490" t="str">
            <v>Non</v>
          </cell>
        </row>
        <row r="2491">
          <cell r="A2491" t="str">
            <v>SCANTOGO MINES</v>
          </cell>
          <cell r="B2491" t="str">
            <v>SCANTOGO</v>
          </cell>
          <cell r="C2491">
            <v>1000161343</v>
          </cell>
          <cell r="D2491" t="str">
            <v>Minier</v>
          </cell>
          <cell r="E2491" t="str">
            <v>Extractives</v>
          </cell>
          <cell r="F2491" t="str">
            <v>En numéraire</v>
          </cell>
          <cell r="G2491" t="str">
            <v>P</v>
          </cell>
          <cell r="H2491" t="str">
            <v>Taxe de péage (PEA)</v>
          </cell>
          <cell r="I2491" t="str">
            <v>Droits et taxes Douaniers (DD-RS-PCS-PC-RI - TVA-PUA-TLP-PNS et autres)</v>
          </cell>
          <cell r="J2491" t="str">
            <v>Droits et taxes Douaniers</v>
          </cell>
          <cell r="K2491" t="str">
            <v>CDDI</v>
          </cell>
          <cell r="L2491">
            <v>7400</v>
          </cell>
          <cell r="M2491" t="str">
            <v>Trésor</v>
          </cell>
          <cell r="N2491"/>
          <cell r="O2491">
            <v>7400</v>
          </cell>
          <cell r="P2491" t="str">
            <v>FD-CDDI</v>
          </cell>
          <cell r="Q2491" t="str">
            <v>Non</v>
          </cell>
        </row>
        <row r="2492">
          <cell r="A2492" t="str">
            <v>SCANTOGO MINES</v>
          </cell>
          <cell r="B2492" t="str">
            <v>SCANTOGO</v>
          </cell>
          <cell r="C2492">
            <v>1000161343</v>
          </cell>
          <cell r="D2492" t="str">
            <v>Minier</v>
          </cell>
          <cell r="E2492" t="str">
            <v>Extractives</v>
          </cell>
          <cell r="F2492" t="str">
            <v>En numéraire</v>
          </cell>
          <cell r="G2492" t="str">
            <v>P</v>
          </cell>
          <cell r="H2492" t="str">
            <v>Taxe de péage (PEA)</v>
          </cell>
          <cell r="I2492" t="str">
            <v>Droits et taxes Douaniers (DD-RS-PCS-PC-RI - TVA-PUA-TLP-PNS et autres)</v>
          </cell>
          <cell r="J2492" t="str">
            <v>Droits et taxes Douaniers</v>
          </cell>
          <cell r="K2492" t="str">
            <v>CDDI</v>
          </cell>
          <cell r="L2492">
            <v>7600</v>
          </cell>
          <cell r="M2492" t="str">
            <v>Trésor</v>
          </cell>
          <cell r="N2492"/>
          <cell r="O2492">
            <v>7600</v>
          </cell>
          <cell r="P2492" t="str">
            <v>FD-CDDI</v>
          </cell>
          <cell r="Q2492" t="str">
            <v>Non</v>
          </cell>
        </row>
        <row r="2493">
          <cell r="A2493" t="str">
            <v>SCANTOGO MINES</v>
          </cell>
          <cell r="B2493" t="str">
            <v>SCANTOGO</v>
          </cell>
          <cell r="C2493">
            <v>1000161343</v>
          </cell>
          <cell r="D2493" t="str">
            <v>Minier</v>
          </cell>
          <cell r="E2493" t="str">
            <v>Extractives</v>
          </cell>
          <cell r="F2493" t="str">
            <v>En numéraire</v>
          </cell>
          <cell r="G2493" t="str">
            <v>P</v>
          </cell>
          <cell r="H2493" t="str">
            <v>Taxe de péage (PEA)</v>
          </cell>
          <cell r="I2493" t="str">
            <v>Droits et taxes Douaniers (DD-RS-PCS-PC-RI - TVA-PUA-TLP-PNS et autres)</v>
          </cell>
          <cell r="J2493" t="str">
            <v>Droits et taxes Douaniers</v>
          </cell>
          <cell r="K2493" t="str">
            <v>CDDI</v>
          </cell>
          <cell r="L2493">
            <v>8000</v>
          </cell>
          <cell r="M2493" t="str">
            <v>Trésor</v>
          </cell>
          <cell r="N2493"/>
          <cell r="O2493">
            <v>8000</v>
          </cell>
          <cell r="P2493" t="str">
            <v>FD-CDDI</v>
          </cell>
          <cell r="Q2493" t="str">
            <v>Non</v>
          </cell>
        </row>
        <row r="2494">
          <cell r="A2494" t="str">
            <v>SCANTOGO MINES</v>
          </cell>
          <cell r="B2494" t="str">
            <v>SCANTOGO</v>
          </cell>
          <cell r="C2494">
            <v>1000161343</v>
          </cell>
          <cell r="D2494" t="str">
            <v>Minier</v>
          </cell>
          <cell r="E2494" t="str">
            <v>Extractives</v>
          </cell>
          <cell r="F2494" t="str">
            <v>En numéraire</v>
          </cell>
          <cell r="G2494" t="str">
            <v>P</v>
          </cell>
          <cell r="H2494" t="str">
            <v>Taxe de péage (PEA)</v>
          </cell>
          <cell r="I2494" t="str">
            <v>Droits et taxes Douaniers (DD-RS-PCS-PC-RI - TVA-PUA-TLP-PNS et autres)</v>
          </cell>
          <cell r="J2494" t="str">
            <v>Droits et taxes Douaniers</v>
          </cell>
          <cell r="K2494" t="str">
            <v>CDDI</v>
          </cell>
          <cell r="L2494">
            <v>8000</v>
          </cell>
          <cell r="M2494" t="str">
            <v>Trésor</v>
          </cell>
          <cell r="N2494"/>
          <cell r="O2494">
            <v>8000</v>
          </cell>
          <cell r="P2494" t="str">
            <v>FD-CDDI</v>
          </cell>
          <cell r="Q2494" t="str">
            <v>Non</v>
          </cell>
        </row>
        <row r="2495">
          <cell r="A2495" t="str">
            <v>SCANTOGO MINES</v>
          </cell>
          <cell r="B2495" t="str">
            <v>SCANTOGO</v>
          </cell>
          <cell r="C2495">
            <v>1000161343</v>
          </cell>
          <cell r="D2495" t="str">
            <v>Minier</v>
          </cell>
          <cell r="E2495" t="str">
            <v>Extractives</v>
          </cell>
          <cell r="F2495" t="str">
            <v>En numéraire</v>
          </cell>
          <cell r="G2495" t="str">
            <v>P</v>
          </cell>
          <cell r="H2495" t="str">
            <v>Taxe de péage (PEA)</v>
          </cell>
          <cell r="I2495" t="str">
            <v>Droits et taxes Douaniers (DD-RS-PCS-PC-RI - TVA-PUA-TLP-PNS et autres)</v>
          </cell>
          <cell r="J2495" t="str">
            <v>Droits et taxes Douaniers</v>
          </cell>
          <cell r="K2495" t="str">
            <v>CDDI</v>
          </cell>
          <cell r="L2495">
            <v>7800</v>
          </cell>
          <cell r="M2495" t="str">
            <v>Trésor</v>
          </cell>
          <cell r="N2495"/>
          <cell r="O2495">
            <v>7800</v>
          </cell>
          <cell r="P2495" t="str">
            <v>FD-CDDI</v>
          </cell>
          <cell r="Q2495" t="str">
            <v>Non</v>
          </cell>
        </row>
        <row r="2496">
          <cell r="A2496" t="str">
            <v>SCANTOGO MINES</v>
          </cell>
          <cell r="B2496" t="str">
            <v>SCANTOGO</v>
          </cell>
          <cell r="C2496">
            <v>1000161343</v>
          </cell>
          <cell r="D2496" t="str">
            <v>Minier</v>
          </cell>
          <cell r="E2496" t="str">
            <v>Extractives</v>
          </cell>
          <cell r="F2496" t="str">
            <v>En numéraire</v>
          </cell>
          <cell r="G2496" t="str">
            <v>P</v>
          </cell>
          <cell r="H2496" t="str">
            <v>Taxe de péage (PEA)</v>
          </cell>
          <cell r="I2496" t="str">
            <v>Droits et taxes Douaniers (DD-RS-PCS-PC-RI - TVA-PUA-TLP-PNS et autres)</v>
          </cell>
          <cell r="J2496" t="str">
            <v>Droits et taxes Douaniers</v>
          </cell>
          <cell r="K2496" t="str">
            <v>CDDI</v>
          </cell>
          <cell r="L2496">
            <v>8000</v>
          </cell>
          <cell r="M2496" t="str">
            <v>Trésor</v>
          </cell>
          <cell r="N2496"/>
          <cell r="O2496">
            <v>8000</v>
          </cell>
          <cell r="P2496" t="str">
            <v>FD-CDDI</v>
          </cell>
          <cell r="Q2496" t="str">
            <v>Non</v>
          </cell>
        </row>
        <row r="2497">
          <cell r="A2497" t="str">
            <v>SCANTOGO MINES</v>
          </cell>
          <cell r="B2497" t="str">
            <v>SCANTOGO</v>
          </cell>
          <cell r="C2497">
            <v>1000161343</v>
          </cell>
          <cell r="D2497" t="str">
            <v>Minier</v>
          </cell>
          <cell r="E2497" t="str">
            <v>Extractives</v>
          </cell>
          <cell r="F2497" t="str">
            <v>En numéraire</v>
          </cell>
          <cell r="G2497" t="str">
            <v>P</v>
          </cell>
          <cell r="H2497" t="str">
            <v>Taxe de péage (PEA)</v>
          </cell>
          <cell r="I2497" t="str">
            <v>Droits et taxes Douaniers (DD-RS-PCS-PC-RI - TVA-PUA-TLP-PNS et autres)</v>
          </cell>
          <cell r="J2497" t="str">
            <v>Droits et taxes Douaniers</v>
          </cell>
          <cell r="K2497" t="str">
            <v>CDDI</v>
          </cell>
          <cell r="L2497">
            <v>8000</v>
          </cell>
          <cell r="M2497" t="str">
            <v>Trésor</v>
          </cell>
          <cell r="N2497"/>
          <cell r="O2497">
            <v>8000</v>
          </cell>
          <cell r="P2497" t="str">
            <v>FD-CDDI</v>
          </cell>
          <cell r="Q2497" t="str">
            <v>Non</v>
          </cell>
        </row>
        <row r="2498">
          <cell r="A2498" t="str">
            <v>SCANTOGO MINES</v>
          </cell>
          <cell r="B2498" t="str">
            <v>SCANTOGO</v>
          </cell>
          <cell r="C2498">
            <v>1000161343</v>
          </cell>
          <cell r="D2498" t="str">
            <v>Minier</v>
          </cell>
          <cell r="E2498" t="str">
            <v>Extractives</v>
          </cell>
          <cell r="F2498" t="str">
            <v>En numéraire</v>
          </cell>
          <cell r="G2498" t="str">
            <v>P</v>
          </cell>
          <cell r="H2498" t="str">
            <v>Taxe de péage (PEA)</v>
          </cell>
          <cell r="I2498" t="str">
            <v>Droits et taxes Douaniers (DD-RS-PCS-PC-RI - TVA-PUA-TLP-PNS et autres)</v>
          </cell>
          <cell r="J2498" t="str">
            <v>Droits et taxes Douaniers</v>
          </cell>
          <cell r="K2498" t="str">
            <v>CDDI</v>
          </cell>
          <cell r="L2498">
            <v>8200</v>
          </cell>
          <cell r="M2498" t="str">
            <v>Trésor</v>
          </cell>
          <cell r="N2498"/>
          <cell r="O2498">
            <v>8200</v>
          </cell>
          <cell r="P2498" t="str">
            <v>FD-CDDI</v>
          </cell>
          <cell r="Q2498" t="str">
            <v>Non</v>
          </cell>
        </row>
        <row r="2499">
          <cell r="A2499" t="str">
            <v>SCANTOGO MINES</v>
          </cell>
          <cell r="B2499" t="str">
            <v>SCANTOGO</v>
          </cell>
          <cell r="C2499">
            <v>1000161343</v>
          </cell>
          <cell r="D2499" t="str">
            <v>Minier</v>
          </cell>
          <cell r="E2499" t="str">
            <v>Extractives</v>
          </cell>
          <cell r="F2499" t="str">
            <v>En numéraire</v>
          </cell>
          <cell r="G2499" t="str">
            <v>P</v>
          </cell>
          <cell r="H2499" t="str">
            <v>Taxe de péage (PEA)</v>
          </cell>
          <cell r="I2499" t="str">
            <v>Droits et taxes Douaniers (DD-RS-PCS-PC-RI - TVA-PUA-TLP-PNS et autres)</v>
          </cell>
          <cell r="J2499" t="str">
            <v>Droits et taxes Douaniers</v>
          </cell>
          <cell r="K2499" t="str">
            <v>CDDI</v>
          </cell>
          <cell r="L2499">
            <v>8000</v>
          </cell>
          <cell r="M2499" t="str">
            <v>Trésor</v>
          </cell>
          <cell r="N2499"/>
          <cell r="O2499">
            <v>8000</v>
          </cell>
          <cell r="P2499" t="str">
            <v>FD-CDDI</v>
          </cell>
          <cell r="Q2499" t="str">
            <v>Non</v>
          </cell>
        </row>
        <row r="2500">
          <cell r="A2500" t="str">
            <v>SCANTOGO MINES</v>
          </cell>
          <cell r="B2500" t="str">
            <v>SCANTOGO</v>
          </cell>
          <cell r="C2500">
            <v>1000161343</v>
          </cell>
          <cell r="D2500" t="str">
            <v>Minier</v>
          </cell>
          <cell r="E2500" t="str">
            <v>Extractives</v>
          </cell>
          <cell r="F2500" t="str">
            <v>En numéraire</v>
          </cell>
          <cell r="G2500" t="str">
            <v>P</v>
          </cell>
          <cell r="H2500" t="str">
            <v>Taxe de péage (PEA)</v>
          </cell>
          <cell r="I2500" t="str">
            <v>Droits et taxes Douaniers (DD-RS-PCS-PC-RI - TVA-PUA-TLP-PNS et autres)</v>
          </cell>
          <cell r="J2500" t="str">
            <v>Droits et taxes Douaniers</v>
          </cell>
          <cell r="K2500" t="str">
            <v>CDDI</v>
          </cell>
          <cell r="L2500">
            <v>8000</v>
          </cell>
          <cell r="M2500" t="str">
            <v>Trésor</v>
          </cell>
          <cell r="N2500"/>
          <cell r="O2500">
            <v>8000</v>
          </cell>
          <cell r="P2500" t="str">
            <v>FD-CDDI</v>
          </cell>
          <cell r="Q2500" t="str">
            <v>Non</v>
          </cell>
        </row>
        <row r="2501">
          <cell r="A2501" t="str">
            <v>SCANTOGO MINES</v>
          </cell>
          <cell r="B2501" t="str">
            <v>SCANTOGO</v>
          </cell>
          <cell r="C2501">
            <v>1000161343</v>
          </cell>
          <cell r="D2501" t="str">
            <v>Minier</v>
          </cell>
          <cell r="E2501" t="str">
            <v>Extractives</v>
          </cell>
          <cell r="F2501" t="str">
            <v>En numéraire</v>
          </cell>
          <cell r="G2501" t="str">
            <v>P</v>
          </cell>
          <cell r="H2501" t="str">
            <v>Taxe de péage (PEA)</v>
          </cell>
          <cell r="I2501" t="str">
            <v>Droits et taxes Douaniers (DD-RS-PCS-PC-RI - TVA-PUA-TLP-PNS et autres)</v>
          </cell>
          <cell r="J2501" t="str">
            <v>Droits et taxes Douaniers</v>
          </cell>
          <cell r="K2501" t="str">
            <v>CDDI</v>
          </cell>
          <cell r="L2501">
            <v>8000</v>
          </cell>
          <cell r="M2501" t="str">
            <v>Trésor</v>
          </cell>
          <cell r="N2501"/>
          <cell r="O2501">
            <v>8000</v>
          </cell>
          <cell r="P2501" t="str">
            <v>FD-CDDI</v>
          </cell>
          <cell r="Q2501" t="str">
            <v>Non</v>
          </cell>
        </row>
        <row r="2502">
          <cell r="A2502" t="str">
            <v>SCANTOGO MINES</v>
          </cell>
          <cell r="B2502" t="str">
            <v>SCANTOGO</v>
          </cell>
          <cell r="C2502">
            <v>1000161343</v>
          </cell>
          <cell r="D2502" t="str">
            <v>Minier</v>
          </cell>
          <cell r="E2502" t="str">
            <v>Extractives</v>
          </cell>
          <cell r="F2502" t="str">
            <v>En numéraire</v>
          </cell>
          <cell r="G2502" t="str">
            <v>P</v>
          </cell>
          <cell r="H2502" t="str">
            <v>Taxe de péage (PEA)</v>
          </cell>
          <cell r="I2502" t="str">
            <v>Droits et taxes Douaniers (DD-RS-PCS-PC-RI - TVA-PUA-TLP-PNS et autres)</v>
          </cell>
          <cell r="J2502" t="str">
            <v>Droits et taxes Douaniers</v>
          </cell>
          <cell r="K2502" t="str">
            <v>CDDI</v>
          </cell>
          <cell r="L2502">
            <v>7800</v>
          </cell>
          <cell r="M2502" t="str">
            <v>Trésor</v>
          </cell>
          <cell r="N2502"/>
          <cell r="O2502">
            <v>7800</v>
          </cell>
          <cell r="P2502" t="str">
            <v>FD-CDDI</v>
          </cell>
          <cell r="Q2502" t="str">
            <v>Non</v>
          </cell>
        </row>
        <row r="2503">
          <cell r="A2503" t="str">
            <v>SCANTOGO MINES</v>
          </cell>
          <cell r="B2503" t="str">
            <v>SCANTOGO</v>
          </cell>
          <cell r="C2503">
            <v>1000161343</v>
          </cell>
          <cell r="D2503" t="str">
            <v>Minier</v>
          </cell>
          <cell r="E2503" t="str">
            <v>Extractives</v>
          </cell>
          <cell r="F2503" t="str">
            <v>En numéraire</v>
          </cell>
          <cell r="G2503" t="str">
            <v>P</v>
          </cell>
          <cell r="H2503" t="str">
            <v>Taxe de péage (PEA)</v>
          </cell>
          <cell r="I2503" t="str">
            <v>Droits et taxes Douaniers (DD-RS-PCS-PC-RI - TVA-PUA-TLP-PNS et autres)</v>
          </cell>
          <cell r="J2503" t="str">
            <v>Droits et taxes Douaniers</v>
          </cell>
          <cell r="K2503" t="str">
            <v>CDDI</v>
          </cell>
          <cell r="L2503">
            <v>8200</v>
          </cell>
          <cell r="M2503" t="str">
            <v>Trésor</v>
          </cell>
          <cell r="N2503"/>
          <cell r="O2503">
            <v>8200</v>
          </cell>
          <cell r="P2503" t="str">
            <v>FD-CDDI</v>
          </cell>
          <cell r="Q2503" t="str">
            <v>Non</v>
          </cell>
        </row>
        <row r="2504">
          <cell r="A2504" t="str">
            <v>SCANTOGO MINES</v>
          </cell>
          <cell r="B2504" t="str">
            <v>SCANTOGO</v>
          </cell>
          <cell r="C2504">
            <v>1000161343</v>
          </cell>
          <cell r="D2504" t="str">
            <v>Minier</v>
          </cell>
          <cell r="E2504" t="str">
            <v>Extractives</v>
          </cell>
          <cell r="F2504" t="str">
            <v>En numéraire</v>
          </cell>
          <cell r="G2504" t="str">
            <v>P</v>
          </cell>
          <cell r="H2504" t="str">
            <v>Taxe de péage (PEA)</v>
          </cell>
          <cell r="I2504" t="str">
            <v>Droits et taxes Douaniers (DD-RS-PCS-PC-RI - TVA-PUA-TLP-PNS et autres)</v>
          </cell>
          <cell r="J2504" t="str">
            <v>Droits et taxes Douaniers</v>
          </cell>
          <cell r="K2504" t="str">
            <v>CDDI</v>
          </cell>
          <cell r="L2504">
            <v>600</v>
          </cell>
          <cell r="M2504" t="str">
            <v>Trésor</v>
          </cell>
          <cell r="N2504"/>
          <cell r="O2504">
            <v>600</v>
          </cell>
          <cell r="P2504" t="str">
            <v>FD-CDDI</v>
          </cell>
          <cell r="Q2504" t="str">
            <v>Non</v>
          </cell>
        </row>
        <row r="2505">
          <cell r="A2505" t="str">
            <v>SCANTOGO MINES</v>
          </cell>
          <cell r="B2505" t="str">
            <v>SCANTOGO</v>
          </cell>
          <cell r="C2505">
            <v>1000161343</v>
          </cell>
          <cell r="D2505" t="str">
            <v>Minier</v>
          </cell>
          <cell r="E2505" t="str">
            <v>Extractives</v>
          </cell>
          <cell r="F2505" t="str">
            <v>En numéraire</v>
          </cell>
          <cell r="G2505" t="str">
            <v>P</v>
          </cell>
          <cell r="H2505" t="str">
            <v>Taxe de péage (PEA)</v>
          </cell>
          <cell r="I2505" t="str">
            <v>Droits et taxes Douaniers (DD-RS-PCS-PC-RI - TVA-PUA-TLP-PNS et autres)</v>
          </cell>
          <cell r="J2505" t="str">
            <v>Droits et taxes Douaniers</v>
          </cell>
          <cell r="K2505" t="str">
            <v>CDDI</v>
          </cell>
          <cell r="L2505">
            <v>7600</v>
          </cell>
          <cell r="M2505" t="str">
            <v>Trésor</v>
          </cell>
          <cell r="N2505"/>
          <cell r="O2505">
            <v>7600</v>
          </cell>
          <cell r="P2505" t="str">
            <v>FD-CDDI</v>
          </cell>
          <cell r="Q2505" t="str">
            <v>Non</v>
          </cell>
        </row>
        <row r="2506">
          <cell r="A2506" t="str">
            <v>SCANTOGO MINES</v>
          </cell>
          <cell r="B2506" t="str">
            <v>SCANTOGO</v>
          </cell>
          <cell r="C2506">
            <v>1000161343</v>
          </cell>
          <cell r="D2506" t="str">
            <v>Minier</v>
          </cell>
          <cell r="E2506" t="str">
            <v>Extractives</v>
          </cell>
          <cell r="F2506" t="str">
            <v>En numéraire</v>
          </cell>
          <cell r="G2506" t="str">
            <v>P</v>
          </cell>
          <cell r="H2506" t="str">
            <v>Taxe de péage (PEA)</v>
          </cell>
          <cell r="I2506" t="str">
            <v>Droits et taxes Douaniers (DD-RS-PCS-PC-RI - TVA-PUA-TLP-PNS et autres)</v>
          </cell>
          <cell r="J2506" t="str">
            <v>Droits et taxes Douaniers</v>
          </cell>
          <cell r="K2506" t="str">
            <v>CDDI</v>
          </cell>
          <cell r="L2506">
            <v>8600</v>
          </cell>
          <cell r="M2506" t="str">
            <v>Trésor</v>
          </cell>
          <cell r="N2506"/>
          <cell r="O2506">
            <v>8600</v>
          </cell>
          <cell r="P2506" t="str">
            <v>FD-CDDI</v>
          </cell>
          <cell r="Q2506" t="str">
            <v>Non</v>
          </cell>
        </row>
        <row r="2507">
          <cell r="A2507" t="str">
            <v>SCANTOGO MINES</v>
          </cell>
          <cell r="B2507" t="str">
            <v>SCANTOGO</v>
          </cell>
          <cell r="C2507">
            <v>1000161343</v>
          </cell>
          <cell r="D2507" t="str">
            <v>Minier</v>
          </cell>
          <cell r="E2507" t="str">
            <v>Extractives</v>
          </cell>
          <cell r="F2507" t="str">
            <v>En numéraire</v>
          </cell>
          <cell r="G2507" t="str">
            <v>P</v>
          </cell>
          <cell r="H2507" t="str">
            <v>Taxe de péage (PEA)</v>
          </cell>
          <cell r="I2507" t="str">
            <v>Droits et taxes Douaniers (DD-RS-PCS-PC-RI - TVA-PUA-TLP-PNS et autres)</v>
          </cell>
          <cell r="J2507" t="str">
            <v>Droits et taxes Douaniers</v>
          </cell>
          <cell r="K2507" t="str">
            <v>CDDI</v>
          </cell>
          <cell r="L2507">
            <v>7800</v>
          </cell>
          <cell r="M2507" t="str">
            <v>Trésor</v>
          </cell>
          <cell r="N2507"/>
          <cell r="O2507">
            <v>7800</v>
          </cell>
          <cell r="P2507" t="str">
            <v>FD-CDDI</v>
          </cell>
          <cell r="Q2507" t="str">
            <v>Non</v>
          </cell>
        </row>
        <row r="2508">
          <cell r="A2508" t="str">
            <v>SCANTOGO MINES</v>
          </cell>
          <cell r="B2508" t="str">
            <v>SCANTOGO</v>
          </cell>
          <cell r="C2508">
            <v>1000161343</v>
          </cell>
          <cell r="D2508" t="str">
            <v>Minier</v>
          </cell>
          <cell r="E2508" t="str">
            <v>Extractives</v>
          </cell>
          <cell r="F2508" t="str">
            <v>En numéraire</v>
          </cell>
          <cell r="G2508" t="str">
            <v>P</v>
          </cell>
          <cell r="H2508" t="str">
            <v>Taxe de péage (PEA)</v>
          </cell>
          <cell r="I2508" t="str">
            <v>Droits et taxes Douaniers (DD-RS-PCS-PC-RI - TVA-PUA-TLP-PNS et autres)</v>
          </cell>
          <cell r="J2508" t="str">
            <v>Droits et taxes Douaniers</v>
          </cell>
          <cell r="K2508" t="str">
            <v>CDDI</v>
          </cell>
          <cell r="L2508">
            <v>8800</v>
          </cell>
          <cell r="M2508" t="str">
            <v>Trésor</v>
          </cell>
          <cell r="N2508"/>
          <cell r="O2508">
            <v>8800</v>
          </cell>
          <cell r="P2508" t="str">
            <v>FD-CDDI</v>
          </cell>
          <cell r="Q2508" t="str">
            <v>Non</v>
          </cell>
        </row>
        <row r="2509">
          <cell r="A2509" t="str">
            <v>SCANTOGO MINES</v>
          </cell>
          <cell r="B2509" t="str">
            <v>SCANTOGO</v>
          </cell>
          <cell r="C2509">
            <v>1000161343</v>
          </cell>
          <cell r="D2509" t="str">
            <v>Minier</v>
          </cell>
          <cell r="E2509" t="str">
            <v>Extractives</v>
          </cell>
          <cell r="F2509" t="str">
            <v>En numéraire</v>
          </cell>
          <cell r="G2509" t="str">
            <v>P</v>
          </cell>
          <cell r="H2509" t="str">
            <v>Taxe de péage (PEA)</v>
          </cell>
          <cell r="I2509" t="str">
            <v>Droits et taxes Douaniers (DD-RS-PCS-PC-RI - TVA-PUA-TLP-PNS et autres)</v>
          </cell>
          <cell r="J2509" t="str">
            <v>Droits et taxes Douaniers</v>
          </cell>
          <cell r="K2509" t="str">
            <v>CDDI</v>
          </cell>
          <cell r="L2509">
            <v>8800</v>
          </cell>
          <cell r="M2509" t="str">
            <v>Trésor</v>
          </cell>
          <cell r="N2509"/>
          <cell r="O2509">
            <v>8800</v>
          </cell>
          <cell r="P2509" t="str">
            <v>FD-CDDI</v>
          </cell>
          <cell r="Q2509" t="str">
            <v>Non</v>
          </cell>
        </row>
        <row r="2510">
          <cell r="A2510" t="str">
            <v>SCANTOGO MINES</v>
          </cell>
          <cell r="B2510" t="str">
            <v>SCANTOGO</v>
          </cell>
          <cell r="C2510">
            <v>1000161343</v>
          </cell>
          <cell r="D2510" t="str">
            <v>Minier</v>
          </cell>
          <cell r="E2510" t="str">
            <v>Extractives</v>
          </cell>
          <cell r="F2510" t="str">
            <v>En numéraire</v>
          </cell>
          <cell r="G2510" t="str">
            <v>P</v>
          </cell>
          <cell r="H2510" t="str">
            <v>Taxe de péage (PEA)</v>
          </cell>
          <cell r="I2510" t="str">
            <v>Droits et taxes Douaniers (DD-RS-PCS-PC-RI - TVA-PUA-TLP-PNS et autres)</v>
          </cell>
          <cell r="J2510" t="str">
            <v>Droits et taxes Douaniers</v>
          </cell>
          <cell r="K2510" t="str">
            <v>CDDI</v>
          </cell>
          <cell r="L2510">
            <v>8600</v>
          </cell>
          <cell r="M2510" t="str">
            <v>Trésor</v>
          </cell>
          <cell r="N2510"/>
          <cell r="O2510">
            <v>8600</v>
          </cell>
          <cell r="P2510" t="str">
            <v>FD-CDDI</v>
          </cell>
          <cell r="Q2510" t="str">
            <v>Non</v>
          </cell>
        </row>
        <row r="2511">
          <cell r="A2511" t="str">
            <v>SCANTOGO MINES</v>
          </cell>
          <cell r="B2511" t="str">
            <v>SCANTOGO</v>
          </cell>
          <cell r="C2511">
            <v>1000161343</v>
          </cell>
          <cell r="D2511" t="str">
            <v>Minier</v>
          </cell>
          <cell r="E2511" t="str">
            <v>Extractives</v>
          </cell>
          <cell r="F2511" t="str">
            <v>En numéraire</v>
          </cell>
          <cell r="G2511" t="str">
            <v>P</v>
          </cell>
          <cell r="H2511" t="str">
            <v>Taxe de péage (PEA)</v>
          </cell>
          <cell r="I2511" t="str">
            <v>Droits et taxes Douaniers (DD-RS-PCS-PC-RI - TVA-PUA-TLP-PNS et autres)</v>
          </cell>
          <cell r="J2511" t="str">
            <v>Droits et taxes Douaniers</v>
          </cell>
          <cell r="K2511" t="str">
            <v>CDDI</v>
          </cell>
          <cell r="L2511">
            <v>8200</v>
          </cell>
          <cell r="M2511" t="str">
            <v>Trésor</v>
          </cell>
          <cell r="N2511"/>
          <cell r="O2511">
            <v>8200</v>
          </cell>
          <cell r="P2511" t="str">
            <v>FD-CDDI</v>
          </cell>
          <cell r="Q2511" t="str">
            <v>Non</v>
          </cell>
        </row>
        <row r="2512">
          <cell r="A2512" t="str">
            <v>SCANTOGO MINES</v>
          </cell>
          <cell r="B2512" t="str">
            <v>SCANTOGO</v>
          </cell>
          <cell r="C2512">
            <v>1000161343</v>
          </cell>
          <cell r="D2512" t="str">
            <v>Minier</v>
          </cell>
          <cell r="E2512" t="str">
            <v>Extractives</v>
          </cell>
          <cell r="F2512" t="str">
            <v>En numéraire</v>
          </cell>
          <cell r="G2512" t="str">
            <v>P</v>
          </cell>
          <cell r="H2512" t="str">
            <v>Taxe de péage (PEA)</v>
          </cell>
          <cell r="I2512" t="str">
            <v>Droits et taxes Douaniers (DD-RS-PCS-PC-RI - TVA-PUA-TLP-PNS et autres)</v>
          </cell>
          <cell r="J2512" t="str">
            <v>Droits et taxes Douaniers</v>
          </cell>
          <cell r="K2512" t="str">
            <v>CDDI</v>
          </cell>
          <cell r="L2512">
            <v>8000</v>
          </cell>
          <cell r="M2512" t="str">
            <v>Trésor</v>
          </cell>
          <cell r="N2512"/>
          <cell r="O2512">
            <v>8000</v>
          </cell>
          <cell r="P2512" t="str">
            <v>FD-CDDI</v>
          </cell>
          <cell r="Q2512" t="str">
            <v>Non</v>
          </cell>
        </row>
        <row r="2513">
          <cell r="A2513" t="str">
            <v>SCANTOGO MINES</v>
          </cell>
          <cell r="B2513" t="str">
            <v>SCANTOGO</v>
          </cell>
          <cell r="C2513">
            <v>1000161343</v>
          </cell>
          <cell r="D2513" t="str">
            <v>Minier</v>
          </cell>
          <cell r="E2513" t="str">
            <v>Extractives</v>
          </cell>
          <cell r="F2513" t="str">
            <v>En numéraire</v>
          </cell>
          <cell r="G2513" t="str">
            <v>P</v>
          </cell>
          <cell r="H2513" t="str">
            <v>Taxe de péage (PEA)</v>
          </cell>
          <cell r="I2513" t="str">
            <v>Droits et taxes Douaniers (DD-RS-PCS-PC-RI - TVA-PUA-TLP-PNS et autres)</v>
          </cell>
          <cell r="J2513" t="str">
            <v>Droits et taxes Douaniers</v>
          </cell>
          <cell r="K2513" t="str">
            <v>CDDI</v>
          </cell>
          <cell r="L2513">
            <v>8200</v>
          </cell>
          <cell r="M2513" t="str">
            <v>Trésor</v>
          </cell>
          <cell r="N2513"/>
          <cell r="O2513">
            <v>8200</v>
          </cell>
          <cell r="P2513" t="str">
            <v>FD-CDDI</v>
          </cell>
          <cell r="Q2513" t="str">
            <v>Non</v>
          </cell>
        </row>
        <row r="2514">
          <cell r="A2514" t="str">
            <v>SCANTOGO MINES</v>
          </cell>
          <cell r="B2514" t="str">
            <v>SCANTOGO</v>
          </cell>
          <cell r="C2514">
            <v>1000161343</v>
          </cell>
          <cell r="D2514" t="str">
            <v>Minier</v>
          </cell>
          <cell r="E2514" t="str">
            <v>Extractives</v>
          </cell>
          <cell r="F2514" t="str">
            <v>En numéraire</v>
          </cell>
          <cell r="G2514" t="str">
            <v>P</v>
          </cell>
          <cell r="H2514" t="str">
            <v>Taxe de péage (PEA)</v>
          </cell>
          <cell r="I2514" t="str">
            <v>Droits et taxes Douaniers (DD-RS-PCS-PC-RI - TVA-PUA-TLP-PNS et autres)</v>
          </cell>
          <cell r="J2514" t="str">
            <v>Droits et taxes Douaniers</v>
          </cell>
          <cell r="K2514" t="str">
            <v>CDDI</v>
          </cell>
          <cell r="L2514">
            <v>8200</v>
          </cell>
          <cell r="M2514" t="str">
            <v>Trésor</v>
          </cell>
          <cell r="N2514"/>
          <cell r="O2514">
            <v>8200</v>
          </cell>
          <cell r="P2514" t="str">
            <v>FD-CDDI</v>
          </cell>
          <cell r="Q2514" t="str">
            <v>Non</v>
          </cell>
        </row>
        <row r="2515">
          <cell r="A2515" t="str">
            <v>SCANTOGO MINES</v>
          </cell>
          <cell r="B2515" t="str">
            <v>SCANTOGO</v>
          </cell>
          <cell r="C2515">
            <v>1000161343</v>
          </cell>
          <cell r="D2515" t="str">
            <v>Minier</v>
          </cell>
          <cell r="E2515" t="str">
            <v>Extractives</v>
          </cell>
          <cell r="F2515" t="str">
            <v>En numéraire</v>
          </cell>
          <cell r="G2515" t="str">
            <v>P</v>
          </cell>
          <cell r="H2515" t="str">
            <v>Taxe de péage (PEA)</v>
          </cell>
          <cell r="I2515" t="str">
            <v>Droits et taxes Douaniers (DD-RS-PCS-PC-RI - TVA-PUA-TLP-PNS et autres)</v>
          </cell>
          <cell r="J2515" t="str">
            <v>Droits et taxes Douaniers</v>
          </cell>
          <cell r="K2515" t="str">
            <v>CDDI</v>
          </cell>
          <cell r="L2515">
            <v>8000</v>
          </cell>
          <cell r="M2515" t="str">
            <v>Trésor</v>
          </cell>
          <cell r="N2515"/>
          <cell r="O2515">
            <v>8000</v>
          </cell>
          <cell r="P2515" t="str">
            <v>FD-CDDI</v>
          </cell>
          <cell r="Q2515" t="str">
            <v>Non</v>
          </cell>
        </row>
        <row r="2516">
          <cell r="A2516" t="str">
            <v>SCANTOGO MINES</v>
          </cell>
          <cell r="B2516" t="str">
            <v>SCANTOGO</v>
          </cell>
          <cell r="C2516">
            <v>1000161343</v>
          </cell>
          <cell r="D2516" t="str">
            <v>Minier</v>
          </cell>
          <cell r="E2516" t="str">
            <v>Extractives</v>
          </cell>
          <cell r="F2516" t="str">
            <v>En numéraire</v>
          </cell>
          <cell r="G2516" t="str">
            <v>P</v>
          </cell>
          <cell r="H2516" t="str">
            <v>Taxe de péage (PEA)</v>
          </cell>
          <cell r="I2516" t="str">
            <v>Droits et taxes Douaniers (DD-RS-PCS-PC-RI - TVA-PUA-TLP-PNS et autres)</v>
          </cell>
          <cell r="J2516" t="str">
            <v>Droits et taxes Douaniers</v>
          </cell>
          <cell r="K2516" t="str">
            <v>CDDI</v>
          </cell>
          <cell r="L2516">
            <v>8800</v>
          </cell>
          <cell r="M2516" t="str">
            <v>Trésor</v>
          </cell>
          <cell r="N2516"/>
          <cell r="O2516">
            <v>8800</v>
          </cell>
          <cell r="P2516" t="str">
            <v>FD-CDDI</v>
          </cell>
          <cell r="Q2516" t="str">
            <v>Non</v>
          </cell>
        </row>
        <row r="2517">
          <cell r="A2517" t="str">
            <v>SCANTOGO MINES</v>
          </cell>
          <cell r="B2517" t="str">
            <v>SCANTOGO</v>
          </cell>
          <cell r="C2517">
            <v>1000161343</v>
          </cell>
          <cell r="D2517" t="str">
            <v>Minier</v>
          </cell>
          <cell r="E2517" t="str">
            <v>Extractives</v>
          </cell>
          <cell r="F2517" t="str">
            <v>En numéraire</v>
          </cell>
          <cell r="G2517" t="str">
            <v>P</v>
          </cell>
          <cell r="H2517" t="str">
            <v>Taxe de péage (PEA)</v>
          </cell>
          <cell r="I2517" t="str">
            <v>Droits et taxes Douaniers (DD-RS-PCS-PC-RI - TVA-PUA-TLP-PNS et autres)</v>
          </cell>
          <cell r="J2517" t="str">
            <v>Droits et taxes Douaniers</v>
          </cell>
          <cell r="K2517" t="str">
            <v>CDDI</v>
          </cell>
          <cell r="L2517">
            <v>7800</v>
          </cell>
          <cell r="M2517" t="str">
            <v>Trésor</v>
          </cell>
          <cell r="N2517"/>
          <cell r="O2517">
            <v>7800</v>
          </cell>
          <cell r="P2517" t="str">
            <v>FD-CDDI</v>
          </cell>
          <cell r="Q2517" t="str">
            <v>Non</v>
          </cell>
        </row>
        <row r="2518">
          <cell r="A2518" t="str">
            <v>SCANTOGO MINES</v>
          </cell>
          <cell r="B2518" t="str">
            <v>SCANTOGO</v>
          </cell>
          <cell r="C2518">
            <v>1000161343</v>
          </cell>
          <cell r="D2518" t="str">
            <v>Minier</v>
          </cell>
          <cell r="E2518" t="str">
            <v>Extractives</v>
          </cell>
          <cell r="F2518" t="str">
            <v>En numéraire</v>
          </cell>
          <cell r="G2518" t="str">
            <v>P</v>
          </cell>
          <cell r="H2518" t="str">
            <v>Taxe de péage (PEA)</v>
          </cell>
          <cell r="I2518" t="str">
            <v>Droits et taxes Douaniers (DD-RS-PCS-PC-RI - TVA-PUA-TLP-PNS et autres)</v>
          </cell>
          <cell r="J2518" t="str">
            <v>Droits et taxes Douaniers</v>
          </cell>
          <cell r="K2518" t="str">
            <v>CDDI</v>
          </cell>
          <cell r="L2518">
            <v>9000</v>
          </cell>
          <cell r="M2518" t="str">
            <v>Trésor</v>
          </cell>
          <cell r="N2518"/>
          <cell r="O2518">
            <v>9000</v>
          </cell>
          <cell r="P2518" t="str">
            <v>FD-CDDI</v>
          </cell>
          <cell r="Q2518" t="str">
            <v>Non</v>
          </cell>
        </row>
        <row r="2519">
          <cell r="A2519" t="str">
            <v>SCANTOGO MINES</v>
          </cell>
          <cell r="B2519" t="str">
            <v>SCANTOGO</v>
          </cell>
          <cell r="C2519">
            <v>1000161343</v>
          </cell>
          <cell r="D2519" t="str">
            <v>Minier</v>
          </cell>
          <cell r="E2519" t="str">
            <v>Extractives</v>
          </cell>
          <cell r="F2519" t="str">
            <v>En numéraire</v>
          </cell>
          <cell r="G2519" t="str">
            <v>P</v>
          </cell>
          <cell r="H2519" t="str">
            <v>Taxe de péage (PEA)</v>
          </cell>
          <cell r="I2519" t="str">
            <v>Droits et taxes Douaniers (DD-RS-PCS-PC-RI - TVA-PUA-TLP-PNS et autres)</v>
          </cell>
          <cell r="J2519" t="str">
            <v>Droits et taxes Douaniers</v>
          </cell>
          <cell r="K2519" t="str">
            <v>CDDI</v>
          </cell>
          <cell r="L2519">
            <v>7600</v>
          </cell>
          <cell r="M2519" t="str">
            <v>Trésor</v>
          </cell>
          <cell r="N2519"/>
          <cell r="O2519">
            <v>7600</v>
          </cell>
          <cell r="P2519" t="str">
            <v>FD-CDDI</v>
          </cell>
          <cell r="Q2519" t="str">
            <v>Non</v>
          </cell>
        </row>
        <row r="2520">
          <cell r="A2520" t="str">
            <v>SCANTOGO MINES</v>
          </cell>
          <cell r="B2520" t="str">
            <v>SCANTOGO</v>
          </cell>
          <cell r="C2520">
            <v>1000161343</v>
          </cell>
          <cell r="D2520" t="str">
            <v>Minier</v>
          </cell>
          <cell r="E2520" t="str">
            <v>Extractives</v>
          </cell>
          <cell r="F2520" t="str">
            <v>En numéraire</v>
          </cell>
          <cell r="G2520" t="str">
            <v>P</v>
          </cell>
          <cell r="H2520" t="str">
            <v>Taxe de péage (PEA)</v>
          </cell>
          <cell r="I2520" t="str">
            <v>Droits et taxes Douaniers (DD-RS-PCS-PC-RI - TVA-PUA-TLP-PNS et autres)</v>
          </cell>
          <cell r="J2520" t="str">
            <v>Droits et taxes Douaniers</v>
          </cell>
          <cell r="K2520" t="str">
            <v>CDDI</v>
          </cell>
          <cell r="L2520">
            <v>3000</v>
          </cell>
          <cell r="M2520" t="str">
            <v>Trésor</v>
          </cell>
          <cell r="N2520"/>
          <cell r="O2520">
            <v>3000</v>
          </cell>
          <cell r="P2520" t="str">
            <v>FD-CDDI</v>
          </cell>
          <cell r="Q2520" t="str">
            <v>Non</v>
          </cell>
        </row>
        <row r="2521">
          <cell r="A2521" t="str">
            <v>SCANTOGO MINES</v>
          </cell>
          <cell r="B2521" t="str">
            <v>SCANTOGO</v>
          </cell>
          <cell r="C2521">
            <v>1000161343</v>
          </cell>
          <cell r="D2521" t="str">
            <v>Minier</v>
          </cell>
          <cell r="E2521" t="str">
            <v>Extractives</v>
          </cell>
          <cell r="F2521" t="str">
            <v>En numéraire</v>
          </cell>
          <cell r="G2521" t="str">
            <v>P</v>
          </cell>
          <cell r="H2521" t="str">
            <v>Taxe de péage (PEA)</v>
          </cell>
          <cell r="I2521" t="str">
            <v>Droits et taxes Douaniers (DD-RS-PCS-PC-RI - TVA-PUA-TLP-PNS et autres)</v>
          </cell>
          <cell r="J2521" t="str">
            <v>Droits et taxes Douaniers</v>
          </cell>
          <cell r="K2521" t="str">
            <v>CDDI</v>
          </cell>
          <cell r="L2521">
            <v>8800</v>
          </cell>
          <cell r="M2521" t="str">
            <v>Trésor</v>
          </cell>
          <cell r="N2521"/>
          <cell r="O2521">
            <v>8800</v>
          </cell>
          <cell r="P2521" t="str">
            <v>FD-CDDI</v>
          </cell>
          <cell r="Q2521" t="str">
            <v>Non</v>
          </cell>
        </row>
        <row r="2522">
          <cell r="A2522" t="str">
            <v>SCANTOGO MINES</v>
          </cell>
          <cell r="B2522" t="str">
            <v>SCANTOGO</v>
          </cell>
          <cell r="C2522">
            <v>1000161343</v>
          </cell>
          <cell r="D2522" t="str">
            <v>Minier</v>
          </cell>
          <cell r="E2522" t="str">
            <v>Extractives</v>
          </cell>
          <cell r="F2522" t="str">
            <v>En numéraire</v>
          </cell>
          <cell r="G2522" t="str">
            <v>P</v>
          </cell>
          <cell r="H2522" t="str">
            <v>Taxe de péage (PEA)</v>
          </cell>
          <cell r="I2522" t="str">
            <v>Droits et taxes Douaniers (DD-RS-PCS-PC-RI - TVA-PUA-TLP-PNS et autres)</v>
          </cell>
          <cell r="J2522" t="str">
            <v>Droits et taxes Douaniers</v>
          </cell>
          <cell r="K2522" t="str">
            <v>CDDI</v>
          </cell>
          <cell r="L2522">
            <v>8200</v>
          </cell>
          <cell r="M2522" t="str">
            <v>Trésor</v>
          </cell>
          <cell r="N2522"/>
          <cell r="O2522">
            <v>8200</v>
          </cell>
          <cell r="P2522" t="str">
            <v>FD-CDDI</v>
          </cell>
          <cell r="Q2522" t="str">
            <v>Non</v>
          </cell>
        </row>
        <row r="2523">
          <cell r="A2523" t="str">
            <v>SCANTOGO MINES</v>
          </cell>
          <cell r="B2523" t="str">
            <v>SCANTOGO</v>
          </cell>
          <cell r="C2523">
            <v>1000161343</v>
          </cell>
          <cell r="D2523" t="str">
            <v>Minier</v>
          </cell>
          <cell r="E2523" t="str">
            <v>Extractives</v>
          </cell>
          <cell r="F2523" t="str">
            <v>En numéraire</v>
          </cell>
          <cell r="G2523" t="str">
            <v>P</v>
          </cell>
          <cell r="H2523" t="str">
            <v>Taxe de péage (PEA)</v>
          </cell>
          <cell r="I2523" t="str">
            <v>Droits et taxes Douaniers (DD-RS-PCS-PC-RI - TVA-PUA-TLP-PNS et autres)</v>
          </cell>
          <cell r="J2523" t="str">
            <v>Droits et taxes Douaniers</v>
          </cell>
          <cell r="K2523" t="str">
            <v>CDDI</v>
          </cell>
          <cell r="L2523">
            <v>7800</v>
          </cell>
          <cell r="M2523" t="str">
            <v>Trésor</v>
          </cell>
          <cell r="N2523"/>
          <cell r="O2523">
            <v>7800</v>
          </cell>
          <cell r="P2523" t="str">
            <v>FD-CDDI</v>
          </cell>
          <cell r="Q2523" t="str">
            <v>Non</v>
          </cell>
        </row>
        <row r="2524">
          <cell r="A2524" t="str">
            <v>SCANTOGO MINES</v>
          </cell>
          <cell r="B2524" t="str">
            <v>SCANTOGO</v>
          </cell>
          <cell r="C2524">
            <v>1000161343</v>
          </cell>
          <cell r="D2524" t="str">
            <v>Minier</v>
          </cell>
          <cell r="E2524" t="str">
            <v>Extractives</v>
          </cell>
          <cell r="F2524" t="str">
            <v>En numéraire</v>
          </cell>
          <cell r="G2524" t="str">
            <v>P</v>
          </cell>
          <cell r="H2524" t="str">
            <v>Taxe de péage (PEA)</v>
          </cell>
          <cell r="I2524" t="str">
            <v>Droits et taxes Douaniers (DD-RS-PCS-PC-RI - TVA-PUA-TLP-PNS et autres)</v>
          </cell>
          <cell r="J2524" t="str">
            <v>Droits et taxes Douaniers</v>
          </cell>
          <cell r="K2524" t="str">
            <v>CDDI</v>
          </cell>
          <cell r="L2524">
            <v>7800</v>
          </cell>
          <cell r="M2524" t="str">
            <v>Trésor</v>
          </cell>
          <cell r="N2524"/>
          <cell r="O2524">
            <v>7800</v>
          </cell>
          <cell r="P2524" t="str">
            <v>FD-CDDI</v>
          </cell>
          <cell r="Q2524" t="str">
            <v>Non</v>
          </cell>
        </row>
        <row r="2525">
          <cell r="A2525" t="str">
            <v>SCANTOGO MINES</v>
          </cell>
          <cell r="B2525" t="str">
            <v>SCANTOGO</v>
          </cell>
          <cell r="C2525">
            <v>1000161343</v>
          </cell>
          <cell r="D2525" t="str">
            <v>Minier</v>
          </cell>
          <cell r="E2525" t="str">
            <v>Extractives</v>
          </cell>
          <cell r="F2525" t="str">
            <v>En numéraire</v>
          </cell>
          <cell r="G2525" t="str">
            <v>P</v>
          </cell>
          <cell r="H2525" t="str">
            <v>Taxe de péage (PEA)</v>
          </cell>
          <cell r="I2525" t="str">
            <v>Droits et taxes Douaniers (DD-RS-PCS-PC-RI - TVA-PUA-TLP-PNS et autres)</v>
          </cell>
          <cell r="J2525" t="str">
            <v>Droits et taxes Douaniers</v>
          </cell>
          <cell r="K2525" t="str">
            <v>CDDI</v>
          </cell>
          <cell r="L2525">
            <v>8000</v>
          </cell>
          <cell r="M2525" t="str">
            <v>Trésor</v>
          </cell>
          <cell r="N2525"/>
          <cell r="O2525">
            <v>8000</v>
          </cell>
          <cell r="P2525" t="str">
            <v>FD-CDDI</v>
          </cell>
          <cell r="Q2525" t="str">
            <v>Non</v>
          </cell>
        </row>
        <row r="2526">
          <cell r="A2526" t="str">
            <v>SCANTOGO MINES</v>
          </cell>
          <cell r="B2526" t="str">
            <v>SCANTOGO</v>
          </cell>
          <cell r="C2526">
            <v>1000161343</v>
          </cell>
          <cell r="D2526" t="str">
            <v>Minier</v>
          </cell>
          <cell r="E2526" t="str">
            <v>Extractives</v>
          </cell>
          <cell r="F2526" t="str">
            <v>En numéraire</v>
          </cell>
          <cell r="G2526" t="str">
            <v>P</v>
          </cell>
          <cell r="H2526" t="str">
            <v>Taxe de péage (PEA)</v>
          </cell>
          <cell r="I2526" t="str">
            <v>Droits et taxes Douaniers (DD-RS-PCS-PC-RI - TVA-PUA-TLP-PNS et autres)</v>
          </cell>
          <cell r="J2526" t="str">
            <v>Droits et taxes Douaniers</v>
          </cell>
          <cell r="K2526" t="str">
            <v>CDDI</v>
          </cell>
          <cell r="L2526">
            <v>8000</v>
          </cell>
          <cell r="M2526" t="str">
            <v>Trésor</v>
          </cell>
          <cell r="N2526"/>
          <cell r="O2526">
            <v>8000</v>
          </cell>
          <cell r="P2526" t="str">
            <v>FD-CDDI</v>
          </cell>
          <cell r="Q2526" t="str">
            <v>Non</v>
          </cell>
        </row>
        <row r="2527">
          <cell r="A2527" t="str">
            <v>SCANTOGO MINES</v>
          </cell>
          <cell r="B2527" t="str">
            <v>SCANTOGO</v>
          </cell>
          <cell r="C2527">
            <v>1000161343</v>
          </cell>
          <cell r="D2527" t="str">
            <v>Minier</v>
          </cell>
          <cell r="E2527" t="str">
            <v>Extractives</v>
          </cell>
          <cell r="F2527" t="str">
            <v>En numéraire</v>
          </cell>
          <cell r="G2527" t="str">
            <v>P</v>
          </cell>
          <cell r="H2527" t="str">
            <v>Taxe de péage (PEA)</v>
          </cell>
          <cell r="I2527" t="str">
            <v>Droits et taxes Douaniers (DD-RS-PCS-PC-RI - TVA-PUA-TLP-PNS et autres)</v>
          </cell>
          <cell r="J2527" t="str">
            <v>Droits et taxes Douaniers</v>
          </cell>
          <cell r="K2527" t="str">
            <v>CDDI</v>
          </cell>
          <cell r="L2527">
            <v>8400</v>
          </cell>
          <cell r="M2527" t="str">
            <v>Trésor</v>
          </cell>
          <cell r="N2527"/>
          <cell r="O2527">
            <v>8400</v>
          </cell>
          <cell r="P2527" t="str">
            <v>FD-CDDI</v>
          </cell>
          <cell r="Q2527" t="str">
            <v>Non</v>
          </cell>
        </row>
        <row r="2528">
          <cell r="A2528" t="str">
            <v>SCANTOGO MINES</v>
          </cell>
          <cell r="B2528" t="str">
            <v>SCANTOGO</v>
          </cell>
          <cell r="C2528">
            <v>1000161343</v>
          </cell>
          <cell r="D2528" t="str">
            <v>Minier</v>
          </cell>
          <cell r="E2528" t="str">
            <v>Extractives</v>
          </cell>
          <cell r="F2528" t="str">
            <v>En numéraire</v>
          </cell>
          <cell r="G2528" t="str">
            <v>P</v>
          </cell>
          <cell r="H2528" t="str">
            <v>Taxe de péage (PEA)</v>
          </cell>
          <cell r="I2528" t="str">
            <v>Droits et taxes Douaniers (DD-RS-PCS-PC-RI - TVA-PUA-TLP-PNS et autres)</v>
          </cell>
          <cell r="J2528" t="str">
            <v>Droits et taxes Douaniers</v>
          </cell>
          <cell r="K2528" t="str">
            <v>CDDI</v>
          </cell>
          <cell r="L2528">
            <v>9000</v>
          </cell>
          <cell r="M2528" t="str">
            <v>Trésor</v>
          </cell>
          <cell r="N2528"/>
          <cell r="O2528">
            <v>9000</v>
          </cell>
          <cell r="P2528" t="str">
            <v>FD-CDDI</v>
          </cell>
          <cell r="Q2528" t="str">
            <v>Non</v>
          </cell>
        </row>
        <row r="2529">
          <cell r="A2529" t="str">
            <v>SCANTOGO MINES</v>
          </cell>
          <cell r="B2529" t="str">
            <v>SCANTOGO</v>
          </cell>
          <cell r="C2529">
            <v>1000161343</v>
          </cell>
          <cell r="D2529" t="str">
            <v>Minier</v>
          </cell>
          <cell r="E2529" t="str">
            <v>Extractives</v>
          </cell>
          <cell r="F2529" t="str">
            <v>En numéraire</v>
          </cell>
          <cell r="G2529" t="str">
            <v>P</v>
          </cell>
          <cell r="H2529" t="str">
            <v>Taxe de péage (PEA)</v>
          </cell>
          <cell r="I2529" t="str">
            <v>Droits et taxes Douaniers (DD-RS-PCS-PC-RI - TVA-PUA-TLP-PNS et autres)</v>
          </cell>
          <cell r="J2529" t="str">
            <v>Droits et taxes Douaniers</v>
          </cell>
          <cell r="K2529" t="str">
            <v>CDDI</v>
          </cell>
          <cell r="L2529">
            <v>7800</v>
          </cell>
          <cell r="M2529" t="str">
            <v>Trésor</v>
          </cell>
          <cell r="N2529"/>
          <cell r="O2529">
            <v>7800</v>
          </cell>
          <cell r="P2529" t="str">
            <v>FD-CDDI</v>
          </cell>
          <cell r="Q2529" t="str">
            <v>Non</v>
          </cell>
        </row>
        <row r="2530">
          <cell r="A2530" t="str">
            <v>SCANTOGO MINES</v>
          </cell>
          <cell r="B2530" t="str">
            <v>SCANTOGO</v>
          </cell>
          <cell r="C2530">
            <v>1000161343</v>
          </cell>
          <cell r="D2530" t="str">
            <v>Minier</v>
          </cell>
          <cell r="E2530" t="str">
            <v>Extractives</v>
          </cell>
          <cell r="F2530" t="str">
            <v>En numéraire</v>
          </cell>
          <cell r="G2530" t="str">
            <v>P</v>
          </cell>
          <cell r="H2530" t="str">
            <v>Taxe de péage (PEA)</v>
          </cell>
          <cell r="I2530" t="str">
            <v>Droits et taxes Douaniers (DD-RS-PCS-PC-RI - TVA-PUA-TLP-PNS et autres)</v>
          </cell>
          <cell r="J2530" t="str">
            <v>Droits et taxes Douaniers</v>
          </cell>
          <cell r="K2530" t="str">
            <v>CDDI</v>
          </cell>
          <cell r="L2530">
            <v>8800</v>
          </cell>
          <cell r="M2530" t="str">
            <v>Trésor</v>
          </cell>
          <cell r="N2530"/>
          <cell r="O2530">
            <v>8800</v>
          </cell>
          <cell r="P2530" t="str">
            <v>FD-CDDI</v>
          </cell>
          <cell r="Q2530" t="str">
            <v>Non</v>
          </cell>
        </row>
        <row r="2531">
          <cell r="A2531" t="str">
            <v>SCANTOGO MINES</v>
          </cell>
          <cell r="B2531" t="str">
            <v>SCANTOGO</v>
          </cell>
          <cell r="C2531">
            <v>1000161343</v>
          </cell>
          <cell r="D2531" t="str">
            <v>Minier</v>
          </cell>
          <cell r="E2531" t="str">
            <v>Extractives</v>
          </cell>
          <cell r="F2531" t="str">
            <v>En numéraire</v>
          </cell>
          <cell r="G2531" t="str">
            <v>P</v>
          </cell>
          <cell r="H2531" t="str">
            <v>Taxe de péage (PEA)</v>
          </cell>
          <cell r="I2531" t="str">
            <v>Droits et taxes Douaniers (DD-RS-PCS-PC-RI - TVA-PUA-TLP-PNS et autres)</v>
          </cell>
          <cell r="J2531" t="str">
            <v>Droits et taxes Douaniers</v>
          </cell>
          <cell r="K2531" t="str">
            <v>CDDI</v>
          </cell>
          <cell r="L2531">
            <v>8400</v>
          </cell>
          <cell r="M2531" t="str">
            <v>Trésor</v>
          </cell>
          <cell r="N2531"/>
          <cell r="O2531">
            <v>8400</v>
          </cell>
          <cell r="P2531" t="str">
            <v>FD-CDDI</v>
          </cell>
          <cell r="Q2531" t="str">
            <v>Non</v>
          </cell>
        </row>
        <row r="2532">
          <cell r="A2532" t="str">
            <v>SCANTOGO MINES</v>
          </cell>
          <cell r="B2532" t="str">
            <v>SCANTOGO</v>
          </cell>
          <cell r="C2532">
            <v>1000161343</v>
          </cell>
          <cell r="D2532" t="str">
            <v>Minier</v>
          </cell>
          <cell r="E2532" t="str">
            <v>Extractives</v>
          </cell>
          <cell r="F2532" t="str">
            <v>En numéraire</v>
          </cell>
          <cell r="G2532" t="str">
            <v>P</v>
          </cell>
          <cell r="H2532" t="str">
            <v>Taxe de péage (PEA)</v>
          </cell>
          <cell r="I2532" t="str">
            <v>Droits et taxes Douaniers (DD-RS-PCS-PC-RI - TVA-PUA-TLP-PNS et autres)</v>
          </cell>
          <cell r="J2532" t="str">
            <v>Droits et taxes Douaniers</v>
          </cell>
          <cell r="K2532" t="str">
            <v>CDDI</v>
          </cell>
          <cell r="L2532">
            <v>8200</v>
          </cell>
          <cell r="M2532" t="str">
            <v>Trésor</v>
          </cell>
          <cell r="N2532"/>
          <cell r="O2532">
            <v>8200</v>
          </cell>
          <cell r="P2532" t="str">
            <v>FD-CDDI</v>
          </cell>
          <cell r="Q2532" t="str">
            <v>Non</v>
          </cell>
        </row>
        <row r="2533">
          <cell r="A2533" t="str">
            <v>SCANTOGO MINES</v>
          </cell>
          <cell r="B2533" t="str">
            <v>SCANTOGO</v>
          </cell>
          <cell r="C2533">
            <v>1000161343</v>
          </cell>
          <cell r="D2533" t="str">
            <v>Minier</v>
          </cell>
          <cell r="E2533" t="str">
            <v>Extractives</v>
          </cell>
          <cell r="F2533" t="str">
            <v>En numéraire</v>
          </cell>
          <cell r="G2533" t="str">
            <v>P</v>
          </cell>
          <cell r="H2533" t="str">
            <v>Taxe de péage (PEA)</v>
          </cell>
          <cell r="I2533" t="str">
            <v>Droits et taxes Douaniers (DD-RS-PCS-PC-RI - TVA-PUA-TLP-PNS et autres)</v>
          </cell>
          <cell r="J2533" t="str">
            <v>Droits et taxes Douaniers</v>
          </cell>
          <cell r="K2533" t="str">
            <v>CDDI</v>
          </cell>
          <cell r="L2533">
            <v>8600</v>
          </cell>
          <cell r="M2533" t="str">
            <v>Trésor</v>
          </cell>
          <cell r="N2533"/>
          <cell r="O2533">
            <v>8600</v>
          </cell>
          <cell r="P2533" t="str">
            <v>FD-CDDI</v>
          </cell>
          <cell r="Q2533" t="str">
            <v>Non</v>
          </cell>
        </row>
        <row r="2534">
          <cell r="A2534" t="str">
            <v>SCANTOGO MINES</v>
          </cell>
          <cell r="B2534" t="str">
            <v>SCANTOGO</v>
          </cell>
          <cell r="C2534">
            <v>1000161343</v>
          </cell>
          <cell r="D2534" t="str">
            <v>Minier</v>
          </cell>
          <cell r="E2534" t="str">
            <v>Extractives</v>
          </cell>
          <cell r="F2534" t="str">
            <v>En numéraire</v>
          </cell>
          <cell r="G2534" t="str">
            <v>P</v>
          </cell>
          <cell r="H2534" t="str">
            <v>Taxe de péage (PEA)</v>
          </cell>
          <cell r="I2534" t="str">
            <v>Droits et taxes Douaniers (DD-RS-PCS-PC-RI - TVA-PUA-TLP-PNS et autres)</v>
          </cell>
          <cell r="J2534" t="str">
            <v>Droits et taxes Douaniers</v>
          </cell>
          <cell r="K2534" t="str">
            <v>CDDI</v>
          </cell>
          <cell r="L2534">
            <v>8400</v>
          </cell>
          <cell r="M2534" t="str">
            <v>Trésor</v>
          </cell>
          <cell r="N2534"/>
          <cell r="O2534">
            <v>8400</v>
          </cell>
          <cell r="P2534" t="str">
            <v>FD-CDDI</v>
          </cell>
          <cell r="Q2534" t="str">
            <v>Non</v>
          </cell>
        </row>
        <row r="2535">
          <cell r="A2535" t="str">
            <v>SCANTOGO MINES</v>
          </cell>
          <cell r="B2535" t="str">
            <v>SCANTOGO</v>
          </cell>
          <cell r="C2535">
            <v>1000161343</v>
          </cell>
          <cell r="D2535" t="str">
            <v>Minier</v>
          </cell>
          <cell r="E2535" t="str">
            <v>Extractives</v>
          </cell>
          <cell r="F2535" t="str">
            <v>En numéraire</v>
          </cell>
          <cell r="G2535" t="str">
            <v>P</v>
          </cell>
          <cell r="H2535" t="str">
            <v>Taxe de péage (PEA)</v>
          </cell>
          <cell r="I2535" t="str">
            <v>Droits et taxes Douaniers (DD-RS-PCS-PC-RI - TVA-PUA-TLP-PNS et autres)</v>
          </cell>
          <cell r="J2535" t="str">
            <v>Droits et taxes Douaniers</v>
          </cell>
          <cell r="K2535" t="str">
            <v>CDDI</v>
          </cell>
          <cell r="L2535">
            <v>8200</v>
          </cell>
          <cell r="M2535" t="str">
            <v>Trésor</v>
          </cell>
          <cell r="N2535"/>
          <cell r="O2535">
            <v>8200</v>
          </cell>
          <cell r="P2535" t="str">
            <v>FD-CDDI</v>
          </cell>
          <cell r="Q2535" t="str">
            <v>Non</v>
          </cell>
        </row>
        <row r="2536">
          <cell r="A2536" t="str">
            <v>SCANTOGO MINES</v>
          </cell>
          <cell r="B2536" t="str">
            <v>SCANTOGO</v>
          </cell>
          <cell r="C2536">
            <v>1000161343</v>
          </cell>
          <cell r="D2536" t="str">
            <v>Minier</v>
          </cell>
          <cell r="E2536" t="str">
            <v>Extractives</v>
          </cell>
          <cell r="F2536" t="str">
            <v>En numéraire</v>
          </cell>
          <cell r="G2536" t="str">
            <v>P</v>
          </cell>
          <cell r="H2536" t="str">
            <v>Taxe de péage (PEA)</v>
          </cell>
          <cell r="I2536" t="str">
            <v>Droits et taxes Douaniers (DD-RS-PCS-PC-RI - TVA-PUA-TLP-PNS et autres)</v>
          </cell>
          <cell r="J2536" t="str">
            <v>Droits et taxes Douaniers</v>
          </cell>
          <cell r="K2536" t="str">
            <v>CDDI</v>
          </cell>
          <cell r="L2536">
            <v>8600</v>
          </cell>
          <cell r="M2536" t="str">
            <v>Trésor</v>
          </cell>
          <cell r="N2536"/>
          <cell r="O2536">
            <v>8600</v>
          </cell>
          <cell r="P2536" t="str">
            <v>FD-CDDI</v>
          </cell>
          <cell r="Q2536" t="str">
            <v>Non</v>
          </cell>
        </row>
        <row r="2537">
          <cell r="A2537" t="str">
            <v>SCANTOGO MINES</v>
          </cell>
          <cell r="B2537" t="str">
            <v>SCANTOGO</v>
          </cell>
          <cell r="C2537">
            <v>1000161343</v>
          </cell>
          <cell r="D2537" t="str">
            <v>Minier</v>
          </cell>
          <cell r="E2537" t="str">
            <v>Extractives</v>
          </cell>
          <cell r="F2537" t="str">
            <v>En numéraire</v>
          </cell>
          <cell r="G2537" t="str">
            <v>P</v>
          </cell>
          <cell r="H2537" t="str">
            <v>Taxe de péage (PEA)</v>
          </cell>
          <cell r="I2537" t="str">
            <v>Droits et taxes Douaniers (DD-RS-PCS-PC-RI - TVA-PUA-TLP-PNS et autres)</v>
          </cell>
          <cell r="J2537" t="str">
            <v>Droits et taxes Douaniers</v>
          </cell>
          <cell r="K2537" t="str">
            <v>CDDI</v>
          </cell>
          <cell r="L2537">
            <v>7800</v>
          </cell>
          <cell r="M2537" t="str">
            <v>Trésor</v>
          </cell>
          <cell r="N2537"/>
          <cell r="O2537">
            <v>7800</v>
          </cell>
          <cell r="P2537" t="str">
            <v>FD-CDDI</v>
          </cell>
          <cell r="Q2537" t="str">
            <v>Non</v>
          </cell>
        </row>
        <row r="2538">
          <cell r="A2538" t="str">
            <v>SCANTOGO MINES</v>
          </cell>
          <cell r="B2538" t="str">
            <v>SCANTOGO</v>
          </cell>
          <cell r="C2538">
            <v>1000161343</v>
          </cell>
          <cell r="D2538" t="str">
            <v>Minier</v>
          </cell>
          <cell r="E2538" t="str">
            <v>Extractives</v>
          </cell>
          <cell r="F2538" t="str">
            <v>En numéraire</v>
          </cell>
          <cell r="G2538" t="str">
            <v>P</v>
          </cell>
          <cell r="H2538" t="str">
            <v>Taxe de péage (PEA)</v>
          </cell>
          <cell r="I2538" t="str">
            <v>Droits et taxes Douaniers (DD-RS-PCS-PC-RI - TVA-PUA-TLP-PNS et autres)</v>
          </cell>
          <cell r="J2538" t="str">
            <v>Droits et taxes Douaniers</v>
          </cell>
          <cell r="K2538" t="str">
            <v>CDDI</v>
          </cell>
          <cell r="L2538">
            <v>8400</v>
          </cell>
          <cell r="M2538" t="str">
            <v>Trésor</v>
          </cell>
          <cell r="N2538"/>
          <cell r="O2538">
            <v>8400</v>
          </cell>
          <cell r="P2538" t="str">
            <v>FD-CDDI</v>
          </cell>
          <cell r="Q2538" t="str">
            <v>Non</v>
          </cell>
        </row>
        <row r="2539">
          <cell r="A2539" t="str">
            <v>SCANTOGO MINES</v>
          </cell>
          <cell r="B2539" t="str">
            <v>SCANTOGO</v>
          </cell>
          <cell r="C2539">
            <v>1000161343</v>
          </cell>
          <cell r="D2539" t="str">
            <v>Minier</v>
          </cell>
          <cell r="E2539" t="str">
            <v>Extractives</v>
          </cell>
          <cell r="F2539" t="str">
            <v>En numéraire</v>
          </cell>
          <cell r="G2539" t="str">
            <v>P</v>
          </cell>
          <cell r="H2539" t="str">
            <v>Taxe de péage (PEA)</v>
          </cell>
          <cell r="I2539" t="str">
            <v>Droits et taxes Douaniers (DD-RS-PCS-PC-RI - TVA-PUA-TLP-PNS et autres)</v>
          </cell>
          <cell r="J2539" t="str">
            <v>Droits et taxes Douaniers</v>
          </cell>
          <cell r="K2539" t="str">
            <v>CDDI</v>
          </cell>
          <cell r="L2539">
            <v>8400</v>
          </cell>
          <cell r="M2539" t="str">
            <v>Trésor</v>
          </cell>
          <cell r="N2539"/>
          <cell r="O2539">
            <v>8400</v>
          </cell>
          <cell r="P2539" t="str">
            <v>FD-CDDI</v>
          </cell>
          <cell r="Q2539" t="str">
            <v>Non</v>
          </cell>
        </row>
        <row r="2540">
          <cell r="A2540" t="str">
            <v>SCANTOGO MINES</v>
          </cell>
          <cell r="B2540" t="str">
            <v>SCANTOGO</v>
          </cell>
          <cell r="C2540">
            <v>1000161343</v>
          </cell>
          <cell r="D2540" t="str">
            <v>Minier</v>
          </cell>
          <cell r="E2540" t="str">
            <v>Extractives</v>
          </cell>
          <cell r="F2540" t="str">
            <v>En numéraire</v>
          </cell>
          <cell r="G2540" t="str">
            <v>P</v>
          </cell>
          <cell r="H2540" t="str">
            <v>Taxe de péage (PEA)</v>
          </cell>
          <cell r="I2540" t="str">
            <v>Droits et taxes Douaniers (DD-RS-PCS-PC-RI - TVA-PUA-TLP-PNS et autres)</v>
          </cell>
          <cell r="J2540" t="str">
            <v>Droits et taxes Douaniers</v>
          </cell>
          <cell r="K2540" t="str">
            <v>CDDI</v>
          </cell>
          <cell r="L2540">
            <v>8600</v>
          </cell>
          <cell r="M2540" t="str">
            <v>Trésor</v>
          </cell>
          <cell r="N2540"/>
          <cell r="O2540">
            <v>8600</v>
          </cell>
          <cell r="P2540" t="str">
            <v>FD-CDDI</v>
          </cell>
          <cell r="Q2540" t="str">
            <v>Non</v>
          </cell>
        </row>
        <row r="2541">
          <cell r="A2541" t="str">
            <v>SCANTOGO MINES</v>
          </cell>
          <cell r="B2541" t="str">
            <v>SCANTOGO</v>
          </cell>
          <cell r="C2541">
            <v>1000161343</v>
          </cell>
          <cell r="D2541" t="str">
            <v>Minier</v>
          </cell>
          <cell r="E2541" t="str">
            <v>Extractives</v>
          </cell>
          <cell r="F2541" t="str">
            <v>En numéraire</v>
          </cell>
          <cell r="G2541" t="str">
            <v>P</v>
          </cell>
          <cell r="H2541" t="str">
            <v>Taxe de péage (PEA)</v>
          </cell>
          <cell r="I2541" t="str">
            <v>Droits et taxes Douaniers (DD-RS-PCS-PC-RI - TVA-PUA-TLP-PNS et autres)</v>
          </cell>
          <cell r="J2541" t="str">
            <v>Droits et taxes Douaniers</v>
          </cell>
          <cell r="K2541" t="str">
            <v>CDDI</v>
          </cell>
          <cell r="L2541">
            <v>8800</v>
          </cell>
          <cell r="M2541" t="str">
            <v>Trésor</v>
          </cell>
          <cell r="N2541"/>
          <cell r="O2541">
            <v>8800</v>
          </cell>
          <cell r="P2541" t="str">
            <v>FD-CDDI</v>
          </cell>
          <cell r="Q2541" t="str">
            <v>Non</v>
          </cell>
        </row>
        <row r="2542">
          <cell r="A2542" t="str">
            <v>SCANTOGO MINES</v>
          </cell>
          <cell r="B2542" t="str">
            <v>SCANTOGO</v>
          </cell>
          <cell r="C2542">
            <v>1000161343</v>
          </cell>
          <cell r="D2542" t="str">
            <v>Minier</v>
          </cell>
          <cell r="E2542" t="str">
            <v>Extractives</v>
          </cell>
          <cell r="F2542" t="str">
            <v>En numéraire</v>
          </cell>
          <cell r="G2542" t="str">
            <v>P</v>
          </cell>
          <cell r="H2542" t="str">
            <v>Taxe de péage (PEA)</v>
          </cell>
          <cell r="I2542" t="str">
            <v>Droits et taxes Douaniers (DD-RS-PCS-PC-RI - TVA-PUA-TLP-PNS et autres)</v>
          </cell>
          <cell r="J2542" t="str">
            <v>Droits et taxes Douaniers</v>
          </cell>
          <cell r="K2542" t="str">
            <v>CDDI</v>
          </cell>
          <cell r="L2542">
            <v>9000</v>
          </cell>
          <cell r="M2542" t="str">
            <v>Trésor</v>
          </cell>
          <cell r="N2542"/>
          <cell r="O2542">
            <v>9000</v>
          </cell>
          <cell r="P2542" t="str">
            <v>FD-CDDI</v>
          </cell>
          <cell r="Q2542" t="str">
            <v>Non</v>
          </cell>
        </row>
        <row r="2543">
          <cell r="A2543" t="str">
            <v>SCANTOGO MINES</v>
          </cell>
          <cell r="B2543" t="str">
            <v>SCANTOGO</v>
          </cell>
          <cell r="C2543">
            <v>1000161343</v>
          </cell>
          <cell r="D2543" t="str">
            <v>Minier</v>
          </cell>
          <cell r="E2543" t="str">
            <v>Extractives</v>
          </cell>
          <cell r="F2543" t="str">
            <v>En numéraire</v>
          </cell>
          <cell r="G2543" t="str">
            <v>P</v>
          </cell>
          <cell r="H2543" t="str">
            <v>Taxe de péage (PEA)</v>
          </cell>
          <cell r="I2543" t="str">
            <v>Droits et taxes Douaniers (DD-RS-PCS-PC-RI - TVA-PUA-TLP-PNS et autres)</v>
          </cell>
          <cell r="J2543" t="str">
            <v>Droits et taxes Douaniers</v>
          </cell>
          <cell r="K2543" t="str">
            <v>CDDI</v>
          </cell>
          <cell r="L2543">
            <v>70400</v>
          </cell>
          <cell r="M2543" t="str">
            <v>Trésor</v>
          </cell>
          <cell r="N2543"/>
          <cell r="O2543">
            <v>70400</v>
          </cell>
          <cell r="P2543" t="str">
            <v>FD-CDDI</v>
          </cell>
          <cell r="Q2543" t="str">
            <v>Non</v>
          </cell>
        </row>
        <row r="2544">
          <cell r="A2544" t="str">
            <v>SCANTOGO MINES</v>
          </cell>
          <cell r="B2544" t="str">
            <v>SCANTOGO</v>
          </cell>
          <cell r="C2544">
            <v>1000161343</v>
          </cell>
          <cell r="D2544" t="str">
            <v>Minier</v>
          </cell>
          <cell r="E2544" t="str">
            <v>Extractives</v>
          </cell>
          <cell r="F2544" t="str">
            <v>En numéraire</v>
          </cell>
          <cell r="G2544" t="str">
            <v>P</v>
          </cell>
          <cell r="H2544" t="str">
            <v>Taxe de péage (PEA)</v>
          </cell>
          <cell r="I2544" t="str">
            <v>Droits et taxes Douaniers (DD-RS-PCS-PC-RI - TVA-PUA-TLP-PNS et autres)</v>
          </cell>
          <cell r="J2544" t="str">
            <v>Droits et taxes Douaniers</v>
          </cell>
          <cell r="K2544" t="str">
            <v>CDDI</v>
          </cell>
          <cell r="L2544">
            <v>8600</v>
          </cell>
          <cell r="M2544" t="str">
            <v>Trésor</v>
          </cell>
          <cell r="N2544"/>
          <cell r="O2544">
            <v>8600</v>
          </cell>
          <cell r="P2544" t="str">
            <v>FD-CDDI</v>
          </cell>
          <cell r="Q2544" t="str">
            <v>Non</v>
          </cell>
        </row>
        <row r="2545">
          <cell r="A2545" t="str">
            <v>SCANTOGO MINES</v>
          </cell>
          <cell r="B2545" t="str">
            <v>SCANTOGO</v>
          </cell>
          <cell r="C2545">
            <v>1000161343</v>
          </cell>
          <cell r="D2545" t="str">
            <v>Minier</v>
          </cell>
          <cell r="E2545" t="str">
            <v>Extractives</v>
          </cell>
          <cell r="F2545" t="str">
            <v>En numéraire</v>
          </cell>
          <cell r="G2545" t="str">
            <v>P</v>
          </cell>
          <cell r="H2545" t="str">
            <v>Taxe de péage (PEA)</v>
          </cell>
          <cell r="I2545" t="str">
            <v>Droits et taxes Douaniers (DD-RS-PCS-PC-RI - TVA-PUA-TLP-PNS et autres)</v>
          </cell>
          <cell r="J2545" t="str">
            <v>Droits et taxes Douaniers</v>
          </cell>
          <cell r="K2545" t="str">
            <v>CDDI</v>
          </cell>
          <cell r="L2545">
            <v>7400</v>
          </cell>
          <cell r="M2545" t="str">
            <v>Trésor</v>
          </cell>
          <cell r="N2545"/>
          <cell r="O2545">
            <v>7400</v>
          </cell>
          <cell r="P2545" t="str">
            <v>FD-CDDI</v>
          </cell>
          <cell r="Q2545" t="str">
            <v>Non</v>
          </cell>
        </row>
        <row r="2546">
          <cell r="A2546" t="str">
            <v>SCANTOGO MINES</v>
          </cell>
          <cell r="B2546" t="str">
            <v>SCANTOGO</v>
          </cell>
          <cell r="C2546">
            <v>1000161343</v>
          </cell>
          <cell r="D2546" t="str">
            <v>Minier</v>
          </cell>
          <cell r="E2546" t="str">
            <v>Extractives</v>
          </cell>
          <cell r="F2546" t="str">
            <v>En numéraire</v>
          </cell>
          <cell r="G2546" t="str">
            <v>P</v>
          </cell>
          <cell r="H2546" t="str">
            <v>Taxe de péage (PEA)</v>
          </cell>
          <cell r="I2546" t="str">
            <v>Droits et taxes Douaniers (DD-RS-PCS-PC-RI - TVA-PUA-TLP-PNS et autres)</v>
          </cell>
          <cell r="J2546" t="str">
            <v>Droits et taxes Douaniers</v>
          </cell>
          <cell r="K2546" t="str">
            <v>CDDI</v>
          </cell>
          <cell r="L2546">
            <v>8200</v>
          </cell>
          <cell r="M2546" t="str">
            <v>Trésor</v>
          </cell>
          <cell r="N2546"/>
          <cell r="O2546">
            <v>8200</v>
          </cell>
          <cell r="P2546" t="str">
            <v>FD-CDDI</v>
          </cell>
          <cell r="Q2546" t="str">
            <v>Non</v>
          </cell>
        </row>
        <row r="2547">
          <cell r="A2547" t="str">
            <v>SCANTOGO MINES</v>
          </cell>
          <cell r="B2547" t="str">
            <v>SCANTOGO</v>
          </cell>
          <cell r="C2547">
            <v>1000161343</v>
          </cell>
          <cell r="D2547" t="str">
            <v>Minier</v>
          </cell>
          <cell r="E2547" t="str">
            <v>Extractives</v>
          </cell>
          <cell r="F2547" t="str">
            <v>En numéraire</v>
          </cell>
          <cell r="G2547" t="str">
            <v>P</v>
          </cell>
          <cell r="H2547" t="str">
            <v>Taxe de péage (PEA)</v>
          </cell>
          <cell r="I2547" t="str">
            <v>Droits et taxes Douaniers (DD-RS-PCS-PC-RI - TVA-PUA-TLP-PNS et autres)</v>
          </cell>
          <cell r="J2547" t="str">
            <v>Droits et taxes Douaniers</v>
          </cell>
          <cell r="K2547" t="str">
            <v>CDDI</v>
          </cell>
          <cell r="L2547">
            <v>8400</v>
          </cell>
          <cell r="M2547" t="str">
            <v>Trésor</v>
          </cell>
          <cell r="N2547"/>
          <cell r="O2547">
            <v>8400</v>
          </cell>
          <cell r="P2547" t="str">
            <v>FD-CDDI</v>
          </cell>
          <cell r="Q2547" t="str">
            <v>Non</v>
          </cell>
        </row>
        <row r="2548">
          <cell r="A2548" t="str">
            <v>SCANTOGO MINES</v>
          </cell>
          <cell r="B2548" t="str">
            <v>SCANTOGO</v>
          </cell>
          <cell r="C2548">
            <v>1000161343</v>
          </cell>
          <cell r="D2548" t="str">
            <v>Minier</v>
          </cell>
          <cell r="E2548" t="str">
            <v>Extractives</v>
          </cell>
          <cell r="F2548" t="str">
            <v>En numéraire</v>
          </cell>
          <cell r="G2548" t="str">
            <v>P</v>
          </cell>
          <cell r="H2548" t="str">
            <v>Taxe de péage (PEA)</v>
          </cell>
          <cell r="I2548" t="str">
            <v>Droits et taxes Douaniers (DD-RS-PCS-PC-RI - TVA-PUA-TLP-PNS et autres)</v>
          </cell>
          <cell r="J2548" t="str">
            <v>Droits et taxes Douaniers</v>
          </cell>
          <cell r="K2548" t="str">
            <v>CDDI</v>
          </cell>
          <cell r="L2548">
            <v>7200</v>
          </cell>
          <cell r="M2548" t="str">
            <v>Trésor</v>
          </cell>
          <cell r="N2548"/>
          <cell r="O2548">
            <v>7200</v>
          </cell>
          <cell r="P2548" t="str">
            <v>FD-CDDI</v>
          </cell>
          <cell r="Q2548" t="str">
            <v>Non</v>
          </cell>
        </row>
        <row r="2549">
          <cell r="A2549" t="str">
            <v>SCANTOGO MINES</v>
          </cell>
          <cell r="B2549" t="str">
            <v>SCANTOGO</v>
          </cell>
          <cell r="C2549">
            <v>1000161343</v>
          </cell>
          <cell r="D2549" t="str">
            <v>Minier</v>
          </cell>
          <cell r="E2549" t="str">
            <v>Extractives</v>
          </cell>
          <cell r="F2549" t="str">
            <v>En numéraire</v>
          </cell>
          <cell r="G2549" t="str">
            <v>P</v>
          </cell>
          <cell r="H2549" t="str">
            <v>Taxe de péage (PEA)</v>
          </cell>
          <cell r="I2549" t="str">
            <v>Droits et taxes Douaniers (DD-RS-PCS-PC-RI - TVA-PUA-TLP-PNS et autres)</v>
          </cell>
          <cell r="J2549" t="str">
            <v>Droits et taxes Douaniers</v>
          </cell>
          <cell r="K2549" t="str">
            <v>CDDI</v>
          </cell>
          <cell r="L2549">
            <v>8200</v>
          </cell>
          <cell r="M2549" t="str">
            <v>Trésor</v>
          </cell>
          <cell r="N2549"/>
          <cell r="O2549">
            <v>8200</v>
          </cell>
          <cell r="P2549" t="str">
            <v>FD-CDDI</v>
          </cell>
          <cell r="Q2549" t="str">
            <v>Non</v>
          </cell>
        </row>
        <row r="2550">
          <cell r="A2550" t="str">
            <v>SCANTOGO MINES</v>
          </cell>
          <cell r="B2550" t="str">
            <v>SCANTOGO</v>
          </cell>
          <cell r="C2550">
            <v>1000161343</v>
          </cell>
          <cell r="D2550" t="str">
            <v>Minier</v>
          </cell>
          <cell r="E2550" t="str">
            <v>Extractives</v>
          </cell>
          <cell r="F2550" t="str">
            <v>En numéraire</v>
          </cell>
          <cell r="G2550" t="str">
            <v>P</v>
          </cell>
          <cell r="H2550" t="str">
            <v>Taxe de péage (PEA)</v>
          </cell>
          <cell r="I2550" t="str">
            <v>Droits et taxes Douaniers (DD-RS-PCS-PC-RI - TVA-PUA-TLP-PNS et autres)</v>
          </cell>
          <cell r="J2550" t="str">
            <v>Droits et taxes Douaniers</v>
          </cell>
          <cell r="K2550" t="str">
            <v>CDDI</v>
          </cell>
          <cell r="L2550">
            <v>8200</v>
          </cell>
          <cell r="M2550" t="str">
            <v>Trésor</v>
          </cell>
          <cell r="N2550"/>
          <cell r="O2550">
            <v>8200</v>
          </cell>
          <cell r="P2550" t="str">
            <v>FD-CDDI</v>
          </cell>
          <cell r="Q2550" t="str">
            <v>Non</v>
          </cell>
        </row>
        <row r="2551">
          <cell r="A2551" t="str">
            <v>SCANTOGO MINES</v>
          </cell>
          <cell r="B2551" t="str">
            <v>SCANTOGO</v>
          </cell>
          <cell r="C2551">
            <v>1000161343</v>
          </cell>
          <cell r="D2551" t="str">
            <v>Minier</v>
          </cell>
          <cell r="E2551" t="str">
            <v>Extractives</v>
          </cell>
          <cell r="F2551" t="str">
            <v>En numéraire</v>
          </cell>
          <cell r="G2551" t="str">
            <v>P</v>
          </cell>
          <cell r="H2551" t="str">
            <v>Taxe de péage (PEA)</v>
          </cell>
          <cell r="I2551" t="str">
            <v>Droits et taxes Douaniers (DD-RS-PCS-PC-RI - TVA-PUA-TLP-PNS et autres)</v>
          </cell>
          <cell r="J2551" t="str">
            <v>Droits et taxes Douaniers</v>
          </cell>
          <cell r="K2551" t="str">
            <v>CDDI</v>
          </cell>
          <cell r="L2551">
            <v>7600</v>
          </cell>
          <cell r="M2551" t="str">
            <v>Trésor</v>
          </cell>
          <cell r="N2551"/>
          <cell r="O2551">
            <v>7600</v>
          </cell>
          <cell r="P2551" t="str">
            <v>FD-CDDI</v>
          </cell>
          <cell r="Q2551" t="str">
            <v>Non</v>
          </cell>
        </row>
        <row r="2552">
          <cell r="A2552" t="str">
            <v>SCANTOGO MINES</v>
          </cell>
          <cell r="B2552" t="str">
            <v>SCANTOGO</v>
          </cell>
          <cell r="C2552">
            <v>1000161343</v>
          </cell>
          <cell r="D2552" t="str">
            <v>Minier</v>
          </cell>
          <cell r="E2552" t="str">
            <v>Extractives</v>
          </cell>
          <cell r="F2552" t="str">
            <v>En numéraire</v>
          </cell>
          <cell r="G2552" t="str">
            <v>P</v>
          </cell>
          <cell r="H2552" t="str">
            <v>Taxe de péage (PEA)</v>
          </cell>
          <cell r="I2552" t="str">
            <v>Droits et taxes Douaniers (DD-RS-PCS-PC-RI - TVA-PUA-TLP-PNS et autres)</v>
          </cell>
          <cell r="J2552" t="str">
            <v>Droits et taxes Douaniers</v>
          </cell>
          <cell r="K2552" t="str">
            <v>CDDI</v>
          </cell>
          <cell r="L2552">
            <v>7800</v>
          </cell>
          <cell r="M2552" t="str">
            <v>Trésor</v>
          </cell>
          <cell r="N2552"/>
          <cell r="O2552">
            <v>7800</v>
          </cell>
          <cell r="P2552" t="str">
            <v>FD-CDDI</v>
          </cell>
          <cell r="Q2552" t="str">
            <v>Non</v>
          </cell>
        </row>
        <row r="2553">
          <cell r="A2553" t="str">
            <v>SCANTOGO MINES</v>
          </cell>
          <cell r="B2553" t="str">
            <v>SCANTOGO</v>
          </cell>
          <cell r="C2553">
            <v>1000161343</v>
          </cell>
          <cell r="D2553" t="str">
            <v>Minier</v>
          </cell>
          <cell r="E2553" t="str">
            <v>Extractives</v>
          </cell>
          <cell r="F2553" t="str">
            <v>En numéraire</v>
          </cell>
          <cell r="G2553" t="str">
            <v>P</v>
          </cell>
          <cell r="H2553" t="str">
            <v>Taxe de péage (PEA)</v>
          </cell>
          <cell r="I2553" t="str">
            <v>Droits et taxes Douaniers (DD-RS-PCS-PC-RI - TVA-PUA-TLP-PNS et autres)</v>
          </cell>
          <cell r="J2553" t="str">
            <v>Droits et taxes Douaniers</v>
          </cell>
          <cell r="K2553" t="str">
            <v>CDDI</v>
          </cell>
          <cell r="L2553">
            <v>7800</v>
          </cell>
          <cell r="M2553" t="str">
            <v>Trésor</v>
          </cell>
          <cell r="N2553"/>
          <cell r="O2553">
            <v>7800</v>
          </cell>
          <cell r="P2553" t="str">
            <v>FD-CDDI</v>
          </cell>
          <cell r="Q2553" t="str">
            <v>Non</v>
          </cell>
        </row>
        <row r="2554">
          <cell r="A2554" t="str">
            <v>SCANTOGO MINES</v>
          </cell>
          <cell r="B2554" t="str">
            <v>SCANTOGO</v>
          </cell>
          <cell r="C2554">
            <v>1000161343</v>
          </cell>
          <cell r="D2554" t="str">
            <v>Minier</v>
          </cell>
          <cell r="E2554" t="str">
            <v>Extractives</v>
          </cell>
          <cell r="F2554" t="str">
            <v>En numéraire</v>
          </cell>
          <cell r="G2554" t="str">
            <v>P</v>
          </cell>
          <cell r="H2554" t="str">
            <v>Taxe de péage (PEA)</v>
          </cell>
          <cell r="I2554" t="str">
            <v>Droits et taxes Douaniers (DD-RS-PCS-PC-RI - TVA-PUA-TLP-PNS et autres)</v>
          </cell>
          <cell r="J2554" t="str">
            <v>Droits et taxes Douaniers</v>
          </cell>
          <cell r="K2554" t="str">
            <v>CDDI</v>
          </cell>
          <cell r="L2554">
            <v>8200</v>
          </cell>
          <cell r="M2554" t="str">
            <v>Trésor</v>
          </cell>
          <cell r="N2554"/>
          <cell r="O2554">
            <v>8200</v>
          </cell>
          <cell r="P2554" t="str">
            <v>FD-CDDI</v>
          </cell>
          <cell r="Q2554" t="str">
            <v>Non</v>
          </cell>
        </row>
        <row r="2555">
          <cell r="A2555" t="str">
            <v>SCANTOGO MINES</v>
          </cell>
          <cell r="B2555" t="str">
            <v>SCANTOGO</v>
          </cell>
          <cell r="C2555">
            <v>1000161343</v>
          </cell>
          <cell r="D2555" t="str">
            <v>Minier</v>
          </cell>
          <cell r="E2555" t="str">
            <v>Extractives</v>
          </cell>
          <cell r="F2555" t="str">
            <v>En numéraire</v>
          </cell>
          <cell r="G2555" t="str">
            <v>P</v>
          </cell>
          <cell r="H2555" t="str">
            <v>Taxe de péage (PEA)</v>
          </cell>
          <cell r="I2555" t="str">
            <v>Droits et taxes Douaniers (DD-RS-PCS-PC-RI - TVA-PUA-TLP-PNS et autres)</v>
          </cell>
          <cell r="J2555" t="str">
            <v>Droits et taxes Douaniers</v>
          </cell>
          <cell r="K2555" t="str">
            <v>CDDI</v>
          </cell>
          <cell r="L2555">
            <v>8400</v>
          </cell>
          <cell r="M2555" t="str">
            <v>Trésor</v>
          </cell>
          <cell r="N2555"/>
          <cell r="O2555">
            <v>8400</v>
          </cell>
          <cell r="P2555" t="str">
            <v>FD-CDDI</v>
          </cell>
          <cell r="Q2555" t="str">
            <v>Non</v>
          </cell>
        </row>
        <row r="2556">
          <cell r="A2556" t="str">
            <v>SCANTOGO MINES</v>
          </cell>
          <cell r="B2556" t="str">
            <v>SCANTOGO</v>
          </cell>
          <cell r="C2556">
            <v>1000161343</v>
          </cell>
          <cell r="D2556" t="str">
            <v>Minier</v>
          </cell>
          <cell r="E2556" t="str">
            <v>Extractives</v>
          </cell>
          <cell r="F2556" t="str">
            <v>En numéraire</v>
          </cell>
          <cell r="G2556" t="str">
            <v>P</v>
          </cell>
          <cell r="H2556" t="str">
            <v>Taxe de péage (PEA)</v>
          </cell>
          <cell r="I2556" t="str">
            <v>Droits et taxes Douaniers (DD-RS-PCS-PC-RI - TVA-PUA-TLP-PNS et autres)</v>
          </cell>
          <cell r="J2556" t="str">
            <v>Droits et taxes Douaniers</v>
          </cell>
          <cell r="K2556" t="str">
            <v>CDDI</v>
          </cell>
          <cell r="L2556">
            <v>8400</v>
          </cell>
          <cell r="M2556" t="str">
            <v>Trésor</v>
          </cell>
          <cell r="N2556"/>
          <cell r="O2556">
            <v>8400</v>
          </cell>
          <cell r="P2556" t="str">
            <v>FD-CDDI</v>
          </cell>
          <cell r="Q2556" t="str">
            <v>Non</v>
          </cell>
        </row>
        <row r="2557">
          <cell r="A2557" t="str">
            <v>SCANTOGO MINES</v>
          </cell>
          <cell r="B2557" t="str">
            <v>SCANTOGO</v>
          </cell>
          <cell r="C2557">
            <v>1000161343</v>
          </cell>
          <cell r="D2557" t="str">
            <v>Minier</v>
          </cell>
          <cell r="E2557" t="str">
            <v>Extractives</v>
          </cell>
          <cell r="F2557" t="str">
            <v>En numéraire</v>
          </cell>
          <cell r="G2557" t="str">
            <v>P</v>
          </cell>
          <cell r="H2557" t="str">
            <v>Taxe de péage (PEA)</v>
          </cell>
          <cell r="I2557" t="str">
            <v>Droits et taxes Douaniers (DD-RS-PCS-PC-RI - TVA-PUA-TLP-PNS et autres)</v>
          </cell>
          <cell r="J2557" t="str">
            <v>Droits et taxes Douaniers</v>
          </cell>
          <cell r="K2557" t="str">
            <v>CDDI</v>
          </cell>
          <cell r="L2557">
            <v>8200</v>
          </cell>
          <cell r="M2557" t="str">
            <v>Trésor</v>
          </cell>
          <cell r="N2557"/>
          <cell r="O2557">
            <v>8200</v>
          </cell>
          <cell r="P2557" t="str">
            <v>FD-CDDI</v>
          </cell>
          <cell r="Q2557" t="str">
            <v>Non</v>
          </cell>
        </row>
        <row r="2558">
          <cell r="A2558" t="str">
            <v>SCANTOGO MINES</v>
          </cell>
          <cell r="B2558" t="str">
            <v>SCANTOGO</v>
          </cell>
          <cell r="C2558">
            <v>1000161343</v>
          </cell>
          <cell r="D2558" t="str">
            <v>Minier</v>
          </cell>
          <cell r="E2558" t="str">
            <v>Extractives</v>
          </cell>
          <cell r="F2558" t="str">
            <v>En numéraire</v>
          </cell>
          <cell r="G2558" t="str">
            <v>P</v>
          </cell>
          <cell r="H2558" t="str">
            <v>Taxe de péage (PEA)</v>
          </cell>
          <cell r="I2558" t="str">
            <v>Droits et taxes Douaniers (DD-RS-PCS-PC-RI - TVA-PUA-TLP-PNS et autres)</v>
          </cell>
          <cell r="J2558" t="str">
            <v>Droits et taxes Douaniers</v>
          </cell>
          <cell r="K2558" t="str">
            <v>CDDI</v>
          </cell>
          <cell r="L2558">
            <v>8200</v>
          </cell>
          <cell r="M2558" t="str">
            <v>Trésor</v>
          </cell>
          <cell r="N2558"/>
          <cell r="O2558">
            <v>8200</v>
          </cell>
          <cell r="P2558" t="str">
            <v>FD-CDDI</v>
          </cell>
          <cell r="Q2558" t="str">
            <v>Non</v>
          </cell>
        </row>
        <row r="2559">
          <cell r="A2559" t="str">
            <v>SCANTOGO MINES</v>
          </cell>
          <cell r="B2559" t="str">
            <v>SCANTOGO</v>
          </cell>
          <cell r="C2559">
            <v>1000161343</v>
          </cell>
          <cell r="D2559" t="str">
            <v>Minier</v>
          </cell>
          <cell r="E2559" t="str">
            <v>Extractives</v>
          </cell>
          <cell r="F2559" t="str">
            <v>En numéraire</v>
          </cell>
          <cell r="G2559" t="str">
            <v>P</v>
          </cell>
          <cell r="H2559" t="str">
            <v>Taxe de péage (PEA)</v>
          </cell>
          <cell r="I2559" t="str">
            <v>Droits et taxes Douaniers (DD-RS-PCS-PC-RI - TVA-PUA-TLP-PNS et autres)</v>
          </cell>
          <cell r="J2559" t="str">
            <v>Droits et taxes Douaniers</v>
          </cell>
          <cell r="K2559" t="str">
            <v>CDDI</v>
          </cell>
          <cell r="L2559">
            <v>8200</v>
          </cell>
          <cell r="M2559" t="str">
            <v>Trésor</v>
          </cell>
          <cell r="N2559"/>
          <cell r="O2559">
            <v>8200</v>
          </cell>
          <cell r="P2559" t="str">
            <v>FD-CDDI</v>
          </cell>
          <cell r="Q2559" t="str">
            <v>Non</v>
          </cell>
        </row>
        <row r="2560">
          <cell r="A2560" t="str">
            <v>SCANTOGO MINES</v>
          </cell>
          <cell r="B2560" t="str">
            <v>SCANTOGO</v>
          </cell>
          <cell r="C2560">
            <v>1000161343</v>
          </cell>
          <cell r="D2560" t="str">
            <v>Minier</v>
          </cell>
          <cell r="E2560" t="str">
            <v>Extractives</v>
          </cell>
          <cell r="F2560" t="str">
            <v>En numéraire</v>
          </cell>
          <cell r="G2560" t="str">
            <v>P</v>
          </cell>
          <cell r="H2560" t="str">
            <v>Taxe de péage (PEA)</v>
          </cell>
          <cell r="I2560" t="str">
            <v>Droits et taxes Douaniers (DD-RS-PCS-PC-RI - TVA-PUA-TLP-PNS et autres)</v>
          </cell>
          <cell r="J2560" t="str">
            <v>Droits et taxes Douaniers</v>
          </cell>
          <cell r="K2560" t="str">
            <v>CDDI</v>
          </cell>
          <cell r="L2560">
            <v>8600</v>
          </cell>
          <cell r="M2560" t="str">
            <v>Trésor</v>
          </cell>
          <cell r="N2560"/>
          <cell r="O2560">
            <v>8600</v>
          </cell>
          <cell r="P2560" t="str">
            <v>FD-CDDI</v>
          </cell>
          <cell r="Q2560" t="str">
            <v>Non</v>
          </cell>
        </row>
        <row r="2561">
          <cell r="A2561" t="str">
            <v>SCANTOGO MINES</v>
          </cell>
          <cell r="B2561" t="str">
            <v>SCANTOGO</v>
          </cell>
          <cell r="C2561">
            <v>1000161343</v>
          </cell>
          <cell r="D2561" t="str">
            <v>Minier</v>
          </cell>
          <cell r="E2561" t="str">
            <v>Extractives</v>
          </cell>
          <cell r="F2561" t="str">
            <v>En numéraire</v>
          </cell>
          <cell r="G2561" t="str">
            <v>P</v>
          </cell>
          <cell r="H2561" t="str">
            <v>Taxe de péage (PEA)</v>
          </cell>
          <cell r="I2561" t="str">
            <v>Droits et taxes Douaniers (DD-RS-PCS-PC-RI - TVA-PUA-TLP-PNS et autres)</v>
          </cell>
          <cell r="J2561" t="str">
            <v>Droits et taxes Douaniers</v>
          </cell>
          <cell r="K2561" t="str">
            <v>CDDI</v>
          </cell>
          <cell r="L2561">
            <v>8000</v>
          </cell>
          <cell r="M2561" t="str">
            <v>Trésor</v>
          </cell>
          <cell r="N2561"/>
          <cell r="O2561">
            <v>8000</v>
          </cell>
          <cell r="P2561" t="str">
            <v>FD-CDDI</v>
          </cell>
          <cell r="Q2561" t="str">
            <v>Non</v>
          </cell>
        </row>
        <row r="2562">
          <cell r="A2562" t="str">
            <v>SCANTOGO MINES</v>
          </cell>
          <cell r="B2562" t="str">
            <v>SCANTOGO</v>
          </cell>
          <cell r="C2562">
            <v>1000161343</v>
          </cell>
          <cell r="D2562" t="str">
            <v>Minier</v>
          </cell>
          <cell r="E2562" t="str">
            <v>Extractives</v>
          </cell>
          <cell r="F2562" t="str">
            <v>En numéraire</v>
          </cell>
          <cell r="G2562" t="str">
            <v>P</v>
          </cell>
          <cell r="H2562" t="str">
            <v>Taxe de péage (PEA)</v>
          </cell>
          <cell r="I2562" t="str">
            <v>Droits et taxes Douaniers (DD-RS-PCS-PC-RI - TVA-PUA-TLP-PNS et autres)</v>
          </cell>
          <cell r="J2562" t="str">
            <v>Droits et taxes Douaniers</v>
          </cell>
          <cell r="K2562" t="str">
            <v>CDDI</v>
          </cell>
          <cell r="L2562">
            <v>8400</v>
          </cell>
          <cell r="M2562" t="str">
            <v>Trésor</v>
          </cell>
          <cell r="N2562"/>
          <cell r="O2562">
            <v>8400</v>
          </cell>
          <cell r="P2562" t="str">
            <v>FD-CDDI</v>
          </cell>
          <cell r="Q2562" t="str">
            <v>Non</v>
          </cell>
        </row>
        <row r="2563">
          <cell r="A2563" t="str">
            <v>SCANTOGO MINES</v>
          </cell>
          <cell r="B2563" t="str">
            <v>SCANTOGO</v>
          </cell>
          <cell r="C2563">
            <v>1000161343</v>
          </cell>
          <cell r="D2563" t="str">
            <v>Minier</v>
          </cell>
          <cell r="E2563" t="str">
            <v>Extractives</v>
          </cell>
          <cell r="F2563" t="str">
            <v>En numéraire</v>
          </cell>
          <cell r="G2563" t="str">
            <v>P</v>
          </cell>
          <cell r="H2563" t="str">
            <v>Taxe de péage (PEA)</v>
          </cell>
          <cell r="I2563" t="str">
            <v>Droits et taxes Douaniers (DD-RS-PCS-PC-RI - TVA-PUA-TLP-PNS et autres)</v>
          </cell>
          <cell r="J2563" t="str">
            <v>Droits et taxes Douaniers</v>
          </cell>
          <cell r="K2563" t="str">
            <v>CDDI</v>
          </cell>
          <cell r="L2563">
            <v>9000</v>
          </cell>
          <cell r="M2563" t="str">
            <v>Trésor</v>
          </cell>
          <cell r="N2563"/>
          <cell r="O2563">
            <v>9000</v>
          </cell>
          <cell r="P2563" t="str">
            <v>FD-CDDI</v>
          </cell>
          <cell r="Q2563" t="str">
            <v>Non</v>
          </cell>
        </row>
        <row r="2564">
          <cell r="A2564" t="str">
            <v>SCANTOGO MINES</v>
          </cell>
          <cell r="B2564" t="str">
            <v>SCANTOGO</v>
          </cell>
          <cell r="C2564">
            <v>1000161343</v>
          </cell>
          <cell r="D2564" t="str">
            <v>Minier</v>
          </cell>
          <cell r="E2564" t="str">
            <v>Extractives</v>
          </cell>
          <cell r="F2564" t="str">
            <v>En numéraire</v>
          </cell>
          <cell r="G2564" t="str">
            <v>P</v>
          </cell>
          <cell r="H2564" t="str">
            <v>Taxe de péage (PEA)</v>
          </cell>
          <cell r="I2564" t="str">
            <v>Droits et taxes Douaniers (DD-RS-PCS-PC-RI - TVA-PUA-TLP-PNS et autres)</v>
          </cell>
          <cell r="J2564" t="str">
            <v>Droits et taxes Douaniers</v>
          </cell>
          <cell r="K2564" t="str">
            <v>CDDI</v>
          </cell>
          <cell r="L2564">
            <v>8600</v>
          </cell>
          <cell r="M2564" t="str">
            <v>Trésor</v>
          </cell>
          <cell r="N2564"/>
          <cell r="O2564">
            <v>8600</v>
          </cell>
          <cell r="P2564" t="str">
            <v>FD-CDDI</v>
          </cell>
          <cell r="Q2564" t="str">
            <v>Non</v>
          </cell>
        </row>
        <row r="2565">
          <cell r="A2565" t="str">
            <v>SCANTOGO MINES</v>
          </cell>
          <cell r="B2565" t="str">
            <v>SCANTOGO</v>
          </cell>
          <cell r="C2565">
            <v>1000161343</v>
          </cell>
          <cell r="D2565" t="str">
            <v>Minier</v>
          </cell>
          <cell r="E2565" t="str">
            <v>Extractives</v>
          </cell>
          <cell r="F2565" t="str">
            <v>En numéraire</v>
          </cell>
          <cell r="G2565" t="str">
            <v>P</v>
          </cell>
          <cell r="H2565" t="str">
            <v>Taxe de péage (PEA)</v>
          </cell>
          <cell r="I2565" t="str">
            <v>Droits et taxes Douaniers (DD-RS-PCS-PC-RI - TVA-PUA-TLP-PNS et autres)</v>
          </cell>
          <cell r="J2565" t="str">
            <v>Droits et taxes Douaniers</v>
          </cell>
          <cell r="K2565" t="str">
            <v>CDDI</v>
          </cell>
          <cell r="L2565">
            <v>7600</v>
          </cell>
          <cell r="M2565" t="str">
            <v>Trésor</v>
          </cell>
          <cell r="N2565"/>
          <cell r="O2565">
            <v>7600</v>
          </cell>
          <cell r="P2565" t="str">
            <v>FD-CDDI</v>
          </cell>
          <cell r="Q2565" t="str">
            <v>Non</v>
          </cell>
        </row>
        <row r="2566">
          <cell r="A2566" t="str">
            <v>SCANTOGO MINES</v>
          </cell>
          <cell r="B2566" t="str">
            <v>SCANTOGO</v>
          </cell>
          <cell r="C2566">
            <v>1000161343</v>
          </cell>
          <cell r="D2566" t="str">
            <v>Minier</v>
          </cell>
          <cell r="E2566" t="str">
            <v>Extractives</v>
          </cell>
          <cell r="F2566" t="str">
            <v>En numéraire</v>
          </cell>
          <cell r="G2566" t="str">
            <v>P</v>
          </cell>
          <cell r="H2566" t="str">
            <v>Taxe de péage (PEA)</v>
          </cell>
          <cell r="I2566" t="str">
            <v>Droits et taxes Douaniers (DD-RS-PCS-PC-RI - TVA-PUA-TLP-PNS et autres)</v>
          </cell>
          <cell r="J2566" t="str">
            <v>Droits et taxes Douaniers</v>
          </cell>
          <cell r="K2566" t="str">
            <v>CDDI</v>
          </cell>
          <cell r="L2566">
            <v>7600</v>
          </cell>
          <cell r="M2566" t="str">
            <v>Trésor</v>
          </cell>
          <cell r="N2566"/>
          <cell r="O2566">
            <v>7600</v>
          </cell>
          <cell r="P2566" t="str">
            <v>FD-CDDI</v>
          </cell>
          <cell r="Q2566" t="str">
            <v>Non</v>
          </cell>
        </row>
        <row r="2567">
          <cell r="A2567" t="str">
            <v>SCANTOGO MINES</v>
          </cell>
          <cell r="B2567" t="str">
            <v>SCANTOGO</v>
          </cell>
          <cell r="C2567">
            <v>1000161343</v>
          </cell>
          <cell r="D2567" t="str">
            <v>Minier</v>
          </cell>
          <cell r="E2567" t="str">
            <v>Extractives</v>
          </cell>
          <cell r="F2567" t="str">
            <v>En numéraire</v>
          </cell>
          <cell r="G2567" t="str">
            <v>P</v>
          </cell>
          <cell r="H2567" t="str">
            <v>Taxe de péage (PEA)</v>
          </cell>
          <cell r="I2567" t="str">
            <v>Droits et taxes Douaniers (DD-RS-PCS-PC-RI - TVA-PUA-TLP-PNS et autres)</v>
          </cell>
          <cell r="J2567" t="str">
            <v>Droits et taxes Douaniers</v>
          </cell>
          <cell r="K2567" t="str">
            <v>CDDI</v>
          </cell>
          <cell r="L2567">
            <v>7800</v>
          </cell>
          <cell r="M2567" t="str">
            <v>Trésor</v>
          </cell>
          <cell r="N2567"/>
          <cell r="O2567">
            <v>7800</v>
          </cell>
          <cell r="P2567" t="str">
            <v>FD-CDDI</v>
          </cell>
          <cell r="Q2567" t="str">
            <v>Non</v>
          </cell>
        </row>
        <row r="2568">
          <cell r="A2568" t="str">
            <v>SCANTOGO MINES</v>
          </cell>
          <cell r="B2568" t="str">
            <v>SCANTOGO</v>
          </cell>
          <cell r="C2568">
            <v>1000161343</v>
          </cell>
          <cell r="D2568" t="str">
            <v>Minier</v>
          </cell>
          <cell r="E2568" t="str">
            <v>Extractives</v>
          </cell>
          <cell r="F2568" t="str">
            <v>En numéraire</v>
          </cell>
          <cell r="G2568" t="str">
            <v>P</v>
          </cell>
          <cell r="H2568" t="str">
            <v>Taxe de péage (PEA)</v>
          </cell>
          <cell r="I2568" t="str">
            <v>Droits et taxes Douaniers (DD-RS-PCS-PC-RI - TVA-PUA-TLP-PNS et autres)</v>
          </cell>
          <cell r="J2568" t="str">
            <v>Droits et taxes Douaniers</v>
          </cell>
          <cell r="K2568" t="str">
            <v>CDDI</v>
          </cell>
          <cell r="L2568">
            <v>8400</v>
          </cell>
          <cell r="M2568" t="str">
            <v>Trésor</v>
          </cell>
          <cell r="N2568"/>
          <cell r="O2568">
            <v>8400</v>
          </cell>
          <cell r="P2568" t="str">
            <v>FD-CDDI</v>
          </cell>
          <cell r="Q2568" t="str">
            <v>Non</v>
          </cell>
        </row>
        <row r="2569">
          <cell r="A2569" t="str">
            <v>SCANTOGO MINES</v>
          </cell>
          <cell r="B2569" t="str">
            <v>SCANTOGO</v>
          </cell>
          <cell r="C2569">
            <v>1000161343</v>
          </cell>
          <cell r="D2569" t="str">
            <v>Minier</v>
          </cell>
          <cell r="E2569" t="str">
            <v>Extractives</v>
          </cell>
          <cell r="F2569" t="str">
            <v>En numéraire</v>
          </cell>
          <cell r="G2569" t="str">
            <v>P</v>
          </cell>
          <cell r="H2569" t="str">
            <v>Taxe de péage (PEA)</v>
          </cell>
          <cell r="I2569" t="str">
            <v>Droits et taxes Douaniers (DD-RS-PCS-PC-RI - TVA-PUA-TLP-PNS et autres)</v>
          </cell>
          <cell r="J2569" t="str">
            <v>Droits et taxes Douaniers</v>
          </cell>
          <cell r="K2569" t="str">
            <v>CDDI</v>
          </cell>
          <cell r="L2569">
            <v>8200</v>
          </cell>
          <cell r="M2569" t="str">
            <v>Trésor</v>
          </cell>
          <cell r="N2569"/>
          <cell r="O2569">
            <v>8200</v>
          </cell>
          <cell r="P2569" t="str">
            <v>FD-CDDI</v>
          </cell>
          <cell r="Q2569" t="str">
            <v>Non</v>
          </cell>
        </row>
        <row r="2570">
          <cell r="A2570" t="str">
            <v>SCANTOGO MINES</v>
          </cell>
          <cell r="B2570" t="str">
            <v>SCANTOGO</v>
          </cell>
          <cell r="C2570">
            <v>1000161343</v>
          </cell>
          <cell r="D2570" t="str">
            <v>Minier</v>
          </cell>
          <cell r="E2570" t="str">
            <v>Extractives</v>
          </cell>
          <cell r="F2570" t="str">
            <v>En numéraire</v>
          </cell>
          <cell r="G2570" t="str">
            <v>P</v>
          </cell>
          <cell r="H2570" t="str">
            <v>Taxe de péage (PEA)</v>
          </cell>
          <cell r="I2570" t="str">
            <v>Droits et taxes Douaniers (DD-RS-PCS-PC-RI - TVA-PUA-TLP-PNS et autres)</v>
          </cell>
          <cell r="J2570" t="str">
            <v>Droits et taxes Douaniers</v>
          </cell>
          <cell r="K2570" t="str">
            <v>CDDI</v>
          </cell>
          <cell r="L2570">
            <v>8600</v>
          </cell>
          <cell r="M2570" t="str">
            <v>Trésor</v>
          </cell>
          <cell r="N2570"/>
          <cell r="O2570">
            <v>8600</v>
          </cell>
          <cell r="P2570" t="str">
            <v>FD-CDDI</v>
          </cell>
          <cell r="Q2570" t="str">
            <v>Non</v>
          </cell>
        </row>
        <row r="2571">
          <cell r="A2571" t="str">
            <v>SCANTOGO MINES</v>
          </cell>
          <cell r="B2571" t="str">
            <v>SCANTOGO</v>
          </cell>
          <cell r="C2571">
            <v>1000161343</v>
          </cell>
          <cell r="D2571" t="str">
            <v>Minier</v>
          </cell>
          <cell r="E2571" t="str">
            <v>Extractives</v>
          </cell>
          <cell r="F2571" t="str">
            <v>En numéraire</v>
          </cell>
          <cell r="G2571" t="str">
            <v>P</v>
          </cell>
          <cell r="H2571" t="str">
            <v>Taxe de péage (PEA)</v>
          </cell>
          <cell r="I2571" t="str">
            <v>Droits et taxes Douaniers (DD-RS-PCS-PC-RI - TVA-PUA-TLP-PNS et autres)</v>
          </cell>
          <cell r="J2571" t="str">
            <v>Droits et taxes Douaniers</v>
          </cell>
          <cell r="K2571" t="str">
            <v>CDDI</v>
          </cell>
          <cell r="L2571">
            <v>8400</v>
          </cell>
          <cell r="M2571" t="str">
            <v>Trésor</v>
          </cell>
          <cell r="N2571"/>
          <cell r="O2571">
            <v>8400</v>
          </cell>
          <cell r="P2571" t="str">
            <v>FD-CDDI</v>
          </cell>
          <cell r="Q2571" t="str">
            <v>Non</v>
          </cell>
        </row>
        <row r="2572">
          <cell r="A2572" t="str">
            <v>SCANTOGO MINES</v>
          </cell>
          <cell r="B2572" t="str">
            <v>SCANTOGO</v>
          </cell>
          <cell r="C2572">
            <v>1000161343</v>
          </cell>
          <cell r="D2572" t="str">
            <v>Minier</v>
          </cell>
          <cell r="E2572" t="str">
            <v>Extractives</v>
          </cell>
          <cell r="F2572" t="str">
            <v>En numéraire</v>
          </cell>
          <cell r="G2572" t="str">
            <v>P</v>
          </cell>
          <cell r="H2572" t="str">
            <v>Taxe de péage (PEA)</v>
          </cell>
          <cell r="I2572" t="str">
            <v>Droits et taxes Douaniers (DD-RS-PCS-PC-RI - TVA-PUA-TLP-PNS et autres)</v>
          </cell>
          <cell r="J2572" t="str">
            <v>Droits et taxes Douaniers</v>
          </cell>
          <cell r="K2572" t="str">
            <v>CDDI</v>
          </cell>
          <cell r="L2572">
            <v>2200</v>
          </cell>
          <cell r="M2572" t="str">
            <v>Trésor</v>
          </cell>
          <cell r="N2572"/>
          <cell r="O2572">
            <v>2200</v>
          </cell>
          <cell r="P2572" t="str">
            <v>FD-CDDI</v>
          </cell>
          <cell r="Q2572" t="str">
            <v>Non</v>
          </cell>
        </row>
        <row r="2573">
          <cell r="A2573" t="str">
            <v>SCANTOGO MINES</v>
          </cell>
          <cell r="B2573" t="str">
            <v>SCANTOGO</v>
          </cell>
          <cell r="C2573">
            <v>1000161343</v>
          </cell>
          <cell r="D2573" t="str">
            <v>Minier</v>
          </cell>
          <cell r="E2573" t="str">
            <v>Extractives</v>
          </cell>
          <cell r="F2573" t="str">
            <v>En numéraire</v>
          </cell>
          <cell r="G2573" t="str">
            <v>P</v>
          </cell>
          <cell r="H2573" t="str">
            <v>Taxe de péage (PEA)</v>
          </cell>
          <cell r="I2573" t="str">
            <v>Droits et taxes Douaniers (DD-RS-PCS-PC-RI - TVA-PUA-TLP-PNS et autres)</v>
          </cell>
          <cell r="J2573" t="str">
            <v>Droits et taxes Douaniers</v>
          </cell>
          <cell r="K2573" t="str">
            <v>CDDI</v>
          </cell>
          <cell r="L2573">
            <v>4000</v>
          </cell>
          <cell r="M2573" t="str">
            <v>Trésor</v>
          </cell>
          <cell r="N2573"/>
          <cell r="O2573">
            <v>4000</v>
          </cell>
          <cell r="P2573" t="str">
            <v>FD-CDDI</v>
          </cell>
          <cell r="Q2573" t="str">
            <v>Non</v>
          </cell>
        </row>
        <row r="2574">
          <cell r="A2574" t="str">
            <v>SCANTOGO MINES</v>
          </cell>
          <cell r="B2574" t="str">
            <v>SCANTOGO</v>
          </cell>
          <cell r="C2574">
            <v>1000161343</v>
          </cell>
          <cell r="D2574" t="str">
            <v>Minier</v>
          </cell>
          <cell r="E2574" t="str">
            <v>Extractives</v>
          </cell>
          <cell r="F2574" t="str">
            <v>En numéraire</v>
          </cell>
          <cell r="G2574" t="str">
            <v>P</v>
          </cell>
          <cell r="H2574" t="str">
            <v>Taxe de péage (PEA)</v>
          </cell>
          <cell r="I2574" t="str">
            <v>Droits et taxes Douaniers (DD-RS-PCS-PC-RI - TVA-PUA-TLP-PNS et autres)</v>
          </cell>
          <cell r="J2574" t="str">
            <v>Droits et taxes Douaniers</v>
          </cell>
          <cell r="K2574" t="str">
            <v>CDDI</v>
          </cell>
          <cell r="L2574">
            <v>76800</v>
          </cell>
          <cell r="M2574" t="str">
            <v>Trésor</v>
          </cell>
          <cell r="N2574"/>
          <cell r="O2574">
            <v>76800</v>
          </cell>
          <cell r="P2574" t="str">
            <v>FD-CDDI</v>
          </cell>
          <cell r="Q2574" t="str">
            <v>Non</v>
          </cell>
        </row>
        <row r="2575">
          <cell r="A2575" t="str">
            <v>SCANTOGO MINES</v>
          </cell>
          <cell r="B2575" t="str">
            <v>SCANTOGO</v>
          </cell>
          <cell r="C2575">
            <v>1000161343</v>
          </cell>
          <cell r="D2575" t="str">
            <v>Minier</v>
          </cell>
          <cell r="E2575" t="str">
            <v>Extractives</v>
          </cell>
          <cell r="F2575" t="str">
            <v>En numéraire</v>
          </cell>
          <cell r="G2575" t="str">
            <v>P</v>
          </cell>
          <cell r="H2575" t="str">
            <v>Taxe de péage (PEA)</v>
          </cell>
          <cell r="I2575" t="str">
            <v>Droits et taxes Douaniers (DD-RS-PCS-PC-RI - TVA-PUA-TLP-PNS et autres)</v>
          </cell>
          <cell r="J2575" t="str">
            <v>Droits et taxes Douaniers</v>
          </cell>
          <cell r="K2575" t="str">
            <v>CDDI</v>
          </cell>
          <cell r="L2575">
            <v>77000</v>
          </cell>
          <cell r="M2575" t="str">
            <v>Trésor</v>
          </cell>
          <cell r="N2575"/>
          <cell r="O2575">
            <v>77000</v>
          </cell>
          <cell r="P2575" t="str">
            <v>FD-CDDI</v>
          </cell>
          <cell r="Q2575" t="str">
            <v>Non</v>
          </cell>
        </row>
        <row r="2576">
          <cell r="A2576" t="str">
            <v>SCANTOGO MINES</v>
          </cell>
          <cell r="B2576" t="str">
            <v>SCANTOGO</v>
          </cell>
          <cell r="C2576">
            <v>1000161343</v>
          </cell>
          <cell r="D2576" t="str">
            <v>Minier</v>
          </cell>
          <cell r="E2576" t="str">
            <v>Extractives</v>
          </cell>
          <cell r="F2576" t="str">
            <v>En numéraire</v>
          </cell>
          <cell r="G2576" t="str">
            <v>P</v>
          </cell>
          <cell r="H2576" t="str">
            <v>Taxe de péage (PEA)</v>
          </cell>
          <cell r="I2576" t="str">
            <v>Droits et taxes Douaniers (DD-RS-PCS-PC-RI - TVA-PUA-TLP-PNS et autres)</v>
          </cell>
          <cell r="J2576" t="str">
            <v>Droits et taxes Douaniers</v>
          </cell>
          <cell r="K2576" t="str">
            <v>CDDI</v>
          </cell>
          <cell r="L2576">
            <v>76000</v>
          </cell>
          <cell r="M2576" t="str">
            <v>Trésor</v>
          </cell>
          <cell r="N2576"/>
          <cell r="O2576">
            <v>76000</v>
          </cell>
          <cell r="P2576" t="str">
            <v>FD-CDDI</v>
          </cell>
          <cell r="Q2576" t="str">
            <v>Non</v>
          </cell>
        </row>
        <row r="2577">
          <cell r="A2577" t="str">
            <v>SCANTOGO MINES</v>
          </cell>
          <cell r="B2577" t="str">
            <v>SCANTOGO</v>
          </cell>
          <cell r="C2577">
            <v>1000161343</v>
          </cell>
          <cell r="D2577" t="str">
            <v>Minier</v>
          </cell>
          <cell r="E2577" t="str">
            <v>Extractives</v>
          </cell>
          <cell r="F2577" t="str">
            <v>En numéraire</v>
          </cell>
          <cell r="G2577" t="str">
            <v>P</v>
          </cell>
          <cell r="H2577" t="str">
            <v>Taxe de péage (PEA)</v>
          </cell>
          <cell r="I2577" t="str">
            <v>Droits et taxes Douaniers (DD-RS-PCS-PC-RI - TVA-PUA-TLP-PNS et autres)</v>
          </cell>
          <cell r="J2577" t="str">
            <v>Droits et taxes Douaniers</v>
          </cell>
          <cell r="K2577" t="str">
            <v>CDDI</v>
          </cell>
          <cell r="L2577">
            <v>75000</v>
          </cell>
          <cell r="M2577" t="str">
            <v>Trésor</v>
          </cell>
          <cell r="N2577"/>
          <cell r="O2577">
            <v>75000</v>
          </cell>
          <cell r="P2577" t="str">
            <v>FD-CDDI</v>
          </cell>
          <cell r="Q2577" t="str">
            <v>Non</v>
          </cell>
        </row>
        <row r="2578">
          <cell r="A2578" t="str">
            <v>SCANTOGO MINES</v>
          </cell>
          <cell r="B2578" t="str">
            <v>SCANTOGO</v>
          </cell>
          <cell r="C2578">
            <v>1000161343</v>
          </cell>
          <cell r="D2578" t="str">
            <v>Minier</v>
          </cell>
          <cell r="E2578" t="str">
            <v>Extractives</v>
          </cell>
          <cell r="F2578" t="str">
            <v>En numéraire</v>
          </cell>
          <cell r="G2578" t="str">
            <v>P</v>
          </cell>
          <cell r="H2578" t="str">
            <v>Taxe de péage (PEA)</v>
          </cell>
          <cell r="I2578" t="str">
            <v>Droits et taxes Douaniers (DD-RS-PCS-PC-RI - TVA-PUA-TLP-PNS et autres)</v>
          </cell>
          <cell r="J2578" t="str">
            <v>Droits et taxes Douaniers</v>
          </cell>
          <cell r="K2578" t="str">
            <v>CDDI</v>
          </cell>
          <cell r="L2578">
            <v>74600</v>
          </cell>
          <cell r="M2578" t="str">
            <v>Trésor</v>
          </cell>
          <cell r="N2578"/>
          <cell r="O2578">
            <v>74600</v>
          </cell>
          <cell r="P2578" t="str">
            <v>FD-CDDI</v>
          </cell>
          <cell r="Q2578" t="str">
            <v>Non</v>
          </cell>
        </row>
        <row r="2579">
          <cell r="A2579" t="str">
            <v>SCANTOGO MINES</v>
          </cell>
          <cell r="B2579" t="str">
            <v>SCANTOGO</v>
          </cell>
          <cell r="C2579">
            <v>1000161343</v>
          </cell>
          <cell r="D2579" t="str">
            <v>Minier</v>
          </cell>
          <cell r="E2579" t="str">
            <v>Extractives</v>
          </cell>
          <cell r="F2579" t="str">
            <v>En numéraire</v>
          </cell>
          <cell r="G2579" t="str">
            <v>P</v>
          </cell>
          <cell r="H2579" t="str">
            <v>Taxe de péage (PEA)</v>
          </cell>
          <cell r="I2579" t="str">
            <v>Droits et taxes Douaniers (DD-RS-PCS-PC-RI - TVA-PUA-TLP-PNS et autres)</v>
          </cell>
          <cell r="J2579" t="str">
            <v>Droits et taxes Douaniers</v>
          </cell>
          <cell r="K2579" t="str">
            <v>CDDI</v>
          </cell>
          <cell r="L2579">
            <v>7400</v>
          </cell>
          <cell r="M2579" t="str">
            <v>Trésor</v>
          </cell>
          <cell r="N2579"/>
          <cell r="O2579">
            <v>7400</v>
          </cell>
          <cell r="P2579" t="str">
            <v>FD-CDDI</v>
          </cell>
          <cell r="Q2579" t="str">
            <v>Non</v>
          </cell>
        </row>
        <row r="2580">
          <cell r="A2580" t="str">
            <v>SCANTOGO MINES</v>
          </cell>
          <cell r="B2580" t="str">
            <v>SCANTOGO</v>
          </cell>
          <cell r="C2580">
            <v>1000161343</v>
          </cell>
          <cell r="D2580" t="str">
            <v>Minier</v>
          </cell>
          <cell r="E2580" t="str">
            <v>Extractives</v>
          </cell>
          <cell r="F2580" t="str">
            <v>En numéraire</v>
          </cell>
          <cell r="G2580" t="str">
            <v>P</v>
          </cell>
          <cell r="H2580" t="str">
            <v>Taxe de péage (PEA)</v>
          </cell>
          <cell r="I2580" t="str">
            <v>Droits et taxes Douaniers (DD-RS-PCS-PC-RI - TVA-PUA-TLP-PNS et autres)</v>
          </cell>
          <cell r="J2580" t="str">
            <v>Droits et taxes Douaniers</v>
          </cell>
          <cell r="K2580" t="str">
            <v>CDDI</v>
          </cell>
          <cell r="L2580">
            <v>74000</v>
          </cell>
          <cell r="M2580" t="str">
            <v>Trésor</v>
          </cell>
          <cell r="N2580"/>
          <cell r="O2580">
            <v>74000</v>
          </cell>
          <cell r="P2580" t="str">
            <v>FD-CDDI</v>
          </cell>
          <cell r="Q2580" t="str">
            <v>Non</v>
          </cell>
        </row>
        <row r="2581">
          <cell r="A2581" t="str">
            <v>SCANTOGO MINES</v>
          </cell>
          <cell r="B2581" t="str">
            <v>SCANTOGO</v>
          </cell>
          <cell r="C2581">
            <v>1000161343</v>
          </cell>
          <cell r="D2581" t="str">
            <v>Minier</v>
          </cell>
          <cell r="E2581" t="str">
            <v>Extractives</v>
          </cell>
          <cell r="F2581" t="str">
            <v>En numéraire</v>
          </cell>
          <cell r="G2581" t="str">
            <v>P</v>
          </cell>
          <cell r="H2581" t="str">
            <v>Taxe de péage (PEA)</v>
          </cell>
          <cell r="I2581" t="str">
            <v>Droits et taxes Douaniers (DD-RS-PCS-PC-RI - TVA-PUA-TLP-PNS et autres)</v>
          </cell>
          <cell r="J2581" t="str">
            <v>Droits et taxes Douaniers</v>
          </cell>
          <cell r="K2581" t="str">
            <v>CDDI</v>
          </cell>
          <cell r="L2581">
            <v>75600</v>
          </cell>
          <cell r="M2581" t="str">
            <v>Trésor</v>
          </cell>
          <cell r="N2581"/>
          <cell r="O2581">
            <v>75600</v>
          </cell>
          <cell r="P2581" t="str">
            <v>FD-CDDI</v>
          </cell>
          <cell r="Q2581" t="str">
            <v>Non</v>
          </cell>
        </row>
        <row r="2582">
          <cell r="A2582" t="str">
            <v>SCANTOGO MINES</v>
          </cell>
          <cell r="B2582" t="str">
            <v>SCANTOGO</v>
          </cell>
          <cell r="C2582">
            <v>1000161343</v>
          </cell>
          <cell r="D2582" t="str">
            <v>Minier</v>
          </cell>
          <cell r="E2582" t="str">
            <v>Extractives</v>
          </cell>
          <cell r="F2582" t="str">
            <v>En numéraire</v>
          </cell>
          <cell r="G2582" t="str">
            <v>P</v>
          </cell>
          <cell r="H2582" t="str">
            <v>Taxe de péage (PEA)</v>
          </cell>
          <cell r="I2582" t="str">
            <v>Droits et taxes Douaniers (DD-RS-PCS-PC-RI - TVA-PUA-TLP-PNS et autres)</v>
          </cell>
          <cell r="J2582" t="str">
            <v>Droits et taxes Douaniers</v>
          </cell>
          <cell r="K2582" t="str">
            <v>CDDI</v>
          </cell>
          <cell r="L2582">
            <v>80600</v>
          </cell>
          <cell r="M2582" t="str">
            <v>Trésor</v>
          </cell>
          <cell r="N2582"/>
          <cell r="O2582">
            <v>80600</v>
          </cell>
          <cell r="P2582" t="str">
            <v>FD-CDDI</v>
          </cell>
          <cell r="Q2582" t="str">
            <v>Non</v>
          </cell>
        </row>
        <row r="2583">
          <cell r="A2583" t="str">
            <v>SCANTOGO MINES</v>
          </cell>
          <cell r="B2583" t="str">
            <v>SCANTOGO</v>
          </cell>
          <cell r="C2583">
            <v>1000161343</v>
          </cell>
          <cell r="D2583" t="str">
            <v>Minier</v>
          </cell>
          <cell r="E2583" t="str">
            <v>Extractives</v>
          </cell>
          <cell r="F2583" t="str">
            <v>En numéraire</v>
          </cell>
          <cell r="G2583" t="str">
            <v>P</v>
          </cell>
          <cell r="H2583" t="str">
            <v>Taxe de péage (PEA)</v>
          </cell>
          <cell r="I2583" t="str">
            <v>Droits et taxes Douaniers (DD-RS-PCS-PC-RI - TVA-PUA-TLP-PNS et autres)</v>
          </cell>
          <cell r="J2583" t="str">
            <v>Droits et taxes Douaniers</v>
          </cell>
          <cell r="K2583" t="str">
            <v>CDDI</v>
          </cell>
          <cell r="L2583">
            <v>65200</v>
          </cell>
          <cell r="M2583" t="str">
            <v>Trésor</v>
          </cell>
          <cell r="N2583"/>
          <cell r="O2583">
            <v>65200</v>
          </cell>
          <cell r="P2583" t="str">
            <v>FD-CDDI</v>
          </cell>
          <cell r="Q2583" t="str">
            <v>Non</v>
          </cell>
        </row>
        <row r="2584">
          <cell r="A2584" t="str">
            <v>SCANTOGO MINES</v>
          </cell>
          <cell r="B2584" t="str">
            <v>SCANTOGO</v>
          </cell>
          <cell r="C2584">
            <v>1000161343</v>
          </cell>
          <cell r="D2584" t="str">
            <v>Minier</v>
          </cell>
          <cell r="E2584" t="str">
            <v>Extractives</v>
          </cell>
          <cell r="F2584" t="str">
            <v>En numéraire</v>
          </cell>
          <cell r="G2584" t="str">
            <v>P</v>
          </cell>
          <cell r="H2584" t="str">
            <v>Taxe de péage (PEA)</v>
          </cell>
          <cell r="I2584" t="str">
            <v>Droits et taxes Douaniers (DD-RS-PCS-PC-RI - TVA-PUA-TLP-PNS et autres)</v>
          </cell>
          <cell r="J2584" t="str">
            <v>Droits et taxes Douaniers</v>
          </cell>
          <cell r="K2584" t="str">
            <v>CDDI</v>
          </cell>
          <cell r="L2584">
            <v>200</v>
          </cell>
          <cell r="M2584" t="str">
            <v>Trésor</v>
          </cell>
          <cell r="N2584"/>
          <cell r="O2584">
            <v>200</v>
          </cell>
          <cell r="P2584" t="str">
            <v>FD-CDDI</v>
          </cell>
          <cell r="Q2584" t="str">
            <v>Non</v>
          </cell>
        </row>
        <row r="2585">
          <cell r="A2585" t="str">
            <v>SCANTOGO MINES</v>
          </cell>
          <cell r="B2585" t="str">
            <v>SCANTOGO</v>
          </cell>
          <cell r="C2585">
            <v>1000161343</v>
          </cell>
          <cell r="D2585" t="str">
            <v>Minier</v>
          </cell>
          <cell r="E2585" t="str">
            <v>Extractives</v>
          </cell>
          <cell r="F2585" t="str">
            <v>En numéraire</v>
          </cell>
          <cell r="G2585" t="str">
            <v>P</v>
          </cell>
          <cell r="H2585" t="str">
            <v>Taxe de péage (PEA)</v>
          </cell>
          <cell r="I2585" t="str">
            <v>Droits et taxes Douaniers (DD-RS-PCS-PC-RI - TVA-PUA-TLP-PNS et autres)</v>
          </cell>
          <cell r="J2585" t="str">
            <v>Droits et taxes Douaniers</v>
          </cell>
          <cell r="K2585" t="str">
            <v>CDDI</v>
          </cell>
          <cell r="L2585">
            <v>200</v>
          </cell>
          <cell r="M2585" t="str">
            <v>Trésor</v>
          </cell>
          <cell r="N2585"/>
          <cell r="O2585">
            <v>200</v>
          </cell>
          <cell r="P2585" t="str">
            <v>FD-CDDI</v>
          </cell>
          <cell r="Q2585" t="str">
            <v>Non</v>
          </cell>
        </row>
        <row r="2586">
          <cell r="A2586" t="str">
            <v>SCANTOGO MINES</v>
          </cell>
          <cell r="B2586" t="str">
            <v>SCANTOGO</v>
          </cell>
          <cell r="C2586">
            <v>1000161343</v>
          </cell>
          <cell r="D2586" t="str">
            <v>Minier</v>
          </cell>
          <cell r="E2586" t="str">
            <v>Extractives</v>
          </cell>
          <cell r="F2586" t="str">
            <v>En numéraire</v>
          </cell>
          <cell r="G2586" t="str">
            <v>P</v>
          </cell>
          <cell r="H2586" t="str">
            <v>Taxe de péage (PEA)</v>
          </cell>
          <cell r="I2586" t="str">
            <v>Droits et taxes Douaniers (DD-RS-PCS-PC-RI - TVA-PUA-TLP-PNS et autres)</v>
          </cell>
          <cell r="J2586" t="str">
            <v>Droits et taxes Douaniers</v>
          </cell>
          <cell r="K2586" t="str">
            <v>CDDI</v>
          </cell>
          <cell r="L2586">
            <v>1000</v>
          </cell>
          <cell r="M2586" t="str">
            <v>Trésor</v>
          </cell>
          <cell r="N2586"/>
          <cell r="O2586">
            <v>1000</v>
          </cell>
          <cell r="P2586" t="str">
            <v>FD-CDDI</v>
          </cell>
          <cell r="Q2586" t="str">
            <v>Non</v>
          </cell>
        </row>
        <row r="2587">
          <cell r="A2587" t="str">
            <v>SCANTOGO MINES</v>
          </cell>
          <cell r="B2587" t="str">
            <v>SCANTOGO</v>
          </cell>
          <cell r="C2587">
            <v>1000161343</v>
          </cell>
          <cell r="D2587" t="str">
            <v>Minier</v>
          </cell>
          <cell r="E2587" t="str">
            <v>Extractives</v>
          </cell>
          <cell r="F2587" t="str">
            <v>En numéraire</v>
          </cell>
          <cell r="G2587" t="str">
            <v>P</v>
          </cell>
          <cell r="H2587" t="str">
            <v>Taxe de péage (PEA)</v>
          </cell>
          <cell r="I2587" t="str">
            <v>Droits et taxes Douaniers (DD-RS-PCS-PC-RI - TVA-PUA-TLP-PNS et autres)</v>
          </cell>
          <cell r="J2587" t="str">
            <v>Droits et taxes Douaniers</v>
          </cell>
          <cell r="K2587" t="str">
            <v>CDDI</v>
          </cell>
          <cell r="L2587">
            <v>800</v>
          </cell>
          <cell r="M2587" t="str">
            <v>Trésor</v>
          </cell>
          <cell r="N2587"/>
          <cell r="O2587">
            <v>800</v>
          </cell>
          <cell r="P2587" t="str">
            <v>FD-CDDI</v>
          </cell>
          <cell r="Q2587" t="str">
            <v>Non</v>
          </cell>
        </row>
        <row r="2588">
          <cell r="A2588" t="str">
            <v>SCANTOGO MINES</v>
          </cell>
          <cell r="B2588" t="str">
            <v>SCANTOGO</v>
          </cell>
          <cell r="C2588">
            <v>1000161343</v>
          </cell>
          <cell r="D2588" t="str">
            <v>Minier</v>
          </cell>
          <cell r="E2588" t="str">
            <v>Extractives</v>
          </cell>
          <cell r="F2588" t="str">
            <v>En numéraire</v>
          </cell>
          <cell r="G2588" t="str">
            <v>P</v>
          </cell>
          <cell r="H2588" t="str">
            <v>Taxe de péage (PEA)</v>
          </cell>
          <cell r="I2588" t="str">
            <v>Droits et taxes Douaniers (DD-RS-PCS-PC-RI - TVA-PUA-TLP-PNS et autres)</v>
          </cell>
          <cell r="J2588" t="str">
            <v>Droits et taxes Douaniers</v>
          </cell>
          <cell r="K2588" t="str">
            <v>CDDI</v>
          </cell>
          <cell r="L2588">
            <v>600</v>
          </cell>
          <cell r="M2588" t="str">
            <v>Trésor</v>
          </cell>
          <cell r="N2588"/>
          <cell r="O2588">
            <v>600</v>
          </cell>
          <cell r="P2588" t="str">
            <v>FD-CDDI</v>
          </cell>
          <cell r="Q2588" t="str">
            <v>Non</v>
          </cell>
        </row>
        <row r="2589">
          <cell r="A2589" t="str">
            <v>SCANTOGO MINES</v>
          </cell>
          <cell r="B2589" t="str">
            <v>SCANTOGO</v>
          </cell>
          <cell r="C2589">
            <v>1000161343</v>
          </cell>
          <cell r="D2589" t="str">
            <v>Minier</v>
          </cell>
          <cell r="E2589" t="str">
            <v>Extractives</v>
          </cell>
          <cell r="F2589" t="str">
            <v>En numéraire</v>
          </cell>
          <cell r="G2589" t="str">
            <v>P</v>
          </cell>
          <cell r="H2589" t="str">
            <v>Taxe de péage (PEA)</v>
          </cell>
          <cell r="I2589" t="str">
            <v>Droits et taxes Douaniers (DD-RS-PCS-PC-RI - TVA-PUA-TLP-PNS et autres)</v>
          </cell>
          <cell r="J2589" t="str">
            <v>Droits et taxes Douaniers</v>
          </cell>
          <cell r="K2589" t="str">
            <v>CDDI</v>
          </cell>
          <cell r="L2589">
            <v>600</v>
          </cell>
          <cell r="M2589" t="str">
            <v>Trésor</v>
          </cell>
          <cell r="N2589"/>
          <cell r="O2589">
            <v>600</v>
          </cell>
          <cell r="P2589" t="str">
            <v>FD-CDDI</v>
          </cell>
          <cell r="Q2589" t="str">
            <v>Non</v>
          </cell>
        </row>
        <row r="2590">
          <cell r="A2590" t="str">
            <v>SCANTOGO MINES</v>
          </cell>
          <cell r="B2590" t="str">
            <v>SCANTOGO</v>
          </cell>
          <cell r="C2590">
            <v>1000161343</v>
          </cell>
          <cell r="D2590" t="str">
            <v>Minier</v>
          </cell>
          <cell r="E2590" t="str">
            <v>Extractives</v>
          </cell>
          <cell r="F2590" t="str">
            <v>En numéraire</v>
          </cell>
          <cell r="G2590" t="str">
            <v>P</v>
          </cell>
          <cell r="H2590" t="str">
            <v>Taxe de péage (PEA)</v>
          </cell>
          <cell r="I2590" t="str">
            <v>Droits et taxes Douaniers (DD-RS-PCS-PC-RI - TVA-PUA-TLP-PNS et autres)</v>
          </cell>
          <cell r="J2590" t="str">
            <v>Droits et taxes Douaniers</v>
          </cell>
          <cell r="K2590" t="str">
            <v>CDDI</v>
          </cell>
          <cell r="L2590">
            <v>80800</v>
          </cell>
          <cell r="M2590" t="str">
            <v>Trésor</v>
          </cell>
          <cell r="N2590"/>
          <cell r="O2590">
            <v>80800</v>
          </cell>
          <cell r="P2590" t="str">
            <v>FD-CDDI</v>
          </cell>
          <cell r="Q2590" t="str">
            <v>Non</v>
          </cell>
        </row>
        <row r="2591">
          <cell r="A2591" t="str">
            <v>SCANTOGO MINES</v>
          </cell>
          <cell r="B2591" t="str">
            <v>SCANTOGO</v>
          </cell>
          <cell r="C2591">
            <v>1000161343</v>
          </cell>
          <cell r="D2591" t="str">
            <v>Minier</v>
          </cell>
          <cell r="E2591" t="str">
            <v>Extractives</v>
          </cell>
          <cell r="F2591" t="str">
            <v>En numéraire</v>
          </cell>
          <cell r="G2591" t="str">
            <v>P</v>
          </cell>
          <cell r="H2591" t="str">
            <v>Taxe de péage (PEA)</v>
          </cell>
          <cell r="I2591" t="str">
            <v>Droits et taxes Douaniers (DD-RS-PCS-PC-RI - TVA-PUA-TLP-PNS et autres)</v>
          </cell>
          <cell r="J2591" t="str">
            <v>Droits et taxes Douaniers</v>
          </cell>
          <cell r="K2591" t="str">
            <v>CDDI</v>
          </cell>
          <cell r="L2591">
            <v>78200</v>
          </cell>
          <cell r="M2591" t="str">
            <v>Trésor</v>
          </cell>
          <cell r="N2591"/>
          <cell r="O2591">
            <v>78200</v>
          </cell>
          <cell r="P2591" t="str">
            <v>FD-CDDI</v>
          </cell>
          <cell r="Q2591" t="str">
            <v>Non</v>
          </cell>
        </row>
        <row r="2592">
          <cell r="A2592" t="str">
            <v>SCANTOGO MINES</v>
          </cell>
          <cell r="B2592" t="str">
            <v>SCANTOGO</v>
          </cell>
          <cell r="C2592">
            <v>1000161343</v>
          </cell>
          <cell r="D2592" t="str">
            <v>Minier</v>
          </cell>
          <cell r="E2592" t="str">
            <v>Extractives</v>
          </cell>
          <cell r="F2592" t="str">
            <v>En numéraire</v>
          </cell>
          <cell r="G2592" t="str">
            <v>P</v>
          </cell>
          <cell r="H2592" t="str">
            <v>Taxe de péage (PEA)</v>
          </cell>
          <cell r="I2592" t="str">
            <v>Droits et taxes Douaniers (DD-RS-PCS-PC-RI - TVA-PUA-TLP-PNS et autres)</v>
          </cell>
          <cell r="J2592" t="str">
            <v>Droits et taxes Douaniers</v>
          </cell>
          <cell r="K2592" t="str">
            <v>CDDI</v>
          </cell>
          <cell r="L2592">
            <v>8200</v>
          </cell>
          <cell r="M2592" t="str">
            <v>Trésor</v>
          </cell>
          <cell r="N2592"/>
          <cell r="O2592">
            <v>8200</v>
          </cell>
          <cell r="P2592" t="str">
            <v>FD-CDDI</v>
          </cell>
          <cell r="Q2592" t="str">
            <v>Non</v>
          </cell>
        </row>
        <row r="2593">
          <cell r="A2593" t="str">
            <v>SCANTOGO MINES</v>
          </cell>
          <cell r="B2593" t="str">
            <v>SCANTOGO</v>
          </cell>
          <cell r="C2593">
            <v>1000161343</v>
          </cell>
          <cell r="D2593" t="str">
            <v>Minier</v>
          </cell>
          <cell r="E2593" t="str">
            <v>Extractives</v>
          </cell>
          <cell r="F2593" t="str">
            <v>En numéraire</v>
          </cell>
          <cell r="G2593" t="str">
            <v>P</v>
          </cell>
          <cell r="H2593" t="str">
            <v>Taxe de péage (PEA)</v>
          </cell>
          <cell r="I2593" t="str">
            <v>Droits et taxes Douaniers (DD-RS-PCS-PC-RI - TVA-PUA-TLP-PNS et autres)</v>
          </cell>
          <cell r="J2593" t="str">
            <v>Droits et taxes Douaniers</v>
          </cell>
          <cell r="K2593" t="str">
            <v>CDDI</v>
          </cell>
          <cell r="L2593">
            <v>81400</v>
          </cell>
          <cell r="M2593" t="str">
            <v>Trésor</v>
          </cell>
          <cell r="N2593"/>
          <cell r="O2593">
            <v>81400</v>
          </cell>
          <cell r="P2593" t="str">
            <v>FD-CDDI</v>
          </cell>
          <cell r="Q2593" t="str">
            <v>Non</v>
          </cell>
        </row>
        <row r="2594">
          <cell r="A2594" t="str">
            <v>SCANTOGO MINES</v>
          </cell>
          <cell r="B2594" t="str">
            <v>SCANTOGO</v>
          </cell>
          <cell r="C2594">
            <v>1000161343</v>
          </cell>
          <cell r="D2594" t="str">
            <v>Minier</v>
          </cell>
          <cell r="E2594" t="str">
            <v>Extractives</v>
          </cell>
          <cell r="F2594" t="str">
            <v>En numéraire</v>
          </cell>
          <cell r="G2594" t="str">
            <v>P</v>
          </cell>
          <cell r="H2594" t="str">
            <v>Taxe de péage (PEA)</v>
          </cell>
          <cell r="I2594" t="str">
            <v>Droits et taxes Douaniers (DD-RS-PCS-PC-RI - TVA-PUA-TLP-PNS et autres)</v>
          </cell>
          <cell r="J2594" t="str">
            <v>Droits et taxes Douaniers</v>
          </cell>
          <cell r="K2594" t="str">
            <v>CDDI</v>
          </cell>
          <cell r="L2594">
            <v>41000</v>
          </cell>
          <cell r="M2594" t="str">
            <v>Trésor</v>
          </cell>
          <cell r="N2594"/>
          <cell r="O2594">
            <v>41000</v>
          </cell>
          <cell r="P2594" t="str">
            <v>FD-CDDI</v>
          </cell>
          <cell r="Q2594" t="str">
            <v>Non</v>
          </cell>
        </row>
        <row r="2595">
          <cell r="A2595" t="str">
            <v>SCANTOGO MINES</v>
          </cell>
          <cell r="B2595" t="str">
            <v>SCANTOGO</v>
          </cell>
          <cell r="C2595">
            <v>1000161343</v>
          </cell>
          <cell r="D2595" t="str">
            <v>Minier</v>
          </cell>
          <cell r="E2595" t="str">
            <v>Extractives</v>
          </cell>
          <cell r="F2595" t="str">
            <v>En numéraire</v>
          </cell>
          <cell r="G2595" t="str">
            <v>P</v>
          </cell>
          <cell r="H2595" t="str">
            <v>Taxe de péage (PEA)</v>
          </cell>
          <cell r="I2595" t="str">
            <v>Droits et taxes Douaniers (DD-RS-PCS-PC-RI - TVA-PUA-TLP-PNS et autres)</v>
          </cell>
          <cell r="J2595" t="str">
            <v>Droits et taxes Douaniers</v>
          </cell>
          <cell r="K2595" t="str">
            <v>CDDI</v>
          </cell>
          <cell r="L2595">
            <v>800</v>
          </cell>
          <cell r="M2595" t="str">
            <v>Trésor</v>
          </cell>
          <cell r="N2595"/>
          <cell r="O2595">
            <v>800</v>
          </cell>
          <cell r="P2595" t="str">
            <v>FD-CDDI</v>
          </cell>
          <cell r="Q2595" t="str">
            <v>Non</v>
          </cell>
        </row>
        <row r="2596">
          <cell r="A2596" t="str">
            <v>SCANTOGO MINES</v>
          </cell>
          <cell r="B2596" t="str">
            <v>SCANTOGO</v>
          </cell>
          <cell r="C2596">
            <v>1000161343</v>
          </cell>
          <cell r="D2596" t="str">
            <v>Minier</v>
          </cell>
          <cell r="E2596" t="str">
            <v>Extractives</v>
          </cell>
          <cell r="F2596" t="str">
            <v>En numéraire</v>
          </cell>
          <cell r="G2596" t="str">
            <v>P</v>
          </cell>
          <cell r="H2596" t="str">
            <v>Taxe de péage (PEA)</v>
          </cell>
          <cell r="I2596" t="str">
            <v>Droits et taxes Douaniers (DD-RS-PCS-PC-RI - TVA-PUA-TLP-PNS et autres)</v>
          </cell>
          <cell r="J2596" t="str">
            <v>Droits et taxes Douaniers</v>
          </cell>
          <cell r="K2596" t="str">
            <v>CDDI</v>
          </cell>
          <cell r="L2596">
            <v>79600</v>
          </cell>
          <cell r="M2596" t="str">
            <v>Trésor</v>
          </cell>
          <cell r="N2596"/>
          <cell r="O2596">
            <v>79600</v>
          </cell>
          <cell r="P2596" t="str">
            <v>FD-CDDI</v>
          </cell>
          <cell r="Q2596" t="str">
            <v>Non</v>
          </cell>
        </row>
        <row r="2597">
          <cell r="A2597" t="str">
            <v>SCANTOGO MINES</v>
          </cell>
          <cell r="B2597" t="str">
            <v>SCANTOGO</v>
          </cell>
          <cell r="C2597">
            <v>1000161343</v>
          </cell>
          <cell r="D2597" t="str">
            <v>Minier</v>
          </cell>
          <cell r="E2597" t="str">
            <v>Extractives</v>
          </cell>
          <cell r="F2597" t="str">
            <v>En numéraire</v>
          </cell>
          <cell r="G2597" t="str">
            <v>P</v>
          </cell>
          <cell r="H2597" t="str">
            <v>Taxe de péage (PEA)</v>
          </cell>
          <cell r="I2597" t="str">
            <v>Droits et taxes Douaniers (DD-RS-PCS-PC-RI - TVA-PUA-TLP-PNS et autres)</v>
          </cell>
          <cell r="J2597" t="str">
            <v>Droits et taxes Douaniers</v>
          </cell>
          <cell r="K2597" t="str">
            <v>CDDI</v>
          </cell>
          <cell r="L2597">
            <v>56600</v>
          </cell>
          <cell r="M2597" t="str">
            <v>Trésor</v>
          </cell>
          <cell r="N2597"/>
          <cell r="O2597">
            <v>56600</v>
          </cell>
          <cell r="P2597" t="str">
            <v>FD-CDDI</v>
          </cell>
          <cell r="Q2597" t="str">
            <v>Non</v>
          </cell>
        </row>
        <row r="2598">
          <cell r="A2598" t="str">
            <v>SCANTOGO MINES</v>
          </cell>
          <cell r="B2598" t="str">
            <v>SCANTOGO</v>
          </cell>
          <cell r="C2598">
            <v>1000161343</v>
          </cell>
          <cell r="D2598" t="str">
            <v>Minier</v>
          </cell>
          <cell r="E2598" t="str">
            <v>Extractives</v>
          </cell>
          <cell r="F2598" t="str">
            <v>En numéraire</v>
          </cell>
          <cell r="G2598" t="str">
            <v>P</v>
          </cell>
          <cell r="H2598" t="str">
            <v>Taxe de péage (PEA)</v>
          </cell>
          <cell r="I2598" t="str">
            <v>Droits et taxes Douaniers (DD-RS-PCS-PC-RI - TVA-PUA-TLP-PNS et autres)</v>
          </cell>
          <cell r="J2598" t="str">
            <v>Droits et taxes Douaniers</v>
          </cell>
          <cell r="K2598" t="str">
            <v>CDDI</v>
          </cell>
          <cell r="L2598">
            <v>5000</v>
          </cell>
          <cell r="M2598" t="str">
            <v>Trésor</v>
          </cell>
          <cell r="N2598"/>
          <cell r="O2598">
            <v>5000</v>
          </cell>
          <cell r="P2598" t="str">
            <v>FD-CDDI</v>
          </cell>
          <cell r="Q2598" t="str">
            <v>Non</v>
          </cell>
        </row>
        <row r="2599">
          <cell r="A2599" t="str">
            <v>SCANTOGO MINES</v>
          </cell>
          <cell r="B2599" t="str">
            <v>SCANTOGO</v>
          </cell>
          <cell r="C2599">
            <v>1000161343</v>
          </cell>
          <cell r="D2599" t="str">
            <v>Minier</v>
          </cell>
          <cell r="E2599" t="str">
            <v>Extractives</v>
          </cell>
          <cell r="F2599" t="str">
            <v>En numéraire</v>
          </cell>
          <cell r="G2599" t="str">
            <v>P</v>
          </cell>
          <cell r="H2599" t="str">
            <v>Taxe de péage (PEA)</v>
          </cell>
          <cell r="I2599" t="str">
            <v>Droits et taxes Douaniers (DD-RS-PCS-PC-RI - TVA-PUA-TLP-PNS et autres)</v>
          </cell>
          <cell r="J2599" t="str">
            <v>Droits et taxes Douaniers</v>
          </cell>
          <cell r="K2599" t="str">
            <v>CDDI</v>
          </cell>
          <cell r="L2599">
            <v>3400</v>
          </cell>
          <cell r="M2599" t="str">
            <v>Trésor</v>
          </cell>
          <cell r="N2599"/>
          <cell r="O2599">
            <v>3400</v>
          </cell>
          <cell r="P2599" t="str">
            <v>FD-CDDI</v>
          </cell>
          <cell r="Q2599" t="str">
            <v>Non</v>
          </cell>
        </row>
        <row r="2600">
          <cell r="A2600" t="str">
            <v>SCANTOGO MINES</v>
          </cell>
          <cell r="B2600" t="str">
            <v>SCANTOGO</v>
          </cell>
          <cell r="C2600">
            <v>1000161343</v>
          </cell>
          <cell r="D2600" t="str">
            <v>Minier</v>
          </cell>
          <cell r="E2600" t="str">
            <v>Extractives</v>
          </cell>
          <cell r="F2600" t="str">
            <v>En numéraire</v>
          </cell>
          <cell r="G2600" t="str">
            <v>P</v>
          </cell>
          <cell r="H2600" t="str">
            <v>Taxe de péage (PEA)</v>
          </cell>
          <cell r="I2600" t="str">
            <v>Droits et taxes Douaniers (DD-RS-PCS-PC-RI - TVA-PUA-TLP-PNS et autres)</v>
          </cell>
          <cell r="J2600" t="str">
            <v>Droits et taxes Douaniers</v>
          </cell>
          <cell r="K2600" t="str">
            <v>CDDI</v>
          </cell>
          <cell r="L2600">
            <v>400</v>
          </cell>
          <cell r="M2600" t="str">
            <v>Trésor</v>
          </cell>
          <cell r="N2600"/>
          <cell r="O2600">
            <v>400</v>
          </cell>
          <cell r="P2600" t="str">
            <v>FD-CDDI</v>
          </cell>
          <cell r="Q2600" t="str">
            <v>Non</v>
          </cell>
        </row>
        <row r="2601">
          <cell r="A2601" t="str">
            <v>SCANTOGO MINES</v>
          </cell>
          <cell r="B2601" t="str">
            <v>SCANTOGO</v>
          </cell>
          <cell r="C2601">
            <v>1000161343</v>
          </cell>
          <cell r="D2601" t="str">
            <v>Minier</v>
          </cell>
          <cell r="E2601" t="str">
            <v>Extractives</v>
          </cell>
          <cell r="F2601" t="str">
            <v>En numéraire</v>
          </cell>
          <cell r="G2601" t="str">
            <v>P</v>
          </cell>
          <cell r="H2601" t="str">
            <v>Taxe de péage (PEA)</v>
          </cell>
          <cell r="I2601" t="str">
            <v>Droits et taxes Douaniers (DD-RS-PCS-PC-RI - TVA-PUA-TLP-PNS et autres)</v>
          </cell>
          <cell r="J2601" t="str">
            <v>Droits et taxes Douaniers</v>
          </cell>
          <cell r="K2601" t="str">
            <v>CDDI</v>
          </cell>
          <cell r="L2601">
            <v>200</v>
          </cell>
          <cell r="M2601" t="str">
            <v>Trésor</v>
          </cell>
          <cell r="N2601"/>
          <cell r="O2601">
            <v>200</v>
          </cell>
          <cell r="P2601" t="str">
            <v>FD-CDDI</v>
          </cell>
          <cell r="Q2601" t="str">
            <v>Non</v>
          </cell>
        </row>
        <row r="2602">
          <cell r="A2602" t="str">
            <v>SCANTOGO MINES</v>
          </cell>
          <cell r="B2602" t="str">
            <v>SCANTOGO</v>
          </cell>
          <cell r="C2602">
            <v>1000161343</v>
          </cell>
          <cell r="D2602" t="str">
            <v>Minier</v>
          </cell>
          <cell r="E2602" t="str">
            <v>Extractives</v>
          </cell>
          <cell r="F2602" t="str">
            <v>En numéraire</v>
          </cell>
          <cell r="G2602" t="str">
            <v>P</v>
          </cell>
          <cell r="H2602" t="str">
            <v>Taxe de péage (PEA)</v>
          </cell>
          <cell r="I2602" t="str">
            <v>Droits et taxes Douaniers (DD-RS-PCS-PC-RI - TVA-PUA-TLP-PNS et autres)</v>
          </cell>
          <cell r="J2602" t="str">
            <v>Droits et taxes Douaniers</v>
          </cell>
          <cell r="K2602" t="str">
            <v>CDDI</v>
          </cell>
          <cell r="L2602">
            <v>71600</v>
          </cell>
          <cell r="M2602" t="str">
            <v>Trésor</v>
          </cell>
          <cell r="N2602"/>
          <cell r="O2602">
            <v>71600</v>
          </cell>
          <cell r="P2602" t="str">
            <v>FD-CDDI</v>
          </cell>
          <cell r="Q2602" t="str">
            <v>Non</v>
          </cell>
        </row>
        <row r="2603">
          <cell r="A2603" t="str">
            <v>SCANTOGO MINES</v>
          </cell>
          <cell r="B2603" t="str">
            <v>SCANTOGO</v>
          </cell>
          <cell r="C2603">
            <v>1000161343</v>
          </cell>
          <cell r="D2603" t="str">
            <v>Minier</v>
          </cell>
          <cell r="E2603" t="str">
            <v>Extractives</v>
          </cell>
          <cell r="F2603" t="str">
            <v>En numéraire</v>
          </cell>
          <cell r="G2603" t="str">
            <v>P</v>
          </cell>
          <cell r="H2603" t="str">
            <v>Taxe de péage (PEA)</v>
          </cell>
          <cell r="I2603" t="str">
            <v>Droits et taxes Douaniers (DD-RS-PCS-PC-RI - TVA-PUA-TLP-PNS et autres)</v>
          </cell>
          <cell r="J2603" t="str">
            <v>Droits et taxes Douaniers</v>
          </cell>
          <cell r="K2603" t="str">
            <v>CDDI</v>
          </cell>
          <cell r="L2603">
            <v>77000</v>
          </cell>
          <cell r="M2603" t="str">
            <v>Trésor</v>
          </cell>
          <cell r="N2603"/>
          <cell r="O2603">
            <v>77000</v>
          </cell>
          <cell r="P2603" t="str">
            <v>FD-CDDI</v>
          </cell>
          <cell r="Q2603" t="str">
            <v>Non</v>
          </cell>
        </row>
        <row r="2604">
          <cell r="A2604" t="str">
            <v>SCANTOGO MINES</v>
          </cell>
          <cell r="B2604" t="str">
            <v>SCANTOGO</v>
          </cell>
          <cell r="C2604">
            <v>1000161343</v>
          </cell>
          <cell r="D2604" t="str">
            <v>Minier</v>
          </cell>
          <cell r="E2604" t="str">
            <v>Extractives</v>
          </cell>
          <cell r="F2604" t="str">
            <v>En numéraire</v>
          </cell>
          <cell r="G2604" t="str">
            <v>P</v>
          </cell>
          <cell r="H2604" t="str">
            <v>Taxe de péage (PEA)</v>
          </cell>
          <cell r="I2604" t="str">
            <v>Droits et taxes Douaniers (DD-RS-PCS-PC-RI - TVA-PUA-TLP-PNS et autres)</v>
          </cell>
          <cell r="J2604" t="str">
            <v>Droits et taxes Douaniers</v>
          </cell>
          <cell r="K2604" t="str">
            <v>CDDI</v>
          </cell>
          <cell r="L2604">
            <v>200</v>
          </cell>
          <cell r="M2604" t="str">
            <v>Trésor</v>
          </cell>
          <cell r="N2604"/>
          <cell r="O2604">
            <v>200</v>
          </cell>
          <cell r="P2604" t="str">
            <v>FD-CDDI</v>
          </cell>
          <cell r="Q2604" t="str">
            <v>Non</v>
          </cell>
        </row>
        <row r="2605">
          <cell r="A2605" t="str">
            <v>SCANTOGO MINES</v>
          </cell>
          <cell r="B2605" t="str">
            <v>SCANTOGO</v>
          </cell>
          <cell r="C2605">
            <v>1000161343</v>
          </cell>
          <cell r="D2605" t="str">
            <v>Minier</v>
          </cell>
          <cell r="E2605" t="str">
            <v>Extractives</v>
          </cell>
          <cell r="F2605" t="str">
            <v>En numéraire</v>
          </cell>
          <cell r="G2605" t="str">
            <v>P</v>
          </cell>
          <cell r="H2605" t="str">
            <v>Taxe de péage (PEA)</v>
          </cell>
          <cell r="I2605" t="str">
            <v>Droits et taxes Douaniers (DD-RS-PCS-PC-RI - TVA-PUA-TLP-PNS et autres)</v>
          </cell>
          <cell r="J2605" t="str">
            <v>Droits et taxes Douaniers</v>
          </cell>
          <cell r="K2605" t="str">
            <v>CDDI</v>
          </cell>
          <cell r="L2605">
            <v>200</v>
          </cell>
          <cell r="M2605" t="str">
            <v>Trésor</v>
          </cell>
          <cell r="N2605"/>
          <cell r="O2605">
            <v>200</v>
          </cell>
          <cell r="P2605" t="str">
            <v>FD-CDDI</v>
          </cell>
          <cell r="Q2605" t="str">
            <v>Non</v>
          </cell>
        </row>
        <row r="2606">
          <cell r="A2606" t="str">
            <v>SCANTOGO MINES</v>
          </cell>
          <cell r="B2606" t="str">
            <v>SCANTOGO</v>
          </cell>
          <cell r="C2606">
            <v>1000161343</v>
          </cell>
          <cell r="D2606" t="str">
            <v>Minier</v>
          </cell>
          <cell r="E2606" t="str">
            <v>Extractives</v>
          </cell>
          <cell r="F2606" t="str">
            <v>En numéraire</v>
          </cell>
          <cell r="G2606" t="str">
            <v>P</v>
          </cell>
          <cell r="H2606" t="str">
            <v>Taxe de péage (PEA)</v>
          </cell>
          <cell r="I2606" t="str">
            <v>Droits et taxes Douaniers (DD-RS-PCS-PC-RI - TVA-PUA-TLP-PNS et autres)</v>
          </cell>
          <cell r="J2606" t="str">
            <v>Droits et taxes Douaniers</v>
          </cell>
          <cell r="K2606" t="str">
            <v>CDDI</v>
          </cell>
          <cell r="L2606">
            <v>82000</v>
          </cell>
          <cell r="M2606" t="str">
            <v>Trésor</v>
          </cell>
          <cell r="N2606"/>
          <cell r="O2606">
            <v>82000</v>
          </cell>
          <cell r="P2606" t="str">
            <v>FD-CDDI</v>
          </cell>
          <cell r="Q2606" t="str">
            <v>Non</v>
          </cell>
        </row>
        <row r="2607">
          <cell r="A2607" t="str">
            <v>SCANTOGO MINES</v>
          </cell>
          <cell r="B2607" t="str">
            <v>SCANTOGO</v>
          </cell>
          <cell r="C2607">
            <v>1000161343</v>
          </cell>
          <cell r="D2607" t="str">
            <v>Minier</v>
          </cell>
          <cell r="E2607" t="str">
            <v>Extractives</v>
          </cell>
          <cell r="F2607" t="str">
            <v>En numéraire</v>
          </cell>
          <cell r="G2607" t="str">
            <v>P</v>
          </cell>
          <cell r="H2607" t="str">
            <v>Taxe de péage (PEA)</v>
          </cell>
          <cell r="I2607" t="str">
            <v>Droits et taxes Douaniers (DD-RS-PCS-PC-RI - TVA-PUA-TLP-PNS et autres)</v>
          </cell>
          <cell r="J2607" t="str">
            <v>Droits et taxes Douaniers</v>
          </cell>
          <cell r="K2607" t="str">
            <v>CDDI</v>
          </cell>
          <cell r="L2607">
            <v>78600</v>
          </cell>
          <cell r="M2607" t="str">
            <v>Trésor</v>
          </cell>
          <cell r="N2607"/>
          <cell r="O2607">
            <v>78600</v>
          </cell>
          <cell r="P2607" t="str">
            <v>FD-CDDI</v>
          </cell>
          <cell r="Q2607" t="str">
            <v>Non</v>
          </cell>
        </row>
        <row r="2608">
          <cell r="A2608" t="str">
            <v>SCANTOGO MINES</v>
          </cell>
          <cell r="B2608" t="str">
            <v>SCANTOGO</v>
          </cell>
          <cell r="C2608">
            <v>1000161343</v>
          </cell>
          <cell r="D2608" t="str">
            <v>Minier</v>
          </cell>
          <cell r="E2608" t="str">
            <v>Extractives</v>
          </cell>
          <cell r="F2608" t="str">
            <v>En numéraire</v>
          </cell>
          <cell r="G2608" t="str">
            <v>P</v>
          </cell>
          <cell r="H2608" t="str">
            <v>Taxe de péage (PEA)</v>
          </cell>
          <cell r="I2608" t="str">
            <v>Droits et taxes Douaniers (DD-RS-PCS-PC-RI - TVA-PUA-TLP-PNS et autres)</v>
          </cell>
          <cell r="J2608" t="str">
            <v>Droits et taxes Douaniers</v>
          </cell>
          <cell r="K2608" t="str">
            <v>CDDI</v>
          </cell>
          <cell r="L2608">
            <v>8400</v>
          </cell>
          <cell r="M2608" t="str">
            <v>Trésor</v>
          </cell>
          <cell r="N2608"/>
          <cell r="O2608">
            <v>8400</v>
          </cell>
          <cell r="P2608" t="str">
            <v>FD-CDDI</v>
          </cell>
          <cell r="Q2608" t="str">
            <v>Non</v>
          </cell>
        </row>
        <row r="2609">
          <cell r="A2609" t="str">
            <v>SCANTOGO MINES</v>
          </cell>
          <cell r="B2609" t="str">
            <v>SCANTOGO</v>
          </cell>
          <cell r="C2609">
            <v>1000161343</v>
          </cell>
          <cell r="D2609" t="str">
            <v>Minier</v>
          </cell>
          <cell r="E2609" t="str">
            <v>Extractives</v>
          </cell>
          <cell r="F2609" t="str">
            <v>En numéraire</v>
          </cell>
          <cell r="G2609" t="str">
            <v>P</v>
          </cell>
          <cell r="H2609" t="str">
            <v>Taxe de péage (PEA)</v>
          </cell>
          <cell r="I2609" t="str">
            <v>Droits et taxes Douaniers (DD-RS-PCS-PC-RI - TVA-PUA-TLP-PNS et autres)</v>
          </cell>
          <cell r="J2609" t="str">
            <v>Droits et taxes Douaniers</v>
          </cell>
          <cell r="K2609" t="str">
            <v>CDDI</v>
          </cell>
          <cell r="L2609">
            <v>81200</v>
          </cell>
          <cell r="M2609" t="str">
            <v>Trésor</v>
          </cell>
          <cell r="N2609"/>
          <cell r="O2609">
            <v>81200</v>
          </cell>
          <cell r="P2609" t="str">
            <v>FD-CDDI</v>
          </cell>
          <cell r="Q2609" t="str">
            <v>Non</v>
          </cell>
        </row>
        <row r="2610">
          <cell r="A2610" t="str">
            <v>SCANTOGO MINES</v>
          </cell>
          <cell r="B2610" t="str">
            <v>SCANTOGO</v>
          </cell>
          <cell r="C2610">
            <v>1000161343</v>
          </cell>
          <cell r="D2610" t="str">
            <v>Minier</v>
          </cell>
          <cell r="E2610" t="str">
            <v>Extractives</v>
          </cell>
          <cell r="F2610" t="str">
            <v>En numéraire</v>
          </cell>
          <cell r="G2610" t="str">
            <v>P</v>
          </cell>
          <cell r="H2610" t="str">
            <v>Taxe de péage (PEA)</v>
          </cell>
          <cell r="I2610" t="str">
            <v>Droits et taxes Douaniers (DD-RS-PCS-PC-RI - TVA-PUA-TLP-PNS et autres)</v>
          </cell>
          <cell r="J2610" t="str">
            <v>Droits et taxes Douaniers</v>
          </cell>
          <cell r="K2610" t="str">
            <v>CDDI</v>
          </cell>
          <cell r="L2610">
            <v>77400</v>
          </cell>
          <cell r="M2610" t="str">
            <v>Trésor</v>
          </cell>
          <cell r="N2610"/>
          <cell r="O2610">
            <v>77400</v>
          </cell>
          <cell r="P2610" t="str">
            <v>FD-CDDI</v>
          </cell>
          <cell r="Q2610" t="str">
            <v>Non</v>
          </cell>
        </row>
        <row r="2611">
          <cell r="A2611" t="str">
            <v>SCANTOGO MINES</v>
          </cell>
          <cell r="B2611" t="str">
            <v>SCANTOGO</v>
          </cell>
          <cell r="C2611">
            <v>1000161343</v>
          </cell>
          <cell r="D2611" t="str">
            <v>Minier</v>
          </cell>
          <cell r="E2611" t="str">
            <v>Extractives</v>
          </cell>
          <cell r="F2611" t="str">
            <v>En numéraire</v>
          </cell>
          <cell r="G2611" t="str">
            <v>P</v>
          </cell>
          <cell r="H2611" t="str">
            <v>Taxe de péage (PEA)</v>
          </cell>
          <cell r="I2611" t="str">
            <v>Droits et taxes Douaniers (DD-RS-PCS-PC-RI - TVA-PUA-TLP-PNS et autres)</v>
          </cell>
          <cell r="J2611" t="str">
            <v>Droits et taxes Douaniers</v>
          </cell>
          <cell r="K2611" t="str">
            <v>CDDI</v>
          </cell>
          <cell r="L2611">
            <v>85200</v>
          </cell>
          <cell r="M2611" t="str">
            <v>Trésor</v>
          </cell>
          <cell r="N2611"/>
          <cell r="O2611">
            <v>85200</v>
          </cell>
          <cell r="P2611" t="str">
            <v>FD-CDDI</v>
          </cell>
          <cell r="Q2611" t="str">
            <v>Non</v>
          </cell>
        </row>
        <row r="2612">
          <cell r="A2612" t="str">
            <v>SCANTOGO MINES</v>
          </cell>
          <cell r="B2612" t="str">
            <v>SCANTOGO</v>
          </cell>
          <cell r="C2612">
            <v>1000161343</v>
          </cell>
          <cell r="D2612" t="str">
            <v>Minier</v>
          </cell>
          <cell r="E2612" t="str">
            <v>Extractives</v>
          </cell>
          <cell r="F2612" t="str">
            <v>En numéraire</v>
          </cell>
          <cell r="G2612" t="str">
            <v>P</v>
          </cell>
          <cell r="H2612" t="str">
            <v>Taxe de péage (PEA)</v>
          </cell>
          <cell r="I2612" t="str">
            <v>Droits et taxes Douaniers (DD-RS-PCS-PC-RI - TVA-PUA-TLP-PNS et autres)</v>
          </cell>
          <cell r="J2612" t="str">
            <v>Droits et taxes Douaniers</v>
          </cell>
          <cell r="K2612" t="str">
            <v>CDDI</v>
          </cell>
          <cell r="L2612">
            <v>84000</v>
          </cell>
          <cell r="M2612" t="str">
            <v>Trésor</v>
          </cell>
          <cell r="N2612"/>
          <cell r="O2612">
            <v>84000</v>
          </cell>
          <cell r="P2612" t="str">
            <v>FD-CDDI</v>
          </cell>
          <cell r="Q2612" t="str">
            <v>Non</v>
          </cell>
        </row>
        <row r="2613">
          <cell r="A2613" t="str">
            <v>SCANTOGO MINES</v>
          </cell>
          <cell r="B2613" t="str">
            <v>SCANTOGO</v>
          </cell>
          <cell r="C2613">
            <v>1000161343</v>
          </cell>
          <cell r="D2613" t="str">
            <v>Minier</v>
          </cell>
          <cell r="E2613" t="str">
            <v>Extractives</v>
          </cell>
          <cell r="F2613" t="str">
            <v>En numéraire</v>
          </cell>
          <cell r="G2613" t="str">
            <v>P</v>
          </cell>
          <cell r="H2613" t="str">
            <v>Taxe de péage (PEA)</v>
          </cell>
          <cell r="I2613" t="str">
            <v>Droits et taxes Douaniers (DD-RS-PCS-PC-RI - TVA-PUA-TLP-PNS et autres)</v>
          </cell>
          <cell r="J2613" t="str">
            <v>Droits et taxes Douaniers</v>
          </cell>
          <cell r="K2613" t="str">
            <v>CDDI</v>
          </cell>
          <cell r="L2613">
            <v>200</v>
          </cell>
          <cell r="M2613" t="str">
            <v>Trésor</v>
          </cell>
          <cell r="N2613"/>
          <cell r="O2613">
            <v>200</v>
          </cell>
          <cell r="P2613" t="str">
            <v>FD-CDDI</v>
          </cell>
          <cell r="Q2613" t="str">
            <v>Non</v>
          </cell>
        </row>
        <row r="2614">
          <cell r="A2614" t="str">
            <v>SCANTOGO MINES</v>
          </cell>
          <cell r="B2614" t="str">
            <v>SCANTOGO</v>
          </cell>
          <cell r="C2614">
            <v>1000161343</v>
          </cell>
          <cell r="D2614" t="str">
            <v>Minier</v>
          </cell>
          <cell r="E2614" t="str">
            <v>Extractives</v>
          </cell>
          <cell r="F2614" t="str">
            <v>En numéraire</v>
          </cell>
          <cell r="G2614" t="str">
            <v>P</v>
          </cell>
          <cell r="H2614" t="str">
            <v>Taxe de péage (PEA)</v>
          </cell>
          <cell r="I2614" t="str">
            <v>Droits et taxes Douaniers (DD-RS-PCS-PC-RI - TVA-PUA-TLP-PNS et autres)</v>
          </cell>
          <cell r="J2614" t="str">
            <v>Droits et taxes Douaniers</v>
          </cell>
          <cell r="K2614" t="str">
            <v>CDDI</v>
          </cell>
          <cell r="L2614">
            <v>80200</v>
          </cell>
          <cell r="M2614" t="str">
            <v>Trésor</v>
          </cell>
          <cell r="N2614"/>
          <cell r="O2614">
            <v>80200</v>
          </cell>
          <cell r="P2614" t="str">
            <v>FD-CDDI</v>
          </cell>
          <cell r="Q2614" t="str">
            <v>Non</v>
          </cell>
        </row>
        <row r="2615">
          <cell r="A2615" t="str">
            <v>SCANTOGO MINES</v>
          </cell>
          <cell r="B2615" t="str">
            <v>SCANTOGO</v>
          </cell>
          <cell r="C2615">
            <v>1000161343</v>
          </cell>
          <cell r="D2615" t="str">
            <v>Minier</v>
          </cell>
          <cell r="E2615" t="str">
            <v>Extractives</v>
          </cell>
          <cell r="F2615" t="str">
            <v>En numéraire</v>
          </cell>
          <cell r="G2615" t="str">
            <v>P</v>
          </cell>
          <cell r="H2615" t="str">
            <v>Taxe de péage (PEA)</v>
          </cell>
          <cell r="I2615" t="str">
            <v>Droits et taxes Douaniers (DD-RS-PCS-PC-RI - TVA-PUA-TLP-PNS et autres)</v>
          </cell>
          <cell r="J2615" t="str">
            <v>Droits et taxes Douaniers</v>
          </cell>
          <cell r="K2615" t="str">
            <v>CDDI</v>
          </cell>
          <cell r="L2615">
            <v>81000</v>
          </cell>
          <cell r="M2615" t="str">
            <v>Trésor</v>
          </cell>
          <cell r="N2615"/>
          <cell r="O2615">
            <v>81000</v>
          </cell>
          <cell r="P2615" t="str">
            <v>FD-CDDI</v>
          </cell>
          <cell r="Q2615" t="str">
            <v>Non</v>
          </cell>
        </row>
        <row r="2616">
          <cell r="A2616" t="str">
            <v>SCANTOGO MINES</v>
          </cell>
          <cell r="B2616" t="str">
            <v>SCANTOGO</v>
          </cell>
          <cell r="C2616">
            <v>1000161343</v>
          </cell>
          <cell r="D2616" t="str">
            <v>Minier</v>
          </cell>
          <cell r="E2616" t="str">
            <v>Extractives</v>
          </cell>
          <cell r="F2616" t="str">
            <v>En numéraire</v>
          </cell>
          <cell r="G2616" t="str">
            <v>P</v>
          </cell>
          <cell r="H2616" t="str">
            <v>Taxe de péage (PEA)</v>
          </cell>
          <cell r="I2616" t="str">
            <v>Droits et taxes Douaniers (DD-RS-PCS-PC-RI - TVA-PUA-TLP-PNS et autres)</v>
          </cell>
          <cell r="J2616" t="str">
            <v>Droits et taxes Douaniers</v>
          </cell>
          <cell r="K2616" t="str">
            <v>CDDI</v>
          </cell>
          <cell r="L2616">
            <v>81800</v>
          </cell>
          <cell r="M2616" t="str">
            <v>Trésor</v>
          </cell>
          <cell r="N2616"/>
          <cell r="O2616">
            <v>81800</v>
          </cell>
          <cell r="P2616" t="str">
            <v>FD-CDDI</v>
          </cell>
          <cell r="Q2616" t="str">
            <v>Non</v>
          </cell>
        </row>
        <row r="2617">
          <cell r="A2617" t="str">
            <v>SCANTOGO MINES</v>
          </cell>
          <cell r="B2617" t="str">
            <v>SCANTOGO</v>
          </cell>
          <cell r="C2617">
            <v>1000161343</v>
          </cell>
          <cell r="D2617" t="str">
            <v>Minier</v>
          </cell>
          <cell r="E2617" t="str">
            <v>Extractives</v>
          </cell>
          <cell r="F2617" t="str">
            <v>En numéraire</v>
          </cell>
          <cell r="G2617" t="str">
            <v>P</v>
          </cell>
          <cell r="H2617" t="str">
            <v>Taxe de péage (PEA)</v>
          </cell>
          <cell r="I2617" t="str">
            <v>Droits et taxes Douaniers (DD-RS-PCS-PC-RI - TVA-PUA-TLP-PNS et autres)</v>
          </cell>
          <cell r="J2617" t="str">
            <v>Droits et taxes Douaniers</v>
          </cell>
          <cell r="K2617" t="str">
            <v>CDDI</v>
          </cell>
          <cell r="L2617">
            <v>200</v>
          </cell>
          <cell r="M2617" t="str">
            <v>Trésor</v>
          </cell>
          <cell r="N2617"/>
          <cell r="O2617">
            <v>200</v>
          </cell>
          <cell r="P2617" t="str">
            <v>FD-CDDI</v>
          </cell>
          <cell r="Q2617" t="str">
            <v>Non</v>
          </cell>
        </row>
        <row r="2618">
          <cell r="A2618" t="str">
            <v>SCANTOGO MINES</v>
          </cell>
          <cell r="B2618" t="str">
            <v>SCANTOGO</v>
          </cell>
          <cell r="C2618">
            <v>1000161343</v>
          </cell>
          <cell r="D2618" t="str">
            <v>Minier</v>
          </cell>
          <cell r="E2618" t="str">
            <v>Extractives</v>
          </cell>
          <cell r="F2618" t="str">
            <v>En numéraire</v>
          </cell>
          <cell r="G2618" t="str">
            <v>P</v>
          </cell>
          <cell r="H2618" t="str">
            <v>Taxe de péage (PEA)</v>
          </cell>
          <cell r="I2618" t="str">
            <v>Droits et taxes Douaniers (DD-RS-PCS-PC-RI - TVA-PUA-TLP-PNS et autres)</v>
          </cell>
          <cell r="J2618" t="str">
            <v>Droits et taxes Douaniers</v>
          </cell>
          <cell r="K2618" t="str">
            <v>CDDI</v>
          </cell>
          <cell r="L2618">
            <v>83800</v>
          </cell>
          <cell r="M2618" t="str">
            <v>Trésor</v>
          </cell>
          <cell r="N2618"/>
          <cell r="O2618">
            <v>83800</v>
          </cell>
          <cell r="P2618" t="str">
            <v>FD-CDDI</v>
          </cell>
          <cell r="Q2618" t="str">
            <v>Non</v>
          </cell>
        </row>
        <row r="2619">
          <cell r="A2619" t="str">
            <v>SCANTOGO MINES</v>
          </cell>
          <cell r="B2619" t="str">
            <v>SCANTOGO</v>
          </cell>
          <cell r="C2619">
            <v>1000161343</v>
          </cell>
          <cell r="D2619" t="str">
            <v>Minier</v>
          </cell>
          <cell r="E2619" t="str">
            <v>Extractives</v>
          </cell>
          <cell r="F2619" t="str">
            <v>En numéraire</v>
          </cell>
          <cell r="G2619" t="str">
            <v>P</v>
          </cell>
          <cell r="H2619" t="str">
            <v>Taxe de péage (PEA)</v>
          </cell>
          <cell r="I2619" t="str">
            <v>Droits et taxes Douaniers (DD-RS-PCS-PC-RI - TVA-PUA-TLP-PNS et autres)</v>
          </cell>
          <cell r="J2619" t="str">
            <v>Droits et taxes Douaniers</v>
          </cell>
          <cell r="K2619" t="str">
            <v>CDDI</v>
          </cell>
          <cell r="L2619">
            <v>84000</v>
          </cell>
          <cell r="M2619" t="str">
            <v>Trésor</v>
          </cell>
          <cell r="N2619"/>
          <cell r="O2619">
            <v>84000</v>
          </cell>
          <cell r="P2619" t="str">
            <v>FD-CDDI</v>
          </cell>
          <cell r="Q2619" t="str">
            <v>Non</v>
          </cell>
        </row>
        <row r="2620">
          <cell r="A2620" t="str">
            <v>SCANTOGO MINES</v>
          </cell>
          <cell r="B2620" t="str">
            <v>SCANTOGO</v>
          </cell>
          <cell r="C2620">
            <v>1000161343</v>
          </cell>
          <cell r="D2620" t="str">
            <v>Minier</v>
          </cell>
          <cell r="E2620" t="str">
            <v>Extractives</v>
          </cell>
          <cell r="F2620" t="str">
            <v>En numéraire</v>
          </cell>
          <cell r="G2620" t="str">
            <v>P</v>
          </cell>
          <cell r="H2620" t="str">
            <v>Taxe de péage (PEA)</v>
          </cell>
          <cell r="I2620" t="str">
            <v>Droits et taxes Douaniers (DD-RS-PCS-PC-RI - TVA-PUA-TLP-PNS et autres)</v>
          </cell>
          <cell r="J2620" t="str">
            <v>Droits et taxes Douaniers</v>
          </cell>
          <cell r="K2620" t="str">
            <v>CDDI</v>
          </cell>
          <cell r="L2620">
            <v>80200</v>
          </cell>
          <cell r="M2620" t="str">
            <v>Trésor</v>
          </cell>
          <cell r="N2620"/>
          <cell r="O2620">
            <v>80200</v>
          </cell>
          <cell r="P2620" t="str">
            <v>FD-CDDI</v>
          </cell>
          <cell r="Q2620" t="str">
            <v>Non</v>
          </cell>
        </row>
        <row r="2621">
          <cell r="A2621" t="str">
            <v>SCANTOGO MINES</v>
          </cell>
          <cell r="B2621" t="str">
            <v>SCANTOGO</v>
          </cell>
          <cell r="C2621">
            <v>1000161343</v>
          </cell>
          <cell r="D2621" t="str">
            <v>Minier</v>
          </cell>
          <cell r="E2621" t="str">
            <v>Extractives</v>
          </cell>
          <cell r="F2621" t="str">
            <v>En numéraire</v>
          </cell>
          <cell r="G2621" t="str">
            <v>P</v>
          </cell>
          <cell r="H2621" t="str">
            <v>Taxe de péage (PEA)</v>
          </cell>
          <cell r="I2621" t="str">
            <v>Droits et taxes Douaniers (DD-RS-PCS-PC-RI - TVA-PUA-TLP-PNS et autres)</v>
          </cell>
          <cell r="J2621" t="str">
            <v>Droits et taxes Douaniers</v>
          </cell>
          <cell r="K2621" t="str">
            <v>CDDI</v>
          </cell>
          <cell r="L2621">
            <v>81800</v>
          </cell>
          <cell r="M2621" t="str">
            <v>Trésor</v>
          </cell>
          <cell r="N2621"/>
          <cell r="O2621">
            <v>81800</v>
          </cell>
          <cell r="P2621" t="str">
            <v>FD-CDDI</v>
          </cell>
          <cell r="Q2621" t="str">
            <v>Non</v>
          </cell>
        </row>
        <row r="2622">
          <cell r="A2622" t="str">
            <v>SCANTOGO MINES</v>
          </cell>
          <cell r="B2622" t="str">
            <v>SCANTOGO</v>
          </cell>
          <cell r="C2622">
            <v>1000161343</v>
          </cell>
          <cell r="D2622" t="str">
            <v>Minier</v>
          </cell>
          <cell r="E2622" t="str">
            <v>Extractives</v>
          </cell>
          <cell r="F2622" t="str">
            <v>En numéraire</v>
          </cell>
          <cell r="G2622" t="str">
            <v>P</v>
          </cell>
          <cell r="H2622" t="str">
            <v>Taxe de péage (PEA)</v>
          </cell>
          <cell r="I2622" t="str">
            <v>Droits et taxes Douaniers (DD-RS-PCS-PC-RI - TVA-PUA-TLP-PNS et autres)</v>
          </cell>
          <cell r="J2622" t="str">
            <v>Droits et taxes Douaniers</v>
          </cell>
          <cell r="K2622" t="str">
            <v>CDDI</v>
          </cell>
          <cell r="L2622">
            <v>49600</v>
          </cell>
          <cell r="M2622" t="str">
            <v>Trésor</v>
          </cell>
          <cell r="N2622"/>
          <cell r="O2622">
            <v>49600</v>
          </cell>
          <cell r="P2622" t="str">
            <v>FD-CDDI</v>
          </cell>
          <cell r="Q2622" t="str">
            <v>Non</v>
          </cell>
        </row>
        <row r="2623">
          <cell r="A2623" t="str">
            <v>SCANTOGO MINES</v>
          </cell>
          <cell r="B2623" t="str">
            <v>SCANTOGO</v>
          </cell>
          <cell r="C2623">
            <v>1000161343</v>
          </cell>
          <cell r="D2623" t="str">
            <v>Minier</v>
          </cell>
          <cell r="E2623" t="str">
            <v>Extractives</v>
          </cell>
          <cell r="F2623" t="str">
            <v>En numéraire</v>
          </cell>
          <cell r="G2623" t="str">
            <v>P</v>
          </cell>
          <cell r="H2623" t="str">
            <v>Taxe de péage (PEA)</v>
          </cell>
          <cell r="I2623" t="str">
            <v>Droits et taxes Douaniers (DD-RS-PCS-PC-RI - TVA-PUA-TLP-PNS et autres)</v>
          </cell>
          <cell r="J2623" t="str">
            <v>Droits et taxes Douaniers</v>
          </cell>
          <cell r="K2623" t="str">
            <v>CDDI</v>
          </cell>
          <cell r="L2623">
            <v>81800</v>
          </cell>
          <cell r="M2623" t="str">
            <v>Trésor</v>
          </cell>
          <cell r="N2623"/>
          <cell r="O2623">
            <v>81800</v>
          </cell>
          <cell r="P2623" t="str">
            <v>FD-CDDI</v>
          </cell>
          <cell r="Q2623" t="str">
            <v>Non</v>
          </cell>
        </row>
        <row r="2624">
          <cell r="A2624" t="str">
            <v>SCANTOGO MINES</v>
          </cell>
          <cell r="B2624" t="str">
            <v>SCANTOGO</v>
          </cell>
          <cell r="C2624">
            <v>1000161343</v>
          </cell>
          <cell r="D2624" t="str">
            <v>Minier</v>
          </cell>
          <cell r="E2624" t="str">
            <v>Extractives</v>
          </cell>
          <cell r="F2624" t="str">
            <v>En numéraire</v>
          </cell>
          <cell r="G2624" t="str">
            <v>P</v>
          </cell>
          <cell r="H2624" t="str">
            <v>Taxe de péage (PEA)</v>
          </cell>
          <cell r="I2624" t="str">
            <v>Droits et taxes Douaniers (DD-RS-PCS-PC-RI - TVA-PUA-TLP-PNS et autres)</v>
          </cell>
          <cell r="J2624" t="str">
            <v>Droits et taxes Douaniers</v>
          </cell>
          <cell r="K2624" t="str">
            <v>CDDI</v>
          </cell>
          <cell r="L2624">
            <v>47400</v>
          </cell>
          <cell r="M2624" t="str">
            <v>Trésor</v>
          </cell>
          <cell r="N2624"/>
          <cell r="O2624">
            <v>47400</v>
          </cell>
          <cell r="P2624" t="str">
            <v>FD-CDDI</v>
          </cell>
          <cell r="Q2624" t="str">
            <v>Non</v>
          </cell>
        </row>
        <row r="2625">
          <cell r="A2625" t="str">
            <v>SCANTOGO MINES</v>
          </cell>
          <cell r="B2625" t="str">
            <v>SCANTOGO</v>
          </cell>
          <cell r="C2625">
            <v>1000161343</v>
          </cell>
          <cell r="D2625" t="str">
            <v>Minier</v>
          </cell>
          <cell r="E2625" t="str">
            <v>Extractives</v>
          </cell>
          <cell r="F2625" t="str">
            <v>En numéraire</v>
          </cell>
          <cell r="G2625" t="str">
            <v>P</v>
          </cell>
          <cell r="H2625" t="str">
            <v>Taxe de péage (PEA)</v>
          </cell>
          <cell r="I2625" t="str">
            <v>Droits et taxes Douaniers (DD-RS-PCS-PC-RI - TVA-PUA-TLP-PNS et autres)</v>
          </cell>
          <cell r="J2625" t="str">
            <v>Droits et taxes Douaniers</v>
          </cell>
          <cell r="K2625" t="str">
            <v>CDDI</v>
          </cell>
          <cell r="L2625">
            <v>77200</v>
          </cell>
          <cell r="M2625" t="str">
            <v>Trésor</v>
          </cell>
          <cell r="N2625"/>
          <cell r="O2625">
            <v>77200</v>
          </cell>
          <cell r="P2625" t="str">
            <v>FD-CDDI</v>
          </cell>
          <cell r="Q2625" t="str">
            <v>Non</v>
          </cell>
        </row>
        <row r="2626">
          <cell r="A2626" t="str">
            <v>SCANTOGO MINES</v>
          </cell>
          <cell r="B2626" t="str">
            <v>SCANTOGO</v>
          </cell>
          <cell r="C2626">
            <v>1000161343</v>
          </cell>
          <cell r="D2626" t="str">
            <v>Minier</v>
          </cell>
          <cell r="E2626" t="str">
            <v>Extractives</v>
          </cell>
          <cell r="F2626" t="str">
            <v>En numéraire</v>
          </cell>
          <cell r="G2626" t="str">
            <v>P</v>
          </cell>
          <cell r="H2626" t="str">
            <v>Taxe de péage (PEA)</v>
          </cell>
          <cell r="I2626" t="str">
            <v>Droits et taxes Douaniers (DD-RS-PCS-PC-RI - TVA-PUA-TLP-PNS et autres)</v>
          </cell>
          <cell r="J2626" t="str">
            <v>Droits et taxes Douaniers</v>
          </cell>
          <cell r="K2626" t="str">
            <v>CDDI</v>
          </cell>
          <cell r="L2626">
            <v>85200</v>
          </cell>
          <cell r="M2626" t="str">
            <v>Trésor</v>
          </cell>
          <cell r="N2626"/>
          <cell r="O2626">
            <v>85200</v>
          </cell>
          <cell r="P2626" t="str">
            <v>FD-CDDI</v>
          </cell>
          <cell r="Q2626" t="str">
            <v>Non</v>
          </cell>
        </row>
        <row r="2627">
          <cell r="A2627" t="str">
            <v>SCANTOGO MINES</v>
          </cell>
          <cell r="B2627" t="str">
            <v>SCANTOGO</v>
          </cell>
          <cell r="C2627">
            <v>1000161343</v>
          </cell>
          <cell r="D2627" t="str">
            <v>Minier</v>
          </cell>
          <cell r="E2627" t="str">
            <v>Extractives</v>
          </cell>
          <cell r="F2627" t="str">
            <v>En numéraire</v>
          </cell>
          <cell r="G2627" t="str">
            <v>P</v>
          </cell>
          <cell r="H2627" t="str">
            <v>Taxe de péage (PEA)</v>
          </cell>
          <cell r="I2627" t="str">
            <v>Droits et taxes Douaniers (DD-RS-PCS-PC-RI - TVA-PUA-TLP-PNS et autres)</v>
          </cell>
          <cell r="J2627" t="str">
            <v>Droits et taxes Douaniers</v>
          </cell>
          <cell r="K2627" t="str">
            <v>CDDI</v>
          </cell>
          <cell r="L2627">
            <v>17800</v>
          </cell>
          <cell r="M2627" t="str">
            <v>Trésor</v>
          </cell>
          <cell r="N2627"/>
          <cell r="O2627">
            <v>17800</v>
          </cell>
          <cell r="P2627" t="str">
            <v>FD-CDDI</v>
          </cell>
          <cell r="Q2627" t="str">
            <v>Non</v>
          </cell>
        </row>
        <row r="2628">
          <cell r="A2628" t="str">
            <v>SCANTOGO MINES</v>
          </cell>
          <cell r="B2628" t="str">
            <v>SCANTOGO</v>
          </cell>
          <cell r="C2628">
            <v>1000161343</v>
          </cell>
          <cell r="D2628" t="str">
            <v>Minier</v>
          </cell>
          <cell r="E2628" t="str">
            <v>Extractives</v>
          </cell>
          <cell r="F2628" t="str">
            <v>En numéraire</v>
          </cell>
          <cell r="G2628" t="str">
            <v>P</v>
          </cell>
          <cell r="H2628" t="str">
            <v>Taxe de péage (PEA)</v>
          </cell>
          <cell r="I2628" t="str">
            <v>Droits et taxes Douaniers (DD-RS-PCS-PC-RI - TVA-PUA-TLP-PNS et autres)</v>
          </cell>
          <cell r="J2628" t="str">
            <v>Droits et taxes Douaniers</v>
          </cell>
          <cell r="K2628" t="str">
            <v>CDDI</v>
          </cell>
          <cell r="L2628">
            <v>83600</v>
          </cell>
          <cell r="M2628" t="str">
            <v>Trésor</v>
          </cell>
          <cell r="N2628"/>
          <cell r="O2628">
            <v>83600</v>
          </cell>
          <cell r="P2628" t="str">
            <v>FD-CDDI</v>
          </cell>
          <cell r="Q2628" t="str">
            <v>Non</v>
          </cell>
        </row>
        <row r="2629">
          <cell r="A2629" t="str">
            <v>SCANTOGO MINES</v>
          </cell>
          <cell r="B2629" t="str">
            <v>SCANTOGO</v>
          </cell>
          <cell r="C2629">
            <v>1000161343</v>
          </cell>
          <cell r="D2629" t="str">
            <v>Minier</v>
          </cell>
          <cell r="E2629" t="str">
            <v>Extractives</v>
          </cell>
          <cell r="F2629" t="str">
            <v>En numéraire</v>
          </cell>
          <cell r="G2629" t="str">
            <v>P</v>
          </cell>
          <cell r="H2629" t="str">
            <v>Taxe de péage (PEA)</v>
          </cell>
          <cell r="I2629" t="str">
            <v>Droits et taxes Douaniers (DD-RS-PCS-PC-RI - TVA-PUA-TLP-PNS et autres)</v>
          </cell>
          <cell r="J2629" t="str">
            <v>Droits et taxes Douaniers</v>
          </cell>
          <cell r="K2629" t="str">
            <v>CDDI</v>
          </cell>
          <cell r="L2629">
            <v>1600</v>
          </cell>
          <cell r="M2629" t="str">
            <v>Trésor</v>
          </cell>
          <cell r="N2629"/>
          <cell r="O2629">
            <v>1600</v>
          </cell>
          <cell r="P2629" t="str">
            <v>FD-CDDI</v>
          </cell>
          <cell r="Q2629" t="str">
            <v>Non</v>
          </cell>
        </row>
        <row r="2630">
          <cell r="A2630" t="str">
            <v>SCANTOGO MINES</v>
          </cell>
          <cell r="B2630" t="str">
            <v>SCANTOGO</v>
          </cell>
          <cell r="C2630">
            <v>1000161343</v>
          </cell>
          <cell r="D2630" t="str">
            <v>Minier</v>
          </cell>
          <cell r="E2630" t="str">
            <v>Extractives</v>
          </cell>
          <cell r="F2630" t="str">
            <v>En numéraire</v>
          </cell>
          <cell r="G2630" t="str">
            <v>P</v>
          </cell>
          <cell r="H2630" t="str">
            <v>Taxe de péage (PEA)</v>
          </cell>
          <cell r="I2630" t="str">
            <v>Droits et taxes Douaniers (DD-RS-PCS-PC-RI - TVA-PUA-TLP-PNS et autres)</v>
          </cell>
          <cell r="J2630" t="str">
            <v>Droits et taxes Douaniers</v>
          </cell>
          <cell r="K2630" t="str">
            <v>CDDI</v>
          </cell>
          <cell r="L2630">
            <v>600</v>
          </cell>
          <cell r="M2630" t="str">
            <v>Trésor</v>
          </cell>
          <cell r="N2630"/>
          <cell r="O2630">
            <v>600</v>
          </cell>
          <cell r="P2630" t="str">
            <v>FD-CDDI</v>
          </cell>
          <cell r="Q2630" t="str">
            <v>Non</v>
          </cell>
        </row>
        <row r="2631">
          <cell r="A2631" t="str">
            <v>SCANTOGO MINES</v>
          </cell>
          <cell r="B2631" t="str">
            <v>SCANTOGO</v>
          </cell>
          <cell r="C2631">
            <v>1000161343</v>
          </cell>
          <cell r="D2631" t="str">
            <v>Minier</v>
          </cell>
          <cell r="E2631" t="str">
            <v>Extractives</v>
          </cell>
          <cell r="F2631" t="str">
            <v>En numéraire</v>
          </cell>
          <cell r="G2631" t="str">
            <v>P</v>
          </cell>
          <cell r="H2631" t="str">
            <v>Taxe de péage (PEA)</v>
          </cell>
          <cell r="I2631" t="str">
            <v>Droits et taxes Douaniers (DD-RS-PCS-PC-RI - TVA-PUA-TLP-PNS et autres)</v>
          </cell>
          <cell r="J2631" t="str">
            <v>Droits et taxes Douaniers</v>
          </cell>
          <cell r="K2631" t="str">
            <v>CDDI</v>
          </cell>
          <cell r="L2631">
            <v>600</v>
          </cell>
          <cell r="M2631" t="str">
            <v>Trésor</v>
          </cell>
          <cell r="N2631"/>
          <cell r="O2631">
            <v>600</v>
          </cell>
          <cell r="P2631" t="str">
            <v>FD-CDDI</v>
          </cell>
          <cell r="Q2631" t="str">
            <v>Non</v>
          </cell>
        </row>
        <row r="2632">
          <cell r="A2632" t="str">
            <v>SCANTOGO MINES</v>
          </cell>
          <cell r="B2632" t="str">
            <v>SCANTOGO</v>
          </cell>
          <cell r="C2632">
            <v>1000161343</v>
          </cell>
          <cell r="D2632" t="str">
            <v>Minier</v>
          </cell>
          <cell r="E2632" t="str">
            <v>Extractives</v>
          </cell>
          <cell r="F2632" t="str">
            <v>En numéraire</v>
          </cell>
          <cell r="G2632" t="str">
            <v>P</v>
          </cell>
          <cell r="H2632" t="str">
            <v>Taxe de péage (PEA)</v>
          </cell>
          <cell r="I2632" t="str">
            <v>Droits et taxes Douaniers (DD-RS-PCS-PC-RI - TVA-PUA-TLP-PNS et autres)</v>
          </cell>
          <cell r="J2632" t="str">
            <v>Droits et taxes Douaniers</v>
          </cell>
          <cell r="K2632" t="str">
            <v>CDDI</v>
          </cell>
          <cell r="L2632">
            <v>84800</v>
          </cell>
          <cell r="M2632" t="str">
            <v>Trésor</v>
          </cell>
          <cell r="N2632"/>
          <cell r="O2632">
            <v>84800</v>
          </cell>
          <cell r="P2632" t="str">
            <v>FD-CDDI</v>
          </cell>
          <cell r="Q2632" t="str">
            <v>Non</v>
          </cell>
        </row>
        <row r="2633">
          <cell r="A2633" t="str">
            <v>SCANTOGO MINES</v>
          </cell>
          <cell r="B2633" t="str">
            <v>SCANTOGO</v>
          </cell>
          <cell r="C2633">
            <v>1000161343</v>
          </cell>
          <cell r="D2633" t="str">
            <v>Minier</v>
          </cell>
          <cell r="E2633" t="str">
            <v>Extractives</v>
          </cell>
          <cell r="F2633" t="str">
            <v>En numéraire</v>
          </cell>
          <cell r="G2633" t="str">
            <v>P</v>
          </cell>
          <cell r="H2633" t="str">
            <v>Taxe de péage (PEA)</v>
          </cell>
          <cell r="I2633" t="str">
            <v>Droits et taxes Douaniers (DD-RS-PCS-PC-RI - TVA-PUA-TLP-PNS et autres)</v>
          </cell>
          <cell r="J2633" t="str">
            <v>Droits et taxes Douaniers</v>
          </cell>
          <cell r="K2633" t="str">
            <v>CDDI</v>
          </cell>
          <cell r="L2633">
            <v>80800</v>
          </cell>
          <cell r="M2633" t="str">
            <v>Trésor</v>
          </cell>
          <cell r="N2633"/>
          <cell r="O2633">
            <v>80800</v>
          </cell>
          <cell r="P2633" t="str">
            <v>FD-CDDI</v>
          </cell>
          <cell r="Q2633" t="str">
            <v>Non</v>
          </cell>
        </row>
        <row r="2634">
          <cell r="A2634" t="str">
            <v>SCANTOGO MINES</v>
          </cell>
          <cell r="B2634" t="str">
            <v>SCANTOGO</v>
          </cell>
          <cell r="C2634">
            <v>1000161343</v>
          </cell>
          <cell r="D2634" t="str">
            <v>Minier</v>
          </cell>
          <cell r="E2634" t="str">
            <v>Extractives</v>
          </cell>
          <cell r="F2634" t="str">
            <v>En numéraire</v>
          </cell>
          <cell r="G2634" t="str">
            <v>P</v>
          </cell>
          <cell r="H2634" t="str">
            <v>Taxe de péage (PEA)</v>
          </cell>
          <cell r="I2634" t="str">
            <v>Droits et taxes Douaniers (DD-RS-PCS-PC-RI - TVA-PUA-TLP-PNS et autres)</v>
          </cell>
          <cell r="J2634" t="str">
            <v>Droits et taxes Douaniers</v>
          </cell>
          <cell r="K2634" t="str">
            <v>CDDI</v>
          </cell>
          <cell r="L2634">
            <v>82600</v>
          </cell>
          <cell r="M2634" t="str">
            <v>Trésor</v>
          </cell>
          <cell r="N2634"/>
          <cell r="O2634">
            <v>82600</v>
          </cell>
          <cell r="P2634" t="str">
            <v>FD-CDDI</v>
          </cell>
          <cell r="Q2634" t="str">
            <v>Non</v>
          </cell>
        </row>
        <row r="2635">
          <cell r="A2635" t="str">
            <v>SCANTOGO MINES</v>
          </cell>
          <cell r="B2635" t="str">
            <v>SCANTOGO</v>
          </cell>
          <cell r="C2635">
            <v>1000161343</v>
          </cell>
          <cell r="D2635" t="str">
            <v>Minier</v>
          </cell>
          <cell r="E2635" t="str">
            <v>Extractives</v>
          </cell>
          <cell r="F2635" t="str">
            <v>En numéraire</v>
          </cell>
          <cell r="G2635" t="str">
            <v>P</v>
          </cell>
          <cell r="H2635" t="str">
            <v>Taxe de péage (PEA)</v>
          </cell>
          <cell r="I2635" t="str">
            <v>Droits et taxes Douaniers (DD-RS-PCS-PC-RI - TVA-PUA-TLP-PNS et autres)</v>
          </cell>
          <cell r="J2635" t="str">
            <v>Droits et taxes Douaniers</v>
          </cell>
          <cell r="K2635" t="str">
            <v>CDDI</v>
          </cell>
          <cell r="L2635">
            <v>82600</v>
          </cell>
          <cell r="M2635" t="str">
            <v>Trésor</v>
          </cell>
          <cell r="N2635"/>
          <cell r="O2635">
            <v>82600</v>
          </cell>
          <cell r="P2635" t="str">
            <v>FD-CDDI</v>
          </cell>
          <cell r="Q2635" t="str">
            <v>Non</v>
          </cell>
        </row>
        <row r="2636">
          <cell r="A2636" t="str">
            <v>SCANTOGO MINES</v>
          </cell>
          <cell r="B2636" t="str">
            <v>SCANTOGO</v>
          </cell>
          <cell r="C2636">
            <v>1000161343</v>
          </cell>
          <cell r="D2636" t="str">
            <v>Minier</v>
          </cell>
          <cell r="E2636" t="str">
            <v>Extractives</v>
          </cell>
          <cell r="F2636" t="str">
            <v>En numéraire</v>
          </cell>
          <cell r="G2636" t="str">
            <v>P</v>
          </cell>
          <cell r="H2636" t="str">
            <v>Taxe de péage (PEA)</v>
          </cell>
          <cell r="I2636" t="str">
            <v>Droits et taxes Douaniers (DD-RS-PCS-PC-RI - TVA-PUA-TLP-PNS et autres)</v>
          </cell>
          <cell r="J2636" t="str">
            <v>Droits et taxes Douaniers</v>
          </cell>
          <cell r="K2636" t="str">
            <v>CDDI</v>
          </cell>
          <cell r="L2636">
            <v>64800</v>
          </cell>
          <cell r="M2636" t="str">
            <v>Trésor</v>
          </cell>
          <cell r="N2636"/>
          <cell r="O2636">
            <v>64800</v>
          </cell>
          <cell r="P2636" t="str">
            <v>FD-CDDI</v>
          </cell>
          <cell r="Q2636" t="str">
            <v>Non</v>
          </cell>
        </row>
        <row r="2637">
          <cell r="A2637" t="str">
            <v>SCANTOGO MINES</v>
          </cell>
          <cell r="B2637" t="str">
            <v>SCANTOGO</v>
          </cell>
          <cell r="C2637">
            <v>1000161343</v>
          </cell>
          <cell r="D2637" t="str">
            <v>Minier</v>
          </cell>
          <cell r="E2637" t="str">
            <v>Extractives</v>
          </cell>
          <cell r="F2637" t="str">
            <v>En numéraire</v>
          </cell>
          <cell r="G2637" t="str">
            <v>P</v>
          </cell>
          <cell r="H2637" t="str">
            <v>Taxe de péage (PEA)</v>
          </cell>
          <cell r="I2637" t="str">
            <v>Droits et taxes Douaniers (DD-RS-PCS-PC-RI - TVA-PUA-TLP-PNS et autres)</v>
          </cell>
          <cell r="J2637" t="str">
            <v>Droits et taxes Douaniers</v>
          </cell>
          <cell r="K2637" t="str">
            <v>CDDI</v>
          </cell>
          <cell r="L2637">
            <v>400</v>
          </cell>
          <cell r="M2637" t="str">
            <v>Trésor</v>
          </cell>
          <cell r="N2637"/>
          <cell r="O2637">
            <v>400</v>
          </cell>
          <cell r="P2637" t="str">
            <v>FD-CDDI</v>
          </cell>
          <cell r="Q2637" t="str">
            <v>Non</v>
          </cell>
        </row>
        <row r="2638">
          <cell r="A2638" t="str">
            <v>SCANTOGO MINES</v>
          </cell>
          <cell r="B2638" t="str">
            <v>SCANTOGO</v>
          </cell>
          <cell r="C2638">
            <v>1000161343</v>
          </cell>
          <cell r="D2638" t="str">
            <v>Minier</v>
          </cell>
          <cell r="E2638" t="str">
            <v>Extractives</v>
          </cell>
          <cell r="F2638" t="str">
            <v>En numéraire</v>
          </cell>
          <cell r="G2638" t="str">
            <v>P</v>
          </cell>
          <cell r="H2638" t="str">
            <v>Taxe de péage (PEA)</v>
          </cell>
          <cell r="I2638" t="str">
            <v>Droits et taxes Douaniers (DD-RS-PCS-PC-RI - TVA-PUA-TLP-PNS et autres)</v>
          </cell>
          <cell r="J2638" t="str">
            <v>Droits et taxes Douaniers</v>
          </cell>
          <cell r="K2638" t="str">
            <v>CDDI</v>
          </cell>
          <cell r="L2638">
            <v>200</v>
          </cell>
          <cell r="M2638" t="str">
            <v>Trésor</v>
          </cell>
          <cell r="N2638"/>
          <cell r="O2638">
            <v>200</v>
          </cell>
          <cell r="P2638" t="str">
            <v>FD-CDDI</v>
          </cell>
          <cell r="Q2638" t="str">
            <v>Non</v>
          </cell>
        </row>
        <row r="2639">
          <cell r="A2639" t="str">
            <v>SCANTOGO MINES</v>
          </cell>
          <cell r="B2639" t="str">
            <v>SCANTOGO</v>
          </cell>
          <cell r="C2639">
            <v>1000161343</v>
          </cell>
          <cell r="D2639" t="str">
            <v>Minier</v>
          </cell>
          <cell r="E2639" t="str">
            <v>Extractives</v>
          </cell>
          <cell r="F2639" t="str">
            <v>En numéraire</v>
          </cell>
          <cell r="G2639" t="str">
            <v>P</v>
          </cell>
          <cell r="H2639" t="str">
            <v>Taxe de péage (PEA)</v>
          </cell>
          <cell r="I2639" t="str">
            <v>Droits et taxes Douaniers (DD-RS-PCS-PC-RI - TVA-PUA-TLP-PNS et autres)</v>
          </cell>
          <cell r="J2639" t="str">
            <v>Droits et taxes Douaniers</v>
          </cell>
          <cell r="K2639" t="str">
            <v>CDDI</v>
          </cell>
          <cell r="L2639">
            <v>200</v>
          </cell>
          <cell r="M2639" t="str">
            <v>Trésor</v>
          </cell>
          <cell r="N2639"/>
          <cell r="O2639">
            <v>200</v>
          </cell>
          <cell r="P2639" t="str">
            <v>FD-CDDI</v>
          </cell>
          <cell r="Q2639" t="str">
            <v>Non</v>
          </cell>
        </row>
        <row r="2640">
          <cell r="A2640" t="str">
            <v>SCANTOGO MINES</v>
          </cell>
          <cell r="B2640" t="str">
            <v>SCANTOGO</v>
          </cell>
          <cell r="C2640">
            <v>1000161343</v>
          </cell>
          <cell r="D2640" t="str">
            <v>Minier</v>
          </cell>
          <cell r="E2640" t="str">
            <v>Extractives</v>
          </cell>
          <cell r="F2640" t="str">
            <v>En numéraire</v>
          </cell>
          <cell r="G2640" t="str">
            <v>P</v>
          </cell>
          <cell r="H2640" t="str">
            <v>Taxe de péage (PEA)</v>
          </cell>
          <cell r="I2640" t="str">
            <v>Droits et taxes Douaniers (DD-RS-PCS-PC-RI - TVA-PUA-TLP-PNS et autres)</v>
          </cell>
          <cell r="J2640" t="str">
            <v>Droits et taxes Douaniers</v>
          </cell>
          <cell r="K2640" t="str">
            <v>CDDI</v>
          </cell>
          <cell r="L2640">
            <v>85400</v>
          </cell>
          <cell r="M2640" t="str">
            <v>Trésor</v>
          </cell>
          <cell r="N2640"/>
          <cell r="O2640">
            <v>85400</v>
          </cell>
          <cell r="P2640" t="str">
            <v>FD-CDDI</v>
          </cell>
          <cell r="Q2640" t="str">
            <v>Non</v>
          </cell>
        </row>
        <row r="2641">
          <cell r="A2641" t="str">
            <v>SCANTOGO MINES</v>
          </cell>
          <cell r="B2641" t="str">
            <v>SCANTOGO</v>
          </cell>
          <cell r="C2641">
            <v>1000161343</v>
          </cell>
          <cell r="D2641" t="str">
            <v>Minier</v>
          </cell>
          <cell r="E2641" t="str">
            <v>Extractives</v>
          </cell>
          <cell r="F2641" t="str">
            <v>En numéraire</v>
          </cell>
          <cell r="G2641" t="str">
            <v>P</v>
          </cell>
          <cell r="H2641" t="str">
            <v>Taxe de péage (PEA)</v>
          </cell>
          <cell r="I2641" t="str">
            <v>Droits et taxes Douaniers (DD-RS-PCS-PC-RI - TVA-PUA-TLP-PNS et autres)</v>
          </cell>
          <cell r="J2641" t="str">
            <v>Droits et taxes Douaniers</v>
          </cell>
          <cell r="K2641" t="str">
            <v>CDDI</v>
          </cell>
          <cell r="L2641">
            <v>86000</v>
          </cell>
          <cell r="M2641" t="str">
            <v>Trésor</v>
          </cell>
          <cell r="N2641"/>
          <cell r="O2641">
            <v>86000</v>
          </cell>
          <cell r="P2641" t="str">
            <v>FD-CDDI</v>
          </cell>
          <cell r="Q2641" t="str">
            <v>Non</v>
          </cell>
        </row>
        <row r="2642">
          <cell r="A2642" t="str">
            <v>SCANTOGO MINES</v>
          </cell>
          <cell r="B2642" t="str">
            <v>SCANTOGO</v>
          </cell>
          <cell r="C2642">
            <v>1000161343</v>
          </cell>
          <cell r="D2642" t="str">
            <v>Minier</v>
          </cell>
          <cell r="E2642" t="str">
            <v>Extractives</v>
          </cell>
          <cell r="F2642" t="str">
            <v>En numéraire</v>
          </cell>
          <cell r="G2642" t="str">
            <v>P</v>
          </cell>
          <cell r="H2642" t="str">
            <v>Taxe de péage (PEA)</v>
          </cell>
          <cell r="I2642" t="str">
            <v>Droits et taxes Douaniers (DD-RS-PCS-PC-RI - TVA-PUA-TLP-PNS et autres)</v>
          </cell>
          <cell r="J2642" t="str">
            <v>Droits et taxes Douaniers</v>
          </cell>
          <cell r="K2642" t="str">
            <v>CDDI</v>
          </cell>
          <cell r="L2642">
            <v>83400</v>
          </cell>
          <cell r="M2642" t="str">
            <v>Trésor</v>
          </cell>
          <cell r="N2642"/>
          <cell r="O2642">
            <v>83400</v>
          </cell>
          <cell r="P2642" t="str">
            <v>FD-CDDI</v>
          </cell>
          <cell r="Q2642" t="str">
            <v>Non</v>
          </cell>
        </row>
        <row r="2643">
          <cell r="A2643" t="str">
            <v>SCANTOGO MINES</v>
          </cell>
          <cell r="B2643" t="str">
            <v>SCANTOGO</v>
          </cell>
          <cell r="C2643">
            <v>1000161343</v>
          </cell>
          <cell r="D2643" t="str">
            <v>Minier</v>
          </cell>
          <cell r="E2643" t="str">
            <v>Extractives</v>
          </cell>
          <cell r="F2643" t="str">
            <v>En numéraire</v>
          </cell>
          <cell r="G2643" t="str">
            <v>P</v>
          </cell>
          <cell r="H2643" t="str">
            <v>Taxe de péage (PEA)</v>
          </cell>
          <cell r="I2643" t="str">
            <v>Droits et taxes Douaniers (DD-RS-PCS-PC-RI - TVA-PUA-TLP-PNS et autres)</v>
          </cell>
          <cell r="J2643" t="str">
            <v>Droits et taxes Douaniers</v>
          </cell>
          <cell r="K2643" t="str">
            <v>CDDI</v>
          </cell>
          <cell r="L2643">
            <v>200</v>
          </cell>
          <cell r="M2643" t="str">
            <v>Trésor</v>
          </cell>
          <cell r="N2643"/>
          <cell r="O2643">
            <v>200</v>
          </cell>
          <cell r="P2643" t="str">
            <v>FD-CDDI</v>
          </cell>
          <cell r="Q2643" t="str">
            <v>Non</v>
          </cell>
        </row>
        <row r="2644">
          <cell r="A2644" t="str">
            <v>SCANTOGO MINES</v>
          </cell>
          <cell r="B2644" t="str">
            <v>SCANTOGO</v>
          </cell>
          <cell r="C2644">
            <v>1000161343</v>
          </cell>
          <cell r="D2644" t="str">
            <v>Minier</v>
          </cell>
          <cell r="E2644" t="str">
            <v>Extractives</v>
          </cell>
          <cell r="F2644" t="str">
            <v>En numéraire</v>
          </cell>
          <cell r="G2644" t="str">
            <v>P</v>
          </cell>
          <cell r="H2644" t="str">
            <v>Taxe de péage (PEA)</v>
          </cell>
          <cell r="I2644" t="str">
            <v>Droits et taxes Douaniers (DD-RS-PCS-PC-RI - TVA-PUA-TLP-PNS et autres)</v>
          </cell>
          <cell r="J2644" t="str">
            <v>Droits et taxes Douaniers</v>
          </cell>
          <cell r="K2644" t="str">
            <v>CDDI</v>
          </cell>
          <cell r="L2644">
            <v>600</v>
          </cell>
          <cell r="M2644" t="str">
            <v>Trésor</v>
          </cell>
          <cell r="N2644"/>
          <cell r="O2644">
            <v>600</v>
          </cell>
          <cell r="P2644" t="str">
            <v>FD-CDDI</v>
          </cell>
          <cell r="Q2644" t="str">
            <v>Non</v>
          </cell>
        </row>
        <row r="2645">
          <cell r="A2645" t="str">
            <v>SCANTOGO MINES</v>
          </cell>
          <cell r="B2645" t="str">
            <v>SCANTOGO</v>
          </cell>
          <cell r="C2645">
            <v>1000161343</v>
          </cell>
          <cell r="D2645" t="str">
            <v>Minier</v>
          </cell>
          <cell r="E2645" t="str">
            <v>Extractives</v>
          </cell>
          <cell r="F2645" t="str">
            <v>En numéraire</v>
          </cell>
          <cell r="G2645" t="str">
            <v>P</v>
          </cell>
          <cell r="H2645" t="str">
            <v>Taxe de péage (PEA)</v>
          </cell>
          <cell r="I2645" t="str">
            <v>Droits et taxes Douaniers (DD-RS-PCS-PC-RI - TVA-PUA-TLP-PNS et autres)</v>
          </cell>
          <cell r="J2645" t="str">
            <v>Droits et taxes Douaniers</v>
          </cell>
          <cell r="K2645" t="str">
            <v>CDDI</v>
          </cell>
          <cell r="L2645">
            <v>200</v>
          </cell>
          <cell r="M2645" t="str">
            <v>Trésor</v>
          </cell>
          <cell r="N2645"/>
          <cell r="O2645">
            <v>200</v>
          </cell>
          <cell r="P2645" t="str">
            <v>FD-CDDI</v>
          </cell>
          <cell r="Q2645" t="str">
            <v>Non</v>
          </cell>
        </row>
        <row r="2646">
          <cell r="A2646" t="str">
            <v>SCANTOGO MINES</v>
          </cell>
          <cell r="B2646" t="str">
            <v>SCANTOGO</v>
          </cell>
          <cell r="C2646">
            <v>1000161343</v>
          </cell>
          <cell r="D2646" t="str">
            <v>Minier</v>
          </cell>
          <cell r="E2646" t="str">
            <v>Extractives</v>
          </cell>
          <cell r="F2646" t="str">
            <v>En numéraire</v>
          </cell>
          <cell r="G2646" t="str">
            <v>P</v>
          </cell>
          <cell r="H2646" t="str">
            <v>Taxe de péage (PEA)</v>
          </cell>
          <cell r="I2646" t="str">
            <v>Droits et taxes Douaniers (DD-RS-PCS-PC-RI - TVA-PUA-TLP-PNS et autres)</v>
          </cell>
          <cell r="J2646" t="str">
            <v>Droits et taxes Douaniers</v>
          </cell>
          <cell r="K2646" t="str">
            <v>CDDI</v>
          </cell>
          <cell r="L2646">
            <v>400</v>
          </cell>
          <cell r="M2646" t="str">
            <v>Trésor</v>
          </cell>
          <cell r="N2646"/>
          <cell r="O2646">
            <v>400</v>
          </cell>
          <cell r="P2646" t="str">
            <v>FD-CDDI</v>
          </cell>
          <cell r="Q2646" t="str">
            <v>Non</v>
          </cell>
        </row>
        <row r="2647">
          <cell r="A2647" t="str">
            <v>SCANTOGO MINES</v>
          </cell>
          <cell r="B2647" t="str">
            <v>SCANTOGO</v>
          </cell>
          <cell r="C2647">
            <v>1000161343</v>
          </cell>
          <cell r="D2647" t="str">
            <v>Minier</v>
          </cell>
          <cell r="E2647" t="str">
            <v>Extractives</v>
          </cell>
          <cell r="F2647" t="str">
            <v>En numéraire</v>
          </cell>
          <cell r="G2647" t="str">
            <v>P</v>
          </cell>
          <cell r="H2647" t="str">
            <v>Taxe de péage (PEA)</v>
          </cell>
          <cell r="I2647" t="str">
            <v>Droits et taxes Douaniers (DD-RS-PCS-PC-RI - TVA-PUA-TLP-PNS et autres)</v>
          </cell>
          <cell r="J2647" t="str">
            <v>Droits et taxes Douaniers</v>
          </cell>
          <cell r="K2647" t="str">
            <v>CDDI</v>
          </cell>
          <cell r="L2647">
            <v>600</v>
          </cell>
          <cell r="M2647" t="str">
            <v>Trésor</v>
          </cell>
          <cell r="N2647"/>
          <cell r="O2647">
            <v>600</v>
          </cell>
          <cell r="P2647" t="str">
            <v>FD-CDDI</v>
          </cell>
          <cell r="Q2647" t="str">
            <v>Non</v>
          </cell>
        </row>
        <row r="2648">
          <cell r="A2648" t="str">
            <v>SCANTOGO MINES</v>
          </cell>
          <cell r="B2648" t="str">
            <v>SCANTOGO</v>
          </cell>
          <cell r="C2648">
            <v>1000161343</v>
          </cell>
          <cell r="D2648" t="str">
            <v>Minier</v>
          </cell>
          <cell r="E2648" t="str">
            <v>Extractives</v>
          </cell>
          <cell r="F2648" t="str">
            <v>En numéraire</v>
          </cell>
          <cell r="G2648" t="str">
            <v>P</v>
          </cell>
          <cell r="H2648" t="str">
            <v>Taxe de péage (PEA)</v>
          </cell>
          <cell r="I2648" t="str">
            <v>Droits et taxes Douaniers (DD-RS-PCS-PC-RI - TVA-PUA-TLP-PNS et autres)</v>
          </cell>
          <cell r="J2648" t="str">
            <v>Droits et taxes Douaniers</v>
          </cell>
          <cell r="K2648" t="str">
            <v>CDDI</v>
          </cell>
          <cell r="L2648">
            <v>200</v>
          </cell>
          <cell r="M2648" t="str">
            <v>Trésor</v>
          </cell>
          <cell r="N2648"/>
          <cell r="O2648">
            <v>200</v>
          </cell>
          <cell r="P2648" t="str">
            <v>FD-CDDI</v>
          </cell>
          <cell r="Q2648" t="str">
            <v>Non</v>
          </cell>
        </row>
        <row r="2649">
          <cell r="A2649" t="str">
            <v>SCANTOGO MINES</v>
          </cell>
          <cell r="B2649" t="str">
            <v>SCANTOGO</v>
          </cell>
          <cell r="C2649">
            <v>1000161343</v>
          </cell>
          <cell r="D2649" t="str">
            <v>Minier</v>
          </cell>
          <cell r="E2649" t="str">
            <v>Extractives</v>
          </cell>
          <cell r="F2649" t="str">
            <v>En numéraire</v>
          </cell>
          <cell r="G2649" t="str">
            <v>P</v>
          </cell>
          <cell r="H2649" t="str">
            <v>Taxe de péage (PEA)</v>
          </cell>
          <cell r="I2649" t="str">
            <v>Droits et taxes Douaniers (DD-RS-PCS-PC-RI - TVA-PUA-TLP-PNS et autres)</v>
          </cell>
          <cell r="J2649" t="str">
            <v>Droits et taxes Douaniers</v>
          </cell>
          <cell r="K2649" t="str">
            <v>CDDI</v>
          </cell>
          <cell r="L2649">
            <v>81000</v>
          </cell>
          <cell r="M2649" t="str">
            <v>Trésor</v>
          </cell>
          <cell r="N2649"/>
          <cell r="O2649">
            <v>81000</v>
          </cell>
          <cell r="P2649" t="str">
            <v>FD-CDDI</v>
          </cell>
          <cell r="Q2649" t="str">
            <v>Non</v>
          </cell>
        </row>
        <row r="2650">
          <cell r="A2650" t="str">
            <v>SCANTOGO MINES</v>
          </cell>
          <cell r="B2650" t="str">
            <v>SCANTOGO</v>
          </cell>
          <cell r="C2650">
            <v>1000161343</v>
          </cell>
          <cell r="D2650" t="str">
            <v>Minier</v>
          </cell>
          <cell r="E2650" t="str">
            <v>Extractives</v>
          </cell>
          <cell r="F2650" t="str">
            <v>En numéraire</v>
          </cell>
          <cell r="G2650" t="str">
            <v>P</v>
          </cell>
          <cell r="H2650" t="str">
            <v>Taxe de péage (PEA)</v>
          </cell>
          <cell r="I2650" t="str">
            <v>Droits et taxes Douaniers (DD-RS-PCS-PC-RI - TVA-PUA-TLP-PNS et autres)</v>
          </cell>
          <cell r="J2650" t="str">
            <v>Droits et taxes Douaniers</v>
          </cell>
          <cell r="K2650" t="str">
            <v>CDDI</v>
          </cell>
          <cell r="L2650">
            <v>79400</v>
          </cell>
          <cell r="M2650" t="str">
            <v>Trésor</v>
          </cell>
          <cell r="N2650"/>
          <cell r="O2650">
            <v>79400</v>
          </cell>
          <cell r="P2650" t="str">
            <v>FD-CDDI</v>
          </cell>
          <cell r="Q2650" t="str">
            <v>Non</v>
          </cell>
        </row>
        <row r="2651">
          <cell r="A2651" t="str">
            <v>SCANTOGO MINES</v>
          </cell>
          <cell r="B2651" t="str">
            <v>SCANTOGO</v>
          </cell>
          <cell r="C2651">
            <v>1000161343</v>
          </cell>
          <cell r="D2651" t="str">
            <v>Minier</v>
          </cell>
          <cell r="E2651" t="str">
            <v>Extractives</v>
          </cell>
          <cell r="F2651" t="str">
            <v>En numéraire</v>
          </cell>
          <cell r="G2651" t="str">
            <v>P</v>
          </cell>
          <cell r="H2651" t="str">
            <v>Taxe de péage (PEA)</v>
          </cell>
          <cell r="I2651" t="str">
            <v>Droits et taxes Douaniers (DD-RS-PCS-PC-RI - TVA-PUA-TLP-PNS et autres)</v>
          </cell>
          <cell r="J2651" t="str">
            <v>Droits et taxes Douaniers</v>
          </cell>
          <cell r="K2651" t="str">
            <v>CDDI</v>
          </cell>
          <cell r="L2651">
            <v>17800</v>
          </cell>
          <cell r="M2651" t="str">
            <v>Trésor</v>
          </cell>
          <cell r="N2651"/>
          <cell r="O2651">
            <v>17800</v>
          </cell>
          <cell r="P2651" t="str">
            <v>FD-CDDI</v>
          </cell>
          <cell r="Q2651" t="str">
            <v>Non</v>
          </cell>
        </row>
        <row r="2652">
          <cell r="A2652" t="str">
            <v>SCANTOGO MINES</v>
          </cell>
          <cell r="B2652" t="str">
            <v>SCANTOGO</v>
          </cell>
          <cell r="C2652">
            <v>1000161343</v>
          </cell>
          <cell r="D2652" t="str">
            <v>Minier</v>
          </cell>
          <cell r="E2652" t="str">
            <v>Extractives</v>
          </cell>
          <cell r="F2652" t="str">
            <v>En numéraire</v>
          </cell>
          <cell r="G2652" t="str">
            <v>P</v>
          </cell>
          <cell r="H2652" t="str">
            <v>Taxe de péage (PEA)</v>
          </cell>
          <cell r="I2652" t="str">
            <v>Droits et taxes Douaniers (DD-RS-PCS-PC-RI - TVA-PUA-TLP-PNS et autres)</v>
          </cell>
          <cell r="J2652" t="str">
            <v>Droits et taxes Douaniers</v>
          </cell>
          <cell r="K2652" t="str">
            <v>CDDI</v>
          </cell>
          <cell r="L2652">
            <v>82800</v>
          </cell>
          <cell r="M2652" t="str">
            <v>Trésor</v>
          </cell>
          <cell r="N2652"/>
          <cell r="O2652">
            <v>82800</v>
          </cell>
          <cell r="P2652" t="str">
            <v>FD-CDDI</v>
          </cell>
          <cell r="Q2652" t="str">
            <v>Non</v>
          </cell>
        </row>
        <row r="2653">
          <cell r="A2653" t="str">
            <v>SCANTOGO MINES</v>
          </cell>
          <cell r="B2653" t="str">
            <v>SCANTOGO</v>
          </cell>
          <cell r="C2653">
            <v>1000161343</v>
          </cell>
          <cell r="D2653" t="str">
            <v>Minier</v>
          </cell>
          <cell r="E2653" t="str">
            <v>Extractives</v>
          </cell>
          <cell r="F2653" t="str">
            <v>En numéraire</v>
          </cell>
          <cell r="G2653" t="str">
            <v>P</v>
          </cell>
          <cell r="H2653" t="str">
            <v>Taxe de péage (PEA)</v>
          </cell>
          <cell r="I2653" t="str">
            <v>Droits et taxes Douaniers (DD-RS-PCS-PC-RI - TVA-PUA-TLP-PNS et autres)</v>
          </cell>
          <cell r="J2653" t="str">
            <v>Droits et taxes Douaniers</v>
          </cell>
          <cell r="K2653" t="str">
            <v>CDDI</v>
          </cell>
          <cell r="L2653">
            <v>78400</v>
          </cell>
          <cell r="M2653" t="str">
            <v>Trésor</v>
          </cell>
          <cell r="N2653"/>
          <cell r="O2653">
            <v>78400</v>
          </cell>
          <cell r="P2653" t="str">
            <v>FD-CDDI</v>
          </cell>
          <cell r="Q2653" t="str">
            <v>Non</v>
          </cell>
        </row>
        <row r="2654">
          <cell r="A2654" t="str">
            <v>SCANTOGO MINES</v>
          </cell>
          <cell r="B2654" t="str">
            <v>SCANTOGO</v>
          </cell>
          <cell r="C2654">
            <v>1000161343</v>
          </cell>
          <cell r="D2654" t="str">
            <v>Minier</v>
          </cell>
          <cell r="E2654" t="str">
            <v>Extractives</v>
          </cell>
          <cell r="F2654" t="str">
            <v>En numéraire</v>
          </cell>
          <cell r="G2654" t="str">
            <v>P</v>
          </cell>
          <cell r="H2654" t="str">
            <v>Taxe de péage (PEA)</v>
          </cell>
          <cell r="I2654" t="str">
            <v>Droits et taxes Douaniers (DD-RS-PCS-PC-RI - TVA-PUA-TLP-PNS et autres)</v>
          </cell>
          <cell r="J2654" t="str">
            <v>Droits et taxes Douaniers</v>
          </cell>
          <cell r="K2654" t="str">
            <v>CDDI</v>
          </cell>
          <cell r="L2654">
            <v>22400</v>
          </cell>
          <cell r="M2654" t="str">
            <v>Trésor</v>
          </cell>
          <cell r="N2654"/>
          <cell r="O2654">
            <v>22400</v>
          </cell>
          <cell r="P2654" t="str">
            <v>FD-CDDI</v>
          </cell>
          <cell r="Q2654" t="str">
            <v>Non</v>
          </cell>
        </row>
        <row r="2655">
          <cell r="A2655" t="str">
            <v>SCANTOGO MINES</v>
          </cell>
          <cell r="B2655" t="str">
            <v>SCANTOGO</v>
          </cell>
          <cell r="C2655">
            <v>1000161343</v>
          </cell>
          <cell r="D2655" t="str">
            <v>Minier</v>
          </cell>
          <cell r="E2655" t="str">
            <v>Extractives</v>
          </cell>
          <cell r="F2655" t="str">
            <v>En numéraire</v>
          </cell>
          <cell r="G2655" t="str">
            <v>P</v>
          </cell>
          <cell r="H2655" t="str">
            <v>Taxe de péage (PEA)</v>
          </cell>
          <cell r="I2655" t="str">
            <v>Droits et taxes Douaniers (DD-RS-PCS-PC-RI - TVA-PUA-TLP-PNS et autres)</v>
          </cell>
          <cell r="J2655" t="str">
            <v>Droits et taxes Douaniers</v>
          </cell>
          <cell r="K2655" t="str">
            <v>CDDI</v>
          </cell>
          <cell r="L2655">
            <v>80200</v>
          </cell>
          <cell r="M2655" t="str">
            <v>Trésor</v>
          </cell>
          <cell r="N2655"/>
          <cell r="O2655">
            <v>80200</v>
          </cell>
          <cell r="P2655" t="str">
            <v>FD-CDDI</v>
          </cell>
          <cell r="Q2655" t="str">
            <v>Non</v>
          </cell>
        </row>
        <row r="2656">
          <cell r="A2656" t="str">
            <v>SCANTOGO MINES</v>
          </cell>
          <cell r="B2656" t="str">
            <v>SCANTOGO</v>
          </cell>
          <cell r="C2656">
            <v>1000161343</v>
          </cell>
          <cell r="D2656" t="str">
            <v>Minier</v>
          </cell>
          <cell r="E2656" t="str">
            <v>Extractives</v>
          </cell>
          <cell r="F2656" t="str">
            <v>En numéraire</v>
          </cell>
          <cell r="G2656" t="str">
            <v>P</v>
          </cell>
          <cell r="H2656" t="str">
            <v>Taxe de péage (PEA)</v>
          </cell>
          <cell r="I2656" t="str">
            <v>Droits et taxes Douaniers (DD-RS-PCS-PC-RI - TVA-PUA-TLP-PNS et autres)</v>
          </cell>
          <cell r="J2656" t="str">
            <v>Droits et taxes Douaniers</v>
          </cell>
          <cell r="K2656" t="str">
            <v>CDDI</v>
          </cell>
          <cell r="L2656">
            <v>78600</v>
          </cell>
          <cell r="M2656" t="str">
            <v>Trésor</v>
          </cell>
          <cell r="N2656"/>
          <cell r="O2656">
            <v>78600</v>
          </cell>
          <cell r="P2656" t="str">
            <v>FD-CDDI</v>
          </cell>
          <cell r="Q2656" t="str">
            <v>Non</v>
          </cell>
        </row>
        <row r="2657">
          <cell r="A2657" t="str">
            <v>SCANTOGO MINES</v>
          </cell>
          <cell r="B2657" t="str">
            <v>SCANTOGO</v>
          </cell>
          <cell r="C2657">
            <v>1000161343</v>
          </cell>
          <cell r="D2657" t="str">
            <v>Minier</v>
          </cell>
          <cell r="E2657" t="str">
            <v>Extractives</v>
          </cell>
          <cell r="F2657" t="str">
            <v>En numéraire</v>
          </cell>
          <cell r="G2657" t="str">
            <v>P</v>
          </cell>
          <cell r="H2657" t="str">
            <v>Taxe de péage (PEA)</v>
          </cell>
          <cell r="I2657" t="str">
            <v>Droits et taxes Douaniers (DD-RS-PCS-PC-RI - TVA-PUA-TLP-PNS et autres)</v>
          </cell>
          <cell r="J2657" t="str">
            <v>Droits et taxes Douaniers</v>
          </cell>
          <cell r="K2657" t="str">
            <v>CDDI</v>
          </cell>
          <cell r="L2657">
            <v>80800</v>
          </cell>
          <cell r="M2657" t="str">
            <v>Trésor</v>
          </cell>
          <cell r="N2657"/>
          <cell r="O2657">
            <v>80800</v>
          </cell>
          <cell r="P2657" t="str">
            <v>FD-CDDI</v>
          </cell>
          <cell r="Q2657" t="str">
            <v>Non</v>
          </cell>
        </row>
        <row r="2658">
          <cell r="A2658" t="str">
            <v>SCANTOGO MINES</v>
          </cell>
          <cell r="B2658" t="str">
            <v>SCANTOGO</v>
          </cell>
          <cell r="C2658">
            <v>1000161343</v>
          </cell>
          <cell r="D2658" t="str">
            <v>Minier</v>
          </cell>
          <cell r="E2658" t="str">
            <v>Extractives</v>
          </cell>
          <cell r="F2658" t="str">
            <v>En numéraire</v>
          </cell>
          <cell r="G2658" t="str">
            <v>P</v>
          </cell>
          <cell r="H2658" t="str">
            <v>Taxe de péage (PEA)</v>
          </cell>
          <cell r="I2658" t="str">
            <v>Droits et taxes Douaniers (DD-RS-PCS-PC-RI - TVA-PUA-TLP-PNS et autres)</v>
          </cell>
          <cell r="J2658" t="str">
            <v>Droits et taxes Douaniers</v>
          </cell>
          <cell r="K2658" t="str">
            <v>CDDI</v>
          </cell>
          <cell r="L2658">
            <v>1000</v>
          </cell>
          <cell r="M2658" t="str">
            <v>Trésor</v>
          </cell>
          <cell r="N2658"/>
          <cell r="O2658">
            <v>1000</v>
          </cell>
          <cell r="P2658" t="str">
            <v>FD-CDDI</v>
          </cell>
          <cell r="Q2658" t="str">
            <v>Non</v>
          </cell>
        </row>
        <row r="2659">
          <cell r="A2659" t="str">
            <v>SCANTOGO MINES</v>
          </cell>
          <cell r="B2659" t="str">
            <v>SCANTOGO</v>
          </cell>
          <cell r="C2659">
            <v>1000161343</v>
          </cell>
          <cell r="D2659" t="str">
            <v>Minier</v>
          </cell>
          <cell r="E2659" t="str">
            <v>Extractives</v>
          </cell>
          <cell r="F2659" t="str">
            <v>En numéraire</v>
          </cell>
          <cell r="G2659" t="str">
            <v>P</v>
          </cell>
          <cell r="H2659" t="str">
            <v>Taxe de péage (PEA)</v>
          </cell>
          <cell r="I2659" t="str">
            <v>Droits et taxes Douaniers (DD-RS-PCS-PC-RI - TVA-PUA-TLP-PNS et autres)</v>
          </cell>
          <cell r="J2659" t="str">
            <v>Droits et taxes Douaniers</v>
          </cell>
          <cell r="K2659" t="str">
            <v>CDDI</v>
          </cell>
          <cell r="L2659">
            <v>10000</v>
          </cell>
          <cell r="M2659" t="str">
            <v>Trésor</v>
          </cell>
          <cell r="N2659"/>
          <cell r="O2659">
            <v>10000</v>
          </cell>
          <cell r="P2659" t="str">
            <v>FD-CDDI</v>
          </cell>
          <cell r="Q2659" t="str">
            <v>Non</v>
          </cell>
        </row>
        <row r="2660">
          <cell r="A2660" t="str">
            <v>SCANTOGO MINES</v>
          </cell>
          <cell r="B2660" t="str">
            <v>SCANTOGO</v>
          </cell>
          <cell r="C2660">
            <v>1000161343</v>
          </cell>
          <cell r="D2660" t="str">
            <v>Minier</v>
          </cell>
          <cell r="E2660" t="str">
            <v>Extractives</v>
          </cell>
          <cell r="F2660" t="str">
            <v>En numéraire</v>
          </cell>
          <cell r="G2660" t="str">
            <v>P</v>
          </cell>
          <cell r="H2660" t="str">
            <v>Taxe de péage (PEA)</v>
          </cell>
          <cell r="I2660" t="str">
            <v>Droits et taxes Douaniers (DD-RS-PCS-PC-RI - TVA-PUA-TLP-PNS et autres)</v>
          </cell>
          <cell r="J2660" t="str">
            <v>Droits et taxes Douaniers</v>
          </cell>
          <cell r="K2660" t="str">
            <v>CDDI</v>
          </cell>
          <cell r="L2660">
            <v>33600</v>
          </cell>
          <cell r="M2660" t="str">
            <v>Trésor</v>
          </cell>
          <cell r="N2660"/>
          <cell r="O2660">
            <v>33600</v>
          </cell>
          <cell r="P2660" t="str">
            <v>FD-CDDI</v>
          </cell>
          <cell r="Q2660" t="str">
            <v>Non</v>
          </cell>
        </row>
        <row r="2661">
          <cell r="A2661" t="str">
            <v>SCANTOGO MINES</v>
          </cell>
          <cell r="B2661" t="str">
            <v>SCANTOGO</v>
          </cell>
          <cell r="C2661">
            <v>1000161343</v>
          </cell>
          <cell r="D2661" t="str">
            <v>Minier</v>
          </cell>
          <cell r="E2661" t="str">
            <v>Extractives</v>
          </cell>
          <cell r="F2661" t="str">
            <v>En numéraire</v>
          </cell>
          <cell r="G2661" t="str">
            <v>P</v>
          </cell>
          <cell r="H2661" t="str">
            <v>Taxe de péage (PEA)</v>
          </cell>
          <cell r="I2661" t="str">
            <v>Droits et taxes Douaniers (DD-RS-PCS-PC-RI - TVA-PUA-TLP-PNS et autres)</v>
          </cell>
          <cell r="J2661" t="str">
            <v>Droits et taxes Douaniers</v>
          </cell>
          <cell r="K2661" t="str">
            <v>CDDI</v>
          </cell>
          <cell r="L2661">
            <v>78200</v>
          </cell>
          <cell r="M2661" t="str">
            <v>Trésor</v>
          </cell>
          <cell r="N2661"/>
          <cell r="O2661">
            <v>78200</v>
          </cell>
          <cell r="P2661" t="str">
            <v>FD-CDDI</v>
          </cell>
          <cell r="Q2661" t="str">
            <v>Non</v>
          </cell>
        </row>
        <row r="2662">
          <cell r="A2662" t="str">
            <v>SCANTOGO MINES</v>
          </cell>
          <cell r="B2662" t="str">
            <v>SCANTOGO</v>
          </cell>
          <cell r="C2662">
            <v>1000161343</v>
          </cell>
          <cell r="D2662" t="str">
            <v>Minier</v>
          </cell>
          <cell r="E2662" t="str">
            <v>Extractives</v>
          </cell>
          <cell r="F2662" t="str">
            <v>En numéraire</v>
          </cell>
          <cell r="G2662" t="str">
            <v>P</v>
          </cell>
          <cell r="H2662" t="str">
            <v>Taxe de péage (PEA)</v>
          </cell>
          <cell r="I2662" t="str">
            <v>Droits et taxes Douaniers (DD-RS-PCS-PC-RI - TVA-PUA-TLP-PNS et autres)</v>
          </cell>
          <cell r="J2662" t="str">
            <v>Droits et taxes Douaniers</v>
          </cell>
          <cell r="K2662" t="str">
            <v>CDDI</v>
          </cell>
          <cell r="L2662">
            <v>80400</v>
          </cell>
          <cell r="M2662" t="str">
            <v>Trésor</v>
          </cell>
          <cell r="N2662"/>
          <cell r="O2662">
            <v>80400</v>
          </cell>
          <cell r="P2662" t="str">
            <v>FD-CDDI</v>
          </cell>
          <cell r="Q2662" t="str">
            <v>Non</v>
          </cell>
        </row>
        <row r="2663">
          <cell r="A2663" t="str">
            <v>SCANTOGO MINES</v>
          </cell>
          <cell r="B2663" t="str">
            <v>SCANTOGO</v>
          </cell>
          <cell r="C2663">
            <v>1000161343</v>
          </cell>
          <cell r="D2663" t="str">
            <v>Minier</v>
          </cell>
          <cell r="E2663" t="str">
            <v>Extractives</v>
          </cell>
          <cell r="F2663" t="str">
            <v>En numéraire</v>
          </cell>
          <cell r="G2663" t="str">
            <v>P</v>
          </cell>
          <cell r="H2663" t="str">
            <v>Taxe de péage (PEA)</v>
          </cell>
          <cell r="I2663" t="str">
            <v>Droits et taxes Douaniers (DD-RS-PCS-PC-RI - TVA-PUA-TLP-PNS et autres)</v>
          </cell>
          <cell r="J2663" t="str">
            <v>Droits et taxes Douaniers</v>
          </cell>
          <cell r="K2663" t="str">
            <v>CDDI</v>
          </cell>
          <cell r="L2663">
            <v>81000</v>
          </cell>
          <cell r="M2663" t="str">
            <v>Trésor</v>
          </cell>
          <cell r="N2663"/>
          <cell r="O2663">
            <v>81000</v>
          </cell>
          <cell r="P2663" t="str">
            <v>FD-CDDI</v>
          </cell>
          <cell r="Q2663" t="str">
            <v>Non</v>
          </cell>
        </row>
        <row r="2664">
          <cell r="A2664" t="str">
            <v>SCANTOGO MINES</v>
          </cell>
          <cell r="B2664" t="str">
            <v>SCANTOGO</v>
          </cell>
          <cell r="C2664">
            <v>1000161343</v>
          </cell>
          <cell r="D2664" t="str">
            <v>Minier</v>
          </cell>
          <cell r="E2664" t="str">
            <v>Extractives</v>
          </cell>
          <cell r="F2664" t="str">
            <v>En numéraire</v>
          </cell>
          <cell r="G2664" t="str">
            <v>P</v>
          </cell>
          <cell r="H2664" t="str">
            <v>Taxe de péage (PEA)</v>
          </cell>
          <cell r="I2664" t="str">
            <v>Droits et taxes Douaniers (DD-RS-PCS-PC-RI - TVA-PUA-TLP-PNS et autres)</v>
          </cell>
          <cell r="J2664" t="str">
            <v>Droits et taxes Douaniers</v>
          </cell>
          <cell r="K2664" t="str">
            <v>CDDI</v>
          </cell>
          <cell r="L2664">
            <v>85200</v>
          </cell>
          <cell r="M2664" t="str">
            <v>Trésor</v>
          </cell>
          <cell r="N2664"/>
          <cell r="O2664">
            <v>85200</v>
          </cell>
          <cell r="P2664" t="str">
            <v>FD-CDDI</v>
          </cell>
          <cell r="Q2664" t="str">
            <v>Non</v>
          </cell>
        </row>
        <row r="2665">
          <cell r="A2665" t="str">
            <v>SCANTOGO MINES</v>
          </cell>
          <cell r="B2665" t="str">
            <v>SCANTOGO</v>
          </cell>
          <cell r="C2665">
            <v>1000161343</v>
          </cell>
          <cell r="D2665" t="str">
            <v>Minier</v>
          </cell>
          <cell r="E2665" t="str">
            <v>Extractives</v>
          </cell>
          <cell r="F2665" t="str">
            <v>En numéraire</v>
          </cell>
          <cell r="G2665" t="str">
            <v>P</v>
          </cell>
          <cell r="H2665" t="str">
            <v>Taxe de péage (PEA)</v>
          </cell>
          <cell r="I2665" t="str">
            <v>Droits et taxes Douaniers (DD-RS-PCS-PC-RI - TVA-PUA-TLP-PNS et autres)</v>
          </cell>
          <cell r="J2665" t="str">
            <v>Droits et taxes Douaniers</v>
          </cell>
          <cell r="K2665" t="str">
            <v>CDDI</v>
          </cell>
          <cell r="L2665">
            <v>81000</v>
          </cell>
          <cell r="M2665" t="str">
            <v>Trésor</v>
          </cell>
          <cell r="N2665"/>
          <cell r="O2665">
            <v>81000</v>
          </cell>
          <cell r="P2665" t="str">
            <v>FD-CDDI</v>
          </cell>
          <cell r="Q2665" t="str">
            <v>Non</v>
          </cell>
        </row>
        <row r="2666">
          <cell r="A2666" t="str">
            <v>SCANTOGO MINES</v>
          </cell>
          <cell r="B2666" t="str">
            <v>SCANTOGO</v>
          </cell>
          <cell r="C2666">
            <v>1000161343</v>
          </cell>
          <cell r="D2666" t="str">
            <v>Minier</v>
          </cell>
          <cell r="E2666" t="str">
            <v>Extractives</v>
          </cell>
          <cell r="F2666" t="str">
            <v>En numéraire</v>
          </cell>
          <cell r="G2666" t="str">
            <v>P</v>
          </cell>
          <cell r="H2666" t="str">
            <v>Taxe de péage (PEA)</v>
          </cell>
          <cell r="I2666" t="str">
            <v>Droits et taxes Douaniers (DD-RS-PCS-PC-RI - TVA-PUA-TLP-PNS et autres)</v>
          </cell>
          <cell r="J2666" t="str">
            <v>Droits et taxes Douaniers</v>
          </cell>
          <cell r="K2666" t="str">
            <v>CDDI</v>
          </cell>
          <cell r="L2666">
            <v>82400</v>
          </cell>
          <cell r="M2666" t="str">
            <v>Trésor</v>
          </cell>
          <cell r="N2666"/>
          <cell r="O2666">
            <v>82400</v>
          </cell>
          <cell r="P2666" t="str">
            <v>FD-CDDI</v>
          </cell>
          <cell r="Q2666" t="str">
            <v>Non</v>
          </cell>
        </row>
        <row r="2667">
          <cell r="A2667" t="str">
            <v>SCANTOGO MINES</v>
          </cell>
          <cell r="B2667" t="str">
            <v>SCANTOGO</v>
          </cell>
          <cell r="C2667">
            <v>1000161343</v>
          </cell>
          <cell r="D2667" t="str">
            <v>Minier</v>
          </cell>
          <cell r="E2667" t="str">
            <v>Extractives</v>
          </cell>
          <cell r="F2667" t="str">
            <v>En numéraire</v>
          </cell>
          <cell r="G2667" t="str">
            <v>P</v>
          </cell>
          <cell r="H2667" t="str">
            <v>Taxe de péage (PEA)</v>
          </cell>
          <cell r="I2667" t="str">
            <v>Droits et taxes Douaniers (DD-RS-PCS-PC-RI - TVA-PUA-TLP-PNS et autres)</v>
          </cell>
          <cell r="J2667" t="str">
            <v>Droits et taxes Douaniers</v>
          </cell>
          <cell r="K2667" t="str">
            <v>CDDI</v>
          </cell>
          <cell r="L2667">
            <v>85200</v>
          </cell>
          <cell r="M2667" t="str">
            <v>Trésor</v>
          </cell>
          <cell r="N2667"/>
          <cell r="O2667">
            <v>85200</v>
          </cell>
          <cell r="P2667" t="str">
            <v>FD-CDDI</v>
          </cell>
          <cell r="Q2667" t="str">
            <v>Non</v>
          </cell>
        </row>
        <row r="2668">
          <cell r="A2668" t="str">
            <v>SCANTOGO MINES</v>
          </cell>
          <cell r="B2668" t="str">
            <v>SCANTOGO</v>
          </cell>
          <cell r="C2668">
            <v>1000161343</v>
          </cell>
          <cell r="D2668" t="str">
            <v>Minier</v>
          </cell>
          <cell r="E2668" t="str">
            <v>Extractives</v>
          </cell>
          <cell r="F2668" t="str">
            <v>En numéraire</v>
          </cell>
          <cell r="G2668" t="str">
            <v>P</v>
          </cell>
          <cell r="H2668" t="str">
            <v>Taxe de péage (PEA)</v>
          </cell>
          <cell r="I2668" t="str">
            <v>Droits et taxes Douaniers (DD-RS-PCS-PC-RI - TVA-PUA-TLP-PNS et autres)</v>
          </cell>
          <cell r="J2668" t="str">
            <v>Droits et taxes Douaniers</v>
          </cell>
          <cell r="K2668" t="str">
            <v>CDDI</v>
          </cell>
          <cell r="L2668">
            <v>25200</v>
          </cell>
          <cell r="M2668" t="str">
            <v>Trésor</v>
          </cell>
          <cell r="N2668"/>
          <cell r="O2668">
            <v>25200</v>
          </cell>
          <cell r="P2668" t="str">
            <v>FD-CDDI</v>
          </cell>
          <cell r="Q2668" t="str">
            <v>Non</v>
          </cell>
        </row>
        <row r="2669">
          <cell r="A2669" t="str">
            <v>SCANTOGO MINES</v>
          </cell>
          <cell r="B2669" t="str">
            <v>SCANTOGO</v>
          </cell>
          <cell r="C2669">
            <v>1000161343</v>
          </cell>
          <cell r="D2669" t="str">
            <v>Minier</v>
          </cell>
          <cell r="E2669" t="str">
            <v>Extractives</v>
          </cell>
          <cell r="F2669" t="str">
            <v>En numéraire</v>
          </cell>
          <cell r="G2669" t="str">
            <v>P</v>
          </cell>
          <cell r="H2669" t="str">
            <v>Taxe de péage (PEA)</v>
          </cell>
          <cell r="I2669" t="str">
            <v>Droits et taxes Douaniers (DD-RS-PCS-PC-RI - TVA-PUA-TLP-PNS et autres)</v>
          </cell>
          <cell r="J2669" t="str">
            <v>Droits et taxes Douaniers</v>
          </cell>
          <cell r="K2669" t="str">
            <v>CDDI</v>
          </cell>
          <cell r="L2669">
            <v>600</v>
          </cell>
          <cell r="M2669" t="str">
            <v>Trésor</v>
          </cell>
          <cell r="N2669"/>
          <cell r="O2669">
            <v>600</v>
          </cell>
          <cell r="P2669" t="str">
            <v>FD-CDDI</v>
          </cell>
          <cell r="Q2669" t="str">
            <v>Non</v>
          </cell>
        </row>
        <row r="2670">
          <cell r="A2670" t="str">
            <v>SCANTOGO MINES</v>
          </cell>
          <cell r="B2670" t="str">
            <v>SCANTOGO</v>
          </cell>
          <cell r="C2670">
            <v>1000161343</v>
          </cell>
          <cell r="D2670" t="str">
            <v>Minier</v>
          </cell>
          <cell r="E2670" t="str">
            <v>Extractives</v>
          </cell>
          <cell r="F2670" t="str">
            <v>En numéraire</v>
          </cell>
          <cell r="G2670" t="str">
            <v>P</v>
          </cell>
          <cell r="H2670" t="str">
            <v>Taxe de péage (PEA)</v>
          </cell>
          <cell r="I2670" t="str">
            <v>Droits et taxes Douaniers (DD-RS-PCS-PC-RI - TVA-PUA-TLP-PNS et autres)</v>
          </cell>
          <cell r="J2670" t="str">
            <v>Droits et taxes Douaniers</v>
          </cell>
          <cell r="K2670" t="str">
            <v>CDDI</v>
          </cell>
          <cell r="L2670">
            <v>200</v>
          </cell>
          <cell r="M2670" t="str">
            <v>Trésor</v>
          </cell>
          <cell r="N2670"/>
          <cell r="O2670">
            <v>200</v>
          </cell>
          <cell r="P2670" t="str">
            <v>FD-CDDI</v>
          </cell>
          <cell r="Q2670" t="str">
            <v>Non</v>
          </cell>
        </row>
        <row r="2671">
          <cell r="A2671" t="str">
            <v>SCANTOGO MINES</v>
          </cell>
          <cell r="B2671" t="str">
            <v>SCANTOGO</v>
          </cell>
          <cell r="C2671">
            <v>1000161343</v>
          </cell>
          <cell r="D2671" t="str">
            <v>Minier</v>
          </cell>
          <cell r="E2671" t="str">
            <v>Extractives</v>
          </cell>
          <cell r="F2671" t="str">
            <v>En numéraire</v>
          </cell>
          <cell r="G2671" t="str">
            <v>P</v>
          </cell>
          <cell r="H2671" t="str">
            <v>Taxe de péage (PEA)</v>
          </cell>
          <cell r="I2671" t="str">
            <v>Droits et taxes Douaniers (DD-RS-PCS-PC-RI - TVA-PUA-TLP-PNS et autres)</v>
          </cell>
          <cell r="J2671" t="str">
            <v>Droits et taxes Douaniers</v>
          </cell>
          <cell r="K2671" t="str">
            <v>CDDI</v>
          </cell>
          <cell r="L2671">
            <v>79200</v>
          </cell>
          <cell r="M2671" t="str">
            <v>Trésor</v>
          </cell>
          <cell r="N2671"/>
          <cell r="O2671">
            <v>79200</v>
          </cell>
          <cell r="P2671" t="str">
            <v>FD-CDDI</v>
          </cell>
          <cell r="Q2671" t="str">
            <v>Non</v>
          </cell>
        </row>
        <row r="2672">
          <cell r="A2672" t="str">
            <v>SCANTOGO MINES</v>
          </cell>
          <cell r="B2672" t="str">
            <v>SCANTOGO</v>
          </cell>
          <cell r="C2672">
            <v>1000161343</v>
          </cell>
          <cell r="D2672" t="str">
            <v>Minier</v>
          </cell>
          <cell r="E2672" t="str">
            <v>Extractives</v>
          </cell>
          <cell r="F2672" t="str">
            <v>En numéraire</v>
          </cell>
          <cell r="G2672" t="str">
            <v>P</v>
          </cell>
          <cell r="H2672" t="str">
            <v>Taxe de péage (PEA)</v>
          </cell>
          <cell r="I2672" t="str">
            <v>Droits et taxes Douaniers (DD-RS-PCS-PC-RI - TVA-PUA-TLP-PNS et autres)</v>
          </cell>
          <cell r="J2672" t="str">
            <v>Droits et taxes Douaniers</v>
          </cell>
          <cell r="K2672" t="str">
            <v>CDDI</v>
          </cell>
          <cell r="L2672">
            <v>80400</v>
          </cell>
          <cell r="M2672" t="str">
            <v>Trésor</v>
          </cell>
          <cell r="N2672"/>
          <cell r="O2672">
            <v>80400</v>
          </cell>
          <cell r="P2672" t="str">
            <v>FD-CDDI</v>
          </cell>
          <cell r="Q2672" t="str">
            <v>Non</v>
          </cell>
        </row>
        <row r="2673">
          <cell r="A2673" t="str">
            <v>SCANTOGO MINES</v>
          </cell>
          <cell r="B2673" t="str">
            <v>SCANTOGO</v>
          </cell>
          <cell r="C2673">
            <v>1000161343</v>
          </cell>
          <cell r="D2673" t="str">
            <v>Minier</v>
          </cell>
          <cell r="E2673" t="str">
            <v>Extractives</v>
          </cell>
          <cell r="F2673" t="str">
            <v>En numéraire</v>
          </cell>
          <cell r="G2673" t="str">
            <v>P</v>
          </cell>
          <cell r="H2673" t="str">
            <v>Taxe de péage (PEA)</v>
          </cell>
          <cell r="I2673" t="str">
            <v>Droits et taxes Douaniers (DD-RS-PCS-PC-RI - TVA-PUA-TLP-PNS et autres)</v>
          </cell>
          <cell r="J2673" t="str">
            <v>Droits et taxes Douaniers</v>
          </cell>
          <cell r="K2673" t="str">
            <v>CDDI</v>
          </cell>
          <cell r="L2673">
            <v>7400</v>
          </cell>
          <cell r="M2673" t="str">
            <v>Trésor</v>
          </cell>
          <cell r="N2673"/>
          <cell r="O2673">
            <v>7400</v>
          </cell>
          <cell r="P2673" t="str">
            <v>FD-CDDI</v>
          </cell>
          <cell r="Q2673" t="str">
            <v>Non</v>
          </cell>
        </row>
        <row r="2674">
          <cell r="A2674" t="str">
            <v>SCANTOGO MINES</v>
          </cell>
          <cell r="B2674" t="str">
            <v>SCANTOGO</v>
          </cell>
          <cell r="C2674">
            <v>1000161343</v>
          </cell>
          <cell r="D2674" t="str">
            <v>Minier</v>
          </cell>
          <cell r="E2674" t="str">
            <v>Extractives</v>
          </cell>
          <cell r="F2674" t="str">
            <v>En numéraire</v>
          </cell>
          <cell r="G2674" t="str">
            <v>P</v>
          </cell>
          <cell r="H2674" t="str">
            <v>Taxe de péage (PEA)</v>
          </cell>
          <cell r="I2674" t="str">
            <v>Droits et taxes Douaniers (DD-RS-PCS-PC-RI - TVA-PUA-TLP-PNS et autres)</v>
          </cell>
          <cell r="J2674" t="str">
            <v>Droits et taxes Douaniers</v>
          </cell>
          <cell r="K2674" t="str">
            <v>CDDI</v>
          </cell>
          <cell r="L2674">
            <v>600</v>
          </cell>
          <cell r="M2674" t="str">
            <v>Trésor</v>
          </cell>
          <cell r="N2674"/>
          <cell r="O2674">
            <v>600</v>
          </cell>
          <cell r="P2674" t="str">
            <v>FD-CDDI</v>
          </cell>
          <cell r="Q2674" t="str">
            <v>Non</v>
          </cell>
        </row>
        <row r="2675">
          <cell r="A2675" t="str">
            <v>SCANTOGO MINES</v>
          </cell>
          <cell r="B2675" t="str">
            <v>SCANTOGO</v>
          </cell>
          <cell r="C2675">
            <v>1000161343</v>
          </cell>
          <cell r="D2675" t="str">
            <v>Minier</v>
          </cell>
          <cell r="E2675" t="str">
            <v>Extractives</v>
          </cell>
          <cell r="F2675" t="str">
            <v>En numéraire</v>
          </cell>
          <cell r="G2675" t="str">
            <v>P</v>
          </cell>
          <cell r="H2675" t="str">
            <v>Taxe de péage (PEA)</v>
          </cell>
          <cell r="I2675" t="str">
            <v>Droits et taxes Douaniers (DD-RS-PCS-PC-RI - TVA-PUA-TLP-PNS et autres)</v>
          </cell>
          <cell r="J2675" t="str">
            <v>Droits et taxes Douaniers</v>
          </cell>
          <cell r="K2675" t="str">
            <v>CDDI</v>
          </cell>
          <cell r="L2675">
            <v>600</v>
          </cell>
          <cell r="M2675" t="str">
            <v>Trésor</v>
          </cell>
          <cell r="N2675"/>
          <cell r="O2675">
            <v>600</v>
          </cell>
          <cell r="P2675" t="str">
            <v>FD-CDDI</v>
          </cell>
          <cell r="Q2675" t="str">
            <v>Non</v>
          </cell>
        </row>
        <row r="2676">
          <cell r="A2676" t="str">
            <v>SCANTOGO MINES</v>
          </cell>
          <cell r="B2676" t="str">
            <v>SCANTOGO</v>
          </cell>
          <cell r="C2676">
            <v>1000161343</v>
          </cell>
          <cell r="D2676" t="str">
            <v>Minier</v>
          </cell>
          <cell r="E2676" t="str">
            <v>Extractives</v>
          </cell>
          <cell r="F2676" t="str">
            <v>En numéraire</v>
          </cell>
          <cell r="G2676" t="str">
            <v>P</v>
          </cell>
          <cell r="H2676" t="str">
            <v>Taxe de péage (PEA)</v>
          </cell>
          <cell r="I2676" t="str">
            <v>Droits et taxes Douaniers (DD-RS-PCS-PC-RI - TVA-PUA-TLP-PNS et autres)</v>
          </cell>
          <cell r="J2676" t="str">
            <v>Droits et taxes Douaniers</v>
          </cell>
          <cell r="K2676" t="str">
            <v>CDDI</v>
          </cell>
          <cell r="L2676">
            <v>80400</v>
          </cell>
          <cell r="M2676" t="str">
            <v>Trésor</v>
          </cell>
          <cell r="N2676"/>
          <cell r="O2676">
            <v>80400</v>
          </cell>
          <cell r="P2676" t="str">
            <v>FD-CDDI</v>
          </cell>
          <cell r="Q2676" t="str">
            <v>Non</v>
          </cell>
        </row>
        <row r="2677">
          <cell r="A2677" t="str">
            <v>SCANTOGO MINES</v>
          </cell>
          <cell r="B2677" t="str">
            <v>SCANTOGO</v>
          </cell>
          <cell r="C2677">
            <v>1000161343</v>
          </cell>
          <cell r="D2677" t="str">
            <v>Minier</v>
          </cell>
          <cell r="E2677" t="str">
            <v>Extractives</v>
          </cell>
          <cell r="F2677" t="str">
            <v>En numéraire</v>
          </cell>
          <cell r="G2677" t="str">
            <v>P</v>
          </cell>
          <cell r="H2677" t="str">
            <v>Taxe de péage (PEA)</v>
          </cell>
          <cell r="I2677" t="str">
            <v>Droits et taxes Douaniers (DD-RS-PCS-PC-RI - TVA-PUA-TLP-PNS et autres)</v>
          </cell>
          <cell r="J2677" t="str">
            <v>Droits et taxes Douaniers</v>
          </cell>
          <cell r="K2677" t="str">
            <v>CDDI</v>
          </cell>
          <cell r="L2677">
            <v>77800</v>
          </cell>
          <cell r="M2677" t="str">
            <v>Trésor</v>
          </cell>
          <cell r="N2677"/>
          <cell r="O2677">
            <v>77800</v>
          </cell>
          <cell r="P2677" t="str">
            <v>FD-CDDI</v>
          </cell>
          <cell r="Q2677" t="str">
            <v>Non</v>
          </cell>
        </row>
        <row r="2678">
          <cell r="A2678" t="str">
            <v>SCANTOGO MINES</v>
          </cell>
          <cell r="B2678" t="str">
            <v>SCANTOGO</v>
          </cell>
          <cell r="C2678">
            <v>1000161343</v>
          </cell>
          <cell r="D2678" t="str">
            <v>Minier</v>
          </cell>
          <cell r="E2678" t="str">
            <v>Extractives</v>
          </cell>
          <cell r="F2678" t="str">
            <v>En numéraire</v>
          </cell>
          <cell r="G2678" t="str">
            <v>P</v>
          </cell>
          <cell r="H2678" t="str">
            <v>Taxe de péage (PEA)</v>
          </cell>
          <cell r="I2678" t="str">
            <v>Droits et taxes Douaniers (DD-RS-PCS-PC-RI - TVA-PUA-TLP-PNS et autres)</v>
          </cell>
          <cell r="J2678" t="str">
            <v>Droits et taxes Douaniers</v>
          </cell>
          <cell r="K2678" t="str">
            <v>CDDI</v>
          </cell>
          <cell r="L2678">
            <v>78200</v>
          </cell>
          <cell r="M2678" t="str">
            <v>Trésor</v>
          </cell>
          <cell r="N2678"/>
          <cell r="O2678">
            <v>78200</v>
          </cell>
          <cell r="P2678" t="str">
            <v>FD-CDDI</v>
          </cell>
          <cell r="Q2678" t="str">
            <v>Non</v>
          </cell>
        </row>
        <row r="2679">
          <cell r="A2679" t="str">
            <v>SCANTOGO MINES</v>
          </cell>
          <cell r="B2679" t="str">
            <v>SCANTOGO</v>
          </cell>
          <cell r="C2679">
            <v>1000161343</v>
          </cell>
          <cell r="D2679" t="str">
            <v>Minier</v>
          </cell>
          <cell r="E2679" t="str">
            <v>Extractives</v>
          </cell>
          <cell r="F2679" t="str">
            <v>En numéraire</v>
          </cell>
          <cell r="G2679" t="str">
            <v>P</v>
          </cell>
          <cell r="H2679" t="str">
            <v>Taxe de péage (PEA)</v>
          </cell>
          <cell r="I2679" t="str">
            <v>Droits et taxes Douaniers (DD-RS-PCS-PC-RI - TVA-PUA-TLP-PNS et autres)</v>
          </cell>
          <cell r="J2679" t="str">
            <v>Droits et taxes Douaniers</v>
          </cell>
          <cell r="K2679" t="str">
            <v>CDDI</v>
          </cell>
          <cell r="L2679">
            <v>84400</v>
          </cell>
          <cell r="M2679" t="str">
            <v>Trésor</v>
          </cell>
          <cell r="N2679"/>
          <cell r="O2679">
            <v>84400</v>
          </cell>
          <cell r="P2679" t="str">
            <v>FD-CDDI</v>
          </cell>
          <cell r="Q2679" t="str">
            <v>Non</v>
          </cell>
        </row>
        <row r="2680">
          <cell r="A2680" t="str">
            <v>SCANTOGO MINES</v>
          </cell>
          <cell r="B2680" t="str">
            <v>SCANTOGO</v>
          </cell>
          <cell r="C2680">
            <v>1000161343</v>
          </cell>
          <cell r="D2680" t="str">
            <v>Minier</v>
          </cell>
          <cell r="E2680" t="str">
            <v>Extractives</v>
          </cell>
          <cell r="F2680" t="str">
            <v>En numéraire</v>
          </cell>
          <cell r="G2680" t="str">
            <v>P</v>
          </cell>
          <cell r="H2680" t="str">
            <v>Taxe de péage (PEA)</v>
          </cell>
          <cell r="I2680" t="str">
            <v>Droits et taxes Douaniers (DD-RS-PCS-PC-RI - TVA-PUA-TLP-PNS et autres)</v>
          </cell>
          <cell r="J2680" t="str">
            <v>Droits et taxes Douaniers</v>
          </cell>
          <cell r="K2680" t="str">
            <v>CDDI</v>
          </cell>
          <cell r="L2680">
            <v>1000</v>
          </cell>
          <cell r="M2680" t="str">
            <v>Trésor</v>
          </cell>
          <cell r="N2680"/>
          <cell r="O2680">
            <v>1000</v>
          </cell>
          <cell r="P2680" t="str">
            <v>FD-CDDI</v>
          </cell>
          <cell r="Q2680" t="str">
            <v>Non</v>
          </cell>
        </row>
        <row r="2681">
          <cell r="A2681" t="str">
            <v>SCANTOGO MINES</v>
          </cell>
          <cell r="B2681" t="str">
            <v>SCANTOGO</v>
          </cell>
          <cell r="C2681">
            <v>1000161343</v>
          </cell>
          <cell r="D2681" t="str">
            <v>Minier</v>
          </cell>
          <cell r="E2681" t="str">
            <v>Extractives</v>
          </cell>
          <cell r="F2681" t="str">
            <v>En numéraire</v>
          </cell>
          <cell r="G2681" t="str">
            <v>P</v>
          </cell>
          <cell r="H2681" t="str">
            <v>Taxe de péage (PEA)</v>
          </cell>
          <cell r="I2681" t="str">
            <v>Droits et taxes Douaniers (DD-RS-PCS-PC-RI - TVA-PUA-TLP-PNS et autres)</v>
          </cell>
          <cell r="J2681" t="str">
            <v>Droits et taxes Douaniers</v>
          </cell>
          <cell r="K2681" t="str">
            <v>CDDI</v>
          </cell>
          <cell r="L2681">
            <v>32000</v>
          </cell>
          <cell r="M2681" t="str">
            <v>Trésor</v>
          </cell>
          <cell r="N2681"/>
          <cell r="O2681">
            <v>32000</v>
          </cell>
          <cell r="P2681" t="str">
            <v>FD-CDDI</v>
          </cell>
          <cell r="Q2681" t="str">
            <v>Non</v>
          </cell>
        </row>
        <row r="2682">
          <cell r="A2682" t="str">
            <v>SCANTOGO MINES</v>
          </cell>
          <cell r="B2682" t="str">
            <v>SCANTOGO</v>
          </cell>
          <cell r="C2682">
            <v>1000161343</v>
          </cell>
          <cell r="D2682" t="str">
            <v>Minier</v>
          </cell>
          <cell r="E2682" t="str">
            <v>Extractives</v>
          </cell>
          <cell r="F2682" t="str">
            <v>En numéraire</v>
          </cell>
          <cell r="G2682" t="str">
            <v>P</v>
          </cell>
          <cell r="H2682" t="str">
            <v>Taxe de péage (PEA)</v>
          </cell>
          <cell r="I2682" t="str">
            <v>Droits et taxes Douaniers (DD-RS-PCS-PC-RI - TVA-PUA-TLP-PNS et autres)</v>
          </cell>
          <cell r="J2682" t="str">
            <v>Droits et taxes Douaniers</v>
          </cell>
          <cell r="K2682" t="str">
            <v>CDDI</v>
          </cell>
          <cell r="L2682">
            <v>1400</v>
          </cell>
          <cell r="M2682" t="str">
            <v>Trésor</v>
          </cell>
          <cell r="N2682"/>
          <cell r="O2682">
            <v>1400</v>
          </cell>
          <cell r="P2682" t="str">
            <v>FD-CDDI</v>
          </cell>
          <cell r="Q2682" t="str">
            <v>Non</v>
          </cell>
        </row>
        <row r="2683">
          <cell r="A2683" t="str">
            <v>SCANTOGO MINES</v>
          </cell>
          <cell r="B2683" t="str">
            <v>SCANTOGO</v>
          </cell>
          <cell r="C2683">
            <v>1000161343</v>
          </cell>
          <cell r="D2683" t="str">
            <v>Minier</v>
          </cell>
          <cell r="E2683" t="str">
            <v>Extractives</v>
          </cell>
          <cell r="F2683" t="str">
            <v>En numéraire</v>
          </cell>
          <cell r="G2683" t="str">
            <v>P</v>
          </cell>
          <cell r="H2683" t="str">
            <v>Taxe de péage (PEA)</v>
          </cell>
          <cell r="I2683" t="str">
            <v>Droits et taxes Douaniers (DD-RS-PCS-PC-RI - TVA-PUA-TLP-PNS et autres)</v>
          </cell>
          <cell r="J2683" t="str">
            <v>Droits et taxes Douaniers</v>
          </cell>
          <cell r="K2683" t="str">
            <v>CDDI</v>
          </cell>
          <cell r="L2683">
            <v>3800</v>
          </cell>
          <cell r="M2683" t="str">
            <v>Trésor</v>
          </cell>
          <cell r="N2683"/>
          <cell r="O2683">
            <v>3800</v>
          </cell>
          <cell r="P2683" t="str">
            <v>FD-CDDI</v>
          </cell>
          <cell r="Q2683" t="str">
            <v>Non</v>
          </cell>
        </row>
        <row r="2684">
          <cell r="A2684" t="str">
            <v>SCANTOGO MINES</v>
          </cell>
          <cell r="B2684" t="str">
            <v>SCANTOGO</v>
          </cell>
          <cell r="C2684">
            <v>1000161343</v>
          </cell>
          <cell r="D2684" t="str">
            <v>Minier</v>
          </cell>
          <cell r="E2684" t="str">
            <v>Extractives</v>
          </cell>
          <cell r="F2684" t="str">
            <v>En numéraire</v>
          </cell>
          <cell r="G2684" t="str">
            <v>P</v>
          </cell>
          <cell r="H2684" t="str">
            <v>Taxe de péage (PEA)</v>
          </cell>
          <cell r="I2684" t="str">
            <v>Droits et taxes Douaniers (DD-RS-PCS-PC-RI - TVA-PUA-TLP-PNS et autres)</v>
          </cell>
          <cell r="J2684" t="str">
            <v>Droits et taxes Douaniers</v>
          </cell>
          <cell r="K2684" t="str">
            <v>CDDI</v>
          </cell>
          <cell r="L2684">
            <v>1600</v>
          </cell>
          <cell r="M2684" t="str">
            <v>Trésor</v>
          </cell>
          <cell r="N2684"/>
          <cell r="O2684">
            <v>1600</v>
          </cell>
          <cell r="P2684" t="str">
            <v>FD-CDDI</v>
          </cell>
          <cell r="Q2684" t="str">
            <v>Non</v>
          </cell>
        </row>
        <row r="2685">
          <cell r="A2685" t="str">
            <v>SCANTOGO MINES</v>
          </cell>
          <cell r="B2685" t="str">
            <v>SCANTOGO</v>
          </cell>
          <cell r="C2685">
            <v>1000161343</v>
          </cell>
          <cell r="D2685" t="str">
            <v>Minier</v>
          </cell>
          <cell r="E2685" t="str">
            <v>Extractives</v>
          </cell>
          <cell r="F2685" t="str">
            <v>En numéraire</v>
          </cell>
          <cell r="G2685" t="str">
            <v>P</v>
          </cell>
          <cell r="H2685" t="str">
            <v>Taxe de péage (PEA)</v>
          </cell>
          <cell r="I2685" t="str">
            <v>Droits et taxes Douaniers (DD-RS-PCS-PC-RI - TVA-PUA-TLP-PNS et autres)</v>
          </cell>
          <cell r="J2685" t="str">
            <v>Droits et taxes Douaniers</v>
          </cell>
          <cell r="K2685" t="str">
            <v>CDDI</v>
          </cell>
          <cell r="L2685">
            <v>78400</v>
          </cell>
          <cell r="M2685" t="str">
            <v>Trésor</v>
          </cell>
          <cell r="N2685"/>
          <cell r="O2685">
            <v>78400</v>
          </cell>
          <cell r="P2685" t="str">
            <v>FD-CDDI</v>
          </cell>
          <cell r="Q2685" t="str">
            <v>Non</v>
          </cell>
        </row>
        <row r="2686">
          <cell r="A2686" t="str">
            <v>SCANTOGO MINES</v>
          </cell>
          <cell r="B2686" t="str">
            <v>SCANTOGO</v>
          </cell>
          <cell r="C2686">
            <v>1000161343</v>
          </cell>
          <cell r="D2686" t="str">
            <v>Minier</v>
          </cell>
          <cell r="E2686" t="str">
            <v>Extractives</v>
          </cell>
          <cell r="F2686" t="str">
            <v>En numéraire</v>
          </cell>
          <cell r="G2686" t="str">
            <v>P</v>
          </cell>
          <cell r="H2686" t="str">
            <v>Taxe de péage (PEA)</v>
          </cell>
          <cell r="I2686" t="str">
            <v>Droits et taxes Douaniers (DD-RS-PCS-PC-RI - TVA-PUA-TLP-PNS et autres)</v>
          </cell>
          <cell r="J2686" t="str">
            <v>Droits et taxes Douaniers</v>
          </cell>
          <cell r="K2686" t="str">
            <v>CDDI</v>
          </cell>
          <cell r="L2686">
            <v>82400</v>
          </cell>
          <cell r="M2686" t="str">
            <v>Trésor</v>
          </cell>
          <cell r="N2686"/>
          <cell r="O2686">
            <v>82400</v>
          </cell>
          <cell r="P2686" t="str">
            <v>FD-CDDI</v>
          </cell>
          <cell r="Q2686" t="str">
            <v>Non</v>
          </cell>
        </row>
        <row r="2687">
          <cell r="A2687" t="str">
            <v>SCANTOGO MINES</v>
          </cell>
          <cell r="B2687" t="str">
            <v>SCANTOGO</v>
          </cell>
          <cell r="C2687">
            <v>1000161343</v>
          </cell>
          <cell r="D2687" t="str">
            <v>Minier</v>
          </cell>
          <cell r="E2687" t="str">
            <v>Extractives</v>
          </cell>
          <cell r="F2687" t="str">
            <v>En numéraire</v>
          </cell>
          <cell r="G2687" t="str">
            <v>P</v>
          </cell>
          <cell r="H2687" t="str">
            <v>Taxe de péage (PEA)</v>
          </cell>
          <cell r="I2687" t="str">
            <v>Droits et taxes Douaniers (DD-RS-PCS-PC-RI - TVA-PUA-TLP-PNS et autres)</v>
          </cell>
          <cell r="J2687" t="str">
            <v>Droits et taxes Douaniers</v>
          </cell>
          <cell r="K2687" t="str">
            <v>CDDI</v>
          </cell>
          <cell r="L2687">
            <v>84400</v>
          </cell>
          <cell r="M2687" t="str">
            <v>Trésor</v>
          </cell>
          <cell r="N2687"/>
          <cell r="O2687">
            <v>84400</v>
          </cell>
          <cell r="P2687" t="str">
            <v>FD-CDDI</v>
          </cell>
          <cell r="Q2687" t="str">
            <v>Non</v>
          </cell>
        </row>
        <row r="2688">
          <cell r="A2688" t="str">
            <v>SCANTOGO MINES</v>
          </cell>
          <cell r="B2688" t="str">
            <v>SCANTOGO</v>
          </cell>
          <cell r="C2688">
            <v>1000161343</v>
          </cell>
          <cell r="D2688" t="str">
            <v>Minier</v>
          </cell>
          <cell r="E2688" t="str">
            <v>Extractives</v>
          </cell>
          <cell r="F2688" t="str">
            <v>En numéraire</v>
          </cell>
          <cell r="G2688" t="str">
            <v>P</v>
          </cell>
          <cell r="H2688" t="str">
            <v>Taxe de péage (PEA)</v>
          </cell>
          <cell r="I2688" t="str">
            <v>Droits et taxes Douaniers (DD-RS-PCS-PC-RI - TVA-PUA-TLP-PNS et autres)</v>
          </cell>
          <cell r="J2688" t="str">
            <v>Droits et taxes Douaniers</v>
          </cell>
          <cell r="K2688" t="str">
            <v>CDDI</v>
          </cell>
          <cell r="L2688">
            <v>84000</v>
          </cell>
          <cell r="M2688" t="str">
            <v>Trésor</v>
          </cell>
          <cell r="N2688"/>
          <cell r="O2688">
            <v>84000</v>
          </cell>
          <cell r="P2688" t="str">
            <v>FD-CDDI</v>
          </cell>
          <cell r="Q2688" t="str">
            <v>Non</v>
          </cell>
        </row>
        <row r="2689">
          <cell r="A2689" t="str">
            <v>SCANTOGO MINES</v>
          </cell>
          <cell r="B2689" t="str">
            <v>SCANTOGO</v>
          </cell>
          <cell r="C2689">
            <v>1000161343</v>
          </cell>
          <cell r="D2689" t="str">
            <v>Minier</v>
          </cell>
          <cell r="E2689" t="str">
            <v>Extractives</v>
          </cell>
          <cell r="F2689" t="str">
            <v>En numéraire</v>
          </cell>
          <cell r="G2689" t="str">
            <v>P</v>
          </cell>
          <cell r="H2689" t="str">
            <v>Taxe de péage (PEA)</v>
          </cell>
          <cell r="I2689" t="str">
            <v>Droits et taxes Douaniers (DD-RS-PCS-PC-RI - TVA-PUA-TLP-PNS et autres)</v>
          </cell>
          <cell r="J2689" t="str">
            <v>Droits et taxes Douaniers</v>
          </cell>
          <cell r="K2689" t="str">
            <v>CDDI</v>
          </cell>
          <cell r="L2689">
            <v>83000</v>
          </cell>
          <cell r="M2689" t="str">
            <v>Trésor</v>
          </cell>
          <cell r="N2689"/>
          <cell r="O2689">
            <v>83000</v>
          </cell>
          <cell r="P2689" t="str">
            <v>FD-CDDI</v>
          </cell>
          <cell r="Q2689" t="str">
            <v>Non</v>
          </cell>
        </row>
        <row r="2690">
          <cell r="A2690" t="str">
            <v>SCANTOGO MINES</v>
          </cell>
          <cell r="B2690" t="str">
            <v>SCANTOGO</v>
          </cell>
          <cell r="C2690">
            <v>1000161343</v>
          </cell>
          <cell r="D2690" t="str">
            <v>Minier</v>
          </cell>
          <cell r="E2690" t="str">
            <v>Extractives</v>
          </cell>
          <cell r="F2690" t="str">
            <v>En numéraire</v>
          </cell>
          <cell r="G2690" t="str">
            <v>P</v>
          </cell>
          <cell r="H2690" t="str">
            <v>Taxe de péage (PEA)</v>
          </cell>
          <cell r="I2690" t="str">
            <v>Droits et taxes Douaniers (DD-RS-PCS-PC-RI - TVA-PUA-TLP-PNS et autres)</v>
          </cell>
          <cell r="J2690" t="str">
            <v>Droits et taxes Douaniers</v>
          </cell>
          <cell r="K2690" t="str">
            <v>CDDI</v>
          </cell>
          <cell r="L2690">
            <v>55000</v>
          </cell>
          <cell r="M2690" t="str">
            <v>Trésor</v>
          </cell>
          <cell r="N2690"/>
          <cell r="O2690">
            <v>55000</v>
          </cell>
          <cell r="P2690" t="str">
            <v>FD-CDDI</v>
          </cell>
          <cell r="Q2690" t="str">
            <v>Non</v>
          </cell>
        </row>
        <row r="2691">
          <cell r="A2691" t="str">
            <v>SCANTOGO MINES</v>
          </cell>
          <cell r="B2691" t="str">
            <v>SCANTOGO</v>
          </cell>
          <cell r="C2691">
            <v>1000161343</v>
          </cell>
          <cell r="D2691" t="str">
            <v>Minier</v>
          </cell>
          <cell r="E2691" t="str">
            <v>Extractives</v>
          </cell>
          <cell r="F2691" t="str">
            <v>En numéraire</v>
          </cell>
          <cell r="G2691" t="str">
            <v>P</v>
          </cell>
          <cell r="H2691" t="str">
            <v>Taxe de péage (PEA)</v>
          </cell>
          <cell r="I2691" t="str">
            <v>Droits et taxes Douaniers (DD-RS-PCS-PC-RI - TVA-PUA-TLP-PNS et autres)</v>
          </cell>
          <cell r="J2691" t="str">
            <v>Droits et taxes Douaniers</v>
          </cell>
          <cell r="K2691" t="str">
            <v>CDDI</v>
          </cell>
          <cell r="L2691">
            <v>81400</v>
          </cell>
          <cell r="M2691" t="str">
            <v>Trésor</v>
          </cell>
          <cell r="N2691"/>
          <cell r="O2691">
            <v>81400</v>
          </cell>
          <cell r="P2691" t="str">
            <v>FD-CDDI</v>
          </cell>
          <cell r="Q2691" t="str">
            <v>Non</v>
          </cell>
        </row>
        <row r="2692">
          <cell r="A2692" t="str">
            <v>SCANTOGO MINES</v>
          </cell>
          <cell r="B2692" t="str">
            <v>SCANTOGO</v>
          </cell>
          <cell r="C2692">
            <v>1000161343</v>
          </cell>
          <cell r="D2692" t="str">
            <v>Minier</v>
          </cell>
          <cell r="E2692" t="str">
            <v>Extractives</v>
          </cell>
          <cell r="F2692" t="str">
            <v>En numéraire</v>
          </cell>
          <cell r="G2692" t="str">
            <v>P</v>
          </cell>
          <cell r="H2692" t="str">
            <v>Taxe de péage (PEA)</v>
          </cell>
          <cell r="I2692" t="str">
            <v>Droits et taxes Douaniers (DD-RS-PCS-PC-RI - TVA-PUA-TLP-PNS et autres)</v>
          </cell>
          <cell r="J2692" t="str">
            <v>Droits et taxes Douaniers</v>
          </cell>
          <cell r="K2692" t="str">
            <v>CDDI</v>
          </cell>
          <cell r="L2692">
            <v>84000</v>
          </cell>
          <cell r="M2692" t="str">
            <v>Trésor</v>
          </cell>
          <cell r="N2692"/>
          <cell r="O2692">
            <v>84000</v>
          </cell>
          <cell r="P2692" t="str">
            <v>FD-CDDI</v>
          </cell>
          <cell r="Q2692" t="str">
            <v>Non</v>
          </cell>
        </row>
        <row r="2693">
          <cell r="A2693" t="str">
            <v>SCANTOGO MINES</v>
          </cell>
          <cell r="B2693" t="str">
            <v>SCANTOGO</v>
          </cell>
          <cell r="C2693">
            <v>1000161343</v>
          </cell>
          <cell r="D2693" t="str">
            <v>Minier</v>
          </cell>
          <cell r="E2693" t="str">
            <v>Extractives</v>
          </cell>
          <cell r="F2693" t="str">
            <v>En numéraire</v>
          </cell>
          <cell r="G2693" t="str">
            <v>P</v>
          </cell>
          <cell r="H2693" t="str">
            <v>Taxe de péage (PEA)</v>
          </cell>
          <cell r="I2693" t="str">
            <v>Droits et taxes Douaniers (DD-RS-PCS-PC-RI - TVA-PUA-TLP-PNS et autres)</v>
          </cell>
          <cell r="J2693" t="str">
            <v>Droits et taxes Douaniers</v>
          </cell>
          <cell r="K2693" t="str">
            <v>CDDI</v>
          </cell>
          <cell r="L2693">
            <v>81200</v>
          </cell>
          <cell r="M2693" t="str">
            <v>Trésor</v>
          </cell>
          <cell r="N2693"/>
          <cell r="O2693">
            <v>81200</v>
          </cell>
          <cell r="P2693" t="str">
            <v>FD-CDDI</v>
          </cell>
          <cell r="Q2693" t="str">
            <v>Non</v>
          </cell>
        </row>
        <row r="2694">
          <cell r="A2694" t="str">
            <v>SCANTOGO MINES</v>
          </cell>
          <cell r="B2694" t="str">
            <v>SCANTOGO</v>
          </cell>
          <cell r="C2694">
            <v>1000161343</v>
          </cell>
          <cell r="D2694" t="str">
            <v>Minier</v>
          </cell>
          <cell r="E2694" t="str">
            <v>Extractives</v>
          </cell>
          <cell r="F2694" t="str">
            <v>En numéraire</v>
          </cell>
          <cell r="G2694" t="str">
            <v>P</v>
          </cell>
          <cell r="H2694" t="str">
            <v>Taxe de péage (PEA)</v>
          </cell>
          <cell r="I2694" t="str">
            <v>Droits et taxes Douaniers (DD-RS-PCS-PC-RI - TVA-PUA-TLP-PNS et autres)</v>
          </cell>
          <cell r="J2694" t="str">
            <v>Droits et taxes Douaniers</v>
          </cell>
          <cell r="K2694" t="str">
            <v>CDDI</v>
          </cell>
          <cell r="L2694">
            <v>55800</v>
          </cell>
          <cell r="M2694" t="str">
            <v>Trésor</v>
          </cell>
          <cell r="N2694"/>
          <cell r="O2694">
            <v>55800</v>
          </cell>
          <cell r="P2694" t="str">
            <v>FD-CDDI</v>
          </cell>
          <cell r="Q2694" t="str">
            <v>Non</v>
          </cell>
        </row>
        <row r="2695">
          <cell r="A2695" t="str">
            <v>SCANTOGO MINES</v>
          </cell>
          <cell r="B2695" t="str">
            <v>SCANTOGO</v>
          </cell>
          <cell r="C2695">
            <v>1000161343</v>
          </cell>
          <cell r="D2695" t="str">
            <v>Minier</v>
          </cell>
          <cell r="E2695" t="str">
            <v>Extractives</v>
          </cell>
          <cell r="F2695" t="str">
            <v>En numéraire</v>
          </cell>
          <cell r="G2695" t="str">
            <v>P</v>
          </cell>
          <cell r="H2695" t="str">
            <v>Taxe de péage (PEA)</v>
          </cell>
          <cell r="I2695" t="str">
            <v>Droits et taxes Douaniers (DD-RS-PCS-PC-RI - TVA-PUA-TLP-PNS et autres)</v>
          </cell>
          <cell r="J2695" t="str">
            <v>Droits et taxes Douaniers</v>
          </cell>
          <cell r="K2695" t="str">
            <v>CDDI</v>
          </cell>
          <cell r="L2695">
            <v>400</v>
          </cell>
          <cell r="M2695" t="str">
            <v>Trésor</v>
          </cell>
          <cell r="N2695"/>
          <cell r="O2695">
            <v>400</v>
          </cell>
          <cell r="P2695" t="str">
            <v>FD-CDDI</v>
          </cell>
          <cell r="Q2695" t="str">
            <v>Non</v>
          </cell>
        </row>
        <row r="2696">
          <cell r="A2696" t="str">
            <v>SCANTOGO MINES</v>
          </cell>
          <cell r="B2696" t="str">
            <v>SCANTOGO</v>
          </cell>
          <cell r="C2696">
            <v>1000161343</v>
          </cell>
          <cell r="D2696" t="str">
            <v>Minier</v>
          </cell>
          <cell r="E2696" t="str">
            <v>Extractives</v>
          </cell>
          <cell r="F2696" t="str">
            <v>En numéraire</v>
          </cell>
          <cell r="G2696" t="str">
            <v>P</v>
          </cell>
          <cell r="H2696" t="str">
            <v>Taxe de péage (PEA)</v>
          </cell>
          <cell r="I2696" t="str">
            <v>Droits et taxes Douaniers (DD-RS-PCS-PC-RI - TVA-PUA-TLP-PNS et autres)</v>
          </cell>
          <cell r="J2696" t="str">
            <v>Droits et taxes Douaniers</v>
          </cell>
          <cell r="K2696" t="str">
            <v>CDDI</v>
          </cell>
          <cell r="L2696">
            <v>65000</v>
          </cell>
          <cell r="M2696" t="str">
            <v>Trésor</v>
          </cell>
          <cell r="N2696"/>
          <cell r="O2696">
            <v>65000</v>
          </cell>
          <cell r="P2696" t="str">
            <v>FD-CDDI</v>
          </cell>
          <cell r="Q2696" t="str">
            <v>Non</v>
          </cell>
        </row>
        <row r="2697">
          <cell r="A2697" t="str">
            <v>SCANTOGO MINES</v>
          </cell>
          <cell r="B2697" t="str">
            <v>SCANTOGO</v>
          </cell>
          <cell r="C2697">
            <v>1000161343</v>
          </cell>
          <cell r="D2697" t="str">
            <v>Minier</v>
          </cell>
          <cell r="E2697" t="str">
            <v>Extractives</v>
          </cell>
          <cell r="F2697" t="str">
            <v>En numéraire</v>
          </cell>
          <cell r="G2697" t="str">
            <v>P</v>
          </cell>
          <cell r="H2697" t="str">
            <v>Taxe de péage (PEA)</v>
          </cell>
          <cell r="I2697" t="str">
            <v>Droits et taxes Douaniers (DD-RS-PCS-PC-RI - TVA-PUA-TLP-PNS et autres)</v>
          </cell>
          <cell r="J2697" t="str">
            <v>Droits et taxes Douaniers</v>
          </cell>
          <cell r="K2697" t="str">
            <v>CDDI</v>
          </cell>
          <cell r="L2697">
            <v>80800</v>
          </cell>
          <cell r="M2697" t="str">
            <v>Trésor</v>
          </cell>
          <cell r="N2697"/>
          <cell r="O2697">
            <v>80800</v>
          </cell>
          <cell r="P2697" t="str">
            <v>FD-CDDI</v>
          </cell>
          <cell r="Q2697" t="str">
            <v>Non</v>
          </cell>
        </row>
        <row r="2698">
          <cell r="A2698" t="str">
            <v>SCANTOGO MINES</v>
          </cell>
          <cell r="B2698" t="str">
            <v>SCANTOGO</v>
          </cell>
          <cell r="C2698">
            <v>1000161343</v>
          </cell>
          <cell r="D2698" t="str">
            <v>Minier</v>
          </cell>
          <cell r="E2698" t="str">
            <v>Extractives</v>
          </cell>
          <cell r="F2698" t="str">
            <v>En numéraire</v>
          </cell>
          <cell r="G2698" t="str">
            <v>P</v>
          </cell>
          <cell r="H2698" t="str">
            <v>Taxe de péage (PEA)</v>
          </cell>
          <cell r="I2698" t="str">
            <v>Droits et taxes Douaniers (DD-RS-PCS-PC-RI - TVA-PUA-TLP-PNS et autres)</v>
          </cell>
          <cell r="J2698" t="str">
            <v>Droits et taxes Douaniers</v>
          </cell>
          <cell r="K2698" t="str">
            <v>CDDI</v>
          </cell>
          <cell r="L2698">
            <v>80600</v>
          </cell>
          <cell r="M2698" t="str">
            <v>Trésor</v>
          </cell>
          <cell r="N2698"/>
          <cell r="O2698">
            <v>80600</v>
          </cell>
          <cell r="P2698" t="str">
            <v>FD-CDDI</v>
          </cell>
          <cell r="Q2698" t="str">
            <v>Non</v>
          </cell>
        </row>
        <row r="2699">
          <cell r="A2699" t="str">
            <v>SCANTOGO MINES</v>
          </cell>
          <cell r="B2699" t="str">
            <v>SCANTOGO</v>
          </cell>
          <cell r="C2699">
            <v>1000161343</v>
          </cell>
          <cell r="D2699" t="str">
            <v>Minier</v>
          </cell>
          <cell r="E2699" t="str">
            <v>Extractives</v>
          </cell>
          <cell r="F2699" t="str">
            <v>En numéraire</v>
          </cell>
          <cell r="G2699" t="str">
            <v>P</v>
          </cell>
          <cell r="H2699" t="str">
            <v>Taxe de péage (PEA)</v>
          </cell>
          <cell r="I2699" t="str">
            <v>Droits et taxes Douaniers (DD-RS-PCS-PC-RI - TVA-PUA-TLP-PNS et autres)</v>
          </cell>
          <cell r="J2699" t="str">
            <v>Droits et taxes Douaniers</v>
          </cell>
          <cell r="K2699" t="str">
            <v>CDDI</v>
          </cell>
          <cell r="L2699">
            <v>80800</v>
          </cell>
          <cell r="M2699" t="str">
            <v>Trésor</v>
          </cell>
          <cell r="N2699"/>
          <cell r="O2699">
            <v>80800</v>
          </cell>
          <cell r="P2699" t="str">
            <v>FD-CDDI</v>
          </cell>
          <cell r="Q2699" t="str">
            <v>Non</v>
          </cell>
        </row>
        <row r="2700">
          <cell r="A2700" t="str">
            <v>SCANTOGO MINES</v>
          </cell>
          <cell r="B2700" t="str">
            <v>SCANTOGO</v>
          </cell>
          <cell r="C2700">
            <v>1000161343</v>
          </cell>
          <cell r="D2700" t="str">
            <v>Minier</v>
          </cell>
          <cell r="E2700" t="str">
            <v>Extractives</v>
          </cell>
          <cell r="F2700" t="str">
            <v>En numéraire</v>
          </cell>
          <cell r="G2700" t="str">
            <v>P</v>
          </cell>
          <cell r="H2700" t="str">
            <v>Taxe de péage (PEA)</v>
          </cell>
          <cell r="I2700" t="str">
            <v>Droits et taxes Douaniers (DD-RS-PCS-PC-RI - TVA-PUA-TLP-PNS et autres)</v>
          </cell>
          <cell r="J2700" t="str">
            <v>Droits et taxes Douaniers</v>
          </cell>
          <cell r="K2700" t="str">
            <v>CDDI</v>
          </cell>
          <cell r="L2700">
            <v>80600</v>
          </cell>
          <cell r="M2700" t="str">
            <v>Trésor</v>
          </cell>
          <cell r="N2700"/>
          <cell r="O2700">
            <v>80600</v>
          </cell>
          <cell r="P2700" t="str">
            <v>FD-CDDI</v>
          </cell>
          <cell r="Q2700" t="str">
            <v>Non</v>
          </cell>
        </row>
        <row r="2701">
          <cell r="A2701" t="str">
            <v>SCANTOGO MINES</v>
          </cell>
          <cell r="B2701" t="str">
            <v>SCANTOGO</v>
          </cell>
          <cell r="C2701">
            <v>1000161343</v>
          </cell>
          <cell r="D2701" t="str">
            <v>Minier</v>
          </cell>
          <cell r="E2701" t="str">
            <v>Extractives</v>
          </cell>
          <cell r="F2701" t="str">
            <v>En numéraire</v>
          </cell>
          <cell r="G2701" t="str">
            <v>P</v>
          </cell>
          <cell r="H2701" t="str">
            <v>Taxe de péage (PEA)</v>
          </cell>
          <cell r="I2701" t="str">
            <v>Droits et taxes Douaniers (DD-RS-PCS-PC-RI - TVA-PUA-TLP-PNS et autres)</v>
          </cell>
          <cell r="J2701" t="str">
            <v>Droits et taxes Douaniers</v>
          </cell>
          <cell r="K2701" t="str">
            <v>CDDI</v>
          </cell>
          <cell r="L2701">
            <v>80000</v>
          </cell>
          <cell r="M2701" t="str">
            <v>Trésor</v>
          </cell>
          <cell r="N2701"/>
          <cell r="O2701">
            <v>80000</v>
          </cell>
          <cell r="P2701" t="str">
            <v>FD-CDDI</v>
          </cell>
          <cell r="Q2701" t="str">
            <v>Non</v>
          </cell>
        </row>
        <row r="2702">
          <cell r="A2702" t="str">
            <v>SCANTOGO MINES</v>
          </cell>
          <cell r="B2702" t="str">
            <v>SCANTOGO</v>
          </cell>
          <cell r="C2702">
            <v>1000161343</v>
          </cell>
          <cell r="D2702" t="str">
            <v>Minier</v>
          </cell>
          <cell r="E2702" t="str">
            <v>Extractives</v>
          </cell>
          <cell r="F2702" t="str">
            <v>En numéraire</v>
          </cell>
          <cell r="G2702" t="str">
            <v>P</v>
          </cell>
          <cell r="H2702" t="str">
            <v>Taxe de péage (PEA)</v>
          </cell>
          <cell r="I2702" t="str">
            <v>Droits et taxes Douaniers (DD-RS-PCS-PC-RI - TVA-PUA-TLP-PNS et autres)</v>
          </cell>
          <cell r="J2702" t="str">
            <v>Droits et taxes Douaniers</v>
          </cell>
          <cell r="K2702" t="str">
            <v>CDDI</v>
          </cell>
          <cell r="L2702">
            <v>82000</v>
          </cell>
          <cell r="M2702" t="str">
            <v>Trésor</v>
          </cell>
          <cell r="N2702"/>
          <cell r="O2702">
            <v>82000</v>
          </cell>
          <cell r="P2702" t="str">
            <v>FD-CDDI</v>
          </cell>
          <cell r="Q2702" t="str">
            <v>Non</v>
          </cell>
        </row>
        <row r="2703">
          <cell r="A2703" t="str">
            <v>SCANTOGO MINES</v>
          </cell>
          <cell r="B2703" t="str">
            <v>SCANTOGO</v>
          </cell>
          <cell r="C2703">
            <v>1000161343</v>
          </cell>
          <cell r="D2703" t="str">
            <v>Minier</v>
          </cell>
          <cell r="E2703" t="str">
            <v>Extractives</v>
          </cell>
          <cell r="F2703" t="str">
            <v>En numéraire</v>
          </cell>
          <cell r="G2703" t="str">
            <v>P</v>
          </cell>
          <cell r="H2703" t="str">
            <v>Taxe de péage (PEA)</v>
          </cell>
          <cell r="I2703" t="str">
            <v>Droits et taxes Douaniers (DD-RS-PCS-PC-RI - TVA-PUA-TLP-PNS et autres)</v>
          </cell>
          <cell r="J2703" t="str">
            <v>Droits et taxes Douaniers</v>
          </cell>
          <cell r="K2703" t="str">
            <v>CDDI</v>
          </cell>
          <cell r="L2703">
            <v>81000</v>
          </cell>
          <cell r="M2703" t="str">
            <v>Trésor</v>
          </cell>
          <cell r="N2703"/>
          <cell r="O2703">
            <v>81000</v>
          </cell>
          <cell r="P2703" t="str">
            <v>FD-CDDI</v>
          </cell>
          <cell r="Q2703" t="str">
            <v>Non</v>
          </cell>
        </row>
        <row r="2704">
          <cell r="A2704" t="str">
            <v>SCANTOGO MINES</v>
          </cell>
          <cell r="B2704" t="str">
            <v>SCANTOGO</v>
          </cell>
          <cell r="C2704">
            <v>1000161343</v>
          </cell>
          <cell r="D2704" t="str">
            <v>Minier</v>
          </cell>
          <cell r="E2704" t="str">
            <v>Extractives</v>
          </cell>
          <cell r="F2704" t="str">
            <v>En numéraire</v>
          </cell>
          <cell r="G2704" t="str">
            <v>P</v>
          </cell>
          <cell r="H2704" t="str">
            <v>Taxe de péage (PEA)</v>
          </cell>
          <cell r="I2704" t="str">
            <v>Droits et taxes Douaniers (DD-RS-PCS-PC-RI - TVA-PUA-TLP-PNS et autres)</v>
          </cell>
          <cell r="J2704" t="str">
            <v>Droits et taxes Douaniers</v>
          </cell>
          <cell r="K2704" t="str">
            <v>CDDI</v>
          </cell>
          <cell r="L2704">
            <v>81400</v>
          </cell>
          <cell r="M2704" t="str">
            <v>Trésor</v>
          </cell>
          <cell r="N2704"/>
          <cell r="O2704">
            <v>81400</v>
          </cell>
          <cell r="P2704" t="str">
            <v>FD-CDDI</v>
          </cell>
          <cell r="Q2704" t="str">
            <v>Non</v>
          </cell>
        </row>
        <row r="2705">
          <cell r="A2705" t="str">
            <v>SCANTOGO MINES</v>
          </cell>
          <cell r="B2705" t="str">
            <v>SCANTOGO</v>
          </cell>
          <cell r="C2705">
            <v>1000161343</v>
          </cell>
          <cell r="D2705" t="str">
            <v>Minier</v>
          </cell>
          <cell r="E2705" t="str">
            <v>Extractives</v>
          </cell>
          <cell r="F2705" t="str">
            <v>En numéraire</v>
          </cell>
          <cell r="G2705" t="str">
            <v>P</v>
          </cell>
          <cell r="H2705" t="str">
            <v>Taxe de péage (PEA)</v>
          </cell>
          <cell r="I2705" t="str">
            <v>Droits et taxes Douaniers (DD-RS-PCS-PC-RI - TVA-PUA-TLP-PNS et autres)</v>
          </cell>
          <cell r="J2705" t="str">
            <v>Droits et taxes Douaniers</v>
          </cell>
          <cell r="K2705" t="str">
            <v>CDDI</v>
          </cell>
          <cell r="L2705">
            <v>79400</v>
          </cell>
          <cell r="M2705" t="str">
            <v>Trésor</v>
          </cell>
          <cell r="N2705"/>
          <cell r="O2705">
            <v>79400</v>
          </cell>
          <cell r="P2705" t="str">
            <v>FD-CDDI</v>
          </cell>
          <cell r="Q2705" t="str">
            <v>Non</v>
          </cell>
        </row>
        <row r="2706">
          <cell r="A2706" t="str">
            <v>SCANTOGO MINES</v>
          </cell>
          <cell r="B2706" t="str">
            <v>SCANTOGO</v>
          </cell>
          <cell r="C2706">
            <v>1000161343</v>
          </cell>
          <cell r="D2706" t="str">
            <v>Minier</v>
          </cell>
          <cell r="E2706" t="str">
            <v>Extractives</v>
          </cell>
          <cell r="F2706" t="str">
            <v>En numéraire</v>
          </cell>
          <cell r="G2706" t="str">
            <v>P</v>
          </cell>
          <cell r="H2706" t="str">
            <v>Taxe de péage (PEA)</v>
          </cell>
          <cell r="I2706" t="str">
            <v>Droits et taxes Douaniers (DD-RS-PCS-PC-RI - TVA-PUA-TLP-PNS et autres)</v>
          </cell>
          <cell r="J2706" t="str">
            <v>Droits et taxes Douaniers</v>
          </cell>
          <cell r="K2706" t="str">
            <v>CDDI</v>
          </cell>
          <cell r="L2706">
            <v>82800</v>
          </cell>
          <cell r="M2706" t="str">
            <v>Trésor</v>
          </cell>
          <cell r="N2706"/>
          <cell r="O2706">
            <v>82800</v>
          </cell>
          <cell r="P2706" t="str">
            <v>FD-CDDI</v>
          </cell>
          <cell r="Q2706" t="str">
            <v>Non</v>
          </cell>
        </row>
        <row r="2707">
          <cell r="A2707" t="str">
            <v>SCANTOGO MINES</v>
          </cell>
          <cell r="B2707" t="str">
            <v>SCANTOGO</v>
          </cell>
          <cell r="C2707">
            <v>1000161343</v>
          </cell>
          <cell r="D2707" t="str">
            <v>Minier</v>
          </cell>
          <cell r="E2707" t="str">
            <v>Extractives</v>
          </cell>
          <cell r="F2707" t="str">
            <v>En numéraire</v>
          </cell>
          <cell r="G2707" t="str">
            <v>P</v>
          </cell>
          <cell r="H2707" t="str">
            <v>Taxe de péage (PEA)</v>
          </cell>
          <cell r="I2707" t="str">
            <v>Droits et taxes Douaniers (DD-RS-PCS-PC-RI - TVA-PUA-TLP-PNS et autres)</v>
          </cell>
          <cell r="J2707" t="str">
            <v>Droits et taxes Douaniers</v>
          </cell>
          <cell r="K2707" t="str">
            <v>CDDI</v>
          </cell>
          <cell r="L2707">
            <v>80600</v>
          </cell>
          <cell r="M2707" t="str">
            <v>Trésor</v>
          </cell>
          <cell r="N2707"/>
          <cell r="O2707">
            <v>80600</v>
          </cell>
          <cell r="P2707" t="str">
            <v>FD-CDDI</v>
          </cell>
          <cell r="Q2707" t="str">
            <v>Non</v>
          </cell>
        </row>
        <row r="2708">
          <cell r="A2708" t="str">
            <v>SCANTOGO MINES</v>
          </cell>
          <cell r="B2708" t="str">
            <v>SCANTOGO</v>
          </cell>
          <cell r="C2708">
            <v>1000161343</v>
          </cell>
          <cell r="D2708" t="str">
            <v>Minier</v>
          </cell>
          <cell r="E2708" t="str">
            <v>Extractives</v>
          </cell>
          <cell r="F2708" t="str">
            <v>En numéraire</v>
          </cell>
          <cell r="G2708" t="str">
            <v>P</v>
          </cell>
          <cell r="H2708" t="str">
            <v>Taxe de péage (PEA)</v>
          </cell>
          <cell r="I2708" t="str">
            <v>Droits et taxes Douaniers (DD-RS-PCS-PC-RI - TVA-PUA-TLP-PNS et autres)</v>
          </cell>
          <cell r="J2708" t="str">
            <v>Droits et taxes Douaniers</v>
          </cell>
          <cell r="K2708" t="str">
            <v>CDDI</v>
          </cell>
          <cell r="L2708">
            <v>82800</v>
          </cell>
          <cell r="M2708" t="str">
            <v>Trésor</v>
          </cell>
          <cell r="N2708"/>
          <cell r="O2708">
            <v>82800</v>
          </cell>
          <cell r="P2708" t="str">
            <v>FD-CDDI</v>
          </cell>
          <cell r="Q2708" t="str">
            <v>Non</v>
          </cell>
        </row>
        <row r="2709">
          <cell r="A2709" t="str">
            <v>SCANTOGO MINES</v>
          </cell>
          <cell r="B2709" t="str">
            <v>SCANTOGO</v>
          </cell>
          <cell r="C2709">
            <v>1000161343</v>
          </cell>
          <cell r="D2709" t="str">
            <v>Minier</v>
          </cell>
          <cell r="E2709" t="str">
            <v>Extractives</v>
          </cell>
          <cell r="F2709" t="str">
            <v>En numéraire</v>
          </cell>
          <cell r="G2709" t="str">
            <v>P</v>
          </cell>
          <cell r="H2709" t="str">
            <v>Taxe de péage (PEA)</v>
          </cell>
          <cell r="I2709" t="str">
            <v>Droits et taxes Douaniers (DD-RS-PCS-PC-RI - TVA-PUA-TLP-PNS et autres)</v>
          </cell>
          <cell r="J2709" t="str">
            <v>Droits et taxes Douaniers</v>
          </cell>
          <cell r="K2709" t="str">
            <v>CDDI</v>
          </cell>
          <cell r="L2709">
            <v>79400</v>
          </cell>
          <cell r="M2709" t="str">
            <v>Trésor</v>
          </cell>
          <cell r="N2709"/>
          <cell r="O2709">
            <v>79400</v>
          </cell>
          <cell r="P2709" t="str">
            <v>FD-CDDI</v>
          </cell>
          <cell r="Q2709" t="str">
            <v>Non</v>
          </cell>
        </row>
        <row r="2710">
          <cell r="A2710" t="str">
            <v>SCANTOGO MINES</v>
          </cell>
          <cell r="B2710" t="str">
            <v>SCANTOGO</v>
          </cell>
          <cell r="C2710">
            <v>1000161343</v>
          </cell>
          <cell r="D2710" t="str">
            <v>Minier</v>
          </cell>
          <cell r="E2710" t="str">
            <v>Extractives</v>
          </cell>
          <cell r="F2710" t="str">
            <v>En numéraire</v>
          </cell>
          <cell r="G2710" t="str">
            <v>P</v>
          </cell>
          <cell r="H2710" t="str">
            <v>Taxe de péage (PEA)</v>
          </cell>
          <cell r="I2710" t="str">
            <v>Droits et taxes Douaniers (DD-RS-PCS-PC-RI - TVA-PUA-TLP-PNS et autres)</v>
          </cell>
          <cell r="J2710" t="str">
            <v>Droits et taxes Douaniers</v>
          </cell>
          <cell r="K2710" t="str">
            <v>CDDI</v>
          </cell>
          <cell r="L2710">
            <v>38600</v>
          </cell>
          <cell r="M2710" t="str">
            <v>Trésor</v>
          </cell>
          <cell r="N2710"/>
          <cell r="O2710">
            <v>38600</v>
          </cell>
          <cell r="P2710" t="str">
            <v>FD-CDDI</v>
          </cell>
          <cell r="Q2710" t="str">
            <v>Non</v>
          </cell>
        </row>
        <row r="2711">
          <cell r="A2711" t="str">
            <v>SCANTOGO MINES</v>
          </cell>
          <cell r="B2711" t="str">
            <v>SCANTOGO</v>
          </cell>
          <cell r="C2711">
            <v>1000161343</v>
          </cell>
          <cell r="D2711" t="str">
            <v>Minier</v>
          </cell>
          <cell r="E2711" t="str">
            <v>Extractives</v>
          </cell>
          <cell r="F2711" t="str">
            <v>En numéraire</v>
          </cell>
          <cell r="G2711" t="str">
            <v>P</v>
          </cell>
          <cell r="H2711" t="str">
            <v>Taxe d'entretien et de protection des infrastructures (TPI)</v>
          </cell>
          <cell r="I2711" t="str">
            <v>Droits et taxes Douaniers (DD-RS-PCS-PC-RI - TVA-PUA-TLP-PNS et autres)</v>
          </cell>
          <cell r="J2711" t="str">
            <v>Droits et taxes Douaniers</v>
          </cell>
          <cell r="K2711" t="str">
            <v>CDDI</v>
          </cell>
          <cell r="L2711">
            <v>2000</v>
          </cell>
          <cell r="M2711" t="str">
            <v>Trésor</v>
          </cell>
          <cell r="N2711"/>
          <cell r="O2711">
            <v>2000</v>
          </cell>
          <cell r="P2711" t="str">
            <v>FD-CDDI</v>
          </cell>
          <cell r="Q2711" t="str">
            <v>Non</v>
          </cell>
        </row>
        <row r="2712">
          <cell r="A2712" t="str">
            <v>SCANTOGO MINES</v>
          </cell>
          <cell r="B2712" t="str">
            <v>SCANTOGO</v>
          </cell>
          <cell r="C2712">
            <v>1000161343</v>
          </cell>
          <cell r="D2712" t="str">
            <v>Minier</v>
          </cell>
          <cell r="E2712" t="str">
            <v>Extractives</v>
          </cell>
          <cell r="F2712" t="str">
            <v>En numéraire</v>
          </cell>
          <cell r="G2712" t="str">
            <v>P</v>
          </cell>
          <cell r="H2712" t="str">
            <v>Taxe d'entretien et de protection des infrastructures (TPI)</v>
          </cell>
          <cell r="I2712" t="str">
            <v>Droits et taxes Douaniers (DD-RS-PCS-PC-RI - TVA-PUA-TLP-PNS et autres)</v>
          </cell>
          <cell r="J2712" t="str">
            <v>Droits et taxes Douaniers</v>
          </cell>
          <cell r="K2712" t="str">
            <v>CDDI</v>
          </cell>
          <cell r="L2712">
            <v>8000000</v>
          </cell>
          <cell r="M2712" t="str">
            <v>Trésor</v>
          </cell>
          <cell r="N2712"/>
          <cell r="O2712">
            <v>8000000</v>
          </cell>
          <cell r="P2712" t="str">
            <v>FD-CDDI</v>
          </cell>
          <cell r="Q2712" t="str">
            <v>Non</v>
          </cell>
        </row>
        <row r="2713">
          <cell r="A2713" t="str">
            <v>SCANTOGO MINES</v>
          </cell>
          <cell r="B2713" t="str">
            <v>SCANTOGO</v>
          </cell>
          <cell r="C2713">
            <v>1000161343</v>
          </cell>
          <cell r="D2713" t="str">
            <v>Minier</v>
          </cell>
          <cell r="E2713" t="str">
            <v>Extractives</v>
          </cell>
          <cell r="F2713" t="str">
            <v>En numéraire</v>
          </cell>
          <cell r="G2713" t="str">
            <v>P</v>
          </cell>
          <cell r="H2713" t="str">
            <v>Taxe d'entretien et de protection des infrastructures (TPI)</v>
          </cell>
          <cell r="I2713" t="str">
            <v>Droits et taxes Douaniers (DD-RS-PCS-PC-RI - TVA-PUA-TLP-PNS et autres)</v>
          </cell>
          <cell r="J2713" t="str">
            <v>Droits et taxes Douaniers</v>
          </cell>
          <cell r="K2713" t="str">
            <v>CDDI</v>
          </cell>
          <cell r="L2713">
            <v>2000</v>
          </cell>
          <cell r="M2713" t="str">
            <v>Trésor</v>
          </cell>
          <cell r="N2713"/>
          <cell r="O2713">
            <v>2000</v>
          </cell>
          <cell r="P2713" t="str">
            <v>FD-CDDI</v>
          </cell>
          <cell r="Q2713" t="str">
            <v>Non</v>
          </cell>
        </row>
        <row r="2714">
          <cell r="A2714" t="str">
            <v>SCANTOGO MINES</v>
          </cell>
          <cell r="B2714" t="str">
            <v>SCANTOGO</v>
          </cell>
          <cell r="C2714">
            <v>1000161343</v>
          </cell>
          <cell r="D2714" t="str">
            <v>Minier</v>
          </cell>
          <cell r="E2714" t="str">
            <v>Extractives</v>
          </cell>
          <cell r="F2714" t="str">
            <v>En numéraire</v>
          </cell>
          <cell r="G2714" t="str">
            <v>P</v>
          </cell>
          <cell r="H2714" t="str">
            <v>Taxe d'entretien et de protection des infrastructures (TPI)</v>
          </cell>
          <cell r="I2714" t="str">
            <v>Droits et taxes Douaniers (DD-RS-PCS-PC-RI - TVA-PUA-TLP-PNS et autres)</v>
          </cell>
          <cell r="J2714" t="str">
            <v>Droits et taxes Douaniers</v>
          </cell>
          <cell r="K2714" t="str">
            <v>CDDI</v>
          </cell>
          <cell r="L2714">
            <v>2000</v>
          </cell>
          <cell r="M2714" t="str">
            <v>Trésor</v>
          </cell>
          <cell r="N2714"/>
          <cell r="O2714">
            <v>2000</v>
          </cell>
          <cell r="P2714" t="str">
            <v>FD-CDDI</v>
          </cell>
          <cell r="Q2714" t="str">
            <v>Non</v>
          </cell>
        </row>
        <row r="2715">
          <cell r="A2715" t="str">
            <v>SCANTOGO MINES</v>
          </cell>
          <cell r="B2715" t="str">
            <v>SCANTOGO</v>
          </cell>
          <cell r="C2715">
            <v>1000161343</v>
          </cell>
          <cell r="D2715" t="str">
            <v>Minier</v>
          </cell>
          <cell r="E2715" t="str">
            <v>Extractives</v>
          </cell>
          <cell r="F2715" t="str">
            <v>En numéraire</v>
          </cell>
          <cell r="G2715" t="str">
            <v>P</v>
          </cell>
          <cell r="H2715" t="str">
            <v>Taxe d'entretien et de protection des infrastructures (TPI)</v>
          </cell>
          <cell r="I2715" t="str">
            <v>Droits et taxes Douaniers (DD-RS-PCS-PC-RI - TVA-PUA-TLP-PNS et autres)</v>
          </cell>
          <cell r="J2715" t="str">
            <v>Droits et taxes Douaniers</v>
          </cell>
          <cell r="K2715" t="str">
            <v>CDDI</v>
          </cell>
          <cell r="L2715">
            <v>2000</v>
          </cell>
          <cell r="M2715" t="str">
            <v>Trésor</v>
          </cell>
          <cell r="N2715"/>
          <cell r="O2715">
            <v>2000</v>
          </cell>
          <cell r="P2715" t="str">
            <v>FD-CDDI</v>
          </cell>
          <cell r="Q2715" t="str">
            <v>Non</v>
          </cell>
        </row>
        <row r="2716">
          <cell r="A2716" t="str">
            <v>SCANTOGO MINES</v>
          </cell>
          <cell r="B2716" t="str">
            <v>SCANTOGO</v>
          </cell>
          <cell r="C2716">
            <v>1000161343</v>
          </cell>
          <cell r="D2716" t="str">
            <v>Minier</v>
          </cell>
          <cell r="E2716" t="str">
            <v>Extractives</v>
          </cell>
          <cell r="F2716" t="str">
            <v>En numéraire</v>
          </cell>
          <cell r="G2716" t="str">
            <v>P</v>
          </cell>
          <cell r="H2716" t="str">
            <v>Taxe d'entretien et de protection des infrastructures (TPI)</v>
          </cell>
          <cell r="I2716" t="str">
            <v>Droits et taxes Douaniers (DD-RS-PCS-PC-RI - TVA-PUA-TLP-PNS et autres)</v>
          </cell>
          <cell r="J2716" t="str">
            <v>Droits et taxes Douaniers</v>
          </cell>
          <cell r="K2716" t="str">
            <v>CDDI</v>
          </cell>
          <cell r="L2716">
            <v>2000</v>
          </cell>
          <cell r="M2716" t="str">
            <v>Trésor</v>
          </cell>
          <cell r="N2716"/>
          <cell r="O2716">
            <v>2000</v>
          </cell>
          <cell r="P2716" t="str">
            <v>FD-CDDI</v>
          </cell>
          <cell r="Q2716" t="str">
            <v>Non</v>
          </cell>
        </row>
        <row r="2717">
          <cell r="A2717" t="str">
            <v>SCANTOGO MINES</v>
          </cell>
          <cell r="B2717" t="str">
            <v>SCANTOGO</v>
          </cell>
          <cell r="C2717">
            <v>1000161343</v>
          </cell>
          <cell r="D2717" t="str">
            <v>Minier</v>
          </cell>
          <cell r="E2717" t="str">
            <v>Extractives</v>
          </cell>
          <cell r="F2717" t="str">
            <v>En numéraire</v>
          </cell>
          <cell r="G2717" t="str">
            <v>P</v>
          </cell>
          <cell r="H2717" t="str">
            <v>Taxe d'entretien et de protection des infrastructures (TPI)</v>
          </cell>
          <cell r="I2717" t="str">
            <v>Droits et taxes Douaniers (DD-RS-PCS-PC-RI - TVA-PUA-TLP-PNS et autres)</v>
          </cell>
          <cell r="J2717" t="str">
            <v>Droits et taxes Douaniers</v>
          </cell>
          <cell r="K2717" t="str">
            <v>CDDI</v>
          </cell>
          <cell r="L2717">
            <v>2000</v>
          </cell>
          <cell r="M2717" t="str">
            <v>Trésor</v>
          </cell>
          <cell r="N2717"/>
          <cell r="O2717">
            <v>2000</v>
          </cell>
          <cell r="P2717" t="str">
            <v>FD-CDDI</v>
          </cell>
          <cell r="Q2717" t="str">
            <v>Non</v>
          </cell>
        </row>
        <row r="2718">
          <cell r="A2718" t="str">
            <v>SCANTOGO MINES</v>
          </cell>
          <cell r="B2718" t="str">
            <v>SCANTOGO</v>
          </cell>
          <cell r="C2718">
            <v>1000161343</v>
          </cell>
          <cell r="D2718" t="str">
            <v>Minier</v>
          </cell>
          <cell r="E2718" t="str">
            <v>Extractives</v>
          </cell>
          <cell r="F2718" t="str">
            <v>En numéraire</v>
          </cell>
          <cell r="G2718" t="str">
            <v>P</v>
          </cell>
          <cell r="H2718" t="str">
            <v>Taxe d'entretien et de protection des infrastructures (TPI)</v>
          </cell>
          <cell r="I2718" t="str">
            <v>Droits et taxes Douaniers (DD-RS-PCS-PC-RI - TVA-PUA-TLP-PNS et autres)</v>
          </cell>
          <cell r="J2718" t="str">
            <v>Droits et taxes Douaniers</v>
          </cell>
          <cell r="K2718" t="str">
            <v>CDDI</v>
          </cell>
          <cell r="L2718">
            <v>2000</v>
          </cell>
          <cell r="M2718" t="str">
            <v>Trésor</v>
          </cell>
          <cell r="N2718"/>
          <cell r="O2718">
            <v>2000</v>
          </cell>
          <cell r="P2718" t="str">
            <v>FD-CDDI</v>
          </cell>
          <cell r="Q2718" t="str">
            <v>Non</v>
          </cell>
        </row>
        <row r="2719">
          <cell r="A2719" t="str">
            <v>SCANTOGO MINES</v>
          </cell>
          <cell r="B2719" t="str">
            <v>SCANTOGO</v>
          </cell>
          <cell r="C2719">
            <v>1000161343</v>
          </cell>
          <cell r="D2719" t="str">
            <v>Minier</v>
          </cell>
          <cell r="E2719" t="str">
            <v>Extractives</v>
          </cell>
          <cell r="F2719" t="str">
            <v>En numéraire</v>
          </cell>
          <cell r="G2719" t="str">
            <v>P</v>
          </cell>
          <cell r="H2719" t="str">
            <v>Taxe d'entretien et de protection des infrastructures (TPI)</v>
          </cell>
          <cell r="I2719" t="str">
            <v>Droits et taxes Douaniers (DD-RS-PCS-PC-RI - TVA-PUA-TLP-PNS et autres)</v>
          </cell>
          <cell r="J2719" t="str">
            <v>Droits et taxes Douaniers</v>
          </cell>
          <cell r="K2719" t="str">
            <v>CDDI</v>
          </cell>
          <cell r="L2719">
            <v>360000</v>
          </cell>
          <cell r="M2719" t="str">
            <v>Trésor</v>
          </cell>
          <cell r="N2719"/>
          <cell r="O2719">
            <v>360000</v>
          </cell>
          <cell r="P2719" t="str">
            <v>FD-CDDI</v>
          </cell>
          <cell r="Q2719" t="str">
            <v>Non</v>
          </cell>
        </row>
        <row r="2720">
          <cell r="A2720" t="str">
            <v>SCANTOGO MINES</v>
          </cell>
          <cell r="B2720" t="str">
            <v>SCANTOGO</v>
          </cell>
          <cell r="C2720">
            <v>1000161343</v>
          </cell>
          <cell r="D2720" t="str">
            <v>Minier</v>
          </cell>
          <cell r="E2720" t="str">
            <v>Extractives</v>
          </cell>
          <cell r="F2720" t="str">
            <v>En numéraire</v>
          </cell>
          <cell r="G2720" t="str">
            <v>P</v>
          </cell>
          <cell r="H2720" t="str">
            <v>Taxe d'entretien et de protection des infrastructures (TPI)</v>
          </cell>
          <cell r="I2720" t="str">
            <v>Droits et taxes Douaniers (DD-RS-PCS-PC-RI - TVA-PUA-TLP-PNS et autres)</v>
          </cell>
          <cell r="J2720" t="str">
            <v>Droits et taxes Douaniers</v>
          </cell>
          <cell r="K2720" t="str">
            <v>CDDI</v>
          </cell>
          <cell r="L2720">
            <v>762000</v>
          </cell>
          <cell r="M2720" t="str">
            <v>Trésor</v>
          </cell>
          <cell r="N2720"/>
          <cell r="O2720">
            <v>762000</v>
          </cell>
          <cell r="P2720" t="str">
            <v>FD-CDDI</v>
          </cell>
          <cell r="Q2720" t="str">
            <v>Non</v>
          </cell>
        </row>
        <row r="2721">
          <cell r="A2721" t="str">
            <v>SCANTOGO MINES</v>
          </cell>
          <cell r="B2721" t="str">
            <v>SCANTOGO</v>
          </cell>
          <cell r="C2721">
            <v>1000161343</v>
          </cell>
          <cell r="D2721" t="str">
            <v>Minier</v>
          </cell>
          <cell r="E2721" t="str">
            <v>Extractives</v>
          </cell>
          <cell r="F2721" t="str">
            <v>En numéraire</v>
          </cell>
          <cell r="G2721" t="str">
            <v>P</v>
          </cell>
          <cell r="H2721" t="str">
            <v>Taxe d'entretien et de protection des infrastructures (TPI)</v>
          </cell>
          <cell r="I2721" t="str">
            <v>Droits et taxes Douaniers (DD-RS-PCS-PC-RI - TVA-PUA-TLP-PNS et autres)</v>
          </cell>
          <cell r="J2721" t="str">
            <v>Droits et taxes Douaniers</v>
          </cell>
          <cell r="K2721" t="str">
            <v>CDDI</v>
          </cell>
          <cell r="L2721">
            <v>26000</v>
          </cell>
          <cell r="M2721" t="str">
            <v>Trésor</v>
          </cell>
          <cell r="N2721"/>
          <cell r="O2721">
            <v>26000</v>
          </cell>
          <cell r="P2721" t="str">
            <v>FD-CDDI</v>
          </cell>
          <cell r="Q2721" t="str">
            <v>Non</v>
          </cell>
        </row>
        <row r="2722">
          <cell r="A2722" t="str">
            <v>SCANTOGO MINES</v>
          </cell>
          <cell r="B2722" t="str">
            <v>SCANTOGO</v>
          </cell>
          <cell r="C2722">
            <v>1000161343</v>
          </cell>
          <cell r="D2722" t="str">
            <v>Minier</v>
          </cell>
          <cell r="E2722" t="str">
            <v>Extractives</v>
          </cell>
          <cell r="F2722" t="str">
            <v>En numéraire</v>
          </cell>
          <cell r="G2722" t="str">
            <v>P</v>
          </cell>
          <cell r="H2722" t="str">
            <v>Taxe d'entretien et de protection des infrastructures (TPI)</v>
          </cell>
          <cell r="I2722" t="str">
            <v>Droits et taxes Douaniers (DD-RS-PCS-PC-RI - TVA-PUA-TLP-PNS et autres)</v>
          </cell>
          <cell r="J2722" t="str">
            <v>Droits et taxes Douaniers</v>
          </cell>
          <cell r="K2722" t="str">
            <v>CDDI</v>
          </cell>
          <cell r="L2722">
            <v>50000</v>
          </cell>
          <cell r="M2722" t="str">
            <v>Trésor</v>
          </cell>
          <cell r="N2722"/>
          <cell r="O2722">
            <v>50000</v>
          </cell>
          <cell r="P2722" t="str">
            <v>FD-CDDI</v>
          </cell>
          <cell r="Q2722" t="str">
            <v>Non</v>
          </cell>
        </row>
        <row r="2723">
          <cell r="A2723" t="str">
            <v>SCANTOGO MINES</v>
          </cell>
          <cell r="B2723" t="str">
            <v>SCANTOGO</v>
          </cell>
          <cell r="C2723">
            <v>1000161343</v>
          </cell>
          <cell r="D2723" t="str">
            <v>Minier</v>
          </cell>
          <cell r="E2723" t="str">
            <v>Extractives</v>
          </cell>
          <cell r="F2723" t="str">
            <v>En numéraire</v>
          </cell>
          <cell r="G2723" t="str">
            <v>P</v>
          </cell>
          <cell r="H2723" t="str">
            <v>Taxe d'entretien et de protection des infrastructures (TPI)</v>
          </cell>
          <cell r="I2723" t="str">
            <v>Droits et taxes Douaniers (DD-RS-PCS-PC-RI - TVA-PUA-TLP-PNS et autres)</v>
          </cell>
          <cell r="J2723" t="str">
            <v>Droits et taxes Douaniers</v>
          </cell>
          <cell r="K2723" t="str">
            <v>CDDI</v>
          </cell>
          <cell r="L2723">
            <v>300000</v>
          </cell>
          <cell r="M2723" t="str">
            <v>Trésor</v>
          </cell>
          <cell r="N2723"/>
          <cell r="O2723">
            <v>300000</v>
          </cell>
          <cell r="P2723" t="str">
            <v>FD-CDDI</v>
          </cell>
          <cell r="Q2723" t="str">
            <v>Non</v>
          </cell>
        </row>
        <row r="2724">
          <cell r="A2724" t="str">
            <v>SCANTOGO MINES</v>
          </cell>
          <cell r="B2724" t="str">
            <v>SCANTOGO</v>
          </cell>
          <cell r="C2724">
            <v>1000161343</v>
          </cell>
          <cell r="D2724" t="str">
            <v>Minier</v>
          </cell>
          <cell r="E2724" t="str">
            <v>Extractives</v>
          </cell>
          <cell r="F2724" t="str">
            <v>En numéraire</v>
          </cell>
          <cell r="G2724" t="str">
            <v>P</v>
          </cell>
          <cell r="H2724" t="str">
            <v>Taxe d'entretien et de protection des infrastructures (TPI)</v>
          </cell>
          <cell r="I2724" t="str">
            <v>Droits et taxes Douaniers (DD-RS-PCS-PC-RI - TVA-PUA-TLP-PNS et autres)</v>
          </cell>
          <cell r="J2724" t="str">
            <v>Droits et taxes Douaniers</v>
          </cell>
          <cell r="K2724" t="str">
            <v>CDDI</v>
          </cell>
          <cell r="L2724">
            <v>180000</v>
          </cell>
          <cell r="M2724" t="str">
            <v>Trésor</v>
          </cell>
          <cell r="N2724"/>
          <cell r="O2724">
            <v>180000</v>
          </cell>
          <cell r="P2724" t="str">
            <v>FD-CDDI</v>
          </cell>
          <cell r="Q2724" t="str">
            <v>Non</v>
          </cell>
        </row>
        <row r="2725">
          <cell r="A2725" t="str">
            <v>SCANTOGO MINES</v>
          </cell>
          <cell r="B2725" t="str">
            <v>SCANTOGO</v>
          </cell>
          <cell r="C2725">
            <v>1000161343</v>
          </cell>
          <cell r="D2725" t="str">
            <v>Minier</v>
          </cell>
          <cell r="E2725" t="str">
            <v>Extractives</v>
          </cell>
          <cell r="F2725" t="str">
            <v>En numéraire</v>
          </cell>
          <cell r="G2725" t="str">
            <v>P</v>
          </cell>
          <cell r="H2725" t="str">
            <v>Taxe d'entretien et de protection des infrastructures (TPI)</v>
          </cell>
          <cell r="I2725" t="str">
            <v>Droits et taxes Douaniers (DD-RS-PCS-PC-RI - TVA-PUA-TLP-PNS et autres)</v>
          </cell>
          <cell r="J2725" t="str">
            <v>Droits et taxes Douaniers</v>
          </cell>
          <cell r="K2725" t="str">
            <v>CDDI</v>
          </cell>
          <cell r="L2725">
            <v>36000</v>
          </cell>
          <cell r="M2725" t="str">
            <v>Trésor</v>
          </cell>
          <cell r="N2725"/>
          <cell r="O2725">
            <v>36000</v>
          </cell>
          <cell r="P2725" t="str">
            <v>FD-CDDI</v>
          </cell>
          <cell r="Q2725" t="str">
            <v>Non</v>
          </cell>
        </row>
        <row r="2726">
          <cell r="A2726" t="str">
            <v>SCANTOGO MINES</v>
          </cell>
          <cell r="B2726" t="str">
            <v>SCANTOGO</v>
          </cell>
          <cell r="C2726">
            <v>1000161343</v>
          </cell>
          <cell r="D2726" t="str">
            <v>Minier</v>
          </cell>
          <cell r="E2726" t="str">
            <v>Extractives</v>
          </cell>
          <cell r="F2726" t="str">
            <v>En numéraire</v>
          </cell>
          <cell r="G2726" t="str">
            <v>P</v>
          </cell>
          <cell r="H2726" t="str">
            <v>Taxe d'entretien et de protection des infrastructures (TPI)</v>
          </cell>
          <cell r="I2726" t="str">
            <v>Droits et taxes Douaniers (DD-RS-PCS-PC-RI - TVA-PUA-TLP-PNS et autres)</v>
          </cell>
          <cell r="J2726" t="str">
            <v>Droits et taxes Douaniers</v>
          </cell>
          <cell r="K2726" t="str">
            <v>CDDI</v>
          </cell>
          <cell r="L2726">
            <v>54000</v>
          </cell>
          <cell r="M2726" t="str">
            <v>Trésor</v>
          </cell>
          <cell r="N2726"/>
          <cell r="O2726">
            <v>54000</v>
          </cell>
          <cell r="P2726" t="str">
            <v>FD-CDDI</v>
          </cell>
          <cell r="Q2726" t="str">
            <v>Non</v>
          </cell>
        </row>
        <row r="2727">
          <cell r="A2727" t="str">
            <v>SCANTOGO MINES</v>
          </cell>
          <cell r="B2727" t="str">
            <v>SCANTOGO</v>
          </cell>
          <cell r="C2727">
            <v>1000161343</v>
          </cell>
          <cell r="D2727" t="str">
            <v>Minier</v>
          </cell>
          <cell r="E2727" t="str">
            <v>Extractives</v>
          </cell>
          <cell r="F2727" t="str">
            <v>En numéraire</v>
          </cell>
          <cell r="G2727" t="str">
            <v>P</v>
          </cell>
          <cell r="H2727" t="str">
            <v>Taxe d'entretien et de protection des infrastructures (TPI)</v>
          </cell>
          <cell r="I2727" t="str">
            <v>Droits et taxes Douaniers (DD-RS-PCS-PC-RI - TVA-PUA-TLP-PNS et autres)</v>
          </cell>
          <cell r="J2727" t="str">
            <v>Droits et taxes Douaniers</v>
          </cell>
          <cell r="K2727" t="str">
            <v>CDDI</v>
          </cell>
          <cell r="L2727">
            <v>40000</v>
          </cell>
          <cell r="M2727" t="str">
            <v>Trésor</v>
          </cell>
          <cell r="N2727"/>
          <cell r="O2727">
            <v>40000</v>
          </cell>
          <cell r="P2727" t="str">
            <v>FD-CDDI</v>
          </cell>
          <cell r="Q2727" t="str">
            <v>Non</v>
          </cell>
        </row>
        <row r="2728">
          <cell r="A2728" t="str">
            <v>SCANTOGO MINES</v>
          </cell>
          <cell r="B2728" t="str">
            <v>SCANTOGO</v>
          </cell>
          <cell r="C2728">
            <v>1000161343</v>
          </cell>
          <cell r="D2728" t="str">
            <v>Minier</v>
          </cell>
          <cell r="E2728" t="str">
            <v>Extractives</v>
          </cell>
          <cell r="F2728" t="str">
            <v>En numéraire</v>
          </cell>
          <cell r="G2728" t="str">
            <v>P</v>
          </cell>
          <cell r="H2728" t="str">
            <v>Taxe d'entretien et de protection des infrastructures (TPI)</v>
          </cell>
          <cell r="I2728" t="str">
            <v>Droits et taxes Douaniers (DD-RS-PCS-PC-RI - TVA-PUA-TLP-PNS et autres)</v>
          </cell>
          <cell r="J2728" t="str">
            <v>Droits et taxes Douaniers</v>
          </cell>
          <cell r="K2728" t="str">
            <v>CDDI</v>
          </cell>
          <cell r="L2728">
            <v>52000</v>
          </cell>
          <cell r="M2728" t="str">
            <v>Trésor</v>
          </cell>
          <cell r="N2728"/>
          <cell r="O2728">
            <v>52000</v>
          </cell>
          <cell r="P2728" t="str">
            <v>FD-CDDI</v>
          </cell>
          <cell r="Q2728" t="str">
            <v>Non</v>
          </cell>
        </row>
        <row r="2729">
          <cell r="A2729" t="str">
            <v>SCANTOGO MINES</v>
          </cell>
          <cell r="B2729" t="str">
            <v>SCANTOGO</v>
          </cell>
          <cell r="C2729">
            <v>1000161343</v>
          </cell>
          <cell r="D2729" t="str">
            <v>Minier</v>
          </cell>
          <cell r="E2729" t="str">
            <v>Extractives</v>
          </cell>
          <cell r="F2729" t="str">
            <v>En numéraire</v>
          </cell>
          <cell r="G2729" t="str">
            <v>P</v>
          </cell>
          <cell r="H2729" t="str">
            <v>Taxe d'entretien et de protection des infrastructures (TPI)</v>
          </cell>
          <cell r="I2729" t="str">
            <v>Droits et taxes Douaniers (DD-RS-PCS-PC-RI - TVA-PUA-TLP-PNS et autres)</v>
          </cell>
          <cell r="J2729" t="str">
            <v>Droits et taxes Douaniers</v>
          </cell>
          <cell r="K2729" t="str">
            <v>CDDI</v>
          </cell>
          <cell r="L2729">
            <v>30000</v>
          </cell>
          <cell r="M2729" t="str">
            <v>Trésor</v>
          </cell>
          <cell r="N2729"/>
          <cell r="O2729">
            <v>30000</v>
          </cell>
          <cell r="P2729" t="str">
            <v>FD-CDDI</v>
          </cell>
          <cell r="Q2729" t="str">
            <v>Non</v>
          </cell>
        </row>
        <row r="2730">
          <cell r="A2730" t="str">
            <v>SCANTOGO MINES</v>
          </cell>
          <cell r="B2730" t="str">
            <v>SCANTOGO</v>
          </cell>
          <cell r="C2730">
            <v>1000161343</v>
          </cell>
          <cell r="D2730" t="str">
            <v>Minier</v>
          </cell>
          <cell r="E2730" t="str">
            <v>Extractives</v>
          </cell>
          <cell r="F2730" t="str">
            <v>En numéraire</v>
          </cell>
          <cell r="G2730" t="str">
            <v>P</v>
          </cell>
          <cell r="H2730" t="str">
            <v>Taxe d'entretien et de protection des infrastructures (TPI)</v>
          </cell>
          <cell r="I2730" t="str">
            <v>Droits et taxes Douaniers (DD-RS-PCS-PC-RI - TVA-PUA-TLP-PNS et autres)</v>
          </cell>
          <cell r="J2730" t="str">
            <v>Droits et taxes Douaniers</v>
          </cell>
          <cell r="K2730" t="str">
            <v>CDDI</v>
          </cell>
          <cell r="L2730">
            <v>20000</v>
          </cell>
          <cell r="M2730" t="str">
            <v>Trésor</v>
          </cell>
          <cell r="N2730"/>
          <cell r="O2730">
            <v>20000</v>
          </cell>
          <cell r="P2730" t="str">
            <v>FD-CDDI</v>
          </cell>
          <cell r="Q2730" t="str">
            <v>Non</v>
          </cell>
        </row>
        <row r="2731">
          <cell r="A2731" t="str">
            <v>SCANTOGO MINES</v>
          </cell>
          <cell r="B2731" t="str">
            <v>SCANTOGO</v>
          </cell>
          <cell r="C2731">
            <v>1000161343</v>
          </cell>
          <cell r="D2731" t="str">
            <v>Minier</v>
          </cell>
          <cell r="E2731" t="str">
            <v>Extractives</v>
          </cell>
          <cell r="F2731" t="str">
            <v>En numéraire</v>
          </cell>
          <cell r="G2731" t="str">
            <v>P</v>
          </cell>
          <cell r="H2731" t="str">
            <v>Taxe d'entretien et de protection des infrastructures (TPI)</v>
          </cell>
          <cell r="I2731" t="str">
            <v>Droits et taxes Douaniers (DD-RS-PCS-PC-RI - TVA-PUA-TLP-PNS et autres)</v>
          </cell>
          <cell r="J2731" t="str">
            <v>Droits et taxes Douaniers</v>
          </cell>
          <cell r="K2731" t="str">
            <v>CDDI</v>
          </cell>
          <cell r="L2731">
            <v>10000</v>
          </cell>
          <cell r="M2731" t="str">
            <v>Trésor</v>
          </cell>
          <cell r="N2731"/>
          <cell r="O2731">
            <v>10000</v>
          </cell>
          <cell r="P2731" t="str">
            <v>FD-CDDI</v>
          </cell>
          <cell r="Q2731" t="str">
            <v>Non</v>
          </cell>
        </row>
        <row r="2732">
          <cell r="A2732" t="str">
            <v>SCANTOGO MINES</v>
          </cell>
          <cell r="B2732" t="str">
            <v>SCANTOGO</v>
          </cell>
          <cell r="C2732">
            <v>1000161343</v>
          </cell>
          <cell r="D2732" t="str">
            <v>Minier</v>
          </cell>
          <cell r="E2732" t="str">
            <v>Extractives</v>
          </cell>
          <cell r="F2732" t="str">
            <v>En numéraire</v>
          </cell>
          <cell r="G2732" t="str">
            <v>P</v>
          </cell>
          <cell r="H2732" t="str">
            <v>Prélèvement communautaire (PC)</v>
          </cell>
          <cell r="I2732" t="str">
            <v>Droits et taxes Douaniers (DD-RS-PCS-PC-RI - TVA-PUA-TLP-PNS et autres)</v>
          </cell>
          <cell r="J2732" t="str">
            <v>Droits et taxes Douaniers</v>
          </cell>
          <cell r="K2732" t="str">
            <v>CDDI</v>
          </cell>
          <cell r="L2732">
            <v>9971</v>
          </cell>
          <cell r="M2732" t="str">
            <v>Trésor</v>
          </cell>
          <cell r="N2732"/>
          <cell r="O2732">
            <v>9971</v>
          </cell>
          <cell r="P2732" t="str">
            <v>FD-CDDI</v>
          </cell>
          <cell r="Q2732" t="str">
            <v>Non</v>
          </cell>
        </row>
        <row r="2733">
          <cell r="A2733" t="str">
            <v>SCANTOGO MINES</v>
          </cell>
          <cell r="B2733" t="str">
            <v>SCANTOGO</v>
          </cell>
          <cell r="C2733">
            <v>1000161343</v>
          </cell>
          <cell r="D2733" t="str">
            <v>Minier</v>
          </cell>
          <cell r="E2733" t="str">
            <v>Extractives</v>
          </cell>
          <cell r="F2733" t="str">
            <v>En numéraire</v>
          </cell>
          <cell r="G2733" t="str">
            <v>P</v>
          </cell>
          <cell r="H2733" t="str">
            <v>Prélèvement communautaire (PC)</v>
          </cell>
          <cell r="I2733" t="str">
            <v>Droits et taxes Douaniers (DD-RS-PCS-PC-RI - TVA-PUA-TLP-PNS et autres)</v>
          </cell>
          <cell r="J2733" t="str">
            <v>Droits et taxes Douaniers</v>
          </cell>
          <cell r="K2733" t="str">
            <v>CDDI</v>
          </cell>
          <cell r="L2733">
            <v>444902</v>
          </cell>
          <cell r="M2733" t="str">
            <v>Trésor</v>
          </cell>
          <cell r="N2733"/>
          <cell r="O2733">
            <v>444902</v>
          </cell>
          <cell r="P2733" t="str">
            <v>FD-CDDI</v>
          </cell>
          <cell r="Q2733" t="str">
            <v>Non</v>
          </cell>
        </row>
        <row r="2734">
          <cell r="A2734" t="str">
            <v>SCANTOGO MINES</v>
          </cell>
          <cell r="B2734" t="str">
            <v>SCANTOGO</v>
          </cell>
          <cell r="C2734">
            <v>1000161343</v>
          </cell>
          <cell r="D2734" t="str">
            <v>Minier</v>
          </cell>
          <cell r="E2734" t="str">
            <v>Extractives</v>
          </cell>
          <cell r="F2734" t="str">
            <v>En numéraire</v>
          </cell>
          <cell r="G2734" t="str">
            <v>P</v>
          </cell>
          <cell r="H2734" t="str">
            <v>Prélèvement communautaire (PC)</v>
          </cell>
          <cell r="I2734" t="str">
            <v>Droits et taxes Douaniers (DD-RS-PCS-PC-RI - TVA-PUA-TLP-PNS et autres)</v>
          </cell>
          <cell r="J2734" t="str">
            <v>Droits et taxes Douaniers</v>
          </cell>
          <cell r="K2734" t="str">
            <v>CDDI</v>
          </cell>
          <cell r="L2734">
            <v>136623</v>
          </cell>
          <cell r="M2734" t="str">
            <v>Trésor</v>
          </cell>
          <cell r="N2734"/>
          <cell r="O2734">
            <v>136623</v>
          </cell>
          <cell r="P2734" t="str">
            <v>FD-CDDI</v>
          </cell>
          <cell r="Q2734" t="str">
            <v>Non</v>
          </cell>
        </row>
        <row r="2735">
          <cell r="A2735" t="str">
            <v>SCANTOGO MINES</v>
          </cell>
          <cell r="B2735" t="str">
            <v>SCANTOGO</v>
          </cell>
          <cell r="C2735">
            <v>1000161343</v>
          </cell>
          <cell r="D2735" t="str">
            <v>Minier</v>
          </cell>
          <cell r="E2735" t="str">
            <v>Extractives</v>
          </cell>
          <cell r="F2735" t="str">
            <v>En numéraire</v>
          </cell>
          <cell r="G2735" t="str">
            <v>P</v>
          </cell>
          <cell r="H2735" t="str">
            <v>Prélèvement communautaire (PC)</v>
          </cell>
          <cell r="I2735" t="str">
            <v>Droits et taxes Douaniers (DD-RS-PCS-PC-RI - TVA-PUA-TLP-PNS et autres)</v>
          </cell>
          <cell r="J2735" t="str">
            <v>Droits et taxes Douaniers</v>
          </cell>
          <cell r="K2735" t="str">
            <v>CDDI</v>
          </cell>
          <cell r="L2735">
            <v>8001</v>
          </cell>
          <cell r="M2735" t="str">
            <v>Trésor</v>
          </cell>
          <cell r="N2735"/>
          <cell r="O2735">
            <v>8001</v>
          </cell>
          <cell r="P2735" t="str">
            <v>FD-CDDI</v>
          </cell>
          <cell r="Q2735" t="str">
            <v>Non</v>
          </cell>
        </row>
        <row r="2736">
          <cell r="A2736" t="str">
            <v>SCANTOGO MINES</v>
          </cell>
          <cell r="B2736" t="str">
            <v>SCANTOGO</v>
          </cell>
          <cell r="C2736">
            <v>1000161343</v>
          </cell>
          <cell r="D2736" t="str">
            <v>Minier</v>
          </cell>
          <cell r="E2736" t="str">
            <v>Extractives</v>
          </cell>
          <cell r="F2736" t="str">
            <v>En numéraire</v>
          </cell>
          <cell r="G2736" t="str">
            <v>P</v>
          </cell>
          <cell r="H2736" t="str">
            <v>Prélèvement communautaire (PC)</v>
          </cell>
          <cell r="I2736" t="str">
            <v>Droits et taxes Douaniers (DD-RS-PCS-PC-RI - TVA-PUA-TLP-PNS et autres)</v>
          </cell>
          <cell r="J2736" t="str">
            <v>Droits et taxes Douaniers</v>
          </cell>
          <cell r="K2736" t="str">
            <v>CDDI</v>
          </cell>
          <cell r="L2736">
            <v>8401</v>
          </cell>
          <cell r="M2736" t="str">
            <v>Trésor</v>
          </cell>
          <cell r="N2736"/>
          <cell r="O2736">
            <v>8401</v>
          </cell>
          <cell r="P2736" t="str">
            <v>FD-CDDI</v>
          </cell>
          <cell r="Q2736" t="str">
            <v>Non</v>
          </cell>
        </row>
        <row r="2737">
          <cell r="A2737" t="str">
            <v>SCANTOGO MINES</v>
          </cell>
          <cell r="B2737" t="str">
            <v>SCANTOGO</v>
          </cell>
          <cell r="C2737">
            <v>1000161343</v>
          </cell>
          <cell r="D2737" t="str">
            <v>Minier</v>
          </cell>
          <cell r="E2737" t="str">
            <v>Extractives</v>
          </cell>
          <cell r="F2737" t="str">
            <v>En numéraire</v>
          </cell>
          <cell r="G2737" t="str">
            <v>P</v>
          </cell>
          <cell r="H2737" t="str">
            <v>Prélèvement communautaire (PC)</v>
          </cell>
          <cell r="I2737" t="str">
            <v>Droits et taxes Douaniers (DD-RS-PCS-PC-RI - TVA-PUA-TLP-PNS et autres)</v>
          </cell>
          <cell r="J2737" t="str">
            <v>Droits et taxes Douaniers</v>
          </cell>
          <cell r="K2737" t="str">
            <v>CDDI</v>
          </cell>
          <cell r="L2737">
            <v>2036</v>
          </cell>
          <cell r="M2737" t="str">
            <v>Trésor</v>
          </cell>
          <cell r="N2737"/>
          <cell r="O2737">
            <v>2036</v>
          </cell>
          <cell r="P2737" t="str">
            <v>FD-CDDI</v>
          </cell>
          <cell r="Q2737" t="str">
            <v>Non</v>
          </cell>
        </row>
        <row r="2738">
          <cell r="A2738" t="str">
            <v>SCANTOGO MINES</v>
          </cell>
          <cell r="B2738" t="str">
            <v>SCANTOGO</v>
          </cell>
          <cell r="C2738">
            <v>1000161343</v>
          </cell>
          <cell r="D2738" t="str">
            <v>Minier</v>
          </cell>
          <cell r="E2738" t="str">
            <v>Extractives</v>
          </cell>
          <cell r="F2738" t="str">
            <v>En numéraire</v>
          </cell>
          <cell r="G2738" t="str">
            <v>P</v>
          </cell>
          <cell r="H2738" t="str">
            <v>Prélèvement communautaire (PC)</v>
          </cell>
          <cell r="I2738" t="str">
            <v>Droits et taxes Douaniers (DD-RS-PCS-PC-RI - TVA-PUA-TLP-PNS et autres)</v>
          </cell>
          <cell r="J2738" t="str">
            <v>Droits et taxes Douaniers</v>
          </cell>
          <cell r="K2738" t="str">
            <v>CDDI</v>
          </cell>
          <cell r="L2738">
            <v>1243</v>
          </cell>
          <cell r="M2738" t="str">
            <v>Trésor</v>
          </cell>
          <cell r="N2738"/>
          <cell r="O2738">
            <v>1243</v>
          </cell>
          <cell r="P2738" t="str">
            <v>FD-CDDI</v>
          </cell>
          <cell r="Q2738" t="str">
            <v>Non</v>
          </cell>
        </row>
        <row r="2739">
          <cell r="A2739" t="str">
            <v>SCANTOGO MINES</v>
          </cell>
          <cell r="B2739" t="str">
            <v>SCANTOGO</v>
          </cell>
          <cell r="C2739">
            <v>1000161343</v>
          </cell>
          <cell r="D2739" t="str">
            <v>Minier</v>
          </cell>
          <cell r="E2739" t="str">
            <v>Extractives</v>
          </cell>
          <cell r="F2739" t="str">
            <v>En numéraire</v>
          </cell>
          <cell r="G2739" t="str">
            <v>P</v>
          </cell>
          <cell r="H2739" t="str">
            <v>Prélèvement communautaire (PC)</v>
          </cell>
          <cell r="I2739" t="str">
            <v>Droits et taxes Douaniers (DD-RS-PCS-PC-RI - TVA-PUA-TLP-PNS et autres)</v>
          </cell>
          <cell r="J2739" t="str">
            <v>Droits et taxes Douaniers</v>
          </cell>
          <cell r="K2739" t="str">
            <v>CDDI</v>
          </cell>
          <cell r="L2739">
            <v>83827</v>
          </cell>
          <cell r="M2739" t="str">
            <v>Trésor</v>
          </cell>
          <cell r="N2739"/>
          <cell r="O2739">
            <v>83827</v>
          </cell>
          <cell r="P2739" t="str">
            <v>FD-CDDI</v>
          </cell>
          <cell r="Q2739" t="str">
            <v>Non</v>
          </cell>
        </row>
        <row r="2740">
          <cell r="A2740" t="str">
            <v>SCANTOGO MINES</v>
          </cell>
          <cell r="B2740" t="str">
            <v>SCANTOGO</v>
          </cell>
          <cell r="C2740">
            <v>1000161343</v>
          </cell>
          <cell r="D2740" t="str">
            <v>Minier</v>
          </cell>
          <cell r="E2740" t="str">
            <v>Extractives</v>
          </cell>
          <cell r="F2740" t="str">
            <v>En numéraire</v>
          </cell>
          <cell r="G2740" t="str">
            <v>P</v>
          </cell>
          <cell r="H2740" t="str">
            <v>Prélèvement communautaire (PC)</v>
          </cell>
          <cell r="I2740" t="str">
            <v>Droits et taxes Douaniers (DD-RS-PCS-PC-RI - TVA-PUA-TLP-PNS et autres)</v>
          </cell>
          <cell r="J2740" t="str">
            <v>Droits et taxes Douaniers</v>
          </cell>
          <cell r="K2740" t="str">
            <v>CDDI</v>
          </cell>
          <cell r="L2740">
            <v>13212</v>
          </cell>
          <cell r="M2740" t="str">
            <v>Trésor</v>
          </cell>
          <cell r="N2740"/>
          <cell r="O2740">
            <v>13212</v>
          </cell>
          <cell r="P2740" t="str">
            <v>FD-CDDI</v>
          </cell>
          <cell r="Q2740" t="str">
            <v>Non</v>
          </cell>
        </row>
        <row r="2741">
          <cell r="A2741" t="str">
            <v>SCANTOGO MINES</v>
          </cell>
          <cell r="B2741" t="str">
            <v>SCANTOGO</v>
          </cell>
          <cell r="C2741">
            <v>1000161343</v>
          </cell>
          <cell r="D2741" t="str">
            <v>Minier</v>
          </cell>
          <cell r="E2741" t="str">
            <v>Extractives</v>
          </cell>
          <cell r="F2741" t="str">
            <v>En numéraire</v>
          </cell>
          <cell r="G2741" t="str">
            <v>P</v>
          </cell>
          <cell r="H2741" t="str">
            <v>Prélèvement communautaire (PC)</v>
          </cell>
          <cell r="I2741" t="str">
            <v>Droits et taxes Douaniers (DD-RS-PCS-PC-RI - TVA-PUA-TLP-PNS et autres)</v>
          </cell>
          <cell r="J2741" t="str">
            <v>Droits et taxes Douaniers</v>
          </cell>
          <cell r="K2741" t="str">
            <v>CDDI</v>
          </cell>
          <cell r="L2741">
            <v>24701</v>
          </cell>
          <cell r="M2741" t="str">
            <v>Trésor</v>
          </cell>
          <cell r="N2741"/>
          <cell r="O2741">
            <v>24701</v>
          </cell>
          <cell r="P2741" t="str">
            <v>FD-CDDI</v>
          </cell>
          <cell r="Q2741" t="str">
            <v>Non</v>
          </cell>
        </row>
        <row r="2742">
          <cell r="A2742" t="str">
            <v>SCANTOGO MINES</v>
          </cell>
          <cell r="B2742" t="str">
            <v>SCANTOGO</v>
          </cell>
          <cell r="C2742">
            <v>1000161343</v>
          </cell>
          <cell r="D2742" t="str">
            <v>Minier</v>
          </cell>
          <cell r="E2742" t="str">
            <v>Extractives</v>
          </cell>
          <cell r="F2742" t="str">
            <v>En numéraire</v>
          </cell>
          <cell r="G2742" t="str">
            <v>P</v>
          </cell>
          <cell r="H2742" t="str">
            <v>Prélèvement communautaire (PC)</v>
          </cell>
          <cell r="I2742" t="str">
            <v>Droits et taxes Douaniers (DD-RS-PCS-PC-RI - TVA-PUA-TLP-PNS et autres)</v>
          </cell>
          <cell r="J2742" t="str">
            <v>Droits et taxes Douaniers</v>
          </cell>
          <cell r="K2742" t="str">
            <v>CDDI</v>
          </cell>
          <cell r="L2742">
            <v>418804</v>
          </cell>
          <cell r="M2742" t="str">
            <v>Trésor</v>
          </cell>
          <cell r="N2742"/>
          <cell r="O2742">
            <v>418804</v>
          </cell>
          <cell r="P2742" t="str">
            <v>FD-CDDI</v>
          </cell>
          <cell r="Q2742" t="str">
            <v>Non</v>
          </cell>
        </row>
        <row r="2743">
          <cell r="A2743" t="str">
            <v>SCANTOGO MINES</v>
          </cell>
          <cell r="B2743" t="str">
            <v>SCANTOGO</v>
          </cell>
          <cell r="C2743">
            <v>1000161343</v>
          </cell>
          <cell r="D2743" t="str">
            <v>Minier</v>
          </cell>
          <cell r="E2743" t="str">
            <v>Extractives</v>
          </cell>
          <cell r="F2743" t="str">
            <v>En numéraire</v>
          </cell>
          <cell r="G2743" t="str">
            <v>P</v>
          </cell>
          <cell r="H2743" t="str">
            <v>Prélèvement communautaire (PC)</v>
          </cell>
          <cell r="I2743" t="str">
            <v>Droits et taxes Douaniers (DD-RS-PCS-PC-RI - TVA-PUA-TLP-PNS et autres)</v>
          </cell>
          <cell r="J2743" t="str">
            <v>Droits et taxes Douaniers</v>
          </cell>
          <cell r="K2743" t="str">
            <v>CDDI</v>
          </cell>
          <cell r="L2743">
            <v>20955</v>
          </cell>
          <cell r="M2743" t="str">
            <v>Trésor</v>
          </cell>
          <cell r="N2743"/>
          <cell r="O2743">
            <v>20955</v>
          </cell>
          <cell r="P2743" t="str">
            <v>FD-CDDI</v>
          </cell>
          <cell r="Q2743" t="str">
            <v>Non</v>
          </cell>
        </row>
        <row r="2744">
          <cell r="A2744" t="str">
            <v>SCANTOGO MINES</v>
          </cell>
          <cell r="B2744" t="str">
            <v>SCANTOGO</v>
          </cell>
          <cell r="C2744">
            <v>1000161343</v>
          </cell>
          <cell r="D2744" t="str">
            <v>Minier</v>
          </cell>
          <cell r="E2744" t="str">
            <v>Extractives</v>
          </cell>
          <cell r="F2744" t="str">
            <v>En numéraire</v>
          </cell>
          <cell r="G2744" t="str">
            <v>P</v>
          </cell>
          <cell r="H2744" t="str">
            <v>Prélèvement communautaire (PC)</v>
          </cell>
          <cell r="I2744" t="str">
            <v>Droits et taxes Douaniers (DD-RS-PCS-PC-RI - TVA-PUA-TLP-PNS et autres)</v>
          </cell>
          <cell r="J2744" t="str">
            <v>Droits et taxes Douaniers</v>
          </cell>
          <cell r="K2744" t="str">
            <v>CDDI</v>
          </cell>
          <cell r="L2744">
            <v>28922</v>
          </cell>
          <cell r="M2744" t="str">
            <v>Trésor</v>
          </cell>
          <cell r="N2744"/>
          <cell r="O2744">
            <v>28922</v>
          </cell>
          <cell r="P2744" t="str">
            <v>FD-CDDI</v>
          </cell>
          <cell r="Q2744" t="str">
            <v>Non</v>
          </cell>
        </row>
        <row r="2745">
          <cell r="A2745" t="str">
            <v>SCANTOGO MINES</v>
          </cell>
          <cell r="B2745" t="str">
            <v>SCANTOGO</v>
          </cell>
          <cell r="C2745">
            <v>1000161343</v>
          </cell>
          <cell r="D2745" t="str">
            <v>Minier</v>
          </cell>
          <cell r="E2745" t="str">
            <v>Extractives</v>
          </cell>
          <cell r="F2745" t="str">
            <v>En numéraire</v>
          </cell>
          <cell r="G2745" t="str">
            <v>P</v>
          </cell>
          <cell r="H2745" t="str">
            <v>Prélèvement communautaire (PC)</v>
          </cell>
          <cell r="I2745" t="str">
            <v>Droits et taxes Douaniers (DD-RS-PCS-PC-RI - TVA-PUA-TLP-PNS et autres)</v>
          </cell>
          <cell r="J2745" t="str">
            <v>Droits et taxes Douaniers</v>
          </cell>
          <cell r="K2745" t="str">
            <v>CDDI</v>
          </cell>
          <cell r="L2745">
            <v>92429</v>
          </cell>
          <cell r="M2745" t="str">
            <v>Trésor</v>
          </cell>
          <cell r="N2745"/>
          <cell r="O2745">
            <v>92429</v>
          </cell>
          <cell r="P2745" t="str">
            <v>FD-CDDI</v>
          </cell>
          <cell r="Q2745" t="str">
            <v>Non</v>
          </cell>
        </row>
        <row r="2746">
          <cell r="A2746" t="str">
            <v>SCANTOGO MINES</v>
          </cell>
          <cell r="B2746" t="str">
            <v>SCANTOGO</v>
          </cell>
          <cell r="C2746">
            <v>1000161343</v>
          </cell>
          <cell r="D2746" t="str">
            <v>Minier</v>
          </cell>
          <cell r="E2746" t="str">
            <v>Extractives</v>
          </cell>
          <cell r="F2746" t="str">
            <v>En numéraire</v>
          </cell>
          <cell r="G2746" t="str">
            <v>P</v>
          </cell>
          <cell r="H2746" t="str">
            <v>Prélèvement communautaire (PC)</v>
          </cell>
          <cell r="I2746" t="str">
            <v>Droits et taxes Douaniers (DD-RS-PCS-PC-RI - TVA-PUA-TLP-PNS et autres)</v>
          </cell>
          <cell r="J2746" t="str">
            <v>Droits et taxes Douaniers</v>
          </cell>
          <cell r="K2746" t="str">
            <v>CDDI</v>
          </cell>
          <cell r="L2746">
            <v>12079</v>
          </cell>
          <cell r="M2746" t="str">
            <v>Trésor</v>
          </cell>
          <cell r="N2746"/>
          <cell r="O2746">
            <v>12079</v>
          </cell>
          <cell r="P2746" t="str">
            <v>FD-CDDI</v>
          </cell>
          <cell r="Q2746" t="str">
            <v>Non</v>
          </cell>
        </row>
        <row r="2747">
          <cell r="A2747" t="str">
            <v>SCANTOGO MINES</v>
          </cell>
          <cell r="B2747" t="str">
            <v>SCANTOGO</v>
          </cell>
          <cell r="C2747">
            <v>1000161343</v>
          </cell>
          <cell r="D2747" t="str">
            <v>Minier</v>
          </cell>
          <cell r="E2747" t="str">
            <v>Extractives</v>
          </cell>
          <cell r="F2747" t="str">
            <v>En numéraire</v>
          </cell>
          <cell r="G2747" t="str">
            <v>P</v>
          </cell>
          <cell r="H2747" t="str">
            <v>Prélèvement communautaire (PC)</v>
          </cell>
          <cell r="I2747" t="str">
            <v>Droits et taxes Douaniers (DD-RS-PCS-PC-RI - TVA-PUA-TLP-PNS et autres)</v>
          </cell>
          <cell r="J2747" t="str">
            <v>Droits et taxes Douaniers</v>
          </cell>
          <cell r="K2747" t="str">
            <v>CDDI</v>
          </cell>
          <cell r="L2747">
            <v>22440</v>
          </cell>
          <cell r="M2747" t="str">
            <v>Trésor</v>
          </cell>
          <cell r="N2747"/>
          <cell r="O2747">
            <v>22440</v>
          </cell>
          <cell r="P2747" t="str">
            <v>FD-CDDI</v>
          </cell>
          <cell r="Q2747" t="str">
            <v>Non</v>
          </cell>
        </row>
        <row r="2748">
          <cell r="A2748" t="str">
            <v>SCANTOGO MINES</v>
          </cell>
          <cell r="B2748" t="str">
            <v>SCANTOGO</v>
          </cell>
          <cell r="C2748">
            <v>1000161343</v>
          </cell>
          <cell r="D2748" t="str">
            <v>Minier</v>
          </cell>
          <cell r="E2748" t="str">
            <v>Extractives</v>
          </cell>
          <cell r="F2748" t="str">
            <v>En numéraire</v>
          </cell>
          <cell r="G2748" t="str">
            <v>P</v>
          </cell>
          <cell r="H2748" t="str">
            <v>Prélèvement communautaire (PC)</v>
          </cell>
          <cell r="I2748" t="str">
            <v>Droits et taxes Douaniers (DD-RS-PCS-PC-RI - TVA-PUA-TLP-PNS et autres)</v>
          </cell>
          <cell r="J2748" t="str">
            <v>Droits et taxes Douaniers</v>
          </cell>
          <cell r="K2748" t="str">
            <v>CDDI</v>
          </cell>
          <cell r="L2748">
            <v>49215</v>
          </cell>
          <cell r="M2748" t="str">
            <v>Trésor</v>
          </cell>
          <cell r="N2748"/>
          <cell r="O2748">
            <v>49215</v>
          </cell>
          <cell r="P2748" t="str">
            <v>FD-CDDI</v>
          </cell>
          <cell r="Q2748" t="str">
            <v>Non</v>
          </cell>
        </row>
        <row r="2749">
          <cell r="A2749" t="str">
            <v>SCANTOGO MINES</v>
          </cell>
          <cell r="B2749" t="str">
            <v>SCANTOGO</v>
          </cell>
          <cell r="C2749">
            <v>1000161343</v>
          </cell>
          <cell r="D2749" t="str">
            <v>Minier</v>
          </cell>
          <cell r="E2749" t="str">
            <v>Extractives</v>
          </cell>
          <cell r="F2749" t="str">
            <v>En numéraire</v>
          </cell>
          <cell r="G2749" t="str">
            <v>P</v>
          </cell>
          <cell r="H2749" t="str">
            <v>Prélèvement communautaire (PC)</v>
          </cell>
          <cell r="I2749" t="str">
            <v>Droits et taxes Douaniers (DD-RS-PCS-PC-RI - TVA-PUA-TLP-PNS et autres)</v>
          </cell>
          <cell r="J2749" t="str">
            <v>Droits et taxes Douaniers</v>
          </cell>
          <cell r="K2749" t="str">
            <v>CDDI</v>
          </cell>
          <cell r="L2749">
            <v>116416</v>
          </cell>
          <cell r="M2749" t="str">
            <v>Trésor</v>
          </cell>
          <cell r="N2749"/>
          <cell r="O2749">
            <v>116416</v>
          </cell>
          <cell r="P2749" t="str">
            <v>FD-CDDI</v>
          </cell>
          <cell r="Q2749" t="str">
            <v>Non</v>
          </cell>
        </row>
        <row r="2750">
          <cell r="A2750" t="str">
            <v>SCANTOGO MINES</v>
          </cell>
          <cell r="B2750" t="str">
            <v>SCANTOGO</v>
          </cell>
          <cell r="C2750">
            <v>1000161343</v>
          </cell>
          <cell r="D2750" t="str">
            <v>Minier</v>
          </cell>
          <cell r="E2750" t="str">
            <v>Extractives</v>
          </cell>
          <cell r="F2750" t="str">
            <v>En numéraire</v>
          </cell>
          <cell r="G2750" t="str">
            <v>P</v>
          </cell>
          <cell r="H2750" t="str">
            <v>Prélèvement communautaire (PC)</v>
          </cell>
          <cell r="I2750" t="str">
            <v>Droits et taxes Douaniers (DD-RS-PCS-PC-RI - TVA-PUA-TLP-PNS et autres)</v>
          </cell>
          <cell r="J2750" t="str">
            <v>Droits et taxes Douaniers</v>
          </cell>
          <cell r="K2750" t="str">
            <v>CDDI</v>
          </cell>
          <cell r="L2750">
            <v>34906</v>
          </cell>
          <cell r="M2750" t="str">
            <v>Trésor</v>
          </cell>
          <cell r="N2750"/>
          <cell r="O2750">
            <v>34906</v>
          </cell>
          <cell r="P2750" t="str">
            <v>FD-CDDI</v>
          </cell>
          <cell r="Q2750" t="str">
            <v>Non</v>
          </cell>
        </row>
        <row r="2751">
          <cell r="A2751" t="str">
            <v>SCANTOGO MINES</v>
          </cell>
          <cell r="B2751" t="str">
            <v>SCANTOGO</v>
          </cell>
          <cell r="C2751">
            <v>1000161343</v>
          </cell>
          <cell r="D2751" t="str">
            <v>Minier</v>
          </cell>
          <cell r="E2751" t="str">
            <v>Extractives</v>
          </cell>
          <cell r="F2751" t="str">
            <v>En numéraire</v>
          </cell>
          <cell r="G2751" t="str">
            <v>P</v>
          </cell>
          <cell r="H2751" t="str">
            <v>Prélèvement communautaire (PC)</v>
          </cell>
          <cell r="I2751" t="str">
            <v>Droits et taxes Douaniers (DD-RS-PCS-PC-RI - TVA-PUA-TLP-PNS et autres)</v>
          </cell>
          <cell r="J2751" t="str">
            <v>Droits et taxes Douaniers</v>
          </cell>
          <cell r="K2751" t="str">
            <v>CDDI</v>
          </cell>
          <cell r="L2751">
            <v>61678</v>
          </cell>
          <cell r="M2751" t="str">
            <v>Trésor</v>
          </cell>
          <cell r="N2751"/>
          <cell r="O2751">
            <v>61678</v>
          </cell>
          <cell r="P2751" t="str">
            <v>FD-CDDI</v>
          </cell>
          <cell r="Q2751" t="str">
            <v>Non</v>
          </cell>
        </row>
        <row r="2752">
          <cell r="A2752" t="str">
            <v>SCANTOGO MINES</v>
          </cell>
          <cell r="B2752" t="str">
            <v>SCANTOGO</v>
          </cell>
          <cell r="C2752">
            <v>1000161343</v>
          </cell>
          <cell r="D2752" t="str">
            <v>Minier</v>
          </cell>
          <cell r="E2752" t="str">
            <v>Extractives</v>
          </cell>
          <cell r="F2752" t="str">
            <v>En numéraire</v>
          </cell>
          <cell r="G2752" t="str">
            <v>P</v>
          </cell>
          <cell r="H2752" t="str">
            <v>Prélèvement communautaire (PC)</v>
          </cell>
          <cell r="I2752" t="str">
            <v>Droits et taxes Douaniers (DD-RS-PCS-PC-RI - TVA-PUA-TLP-PNS et autres)</v>
          </cell>
          <cell r="J2752" t="str">
            <v>Droits et taxes Douaniers</v>
          </cell>
          <cell r="K2752" t="str">
            <v>CDDI</v>
          </cell>
          <cell r="L2752">
            <v>35369</v>
          </cell>
          <cell r="M2752" t="str">
            <v>Trésor</v>
          </cell>
          <cell r="N2752"/>
          <cell r="O2752">
            <v>35369</v>
          </cell>
          <cell r="P2752" t="str">
            <v>FD-CDDI</v>
          </cell>
          <cell r="Q2752" t="str">
            <v>Non</v>
          </cell>
        </row>
        <row r="2753">
          <cell r="A2753" t="str">
            <v>SCANTOGO MINES</v>
          </cell>
          <cell r="B2753" t="str">
            <v>SCANTOGO</v>
          </cell>
          <cell r="C2753">
            <v>1000161343</v>
          </cell>
          <cell r="D2753" t="str">
            <v>Minier</v>
          </cell>
          <cell r="E2753" t="str">
            <v>Extractives</v>
          </cell>
          <cell r="F2753" t="str">
            <v>En numéraire</v>
          </cell>
          <cell r="G2753" t="str">
            <v>P</v>
          </cell>
          <cell r="H2753" t="str">
            <v>Prélèvement communautaire (PC)</v>
          </cell>
          <cell r="I2753" t="str">
            <v>Droits et taxes Douaniers (DD-RS-PCS-PC-RI - TVA-PUA-TLP-PNS et autres)</v>
          </cell>
          <cell r="J2753" t="str">
            <v>Droits et taxes Douaniers</v>
          </cell>
          <cell r="K2753" t="str">
            <v>CDDI</v>
          </cell>
          <cell r="L2753">
            <v>1558</v>
          </cell>
          <cell r="M2753" t="str">
            <v>Trésor</v>
          </cell>
          <cell r="N2753"/>
          <cell r="O2753">
            <v>1558</v>
          </cell>
          <cell r="P2753" t="str">
            <v>FD-CDDI</v>
          </cell>
          <cell r="Q2753" t="str">
            <v>Non</v>
          </cell>
        </row>
        <row r="2754">
          <cell r="A2754" t="str">
            <v>SCANTOGO MINES</v>
          </cell>
          <cell r="B2754" t="str">
            <v>SCANTOGO</v>
          </cell>
          <cell r="C2754">
            <v>1000161343</v>
          </cell>
          <cell r="D2754" t="str">
            <v>Minier</v>
          </cell>
          <cell r="E2754" t="str">
            <v>Extractives</v>
          </cell>
          <cell r="F2754" t="str">
            <v>En numéraire</v>
          </cell>
          <cell r="G2754" t="str">
            <v>P</v>
          </cell>
          <cell r="H2754" t="str">
            <v>Prélèvement communautaire (PC)</v>
          </cell>
          <cell r="I2754" t="str">
            <v>Droits et taxes Douaniers (DD-RS-PCS-PC-RI - TVA-PUA-TLP-PNS et autres)</v>
          </cell>
          <cell r="J2754" t="str">
            <v>Droits et taxes Douaniers</v>
          </cell>
          <cell r="K2754" t="str">
            <v>CDDI</v>
          </cell>
          <cell r="L2754">
            <v>5279</v>
          </cell>
          <cell r="M2754" t="str">
            <v>Trésor</v>
          </cell>
          <cell r="N2754"/>
          <cell r="O2754">
            <v>5279</v>
          </cell>
          <cell r="P2754" t="str">
            <v>FD-CDDI</v>
          </cell>
          <cell r="Q2754" t="str">
            <v>Non</v>
          </cell>
        </row>
        <row r="2755">
          <cell r="A2755" t="str">
            <v>SCANTOGO MINES</v>
          </cell>
          <cell r="B2755" t="str">
            <v>SCANTOGO</v>
          </cell>
          <cell r="C2755">
            <v>1000161343</v>
          </cell>
          <cell r="D2755" t="str">
            <v>Minier</v>
          </cell>
          <cell r="E2755" t="str">
            <v>Extractives</v>
          </cell>
          <cell r="F2755" t="str">
            <v>En numéraire</v>
          </cell>
          <cell r="G2755" t="str">
            <v>P</v>
          </cell>
          <cell r="H2755" t="str">
            <v>Prélèvement communautaire (PC)</v>
          </cell>
          <cell r="I2755" t="str">
            <v>Droits et taxes Douaniers (DD-RS-PCS-PC-RI - TVA-PUA-TLP-PNS et autres)</v>
          </cell>
          <cell r="J2755" t="str">
            <v>Droits et taxes Douaniers</v>
          </cell>
          <cell r="K2755" t="str">
            <v>CDDI</v>
          </cell>
          <cell r="L2755">
            <v>76380</v>
          </cell>
          <cell r="M2755" t="str">
            <v>Trésor</v>
          </cell>
          <cell r="N2755"/>
          <cell r="O2755">
            <v>76380</v>
          </cell>
          <cell r="P2755" t="str">
            <v>FD-CDDI</v>
          </cell>
          <cell r="Q2755" t="str">
            <v>Non</v>
          </cell>
        </row>
        <row r="2756">
          <cell r="A2756" t="str">
            <v>SCANTOGO MINES</v>
          </cell>
          <cell r="B2756" t="str">
            <v>SCANTOGO</v>
          </cell>
          <cell r="C2756">
            <v>1000161343</v>
          </cell>
          <cell r="D2756" t="str">
            <v>Minier</v>
          </cell>
          <cell r="E2756" t="str">
            <v>Extractives</v>
          </cell>
          <cell r="F2756" t="str">
            <v>En numéraire</v>
          </cell>
          <cell r="G2756" t="str">
            <v>P</v>
          </cell>
          <cell r="H2756" t="str">
            <v>Prélèvement communautaire (PC)</v>
          </cell>
          <cell r="I2756" t="str">
            <v>Droits et taxes Douaniers (DD-RS-PCS-PC-RI - TVA-PUA-TLP-PNS et autres)</v>
          </cell>
          <cell r="J2756" t="str">
            <v>Droits et taxes Douaniers</v>
          </cell>
          <cell r="K2756" t="str">
            <v>CDDI</v>
          </cell>
          <cell r="L2756">
            <v>28251</v>
          </cell>
          <cell r="M2756" t="str">
            <v>Trésor</v>
          </cell>
          <cell r="N2756"/>
          <cell r="O2756">
            <v>28251</v>
          </cell>
          <cell r="P2756" t="str">
            <v>FD-CDDI</v>
          </cell>
          <cell r="Q2756" t="str">
            <v>Non</v>
          </cell>
        </row>
        <row r="2757">
          <cell r="A2757" t="str">
            <v>SCANTOGO MINES</v>
          </cell>
          <cell r="B2757" t="str">
            <v>SCANTOGO</v>
          </cell>
          <cell r="C2757">
            <v>1000161343</v>
          </cell>
          <cell r="D2757" t="str">
            <v>Minier</v>
          </cell>
          <cell r="E2757" t="str">
            <v>Extractives</v>
          </cell>
          <cell r="F2757" t="str">
            <v>En numéraire</v>
          </cell>
          <cell r="G2757" t="str">
            <v>P</v>
          </cell>
          <cell r="H2757" t="str">
            <v>Prélèvement communautaire (PC)</v>
          </cell>
          <cell r="I2757" t="str">
            <v>Droits et taxes Douaniers (DD-RS-PCS-PC-RI - TVA-PUA-TLP-PNS et autres)</v>
          </cell>
          <cell r="J2757" t="str">
            <v>Droits et taxes Douaniers</v>
          </cell>
          <cell r="K2757" t="str">
            <v>CDDI</v>
          </cell>
          <cell r="L2757">
            <v>183149</v>
          </cell>
          <cell r="M2757" t="str">
            <v>Trésor</v>
          </cell>
          <cell r="N2757"/>
          <cell r="O2757">
            <v>183149</v>
          </cell>
          <cell r="P2757" t="str">
            <v>FD-CDDI</v>
          </cell>
          <cell r="Q2757" t="str">
            <v>Non</v>
          </cell>
        </row>
        <row r="2758">
          <cell r="A2758" t="str">
            <v>SCANTOGO MINES</v>
          </cell>
          <cell r="B2758" t="str">
            <v>SCANTOGO</v>
          </cell>
          <cell r="C2758">
            <v>1000161343</v>
          </cell>
          <cell r="D2758" t="str">
            <v>Minier</v>
          </cell>
          <cell r="E2758" t="str">
            <v>Extractives</v>
          </cell>
          <cell r="F2758" t="str">
            <v>En numéraire</v>
          </cell>
          <cell r="G2758" t="str">
            <v>P</v>
          </cell>
          <cell r="H2758" t="str">
            <v>Prélèvement communautaire (PC)</v>
          </cell>
          <cell r="I2758" t="str">
            <v>Droits et taxes Douaniers (DD-RS-PCS-PC-RI - TVA-PUA-TLP-PNS et autres)</v>
          </cell>
          <cell r="J2758" t="str">
            <v>Droits et taxes Douaniers</v>
          </cell>
          <cell r="K2758" t="str">
            <v>CDDI</v>
          </cell>
          <cell r="L2758">
            <v>74167</v>
          </cell>
          <cell r="M2758" t="str">
            <v>Trésor</v>
          </cell>
          <cell r="N2758"/>
          <cell r="O2758">
            <v>74167</v>
          </cell>
          <cell r="P2758" t="str">
            <v>FD-CDDI</v>
          </cell>
          <cell r="Q2758" t="str">
            <v>Non</v>
          </cell>
        </row>
        <row r="2759">
          <cell r="A2759" t="str">
            <v>SCANTOGO MINES</v>
          </cell>
          <cell r="B2759" t="str">
            <v>SCANTOGO</v>
          </cell>
          <cell r="C2759">
            <v>1000161343</v>
          </cell>
          <cell r="D2759" t="str">
            <v>Minier</v>
          </cell>
          <cell r="E2759" t="str">
            <v>Extractives</v>
          </cell>
          <cell r="F2759" t="str">
            <v>En numéraire</v>
          </cell>
          <cell r="G2759" t="str">
            <v>P</v>
          </cell>
          <cell r="H2759" t="str">
            <v>Prélèvement communautaire (PC)</v>
          </cell>
          <cell r="I2759" t="str">
            <v>Droits et taxes Douaniers (DD-RS-PCS-PC-RI - TVA-PUA-TLP-PNS et autres)</v>
          </cell>
          <cell r="J2759" t="str">
            <v>Droits et taxes Douaniers</v>
          </cell>
          <cell r="K2759" t="str">
            <v>CDDI</v>
          </cell>
          <cell r="L2759">
            <v>7587</v>
          </cell>
          <cell r="M2759" t="str">
            <v>Trésor</v>
          </cell>
          <cell r="N2759"/>
          <cell r="O2759">
            <v>7587</v>
          </cell>
          <cell r="P2759" t="str">
            <v>FD-CDDI</v>
          </cell>
          <cell r="Q2759" t="str">
            <v>Non</v>
          </cell>
        </row>
        <row r="2760">
          <cell r="A2760" t="str">
            <v>SCANTOGO MINES</v>
          </cell>
          <cell r="B2760" t="str">
            <v>SCANTOGO</v>
          </cell>
          <cell r="C2760">
            <v>1000161343</v>
          </cell>
          <cell r="D2760" t="str">
            <v>Minier</v>
          </cell>
          <cell r="E2760" t="str">
            <v>Extractives</v>
          </cell>
          <cell r="F2760" t="str">
            <v>En numéraire</v>
          </cell>
          <cell r="G2760" t="str">
            <v>P</v>
          </cell>
          <cell r="H2760" t="str">
            <v>Prélèvement communautaire (PC)</v>
          </cell>
          <cell r="I2760" t="str">
            <v>Droits et taxes Douaniers (DD-RS-PCS-PC-RI - TVA-PUA-TLP-PNS et autres)</v>
          </cell>
          <cell r="J2760" t="str">
            <v>Droits et taxes Douaniers</v>
          </cell>
          <cell r="K2760" t="str">
            <v>CDDI</v>
          </cell>
          <cell r="L2760">
            <v>8227</v>
          </cell>
          <cell r="M2760" t="str">
            <v>Trésor</v>
          </cell>
          <cell r="N2760"/>
          <cell r="O2760">
            <v>8227</v>
          </cell>
          <cell r="P2760" t="str">
            <v>FD-CDDI</v>
          </cell>
          <cell r="Q2760" t="str">
            <v>Non</v>
          </cell>
        </row>
        <row r="2761">
          <cell r="A2761" t="str">
            <v>SCANTOGO MINES</v>
          </cell>
          <cell r="B2761" t="str">
            <v>SCANTOGO</v>
          </cell>
          <cell r="C2761">
            <v>1000161343</v>
          </cell>
          <cell r="D2761" t="str">
            <v>Minier</v>
          </cell>
          <cell r="E2761" t="str">
            <v>Extractives</v>
          </cell>
          <cell r="F2761" t="str">
            <v>En numéraire</v>
          </cell>
          <cell r="G2761" t="str">
            <v>P</v>
          </cell>
          <cell r="H2761" t="str">
            <v>Prélèvement communautaire (PC)</v>
          </cell>
          <cell r="I2761" t="str">
            <v>Droits et taxes Douaniers (DD-RS-PCS-PC-RI - TVA-PUA-TLP-PNS et autres)</v>
          </cell>
          <cell r="J2761" t="str">
            <v>Droits et taxes Douaniers</v>
          </cell>
          <cell r="K2761" t="str">
            <v>CDDI</v>
          </cell>
          <cell r="L2761">
            <v>3263</v>
          </cell>
          <cell r="M2761" t="str">
            <v>Trésor</v>
          </cell>
          <cell r="N2761"/>
          <cell r="O2761">
            <v>3263</v>
          </cell>
          <cell r="P2761" t="str">
            <v>FD-CDDI</v>
          </cell>
          <cell r="Q2761" t="str">
            <v>Non</v>
          </cell>
        </row>
        <row r="2762">
          <cell r="A2762" t="str">
            <v>SCANTOGO MINES</v>
          </cell>
          <cell r="B2762" t="str">
            <v>SCANTOGO</v>
          </cell>
          <cell r="C2762">
            <v>1000161343</v>
          </cell>
          <cell r="D2762" t="str">
            <v>Minier</v>
          </cell>
          <cell r="E2762" t="str">
            <v>Extractives</v>
          </cell>
          <cell r="F2762" t="str">
            <v>En numéraire</v>
          </cell>
          <cell r="G2762" t="str">
            <v>P</v>
          </cell>
          <cell r="H2762" t="str">
            <v>Prélèvement communautaire (PC)</v>
          </cell>
          <cell r="I2762" t="str">
            <v>Droits et taxes Douaniers (DD-RS-PCS-PC-RI - TVA-PUA-TLP-PNS et autres)</v>
          </cell>
          <cell r="J2762" t="str">
            <v>Droits et taxes Douaniers</v>
          </cell>
          <cell r="K2762" t="str">
            <v>CDDI</v>
          </cell>
          <cell r="L2762">
            <v>9898</v>
          </cell>
          <cell r="M2762" t="str">
            <v>Trésor</v>
          </cell>
          <cell r="N2762"/>
          <cell r="O2762">
            <v>9898</v>
          </cell>
          <cell r="P2762" t="str">
            <v>FD-CDDI</v>
          </cell>
          <cell r="Q2762" t="str">
            <v>Non</v>
          </cell>
        </row>
        <row r="2763">
          <cell r="A2763" t="str">
            <v>SCANTOGO MINES</v>
          </cell>
          <cell r="B2763" t="str">
            <v>SCANTOGO</v>
          </cell>
          <cell r="C2763">
            <v>1000161343</v>
          </cell>
          <cell r="D2763" t="str">
            <v>Minier</v>
          </cell>
          <cell r="E2763" t="str">
            <v>Extractives</v>
          </cell>
          <cell r="F2763" t="str">
            <v>En numéraire</v>
          </cell>
          <cell r="G2763" t="str">
            <v>P</v>
          </cell>
          <cell r="H2763" t="str">
            <v>Prélèvement communautaire (PC)</v>
          </cell>
          <cell r="I2763" t="str">
            <v>Droits et taxes Douaniers (DD-RS-PCS-PC-RI - TVA-PUA-TLP-PNS et autres)</v>
          </cell>
          <cell r="J2763" t="str">
            <v>Droits et taxes Douaniers</v>
          </cell>
          <cell r="K2763" t="str">
            <v>CDDI</v>
          </cell>
          <cell r="L2763">
            <v>3303</v>
          </cell>
          <cell r="M2763" t="str">
            <v>Trésor</v>
          </cell>
          <cell r="N2763"/>
          <cell r="O2763">
            <v>3303</v>
          </cell>
          <cell r="P2763" t="str">
            <v>FD-CDDI</v>
          </cell>
          <cell r="Q2763" t="str">
            <v>Non</v>
          </cell>
        </row>
        <row r="2764">
          <cell r="A2764" t="str">
            <v>SCANTOGO MINES</v>
          </cell>
          <cell r="B2764" t="str">
            <v>SCANTOGO</v>
          </cell>
          <cell r="C2764">
            <v>1000161343</v>
          </cell>
          <cell r="D2764" t="str">
            <v>Minier</v>
          </cell>
          <cell r="E2764" t="str">
            <v>Extractives</v>
          </cell>
          <cell r="F2764" t="str">
            <v>En numéraire</v>
          </cell>
          <cell r="G2764" t="str">
            <v>P</v>
          </cell>
          <cell r="H2764" t="str">
            <v>Prélèvement communautaire (PC)</v>
          </cell>
          <cell r="I2764" t="str">
            <v>Droits et taxes Douaniers (DD-RS-PCS-PC-RI - TVA-PUA-TLP-PNS et autres)</v>
          </cell>
          <cell r="J2764" t="str">
            <v>Droits et taxes Douaniers</v>
          </cell>
          <cell r="K2764" t="str">
            <v>CDDI</v>
          </cell>
          <cell r="L2764">
            <v>8439</v>
          </cell>
          <cell r="M2764" t="str">
            <v>Trésor</v>
          </cell>
          <cell r="N2764"/>
          <cell r="O2764">
            <v>8439</v>
          </cell>
          <cell r="P2764" t="str">
            <v>FD-CDDI</v>
          </cell>
          <cell r="Q2764" t="str">
            <v>Non</v>
          </cell>
        </row>
        <row r="2765">
          <cell r="A2765" t="str">
            <v>SCANTOGO MINES</v>
          </cell>
          <cell r="B2765" t="str">
            <v>SCANTOGO</v>
          </cell>
          <cell r="C2765">
            <v>1000161343</v>
          </cell>
          <cell r="D2765" t="str">
            <v>Minier</v>
          </cell>
          <cell r="E2765" t="str">
            <v>Extractives</v>
          </cell>
          <cell r="F2765" t="str">
            <v>En numéraire</v>
          </cell>
          <cell r="G2765" t="str">
            <v>P</v>
          </cell>
          <cell r="H2765" t="str">
            <v>Prélèvement communautaire (PC)</v>
          </cell>
          <cell r="I2765" t="str">
            <v>Droits et taxes Douaniers (DD-RS-PCS-PC-RI - TVA-PUA-TLP-PNS et autres)</v>
          </cell>
          <cell r="J2765" t="str">
            <v>Droits et taxes Douaniers</v>
          </cell>
          <cell r="K2765" t="str">
            <v>CDDI</v>
          </cell>
          <cell r="L2765">
            <v>234605</v>
          </cell>
          <cell r="M2765" t="str">
            <v>Trésor</v>
          </cell>
          <cell r="N2765"/>
          <cell r="O2765">
            <v>234605</v>
          </cell>
          <cell r="P2765" t="str">
            <v>FD-CDDI</v>
          </cell>
          <cell r="Q2765" t="str">
            <v>Non</v>
          </cell>
        </row>
        <row r="2766">
          <cell r="A2766" t="str">
            <v>SCANTOGO MINES</v>
          </cell>
          <cell r="B2766" t="str">
            <v>SCANTOGO</v>
          </cell>
          <cell r="C2766">
            <v>1000161343</v>
          </cell>
          <cell r="D2766" t="str">
            <v>Minier</v>
          </cell>
          <cell r="E2766" t="str">
            <v>Extractives</v>
          </cell>
          <cell r="F2766" t="str">
            <v>En numéraire</v>
          </cell>
          <cell r="G2766" t="str">
            <v>P</v>
          </cell>
          <cell r="H2766" t="str">
            <v>Prélèvement communautaire (PC)</v>
          </cell>
          <cell r="I2766" t="str">
            <v>Droits et taxes Douaniers (DD-RS-PCS-PC-RI - TVA-PUA-TLP-PNS et autres)</v>
          </cell>
          <cell r="J2766" t="str">
            <v>Droits et taxes Douaniers</v>
          </cell>
          <cell r="K2766" t="str">
            <v>CDDI</v>
          </cell>
          <cell r="L2766">
            <v>346380</v>
          </cell>
          <cell r="M2766" t="str">
            <v>Trésor</v>
          </cell>
          <cell r="N2766"/>
          <cell r="O2766">
            <v>346380</v>
          </cell>
          <cell r="P2766" t="str">
            <v>FD-CDDI</v>
          </cell>
          <cell r="Q2766" t="str">
            <v>Non</v>
          </cell>
        </row>
        <row r="2767">
          <cell r="A2767" t="str">
            <v>SCANTOGO MINES</v>
          </cell>
          <cell r="B2767" t="str">
            <v>SCANTOGO</v>
          </cell>
          <cell r="C2767">
            <v>1000161343</v>
          </cell>
          <cell r="D2767" t="str">
            <v>Minier</v>
          </cell>
          <cell r="E2767" t="str">
            <v>Extractives</v>
          </cell>
          <cell r="F2767" t="str">
            <v>En numéraire</v>
          </cell>
          <cell r="G2767" t="str">
            <v>P</v>
          </cell>
          <cell r="H2767" t="str">
            <v>Prélèvement communautaire (PC)</v>
          </cell>
          <cell r="I2767" t="str">
            <v>Droits et taxes Douaniers (DD-RS-PCS-PC-RI - TVA-PUA-TLP-PNS et autres)</v>
          </cell>
          <cell r="J2767" t="str">
            <v>Droits et taxes Douaniers</v>
          </cell>
          <cell r="K2767" t="str">
            <v>CDDI</v>
          </cell>
          <cell r="L2767">
            <v>13808</v>
          </cell>
          <cell r="M2767" t="str">
            <v>Trésor</v>
          </cell>
          <cell r="N2767"/>
          <cell r="O2767">
            <v>13808</v>
          </cell>
          <cell r="P2767" t="str">
            <v>FD-CDDI</v>
          </cell>
          <cell r="Q2767" t="str">
            <v>Non</v>
          </cell>
        </row>
        <row r="2768">
          <cell r="A2768" t="str">
            <v>SCANTOGO MINES</v>
          </cell>
          <cell r="B2768" t="str">
            <v>SCANTOGO</v>
          </cell>
          <cell r="C2768">
            <v>1000161343</v>
          </cell>
          <cell r="D2768" t="str">
            <v>Minier</v>
          </cell>
          <cell r="E2768" t="str">
            <v>Extractives</v>
          </cell>
          <cell r="F2768" t="str">
            <v>En numéraire</v>
          </cell>
          <cell r="G2768" t="str">
            <v>P</v>
          </cell>
          <cell r="H2768" t="str">
            <v>Prélèvement communautaire (PC)</v>
          </cell>
          <cell r="I2768" t="str">
            <v>Droits et taxes Douaniers (DD-RS-PCS-PC-RI - TVA-PUA-TLP-PNS et autres)</v>
          </cell>
          <cell r="J2768" t="str">
            <v>Droits et taxes Douaniers</v>
          </cell>
          <cell r="K2768" t="str">
            <v>CDDI</v>
          </cell>
          <cell r="L2768">
            <v>3431</v>
          </cell>
          <cell r="M2768" t="str">
            <v>Trésor</v>
          </cell>
          <cell r="N2768"/>
          <cell r="O2768">
            <v>3431</v>
          </cell>
          <cell r="P2768" t="str">
            <v>FD-CDDI</v>
          </cell>
          <cell r="Q2768" t="str">
            <v>Non</v>
          </cell>
        </row>
        <row r="2769">
          <cell r="A2769" t="str">
            <v>SCANTOGO MINES</v>
          </cell>
          <cell r="B2769" t="str">
            <v>SCANTOGO</v>
          </cell>
          <cell r="C2769">
            <v>1000161343</v>
          </cell>
          <cell r="D2769" t="str">
            <v>Minier</v>
          </cell>
          <cell r="E2769" t="str">
            <v>Extractives</v>
          </cell>
          <cell r="F2769" t="str">
            <v>En numéraire</v>
          </cell>
          <cell r="G2769" t="str">
            <v>P</v>
          </cell>
          <cell r="H2769" t="str">
            <v>Prélèvement communautaire (PC)</v>
          </cell>
          <cell r="I2769" t="str">
            <v>Droits et taxes Douaniers (DD-RS-PCS-PC-RI - TVA-PUA-TLP-PNS et autres)</v>
          </cell>
          <cell r="J2769" t="str">
            <v>Droits et taxes Douaniers</v>
          </cell>
          <cell r="K2769" t="str">
            <v>CDDI</v>
          </cell>
          <cell r="L2769">
            <v>17598</v>
          </cell>
          <cell r="M2769" t="str">
            <v>Trésor</v>
          </cell>
          <cell r="N2769"/>
          <cell r="O2769">
            <v>17598</v>
          </cell>
          <cell r="P2769" t="str">
            <v>FD-CDDI</v>
          </cell>
          <cell r="Q2769" t="str">
            <v>Non</v>
          </cell>
        </row>
        <row r="2770">
          <cell r="A2770" t="str">
            <v>SCANTOGO MINES</v>
          </cell>
          <cell r="B2770" t="str">
            <v>SCANTOGO</v>
          </cell>
          <cell r="C2770">
            <v>1000161343</v>
          </cell>
          <cell r="D2770" t="str">
            <v>Minier</v>
          </cell>
          <cell r="E2770" t="str">
            <v>Extractives</v>
          </cell>
          <cell r="F2770" t="str">
            <v>En numéraire</v>
          </cell>
          <cell r="G2770" t="str">
            <v>P</v>
          </cell>
          <cell r="H2770" t="str">
            <v>Prélèvement communautaire (PC)</v>
          </cell>
          <cell r="I2770" t="str">
            <v>Droits et taxes Douaniers (DD-RS-PCS-PC-RI - TVA-PUA-TLP-PNS et autres)</v>
          </cell>
          <cell r="J2770" t="str">
            <v>Droits et taxes Douaniers</v>
          </cell>
          <cell r="K2770" t="str">
            <v>CDDI</v>
          </cell>
          <cell r="L2770">
            <v>323837</v>
          </cell>
          <cell r="M2770" t="str">
            <v>Trésor</v>
          </cell>
          <cell r="N2770"/>
          <cell r="O2770">
            <v>323837</v>
          </cell>
          <cell r="P2770" t="str">
            <v>FD-CDDI</v>
          </cell>
          <cell r="Q2770" t="str">
            <v>Non</v>
          </cell>
        </row>
        <row r="2771">
          <cell r="A2771" t="str">
            <v>SCANTOGO MINES</v>
          </cell>
          <cell r="B2771" t="str">
            <v>SCANTOGO</v>
          </cell>
          <cell r="C2771">
            <v>1000161343</v>
          </cell>
          <cell r="D2771" t="str">
            <v>Minier</v>
          </cell>
          <cell r="E2771" t="str">
            <v>Extractives</v>
          </cell>
          <cell r="F2771" t="str">
            <v>En numéraire</v>
          </cell>
          <cell r="G2771" t="str">
            <v>P</v>
          </cell>
          <cell r="H2771" t="str">
            <v>Prélèvement communautaire (PC)</v>
          </cell>
          <cell r="I2771" t="str">
            <v>Droits et taxes Douaniers (DD-RS-PCS-PC-RI - TVA-PUA-TLP-PNS et autres)</v>
          </cell>
          <cell r="J2771" t="str">
            <v>Droits et taxes Douaniers</v>
          </cell>
          <cell r="K2771" t="str">
            <v>CDDI</v>
          </cell>
          <cell r="L2771">
            <v>13709</v>
          </cell>
          <cell r="M2771" t="str">
            <v>Trésor</v>
          </cell>
          <cell r="N2771"/>
          <cell r="O2771">
            <v>13709</v>
          </cell>
          <cell r="P2771" t="str">
            <v>FD-CDDI</v>
          </cell>
          <cell r="Q2771" t="str">
            <v>Non</v>
          </cell>
        </row>
        <row r="2772">
          <cell r="A2772" t="str">
            <v>SCANTOGO MINES</v>
          </cell>
          <cell r="B2772" t="str">
            <v>SCANTOGO</v>
          </cell>
          <cell r="C2772">
            <v>1000161343</v>
          </cell>
          <cell r="D2772" t="str">
            <v>Minier</v>
          </cell>
          <cell r="E2772" t="str">
            <v>Extractives</v>
          </cell>
          <cell r="F2772" t="str">
            <v>En numéraire</v>
          </cell>
          <cell r="G2772" t="str">
            <v>P</v>
          </cell>
          <cell r="H2772" t="str">
            <v>Prélèvement communautaire (PC)</v>
          </cell>
          <cell r="I2772" t="str">
            <v>Droits et taxes Douaniers (DD-RS-PCS-PC-RI - TVA-PUA-TLP-PNS et autres)</v>
          </cell>
          <cell r="J2772" t="str">
            <v>Droits et taxes Douaniers</v>
          </cell>
          <cell r="K2772" t="str">
            <v>CDDI</v>
          </cell>
          <cell r="L2772">
            <v>12529</v>
          </cell>
          <cell r="M2772" t="str">
            <v>Trésor</v>
          </cell>
          <cell r="N2772"/>
          <cell r="O2772">
            <v>12529</v>
          </cell>
          <cell r="P2772" t="str">
            <v>FD-CDDI</v>
          </cell>
          <cell r="Q2772" t="str">
            <v>Non</v>
          </cell>
        </row>
        <row r="2773">
          <cell r="A2773" t="str">
            <v>SCANTOGO MINES</v>
          </cell>
          <cell r="B2773" t="str">
            <v>SCANTOGO</v>
          </cell>
          <cell r="C2773">
            <v>1000161343</v>
          </cell>
          <cell r="D2773" t="str">
            <v>Minier</v>
          </cell>
          <cell r="E2773" t="str">
            <v>Extractives</v>
          </cell>
          <cell r="F2773" t="str">
            <v>En numéraire</v>
          </cell>
          <cell r="G2773" t="str">
            <v>P</v>
          </cell>
          <cell r="H2773" t="str">
            <v>Prélèvement communautaire (PC)</v>
          </cell>
          <cell r="I2773" t="str">
            <v>Droits et taxes Douaniers (DD-RS-PCS-PC-RI - TVA-PUA-TLP-PNS et autres)</v>
          </cell>
          <cell r="J2773" t="str">
            <v>Droits et taxes Douaniers</v>
          </cell>
          <cell r="K2773" t="str">
            <v>CDDI</v>
          </cell>
          <cell r="L2773">
            <v>20991</v>
          </cell>
          <cell r="M2773" t="str">
            <v>Trésor</v>
          </cell>
          <cell r="N2773"/>
          <cell r="O2773">
            <v>20991</v>
          </cell>
          <cell r="P2773" t="str">
            <v>FD-CDDI</v>
          </cell>
          <cell r="Q2773" t="str">
            <v>Non</v>
          </cell>
        </row>
        <row r="2774">
          <cell r="A2774" t="str">
            <v>SCANTOGO MINES</v>
          </cell>
          <cell r="B2774" t="str">
            <v>SCANTOGO</v>
          </cell>
          <cell r="C2774">
            <v>1000161343</v>
          </cell>
          <cell r="D2774" t="str">
            <v>Minier</v>
          </cell>
          <cell r="E2774" t="str">
            <v>Extractives</v>
          </cell>
          <cell r="F2774" t="str">
            <v>En numéraire</v>
          </cell>
          <cell r="G2774" t="str">
            <v>P</v>
          </cell>
          <cell r="H2774" t="str">
            <v>Prélèvement communautaire (PC)</v>
          </cell>
          <cell r="I2774" t="str">
            <v>Droits et taxes Douaniers (DD-RS-PCS-PC-RI - TVA-PUA-TLP-PNS et autres)</v>
          </cell>
          <cell r="J2774" t="str">
            <v>Droits et taxes Douaniers</v>
          </cell>
          <cell r="K2774" t="str">
            <v>CDDI</v>
          </cell>
          <cell r="L2774">
            <v>7022</v>
          </cell>
          <cell r="M2774" t="str">
            <v>Trésor</v>
          </cell>
          <cell r="N2774"/>
          <cell r="O2774">
            <v>7022</v>
          </cell>
          <cell r="P2774" t="str">
            <v>FD-CDDI</v>
          </cell>
          <cell r="Q2774" t="str">
            <v>Non</v>
          </cell>
        </row>
        <row r="2775">
          <cell r="A2775" t="str">
            <v>SCANTOGO MINES</v>
          </cell>
          <cell r="B2775" t="str">
            <v>SCANTOGO</v>
          </cell>
          <cell r="C2775">
            <v>1000161343</v>
          </cell>
          <cell r="D2775" t="str">
            <v>Minier</v>
          </cell>
          <cell r="E2775" t="str">
            <v>Extractives</v>
          </cell>
          <cell r="F2775" t="str">
            <v>En numéraire</v>
          </cell>
          <cell r="G2775" t="str">
            <v>P</v>
          </cell>
          <cell r="H2775" t="str">
            <v>Prélèvement communautaire (PC)</v>
          </cell>
          <cell r="I2775" t="str">
            <v>Droits et taxes Douaniers (DD-RS-PCS-PC-RI - TVA-PUA-TLP-PNS et autres)</v>
          </cell>
          <cell r="J2775" t="str">
            <v>Droits et taxes Douaniers</v>
          </cell>
          <cell r="K2775" t="str">
            <v>CDDI</v>
          </cell>
          <cell r="L2775">
            <v>89265</v>
          </cell>
          <cell r="M2775" t="str">
            <v>Trésor</v>
          </cell>
          <cell r="N2775"/>
          <cell r="O2775">
            <v>89265</v>
          </cell>
          <cell r="P2775" t="str">
            <v>FD-CDDI</v>
          </cell>
          <cell r="Q2775" t="str">
            <v>Non</v>
          </cell>
        </row>
        <row r="2776">
          <cell r="A2776" t="str">
            <v>SCANTOGO MINES</v>
          </cell>
          <cell r="B2776" t="str">
            <v>SCANTOGO</v>
          </cell>
          <cell r="C2776">
            <v>1000161343</v>
          </cell>
          <cell r="D2776" t="str">
            <v>Minier</v>
          </cell>
          <cell r="E2776" t="str">
            <v>Extractives</v>
          </cell>
          <cell r="F2776" t="str">
            <v>En numéraire</v>
          </cell>
          <cell r="G2776" t="str">
            <v>P</v>
          </cell>
          <cell r="H2776" t="str">
            <v>Prélèvement communautaire (PC)</v>
          </cell>
          <cell r="I2776" t="str">
            <v>Droits et taxes Douaniers (DD-RS-PCS-PC-RI - TVA-PUA-TLP-PNS et autres)</v>
          </cell>
          <cell r="J2776" t="str">
            <v>Droits et taxes Douaniers</v>
          </cell>
          <cell r="K2776" t="str">
            <v>CDDI</v>
          </cell>
          <cell r="L2776">
            <v>9691</v>
          </cell>
          <cell r="M2776" t="str">
            <v>Trésor</v>
          </cell>
          <cell r="N2776"/>
          <cell r="O2776">
            <v>9691</v>
          </cell>
          <cell r="P2776" t="str">
            <v>FD-CDDI</v>
          </cell>
          <cell r="Q2776" t="str">
            <v>Non</v>
          </cell>
        </row>
        <row r="2777">
          <cell r="A2777" t="str">
            <v>SCANTOGO MINES</v>
          </cell>
          <cell r="B2777" t="str">
            <v>SCANTOGO</v>
          </cell>
          <cell r="C2777">
            <v>1000161343</v>
          </cell>
          <cell r="D2777" t="str">
            <v>Minier</v>
          </cell>
          <cell r="E2777" t="str">
            <v>Extractives</v>
          </cell>
          <cell r="F2777" t="str">
            <v>En numéraire</v>
          </cell>
          <cell r="G2777" t="str">
            <v>P</v>
          </cell>
          <cell r="H2777" t="str">
            <v>Prélèvement communautaire (PC)</v>
          </cell>
          <cell r="I2777" t="str">
            <v>Droits et taxes Douaniers (DD-RS-PCS-PC-RI - TVA-PUA-TLP-PNS et autres)</v>
          </cell>
          <cell r="J2777" t="str">
            <v>Droits et taxes Douaniers</v>
          </cell>
          <cell r="K2777" t="str">
            <v>CDDI</v>
          </cell>
          <cell r="L2777">
            <v>960227</v>
          </cell>
          <cell r="M2777" t="str">
            <v>Trésor</v>
          </cell>
          <cell r="N2777"/>
          <cell r="O2777">
            <v>960227</v>
          </cell>
          <cell r="P2777" t="str">
            <v>FD-CDDI</v>
          </cell>
          <cell r="Q2777" t="str">
            <v>Non</v>
          </cell>
        </row>
        <row r="2778">
          <cell r="A2778" t="str">
            <v>SCANTOGO MINES</v>
          </cell>
          <cell r="B2778" t="str">
            <v>SCANTOGO</v>
          </cell>
          <cell r="C2778">
            <v>1000161343</v>
          </cell>
          <cell r="D2778" t="str">
            <v>Minier</v>
          </cell>
          <cell r="E2778" t="str">
            <v>Extractives</v>
          </cell>
          <cell r="F2778" t="str">
            <v>En numéraire</v>
          </cell>
          <cell r="G2778" t="str">
            <v>P</v>
          </cell>
          <cell r="H2778" t="str">
            <v>Prélèvement communautaire (PC)</v>
          </cell>
          <cell r="I2778" t="str">
            <v>Droits et taxes Douaniers (DD-RS-PCS-PC-RI - TVA-PUA-TLP-PNS et autres)</v>
          </cell>
          <cell r="J2778" t="str">
            <v>Droits et taxes Douaniers</v>
          </cell>
          <cell r="K2778" t="str">
            <v>CDDI</v>
          </cell>
          <cell r="L2778">
            <v>52805</v>
          </cell>
          <cell r="M2778" t="str">
            <v>Trésor</v>
          </cell>
          <cell r="N2778"/>
          <cell r="O2778">
            <v>52805</v>
          </cell>
          <cell r="P2778" t="str">
            <v>FD-CDDI</v>
          </cell>
          <cell r="Q2778" t="str">
            <v>Non</v>
          </cell>
        </row>
        <row r="2779">
          <cell r="A2779" t="str">
            <v>SCANTOGO MINES</v>
          </cell>
          <cell r="B2779" t="str">
            <v>SCANTOGO</v>
          </cell>
          <cell r="C2779">
            <v>1000161343</v>
          </cell>
          <cell r="D2779" t="str">
            <v>Minier</v>
          </cell>
          <cell r="E2779" t="str">
            <v>Extractives</v>
          </cell>
          <cell r="F2779" t="str">
            <v>En numéraire</v>
          </cell>
          <cell r="G2779" t="str">
            <v>P</v>
          </cell>
          <cell r="H2779" t="str">
            <v>Prélèvement communautaire (PC)</v>
          </cell>
          <cell r="I2779" t="str">
            <v>Droits et taxes Douaniers (DD-RS-PCS-PC-RI - TVA-PUA-TLP-PNS et autres)</v>
          </cell>
          <cell r="J2779" t="str">
            <v>Droits et taxes Douaniers</v>
          </cell>
          <cell r="K2779" t="str">
            <v>CDDI</v>
          </cell>
          <cell r="L2779">
            <v>3422</v>
          </cell>
          <cell r="M2779" t="str">
            <v>Trésor</v>
          </cell>
          <cell r="N2779"/>
          <cell r="O2779">
            <v>3422</v>
          </cell>
          <cell r="P2779" t="str">
            <v>FD-CDDI</v>
          </cell>
          <cell r="Q2779" t="str">
            <v>Non</v>
          </cell>
        </row>
        <row r="2780">
          <cell r="A2780" t="str">
            <v>SCANTOGO MINES</v>
          </cell>
          <cell r="B2780" t="str">
            <v>SCANTOGO</v>
          </cell>
          <cell r="C2780">
            <v>1000161343</v>
          </cell>
          <cell r="D2780" t="str">
            <v>Minier</v>
          </cell>
          <cell r="E2780" t="str">
            <v>Extractives</v>
          </cell>
          <cell r="F2780" t="str">
            <v>En numéraire</v>
          </cell>
          <cell r="G2780" t="str">
            <v>P</v>
          </cell>
          <cell r="H2780" t="str">
            <v>Prélèvement communautaire (PC)</v>
          </cell>
          <cell r="I2780" t="str">
            <v>Droits et taxes Douaniers (DD-RS-PCS-PC-RI - TVA-PUA-TLP-PNS et autres)</v>
          </cell>
          <cell r="J2780" t="str">
            <v>Droits et taxes Douaniers</v>
          </cell>
          <cell r="K2780" t="str">
            <v>CDDI</v>
          </cell>
          <cell r="L2780">
            <v>36265</v>
          </cell>
          <cell r="M2780" t="str">
            <v>Trésor</v>
          </cell>
          <cell r="N2780"/>
          <cell r="O2780">
            <v>36265</v>
          </cell>
          <cell r="P2780" t="str">
            <v>FD-CDDI</v>
          </cell>
          <cell r="Q2780" t="str">
            <v>Non</v>
          </cell>
        </row>
        <row r="2781">
          <cell r="A2781" t="str">
            <v>SCANTOGO MINES</v>
          </cell>
          <cell r="B2781" t="str">
            <v>SCANTOGO</v>
          </cell>
          <cell r="C2781">
            <v>1000161343</v>
          </cell>
          <cell r="D2781" t="str">
            <v>Minier</v>
          </cell>
          <cell r="E2781" t="str">
            <v>Extractives</v>
          </cell>
          <cell r="F2781" t="str">
            <v>En numéraire</v>
          </cell>
          <cell r="G2781" t="str">
            <v>P</v>
          </cell>
          <cell r="H2781" t="str">
            <v>Prélèvement communautaire (PC)</v>
          </cell>
          <cell r="I2781" t="str">
            <v>Droits et taxes Douaniers (DD-RS-PCS-PC-RI - TVA-PUA-TLP-PNS et autres)</v>
          </cell>
          <cell r="J2781" t="str">
            <v>Droits et taxes Douaniers</v>
          </cell>
          <cell r="K2781" t="str">
            <v>CDDI</v>
          </cell>
          <cell r="L2781">
            <v>65678</v>
          </cell>
          <cell r="M2781" t="str">
            <v>Trésor</v>
          </cell>
          <cell r="N2781"/>
          <cell r="O2781">
            <v>65678</v>
          </cell>
          <cell r="P2781" t="str">
            <v>FD-CDDI</v>
          </cell>
          <cell r="Q2781" t="str">
            <v>Non</v>
          </cell>
        </row>
        <row r="2782">
          <cell r="A2782" t="str">
            <v>SCANTOGO MINES</v>
          </cell>
          <cell r="B2782" t="str">
            <v>SCANTOGO</v>
          </cell>
          <cell r="C2782">
            <v>1000161343</v>
          </cell>
          <cell r="D2782" t="str">
            <v>Minier</v>
          </cell>
          <cell r="E2782" t="str">
            <v>Extractives</v>
          </cell>
          <cell r="F2782" t="str">
            <v>En numéraire</v>
          </cell>
          <cell r="G2782" t="str">
            <v>P</v>
          </cell>
          <cell r="H2782" t="str">
            <v>Prélèvement communautaire (PC)</v>
          </cell>
          <cell r="I2782" t="str">
            <v>Droits et taxes Douaniers (DD-RS-PCS-PC-RI - TVA-PUA-TLP-PNS et autres)</v>
          </cell>
          <cell r="J2782" t="str">
            <v>Droits et taxes Douaniers</v>
          </cell>
          <cell r="K2782" t="str">
            <v>CDDI</v>
          </cell>
          <cell r="L2782">
            <v>59637</v>
          </cell>
          <cell r="M2782" t="str">
            <v>Trésor</v>
          </cell>
          <cell r="N2782"/>
          <cell r="O2782">
            <v>59637</v>
          </cell>
          <cell r="P2782" t="str">
            <v>FD-CDDI</v>
          </cell>
          <cell r="Q2782" t="str">
            <v>Non</v>
          </cell>
        </row>
        <row r="2783">
          <cell r="A2783" t="str">
            <v>SCANTOGO MINES</v>
          </cell>
          <cell r="B2783" t="str">
            <v>SCANTOGO</v>
          </cell>
          <cell r="C2783">
            <v>1000161343</v>
          </cell>
          <cell r="D2783" t="str">
            <v>Minier</v>
          </cell>
          <cell r="E2783" t="str">
            <v>Extractives</v>
          </cell>
          <cell r="F2783" t="str">
            <v>En numéraire</v>
          </cell>
          <cell r="G2783" t="str">
            <v>P</v>
          </cell>
          <cell r="H2783" t="str">
            <v>Prélèvement communautaire (PC)</v>
          </cell>
          <cell r="I2783" t="str">
            <v>Droits et taxes Douaniers (DD-RS-PCS-PC-RI - TVA-PUA-TLP-PNS et autres)</v>
          </cell>
          <cell r="J2783" t="str">
            <v>Droits et taxes Douaniers</v>
          </cell>
          <cell r="K2783" t="str">
            <v>CDDI</v>
          </cell>
          <cell r="L2783">
            <v>8628</v>
          </cell>
          <cell r="M2783" t="str">
            <v>Trésor</v>
          </cell>
          <cell r="N2783"/>
          <cell r="O2783">
            <v>8628</v>
          </cell>
          <cell r="P2783" t="str">
            <v>FD-CDDI</v>
          </cell>
          <cell r="Q2783" t="str">
            <v>Non</v>
          </cell>
        </row>
        <row r="2784">
          <cell r="A2784" t="str">
            <v>SCANTOGO MINES</v>
          </cell>
          <cell r="B2784" t="str">
            <v>SCANTOGO</v>
          </cell>
          <cell r="C2784">
            <v>1000161343</v>
          </cell>
          <cell r="D2784" t="str">
            <v>Minier</v>
          </cell>
          <cell r="E2784" t="str">
            <v>Extractives</v>
          </cell>
          <cell r="F2784" t="str">
            <v>En numéraire</v>
          </cell>
          <cell r="G2784" t="str">
            <v>P</v>
          </cell>
          <cell r="H2784" t="str">
            <v>Prélèvement communautaire (PC)</v>
          </cell>
          <cell r="I2784" t="str">
            <v>Droits et taxes Douaniers (DD-RS-PCS-PC-RI - TVA-PUA-TLP-PNS et autres)</v>
          </cell>
          <cell r="J2784" t="str">
            <v>Droits et taxes Douaniers</v>
          </cell>
          <cell r="K2784" t="str">
            <v>CDDI</v>
          </cell>
          <cell r="L2784">
            <v>310010</v>
          </cell>
          <cell r="M2784" t="str">
            <v>Trésor</v>
          </cell>
          <cell r="N2784"/>
          <cell r="O2784">
            <v>310010</v>
          </cell>
          <cell r="P2784" t="str">
            <v>FD-CDDI</v>
          </cell>
          <cell r="Q2784" t="str">
            <v>Non</v>
          </cell>
        </row>
        <row r="2785">
          <cell r="A2785" t="str">
            <v>SCANTOGO MINES</v>
          </cell>
          <cell r="B2785" t="str">
            <v>SCANTOGO</v>
          </cell>
          <cell r="C2785">
            <v>1000161343</v>
          </cell>
          <cell r="D2785" t="str">
            <v>Minier</v>
          </cell>
          <cell r="E2785" t="str">
            <v>Extractives</v>
          </cell>
          <cell r="F2785" t="str">
            <v>En numéraire</v>
          </cell>
          <cell r="G2785" t="str">
            <v>P</v>
          </cell>
          <cell r="H2785" t="str">
            <v>Prélèvement communautaire (PC)</v>
          </cell>
          <cell r="I2785" t="str">
            <v>Droits et taxes Douaniers (DD-RS-PCS-PC-RI - TVA-PUA-TLP-PNS et autres)</v>
          </cell>
          <cell r="J2785" t="str">
            <v>Droits et taxes Douaniers</v>
          </cell>
          <cell r="K2785" t="str">
            <v>CDDI</v>
          </cell>
          <cell r="L2785">
            <v>32960</v>
          </cell>
          <cell r="M2785" t="str">
            <v>Trésor</v>
          </cell>
          <cell r="N2785"/>
          <cell r="O2785">
            <v>32960</v>
          </cell>
          <cell r="P2785" t="str">
            <v>FD-CDDI</v>
          </cell>
          <cell r="Q2785" t="str">
            <v>Non</v>
          </cell>
        </row>
        <row r="2786">
          <cell r="A2786" t="str">
            <v>SCANTOGO MINES</v>
          </cell>
          <cell r="B2786" t="str">
            <v>SCANTOGO</v>
          </cell>
          <cell r="C2786">
            <v>1000161343</v>
          </cell>
          <cell r="D2786" t="str">
            <v>Minier</v>
          </cell>
          <cell r="E2786" t="str">
            <v>Extractives</v>
          </cell>
          <cell r="F2786" t="str">
            <v>En numéraire</v>
          </cell>
          <cell r="G2786" t="str">
            <v>P</v>
          </cell>
          <cell r="H2786" t="str">
            <v>Prélèvement communautaire (PC)</v>
          </cell>
          <cell r="I2786" t="str">
            <v>Droits et taxes Douaniers (DD-RS-PCS-PC-RI - TVA-PUA-TLP-PNS et autres)</v>
          </cell>
          <cell r="J2786" t="str">
            <v>Droits et taxes Douaniers</v>
          </cell>
          <cell r="K2786" t="str">
            <v>CDDI</v>
          </cell>
          <cell r="L2786">
            <v>48746</v>
          </cell>
          <cell r="M2786" t="str">
            <v>Trésor</v>
          </cell>
          <cell r="N2786"/>
          <cell r="O2786">
            <v>48746</v>
          </cell>
          <cell r="P2786" t="str">
            <v>FD-CDDI</v>
          </cell>
          <cell r="Q2786" t="str">
            <v>Non</v>
          </cell>
        </row>
        <row r="2787">
          <cell r="A2787" t="str">
            <v>SCANTOGO MINES</v>
          </cell>
          <cell r="B2787" t="str">
            <v>SCANTOGO</v>
          </cell>
          <cell r="C2787">
            <v>1000161343</v>
          </cell>
          <cell r="D2787" t="str">
            <v>Minier</v>
          </cell>
          <cell r="E2787" t="str">
            <v>Extractives</v>
          </cell>
          <cell r="F2787" t="str">
            <v>En numéraire</v>
          </cell>
          <cell r="G2787" t="str">
            <v>P</v>
          </cell>
          <cell r="H2787" t="str">
            <v>Prélèvement communautaire (PC)</v>
          </cell>
          <cell r="I2787" t="str">
            <v>Droits et taxes Douaniers (DD-RS-PCS-PC-RI - TVA-PUA-TLP-PNS et autres)</v>
          </cell>
          <cell r="J2787" t="str">
            <v>Droits et taxes Douaniers</v>
          </cell>
          <cell r="K2787" t="str">
            <v>CDDI</v>
          </cell>
          <cell r="L2787">
            <v>17913296</v>
          </cell>
          <cell r="M2787" t="str">
            <v>Trésor</v>
          </cell>
          <cell r="N2787"/>
          <cell r="O2787">
            <v>17913296</v>
          </cell>
          <cell r="P2787" t="str">
            <v>FD-CDDI</v>
          </cell>
          <cell r="Q2787" t="str">
            <v>Non</v>
          </cell>
        </row>
        <row r="2788">
          <cell r="A2788" t="str">
            <v>SCANTOGO MINES</v>
          </cell>
          <cell r="B2788" t="str">
            <v>SCANTOGO</v>
          </cell>
          <cell r="C2788">
            <v>1000161343</v>
          </cell>
          <cell r="D2788" t="str">
            <v>Minier</v>
          </cell>
          <cell r="E2788" t="str">
            <v>Extractives</v>
          </cell>
          <cell r="F2788" t="str">
            <v>En numéraire</v>
          </cell>
          <cell r="G2788" t="str">
            <v>P</v>
          </cell>
          <cell r="H2788" t="str">
            <v>Prélèvement communautaire (PC)</v>
          </cell>
          <cell r="I2788" t="str">
            <v>Droits et taxes Douaniers (DD-RS-PCS-PC-RI - TVA-PUA-TLP-PNS et autres)</v>
          </cell>
          <cell r="J2788" t="str">
            <v>Droits et taxes Douaniers</v>
          </cell>
          <cell r="K2788" t="str">
            <v>CDDI</v>
          </cell>
          <cell r="L2788">
            <v>54590</v>
          </cell>
          <cell r="M2788" t="str">
            <v>Trésor</v>
          </cell>
          <cell r="N2788"/>
          <cell r="O2788">
            <v>54590</v>
          </cell>
          <cell r="P2788" t="str">
            <v>FD-CDDI</v>
          </cell>
          <cell r="Q2788" t="str">
            <v>Non</v>
          </cell>
        </row>
        <row r="2789">
          <cell r="A2789" t="str">
            <v>SCANTOGO MINES</v>
          </cell>
          <cell r="B2789" t="str">
            <v>SCANTOGO</v>
          </cell>
          <cell r="C2789">
            <v>1000161343</v>
          </cell>
          <cell r="D2789" t="str">
            <v>Minier</v>
          </cell>
          <cell r="E2789" t="str">
            <v>Extractives</v>
          </cell>
          <cell r="F2789" t="str">
            <v>En numéraire</v>
          </cell>
          <cell r="G2789" t="str">
            <v>P</v>
          </cell>
          <cell r="H2789" t="str">
            <v>Prélèvement communautaire (PC)</v>
          </cell>
          <cell r="I2789" t="str">
            <v>Droits et taxes Douaniers (DD-RS-PCS-PC-RI - TVA-PUA-TLP-PNS et autres)</v>
          </cell>
          <cell r="J2789" t="str">
            <v>Droits et taxes Douaniers</v>
          </cell>
          <cell r="K2789" t="str">
            <v>CDDI</v>
          </cell>
          <cell r="L2789">
            <v>378976</v>
          </cell>
          <cell r="M2789" t="str">
            <v>Trésor</v>
          </cell>
          <cell r="N2789"/>
          <cell r="O2789">
            <v>378976</v>
          </cell>
          <cell r="P2789" t="str">
            <v>FD-CDDI</v>
          </cell>
          <cell r="Q2789" t="str">
            <v>Non</v>
          </cell>
        </row>
        <row r="2790">
          <cell r="A2790" t="str">
            <v>SCANTOGO MINES</v>
          </cell>
          <cell r="B2790" t="str">
            <v>SCANTOGO</v>
          </cell>
          <cell r="C2790">
            <v>1000161343</v>
          </cell>
          <cell r="D2790" t="str">
            <v>Minier</v>
          </cell>
          <cell r="E2790" t="str">
            <v>Extractives</v>
          </cell>
          <cell r="F2790" t="str">
            <v>En numéraire</v>
          </cell>
          <cell r="G2790" t="str">
            <v>P</v>
          </cell>
          <cell r="H2790" t="str">
            <v>Prélèvement communautaire (PC)</v>
          </cell>
          <cell r="I2790" t="str">
            <v>Droits et taxes Douaniers (DD-RS-PCS-PC-RI - TVA-PUA-TLP-PNS et autres)</v>
          </cell>
          <cell r="J2790" t="str">
            <v>Droits et taxes Douaniers</v>
          </cell>
          <cell r="K2790" t="str">
            <v>CDDI</v>
          </cell>
          <cell r="L2790">
            <v>29433</v>
          </cell>
          <cell r="M2790" t="str">
            <v>Trésor</v>
          </cell>
          <cell r="N2790"/>
          <cell r="O2790">
            <v>29433</v>
          </cell>
          <cell r="P2790" t="str">
            <v>FD-CDDI</v>
          </cell>
          <cell r="Q2790" t="str">
            <v>Non</v>
          </cell>
        </row>
        <row r="2791">
          <cell r="A2791" t="str">
            <v>SCANTOGO MINES</v>
          </cell>
          <cell r="B2791" t="str">
            <v>SCANTOGO</v>
          </cell>
          <cell r="C2791">
            <v>1000161343</v>
          </cell>
          <cell r="D2791" t="str">
            <v>Minier</v>
          </cell>
          <cell r="E2791" t="str">
            <v>Extractives</v>
          </cell>
          <cell r="F2791" t="str">
            <v>En numéraire</v>
          </cell>
          <cell r="G2791" t="str">
            <v>P</v>
          </cell>
          <cell r="H2791" t="str">
            <v>Prélèvement communautaire (PC)</v>
          </cell>
          <cell r="I2791" t="str">
            <v>Droits et taxes Douaniers (DD-RS-PCS-PC-RI - TVA-PUA-TLP-PNS et autres)</v>
          </cell>
          <cell r="J2791" t="str">
            <v>Droits et taxes Douaniers</v>
          </cell>
          <cell r="K2791" t="str">
            <v>CDDI</v>
          </cell>
          <cell r="L2791">
            <v>3415</v>
          </cell>
          <cell r="M2791" t="str">
            <v>Trésor</v>
          </cell>
          <cell r="N2791"/>
          <cell r="O2791">
            <v>3415</v>
          </cell>
          <cell r="P2791" t="str">
            <v>FD-CDDI</v>
          </cell>
          <cell r="Q2791" t="str">
            <v>Non</v>
          </cell>
        </row>
        <row r="2792">
          <cell r="A2792" t="str">
            <v>SCANTOGO MINES</v>
          </cell>
          <cell r="B2792" t="str">
            <v>SCANTOGO</v>
          </cell>
          <cell r="C2792">
            <v>1000161343</v>
          </cell>
          <cell r="D2792" t="str">
            <v>Minier</v>
          </cell>
          <cell r="E2792" t="str">
            <v>Extractives</v>
          </cell>
          <cell r="F2792" t="str">
            <v>En numéraire</v>
          </cell>
          <cell r="G2792" t="str">
            <v>P</v>
          </cell>
          <cell r="H2792" t="str">
            <v>Prélèvement communautaire (PC)</v>
          </cell>
          <cell r="I2792" t="str">
            <v>Droits et taxes Douaniers (DD-RS-PCS-PC-RI - TVA-PUA-TLP-PNS et autres)</v>
          </cell>
          <cell r="J2792" t="str">
            <v>Droits et taxes Douaniers</v>
          </cell>
          <cell r="K2792" t="str">
            <v>CDDI</v>
          </cell>
          <cell r="L2792">
            <v>140706</v>
          </cell>
          <cell r="M2792" t="str">
            <v>Trésor</v>
          </cell>
          <cell r="N2792"/>
          <cell r="O2792">
            <v>140706</v>
          </cell>
          <cell r="P2792" t="str">
            <v>FD-CDDI</v>
          </cell>
          <cell r="Q2792" t="str">
            <v>Non</v>
          </cell>
        </row>
        <row r="2793">
          <cell r="A2793" t="str">
            <v>SCANTOGO MINES</v>
          </cell>
          <cell r="B2793" t="str">
            <v>SCANTOGO</v>
          </cell>
          <cell r="C2793">
            <v>1000161343</v>
          </cell>
          <cell r="D2793" t="str">
            <v>Minier</v>
          </cell>
          <cell r="E2793" t="str">
            <v>Extractives</v>
          </cell>
          <cell r="F2793" t="str">
            <v>En numéraire</v>
          </cell>
          <cell r="G2793" t="str">
            <v>P</v>
          </cell>
          <cell r="H2793" t="str">
            <v>Prélèvement communautaire (PC)</v>
          </cell>
          <cell r="I2793" t="str">
            <v>Droits et taxes Douaniers (DD-RS-PCS-PC-RI - TVA-PUA-TLP-PNS et autres)</v>
          </cell>
          <cell r="J2793" t="str">
            <v>Droits et taxes Douaniers</v>
          </cell>
          <cell r="K2793" t="str">
            <v>CDDI</v>
          </cell>
          <cell r="L2793">
            <v>16503</v>
          </cell>
          <cell r="M2793" t="str">
            <v>Trésor</v>
          </cell>
          <cell r="N2793"/>
          <cell r="O2793">
            <v>16503</v>
          </cell>
          <cell r="P2793" t="str">
            <v>FD-CDDI</v>
          </cell>
          <cell r="Q2793" t="str">
            <v>Non</v>
          </cell>
        </row>
        <row r="2794">
          <cell r="A2794" t="str">
            <v>SCANTOGO MINES</v>
          </cell>
          <cell r="B2794" t="str">
            <v>SCANTOGO</v>
          </cell>
          <cell r="C2794">
            <v>1000161343</v>
          </cell>
          <cell r="D2794" t="str">
            <v>Minier</v>
          </cell>
          <cell r="E2794" t="str">
            <v>Extractives</v>
          </cell>
          <cell r="F2794" t="str">
            <v>En numéraire</v>
          </cell>
          <cell r="G2794" t="str">
            <v>P</v>
          </cell>
          <cell r="H2794" t="str">
            <v>Prélèvement communautaire (PC)</v>
          </cell>
          <cell r="I2794" t="str">
            <v>Droits et taxes Douaniers (DD-RS-PCS-PC-RI - TVA-PUA-TLP-PNS et autres)</v>
          </cell>
          <cell r="J2794" t="str">
            <v>Droits et taxes Douaniers</v>
          </cell>
          <cell r="K2794" t="str">
            <v>CDDI</v>
          </cell>
          <cell r="L2794">
            <v>9475398</v>
          </cell>
          <cell r="M2794" t="str">
            <v>Trésor</v>
          </cell>
          <cell r="N2794"/>
          <cell r="O2794">
            <v>9475398</v>
          </cell>
          <cell r="P2794" t="str">
            <v>FD-CDDI</v>
          </cell>
          <cell r="Q2794" t="str">
            <v>Non</v>
          </cell>
        </row>
        <row r="2795">
          <cell r="A2795" t="str">
            <v>SCANTOGO MINES</v>
          </cell>
          <cell r="B2795" t="str">
            <v>SCANTOGO</v>
          </cell>
          <cell r="C2795">
            <v>1000161343</v>
          </cell>
          <cell r="D2795" t="str">
            <v>Minier</v>
          </cell>
          <cell r="E2795" t="str">
            <v>Extractives</v>
          </cell>
          <cell r="F2795" t="str">
            <v>En numéraire</v>
          </cell>
          <cell r="G2795" t="str">
            <v>P</v>
          </cell>
          <cell r="H2795" t="str">
            <v>Prélèvement communautaire (PC)</v>
          </cell>
          <cell r="I2795" t="str">
            <v>Droits et taxes Douaniers (DD-RS-PCS-PC-RI - TVA-PUA-TLP-PNS et autres)</v>
          </cell>
          <cell r="J2795" t="str">
            <v>Droits et taxes Douaniers</v>
          </cell>
          <cell r="K2795" t="str">
            <v>CDDI</v>
          </cell>
          <cell r="L2795">
            <v>40608</v>
          </cell>
          <cell r="M2795" t="str">
            <v>Trésor</v>
          </cell>
          <cell r="N2795"/>
          <cell r="O2795">
            <v>40608</v>
          </cell>
          <cell r="P2795" t="str">
            <v>FD-CDDI</v>
          </cell>
          <cell r="Q2795" t="str">
            <v>Non</v>
          </cell>
        </row>
        <row r="2796">
          <cell r="A2796" t="str">
            <v>SCANTOGO MINES</v>
          </cell>
          <cell r="B2796" t="str">
            <v>SCANTOGO</v>
          </cell>
          <cell r="C2796">
            <v>1000161343</v>
          </cell>
          <cell r="D2796" t="str">
            <v>Minier</v>
          </cell>
          <cell r="E2796" t="str">
            <v>Extractives</v>
          </cell>
          <cell r="F2796" t="str">
            <v>En numéraire</v>
          </cell>
          <cell r="G2796" t="str">
            <v>P</v>
          </cell>
          <cell r="H2796" t="str">
            <v>Prélèvement communautaire (PC)</v>
          </cell>
          <cell r="I2796" t="str">
            <v>Droits et taxes Douaniers (DD-RS-PCS-PC-RI - TVA-PUA-TLP-PNS et autres)</v>
          </cell>
          <cell r="J2796" t="str">
            <v>Droits et taxes Douaniers</v>
          </cell>
          <cell r="K2796" t="str">
            <v>CDDI</v>
          </cell>
          <cell r="L2796">
            <v>14770</v>
          </cell>
          <cell r="M2796" t="str">
            <v>Trésor</v>
          </cell>
          <cell r="N2796"/>
          <cell r="O2796">
            <v>14770</v>
          </cell>
          <cell r="P2796" t="str">
            <v>FD-CDDI</v>
          </cell>
          <cell r="Q2796" t="str">
            <v>Non</v>
          </cell>
        </row>
        <row r="2797">
          <cell r="A2797" t="str">
            <v>SCANTOGO MINES</v>
          </cell>
          <cell r="B2797" t="str">
            <v>SCANTOGO</v>
          </cell>
          <cell r="C2797">
            <v>1000161343</v>
          </cell>
          <cell r="D2797" t="str">
            <v>Minier</v>
          </cell>
          <cell r="E2797" t="str">
            <v>Extractives</v>
          </cell>
          <cell r="F2797" t="str">
            <v>En numéraire</v>
          </cell>
          <cell r="G2797" t="str">
            <v>P</v>
          </cell>
          <cell r="H2797" t="str">
            <v>Prélèvement communautaire (PC)</v>
          </cell>
          <cell r="I2797" t="str">
            <v>Droits et taxes Douaniers (DD-RS-PCS-PC-RI - TVA-PUA-TLP-PNS et autres)</v>
          </cell>
          <cell r="J2797" t="str">
            <v>Droits et taxes Douaniers</v>
          </cell>
          <cell r="K2797" t="str">
            <v>CDDI</v>
          </cell>
          <cell r="L2797">
            <v>24350</v>
          </cell>
          <cell r="M2797" t="str">
            <v>Trésor</v>
          </cell>
          <cell r="N2797"/>
          <cell r="O2797">
            <v>24350</v>
          </cell>
          <cell r="P2797" t="str">
            <v>FD-CDDI</v>
          </cell>
          <cell r="Q2797" t="str">
            <v>Non</v>
          </cell>
        </row>
        <row r="2798">
          <cell r="A2798" t="str">
            <v>SCANTOGO MINES</v>
          </cell>
          <cell r="B2798" t="str">
            <v>SCANTOGO</v>
          </cell>
          <cell r="C2798">
            <v>1000161343</v>
          </cell>
          <cell r="D2798" t="str">
            <v>Minier</v>
          </cell>
          <cell r="E2798" t="str">
            <v>Extractives</v>
          </cell>
          <cell r="F2798" t="str">
            <v>En numéraire</v>
          </cell>
          <cell r="G2798" t="str">
            <v>P</v>
          </cell>
          <cell r="H2798" t="str">
            <v>Prélèvement communautaire (PC)</v>
          </cell>
          <cell r="I2798" t="str">
            <v>Droits et taxes Douaniers (DD-RS-PCS-PC-RI - TVA-PUA-TLP-PNS et autres)</v>
          </cell>
          <cell r="J2798" t="str">
            <v>Droits et taxes Douaniers</v>
          </cell>
          <cell r="K2798" t="str">
            <v>CDDI</v>
          </cell>
          <cell r="L2798">
            <v>55775</v>
          </cell>
          <cell r="M2798" t="str">
            <v>Trésor</v>
          </cell>
          <cell r="N2798"/>
          <cell r="O2798">
            <v>55775</v>
          </cell>
          <cell r="P2798" t="str">
            <v>FD-CDDI</v>
          </cell>
          <cell r="Q2798" t="str">
            <v>Non</v>
          </cell>
        </row>
        <row r="2799">
          <cell r="A2799" t="str">
            <v>SCANTOGO MINES</v>
          </cell>
          <cell r="B2799" t="str">
            <v>SCANTOGO</v>
          </cell>
          <cell r="C2799">
            <v>1000161343</v>
          </cell>
          <cell r="D2799" t="str">
            <v>Minier</v>
          </cell>
          <cell r="E2799" t="str">
            <v>Extractives</v>
          </cell>
          <cell r="F2799" t="str">
            <v>En numéraire</v>
          </cell>
          <cell r="G2799" t="str">
            <v>P</v>
          </cell>
          <cell r="H2799" t="str">
            <v>Prélèvement communautaire (PC)</v>
          </cell>
          <cell r="I2799" t="str">
            <v>Droits et taxes Douaniers (DD-RS-PCS-PC-RI - TVA-PUA-TLP-PNS et autres)</v>
          </cell>
          <cell r="J2799" t="str">
            <v>Droits et taxes Douaniers</v>
          </cell>
          <cell r="K2799" t="str">
            <v>CDDI</v>
          </cell>
          <cell r="L2799">
            <v>8526</v>
          </cell>
          <cell r="M2799" t="str">
            <v>Trésor</v>
          </cell>
          <cell r="N2799"/>
          <cell r="O2799">
            <v>8526</v>
          </cell>
          <cell r="P2799" t="str">
            <v>FD-CDDI</v>
          </cell>
          <cell r="Q2799" t="str">
            <v>Non</v>
          </cell>
        </row>
        <row r="2800">
          <cell r="A2800" t="str">
            <v>SCANTOGO MINES</v>
          </cell>
          <cell r="B2800" t="str">
            <v>SCANTOGO</v>
          </cell>
          <cell r="C2800">
            <v>1000161343</v>
          </cell>
          <cell r="D2800" t="str">
            <v>Minier</v>
          </cell>
          <cell r="E2800" t="str">
            <v>Extractives</v>
          </cell>
          <cell r="F2800" t="str">
            <v>En numéraire</v>
          </cell>
          <cell r="G2800" t="str">
            <v>P</v>
          </cell>
          <cell r="H2800" t="str">
            <v>Prélèvement communautaire (PC)</v>
          </cell>
          <cell r="I2800" t="str">
            <v>Droits et taxes Douaniers (DD-RS-PCS-PC-RI - TVA-PUA-TLP-PNS et autres)</v>
          </cell>
          <cell r="J2800" t="str">
            <v>Droits et taxes Douaniers</v>
          </cell>
          <cell r="K2800" t="str">
            <v>CDDI</v>
          </cell>
          <cell r="L2800">
            <v>8247</v>
          </cell>
          <cell r="M2800" t="str">
            <v>Trésor</v>
          </cell>
          <cell r="N2800"/>
          <cell r="O2800">
            <v>8247</v>
          </cell>
          <cell r="P2800" t="str">
            <v>FD-CDDI</v>
          </cell>
          <cell r="Q2800" t="str">
            <v>Non</v>
          </cell>
        </row>
        <row r="2801">
          <cell r="A2801" t="str">
            <v>SCANTOGO MINES</v>
          </cell>
          <cell r="B2801" t="str">
            <v>SCANTOGO</v>
          </cell>
          <cell r="C2801">
            <v>1000161343</v>
          </cell>
          <cell r="D2801" t="str">
            <v>Minier</v>
          </cell>
          <cell r="E2801" t="str">
            <v>Extractives</v>
          </cell>
          <cell r="F2801" t="str">
            <v>En numéraire</v>
          </cell>
          <cell r="G2801" t="str">
            <v>P</v>
          </cell>
          <cell r="H2801" t="str">
            <v>Prélèvement communautaire (PC)</v>
          </cell>
          <cell r="I2801" t="str">
            <v>Droits et taxes Douaniers (DD-RS-PCS-PC-RI - TVA-PUA-TLP-PNS et autres)</v>
          </cell>
          <cell r="J2801" t="str">
            <v>Droits et taxes Douaniers</v>
          </cell>
          <cell r="K2801" t="str">
            <v>CDDI</v>
          </cell>
          <cell r="L2801">
            <v>14027</v>
          </cell>
          <cell r="M2801" t="str">
            <v>Trésor</v>
          </cell>
          <cell r="N2801"/>
          <cell r="O2801">
            <v>14027</v>
          </cell>
          <cell r="P2801" t="str">
            <v>FD-CDDI</v>
          </cell>
          <cell r="Q2801" t="str">
            <v>Non</v>
          </cell>
        </row>
        <row r="2802">
          <cell r="A2802" t="str">
            <v>SCANTOGO MINES</v>
          </cell>
          <cell r="B2802" t="str">
            <v>SCANTOGO</v>
          </cell>
          <cell r="C2802">
            <v>1000161343</v>
          </cell>
          <cell r="D2802" t="str">
            <v>Minier</v>
          </cell>
          <cell r="E2802" t="str">
            <v>Extractives</v>
          </cell>
          <cell r="F2802" t="str">
            <v>En numéraire</v>
          </cell>
          <cell r="G2802" t="str">
            <v>P</v>
          </cell>
          <cell r="H2802" t="str">
            <v>Prélèvement communautaire (PC)</v>
          </cell>
          <cell r="I2802" t="str">
            <v>Droits et taxes Douaniers (DD-RS-PCS-PC-RI - TVA-PUA-TLP-PNS et autres)</v>
          </cell>
          <cell r="J2802" t="str">
            <v>Droits et taxes Douaniers</v>
          </cell>
          <cell r="K2802" t="str">
            <v>CDDI</v>
          </cell>
          <cell r="L2802">
            <v>322593</v>
          </cell>
          <cell r="M2802" t="str">
            <v>Trésor</v>
          </cell>
          <cell r="N2802"/>
          <cell r="O2802">
            <v>322593</v>
          </cell>
          <cell r="P2802" t="str">
            <v>FD-CDDI</v>
          </cell>
          <cell r="Q2802" t="str">
            <v>Non</v>
          </cell>
        </row>
        <row r="2803">
          <cell r="A2803" t="str">
            <v>SCANTOGO MINES</v>
          </cell>
          <cell r="B2803" t="str">
            <v>SCANTOGO</v>
          </cell>
          <cell r="C2803">
            <v>1000161343</v>
          </cell>
          <cell r="D2803" t="str">
            <v>Minier</v>
          </cell>
          <cell r="E2803" t="str">
            <v>Extractives</v>
          </cell>
          <cell r="F2803" t="str">
            <v>En numéraire</v>
          </cell>
          <cell r="G2803" t="str">
            <v>P</v>
          </cell>
          <cell r="H2803" t="str">
            <v>Prélèvement communautaire (PC)</v>
          </cell>
          <cell r="I2803" t="str">
            <v>Droits et taxes Douaniers (DD-RS-PCS-PC-RI - TVA-PUA-TLP-PNS et autres)</v>
          </cell>
          <cell r="J2803" t="str">
            <v>Droits et taxes Douaniers</v>
          </cell>
          <cell r="K2803" t="str">
            <v>CDDI</v>
          </cell>
          <cell r="L2803">
            <v>6440</v>
          </cell>
          <cell r="M2803" t="str">
            <v>Trésor</v>
          </cell>
          <cell r="N2803"/>
          <cell r="O2803">
            <v>6440</v>
          </cell>
          <cell r="P2803" t="str">
            <v>FD-CDDI</v>
          </cell>
          <cell r="Q2803" t="str">
            <v>Non</v>
          </cell>
        </row>
        <row r="2804">
          <cell r="A2804" t="str">
            <v>SCANTOGO MINES</v>
          </cell>
          <cell r="B2804" t="str">
            <v>SCANTOGO</v>
          </cell>
          <cell r="C2804">
            <v>1000161343</v>
          </cell>
          <cell r="D2804" t="str">
            <v>Minier</v>
          </cell>
          <cell r="E2804" t="str">
            <v>Extractives</v>
          </cell>
          <cell r="F2804" t="str">
            <v>En numéraire</v>
          </cell>
          <cell r="G2804" t="str">
            <v>P</v>
          </cell>
          <cell r="H2804" t="str">
            <v>Prélèvement communautaire (PC)</v>
          </cell>
          <cell r="I2804" t="str">
            <v>Droits et taxes Douaniers (DD-RS-PCS-PC-RI - TVA-PUA-TLP-PNS et autres)</v>
          </cell>
          <cell r="J2804" t="str">
            <v>Droits et taxes Douaniers</v>
          </cell>
          <cell r="K2804" t="str">
            <v>CDDI</v>
          </cell>
          <cell r="L2804">
            <v>124280</v>
          </cell>
          <cell r="M2804" t="str">
            <v>Trésor</v>
          </cell>
          <cell r="N2804"/>
          <cell r="O2804">
            <v>124280</v>
          </cell>
          <cell r="P2804" t="str">
            <v>FD-CDDI</v>
          </cell>
          <cell r="Q2804" t="str">
            <v>Non</v>
          </cell>
        </row>
        <row r="2805">
          <cell r="A2805" t="str">
            <v>SCANTOGO MINES</v>
          </cell>
          <cell r="B2805" t="str">
            <v>SCANTOGO</v>
          </cell>
          <cell r="C2805">
            <v>1000161343</v>
          </cell>
          <cell r="D2805" t="str">
            <v>Minier</v>
          </cell>
          <cell r="E2805" t="str">
            <v>Extractives</v>
          </cell>
          <cell r="F2805" t="str">
            <v>En numéraire</v>
          </cell>
          <cell r="G2805" t="str">
            <v>P</v>
          </cell>
          <cell r="H2805" t="str">
            <v>Prélèvement communautaire (PC)</v>
          </cell>
          <cell r="I2805" t="str">
            <v>Droits et taxes Douaniers (DD-RS-PCS-PC-RI - TVA-PUA-TLP-PNS et autres)</v>
          </cell>
          <cell r="J2805" t="str">
            <v>Droits et taxes Douaniers</v>
          </cell>
          <cell r="K2805" t="str">
            <v>CDDI</v>
          </cell>
          <cell r="L2805">
            <v>1464</v>
          </cell>
          <cell r="M2805" t="str">
            <v>Trésor</v>
          </cell>
          <cell r="N2805"/>
          <cell r="O2805">
            <v>1464</v>
          </cell>
          <cell r="P2805" t="str">
            <v>FD-CDDI</v>
          </cell>
          <cell r="Q2805" t="str">
            <v>Non</v>
          </cell>
        </row>
        <row r="2806">
          <cell r="A2806" t="str">
            <v>SCANTOGO MINES</v>
          </cell>
          <cell r="B2806" t="str">
            <v>SCANTOGO</v>
          </cell>
          <cell r="C2806">
            <v>1000161343</v>
          </cell>
          <cell r="D2806" t="str">
            <v>Minier</v>
          </cell>
          <cell r="E2806" t="str">
            <v>Extractives</v>
          </cell>
          <cell r="F2806" t="str">
            <v>En numéraire</v>
          </cell>
          <cell r="G2806" t="str">
            <v>P</v>
          </cell>
          <cell r="H2806" t="str">
            <v>Prélèvement communautaire (PC)</v>
          </cell>
          <cell r="I2806" t="str">
            <v>Droits et taxes Douaniers (DD-RS-PCS-PC-RI - TVA-PUA-TLP-PNS et autres)</v>
          </cell>
          <cell r="J2806" t="str">
            <v>Droits et taxes Douaniers</v>
          </cell>
          <cell r="K2806" t="str">
            <v>CDDI</v>
          </cell>
          <cell r="L2806">
            <v>10285</v>
          </cell>
          <cell r="M2806" t="str">
            <v>Trésor</v>
          </cell>
          <cell r="N2806"/>
          <cell r="O2806">
            <v>10285</v>
          </cell>
          <cell r="P2806" t="str">
            <v>FD-CDDI</v>
          </cell>
          <cell r="Q2806" t="str">
            <v>Non</v>
          </cell>
        </row>
        <row r="2807">
          <cell r="A2807" t="str">
            <v>SCANTOGO MINES</v>
          </cell>
          <cell r="B2807" t="str">
            <v>SCANTOGO</v>
          </cell>
          <cell r="C2807">
            <v>1000161343</v>
          </cell>
          <cell r="D2807" t="str">
            <v>Minier</v>
          </cell>
          <cell r="E2807" t="str">
            <v>Extractives</v>
          </cell>
          <cell r="F2807" t="str">
            <v>En numéraire</v>
          </cell>
          <cell r="G2807" t="str">
            <v>P</v>
          </cell>
          <cell r="H2807" t="str">
            <v>Prélèvement communautaire (PC)</v>
          </cell>
          <cell r="I2807" t="str">
            <v>Droits et taxes Douaniers (DD-RS-PCS-PC-RI - TVA-PUA-TLP-PNS et autres)</v>
          </cell>
          <cell r="J2807" t="str">
            <v>Droits et taxes Douaniers</v>
          </cell>
          <cell r="K2807" t="str">
            <v>CDDI</v>
          </cell>
          <cell r="L2807">
            <v>5787</v>
          </cell>
          <cell r="M2807" t="str">
            <v>Trésor</v>
          </cell>
          <cell r="N2807"/>
          <cell r="O2807">
            <v>5787</v>
          </cell>
          <cell r="P2807" t="str">
            <v>FD-CDDI</v>
          </cell>
          <cell r="Q2807" t="str">
            <v>Non</v>
          </cell>
        </row>
        <row r="2808">
          <cell r="A2808" t="str">
            <v>SCANTOGO MINES</v>
          </cell>
          <cell r="B2808" t="str">
            <v>SCANTOGO</v>
          </cell>
          <cell r="C2808">
            <v>1000161343</v>
          </cell>
          <cell r="D2808" t="str">
            <v>Minier</v>
          </cell>
          <cell r="E2808" t="str">
            <v>Extractives</v>
          </cell>
          <cell r="F2808" t="str">
            <v>En numéraire</v>
          </cell>
          <cell r="G2808" t="str">
            <v>P</v>
          </cell>
          <cell r="H2808" t="str">
            <v>Prélèvement communautaire (PC)</v>
          </cell>
          <cell r="I2808" t="str">
            <v>Droits et taxes Douaniers (DD-RS-PCS-PC-RI - TVA-PUA-TLP-PNS et autres)</v>
          </cell>
          <cell r="J2808" t="str">
            <v>Droits et taxes Douaniers</v>
          </cell>
          <cell r="K2808" t="str">
            <v>CDDI</v>
          </cell>
          <cell r="L2808">
            <v>22601</v>
          </cell>
          <cell r="M2808" t="str">
            <v>Trésor</v>
          </cell>
          <cell r="N2808"/>
          <cell r="O2808">
            <v>22601</v>
          </cell>
          <cell r="P2808" t="str">
            <v>FD-CDDI</v>
          </cell>
          <cell r="Q2808" t="str">
            <v>Non</v>
          </cell>
        </row>
        <row r="2809">
          <cell r="A2809" t="str">
            <v>SCANTOGO MINES</v>
          </cell>
          <cell r="B2809" t="str">
            <v>SCANTOGO</v>
          </cell>
          <cell r="C2809">
            <v>1000161343</v>
          </cell>
          <cell r="D2809" t="str">
            <v>Minier</v>
          </cell>
          <cell r="E2809" t="str">
            <v>Extractives</v>
          </cell>
          <cell r="F2809" t="str">
            <v>En numéraire</v>
          </cell>
          <cell r="G2809" t="str">
            <v>P</v>
          </cell>
          <cell r="H2809" t="str">
            <v>Prélèvement communautaire (PC)</v>
          </cell>
          <cell r="I2809" t="str">
            <v>Droits et taxes Douaniers (DD-RS-PCS-PC-RI - TVA-PUA-TLP-PNS et autres)</v>
          </cell>
          <cell r="J2809" t="str">
            <v>Droits et taxes Douaniers</v>
          </cell>
          <cell r="K2809" t="str">
            <v>CDDI</v>
          </cell>
          <cell r="L2809">
            <v>70366</v>
          </cell>
          <cell r="M2809" t="str">
            <v>Trésor</v>
          </cell>
          <cell r="N2809"/>
          <cell r="O2809">
            <v>70366</v>
          </cell>
          <cell r="P2809" t="str">
            <v>FD-CDDI</v>
          </cell>
          <cell r="Q2809" t="str">
            <v>Non</v>
          </cell>
        </row>
        <row r="2810">
          <cell r="A2810" t="str">
            <v>SCANTOGO MINES</v>
          </cell>
          <cell r="B2810" t="str">
            <v>SCANTOGO</v>
          </cell>
          <cell r="C2810">
            <v>1000161343</v>
          </cell>
          <cell r="D2810" t="str">
            <v>Minier</v>
          </cell>
          <cell r="E2810" t="str">
            <v>Extractives</v>
          </cell>
          <cell r="F2810" t="str">
            <v>En numéraire</v>
          </cell>
          <cell r="G2810" t="str">
            <v>P</v>
          </cell>
          <cell r="H2810" t="str">
            <v>Prélèvement communautaire (PC)</v>
          </cell>
          <cell r="I2810" t="str">
            <v>Droits et taxes Douaniers (DD-RS-PCS-PC-RI - TVA-PUA-TLP-PNS et autres)</v>
          </cell>
          <cell r="J2810" t="str">
            <v>Droits et taxes Douaniers</v>
          </cell>
          <cell r="K2810" t="str">
            <v>CDDI</v>
          </cell>
          <cell r="L2810">
            <v>200481</v>
          </cell>
          <cell r="M2810" t="str">
            <v>Trésor</v>
          </cell>
          <cell r="N2810"/>
          <cell r="O2810">
            <v>200481</v>
          </cell>
          <cell r="P2810" t="str">
            <v>FD-CDDI</v>
          </cell>
          <cell r="Q2810" t="str">
            <v>Non</v>
          </cell>
        </row>
        <row r="2811">
          <cell r="A2811" t="str">
            <v>SCANTOGO MINES</v>
          </cell>
          <cell r="B2811" t="str">
            <v>SCANTOGO</v>
          </cell>
          <cell r="C2811">
            <v>1000161343</v>
          </cell>
          <cell r="D2811" t="str">
            <v>Minier</v>
          </cell>
          <cell r="E2811" t="str">
            <v>Extractives</v>
          </cell>
          <cell r="F2811" t="str">
            <v>En numéraire</v>
          </cell>
          <cell r="G2811" t="str">
            <v>P</v>
          </cell>
          <cell r="H2811" t="str">
            <v>Prélèvement communautaire (PC)</v>
          </cell>
          <cell r="I2811" t="str">
            <v>Droits et taxes Douaniers (DD-RS-PCS-PC-RI - TVA-PUA-TLP-PNS et autres)</v>
          </cell>
          <cell r="J2811" t="str">
            <v>Droits et taxes Douaniers</v>
          </cell>
          <cell r="K2811" t="str">
            <v>CDDI</v>
          </cell>
          <cell r="L2811">
            <v>17923</v>
          </cell>
          <cell r="M2811" t="str">
            <v>Trésor</v>
          </cell>
          <cell r="N2811"/>
          <cell r="O2811">
            <v>17923</v>
          </cell>
          <cell r="P2811" t="str">
            <v>FD-CDDI</v>
          </cell>
          <cell r="Q2811" t="str">
            <v>Non</v>
          </cell>
        </row>
        <row r="2812">
          <cell r="A2812" t="str">
            <v>SCANTOGO MINES</v>
          </cell>
          <cell r="B2812" t="str">
            <v>SCANTOGO</v>
          </cell>
          <cell r="C2812">
            <v>1000161343</v>
          </cell>
          <cell r="D2812" t="str">
            <v>Minier</v>
          </cell>
          <cell r="E2812" t="str">
            <v>Extractives</v>
          </cell>
          <cell r="F2812" t="str">
            <v>En numéraire</v>
          </cell>
          <cell r="G2812" t="str">
            <v>P</v>
          </cell>
          <cell r="H2812" t="str">
            <v>Prélèvement communautaire (PC)</v>
          </cell>
          <cell r="I2812" t="str">
            <v>Droits et taxes Douaniers (DD-RS-PCS-PC-RI - TVA-PUA-TLP-PNS et autres)</v>
          </cell>
          <cell r="J2812" t="str">
            <v>Droits et taxes Douaniers</v>
          </cell>
          <cell r="K2812" t="str">
            <v>CDDI</v>
          </cell>
          <cell r="L2812">
            <v>9459</v>
          </cell>
          <cell r="M2812" t="str">
            <v>Trésor</v>
          </cell>
          <cell r="N2812"/>
          <cell r="O2812">
            <v>9459</v>
          </cell>
          <cell r="P2812" t="str">
            <v>FD-CDDI</v>
          </cell>
          <cell r="Q2812" t="str">
            <v>Non</v>
          </cell>
        </row>
        <row r="2813">
          <cell r="A2813" t="str">
            <v>SCANTOGO MINES</v>
          </cell>
          <cell r="B2813" t="str">
            <v>SCANTOGO</v>
          </cell>
          <cell r="C2813">
            <v>1000161343</v>
          </cell>
          <cell r="D2813" t="str">
            <v>Minier</v>
          </cell>
          <cell r="E2813" t="str">
            <v>Extractives</v>
          </cell>
          <cell r="F2813" t="str">
            <v>En numéraire</v>
          </cell>
          <cell r="G2813" t="str">
            <v>P</v>
          </cell>
          <cell r="H2813" t="str">
            <v>Prélèvement communautaire (PC)</v>
          </cell>
          <cell r="I2813" t="str">
            <v>Droits et taxes Douaniers (DD-RS-PCS-PC-RI - TVA-PUA-TLP-PNS et autres)</v>
          </cell>
          <cell r="J2813" t="str">
            <v>Droits et taxes Douaniers</v>
          </cell>
          <cell r="K2813" t="str">
            <v>CDDI</v>
          </cell>
          <cell r="L2813">
            <v>6442</v>
          </cell>
          <cell r="M2813" t="str">
            <v>Trésor</v>
          </cell>
          <cell r="N2813"/>
          <cell r="O2813">
            <v>6442</v>
          </cell>
          <cell r="P2813" t="str">
            <v>FD-CDDI</v>
          </cell>
          <cell r="Q2813" t="str">
            <v>Non</v>
          </cell>
        </row>
        <row r="2814">
          <cell r="A2814" t="str">
            <v>SCANTOGO MINES</v>
          </cell>
          <cell r="B2814" t="str">
            <v>SCANTOGO</v>
          </cell>
          <cell r="C2814">
            <v>1000161343</v>
          </cell>
          <cell r="D2814" t="str">
            <v>Minier</v>
          </cell>
          <cell r="E2814" t="str">
            <v>Extractives</v>
          </cell>
          <cell r="F2814" t="str">
            <v>En numéraire</v>
          </cell>
          <cell r="G2814" t="str">
            <v>P</v>
          </cell>
          <cell r="H2814" t="str">
            <v>Prélèvement communautaire (PC)</v>
          </cell>
          <cell r="I2814" t="str">
            <v>Droits et taxes Douaniers (DD-RS-PCS-PC-RI - TVA-PUA-TLP-PNS et autres)</v>
          </cell>
          <cell r="J2814" t="str">
            <v>Droits et taxes Douaniers</v>
          </cell>
          <cell r="K2814" t="str">
            <v>CDDI</v>
          </cell>
          <cell r="L2814">
            <v>8080</v>
          </cell>
          <cell r="M2814" t="str">
            <v>Trésor</v>
          </cell>
          <cell r="N2814"/>
          <cell r="O2814">
            <v>8080</v>
          </cell>
          <cell r="P2814" t="str">
            <v>FD-CDDI</v>
          </cell>
          <cell r="Q2814" t="str">
            <v>Non</v>
          </cell>
        </row>
        <row r="2815">
          <cell r="A2815" t="str">
            <v>SCANTOGO MINES</v>
          </cell>
          <cell r="B2815" t="str">
            <v>SCANTOGO</v>
          </cell>
          <cell r="C2815">
            <v>1000161343</v>
          </cell>
          <cell r="D2815" t="str">
            <v>Minier</v>
          </cell>
          <cell r="E2815" t="str">
            <v>Extractives</v>
          </cell>
          <cell r="F2815" t="str">
            <v>En numéraire</v>
          </cell>
          <cell r="G2815" t="str">
            <v>P</v>
          </cell>
          <cell r="H2815" t="str">
            <v>Prélèvement communautaire (PC)</v>
          </cell>
          <cell r="I2815" t="str">
            <v>Droits et taxes Douaniers (DD-RS-PCS-PC-RI - TVA-PUA-TLP-PNS et autres)</v>
          </cell>
          <cell r="J2815" t="str">
            <v>Droits et taxes Douaniers</v>
          </cell>
          <cell r="K2815" t="str">
            <v>CDDI</v>
          </cell>
          <cell r="L2815">
            <v>18158</v>
          </cell>
          <cell r="M2815" t="str">
            <v>Trésor</v>
          </cell>
          <cell r="N2815"/>
          <cell r="O2815">
            <v>18158</v>
          </cell>
          <cell r="P2815" t="str">
            <v>FD-CDDI</v>
          </cell>
          <cell r="Q2815" t="str">
            <v>Non</v>
          </cell>
        </row>
        <row r="2816">
          <cell r="A2816" t="str">
            <v>SCANTOGO MINES</v>
          </cell>
          <cell r="B2816" t="str">
            <v>SCANTOGO</v>
          </cell>
          <cell r="C2816">
            <v>1000161343</v>
          </cell>
          <cell r="D2816" t="str">
            <v>Minier</v>
          </cell>
          <cell r="E2816" t="str">
            <v>Extractives</v>
          </cell>
          <cell r="F2816" t="str">
            <v>En numéraire</v>
          </cell>
          <cell r="G2816" t="str">
            <v>P</v>
          </cell>
          <cell r="H2816" t="str">
            <v>Prélèvement communautaire (PC)</v>
          </cell>
          <cell r="I2816" t="str">
            <v>Droits et taxes Douaniers (DD-RS-PCS-PC-RI - TVA-PUA-TLP-PNS et autres)</v>
          </cell>
          <cell r="J2816" t="str">
            <v>Droits et taxes Douaniers</v>
          </cell>
          <cell r="K2816" t="str">
            <v>CDDI</v>
          </cell>
          <cell r="L2816">
            <v>10232</v>
          </cell>
          <cell r="M2816" t="str">
            <v>Trésor</v>
          </cell>
          <cell r="N2816"/>
          <cell r="O2816">
            <v>10232</v>
          </cell>
          <cell r="P2816" t="str">
            <v>FD-CDDI</v>
          </cell>
          <cell r="Q2816" t="str">
            <v>Non</v>
          </cell>
        </row>
        <row r="2817">
          <cell r="A2817" t="str">
            <v>SCANTOGO MINES</v>
          </cell>
          <cell r="B2817" t="str">
            <v>SCANTOGO</v>
          </cell>
          <cell r="C2817">
            <v>1000161343</v>
          </cell>
          <cell r="D2817" t="str">
            <v>Minier</v>
          </cell>
          <cell r="E2817" t="str">
            <v>Extractives</v>
          </cell>
          <cell r="F2817" t="str">
            <v>En numéraire</v>
          </cell>
          <cell r="G2817" t="str">
            <v>P</v>
          </cell>
          <cell r="H2817" t="str">
            <v>Prélèvement communautaire (PC)</v>
          </cell>
          <cell r="I2817" t="str">
            <v>Droits et taxes Douaniers (DD-RS-PCS-PC-RI - TVA-PUA-TLP-PNS et autres)</v>
          </cell>
          <cell r="J2817" t="str">
            <v>Droits et taxes Douaniers</v>
          </cell>
          <cell r="K2817" t="str">
            <v>CDDI</v>
          </cell>
          <cell r="L2817">
            <v>16787</v>
          </cell>
          <cell r="M2817" t="str">
            <v>Trésor</v>
          </cell>
          <cell r="N2817"/>
          <cell r="O2817">
            <v>16787</v>
          </cell>
          <cell r="P2817" t="str">
            <v>FD-CDDI</v>
          </cell>
          <cell r="Q2817" t="str">
            <v>Non</v>
          </cell>
        </row>
        <row r="2818">
          <cell r="A2818" t="str">
            <v>SCANTOGO MINES</v>
          </cell>
          <cell r="B2818" t="str">
            <v>SCANTOGO</v>
          </cell>
          <cell r="C2818">
            <v>1000161343</v>
          </cell>
          <cell r="D2818" t="str">
            <v>Minier</v>
          </cell>
          <cell r="E2818" t="str">
            <v>Extractives</v>
          </cell>
          <cell r="F2818" t="str">
            <v>En numéraire</v>
          </cell>
          <cell r="G2818" t="str">
            <v>P</v>
          </cell>
          <cell r="H2818" t="str">
            <v>Prélèvement communautaire (PC)</v>
          </cell>
          <cell r="I2818" t="str">
            <v>Droits et taxes Douaniers (DD-RS-PCS-PC-RI - TVA-PUA-TLP-PNS et autres)</v>
          </cell>
          <cell r="J2818" t="str">
            <v>Droits et taxes Douaniers</v>
          </cell>
          <cell r="K2818" t="str">
            <v>CDDI</v>
          </cell>
          <cell r="L2818">
            <v>41059</v>
          </cell>
          <cell r="M2818" t="str">
            <v>Trésor</v>
          </cell>
          <cell r="N2818"/>
          <cell r="O2818">
            <v>41059</v>
          </cell>
          <cell r="P2818" t="str">
            <v>FD-CDDI</v>
          </cell>
          <cell r="Q2818" t="str">
            <v>Non</v>
          </cell>
        </row>
        <row r="2819">
          <cell r="A2819" t="str">
            <v>SCANTOGO MINES</v>
          </cell>
          <cell r="B2819" t="str">
            <v>SCANTOGO</v>
          </cell>
          <cell r="C2819">
            <v>1000161343</v>
          </cell>
          <cell r="D2819" t="str">
            <v>Minier</v>
          </cell>
          <cell r="E2819" t="str">
            <v>Extractives</v>
          </cell>
          <cell r="F2819" t="str">
            <v>En numéraire</v>
          </cell>
          <cell r="G2819" t="str">
            <v>P</v>
          </cell>
          <cell r="H2819" t="str">
            <v>Prélèvement communautaire (PC)</v>
          </cell>
          <cell r="I2819" t="str">
            <v>Droits et taxes Douaniers (DD-RS-PCS-PC-RI - TVA-PUA-TLP-PNS et autres)</v>
          </cell>
          <cell r="J2819" t="str">
            <v>Droits et taxes Douaniers</v>
          </cell>
          <cell r="K2819" t="str">
            <v>CDDI</v>
          </cell>
          <cell r="L2819">
            <v>50522</v>
          </cell>
          <cell r="M2819" t="str">
            <v>Trésor</v>
          </cell>
          <cell r="N2819"/>
          <cell r="O2819">
            <v>50522</v>
          </cell>
          <cell r="P2819" t="str">
            <v>FD-CDDI</v>
          </cell>
          <cell r="Q2819" t="str">
            <v>Non</v>
          </cell>
        </row>
        <row r="2820">
          <cell r="A2820" t="str">
            <v>SCANTOGO MINES</v>
          </cell>
          <cell r="B2820" t="str">
            <v>SCANTOGO</v>
          </cell>
          <cell r="C2820">
            <v>1000161343</v>
          </cell>
          <cell r="D2820" t="str">
            <v>Minier</v>
          </cell>
          <cell r="E2820" t="str">
            <v>Extractives</v>
          </cell>
          <cell r="F2820" t="str">
            <v>En numéraire</v>
          </cell>
          <cell r="G2820" t="str">
            <v>P</v>
          </cell>
          <cell r="H2820" t="str">
            <v>Prélèvement communautaire (PC)</v>
          </cell>
          <cell r="I2820" t="str">
            <v>Droits et taxes Douaniers (DD-RS-PCS-PC-RI - TVA-PUA-TLP-PNS et autres)</v>
          </cell>
          <cell r="J2820" t="str">
            <v>Droits et taxes Douaniers</v>
          </cell>
          <cell r="K2820" t="str">
            <v>CDDI</v>
          </cell>
          <cell r="L2820">
            <v>44181</v>
          </cell>
          <cell r="M2820" t="str">
            <v>Trésor</v>
          </cell>
          <cell r="N2820"/>
          <cell r="O2820">
            <v>44181</v>
          </cell>
          <cell r="P2820" t="str">
            <v>FD-CDDI</v>
          </cell>
          <cell r="Q2820" t="str">
            <v>Non</v>
          </cell>
        </row>
        <row r="2821">
          <cell r="A2821" t="str">
            <v>SCANTOGO MINES</v>
          </cell>
          <cell r="B2821" t="str">
            <v>SCANTOGO</v>
          </cell>
          <cell r="C2821">
            <v>1000161343</v>
          </cell>
          <cell r="D2821" t="str">
            <v>Minier</v>
          </cell>
          <cell r="E2821" t="str">
            <v>Extractives</v>
          </cell>
          <cell r="F2821" t="str">
            <v>En numéraire</v>
          </cell>
          <cell r="G2821" t="str">
            <v>P</v>
          </cell>
          <cell r="H2821" t="str">
            <v>Prélèvement communautaire (PC)</v>
          </cell>
          <cell r="I2821" t="str">
            <v>Droits et taxes Douaniers (DD-RS-PCS-PC-RI - TVA-PUA-TLP-PNS et autres)</v>
          </cell>
          <cell r="J2821" t="str">
            <v>Droits et taxes Douaniers</v>
          </cell>
          <cell r="K2821" t="str">
            <v>CDDI</v>
          </cell>
          <cell r="L2821">
            <v>62673</v>
          </cell>
          <cell r="M2821" t="str">
            <v>Trésor</v>
          </cell>
          <cell r="N2821"/>
          <cell r="O2821">
            <v>62673</v>
          </cell>
          <cell r="P2821" t="str">
            <v>FD-CDDI</v>
          </cell>
          <cell r="Q2821" t="str">
            <v>Non</v>
          </cell>
        </row>
        <row r="2822">
          <cell r="A2822" t="str">
            <v>SCANTOGO MINES</v>
          </cell>
          <cell r="B2822" t="str">
            <v>SCANTOGO</v>
          </cell>
          <cell r="C2822">
            <v>1000161343</v>
          </cell>
          <cell r="D2822" t="str">
            <v>Minier</v>
          </cell>
          <cell r="E2822" t="str">
            <v>Extractives</v>
          </cell>
          <cell r="F2822" t="str">
            <v>En numéraire</v>
          </cell>
          <cell r="G2822" t="str">
            <v>P</v>
          </cell>
          <cell r="H2822" t="str">
            <v>Prélèvement communautaire (PC)</v>
          </cell>
          <cell r="I2822" t="str">
            <v>Droits et taxes Douaniers (DD-RS-PCS-PC-RI - TVA-PUA-TLP-PNS et autres)</v>
          </cell>
          <cell r="J2822" t="str">
            <v>Droits et taxes Douaniers</v>
          </cell>
          <cell r="K2822" t="str">
            <v>CDDI</v>
          </cell>
          <cell r="L2822">
            <v>29199</v>
          </cell>
          <cell r="M2822" t="str">
            <v>Trésor</v>
          </cell>
          <cell r="N2822"/>
          <cell r="O2822">
            <v>29199</v>
          </cell>
          <cell r="P2822" t="str">
            <v>FD-CDDI</v>
          </cell>
          <cell r="Q2822" t="str">
            <v>Non</v>
          </cell>
        </row>
        <row r="2823">
          <cell r="A2823" t="str">
            <v>SCANTOGO MINES</v>
          </cell>
          <cell r="B2823" t="str">
            <v>SCANTOGO</v>
          </cell>
          <cell r="C2823">
            <v>1000161343</v>
          </cell>
          <cell r="D2823" t="str">
            <v>Minier</v>
          </cell>
          <cell r="E2823" t="str">
            <v>Extractives</v>
          </cell>
          <cell r="F2823" t="str">
            <v>En numéraire</v>
          </cell>
          <cell r="G2823" t="str">
            <v>P</v>
          </cell>
          <cell r="H2823" t="str">
            <v>Prélèvement communautaire (PC)</v>
          </cell>
          <cell r="I2823" t="str">
            <v>Droits et taxes Douaniers (DD-RS-PCS-PC-RI - TVA-PUA-TLP-PNS et autres)</v>
          </cell>
          <cell r="J2823" t="str">
            <v>Droits et taxes Douaniers</v>
          </cell>
          <cell r="K2823" t="str">
            <v>CDDI</v>
          </cell>
          <cell r="L2823">
            <v>12721</v>
          </cell>
          <cell r="M2823" t="str">
            <v>Trésor</v>
          </cell>
          <cell r="N2823"/>
          <cell r="O2823">
            <v>12721</v>
          </cell>
          <cell r="P2823" t="str">
            <v>FD-CDDI</v>
          </cell>
          <cell r="Q2823" t="str">
            <v>Non</v>
          </cell>
        </row>
        <row r="2824">
          <cell r="A2824" t="str">
            <v>SCANTOGO MINES</v>
          </cell>
          <cell r="B2824" t="str">
            <v>SCANTOGO</v>
          </cell>
          <cell r="C2824">
            <v>1000161343</v>
          </cell>
          <cell r="D2824" t="str">
            <v>Minier</v>
          </cell>
          <cell r="E2824" t="str">
            <v>Extractives</v>
          </cell>
          <cell r="F2824" t="str">
            <v>En numéraire</v>
          </cell>
          <cell r="G2824" t="str">
            <v>P</v>
          </cell>
          <cell r="H2824" t="str">
            <v>Prélèvement communautaire (PC)</v>
          </cell>
          <cell r="I2824" t="str">
            <v>Droits et taxes Douaniers (DD-RS-PCS-PC-RI - TVA-PUA-TLP-PNS et autres)</v>
          </cell>
          <cell r="J2824" t="str">
            <v>Droits et taxes Douaniers</v>
          </cell>
          <cell r="K2824" t="str">
            <v>CDDI</v>
          </cell>
          <cell r="L2824">
            <v>10417</v>
          </cell>
          <cell r="M2824" t="str">
            <v>Trésor</v>
          </cell>
          <cell r="N2824"/>
          <cell r="O2824">
            <v>10417</v>
          </cell>
          <cell r="P2824" t="str">
            <v>FD-CDDI</v>
          </cell>
          <cell r="Q2824" t="str">
            <v>Non</v>
          </cell>
        </row>
        <row r="2825">
          <cell r="A2825" t="str">
            <v>SCANTOGO MINES</v>
          </cell>
          <cell r="B2825" t="str">
            <v>SCANTOGO</v>
          </cell>
          <cell r="C2825">
            <v>1000161343</v>
          </cell>
          <cell r="D2825" t="str">
            <v>Minier</v>
          </cell>
          <cell r="E2825" t="str">
            <v>Extractives</v>
          </cell>
          <cell r="F2825" t="str">
            <v>En numéraire</v>
          </cell>
          <cell r="G2825" t="str">
            <v>P</v>
          </cell>
          <cell r="H2825" t="str">
            <v>Prélèvement communautaire (PC)</v>
          </cell>
          <cell r="I2825" t="str">
            <v>Droits et taxes Douaniers (DD-RS-PCS-PC-RI - TVA-PUA-TLP-PNS et autres)</v>
          </cell>
          <cell r="J2825" t="str">
            <v>Droits et taxes Douaniers</v>
          </cell>
          <cell r="K2825" t="str">
            <v>CDDI</v>
          </cell>
          <cell r="L2825">
            <v>5857</v>
          </cell>
          <cell r="M2825" t="str">
            <v>Trésor</v>
          </cell>
          <cell r="N2825"/>
          <cell r="O2825">
            <v>5857</v>
          </cell>
          <cell r="P2825" t="str">
            <v>FD-CDDI</v>
          </cell>
          <cell r="Q2825" t="str">
            <v>Non</v>
          </cell>
        </row>
        <row r="2826">
          <cell r="A2826" t="str">
            <v>SCANTOGO MINES</v>
          </cell>
          <cell r="B2826" t="str">
            <v>SCANTOGO</v>
          </cell>
          <cell r="C2826">
            <v>1000161343</v>
          </cell>
          <cell r="D2826" t="str">
            <v>Minier</v>
          </cell>
          <cell r="E2826" t="str">
            <v>Extractives</v>
          </cell>
          <cell r="F2826" t="str">
            <v>En numéraire</v>
          </cell>
          <cell r="G2826" t="str">
            <v>P</v>
          </cell>
          <cell r="H2826" t="str">
            <v>Prélèvement communautaire (PC)</v>
          </cell>
          <cell r="I2826" t="str">
            <v>Droits et taxes Douaniers (DD-RS-PCS-PC-RI - TVA-PUA-TLP-PNS et autres)</v>
          </cell>
          <cell r="J2826" t="str">
            <v>Droits et taxes Douaniers</v>
          </cell>
          <cell r="K2826" t="str">
            <v>CDDI</v>
          </cell>
          <cell r="L2826">
            <v>3967</v>
          </cell>
          <cell r="M2826" t="str">
            <v>Trésor</v>
          </cell>
          <cell r="N2826"/>
          <cell r="O2826">
            <v>3967</v>
          </cell>
          <cell r="P2826" t="str">
            <v>FD-CDDI</v>
          </cell>
          <cell r="Q2826" t="str">
            <v>Non</v>
          </cell>
        </row>
        <row r="2827">
          <cell r="A2827" t="str">
            <v>SCANTOGO MINES</v>
          </cell>
          <cell r="B2827" t="str">
            <v>SCANTOGO</v>
          </cell>
          <cell r="C2827">
            <v>1000161343</v>
          </cell>
          <cell r="D2827" t="str">
            <v>Minier</v>
          </cell>
          <cell r="E2827" t="str">
            <v>Extractives</v>
          </cell>
          <cell r="F2827" t="str">
            <v>En numéraire</v>
          </cell>
          <cell r="G2827" t="str">
            <v>P</v>
          </cell>
          <cell r="H2827" t="str">
            <v>Prélèvement communautaire (PC)</v>
          </cell>
          <cell r="I2827" t="str">
            <v>Droits et taxes Douaniers (DD-RS-PCS-PC-RI - TVA-PUA-TLP-PNS et autres)</v>
          </cell>
          <cell r="J2827" t="str">
            <v>Droits et taxes Douaniers</v>
          </cell>
          <cell r="K2827" t="str">
            <v>CDDI</v>
          </cell>
          <cell r="L2827">
            <v>22145</v>
          </cell>
          <cell r="M2827" t="str">
            <v>Trésor</v>
          </cell>
          <cell r="N2827"/>
          <cell r="O2827">
            <v>22145</v>
          </cell>
          <cell r="P2827" t="str">
            <v>FD-CDDI</v>
          </cell>
          <cell r="Q2827" t="str">
            <v>Non</v>
          </cell>
        </row>
        <row r="2828">
          <cell r="A2828" t="str">
            <v>SCANTOGO MINES</v>
          </cell>
          <cell r="B2828" t="str">
            <v>SCANTOGO</v>
          </cell>
          <cell r="C2828">
            <v>1000161343</v>
          </cell>
          <cell r="D2828" t="str">
            <v>Minier</v>
          </cell>
          <cell r="E2828" t="str">
            <v>Extractives</v>
          </cell>
          <cell r="F2828" t="str">
            <v>En numéraire</v>
          </cell>
          <cell r="G2828" t="str">
            <v>P</v>
          </cell>
          <cell r="H2828" t="str">
            <v>Prélèvement communautaire (PC)</v>
          </cell>
          <cell r="I2828" t="str">
            <v>Droits et taxes Douaniers (DD-RS-PCS-PC-RI - TVA-PUA-TLP-PNS et autres)</v>
          </cell>
          <cell r="J2828" t="str">
            <v>Droits et taxes Douaniers</v>
          </cell>
          <cell r="K2828" t="str">
            <v>CDDI</v>
          </cell>
          <cell r="L2828">
            <v>190227</v>
          </cell>
          <cell r="M2828" t="str">
            <v>Trésor</v>
          </cell>
          <cell r="N2828"/>
          <cell r="O2828">
            <v>190227</v>
          </cell>
          <cell r="P2828" t="str">
            <v>FD-CDDI</v>
          </cell>
          <cell r="Q2828" t="str">
            <v>Non</v>
          </cell>
        </row>
        <row r="2829">
          <cell r="A2829" t="str">
            <v>SCANTOGO MINES</v>
          </cell>
          <cell r="B2829" t="str">
            <v>SCANTOGO</v>
          </cell>
          <cell r="C2829">
            <v>1000161343</v>
          </cell>
          <cell r="D2829" t="str">
            <v>Minier</v>
          </cell>
          <cell r="E2829" t="str">
            <v>Extractives</v>
          </cell>
          <cell r="F2829" t="str">
            <v>En numéraire</v>
          </cell>
          <cell r="G2829" t="str">
            <v>P</v>
          </cell>
          <cell r="H2829" t="str">
            <v>Prélèvement communautaire (PC)</v>
          </cell>
          <cell r="I2829" t="str">
            <v>Droits et taxes Douaniers (DD-RS-PCS-PC-RI - TVA-PUA-TLP-PNS et autres)</v>
          </cell>
          <cell r="J2829" t="str">
            <v>Droits et taxes Douaniers</v>
          </cell>
          <cell r="K2829" t="str">
            <v>CDDI</v>
          </cell>
          <cell r="L2829">
            <v>337757</v>
          </cell>
          <cell r="M2829" t="str">
            <v>Trésor</v>
          </cell>
          <cell r="N2829"/>
          <cell r="O2829">
            <v>337757</v>
          </cell>
          <cell r="P2829" t="str">
            <v>FD-CDDI</v>
          </cell>
          <cell r="Q2829" t="str">
            <v>Non</v>
          </cell>
        </row>
        <row r="2830">
          <cell r="A2830" t="str">
            <v>SCANTOGO MINES</v>
          </cell>
          <cell r="B2830" t="str">
            <v>SCANTOGO</v>
          </cell>
          <cell r="C2830">
            <v>1000161343</v>
          </cell>
          <cell r="D2830" t="str">
            <v>Minier</v>
          </cell>
          <cell r="E2830" t="str">
            <v>Extractives</v>
          </cell>
          <cell r="F2830" t="str">
            <v>En numéraire</v>
          </cell>
          <cell r="G2830" t="str">
            <v>P</v>
          </cell>
          <cell r="H2830" t="str">
            <v>Prélèvement communautaire (PC)</v>
          </cell>
          <cell r="I2830" t="str">
            <v>Droits et taxes Douaniers (DD-RS-PCS-PC-RI - TVA-PUA-TLP-PNS et autres)</v>
          </cell>
          <cell r="J2830" t="str">
            <v>Droits et taxes Douaniers</v>
          </cell>
          <cell r="K2830" t="str">
            <v>CDDI</v>
          </cell>
          <cell r="L2830">
            <v>71794</v>
          </cell>
          <cell r="M2830" t="str">
            <v>Trésor</v>
          </cell>
          <cell r="N2830"/>
          <cell r="O2830">
            <v>71794</v>
          </cell>
          <cell r="P2830" t="str">
            <v>FD-CDDI</v>
          </cell>
          <cell r="Q2830" t="str">
            <v>Non</v>
          </cell>
        </row>
        <row r="2831">
          <cell r="A2831" t="str">
            <v>SCANTOGO MINES</v>
          </cell>
          <cell r="B2831" t="str">
            <v>SCANTOGO</v>
          </cell>
          <cell r="C2831">
            <v>1000161343</v>
          </cell>
          <cell r="D2831" t="str">
            <v>Minier</v>
          </cell>
          <cell r="E2831" t="str">
            <v>Extractives</v>
          </cell>
          <cell r="F2831" t="str">
            <v>En numéraire</v>
          </cell>
          <cell r="G2831" t="str">
            <v>P</v>
          </cell>
          <cell r="H2831" t="str">
            <v>Prélèvement communautaire (PC)</v>
          </cell>
          <cell r="I2831" t="str">
            <v>Droits et taxes Douaniers (DD-RS-PCS-PC-RI - TVA-PUA-TLP-PNS et autres)</v>
          </cell>
          <cell r="J2831" t="str">
            <v>Droits et taxes Douaniers</v>
          </cell>
          <cell r="K2831" t="str">
            <v>CDDI</v>
          </cell>
          <cell r="L2831">
            <v>65294</v>
          </cell>
          <cell r="M2831" t="str">
            <v>Trésor</v>
          </cell>
          <cell r="N2831"/>
          <cell r="O2831">
            <v>65294</v>
          </cell>
          <cell r="P2831" t="str">
            <v>FD-CDDI</v>
          </cell>
          <cell r="Q2831" t="str">
            <v>Non</v>
          </cell>
        </row>
        <row r="2832">
          <cell r="A2832" t="str">
            <v>SCANTOGO MINES</v>
          </cell>
          <cell r="B2832" t="str">
            <v>SCANTOGO</v>
          </cell>
          <cell r="C2832">
            <v>1000161343</v>
          </cell>
          <cell r="D2832" t="str">
            <v>Minier</v>
          </cell>
          <cell r="E2832" t="str">
            <v>Extractives</v>
          </cell>
          <cell r="F2832" t="str">
            <v>En numéraire</v>
          </cell>
          <cell r="G2832" t="str">
            <v>P</v>
          </cell>
          <cell r="H2832" t="str">
            <v>Prélèvement communautaire (PC)</v>
          </cell>
          <cell r="I2832" t="str">
            <v>Droits et taxes Douaniers (DD-RS-PCS-PC-RI - TVA-PUA-TLP-PNS et autres)</v>
          </cell>
          <cell r="J2832" t="str">
            <v>Droits et taxes Douaniers</v>
          </cell>
          <cell r="K2832" t="str">
            <v>CDDI</v>
          </cell>
          <cell r="L2832">
            <v>31022</v>
          </cell>
          <cell r="M2832" t="str">
            <v>Trésor</v>
          </cell>
          <cell r="N2832"/>
          <cell r="O2832">
            <v>31022</v>
          </cell>
          <cell r="P2832" t="str">
            <v>FD-CDDI</v>
          </cell>
          <cell r="Q2832" t="str">
            <v>Non</v>
          </cell>
        </row>
        <row r="2833">
          <cell r="A2833" t="str">
            <v>SCANTOGO MINES</v>
          </cell>
          <cell r="B2833" t="str">
            <v>SCANTOGO</v>
          </cell>
          <cell r="C2833">
            <v>1000161343</v>
          </cell>
          <cell r="D2833" t="str">
            <v>Minier</v>
          </cell>
          <cell r="E2833" t="str">
            <v>Extractives</v>
          </cell>
          <cell r="F2833" t="str">
            <v>En numéraire</v>
          </cell>
          <cell r="G2833" t="str">
            <v>P</v>
          </cell>
          <cell r="H2833" t="str">
            <v>Prélèvement communautaire (PC)</v>
          </cell>
          <cell r="I2833" t="str">
            <v>Droits et taxes Douaniers (DD-RS-PCS-PC-RI - TVA-PUA-TLP-PNS et autres)</v>
          </cell>
          <cell r="J2833" t="str">
            <v>Droits et taxes Douaniers</v>
          </cell>
          <cell r="K2833" t="str">
            <v>CDDI</v>
          </cell>
          <cell r="L2833">
            <v>31200</v>
          </cell>
          <cell r="M2833" t="str">
            <v>Trésor</v>
          </cell>
          <cell r="N2833"/>
          <cell r="O2833">
            <v>31200</v>
          </cell>
          <cell r="P2833" t="str">
            <v>FD-CDDI</v>
          </cell>
          <cell r="Q2833" t="str">
            <v>Non</v>
          </cell>
        </row>
        <row r="2834">
          <cell r="A2834" t="str">
            <v>SCANTOGO MINES</v>
          </cell>
          <cell r="B2834" t="str">
            <v>SCANTOGO</v>
          </cell>
          <cell r="C2834">
            <v>1000161343</v>
          </cell>
          <cell r="D2834" t="str">
            <v>Minier</v>
          </cell>
          <cell r="E2834" t="str">
            <v>Extractives</v>
          </cell>
          <cell r="F2834" t="str">
            <v>En numéraire</v>
          </cell>
          <cell r="G2834" t="str">
            <v>P</v>
          </cell>
          <cell r="H2834" t="str">
            <v>Prélèvement communautaire (PC)</v>
          </cell>
          <cell r="I2834" t="str">
            <v>Droits et taxes Douaniers (DD-RS-PCS-PC-RI - TVA-PUA-TLP-PNS et autres)</v>
          </cell>
          <cell r="J2834" t="str">
            <v>Droits et taxes Douaniers</v>
          </cell>
          <cell r="K2834" t="str">
            <v>CDDI</v>
          </cell>
          <cell r="L2834">
            <v>17711</v>
          </cell>
          <cell r="M2834" t="str">
            <v>Trésor</v>
          </cell>
          <cell r="N2834"/>
          <cell r="O2834">
            <v>17711</v>
          </cell>
          <cell r="P2834" t="str">
            <v>FD-CDDI</v>
          </cell>
          <cell r="Q2834" t="str">
            <v>Non</v>
          </cell>
        </row>
        <row r="2835">
          <cell r="A2835" t="str">
            <v>SCANTOGO MINES</v>
          </cell>
          <cell r="B2835" t="str">
            <v>SCANTOGO</v>
          </cell>
          <cell r="C2835">
            <v>1000161343</v>
          </cell>
          <cell r="D2835" t="str">
            <v>Minier</v>
          </cell>
          <cell r="E2835" t="str">
            <v>Extractives</v>
          </cell>
          <cell r="F2835" t="str">
            <v>En numéraire</v>
          </cell>
          <cell r="G2835" t="str">
            <v>P</v>
          </cell>
          <cell r="H2835" t="str">
            <v>Prélèvement communautaire (PC)</v>
          </cell>
          <cell r="I2835" t="str">
            <v>Droits et taxes Douaniers (DD-RS-PCS-PC-RI - TVA-PUA-TLP-PNS et autres)</v>
          </cell>
          <cell r="J2835" t="str">
            <v>Droits et taxes Douaniers</v>
          </cell>
          <cell r="K2835" t="str">
            <v>CDDI</v>
          </cell>
          <cell r="L2835">
            <v>41796</v>
          </cell>
          <cell r="M2835" t="str">
            <v>Trésor</v>
          </cell>
          <cell r="N2835"/>
          <cell r="O2835">
            <v>41796</v>
          </cell>
          <cell r="P2835" t="str">
            <v>FD-CDDI</v>
          </cell>
          <cell r="Q2835" t="str">
            <v>Non</v>
          </cell>
        </row>
        <row r="2836">
          <cell r="A2836" t="str">
            <v>SCANTOGO MINES</v>
          </cell>
          <cell r="B2836" t="str">
            <v>SCANTOGO</v>
          </cell>
          <cell r="C2836">
            <v>1000161343</v>
          </cell>
          <cell r="D2836" t="str">
            <v>Minier</v>
          </cell>
          <cell r="E2836" t="str">
            <v>Extractives</v>
          </cell>
          <cell r="F2836" t="str">
            <v>En numéraire</v>
          </cell>
          <cell r="G2836" t="str">
            <v>P</v>
          </cell>
          <cell r="H2836" t="str">
            <v>Prélèvement communautaire (PC)</v>
          </cell>
          <cell r="I2836" t="str">
            <v>Droits et taxes Douaniers (DD-RS-PCS-PC-RI - TVA-PUA-TLP-PNS et autres)</v>
          </cell>
          <cell r="J2836" t="str">
            <v>Droits et taxes Douaniers</v>
          </cell>
          <cell r="K2836" t="str">
            <v>CDDI</v>
          </cell>
          <cell r="L2836">
            <v>135840</v>
          </cell>
          <cell r="M2836" t="str">
            <v>Trésor</v>
          </cell>
          <cell r="N2836"/>
          <cell r="O2836">
            <v>135840</v>
          </cell>
          <cell r="P2836" t="str">
            <v>FD-CDDI</v>
          </cell>
          <cell r="Q2836" t="str">
            <v>Non</v>
          </cell>
        </row>
        <row r="2837">
          <cell r="A2837" t="str">
            <v>SCANTOGO MINES</v>
          </cell>
          <cell r="B2837" t="str">
            <v>SCANTOGO</v>
          </cell>
          <cell r="C2837">
            <v>1000161343</v>
          </cell>
          <cell r="D2837" t="str">
            <v>Minier</v>
          </cell>
          <cell r="E2837" t="str">
            <v>Extractives</v>
          </cell>
          <cell r="F2837" t="str">
            <v>En numéraire</v>
          </cell>
          <cell r="G2837" t="str">
            <v>P</v>
          </cell>
          <cell r="H2837" t="str">
            <v>Prélèvement communautaire (PC)</v>
          </cell>
          <cell r="I2837" t="str">
            <v>Droits et taxes Douaniers (DD-RS-PCS-PC-RI - TVA-PUA-TLP-PNS et autres)</v>
          </cell>
          <cell r="J2837" t="str">
            <v>Droits et taxes Douaniers</v>
          </cell>
          <cell r="K2837" t="str">
            <v>CDDI</v>
          </cell>
          <cell r="L2837">
            <v>5857</v>
          </cell>
          <cell r="M2837" t="str">
            <v>Trésor</v>
          </cell>
          <cell r="N2837"/>
          <cell r="O2837">
            <v>5857</v>
          </cell>
          <cell r="P2837" t="str">
            <v>FD-CDDI</v>
          </cell>
          <cell r="Q2837" t="str">
            <v>Non</v>
          </cell>
        </row>
        <row r="2838">
          <cell r="A2838" t="str">
            <v>SCANTOGO MINES</v>
          </cell>
          <cell r="B2838" t="str">
            <v>SCANTOGO</v>
          </cell>
          <cell r="C2838">
            <v>1000161343</v>
          </cell>
          <cell r="D2838" t="str">
            <v>Minier</v>
          </cell>
          <cell r="E2838" t="str">
            <v>Extractives</v>
          </cell>
          <cell r="F2838" t="str">
            <v>En numéraire</v>
          </cell>
          <cell r="G2838" t="str">
            <v>P</v>
          </cell>
          <cell r="H2838" t="str">
            <v>Prélèvement communautaire (PC)</v>
          </cell>
          <cell r="I2838" t="str">
            <v>Droits et taxes Douaniers (DD-RS-PCS-PC-RI - TVA-PUA-TLP-PNS et autres)</v>
          </cell>
          <cell r="J2838" t="str">
            <v>Droits et taxes Douaniers</v>
          </cell>
          <cell r="K2838" t="str">
            <v>CDDI</v>
          </cell>
          <cell r="L2838">
            <v>133488</v>
          </cell>
          <cell r="M2838" t="str">
            <v>Trésor</v>
          </cell>
          <cell r="N2838"/>
          <cell r="O2838">
            <v>133488</v>
          </cell>
          <cell r="P2838" t="str">
            <v>FD-CDDI</v>
          </cell>
          <cell r="Q2838" t="str">
            <v>Non</v>
          </cell>
        </row>
        <row r="2839">
          <cell r="A2839" t="str">
            <v>SCANTOGO MINES</v>
          </cell>
          <cell r="B2839" t="str">
            <v>SCANTOGO</v>
          </cell>
          <cell r="C2839">
            <v>1000161343</v>
          </cell>
          <cell r="D2839" t="str">
            <v>Minier</v>
          </cell>
          <cell r="E2839" t="str">
            <v>Extractives</v>
          </cell>
          <cell r="F2839" t="str">
            <v>En numéraire</v>
          </cell>
          <cell r="G2839" t="str">
            <v>P</v>
          </cell>
          <cell r="H2839" t="str">
            <v>Prélèvement communautaire (PC)</v>
          </cell>
          <cell r="I2839" t="str">
            <v>Droits et taxes Douaniers (DD-RS-PCS-PC-RI - TVA-PUA-TLP-PNS et autres)</v>
          </cell>
          <cell r="J2839" t="str">
            <v>Droits et taxes Douaniers</v>
          </cell>
          <cell r="K2839" t="str">
            <v>CDDI</v>
          </cell>
          <cell r="L2839">
            <v>76118</v>
          </cell>
          <cell r="M2839" t="str">
            <v>Trésor</v>
          </cell>
          <cell r="N2839"/>
          <cell r="O2839">
            <v>76118</v>
          </cell>
          <cell r="P2839" t="str">
            <v>FD-CDDI</v>
          </cell>
          <cell r="Q2839" t="str">
            <v>Non</v>
          </cell>
        </row>
        <row r="2840">
          <cell r="A2840" t="str">
            <v>SCANTOGO MINES</v>
          </cell>
          <cell r="B2840" t="str">
            <v>SCANTOGO</v>
          </cell>
          <cell r="C2840">
            <v>1000161343</v>
          </cell>
          <cell r="D2840" t="str">
            <v>Minier</v>
          </cell>
          <cell r="E2840" t="str">
            <v>Extractives</v>
          </cell>
          <cell r="F2840" t="str">
            <v>En numéraire</v>
          </cell>
          <cell r="G2840" t="str">
            <v>P</v>
          </cell>
          <cell r="H2840" t="str">
            <v>Prélèvement communautaire (PC)</v>
          </cell>
          <cell r="I2840" t="str">
            <v>Droits et taxes Douaniers (DD-RS-PCS-PC-RI - TVA-PUA-TLP-PNS et autres)</v>
          </cell>
          <cell r="J2840" t="str">
            <v>Droits et taxes Douaniers</v>
          </cell>
          <cell r="K2840" t="str">
            <v>CDDI</v>
          </cell>
          <cell r="L2840">
            <v>17894</v>
          </cell>
          <cell r="M2840" t="str">
            <v>Trésor</v>
          </cell>
          <cell r="N2840"/>
          <cell r="O2840">
            <v>17894</v>
          </cell>
          <cell r="P2840" t="str">
            <v>FD-CDDI</v>
          </cell>
          <cell r="Q2840" t="str">
            <v>Non</v>
          </cell>
        </row>
        <row r="2841">
          <cell r="A2841" t="str">
            <v>SCANTOGO MINES</v>
          </cell>
          <cell r="B2841" t="str">
            <v>SCANTOGO</v>
          </cell>
          <cell r="C2841">
            <v>1000161343</v>
          </cell>
          <cell r="D2841" t="str">
            <v>Minier</v>
          </cell>
          <cell r="E2841" t="str">
            <v>Extractives</v>
          </cell>
          <cell r="F2841" t="str">
            <v>En numéraire</v>
          </cell>
          <cell r="G2841" t="str">
            <v>P</v>
          </cell>
          <cell r="H2841" t="str">
            <v>Prélèvement communautaire (PC)</v>
          </cell>
          <cell r="I2841" t="str">
            <v>Droits et taxes Douaniers (DD-RS-PCS-PC-RI - TVA-PUA-TLP-PNS et autres)</v>
          </cell>
          <cell r="J2841" t="str">
            <v>Droits et taxes Douaniers</v>
          </cell>
          <cell r="K2841" t="str">
            <v>CDDI</v>
          </cell>
          <cell r="L2841">
            <v>12926</v>
          </cell>
          <cell r="M2841" t="str">
            <v>Trésor</v>
          </cell>
          <cell r="N2841"/>
          <cell r="O2841">
            <v>12926</v>
          </cell>
          <cell r="P2841" t="str">
            <v>FD-CDDI</v>
          </cell>
          <cell r="Q2841" t="str">
            <v>Non</v>
          </cell>
        </row>
        <row r="2842">
          <cell r="A2842" t="str">
            <v>SCANTOGO MINES</v>
          </cell>
          <cell r="B2842" t="str">
            <v>SCANTOGO</v>
          </cell>
          <cell r="C2842">
            <v>1000161343</v>
          </cell>
          <cell r="D2842" t="str">
            <v>Minier</v>
          </cell>
          <cell r="E2842" t="str">
            <v>Extractives</v>
          </cell>
          <cell r="F2842" t="str">
            <v>En numéraire</v>
          </cell>
          <cell r="G2842" t="str">
            <v>P</v>
          </cell>
          <cell r="H2842" t="str">
            <v>Prélèvement communautaire (PC)</v>
          </cell>
          <cell r="I2842" t="str">
            <v>Droits et taxes Douaniers (DD-RS-PCS-PC-RI - TVA-PUA-TLP-PNS et autres)</v>
          </cell>
          <cell r="J2842" t="str">
            <v>Droits et taxes Douaniers</v>
          </cell>
          <cell r="K2842" t="str">
            <v>CDDI</v>
          </cell>
          <cell r="L2842">
            <v>7587</v>
          </cell>
          <cell r="M2842" t="str">
            <v>Trésor</v>
          </cell>
          <cell r="N2842"/>
          <cell r="O2842">
            <v>7587</v>
          </cell>
          <cell r="P2842" t="str">
            <v>FD-CDDI</v>
          </cell>
          <cell r="Q2842" t="str">
            <v>Non</v>
          </cell>
        </row>
        <row r="2843">
          <cell r="A2843" t="str">
            <v>SCANTOGO MINES</v>
          </cell>
          <cell r="B2843" t="str">
            <v>SCANTOGO</v>
          </cell>
          <cell r="C2843">
            <v>1000161343</v>
          </cell>
          <cell r="D2843" t="str">
            <v>Minier</v>
          </cell>
          <cell r="E2843" t="str">
            <v>Extractives</v>
          </cell>
          <cell r="F2843" t="str">
            <v>En numéraire</v>
          </cell>
          <cell r="G2843" t="str">
            <v>P</v>
          </cell>
          <cell r="H2843" t="str">
            <v>Prélèvement communautaire (PC)</v>
          </cell>
          <cell r="I2843" t="str">
            <v>Droits et taxes Douaniers (DD-RS-PCS-PC-RI - TVA-PUA-TLP-PNS et autres)</v>
          </cell>
          <cell r="J2843" t="str">
            <v>Droits et taxes Douaniers</v>
          </cell>
          <cell r="K2843" t="str">
            <v>CDDI</v>
          </cell>
          <cell r="L2843">
            <v>6449</v>
          </cell>
          <cell r="M2843" t="str">
            <v>Trésor</v>
          </cell>
          <cell r="N2843"/>
          <cell r="O2843">
            <v>6449</v>
          </cell>
          <cell r="P2843" t="str">
            <v>FD-CDDI</v>
          </cell>
          <cell r="Q2843" t="str">
            <v>Non</v>
          </cell>
        </row>
        <row r="2844">
          <cell r="A2844" t="str">
            <v>SCANTOGO MINES</v>
          </cell>
          <cell r="B2844" t="str">
            <v>SCANTOGO</v>
          </cell>
          <cell r="C2844">
            <v>1000161343</v>
          </cell>
          <cell r="D2844" t="str">
            <v>Minier</v>
          </cell>
          <cell r="E2844" t="str">
            <v>Extractives</v>
          </cell>
          <cell r="F2844" t="str">
            <v>En numéraire</v>
          </cell>
          <cell r="G2844" t="str">
            <v>P</v>
          </cell>
          <cell r="H2844" t="str">
            <v>Prélèvement communautaire (PC)</v>
          </cell>
          <cell r="I2844" t="str">
            <v>Droits et taxes Douaniers (DD-RS-PCS-PC-RI - TVA-PUA-TLP-PNS et autres)</v>
          </cell>
          <cell r="J2844" t="str">
            <v>Droits et taxes Douaniers</v>
          </cell>
          <cell r="K2844" t="str">
            <v>CDDI</v>
          </cell>
          <cell r="L2844">
            <v>10309</v>
          </cell>
          <cell r="M2844" t="str">
            <v>Trésor</v>
          </cell>
          <cell r="N2844"/>
          <cell r="O2844">
            <v>10309</v>
          </cell>
          <cell r="P2844" t="str">
            <v>FD-CDDI</v>
          </cell>
          <cell r="Q2844" t="str">
            <v>Non</v>
          </cell>
        </row>
        <row r="2845">
          <cell r="A2845" t="str">
            <v>SCANTOGO MINES</v>
          </cell>
          <cell r="B2845" t="str">
            <v>SCANTOGO</v>
          </cell>
          <cell r="C2845">
            <v>1000161343</v>
          </cell>
          <cell r="D2845" t="str">
            <v>Minier</v>
          </cell>
          <cell r="E2845" t="str">
            <v>Extractives</v>
          </cell>
          <cell r="F2845" t="str">
            <v>En numéraire</v>
          </cell>
          <cell r="G2845" t="str">
            <v>P</v>
          </cell>
          <cell r="H2845" t="str">
            <v>Prélèvement communautaire (PC)</v>
          </cell>
          <cell r="I2845" t="str">
            <v>Droits et taxes Douaniers (DD-RS-PCS-PC-RI - TVA-PUA-TLP-PNS et autres)</v>
          </cell>
          <cell r="J2845" t="str">
            <v>Droits et taxes Douaniers</v>
          </cell>
          <cell r="K2845" t="str">
            <v>CDDI</v>
          </cell>
          <cell r="L2845">
            <v>331251</v>
          </cell>
          <cell r="M2845" t="str">
            <v>Trésor</v>
          </cell>
          <cell r="N2845"/>
          <cell r="O2845">
            <v>331251</v>
          </cell>
          <cell r="P2845" t="str">
            <v>FD-CDDI</v>
          </cell>
          <cell r="Q2845" t="str">
            <v>Non</v>
          </cell>
        </row>
        <row r="2846">
          <cell r="A2846" t="str">
            <v>SCANTOGO MINES</v>
          </cell>
          <cell r="B2846" t="str">
            <v>SCANTOGO</v>
          </cell>
          <cell r="C2846">
            <v>1000161343</v>
          </cell>
          <cell r="D2846" t="str">
            <v>Minier</v>
          </cell>
          <cell r="E2846" t="str">
            <v>Extractives</v>
          </cell>
          <cell r="F2846" t="str">
            <v>En numéraire</v>
          </cell>
          <cell r="G2846" t="str">
            <v>P</v>
          </cell>
          <cell r="H2846" t="str">
            <v>Prélèvement communautaire (PC)</v>
          </cell>
          <cell r="I2846" t="str">
            <v>Droits et taxes Douaniers (DD-RS-PCS-PC-RI - TVA-PUA-TLP-PNS et autres)</v>
          </cell>
          <cell r="J2846" t="str">
            <v>Droits et taxes Douaniers</v>
          </cell>
          <cell r="K2846" t="str">
            <v>CDDI</v>
          </cell>
          <cell r="L2846">
            <v>31979</v>
          </cell>
          <cell r="M2846" t="str">
            <v>Trésor</v>
          </cell>
          <cell r="N2846"/>
          <cell r="O2846">
            <v>31979</v>
          </cell>
          <cell r="P2846" t="str">
            <v>FD-CDDI</v>
          </cell>
          <cell r="Q2846" t="str">
            <v>Non</v>
          </cell>
        </row>
        <row r="2847">
          <cell r="A2847" t="str">
            <v>SCANTOGO MINES</v>
          </cell>
          <cell r="B2847" t="str">
            <v>SCANTOGO</v>
          </cell>
          <cell r="C2847">
            <v>1000161343</v>
          </cell>
          <cell r="D2847" t="str">
            <v>Minier</v>
          </cell>
          <cell r="E2847" t="str">
            <v>Extractives</v>
          </cell>
          <cell r="F2847" t="str">
            <v>En numéraire</v>
          </cell>
          <cell r="G2847" t="str">
            <v>P</v>
          </cell>
          <cell r="H2847" t="str">
            <v>Prélèvement communautaire (PC)</v>
          </cell>
          <cell r="I2847" t="str">
            <v>Droits et taxes Douaniers (DD-RS-PCS-PC-RI - TVA-PUA-TLP-PNS et autres)</v>
          </cell>
          <cell r="J2847" t="str">
            <v>Droits et taxes Douaniers</v>
          </cell>
          <cell r="K2847" t="str">
            <v>CDDI</v>
          </cell>
          <cell r="L2847">
            <v>311299</v>
          </cell>
          <cell r="M2847" t="str">
            <v>Trésor</v>
          </cell>
          <cell r="N2847"/>
          <cell r="O2847">
            <v>311299</v>
          </cell>
          <cell r="P2847" t="str">
            <v>FD-CDDI</v>
          </cell>
          <cell r="Q2847" t="str">
            <v>Non</v>
          </cell>
        </row>
        <row r="2848">
          <cell r="A2848" t="str">
            <v>SCANTOGO MINES</v>
          </cell>
          <cell r="B2848" t="str">
            <v>SCANTOGO</v>
          </cell>
          <cell r="C2848">
            <v>1000161343</v>
          </cell>
          <cell r="D2848" t="str">
            <v>Minier</v>
          </cell>
          <cell r="E2848" t="str">
            <v>Extractives</v>
          </cell>
          <cell r="F2848" t="str">
            <v>En numéraire</v>
          </cell>
          <cell r="G2848" t="str">
            <v>P</v>
          </cell>
          <cell r="H2848" t="str">
            <v>Prélèvement communautaire (PC)</v>
          </cell>
          <cell r="I2848" t="str">
            <v>Droits et taxes Douaniers (DD-RS-PCS-PC-RI - TVA-PUA-TLP-PNS et autres)</v>
          </cell>
          <cell r="J2848" t="str">
            <v>Droits et taxes Douaniers</v>
          </cell>
          <cell r="K2848" t="str">
            <v>CDDI</v>
          </cell>
          <cell r="L2848">
            <v>31727</v>
          </cell>
          <cell r="M2848" t="str">
            <v>Trésor</v>
          </cell>
          <cell r="N2848"/>
          <cell r="O2848">
            <v>31727</v>
          </cell>
          <cell r="P2848" t="str">
            <v>FD-CDDI</v>
          </cell>
          <cell r="Q2848" t="str">
            <v>Non</v>
          </cell>
        </row>
        <row r="2849">
          <cell r="A2849" t="str">
            <v>SCANTOGO MINES</v>
          </cell>
          <cell r="B2849" t="str">
            <v>SCANTOGO</v>
          </cell>
          <cell r="C2849">
            <v>1000161343</v>
          </cell>
          <cell r="D2849" t="str">
            <v>Minier</v>
          </cell>
          <cell r="E2849" t="str">
            <v>Extractives</v>
          </cell>
          <cell r="F2849" t="str">
            <v>En numéraire</v>
          </cell>
          <cell r="G2849" t="str">
            <v>P</v>
          </cell>
          <cell r="H2849" t="str">
            <v>Prélèvement communautaire (PC)</v>
          </cell>
          <cell r="I2849" t="str">
            <v>Droits et taxes Douaniers (DD-RS-PCS-PC-RI - TVA-PUA-TLP-PNS et autres)</v>
          </cell>
          <cell r="J2849" t="str">
            <v>Droits et taxes Douaniers</v>
          </cell>
          <cell r="K2849" t="str">
            <v>CDDI</v>
          </cell>
          <cell r="L2849">
            <v>36260</v>
          </cell>
          <cell r="M2849" t="str">
            <v>Trésor</v>
          </cell>
          <cell r="N2849"/>
          <cell r="O2849">
            <v>36260</v>
          </cell>
          <cell r="P2849" t="str">
            <v>FD-CDDI</v>
          </cell>
          <cell r="Q2849" t="str">
            <v>Non</v>
          </cell>
        </row>
        <row r="2850">
          <cell r="A2850" t="str">
            <v>SCANTOGO MINES</v>
          </cell>
          <cell r="B2850" t="str">
            <v>SCANTOGO</v>
          </cell>
          <cell r="C2850">
            <v>1000161343</v>
          </cell>
          <cell r="D2850" t="str">
            <v>Minier</v>
          </cell>
          <cell r="E2850" t="str">
            <v>Extractives</v>
          </cell>
          <cell r="F2850" t="str">
            <v>En numéraire</v>
          </cell>
          <cell r="G2850" t="str">
            <v>P</v>
          </cell>
          <cell r="H2850" t="str">
            <v>Prélèvement communautaire (PC)</v>
          </cell>
          <cell r="I2850" t="str">
            <v>Droits et taxes Douaniers (DD-RS-PCS-PC-RI - TVA-PUA-TLP-PNS et autres)</v>
          </cell>
          <cell r="J2850" t="str">
            <v>Droits et taxes Douaniers</v>
          </cell>
          <cell r="K2850" t="str">
            <v>CDDI</v>
          </cell>
          <cell r="L2850">
            <v>8898</v>
          </cell>
          <cell r="M2850" t="str">
            <v>Trésor</v>
          </cell>
          <cell r="N2850"/>
          <cell r="O2850">
            <v>8898</v>
          </cell>
          <cell r="P2850" t="str">
            <v>FD-CDDI</v>
          </cell>
          <cell r="Q2850" t="str">
            <v>Non</v>
          </cell>
        </row>
        <row r="2851">
          <cell r="A2851" t="str">
            <v>SCANTOGO MINES</v>
          </cell>
          <cell r="B2851" t="str">
            <v>SCANTOGO</v>
          </cell>
          <cell r="C2851">
            <v>1000161343</v>
          </cell>
          <cell r="D2851" t="str">
            <v>Minier</v>
          </cell>
          <cell r="E2851" t="str">
            <v>Extractives</v>
          </cell>
          <cell r="F2851" t="str">
            <v>En numéraire</v>
          </cell>
          <cell r="G2851" t="str">
            <v>P</v>
          </cell>
          <cell r="H2851" t="str">
            <v>Prélèvement communautaire (PC)</v>
          </cell>
          <cell r="I2851" t="str">
            <v>Droits et taxes Douaniers (DD-RS-PCS-PC-RI - TVA-PUA-TLP-PNS et autres)</v>
          </cell>
          <cell r="J2851" t="str">
            <v>Droits et taxes Douaniers</v>
          </cell>
          <cell r="K2851" t="str">
            <v>CDDI</v>
          </cell>
          <cell r="L2851">
            <v>25342</v>
          </cell>
          <cell r="M2851" t="str">
            <v>Trésor</v>
          </cell>
          <cell r="N2851"/>
          <cell r="O2851">
            <v>25342</v>
          </cell>
          <cell r="P2851" t="str">
            <v>FD-CDDI</v>
          </cell>
          <cell r="Q2851" t="str">
            <v>Non</v>
          </cell>
        </row>
        <row r="2852">
          <cell r="A2852" t="str">
            <v>SCANTOGO MINES</v>
          </cell>
          <cell r="B2852" t="str">
            <v>SCANTOGO</v>
          </cell>
          <cell r="C2852">
            <v>1000161343</v>
          </cell>
          <cell r="D2852" t="str">
            <v>Minier</v>
          </cell>
          <cell r="E2852" t="str">
            <v>Extractives</v>
          </cell>
          <cell r="F2852" t="str">
            <v>En numéraire</v>
          </cell>
          <cell r="G2852" t="str">
            <v>P</v>
          </cell>
          <cell r="H2852" t="str">
            <v>Prélèvement communautaire (PC)</v>
          </cell>
          <cell r="I2852" t="str">
            <v>Droits et taxes Douaniers (DD-RS-PCS-PC-RI - TVA-PUA-TLP-PNS et autres)</v>
          </cell>
          <cell r="J2852" t="str">
            <v>Droits et taxes Douaniers</v>
          </cell>
          <cell r="K2852" t="str">
            <v>CDDI</v>
          </cell>
          <cell r="L2852">
            <v>119432</v>
          </cell>
          <cell r="M2852" t="str">
            <v>Trésor</v>
          </cell>
          <cell r="N2852"/>
          <cell r="O2852">
            <v>119432</v>
          </cell>
          <cell r="P2852" t="str">
            <v>FD-CDDI</v>
          </cell>
          <cell r="Q2852" t="str">
            <v>Non</v>
          </cell>
        </row>
        <row r="2853">
          <cell r="A2853" t="str">
            <v>SCANTOGO MINES</v>
          </cell>
          <cell r="B2853" t="str">
            <v>SCANTOGO</v>
          </cell>
          <cell r="C2853">
            <v>1000161343</v>
          </cell>
          <cell r="D2853" t="str">
            <v>Minier</v>
          </cell>
          <cell r="E2853" t="str">
            <v>Extractives</v>
          </cell>
          <cell r="F2853" t="str">
            <v>En numéraire</v>
          </cell>
          <cell r="G2853" t="str">
            <v>P</v>
          </cell>
          <cell r="H2853" t="str">
            <v>Prélèvement communautaire (PC)</v>
          </cell>
          <cell r="I2853" t="str">
            <v>Droits et taxes Douaniers (DD-RS-PCS-PC-RI - TVA-PUA-TLP-PNS et autres)</v>
          </cell>
          <cell r="J2853" t="str">
            <v>Droits et taxes Douaniers</v>
          </cell>
          <cell r="K2853" t="str">
            <v>CDDI</v>
          </cell>
          <cell r="L2853">
            <v>20816</v>
          </cell>
          <cell r="M2853" t="str">
            <v>Trésor</v>
          </cell>
          <cell r="N2853"/>
          <cell r="O2853">
            <v>20816</v>
          </cell>
          <cell r="P2853" t="str">
            <v>FD-CDDI</v>
          </cell>
          <cell r="Q2853" t="str">
            <v>Non</v>
          </cell>
        </row>
        <row r="2854">
          <cell r="A2854" t="str">
            <v>SCANTOGO MINES</v>
          </cell>
          <cell r="B2854" t="str">
            <v>SCANTOGO</v>
          </cell>
          <cell r="C2854">
            <v>1000161343</v>
          </cell>
          <cell r="D2854" t="str">
            <v>Minier</v>
          </cell>
          <cell r="E2854" t="str">
            <v>Extractives</v>
          </cell>
          <cell r="F2854" t="str">
            <v>En numéraire</v>
          </cell>
          <cell r="G2854" t="str">
            <v>P</v>
          </cell>
          <cell r="H2854" t="str">
            <v>Prélèvement communautaire (PC)</v>
          </cell>
          <cell r="I2854" t="str">
            <v>Droits et taxes Douaniers (DD-RS-PCS-PC-RI - TVA-PUA-TLP-PNS et autres)</v>
          </cell>
          <cell r="J2854" t="str">
            <v>Droits et taxes Douaniers</v>
          </cell>
          <cell r="K2854" t="str">
            <v>CDDI</v>
          </cell>
          <cell r="L2854">
            <v>19196</v>
          </cell>
          <cell r="M2854" t="str">
            <v>Trésor</v>
          </cell>
          <cell r="N2854"/>
          <cell r="O2854">
            <v>19196</v>
          </cell>
          <cell r="P2854" t="str">
            <v>FD-CDDI</v>
          </cell>
          <cell r="Q2854" t="str">
            <v>Non</v>
          </cell>
        </row>
        <row r="2855">
          <cell r="A2855" t="str">
            <v>SCANTOGO MINES</v>
          </cell>
          <cell r="B2855" t="str">
            <v>SCANTOGO</v>
          </cell>
          <cell r="C2855">
            <v>1000161343</v>
          </cell>
          <cell r="D2855" t="str">
            <v>Minier</v>
          </cell>
          <cell r="E2855" t="str">
            <v>Extractives</v>
          </cell>
          <cell r="F2855" t="str">
            <v>En numéraire</v>
          </cell>
          <cell r="G2855" t="str">
            <v>P</v>
          </cell>
          <cell r="H2855" t="str">
            <v>Prélèvement communautaire (PC)</v>
          </cell>
          <cell r="I2855" t="str">
            <v>Droits et taxes Douaniers (DD-RS-PCS-PC-RI - TVA-PUA-TLP-PNS et autres)</v>
          </cell>
          <cell r="J2855" t="str">
            <v>Droits et taxes Douaniers</v>
          </cell>
          <cell r="K2855" t="str">
            <v>CDDI</v>
          </cell>
          <cell r="L2855">
            <v>551</v>
          </cell>
          <cell r="M2855" t="str">
            <v>Trésor</v>
          </cell>
          <cell r="N2855"/>
          <cell r="O2855">
            <v>551</v>
          </cell>
          <cell r="P2855" t="str">
            <v>FD-CDDI</v>
          </cell>
          <cell r="Q2855" t="str">
            <v>Non</v>
          </cell>
        </row>
        <row r="2856">
          <cell r="A2856" t="str">
            <v>SCANTOGO MINES</v>
          </cell>
          <cell r="B2856" t="str">
            <v>SCANTOGO</v>
          </cell>
          <cell r="C2856">
            <v>1000161343</v>
          </cell>
          <cell r="D2856" t="str">
            <v>Minier</v>
          </cell>
          <cell r="E2856" t="str">
            <v>Extractives</v>
          </cell>
          <cell r="F2856" t="str">
            <v>En numéraire</v>
          </cell>
          <cell r="G2856" t="str">
            <v>P</v>
          </cell>
          <cell r="H2856" t="str">
            <v>Prélèvement communautaire (PC)</v>
          </cell>
          <cell r="I2856" t="str">
            <v>Droits et taxes Douaniers (DD-RS-PCS-PC-RI - TVA-PUA-TLP-PNS et autres)</v>
          </cell>
          <cell r="J2856" t="str">
            <v>Droits et taxes Douaniers</v>
          </cell>
          <cell r="K2856" t="str">
            <v>CDDI</v>
          </cell>
          <cell r="L2856">
            <v>49197</v>
          </cell>
          <cell r="M2856" t="str">
            <v>Trésor</v>
          </cell>
          <cell r="N2856"/>
          <cell r="O2856">
            <v>49197</v>
          </cell>
          <cell r="P2856" t="str">
            <v>FD-CDDI</v>
          </cell>
          <cell r="Q2856" t="str">
            <v>Non</v>
          </cell>
        </row>
        <row r="2857">
          <cell r="A2857" t="str">
            <v>SCANTOGO MINES</v>
          </cell>
          <cell r="B2857" t="str">
            <v>SCANTOGO</v>
          </cell>
          <cell r="C2857">
            <v>1000161343</v>
          </cell>
          <cell r="D2857" t="str">
            <v>Minier</v>
          </cell>
          <cell r="E2857" t="str">
            <v>Extractives</v>
          </cell>
          <cell r="F2857" t="str">
            <v>En numéraire</v>
          </cell>
          <cell r="G2857" t="str">
            <v>P</v>
          </cell>
          <cell r="H2857" t="str">
            <v>Prélèvement communautaire (PC)</v>
          </cell>
          <cell r="I2857" t="str">
            <v>Droits et taxes Douaniers (DD-RS-PCS-PC-RI - TVA-PUA-TLP-PNS et autres)</v>
          </cell>
          <cell r="J2857" t="str">
            <v>Droits et taxes Douaniers</v>
          </cell>
          <cell r="K2857" t="str">
            <v>CDDI</v>
          </cell>
          <cell r="L2857">
            <v>41477361</v>
          </cell>
          <cell r="M2857" t="str">
            <v>Trésor</v>
          </cell>
          <cell r="N2857"/>
          <cell r="O2857">
            <v>41477361</v>
          </cell>
          <cell r="P2857" t="str">
            <v>FD-CDDI</v>
          </cell>
          <cell r="Q2857" t="str">
            <v>Non</v>
          </cell>
        </row>
        <row r="2858">
          <cell r="A2858" t="str">
            <v>SCANTOGO MINES</v>
          </cell>
          <cell r="B2858" t="str">
            <v>SCANTOGO</v>
          </cell>
          <cell r="C2858">
            <v>1000161343</v>
          </cell>
          <cell r="D2858" t="str">
            <v>Minier</v>
          </cell>
          <cell r="E2858" t="str">
            <v>Extractives</v>
          </cell>
          <cell r="F2858" t="str">
            <v>En numéraire</v>
          </cell>
          <cell r="G2858" t="str">
            <v>P</v>
          </cell>
          <cell r="H2858" t="str">
            <v>Prélèvement communautaire (PC)</v>
          </cell>
          <cell r="I2858" t="str">
            <v>Droits et taxes Douaniers (DD-RS-PCS-PC-RI - TVA-PUA-TLP-PNS et autres)</v>
          </cell>
          <cell r="J2858" t="str">
            <v>Droits et taxes Douaniers</v>
          </cell>
          <cell r="K2858" t="str">
            <v>CDDI</v>
          </cell>
          <cell r="L2858">
            <v>13088</v>
          </cell>
          <cell r="M2858" t="str">
            <v>Trésor</v>
          </cell>
          <cell r="N2858"/>
          <cell r="O2858">
            <v>13088</v>
          </cell>
          <cell r="P2858" t="str">
            <v>FD-CDDI</v>
          </cell>
          <cell r="Q2858" t="str">
            <v>Non</v>
          </cell>
        </row>
        <row r="2859">
          <cell r="A2859" t="str">
            <v>SCANTOGO MINES</v>
          </cell>
          <cell r="B2859" t="str">
            <v>SCANTOGO</v>
          </cell>
          <cell r="C2859">
            <v>1000161343</v>
          </cell>
          <cell r="D2859" t="str">
            <v>Minier</v>
          </cell>
          <cell r="E2859" t="str">
            <v>Extractives</v>
          </cell>
          <cell r="F2859" t="str">
            <v>En numéraire</v>
          </cell>
          <cell r="G2859" t="str">
            <v>P</v>
          </cell>
          <cell r="H2859" t="str">
            <v>Prélèvement communautaire (PC)</v>
          </cell>
          <cell r="I2859" t="str">
            <v>Droits et taxes Douaniers (DD-RS-PCS-PC-RI - TVA-PUA-TLP-PNS et autres)</v>
          </cell>
          <cell r="J2859" t="str">
            <v>Droits et taxes Douaniers</v>
          </cell>
          <cell r="K2859" t="str">
            <v>CDDI</v>
          </cell>
          <cell r="L2859">
            <v>33175</v>
          </cell>
          <cell r="M2859" t="str">
            <v>Trésor</v>
          </cell>
          <cell r="N2859"/>
          <cell r="O2859">
            <v>33175</v>
          </cell>
          <cell r="P2859" t="str">
            <v>FD-CDDI</v>
          </cell>
          <cell r="Q2859" t="str">
            <v>Non</v>
          </cell>
        </row>
        <row r="2860">
          <cell r="A2860" t="str">
            <v>SCANTOGO MINES</v>
          </cell>
          <cell r="B2860" t="str">
            <v>SCANTOGO</v>
          </cell>
          <cell r="C2860">
            <v>1000161343</v>
          </cell>
          <cell r="D2860" t="str">
            <v>Minier</v>
          </cell>
          <cell r="E2860" t="str">
            <v>Extractives</v>
          </cell>
          <cell r="F2860" t="str">
            <v>En numéraire</v>
          </cell>
          <cell r="G2860" t="str">
            <v>P</v>
          </cell>
          <cell r="H2860" t="str">
            <v>Prélèvement communautaire (PC)</v>
          </cell>
          <cell r="I2860" t="str">
            <v>Droits et taxes Douaniers (DD-RS-PCS-PC-RI - TVA-PUA-TLP-PNS et autres)</v>
          </cell>
          <cell r="J2860" t="str">
            <v>Droits et taxes Douaniers</v>
          </cell>
          <cell r="K2860" t="str">
            <v>CDDI</v>
          </cell>
          <cell r="L2860">
            <v>7565</v>
          </cell>
          <cell r="M2860" t="str">
            <v>Trésor</v>
          </cell>
          <cell r="N2860"/>
          <cell r="O2860">
            <v>7565</v>
          </cell>
          <cell r="P2860" t="str">
            <v>FD-CDDI</v>
          </cell>
          <cell r="Q2860" t="str">
            <v>Non</v>
          </cell>
        </row>
        <row r="2861">
          <cell r="A2861" t="str">
            <v>SCANTOGO MINES</v>
          </cell>
          <cell r="B2861" t="str">
            <v>SCANTOGO</v>
          </cell>
          <cell r="C2861">
            <v>1000161343</v>
          </cell>
          <cell r="D2861" t="str">
            <v>Minier</v>
          </cell>
          <cell r="E2861" t="str">
            <v>Extractives</v>
          </cell>
          <cell r="F2861" t="str">
            <v>En numéraire</v>
          </cell>
          <cell r="G2861" t="str">
            <v>P</v>
          </cell>
          <cell r="H2861" t="str">
            <v>Prélèvement communautaire (PC)</v>
          </cell>
          <cell r="I2861" t="str">
            <v>Droits et taxes Douaniers (DD-RS-PCS-PC-RI - TVA-PUA-TLP-PNS et autres)</v>
          </cell>
          <cell r="J2861" t="str">
            <v>Droits et taxes Douaniers</v>
          </cell>
          <cell r="K2861" t="str">
            <v>CDDI</v>
          </cell>
          <cell r="L2861">
            <v>20442</v>
          </cell>
          <cell r="M2861" t="str">
            <v>Trésor</v>
          </cell>
          <cell r="N2861"/>
          <cell r="O2861">
            <v>20442</v>
          </cell>
          <cell r="P2861" t="str">
            <v>FD-CDDI</v>
          </cell>
          <cell r="Q2861" t="str">
            <v>Non</v>
          </cell>
        </row>
        <row r="2862">
          <cell r="A2862" t="str">
            <v>SCANTOGO MINES</v>
          </cell>
          <cell r="B2862" t="str">
            <v>SCANTOGO</v>
          </cell>
          <cell r="C2862">
            <v>1000161343</v>
          </cell>
          <cell r="D2862" t="str">
            <v>Minier</v>
          </cell>
          <cell r="E2862" t="str">
            <v>Extractives</v>
          </cell>
          <cell r="F2862" t="str">
            <v>En numéraire</v>
          </cell>
          <cell r="G2862" t="str">
            <v>P</v>
          </cell>
          <cell r="H2862" t="str">
            <v>Prélèvement communautaire (PC)</v>
          </cell>
          <cell r="I2862" t="str">
            <v>Droits et taxes Douaniers (DD-RS-PCS-PC-RI - TVA-PUA-TLP-PNS et autres)</v>
          </cell>
          <cell r="J2862" t="str">
            <v>Droits et taxes Douaniers</v>
          </cell>
          <cell r="K2862" t="str">
            <v>CDDI</v>
          </cell>
          <cell r="L2862">
            <v>1199812</v>
          </cell>
          <cell r="M2862" t="str">
            <v>Trésor</v>
          </cell>
          <cell r="N2862"/>
          <cell r="O2862">
            <v>1199812</v>
          </cell>
          <cell r="P2862" t="str">
            <v>FD-CDDI</v>
          </cell>
          <cell r="Q2862" t="str">
            <v>Non</v>
          </cell>
        </row>
        <row r="2863">
          <cell r="A2863" t="str">
            <v>SCANTOGO MINES</v>
          </cell>
          <cell r="B2863" t="str">
            <v>SCANTOGO</v>
          </cell>
          <cell r="C2863">
            <v>1000161343</v>
          </cell>
          <cell r="D2863" t="str">
            <v>Minier</v>
          </cell>
          <cell r="E2863" t="str">
            <v>Extractives</v>
          </cell>
          <cell r="F2863" t="str">
            <v>En numéraire</v>
          </cell>
          <cell r="G2863" t="str">
            <v>P</v>
          </cell>
          <cell r="H2863" t="str">
            <v>Prélèvement communautaire (PC)</v>
          </cell>
          <cell r="I2863" t="str">
            <v>Droits et taxes Douaniers (DD-RS-PCS-PC-RI - TVA-PUA-TLP-PNS et autres)</v>
          </cell>
          <cell r="J2863" t="str">
            <v>Droits et taxes Douaniers</v>
          </cell>
          <cell r="K2863" t="str">
            <v>CDDI</v>
          </cell>
          <cell r="L2863">
            <v>122449</v>
          </cell>
          <cell r="M2863" t="str">
            <v>Trésor</v>
          </cell>
          <cell r="N2863"/>
          <cell r="O2863">
            <v>122449</v>
          </cell>
          <cell r="P2863" t="str">
            <v>FD-CDDI</v>
          </cell>
          <cell r="Q2863" t="str">
            <v>Non</v>
          </cell>
        </row>
        <row r="2864">
          <cell r="A2864" t="str">
            <v>SCANTOGO MINES</v>
          </cell>
          <cell r="B2864" t="str">
            <v>SCANTOGO</v>
          </cell>
          <cell r="C2864">
            <v>1000161343</v>
          </cell>
          <cell r="D2864" t="str">
            <v>Minier</v>
          </cell>
          <cell r="E2864" t="str">
            <v>Extractives</v>
          </cell>
          <cell r="F2864" t="str">
            <v>En numéraire</v>
          </cell>
          <cell r="G2864" t="str">
            <v>P</v>
          </cell>
          <cell r="H2864" t="str">
            <v>Prélèvement communautaire (PC)</v>
          </cell>
          <cell r="I2864" t="str">
            <v>Droits et taxes Douaniers (DD-RS-PCS-PC-RI - TVA-PUA-TLP-PNS et autres)</v>
          </cell>
          <cell r="J2864" t="str">
            <v>Droits et taxes Douaniers</v>
          </cell>
          <cell r="K2864" t="str">
            <v>CDDI</v>
          </cell>
          <cell r="L2864">
            <v>95904</v>
          </cell>
          <cell r="M2864" t="str">
            <v>Trésor</v>
          </cell>
          <cell r="N2864"/>
          <cell r="O2864">
            <v>95904</v>
          </cell>
          <cell r="P2864" t="str">
            <v>FD-CDDI</v>
          </cell>
          <cell r="Q2864" t="str">
            <v>Non</v>
          </cell>
        </row>
        <row r="2865">
          <cell r="A2865" t="str">
            <v>SCANTOGO MINES</v>
          </cell>
          <cell r="B2865" t="str">
            <v>SCANTOGO</v>
          </cell>
          <cell r="C2865">
            <v>1000161343</v>
          </cell>
          <cell r="D2865" t="str">
            <v>Minier</v>
          </cell>
          <cell r="E2865" t="str">
            <v>Extractives</v>
          </cell>
          <cell r="F2865" t="str">
            <v>En numéraire</v>
          </cell>
          <cell r="G2865" t="str">
            <v>P</v>
          </cell>
          <cell r="H2865" t="str">
            <v>Prélèvement communautaire (PC)</v>
          </cell>
          <cell r="I2865" t="str">
            <v>Droits et taxes Douaniers (DD-RS-PCS-PC-RI - TVA-PUA-TLP-PNS et autres)</v>
          </cell>
          <cell r="J2865" t="str">
            <v>Droits et taxes Douaniers</v>
          </cell>
          <cell r="K2865" t="str">
            <v>CDDI</v>
          </cell>
          <cell r="L2865">
            <v>27599</v>
          </cell>
          <cell r="M2865" t="str">
            <v>Trésor</v>
          </cell>
          <cell r="N2865"/>
          <cell r="O2865">
            <v>27599</v>
          </cell>
          <cell r="P2865" t="str">
            <v>FD-CDDI</v>
          </cell>
          <cell r="Q2865" t="str">
            <v>Non</v>
          </cell>
        </row>
        <row r="2866">
          <cell r="A2866" t="str">
            <v>SCANTOGO MINES</v>
          </cell>
          <cell r="B2866" t="str">
            <v>SCANTOGO</v>
          </cell>
          <cell r="C2866">
            <v>1000161343</v>
          </cell>
          <cell r="D2866" t="str">
            <v>Minier</v>
          </cell>
          <cell r="E2866" t="str">
            <v>Extractives</v>
          </cell>
          <cell r="F2866" t="str">
            <v>En numéraire</v>
          </cell>
          <cell r="G2866" t="str">
            <v>P</v>
          </cell>
          <cell r="H2866" t="str">
            <v>Prélèvement communautaire (PC)</v>
          </cell>
          <cell r="I2866" t="str">
            <v>Droits et taxes Douaniers (DD-RS-PCS-PC-RI - TVA-PUA-TLP-PNS et autres)</v>
          </cell>
          <cell r="J2866" t="str">
            <v>Droits et taxes Douaniers</v>
          </cell>
          <cell r="K2866" t="str">
            <v>CDDI</v>
          </cell>
          <cell r="L2866">
            <v>5139</v>
          </cell>
          <cell r="M2866" t="str">
            <v>Trésor</v>
          </cell>
          <cell r="N2866"/>
          <cell r="O2866">
            <v>5139</v>
          </cell>
          <cell r="P2866" t="str">
            <v>FD-CDDI</v>
          </cell>
          <cell r="Q2866" t="str">
            <v>Non</v>
          </cell>
        </row>
        <row r="2867">
          <cell r="A2867" t="str">
            <v>SCANTOGO MINES</v>
          </cell>
          <cell r="B2867" t="str">
            <v>SCANTOGO</v>
          </cell>
          <cell r="C2867">
            <v>1000161343</v>
          </cell>
          <cell r="D2867" t="str">
            <v>Minier</v>
          </cell>
          <cell r="E2867" t="str">
            <v>Extractives</v>
          </cell>
          <cell r="F2867" t="str">
            <v>En numéraire</v>
          </cell>
          <cell r="G2867" t="str">
            <v>P</v>
          </cell>
          <cell r="H2867" t="str">
            <v>Prélèvement communautaire (PC)</v>
          </cell>
          <cell r="I2867" t="str">
            <v>Droits et taxes Douaniers (DD-RS-PCS-PC-RI - TVA-PUA-TLP-PNS et autres)</v>
          </cell>
          <cell r="J2867" t="str">
            <v>Droits et taxes Douaniers</v>
          </cell>
          <cell r="K2867" t="str">
            <v>CDDI</v>
          </cell>
          <cell r="L2867">
            <v>65078</v>
          </cell>
          <cell r="M2867" t="str">
            <v>Trésor</v>
          </cell>
          <cell r="N2867"/>
          <cell r="O2867">
            <v>65078</v>
          </cell>
          <cell r="P2867" t="str">
            <v>FD-CDDI</v>
          </cell>
          <cell r="Q2867" t="str">
            <v>Non</v>
          </cell>
        </row>
        <row r="2868">
          <cell r="A2868" t="str">
            <v>SCANTOGO MINES</v>
          </cell>
          <cell r="B2868" t="str">
            <v>SCANTOGO</v>
          </cell>
          <cell r="C2868">
            <v>1000161343</v>
          </cell>
          <cell r="D2868" t="str">
            <v>Minier</v>
          </cell>
          <cell r="E2868" t="str">
            <v>Extractives</v>
          </cell>
          <cell r="F2868" t="str">
            <v>En numéraire</v>
          </cell>
          <cell r="G2868" t="str">
            <v>P</v>
          </cell>
          <cell r="H2868" t="str">
            <v>Prélèvement communautaire (PC)</v>
          </cell>
          <cell r="I2868" t="str">
            <v>Droits et taxes Douaniers (DD-RS-PCS-PC-RI - TVA-PUA-TLP-PNS et autres)</v>
          </cell>
          <cell r="J2868" t="str">
            <v>Droits et taxes Douaniers</v>
          </cell>
          <cell r="K2868" t="str">
            <v>CDDI</v>
          </cell>
          <cell r="L2868">
            <v>228344</v>
          </cell>
          <cell r="M2868" t="str">
            <v>Trésor</v>
          </cell>
          <cell r="N2868"/>
          <cell r="O2868">
            <v>228344</v>
          </cell>
          <cell r="P2868" t="str">
            <v>FD-CDDI</v>
          </cell>
          <cell r="Q2868" t="str">
            <v>Non</v>
          </cell>
        </row>
        <row r="2869">
          <cell r="A2869" t="str">
            <v>SCANTOGO MINES</v>
          </cell>
          <cell r="B2869" t="str">
            <v>SCANTOGO</v>
          </cell>
          <cell r="C2869">
            <v>1000161343</v>
          </cell>
          <cell r="D2869" t="str">
            <v>Minier</v>
          </cell>
          <cell r="E2869" t="str">
            <v>Extractives</v>
          </cell>
          <cell r="F2869" t="str">
            <v>En numéraire</v>
          </cell>
          <cell r="G2869" t="str">
            <v>P</v>
          </cell>
          <cell r="H2869" t="str">
            <v>Prélèvement communautaire (PC)</v>
          </cell>
          <cell r="I2869" t="str">
            <v>Droits et taxes Douaniers (DD-RS-PCS-PC-RI - TVA-PUA-TLP-PNS et autres)</v>
          </cell>
          <cell r="J2869" t="str">
            <v>Droits et taxes Douaniers</v>
          </cell>
          <cell r="K2869" t="str">
            <v>CDDI</v>
          </cell>
          <cell r="L2869">
            <v>12464</v>
          </cell>
          <cell r="M2869" t="str">
            <v>Trésor</v>
          </cell>
          <cell r="N2869"/>
          <cell r="O2869">
            <v>12464</v>
          </cell>
          <cell r="P2869" t="str">
            <v>FD-CDDI</v>
          </cell>
          <cell r="Q2869" t="str">
            <v>Non</v>
          </cell>
        </row>
        <row r="2870">
          <cell r="A2870" t="str">
            <v>SCANTOGO MINES</v>
          </cell>
          <cell r="B2870" t="str">
            <v>SCANTOGO</v>
          </cell>
          <cell r="C2870">
            <v>1000161343</v>
          </cell>
          <cell r="D2870" t="str">
            <v>Minier</v>
          </cell>
          <cell r="E2870" t="str">
            <v>Extractives</v>
          </cell>
          <cell r="F2870" t="str">
            <v>En numéraire</v>
          </cell>
          <cell r="G2870" t="str">
            <v>P</v>
          </cell>
          <cell r="H2870" t="str">
            <v>Prélèvement communautaire (PC)</v>
          </cell>
          <cell r="I2870" t="str">
            <v>Droits et taxes Douaniers (DD-RS-PCS-PC-RI - TVA-PUA-TLP-PNS et autres)</v>
          </cell>
          <cell r="J2870" t="str">
            <v>Droits et taxes Douaniers</v>
          </cell>
          <cell r="K2870" t="str">
            <v>CDDI</v>
          </cell>
          <cell r="L2870">
            <v>87692</v>
          </cell>
          <cell r="M2870" t="str">
            <v>Trésor</v>
          </cell>
          <cell r="N2870"/>
          <cell r="O2870">
            <v>87692</v>
          </cell>
          <cell r="P2870" t="str">
            <v>FD-CDDI</v>
          </cell>
          <cell r="Q2870" t="str">
            <v>Non</v>
          </cell>
        </row>
        <row r="2871">
          <cell r="A2871" t="str">
            <v>SCANTOGO MINES</v>
          </cell>
          <cell r="B2871" t="str">
            <v>SCANTOGO</v>
          </cell>
          <cell r="C2871">
            <v>1000161343</v>
          </cell>
          <cell r="D2871" t="str">
            <v>Minier</v>
          </cell>
          <cell r="E2871" t="str">
            <v>Extractives</v>
          </cell>
          <cell r="F2871" t="str">
            <v>En numéraire</v>
          </cell>
          <cell r="G2871" t="str">
            <v>P</v>
          </cell>
          <cell r="H2871" t="str">
            <v>Prélèvement communautaire (PC)</v>
          </cell>
          <cell r="I2871" t="str">
            <v>Droits et taxes Douaniers (DD-RS-PCS-PC-RI - TVA-PUA-TLP-PNS et autres)</v>
          </cell>
          <cell r="J2871" t="str">
            <v>Droits et taxes Douaniers</v>
          </cell>
          <cell r="K2871" t="str">
            <v>CDDI</v>
          </cell>
          <cell r="L2871">
            <v>68824</v>
          </cell>
          <cell r="M2871" t="str">
            <v>Trésor</v>
          </cell>
          <cell r="N2871"/>
          <cell r="O2871">
            <v>68824</v>
          </cell>
          <cell r="P2871" t="str">
            <v>FD-CDDI</v>
          </cell>
          <cell r="Q2871" t="str">
            <v>Non</v>
          </cell>
        </row>
        <row r="2872">
          <cell r="A2872" t="str">
            <v>SCANTOGO MINES</v>
          </cell>
          <cell r="B2872" t="str">
            <v>SCANTOGO</v>
          </cell>
          <cell r="C2872">
            <v>1000161343</v>
          </cell>
          <cell r="D2872" t="str">
            <v>Minier</v>
          </cell>
          <cell r="E2872" t="str">
            <v>Extractives</v>
          </cell>
          <cell r="F2872" t="str">
            <v>En numéraire</v>
          </cell>
          <cell r="G2872" t="str">
            <v>P</v>
          </cell>
          <cell r="H2872" t="str">
            <v>Prélèvement communautaire (PC)</v>
          </cell>
          <cell r="I2872" t="str">
            <v>Droits et taxes Douaniers (DD-RS-PCS-PC-RI - TVA-PUA-TLP-PNS et autres)</v>
          </cell>
          <cell r="J2872" t="str">
            <v>Droits et taxes Douaniers</v>
          </cell>
          <cell r="K2872" t="str">
            <v>CDDI</v>
          </cell>
          <cell r="L2872">
            <v>15684</v>
          </cell>
          <cell r="M2872" t="str">
            <v>Trésor</v>
          </cell>
          <cell r="N2872"/>
          <cell r="O2872">
            <v>15684</v>
          </cell>
          <cell r="P2872" t="str">
            <v>FD-CDDI</v>
          </cell>
          <cell r="Q2872" t="str">
            <v>Non</v>
          </cell>
        </row>
        <row r="2873">
          <cell r="A2873" t="str">
            <v>SCANTOGO MINES</v>
          </cell>
          <cell r="B2873" t="str">
            <v>SCANTOGO</v>
          </cell>
          <cell r="C2873">
            <v>1000161343</v>
          </cell>
          <cell r="D2873" t="str">
            <v>Minier</v>
          </cell>
          <cell r="E2873" t="str">
            <v>Extractives</v>
          </cell>
          <cell r="F2873" t="str">
            <v>En numéraire</v>
          </cell>
          <cell r="G2873" t="str">
            <v>P</v>
          </cell>
          <cell r="H2873" t="str">
            <v>Prélèvement communautaire (PC)</v>
          </cell>
          <cell r="I2873" t="str">
            <v>Droits et taxes Douaniers (DD-RS-PCS-PC-RI - TVA-PUA-TLP-PNS et autres)</v>
          </cell>
          <cell r="J2873" t="str">
            <v>Droits et taxes Douaniers</v>
          </cell>
          <cell r="K2873" t="str">
            <v>CDDI</v>
          </cell>
          <cell r="L2873">
            <v>51092</v>
          </cell>
          <cell r="M2873" t="str">
            <v>Trésor</v>
          </cell>
          <cell r="N2873"/>
          <cell r="O2873">
            <v>51092</v>
          </cell>
          <cell r="P2873" t="str">
            <v>FD-CDDI</v>
          </cell>
          <cell r="Q2873" t="str">
            <v>Non</v>
          </cell>
        </row>
        <row r="2874">
          <cell r="A2874" t="str">
            <v>SCANTOGO MINES</v>
          </cell>
          <cell r="B2874" t="str">
            <v>SCANTOGO</v>
          </cell>
          <cell r="C2874">
            <v>1000161343</v>
          </cell>
          <cell r="D2874" t="str">
            <v>Minier</v>
          </cell>
          <cell r="E2874" t="str">
            <v>Extractives</v>
          </cell>
          <cell r="F2874" t="str">
            <v>En numéraire</v>
          </cell>
          <cell r="G2874" t="str">
            <v>P</v>
          </cell>
          <cell r="H2874" t="str">
            <v>Prélèvement communautaire (PC)</v>
          </cell>
          <cell r="I2874" t="str">
            <v>Droits et taxes Douaniers (DD-RS-PCS-PC-RI - TVA-PUA-TLP-PNS et autres)</v>
          </cell>
          <cell r="J2874" t="str">
            <v>Droits et taxes Douaniers</v>
          </cell>
          <cell r="K2874" t="str">
            <v>CDDI</v>
          </cell>
          <cell r="L2874">
            <v>4263</v>
          </cell>
          <cell r="M2874" t="str">
            <v>Trésor</v>
          </cell>
          <cell r="N2874"/>
          <cell r="O2874">
            <v>4263</v>
          </cell>
          <cell r="P2874" t="str">
            <v>FD-CDDI</v>
          </cell>
          <cell r="Q2874" t="str">
            <v>Non</v>
          </cell>
        </row>
        <row r="2875">
          <cell r="A2875" t="str">
            <v>SCANTOGO MINES</v>
          </cell>
          <cell r="B2875" t="str">
            <v>SCANTOGO</v>
          </cell>
          <cell r="C2875">
            <v>1000161343</v>
          </cell>
          <cell r="D2875" t="str">
            <v>Minier</v>
          </cell>
          <cell r="E2875" t="str">
            <v>Extractives</v>
          </cell>
          <cell r="F2875" t="str">
            <v>En numéraire</v>
          </cell>
          <cell r="G2875" t="str">
            <v>P</v>
          </cell>
          <cell r="H2875" t="str">
            <v>Prélèvement communautaire (PC)</v>
          </cell>
          <cell r="I2875" t="str">
            <v>Droits et taxes Douaniers (DD-RS-PCS-PC-RI - TVA-PUA-TLP-PNS et autres)</v>
          </cell>
          <cell r="J2875" t="str">
            <v>Droits et taxes Douaniers</v>
          </cell>
          <cell r="K2875" t="str">
            <v>CDDI</v>
          </cell>
          <cell r="L2875">
            <v>4879</v>
          </cell>
          <cell r="M2875" t="str">
            <v>Trésor</v>
          </cell>
          <cell r="N2875"/>
          <cell r="O2875">
            <v>4879</v>
          </cell>
          <cell r="P2875" t="str">
            <v>FD-CDDI</v>
          </cell>
          <cell r="Q2875" t="str">
            <v>Non</v>
          </cell>
        </row>
        <row r="2876">
          <cell r="A2876" t="str">
            <v>SCANTOGO MINES</v>
          </cell>
          <cell r="B2876" t="str">
            <v>SCANTOGO</v>
          </cell>
          <cell r="C2876">
            <v>1000161343</v>
          </cell>
          <cell r="D2876" t="str">
            <v>Minier</v>
          </cell>
          <cell r="E2876" t="str">
            <v>Extractives</v>
          </cell>
          <cell r="F2876" t="str">
            <v>En numéraire</v>
          </cell>
          <cell r="G2876" t="str">
            <v>P</v>
          </cell>
          <cell r="H2876" t="str">
            <v>Prélèvement communautaire (PC)</v>
          </cell>
          <cell r="I2876" t="str">
            <v>Droits et taxes Douaniers (DD-RS-PCS-PC-RI - TVA-PUA-TLP-PNS et autres)</v>
          </cell>
          <cell r="J2876" t="str">
            <v>Droits et taxes Douaniers</v>
          </cell>
          <cell r="K2876" t="str">
            <v>CDDI</v>
          </cell>
          <cell r="L2876">
            <v>114726</v>
          </cell>
          <cell r="M2876" t="str">
            <v>Trésor</v>
          </cell>
          <cell r="N2876"/>
          <cell r="O2876">
            <v>114726</v>
          </cell>
          <cell r="P2876" t="str">
            <v>FD-CDDI</v>
          </cell>
          <cell r="Q2876" t="str">
            <v>Non</v>
          </cell>
        </row>
        <row r="2877">
          <cell r="A2877" t="str">
            <v>SCANTOGO MINES</v>
          </cell>
          <cell r="B2877" t="str">
            <v>SCANTOGO</v>
          </cell>
          <cell r="C2877">
            <v>1000161343</v>
          </cell>
          <cell r="D2877" t="str">
            <v>Minier</v>
          </cell>
          <cell r="E2877" t="str">
            <v>Extractives</v>
          </cell>
          <cell r="F2877" t="str">
            <v>En numéraire</v>
          </cell>
          <cell r="G2877" t="str">
            <v>P</v>
          </cell>
          <cell r="H2877" t="str">
            <v>Prélèvement communautaire (PC)</v>
          </cell>
          <cell r="I2877" t="str">
            <v>Droits et taxes Douaniers (DD-RS-PCS-PC-RI - TVA-PUA-TLP-PNS et autres)</v>
          </cell>
          <cell r="J2877" t="str">
            <v>Droits et taxes Douaniers</v>
          </cell>
          <cell r="K2877" t="str">
            <v>CDDI</v>
          </cell>
          <cell r="L2877">
            <v>43992</v>
          </cell>
          <cell r="M2877" t="str">
            <v>Trésor</v>
          </cell>
          <cell r="N2877"/>
          <cell r="O2877">
            <v>43992</v>
          </cell>
          <cell r="P2877" t="str">
            <v>FD-CDDI</v>
          </cell>
          <cell r="Q2877" t="str">
            <v>Non</v>
          </cell>
        </row>
        <row r="2878">
          <cell r="A2878" t="str">
            <v>SCANTOGO MINES</v>
          </cell>
          <cell r="B2878" t="str">
            <v>SCANTOGO</v>
          </cell>
          <cell r="C2878">
            <v>1000161343</v>
          </cell>
          <cell r="D2878" t="str">
            <v>Minier</v>
          </cell>
          <cell r="E2878" t="str">
            <v>Extractives</v>
          </cell>
          <cell r="F2878" t="str">
            <v>En numéraire</v>
          </cell>
          <cell r="G2878" t="str">
            <v>P</v>
          </cell>
          <cell r="H2878" t="str">
            <v>Prélèvement communautaire (PC)</v>
          </cell>
          <cell r="I2878" t="str">
            <v>Droits et taxes Douaniers (DD-RS-PCS-PC-RI - TVA-PUA-TLP-PNS et autres)</v>
          </cell>
          <cell r="J2878" t="str">
            <v>Droits et taxes Douaniers</v>
          </cell>
          <cell r="K2878" t="str">
            <v>CDDI</v>
          </cell>
          <cell r="L2878">
            <v>1213</v>
          </cell>
          <cell r="M2878" t="str">
            <v>Trésor</v>
          </cell>
          <cell r="N2878"/>
          <cell r="O2878">
            <v>1213</v>
          </cell>
          <cell r="P2878" t="str">
            <v>FD-CDDI</v>
          </cell>
          <cell r="Q2878" t="str">
            <v>Non</v>
          </cell>
        </row>
        <row r="2879">
          <cell r="A2879" t="str">
            <v>SCANTOGO MINES</v>
          </cell>
          <cell r="B2879" t="str">
            <v>SCANTOGO</v>
          </cell>
          <cell r="C2879">
            <v>1000161343</v>
          </cell>
          <cell r="D2879" t="str">
            <v>Minier</v>
          </cell>
          <cell r="E2879" t="str">
            <v>Extractives</v>
          </cell>
          <cell r="F2879" t="str">
            <v>En numéraire</v>
          </cell>
          <cell r="G2879" t="str">
            <v>P</v>
          </cell>
          <cell r="H2879" t="str">
            <v>Prélèvement communautaire (PC)</v>
          </cell>
          <cell r="I2879" t="str">
            <v>Droits et taxes Douaniers (DD-RS-PCS-PC-RI - TVA-PUA-TLP-PNS et autres)</v>
          </cell>
          <cell r="J2879" t="str">
            <v>Droits et taxes Douaniers</v>
          </cell>
          <cell r="K2879" t="str">
            <v>CDDI</v>
          </cell>
          <cell r="L2879">
            <v>39993</v>
          </cell>
          <cell r="M2879" t="str">
            <v>Trésor</v>
          </cell>
          <cell r="N2879"/>
          <cell r="O2879">
            <v>39993</v>
          </cell>
          <cell r="P2879" t="str">
            <v>FD-CDDI</v>
          </cell>
          <cell r="Q2879" t="str">
            <v>Non</v>
          </cell>
        </row>
        <row r="2880">
          <cell r="A2880" t="str">
            <v>SCANTOGO MINES</v>
          </cell>
          <cell r="B2880" t="str">
            <v>SCANTOGO</v>
          </cell>
          <cell r="C2880">
            <v>1000161343</v>
          </cell>
          <cell r="D2880" t="str">
            <v>Minier</v>
          </cell>
          <cell r="E2880" t="str">
            <v>Extractives</v>
          </cell>
          <cell r="F2880" t="str">
            <v>En numéraire</v>
          </cell>
          <cell r="G2880" t="str">
            <v>P</v>
          </cell>
          <cell r="H2880" t="str">
            <v>Prélèvement communautaire (PC)</v>
          </cell>
          <cell r="I2880" t="str">
            <v>Droits et taxes Douaniers (DD-RS-PCS-PC-RI - TVA-PUA-TLP-PNS et autres)</v>
          </cell>
          <cell r="J2880" t="str">
            <v>Droits et taxes Douaniers</v>
          </cell>
          <cell r="K2880" t="str">
            <v>CDDI</v>
          </cell>
          <cell r="L2880">
            <v>274115</v>
          </cell>
          <cell r="M2880" t="str">
            <v>Trésor</v>
          </cell>
          <cell r="N2880"/>
          <cell r="O2880">
            <v>274115</v>
          </cell>
          <cell r="P2880" t="str">
            <v>FD-CDDI</v>
          </cell>
          <cell r="Q2880" t="str">
            <v>Non</v>
          </cell>
        </row>
        <row r="2881">
          <cell r="A2881" t="str">
            <v>SCANTOGO MINES</v>
          </cell>
          <cell r="B2881" t="str">
            <v>SCANTOGO</v>
          </cell>
          <cell r="C2881">
            <v>1000161343</v>
          </cell>
          <cell r="D2881" t="str">
            <v>Minier</v>
          </cell>
          <cell r="E2881" t="str">
            <v>Extractives</v>
          </cell>
          <cell r="F2881" t="str">
            <v>En numéraire</v>
          </cell>
          <cell r="G2881" t="str">
            <v>P</v>
          </cell>
          <cell r="H2881" t="str">
            <v>Prélèvement communautaire (PC)</v>
          </cell>
          <cell r="I2881" t="str">
            <v>Droits et taxes Douaniers (DD-RS-PCS-PC-RI - TVA-PUA-TLP-PNS et autres)</v>
          </cell>
          <cell r="J2881" t="str">
            <v>Droits et taxes Douaniers</v>
          </cell>
          <cell r="K2881" t="str">
            <v>CDDI</v>
          </cell>
          <cell r="L2881">
            <v>5344</v>
          </cell>
          <cell r="M2881" t="str">
            <v>Trésor</v>
          </cell>
          <cell r="N2881"/>
          <cell r="O2881">
            <v>5344</v>
          </cell>
          <cell r="P2881" t="str">
            <v>FD-CDDI</v>
          </cell>
          <cell r="Q2881" t="str">
            <v>Non</v>
          </cell>
        </row>
        <row r="2882">
          <cell r="A2882" t="str">
            <v>SCANTOGO MINES</v>
          </cell>
          <cell r="B2882" t="str">
            <v>SCANTOGO</v>
          </cell>
          <cell r="C2882">
            <v>1000161343</v>
          </cell>
          <cell r="D2882" t="str">
            <v>Minier</v>
          </cell>
          <cell r="E2882" t="str">
            <v>Extractives</v>
          </cell>
          <cell r="F2882" t="str">
            <v>En numéraire</v>
          </cell>
          <cell r="G2882" t="str">
            <v>P</v>
          </cell>
          <cell r="H2882" t="str">
            <v>Prélèvement communautaire (PC)</v>
          </cell>
          <cell r="I2882" t="str">
            <v>Droits et taxes Douaniers (DD-RS-PCS-PC-RI - TVA-PUA-TLP-PNS et autres)</v>
          </cell>
          <cell r="J2882" t="str">
            <v>Droits et taxes Douaniers</v>
          </cell>
          <cell r="K2882" t="str">
            <v>CDDI</v>
          </cell>
          <cell r="L2882">
            <v>7385</v>
          </cell>
          <cell r="M2882" t="str">
            <v>Trésor</v>
          </cell>
          <cell r="N2882"/>
          <cell r="O2882">
            <v>7385</v>
          </cell>
          <cell r="P2882" t="str">
            <v>FD-CDDI</v>
          </cell>
          <cell r="Q2882" t="str">
            <v>Non</v>
          </cell>
        </row>
        <row r="2883">
          <cell r="A2883" t="str">
            <v>SCANTOGO MINES</v>
          </cell>
          <cell r="B2883" t="str">
            <v>SCANTOGO</v>
          </cell>
          <cell r="C2883">
            <v>1000161343</v>
          </cell>
          <cell r="D2883" t="str">
            <v>Minier</v>
          </cell>
          <cell r="E2883" t="str">
            <v>Extractives</v>
          </cell>
          <cell r="F2883" t="str">
            <v>En numéraire</v>
          </cell>
          <cell r="G2883" t="str">
            <v>P</v>
          </cell>
          <cell r="H2883" t="str">
            <v>Prélèvement communautaire (PC)</v>
          </cell>
          <cell r="I2883" t="str">
            <v>Droits et taxes Douaniers (DD-RS-PCS-PC-RI - TVA-PUA-TLP-PNS et autres)</v>
          </cell>
          <cell r="J2883" t="str">
            <v>Droits et taxes Douaniers</v>
          </cell>
          <cell r="K2883" t="str">
            <v>CDDI</v>
          </cell>
          <cell r="L2883">
            <v>105609</v>
          </cell>
          <cell r="M2883" t="str">
            <v>Trésor</v>
          </cell>
          <cell r="N2883"/>
          <cell r="O2883">
            <v>105609</v>
          </cell>
          <cell r="P2883" t="str">
            <v>FD-CDDI</v>
          </cell>
          <cell r="Q2883" t="str">
            <v>Non</v>
          </cell>
        </row>
        <row r="2884">
          <cell r="A2884" t="str">
            <v>SCANTOGO MINES</v>
          </cell>
          <cell r="B2884" t="str">
            <v>SCANTOGO</v>
          </cell>
          <cell r="C2884">
            <v>1000161343</v>
          </cell>
          <cell r="D2884" t="str">
            <v>Minier</v>
          </cell>
          <cell r="E2884" t="str">
            <v>Extractives</v>
          </cell>
          <cell r="F2884" t="str">
            <v>En numéraire</v>
          </cell>
          <cell r="G2884" t="str">
            <v>P</v>
          </cell>
          <cell r="H2884" t="str">
            <v>Prélèvement communautaire (PC)</v>
          </cell>
          <cell r="I2884" t="str">
            <v>Droits et taxes Douaniers (DD-RS-PCS-PC-RI - TVA-PUA-TLP-PNS et autres)</v>
          </cell>
          <cell r="J2884" t="str">
            <v>Droits et taxes Douaniers</v>
          </cell>
          <cell r="K2884" t="str">
            <v>CDDI</v>
          </cell>
          <cell r="L2884">
            <v>15837</v>
          </cell>
          <cell r="M2884" t="str">
            <v>Trésor</v>
          </cell>
          <cell r="N2884"/>
          <cell r="O2884">
            <v>15837</v>
          </cell>
          <cell r="P2884" t="str">
            <v>FD-CDDI</v>
          </cell>
          <cell r="Q2884" t="str">
            <v>Non</v>
          </cell>
        </row>
        <row r="2885">
          <cell r="A2885" t="str">
            <v>SCANTOGO MINES</v>
          </cell>
          <cell r="B2885" t="str">
            <v>SCANTOGO</v>
          </cell>
          <cell r="C2885">
            <v>1000161343</v>
          </cell>
          <cell r="D2885" t="str">
            <v>Minier</v>
          </cell>
          <cell r="E2885" t="str">
            <v>Extractives</v>
          </cell>
          <cell r="F2885" t="str">
            <v>En numéraire</v>
          </cell>
          <cell r="G2885" t="str">
            <v>P</v>
          </cell>
          <cell r="H2885" t="str">
            <v>Prélèvement communautaire (PC)</v>
          </cell>
          <cell r="I2885" t="str">
            <v>Droits et taxes Douaniers (DD-RS-PCS-PC-RI - TVA-PUA-TLP-PNS et autres)</v>
          </cell>
          <cell r="J2885" t="str">
            <v>Droits et taxes Douaniers</v>
          </cell>
          <cell r="K2885" t="str">
            <v>CDDI</v>
          </cell>
          <cell r="L2885">
            <v>14141</v>
          </cell>
          <cell r="M2885" t="str">
            <v>Trésor</v>
          </cell>
          <cell r="N2885"/>
          <cell r="O2885">
            <v>14141</v>
          </cell>
          <cell r="P2885" t="str">
            <v>FD-CDDI</v>
          </cell>
          <cell r="Q2885" t="str">
            <v>Non</v>
          </cell>
        </row>
        <row r="2886">
          <cell r="A2886" t="str">
            <v>SCANTOGO MINES</v>
          </cell>
          <cell r="B2886" t="str">
            <v>SCANTOGO</v>
          </cell>
          <cell r="C2886">
            <v>1000161343</v>
          </cell>
          <cell r="D2886" t="str">
            <v>Minier</v>
          </cell>
          <cell r="E2886" t="str">
            <v>Extractives</v>
          </cell>
          <cell r="F2886" t="str">
            <v>En numéraire</v>
          </cell>
          <cell r="G2886" t="str">
            <v>P</v>
          </cell>
          <cell r="H2886" t="str">
            <v>Prélèvement communautaire (PC)</v>
          </cell>
          <cell r="I2886" t="str">
            <v>Droits et taxes Douaniers (DD-RS-PCS-PC-RI - TVA-PUA-TLP-PNS et autres)</v>
          </cell>
          <cell r="J2886" t="str">
            <v>Droits et taxes Douaniers</v>
          </cell>
          <cell r="K2886" t="str">
            <v>CDDI</v>
          </cell>
          <cell r="L2886">
            <v>16735</v>
          </cell>
          <cell r="M2886" t="str">
            <v>Trésor</v>
          </cell>
          <cell r="N2886"/>
          <cell r="O2886">
            <v>16735</v>
          </cell>
          <cell r="P2886" t="str">
            <v>FD-CDDI</v>
          </cell>
          <cell r="Q2886" t="str">
            <v>Non</v>
          </cell>
        </row>
        <row r="2887">
          <cell r="A2887" t="str">
            <v>SCANTOGO MINES</v>
          </cell>
          <cell r="B2887" t="str">
            <v>SCANTOGO</v>
          </cell>
          <cell r="C2887">
            <v>1000161343</v>
          </cell>
          <cell r="D2887" t="str">
            <v>Minier</v>
          </cell>
          <cell r="E2887" t="str">
            <v>Extractives</v>
          </cell>
          <cell r="F2887" t="str">
            <v>En numéraire</v>
          </cell>
          <cell r="G2887" t="str">
            <v>P</v>
          </cell>
          <cell r="H2887" t="str">
            <v>Prélèvement communautaire (PC)</v>
          </cell>
          <cell r="I2887" t="str">
            <v>Droits et taxes Douaniers (DD-RS-PCS-PC-RI - TVA-PUA-TLP-PNS et autres)</v>
          </cell>
          <cell r="J2887" t="str">
            <v>Droits et taxes Douaniers</v>
          </cell>
          <cell r="K2887" t="str">
            <v>CDDI</v>
          </cell>
          <cell r="L2887">
            <v>30873</v>
          </cell>
          <cell r="M2887" t="str">
            <v>Trésor</v>
          </cell>
          <cell r="N2887"/>
          <cell r="O2887">
            <v>30873</v>
          </cell>
          <cell r="P2887" t="str">
            <v>FD-CDDI</v>
          </cell>
          <cell r="Q2887" t="str">
            <v>Non</v>
          </cell>
        </row>
        <row r="2888">
          <cell r="A2888" t="str">
            <v>SCANTOGO MINES</v>
          </cell>
          <cell r="B2888" t="str">
            <v>SCANTOGO</v>
          </cell>
          <cell r="C2888">
            <v>1000161343</v>
          </cell>
          <cell r="D2888" t="str">
            <v>Minier</v>
          </cell>
          <cell r="E2888" t="str">
            <v>Extractives</v>
          </cell>
          <cell r="F2888" t="str">
            <v>En numéraire</v>
          </cell>
          <cell r="G2888" t="str">
            <v>P</v>
          </cell>
          <cell r="H2888" t="str">
            <v>Prélèvement communautaire (PC)</v>
          </cell>
          <cell r="I2888" t="str">
            <v>Droits et taxes Douaniers (DD-RS-PCS-PC-RI - TVA-PUA-TLP-PNS et autres)</v>
          </cell>
          <cell r="J2888" t="str">
            <v>Droits et taxes Douaniers</v>
          </cell>
          <cell r="K2888" t="str">
            <v>CDDI</v>
          </cell>
          <cell r="L2888">
            <v>66791</v>
          </cell>
          <cell r="M2888" t="str">
            <v>Trésor</v>
          </cell>
          <cell r="N2888"/>
          <cell r="O2888">
            <v>66791</v>
          </cell>
          <cell r="P2888" t="str">
            <v>FD-CDDI</v>
          </cell>
          <cell r="Q2888" t="str">
            <v>Non</v>
          </cell>
        </row>
        <row r="2889">
          <cell r="A2889" t="str">
            <v>SCANTOGO MINES</v>
          </cell>
          <cell r="B2889" t="str">
            <v>SCANTOGO</v>
          </cell>
          <cell r="C2889">
            <v>1000161343</v>
          </cell>
          <cell r="D2889" t="str">
            <v>Minier</v>
          </cell>
          <cell r="E2889" t="str">
            <v>Extractives</v>
          </cell>
          <cell r="F2889" t="str">
            <v>En numéraire</v>
          </cell>
          <cell r="G2889" t="str">
            <v>P</v>
          </cell>
          <cell r="H2889" t="str">
            <v>Prélèvement communautaire (PC)</v>
          </cell>
          <cell r="I2889" t="str">
            <v>Droits et taxes Douaniers (DD-RS-PCS-PC-RI - TVA-PUA-TLP-PNS et autres)</v>
          </cell>
          <cell r="J2889" t="str">
            <v>Droits et taxes Douaniers</v>
          </cell>
          <cell r="K2889" t="str">
            <v>CDDI</v>
          </cell>
          <cell r="L2889">
            <v>63651</v>
          </cell>
          <cell r="M2889" t="str">
            <v>Trésor</v>
          </cell>
          <cell r="N2889"/>
          <cell r="O2889">
            <v>63651</v>
          </cell>
          <cell r="P2889" t="str">
            <v>FD-CDDI</v>
          </cell>
          <cell r="Q2889" t="str">
            <v>Non</v>
          </cell>
        </row>
        <row r="2890">
          <cell r="A2890" t="str">
            <v>SCANTOGO MINES</v>
          </cell>
          <cell r="B2890" t="str">
            <v>SCANTOGO</v>
          </cell>
          <cell r="C2890">
            <v>1000161343</v>
          </cell>
          <cell r="D2890" t="str">
            <v>Minier</v>
          </cell>
          <cell r="E2890" t="str">
            <v>Extractives</v>
          </cell>
          <cell r="F2890" t="str">
            <v>En numéraire</v>
          </cell>
          <cell r="G2890" t="str">
            <v>P</v>
          </cell>
          <cell r="H2890" t="str">
            <v>Prélèvement communautaire (PC)</v>
          </cell>
          <cell r="I2890" t="str">
            <v>Droits et taxes Douaniers (DD-RS-PCS-PC-RI - TVA-PUA-TLP-PNS et autres)</v>
          </cell>
          <cell r="J2890" t="str">
            <v>Droits et taxes Douaniers</v>
          </cell>
          <cell r="K2890" t="str">
            <v>CDDI</v>
          </cell>
          <cell r="L2890">
            <v>17463</v>
          </cell>
          <cell r="M2890" t="str">
            <v>Trésor</v>
          </cell>
          <cell r="N2890"/>
          <cell r="O2890">
            <v>17463</v>
          </cell>
          <cell r="P2890" t="str">
            <v>FD-CDDI</v>
          </cell>
          <cell r="Q2890" t="str">
            <v>Non</v>
          </cell>
        </row>
        <row r="2891">
          <cell r="A2891" t="str">
            <v>SCANTOGO MINES</v>
          </cell>
          <cell r="B2891" t="str">
            <v>SCANTOGO</v>
          </cell>
          <cell r="C2891">
            <v>1000161343</v>
          </cell>
          <cell r="D2891" t="str">
            <v>Minier</v>
          </cell>
          <cell r="E2891" t="str">
            <v>Extractives</v>
          </cell>
          <cell r="F2891" t="str">
            <v>En numéraire</v>
          </cell>
          <cell r="G2891" t="str">
            <v>P</v>
          </cell>
          <cell r="H2891" t="str">
            <v>Prélèvement communautaire (PC)</v>
          </cell>
          <cell r="I2891" t="str">
            <v>Droits et taxes Douaniers (DD-RS-PCS-PC-RI - TVA-PUA-TLP-PNS et autres)</v>
          </cell>
          <cell r="J2891" t="str">
            <v>Droits et taxes Douaniers</v>
          </cell>
          <cell r="K2891" t="str">
            <v>CDDI</v>
          </cell>
          <cell r="L2891">
            <v>642475</v>
          </cell>
          <cell r="M2891" t="str">
            <v>Trésor</v>
          </cell>
          <cell r="N2891"/>
          <cell r="O2891">
            <v>642475</v>
          </cell>
          <cell r="P2891" t="str">
            <v>FD-CDDI</v>
          </cell>
          <cell r="Q2891" t="str">
            <v>Non</v>
          </cell>
        </row>
        <row r="2892">
          <cell r="A2892" t="str">
            <v>SCANTOGO MINES</v>
          </cell>
          <cell r="B2892" t="str">
            <v>SCANTOGO</v>
          </cell>
          <cell r="C2892">
            <v>1000161343</v>
          </cell>
          <cell r="D2892" t="str">
            <v>Minier</v>
          </cell>
          <cell r="E2892" t="str">
            <v>Extractives</v>
          </cell>
          <cell r="F2892" t="str">
            <v>En numéraire</v>
          </cell>
          <cell r="G2892" t="str">
            <v>P</v>
          </cell>
          <cell r="H2892" t="str">
            <v>Prélèvement communautaire (PC)</v>
          </cell>
          <cell r="I2892" t="str">
            <v>Droits et taxes Douaniers (DD-RS-PCS-PC-RI - TVA-PUA-TLP-PNS et autres)</v>
          </cell>
          <cell r="J2892" t="str">
            <v>Droits et taxes Douaniers</v>
          </cell>
          <cell r="K2892" t="str">
            <v>CDDI</v>
          </cell>
          <cell r="L2892">
            <v>127302</v>
          </cell>
          <cell r="M2892" t="str">
            <v>Trésor</v>
          </cell>
          <cell r="N2892"/>
          <cell r="O2892">
            <v>127302</v>
          </cell>
          <cell r="P2892" t="str">
            <v>FD-CDDI</v>
          </cell>
          <cell r="Q2892" t="str">
            <v>Non</v>
          </cell>
        </row>
        <row r="2893">
          <cell r="A2893" t="str">
            <v>SCANTOGO MINES</v>
          </cell>
          <cell r="B2893" t="str">
            <v>SCANTOGO</v>
          </cell>
          <cell r="C2893">
            <v>1000161343</v>
          </cell>
          <cell r="D2893" t="str">
            <v>Minier</v>
          </cell>
          <cell r="E2893" t="str">
            <v>Extractives</v>
          </cell>
          <cell r="F2893" t="str">
            <v>En numéraire</v>
          </cell>
          <cell r="G2893" t="str">
            <v>P</v>
          </cell>
          <cell r="H2893" t="str">
            <v>Prélèvement communautaire (PC)</v>
          </cell>
          <cell r="I2893" t="str">
            <v>Droits et taxes Douaniers (DD-RS-PCS-PC-RI - TVA-PUA-TLP-PNS et autres)</v>
          </cell>
          <cell r="J2893" t="str">
            <v>Droits et taxes Douaniers</v>
          </cell>
          <cell r="K2893" t="str">
            <v>CDDI</v>
          </cell>
          <cell r="L2893">
            <v>75986</v>
          </cell>
          <cell r="M2893" t="str">
            <v>Trésor</v>
          </cell>
          <cell r="N2893"/>
          <cell r="O2893">
            <v>75986</v>
          </cell>
          <cell r="P2893" t="str">
            <v>FD-CDDI</v>
          </cell>
          <cell r="Q2893" t="str">
            <v>Non</v>
          </cell>
        </row>
        <row r="2894">
          <cell r="A2894" t="str">
            <v>SCANTOGO MINES</v>
          </cell>
          <cell r="B2894" t="str">
            <v>SCANTOGO</v>
          </cell>
          <cell r="C2894">
            <v>1000161343</v>
          </cell>
          <cell r="D2894" t="str">
            <v>Minier</v>
          </cell>
          <cell r="E2894" t="str">
            <v>Extractives</v>
          </cell>
          <cell r="F2894" t="str">
            <v>En numéraire</v>
          </cell>
          <cell r="G2894" t="str">
            <v>P</v>
          </cell>
          <cell r="H2894" t="str">
            <v>Prélèvement communautaire (PC)</v>
          </cell>
          <cell r="I2894" t="str">
            <v>Droits et taxes Douaniers (DD-RS-PCS-PC-RI - TVA-PUA-TLP-PNS et autres)</v>
          </cell>
          <cell r="J2894" t="str">
            <v>Droits et taxes Douaniers</v>
          </cell>
          <cell r="K2894" t="str">
            <v>CDDI</v>
          </cell>
          <cell r="L2894">
            <v>23500</v>
          </cell>
          <cell r="M2894" t="str">
            <v>Trésor</v>
          </cell>
          <cell r="N2894"/>
          <cell r="O2894">
            <v>23500</v>
          </cell>
          <cell r="P2894" t="str">
            <v>FD-CDDI</v>
          </cell>
          <cell r="Q2894" t="str">
            <v>Non</v>
          </cell>
        </row>
        <row r="2895">
          <cell r="A2895" t="str">
            <v>SCANTOGO MINES</v>
          </cell>
          <cell r="B2895" t="str">
            <v>SCANTOGO</v>
          </cell>
          <cell r="C2895">
            <v>1000161343</v>
          </cell>
          <cell r="D2895" t="str">
            <v>Minier</v>
          </cell>
          <cell r="E2895" t="str">
            <v>Extractives</v>
          </cell>
          <cell r="F2895" t="str">
            <v>En numéraire</v>
          </cell>
          <cell r="G2895" t="str">
            <v>P</v>
          </cell>
          <cell r="H2895" t="str">
            <v>Prélèvement communautaire (PC)</v>
          </cell>
          <cell r="I2895" t="str">
            <v>Droits et taxes Douaniers (DD-RS-PCS-PC-RI - TVA-PUA-TLP-PNS et autres)</v>
          </cell>
          <cell r="J2895" t="str">
            <v>Droits et taxes Douaniers</v>
          </cell>
          <cell r="K2895" t="str">
            <v>CDDI</v>
          </cell>
          <cell r="L2895">
            <v>301414</v>
          </cell>
          <cell r="M2895" t="str">
            <v>Trésor</v>
          </cell>
          <cell r="N2895"/>
          <cell r="O2895">
            <v>301414</v>
          </cell>
          <cell r="P2895" t="str">
            <v>FD-CDDI</v>
          </cell>
          <cell r="Q2895" t="str">
            <v>Non</v>
          </cell>
        </row>
        <row r="2896">
          <cell r="A2896" t="str">
            <v>SCANTOGO MINES</v>
          </cell>
          <cell r="B2896" t="str">
            <v>SCANTOGO</v>
          </cell>
          <cell r="C2896">
            <v>1000161343</v>
          </cell>
          <cell r="D2896" t="str">
            <v>Minier</v>
          </cell>
          <cell r="E2896" t="str">
            <v>Extractives</v>
          </cell>
          <cell r="F2896" t="str">
            <v>En numéraire</v>
          </cell>
          <cell r="G2896" t="str">
            <v>P</v>
          </cell>
          <cell r="H2896" t="str">
            <v>Prélèvement communautaire (PC)</v>
          </cell>
          <cell r="I2896" t="str">
            <v>Droits et taxes Douaniers (DD-RS-PCS-PC-RI - TVA-PUA-TLP-PNS et autres)</v>
          </cell>
          <cell r="J2896" t="str">
            <v>Droits et taxes Douaniers</v>
          </cell>
          <cell r="K2896" t="str">
            <v>CDDI</v>
          </cell>
          <cell r="L2896">
            <v>24597</v>
          </cell>
          <cell r="M2896" t="str">
            <v>Trésor</v>
          </cell>
          <cell r="N2896"/>
          <cell r="O2896">
            <v>24597</v>
          </cell>
          <cell r="P2896" t="str">
            <v>FD-CDDI</v>
          </cell>
          <cell r="Q2896" t="str">
            <v>Non</v>
          </cell>
        </row>
        <row r="2897">
          <cell r="A2897" t="str">
            <v>SCANTOGO MINES</v>
          </cell>
          <cell r="B2897" t="str">
            <v>SCANTOGO</v>
          </cell>
          <cell r="C2897">
            <v>1000161343</v>
          </cell>
          <cell r="D2897" t="str">
            <v>Minier</v>
          </cell>
          <cell r="E2897" t="str">
            <v>Extractives</v>
          </cell>
          <cell r="F2897" t="str">
            <v>En numéraire</v>
          </cell>
          <cell r="G2897" t="str">
            <v>P</v>
          </cell>
          <cell r="H2897" t="str">
            <v>Prélèvement communautaire (PC)</v>
          </cell>
          <cell r="I2897" t="str">
            <v>Droits et taxes Douaniers (DD-RS-PCS-PC-RI - TVA-PUA-TLP-PNS et autres)</v>
          </cell>
          <cell r="J2897" t="str">
            <v>Droits et taxes Douaniers</v>
          </cell>
          <cell r="K2897" t="str">
            <v>CDDI</v>
          </cell>
          <cell r="L2897">
            <v>35416</v>
          </cell>
          <cell r="M2897" t="str">
            <v>Trésor</v>
          </cell>
          <cell r="N2897"/>
          <cell r="O2897">
            <v>35416</v>
          </cell>
          <cell r="P2897" t="str">
            <v>FD-CDDI</v>
          </cell>
          <cell r="Q2897" t="str">
            <v>Non</v>
          </cell>
        </row>
        <row r="2898">
          <cell r="A2898" t="str">
            <v>SCANTOGO MINES</v>
          </cell>
          <cell r="B2898" t="str">
            <v>SCANTOGO</v>
          </cell>
          <cell r="C2898">
            <v>1000161343</v>
          </cell>
          <cell r="D2898" t="str">
            <v>Minier</v>
          </cell>
          <cell r="E2898" t="str">
            <v>Extractives</v>
          </cell>
          <cell r="F2898" t="str">
            <v>En numéraire</v>
          </cell>
          <cell r="G2898" t="str">
            <v>P</v>
          </cell>
          <cell r="H2898" t="str">
            <v>Prélèvement communautaire (PC)</v>
          </cell>
          <cell r="I2898" t="str">
            <v>Droits et taxes Douaniers (DD-RS-PCS-PC-RI - TVA-PUA-TLP-PNS et autres)</v>
          </cell>
          <cell r="J2898" t="str">
            <v>Droits et taxes Douaniers</v>
          </cell>
          <cell r="K2898" t="str">
            <v>CDDI</v>
          </cell>
          <cell r="L2898">
            <v>101435</v>
          </cell>
          <cell r="M2898" t="str">
            <v>Trésor</v>
          </cell>
          <cell r="N2898"/>
          <cell r="O2898">
            <v>101435</v>
          </cell>
          <cell r="P2898" t="str">
            <v>FD-CDDI</v>
          </cell>
          <cell r="Q2898" t="str">
            <v>Non</v>
          </cell>
        </row>
        <row r="2899">
          <cell r="A2899" t="str">
            <v>SCANTOGO MINES</v>
          </cell>
          <cell r="B2899" t="str">
            <v>SCANTOGO</v>
          </cell>
          <cell r="C2899">
            <v>1000161343</v>
          </cell>
          <cell r="D2899" t="str">
            <v>Minier</v>
          </cell>
          <cell r="E2899" t="str">
            <v>Extractives</v>
          </cell>
          <cell r="F2899" t="str">
            <v>En numéraire</v>
          </cell>
          <cell r="G2899" t="str">
            <v>P</v>
          </cell>
          <cell r="H2899" t="str">
            <v>Prélèvement communautaire (PC)</v>
          </cell>
          <cell r="I2899" t="str">
            <v>Droits et taxes Douaniers (DD-RS-PCS-PC-RI - TVA-PUA-TLP-PNS et autres)</v>
          </cell>
          <cell r="J2899" t="str">
            <v>Droits et taxes Douaniers</v>
          </cell>
          <cell r="K2899" t="str">
            <v>CDDI</v>
          </cell>
          <cell r="L2899">
            <v>6821</v>
          </cell>
          <cell r="M2899" t="str">
            <v>Trésor</v>
          </cell>
          <cell r="N2899"/>
          <cell r="O2899">
            <v>6821</v>
          </cell>
          <cell r="P2899" t="str">
            <v>FD-CDDI</v>
          </cell>
          <cell r="Q2899" t="str">
            <v>Non</v>
          </cell>
        </row>
        <row r="2900">
          <cell r="A2900" t="str">
            <v>SCANTOGO MINES</v>
          </cell>
          <cell r="B2900" t="str">
            <v>SCANTOGO</v>
          </cell>
          <cell r="C2900">
            <v>1000161343</v>
          </cell>
          <cell r="D2900" t="str">
            <v>Minier</v>
          </cell>
          <cell r="E2900" t="str">
            <v>Extractives</v>
          </cell>
          <cell r="F2900" t="str">
            <v>En numéraire</v>
          </cell>
          <cell r="G2900" t="str">
            <v>P</v>
          </cell>
          <cell r="H2900" t="str">
            <v>Prélèvement communautaire (PC)</v>
          </cell>
          <cell r="I2900" t="str">
            <v>Droits et taxes Douaniers (DD-RS-PCS-PC-RI - TVA-PUA-TLP-PNS et autres)</v>
          </cell>
          <cell r="J2900" t="str">
            <v>Droits et taxes Douaniers</v>
          </cell>
          <cell r="K2900" t="str">
            <v>CDDI</v>
          </cell>
          <cell r="L2900">
            <v>7238</v>
          </cell>
          <cell r="M2900" t="str">
            <v>Trésor</v>
          </cell>
          <cell r="N2900"/>
          <cell r="O2900">
            <v>7238</v>
          </cell>
          <cell r="P2900" t="str">
            <v>FD-CDDI</v>
          </cell>
          <cell r="Q2900" t="str">
            <v>Non</v>
          </cell>
        </row>
        <row r="2901">
          <cell r="A2901" t="str">
            <v>SCANTOGO MINES</v>
          </cell>
          <cell r="B2901" t="str">
            <v>SCANTOGO</v>
          </cell>
          <cell r="C2901">
            <v>1000161343</v>
          </cell>
          <cell r="D2901" t="str">
            <v>Minier</v>
          </cell>
          <cell r="E2901" t="str">
            <v>Extractives</v>
          </cell>
          <cell r="F2901" t="str">
            <v>En numéraire</v>
          </cell>
          <cell r="G2901" t="str">
            <v>P</v>
          </cell>
          <cell r="H2901" t="str">
            <v>Prélèvement communautaire (PC)</v>
          </cell>
          <cell r="I2901" t="str">
            <v>Droits et taxes Douaniers (DD-RS-PCS-PC-RI - TVA-PUA-TLP-PNS et autres)</v>
          </cell>
          <cell r="J2901" t="str">
            <v>Droits et taxes Douaniers</v>
          </cell>
          <cell r="K2901" t="str">
            <v>CDDI</v>
          </cell>
          <cell r="L2901">
            <v>5177</v>
          </cell>
          <cell r="M2901" t="str">
            <v>Trésor</v>
          </cell>
          <cell r="N2901"/>
          <cell r="O2901">
            <v>5177</v>
          </cell>
          <cell r="P2901" t="str">
            <v>FD-CDDI</v>
          </cell>
          <cell r="Q2901" t="str">
            <v>Non</v>
          </cell>
        </row>
        <row r="2902">
          <cell r="A2902" t="str">
            <v>SCANTOGO MINES</v>
          </cell>
          <cell r="B2902" t="str">
            <v>SCANTOGO</v>
          </cell>
          <cell r="C2902">
            <v>1000161343</v>
          </cell>
          <cell r="D2902" t="str">
            <v>Minier</v>
          </cell>
          <cell r="E2902" t="str">
            <v>Extractives</v>
          </cell>
          <cell r="F2902" t="str">
            <v>En numéraire</v>
          </cell>
          <cell r="G2902" t="str">
            <v>P</v>
          </cell>
          <cell r="H2902" t="str">
            <v>Prélèvement communautaire (PC)</v>
          </cell>
          <cell r="I2902" t="str">
            <v>Droits et taxes Douaniers (DD-RS-PCS-PC-RI - TVA-PUA-TLP-PNS et autres)</v>
          </cell>
          <cell r="J2902" t="str">
            <v>Droits et taxes Douaniers</v>
          </cell>
          <cell r="K2902" t="str">
            <v>CDDI</v>
          </cell>
          <cell r="L2902">
            <v>2557</v>
          </cell>
          <cell r="M2902" t="str">
            <v>Trésor</v>
          </cell>
          <cell r="N2902"/>
          <cell r="O2902">
            <v>2557</v>
          </cell>
          <cell r="P2902" t="str">
            <v>FD-CDDI</v>
          </cell>
          <cell r="Q2902" t="str">
            <v>Non</v>
          </cell>
        </row>
        <row r="2903">
          <cell r="A2903" t="str">
            <v>SCANTOGO MINES</v>
          </cell>
          <cell r="B2903" t="str">
            <v>SCANTOGO</v>
          </cell>
          <cell r="C2903">
            <v>1000161343</v>
          </cell>
          <cell r="D2903" t="str">
            <v>Minier</v>
          </cell>
          <cell r="E2903" t="str">
            <v>Extractives</v>
          </cell>
          <cell r="F2903" t="str">
            <v>En numéraire</v>
          </cell>
          <cell r="G2903" t="str">
            <v>P</v>
          </cell>
          <cell r="H2903" t="str">
            <v>Prélèvement communautaire (PC)</v>
          </cell>
          <cell r="I2903" t="str">
            <v>Droits et taxes Douaniers (DD-RS-PCS-PC-RI - TVA-PUA-TLP-PNS et autres)</v>
          </cell>
          <cell r="J2903" t="str">
            <v>Droits et taxes Douaniers</v>
          </cell>
          <cell r="K2903" t="str">
            <v>CDDI</v>
          </cell>
          <cell r="L2903">
            <v>1469</v>
          </cell>
          <cell r="M2903" t="str">
            <v>Trésor</v>
          </cell>
          <cell r="N2903"/>
          <cell r="O2903">
            <v>1469</v>
          </cell>
          <cell r="P2903" t="str">
            <v>FD-CDDI</v>
          </cell>
          <cell r="Q2903" t="str">
            <v>Non</v>
          </cell>
        </row>
        <row r="2904">
          <cell r="A2904" t="str">
            <v>SCANTOGO MINES</v>
          </cell>
          <cell r="B2904" t="str">
            <v>SCANTOGO</v>
          </cell>
          <cell r="C2904">
            <v>1000161343</v>
          </cell>
          <cell r="D2904" t="str">
            <v>Minier</v>
          </cell>
          <cell r="E2904" t="str">
            <v>Extractives</v>
          </cell>
          <cell r="F2904" t="str">
            <v>En numéraire</v>
          </cell>
          <cell r="G2904" t="str">
            <v>P</v>
          </cell>
          <cell r="H2904" t="str">
            <v>Prélèvement communautaire (PC)</v>
          </cell>
          <cell r="I2904" t="str">
            <v>Droits et taxes Douaniers (DD-RS-PCS-PC-RI - TVA-PUA-TLP-PNS et autres)</v>
          </cell>
          <cell r="J2904" t="str">
            <v>Droits et taxes Douaniers</v>
          </cell>
          <cell r="K2904" t="str">
            <v>CDDI</v>
          </cell>
          <cell r="L2904">
            <v>4803</v>
          </cell>
          <cell r="M2904" t="str">
            <v>Trésor</v>
          </cell>
          <cell r="N2904"/>
          <cell r="O2904">
            <v>4803</v>
          </cell>
          <cell r="P2904" t="str">
            <v>FD-CDDI</v>
          </cell>
          <cell r="Q2904" t="str">
            <v>Non</v>
          </cell>
        </row>
        <row r="2905">
          <cell r="A2905" t="str">
            <v>SCANTOGO MINES</v>
          </cell>
          <cell r="B2905" t="str">
            <v>SCANTOGO</v>
          </cell>
          <cell r="C2905">
            <v>1000161343</v>
          </cell>
          <cell r="D2905" t="str">
            <v>Minier</v>
          </cell>
          <cell r="E2905" t="str">
            <v>Extractives</v>
          </cell>
          <cell r="F2905" t="str">
            <v>En numéraire</v>
          </cell>
          <cell r="G2905" t="str">
            <v>P</v>
          </cell>
          <cell r="H2905" t="str">
            <v>Prélèvement communautaire (PC)</v>
          </cell>
          <cell r="I2905" t="str">
            <v>Droits et taxes Douaniers (DD-RS-PCS-PC-RI - TVA-PUA-TLP-PNS et autres)</v>
          </cell>
          <cell r="J2905" t="str">
            <v>Droits et taxes Douaniers</v>
          </cell>
          <cell r="K2905" t="str">
            <v>CDDI</v>
          </cell>
          <cell r="L2905">
            <v>221494</v>
          </cell>
          <cell r="M2905" t="str">
            <v>Trésor</v>
          </cell>
          <cell r="N2905"/>
          <cell r="O2905">
            <v>221494</v>
          </cell>
          <cell r="P2905" t="str">
            <v>FD-CDDI</v>
          </cell>
          <cell r="Q2905" t="str">
            <v>Non</v>
          </cell>
        </row>
        <row r="2906">
          <cell r="A2906" t="str">
            <v>SCANTOGO MINES</v>
          </cell>
          <cell r="B2906" t="str">
            <v>SCANTOGO</v>
          </cell>
          <cell r="C2906">
            <v>1000161343</v>
          </cell>
          <cell r="D2906" t="str">
            <v>Minier</v>
          </cell>
          <cell r="E2906" t="str">
            <v>Extractives</v>
          </cell>
          <cell r="F2906" t="str">
            <v>En numéraire</v>
          </cell>
          <cell r="G2906" t="str">
            <v>P</v>
          </cell>
          <cell r="H2906" t="str">
            <v>Prélèvement communautaire (PC)</v>
          </cell>
          <cell r="I2906" t="str">
            <v>Droits et taxes Douaniers (DD-RS-PCS-PC-RI - TVA-PUA-TLP-PNS et autres)</v>
          </cell>
          <cell r="J2906" t="str">
            <v>Droits et taxes Douaniers</v>
          </cell>
          <cell r="K2906" t="str">
            <v>CDDI</v>
          </cell>
          <cell r="L2906">
            <v>130156</v>
          </cell>
          <cell r="M2906" t="str">
            <v>Trésor</v>
          </cell>
          <cell r="N2906"/>
          <cell r="O2906">
            <v>130156</v>
          </cell>
          <cell r="P2906" t="str">
            <v>FD-CDDI</v>
          </cell>
          <cell r="Q2906" t="str">
            <v>Non</v>
          </cell>
        </row>
        <row r="2907">
          <cell r="A2907" t="str">
            <v>SCANTOGO MINES</v>
          </cell>
          <cell r="B2907" t="str">
            <v>SCANTOGO</v>
          </cell>
          <cell r="C2907">
            <v>1000161343</v>
          </cell>
          <cell r="D2907" t="str">
            <v>Minier</v>
          </cell>
          <cell r="E2907" t="str">
            <v>Extractives</v>
          </cell>
          <cell r="F2907" t="str">
            <v>En numéraire</v>
          </cell>
          <cell r="G2907" t="str">
            <v>P</v>
          </cell>
          <cell r="H2907" t="str">
            <v>Prélèvement communautaire (PC)</v>
          </cell>
          <cell r="I2907" t="str">
            <v>Droits et taxes Douaniers (DD-RS-PCS-PC-RI - TVA-PUA-TLP-PNS et autres)</v>
          </cell>
          <cell r="J2907" t="str">
            <v>Droits et taxes Douaniers</v>
          </cell>
          <cell r="K2907" t="str">
            <v>CDDI</v>
          </cell>
          <cell r="L2907">
            <v>218626</v>
          </cell>
          <cell r="M2907" t="str">
            <v>Trésor</v>
          </cell>
          <cell r="N2907"/>
          <cell r="O2907">
            <v>218626</v>
          </cell>
          <cell r="P2907" t="str">
            <v>FD-CDDI</v>
          </cell>
          <cell r="Q2907" t="str">
            <v>Non</v>
          </cell>
        </row>
        <row r="2908">
          <cell r="A2908" t="str">
            <v>SCANTOGO MINES</v>
          </cell>
          <cell r="B2908" t="str">
            <v>SCANTOGO</v>
          </cell>
          <cell r="C2908">
            <v>1000161343</v>
          </cell>
          <cell r="D2908" t="str">
            <v>Minier</v>
          </cell>
          <cell r="E2908" t="str">
            <v>Extractives</v>
          </cell>
          <cell r="F2908" t="str">
            <v>En numéraire</v>
          </cell>
          <cell r="G2908" t="str">
            <v>P</v>
          </cell>
          <cell r="H2908" t="str">
            <v>Prélèvement communautaire (PC)</v>
          </cell>
          <cell r="I2908" t="str">
            <v>Droits et taxes Douaniers (DD-RS-PCS-PC-RI - TVA-PUA-TLP-PNS et autres)</v>
          </cell>
          <cell r="J2908" t="str">
            <v>Droits et taxes Douaniers</v>
          </cell>
          <cell r="K2908" t="str">
            <v>CDDI</v>
          </cell>
          <cell r="L2908">
            <v>145750</v>
          </cell>
          <cell r="M2908" t="str">
            <v>Trésor</v>
          </cell>
          <cell r="N2908"/>
          <cell r="O2908">
            <v>145750</v>
          </cell>
          <cell r="P2908" t="str">
            <v>FD-CDDI</v>
          </cell>
          <cell r="Q2908" t="str">
            <v>Non</v>
          </cell>
        </row>
        <row r="2909">
          <cell r="A2909" t="str">
            <v>SCANTOGO MINES</v>
          </cell>
          <cell r="B2909" t="str">
            <v>SCANTOGO</v>
          </cell>
          <cell r="C2909">
            <v>1000161343</v>
          </cell>
          <cell r="D2909" t="str">
            <v>Minier</v>
          </cell>
          <cell r="E2909" t="str">
            <v>Extractives</v>
          </cell>
          <cell r="F2909" t="str">
            <v>En numéraire</v>
          </cell>
          <cell r="G2909" t="str">
            <v>P</v>
          </cell>
          <cell r="H2909" t="str">
            <v>Prélèvement communautaire (PC)</v>
          </cell>
          <cell r="I2909" t="str">
            <v>Droits et taxes Douaniers (DD-RS-PCS-PC-RI - TVA-PUA-TLP-PNS et autres)</v>
          </cell>
          <cell r="J2909" t="str">
            <v>Droits et taxes Douaniers</v>
          </cell>
          <cell r="K2909" t="str">
            <v>CDDI</v>
          </cell>
          <cell r="L2909">
            <v>1193492</v>
          </cell>
          <cell r="M2909" t="str">
            <v>Trésor</v>
          </cell>
          <cell r="N2909"/>
          <cell r="O2909">
            <v>1193492</v>
          </cell>
          <cell r="P2909" t="str">
            <v>FD-CDDI</v>
          </cell>
          <cell r="Q2909" t="str">
            <v>Non</v>
          </cell>
        </row>
        <row r="2910">
          <cell r="A2910" t="str">
            <v>SCANTOGO MINES</v>
          </cell>
          <cell r="B2910" t="str">
            <v>SCANTOGO</v>
          </cell>
          <cell r="C2910">
            <v>1000161343</v>
          </cell>
          <cell r="D2910" t="str">
            <v>Minier</v>
          </cell>
          <cell r="E2910" t="str">
            <v>Extractives</v>
          </cell>
          <cell r="F2910" t="str">
            <v>En numéraire</v>
          </cell>
          <cell r="G2910" t="str">
            <v>P</v>
          </cell>
          <cell r="H2910" t="str">
            <v>Prélèvement communautaire (PC)</v>
          </cell>
          <cell r="I2910" t="str">
            <v>Droits et taxes Douaniers (DD-RS-PCS-PC-RI - TVA-PUA-TLP-PNS et autres)</v>
          </cell>
          <cell r="J2910" t="str">
            <v>Droits et taxes Douaniers</v>
          </cell>
          <cell r="K2910" t="str">
            <v>CDDI</v>
          </cell>
          <cell r="L2910">
            <v>8073</v>
          </cell>
          <cell r="M2910" t="str">
            <v>Trésor</v>
          </cell>
          <cell r="N2910"/>
          <cell r="O2910">
            <v>8073</v>
          </cell>
          <cell r="P2910" t="str">
            <v>FD-CDDI</v>
          </cell>
          <cell r="Q2910" t="str">
            <v>Non</v>
          </cell>
        </row>
        <row r="2911">
          <cell r="A2911" t="str">
            <v>SCANTOGO MINES</v>
          </cell>
          <cell r="B2911" t="str">
            <v>SCANTOGO</v>
          </cell>
          <cell r="C2911">
            <v>1000161343</v>
          </cell>
          <cell r="D2911" t="str">
            <v>Minier</v>
          </cell>
          <cell r="E2911" t="str">
            <v>Extractives</v>
          </cell>
          <cell r="F2911" t="str">
            <v>En numéraire</v>
          </cell>
          <cell r="G2911" t="str">
            <v>P</v>
          </cell>
          <cell r="H2911" t="str">
            <v>Prélèvement communautaire (PC)</v>
          </cell>
          <cell r="I2911" t="str">
            <v>Droits et taxes Douaniers (DD-RS-PCS-PC-RI - TVA-PUA-TLP-PNS et autres)</v>
          </cell>
          <cell r="J2911" t="str">
            <v>Droits et taxes Douaniers</v>
          </cell>
          <cell r="K2911" t="str">
            <v>CDDI</v>
          </cell>
          <cell r="L2911">
            <v>40761</v>
          </cell>
          <cell r="M2911" t="str">
            <v>Trésor</v>
          </cell>
          <cell r="N2911"/>
          <cell r="O2911">
            <v>40761</v>
          </cell>
          <cell r="P2911" t="str">
            <v>FD-CDDI</v>
          </cell>
          <cell r="Q2911" t="str">
            <v>Non</v>
          </cell>
        </row>
        <row r="2912">
          <cell r="A2912" t="str">
            <v>SCANTOGO MINES</v>
          </cell>
          <cell r="B2912" t="str">
            <v>SCANTOGO</v>
          </cell>
          <cell r="C2912">
            <v>1000161343</v>
          </cell>
          <cell r="D2912" t="str">
            <v>Minier</v>
          </cell>
          <cell r="E2912" t="str">
            <v>Extractives</v>
          </cell>
          <cell r="F2912" t="str">
            <v>En numéraire</v>
          </cell>
          <cell r="G2912" t="str">
            <v>P</v>
          </cell>
          <cell r="H2912" t="str">
            <v>Prélèvement communautaire (PC)</v>
          </cell>
          <cell r="I2912" t="str">
            <v>Droits et taxes Douaniers (DD-RS-PCS-PC-RI - TVA-PUA-TLP-PNS et autres)</v>
          </cell>
          <cell r="J2912" t="str">
            <v>Droits et taxes Douaniers</v>
          </cell>
          <cell r="K2912" t="str">
            <v>CDDI</v>
          </cell>
          <cell r="L2912">
            <v>89531</v>
          </cell>
          <cell r="M2912" t="str">
            <v>Trésor</v>
          </cell>
          <cell r="N2912"/>
          <cell r="O2912">
            <v>89531</v>
          </cell>
          <cell r="P2912" t="str">
            <v>FD-CDDI</v>
          </cell>
          <cell r="Q2912" t="str">
            <v>Non</v>
          </cell>
        </row>
        <row r="2913">
          <cell r="A2913" t="str">
            <v>SCANTOGO MINES</v>
          </cell>
          <cell r="B2913" t="str">
            <v>SCANTOGO</v>
          </cell>
          <cell r="C2913">
            <v>1000161343</v>
          </cell>
          <cell r="D2913" t="str">
            <v>Minier</v>
          </cell>
          <cell r="E2913" t="str">
            <v>Extractives</v>
          </cell>
          <cell r="F2913" t="str">
            <v>En numéraire</v>
          </cell>
          <cell r="G2913" t="str">
            <v>P</v>
          </cell>
          <cell r="H2913" t="str">
            <v>Prélèvement communautaire (PC)</v>
          </cell>
          <cell r="I2913" t="str">
            <v>Droits et taxes Douaniers (DD-RS-PCS-PC-RI - TVA-PUA-TLP-PNS et autres)</v>
          </cell>
          <cell r="J2913" t="str">
            <v>Droits et taxes Douaniers</v>
          </cell>
          <cell r="K2913" t="str">
            <v>CDDI</v>
          </cell>
          <cell r="L2913">
            <v>10584</v>
          </cell>
          <cell r="M2913" t="str">
            <v>Trésor</v>
          </cell>
          <cell r="N2913"/>
          <cell r="O2913">
            <v>10584</v>
          </cell>
          <cell r="P2913" t="str">
            <v>FD-CDDI</v>
          </cell>
          <cell r="Q2913" t="str">
            <v>Non</v>
          </cell>
        </row>
        <row r="2914">
          <cell r="A2914" t="str">
            <v>SCANTOGO MINES</v>
          </cell>
          <cell r="B2914" t="str">
            <v>SCANTOGO</v>
          </cell>
          <cell r="C2914">
            <v>1000161343</v>
          </cell>
          <cell r="D2914" t="str">
            <v>Minier</v>
          </cell>
          <cell r="E2914" t="str">
            <v>Extractives</v>
          </cell>
          <cell r="F2914" t="str">
            <v>En numéraire</v>
          </cell>
          <cell r="G2914" t="str">
            <v>P</v>
          </cell>
          <cell r="H2914" t="str">
            <v>Prélèvement communautaire (PC)</v>
          </cell>
          <cell r="I2914" t="str">
            <v>Droits et taxes Douaniers (DD-RS-PCS-PC-RI - TVA-PUA-TLP-PNS et autres)</v>
          </cell>
          <cell r="J2914" t="str">
            <v>Droits et taxes Douaniers</v>
          </cell>
          <cell r="K2914" t="str">
            <v>CDDI</v>
          </cell>
          <cell r="L2914">
            <v>167480</v>
          </cell>
          <cell r="M2914" t="str">
            <v>Trésor</v>
          </cell>
          <cell r="N2914"/>
          <cell r="O2914">
            <v>167480</v>
          </cell>
          <cell r="P2914" t="str">
            <v>FD-CDDI</v>
          </cell>
          <cell r="Q2914" t="str">
            <v>Non</v>
          </cell>
        </row>
        <row r="2915">
          <cell r="A2915" t="str">
            <v>SCANTOGO MINES</v>
          </cell>
          <cell r="B2915" t="str">
            <v>SCANTOGO</v>
          </cell>
          <cell r="C2915">
            <v>1000161343</v>
          </cell>
          <cell r="D2915" t="str">
            <v>Minier</v>
          </cell>
          <cell r="E2915" t="str">
            <v>Extractives</v>
          </cell>
          <cell r="F2915" t="str">
            <v>En numéraire</v>
          </cell>
          <cell r="G2915" t="str">
            <v>P</v>
          </cell>
          <cell r="H2915" t="str">
            <v>Prélèvement communautaire (PC)</v>
          </cell>
          <cell r="I2915" t="str">
            <v>Droits et taxes Douaniers (DD-RS-PCS-PC-RI - TVA-PUA-TLP-PNS et autres)</v>
          </cell>
          <cell r="J2915" t="str">
            <v>Droits et taxes Douaniers</v>
          </cell>
          <cell r="K2915" t="str">
            <v>CDDI</v>
          </cell>
          <cell r="L2915">
            <v>86771</v>
          </cell>
          <cell r="M2915" t="str">
            <v>Trésor</v>
          </cell>
          <cell r="N2915"/>
          <cell r="O2915">
            <v>86771</v>
          </cell>
          <cell r="P2915" t="str">
            <v>FD-CDDI</v>
          </cell>
          <cell r="Q2915" t="str">
            <v>Non</v>
          </cell>
        </row>
        <row r="2916">
          <cell r="A2916" t="str">
            <v>SCANTOGO MINES</v>
          </cell>
          <cell r="B2916" t="str">
            <v>SCANTOGO</v>
          </cell>
          <cell r="C2916">
            <v>1000161343</v>
          </cell>
          <cell r="D2916" t="str">
            <v>Minier</v>
          </cell>
          <cell r="E2916" t="str">
            <v>Extractives</v>
          </cell>
          <cell r="F2916" t="str">
            <v>En numéraire</v>
          </cell>
          <cell r="G2916" t="str">
            <v>P</v>
          </cell>
          <cell r="H2916" t="str">
            <v>Prélèvement communautaire (PC)</v>
          </cell>
          <cell r="I2916" t="str">
            <v>Droits et taxes Douaniers (DD-RS-PCS-PC-RI - TVA-PUA-TLP-PNS et autres)</v>
          </cell>
          <cell r="J2916" t="str">
            <v>Droits et taxes Douaniers</v>
          </cell>
          <cell r="K2916" t="str">
            <v>CDDI</v>
          </cell>
          <cell r="L2916">
            <v>84839</v>
          </cell>
          <cell r="M2916" t="str">
            <v>Trésor</v>
          </cell>
          <cell r="N2916"/>
          <cell r="O2916">
            <v>84839</v>
          </cell>
          <cell r="P2916" t="str">
            <v>FD-CDDI</v>
          </cell>
          <cell r="Q2916" t="str">
            <v>Non</v>
          </cell>
        </row>
        <row r="2917">
          <cell r="A2917" t="str">
            <v>SCANTOGO MINES</v>
          </cell>
          <cell r="B2917" t="str">
            <v>SCANTOGO</v>
          </cell>
          <cell r="C2917">
            <v>1000161343</v>
          </cell>
          <cell r="D2917" t="str">
            <v>Minier</v>
          </cell>
          <cell r="E2917" t="str">
            <v>Extractives</v>
          </cell>
          <cell r="F2917" t="str">
            <v>En numéraire</v>
          </cell>
          <cell r="G2917" t="str">
            <v>P</v>
          </cell>
          <cell r="H2917" t="str">
            <v>Prélèvement communautaire (PC)</v>
          </cell>
          <cell r="I2917" t="str">
            <v>Droits et taxes Douaniers (DD-RS-PCS-PC-RI - TVA-PUA-TLP-PNS et autres)</v>
          </cell>
          <cell r="J2917" t="str">
            <v>Droits et taxes Douaniers</v>
          </cell>
          <cell r="K2917" t="str">
            <v>CDDI</v>
          </cell>
          <cell r="L2917">
            <v>17463</v>
          </cell>
          <cell r="M2917" t="str">
            <v>Trésor</v>
          </cell>
          <cell r="N2917"/>
          <cell r="O2917">
            <v>17463</v>
          </cell>
          <cell r="P2917" t="str">
            <v>FD-CDDI</v>
          </cell>
          <cell r="Q2917" t="str">
            <v>Non</v>
          </cell>
        </row>
        <row r="2918">
          <cell r="A2918" t="str">
            <v>SCANTOGO MINES</v>
          </cell>
          <cell r="B2918" t="str">
            <v>SCANTOGO</v>
          </cell>
          <cell r="C2918">
            <v>1000161343</v>
          </cell>
          <cell r="D2918" t="str">
            <v>Minier</v>
          </cell>
          <cell r="E2918" t="str">
            <v>Extractives</v>
          </cell>
          <cell r="F2918" t="str">
            <v>En numéraire</v>
          </cell>
          <cell r="G2918" t="str">
            <v>P</v>
          </cell>
          <cell r="H2918" t="str">
            <v>Prélèvement communautaire (PC)</v>
          </cell>
          <cell r="I2918" t="str">
            <v>Droits et taxes Douaniers (DD-RS-PCS-PC-RI - TVA-PUA-TLP-PNS et autres)</v>
          </cell>
          <cell r="J2918" t="str">
            <v>Droits et taxes Douaniers</v>
          </cell>
          <cell r="K2918" t="str">
            <v>CDDI</v>
          </cell>
          <cell r="L2918">
            <v>4411</v>
          </cell>
          <cell r="M2918" t="str">
            <v>Trésor</v>
          </cell>
          <cell r="N2918"/>
          <cell r="O2918">
            <v>4411</v>
          </cell>
          <cell r="P2918" t="str">
            <v>FD-CDDI</v>
          </cell>
          <cell r="Q2918" t="str">
            <v>Non</v>
          </cell>
        </row>
        <row r="2919">
          <cell r="A2919" t="str">
            <v>SCANTOGO MINES</v>
          </cell>
          <cell r="B2919" t="str">
            <v>SCANTOGO</v>
          </cell>
          <cell r="C2919">
            <v>1000161343</v>
          </cell>
          <cell r="D2919" t="str">
            <v>Minier</v>
          </cell>
          <cell r="E2919" t="str">
            <v>Extractives</v>
          </cell>
          <cell r="F2919" t="str">
            <v>En numéraire</v>
          </cell>
          <cell r="G2919" t="str">
            <v>P</v>
          </cell>
          <cell r="H2919" t="str">
            <v>Prélèvement communautaire (PC)</v>
          </cell>
          <cell r="I2919" t="str">
            <v>Droits et taxes Douaniers (DD-RS-PCS-PC-RI - TVA-PUA-TLP-PNS et autres)</v>
          </cell>
          <cell r="J2919" t="str">
            <v>Droits et taxes Douaniers</v>
          </cell>
          <cell r="K2919" t="str">
            <v>CDDI</v>
          </cell>
          <cell r="L2919">
            <v>1283</v>
          </cell>
          <cell r="M2919" t="str">
            <v>Trésor</v>
          </cell>
          <cell r="N2919"/>
          <cell r="O2919">
            <v>1283</v>
          </cell>
          <cell r="P2919" t="str">
            <v>FD-CDDI</v>
          </cell>
          <cell r="Q2919" t="str">
            <v>Non</v>
          </cell>
        </row>
        <row r="2920">
          <cell r="A2920" t="str">
            <v>SCANTOGO MINES</v>
          </cell>
          <cell r="B2920" t="str">
            <v>SCANTOGO</v>
          </cell>
          <cell r="C2920">
            <v>1000161343</v>
          </cell>
          <cell r="D2920" t="str">
            <v>Minier</v>
          </cell>
          <cell r="E2920" t="str">
            <v>Extractives</v>
          </cell>
          <cell r="F2920" t="str">
            <v>En numéraire</v>
          </cell>
          <cell r="G2920" t="str">
            <v>P</v>
          </cell>
          <cell r="H2920" t="str">
            <v>Prélèvement communautaire (PC)</v>
          </cell>
          <cell r="I2920" t="str">
            <v>Droits et taxes Douaniers (DD-RS-PCS-PC-RI - TVA-PUA-TLP-PNS et autres)</v>
          </cell>
          <cell r="J2920" t="str">
            <v>Droits et taxes Douaniers</v>
          </cell>
          <cell r="K2920" t="str">
            <v>CDDI</v>
          </cell>
          <cell r="L2920">
            <v>195598</v>
          </cell>
          <cell r="M2920" t="str">
            <v>Trésor</v>
          </cell>
          <cell r="N2920"/>
          <cell r="O2920">
            <v>195598</v>
          </cell>
          <cell r="P2920" t="str">
            <v>FD-CDDI</v>
          </cell>
          <cell r="Q2920" t="str">
            <v>Non</v>
          </cell>
        </row>
        <row r="2921">
          <cell r="A2921" t="str">
            <v>SCANTOGO MINES</v>
          </cell>
          <cell r="B2921" t="str">
            <v>SCANTOGO</v>
          </cell>
          <cell r="C2921">
            <v>1000161343</v>
          </cell>
          <cell r="D2921" t="str">
            <v>Minier</v>
          </cell>
          <cell r="E2921" t="str">
            <v>Extractives</v>
          </cell>
          <cell r="F2921" t="str">
            <v>En numéraire</v>
          </cell>
          <cell r="G2921" t="str">
            <v>P</v>
          </cell>
          <cell r="H2921" t="str">
            <v>Prélèvement communautaire (PC)</v>
          </cell>
          <cell r="I2921" t="str">
            <v>Droits et taxes Douaniers (DD-RS-PCS-PC-RI - TVA-PUA-TLP-PNS et autres)</v>
          </cell>
          <cell r="J2921" t="str">
            <v>Droits et taxes Douaniers</v>
          </cell>
          <cell r="K2921" t="str">
            <v>CDDI</v>
          </cell>
          <cell r="L2921">
            <v>1099</v>
          </cell>
          <cell r="M2921" t="str">
            <v>Trésor</v>
          </cell>
          <cell r="N2921"/>
          <cell r="O2921">
            <v>1099</v>
          </cell>
          <cell r="P2921" t="str">
            <v>FD-CDDI</v>
          </cell>
          <cell r="Q2921" t="str">
            <v>Non</v>
          </cell>
        </row>
        <row r="2922">
          <cell r="A2922" t="str">
            <v>SCANTOGO MINES</v>
          </cell>
          <cell r="B2922" t="str">
            <v>SCANTOGO</v>
          </cell>
          <cell r="C2922">
            <v>1000161343</v>
          </cell>
          <cell r="D2922" t="str">
            <v>Minier</v>
          </cell>
          <cell r="E2922" t="str">
            <v>Extractives</v>
          </cell>
          <cell r="F2922" t="str">
            <v>En numéraire</v>
          </cell>
          <cell r="G2922" t="str">
            <v>P</v>
          </cell>
          <cell r="H2922" t="str">
            <v>Prélèvement communautaire (PC)</v>
          </cell>
          <cell r="I2922" t="str">
            <v>Droits et taxes Douaniers (DD-RS-PCS-PC-RI - TVA-PUA-TLP-PNS et autres)</v>
          </cell>
          <cell r="J2922" t="str">
            <v>Droits et taxes Douaniers</v>
          </cell>
          <cell r="K2922" t="str">
            <v>CDDI</v>
          </cell>
          <cell r="L2922">
            <v>105802</v>
          </cell>
          <cell r="M2922" t="str">
            <v>Trésor</v>
          </cell>
          <cell r="N2922"/>
          <cell r="O2922">
            <v>105802</v>
          </cell>
          <cell r="P2922" t="str">
            <v>FD-CDDI</v>
          </cell>
          <cell r="Q2922" t="str">
            <v>Non</v>
          </cell>
        </row>
        <row r="2923">
          <cell r="A2923" t="str">
            <v>SCANTOGO MINES</v>
          </cell>
          <cell r="B2923" t="str">
            <v>SCANTOGO</v>
          </cell>
          <cell r="C2923">
            <v>1000161343</v>
          </cell>
          <cell r="D2923" t="str">
            <v>Minier</v>
          </cell>
          <cell r="E2923" t="str">
            <v>Extractives</v>
          </cell>
          <cell r="F2923" t="str">
            <v>En numéraire</v>
          </cell>
          <cell r="G2923" t="str">
            <v>P</v>
          </cell>
          <cell r="H2923" t="str">
            <v>Prélèvement communautaire (PC)</v>
          </cell>
          <cell r="I2923" t="str">
            <v>Droits et taxes Douaniers (DD-RS-PCS-PC-RI - TVA-PUA-TLP-PNS et autres)</v>
          </cell>
          <cell r="J2923" t="str">
            <v>Droits et taxes Douaniers</v>
          </cell>
          <cell r="K2923" t="str">
            <v>CDDI</v>
          </cell>
          <cell r="L2923">
            <v>17206</v>
          </cell>
          <cell r="M2923" t="str">
            <v>Trésor</v>
          </cell>
          <cell r="N2923"/>
          <cell r="O2923">
            <v>17206</v>
          </cell>
          <cell r="P2923" t="str">
            <v>FD-CDDI</v>
          </cell>
          <cell r="Q2923" t="str">
            <v>Non</v>
          </cell>
        </row>
        <row r="2924">
          <cell r="A2924" t="str">
            <v>SCANTOGO MINES</v>
          </cell>
          <cell r="B2924" t="str">
            <v>SCANTOGO</v>
          </cell>
          <cell r="C2924">
            <v>1000161343</v>
          </cell>
          <cell r="D2924" t="str">
            <v>Minier</v>
          </cell>
          <cell r="E2924" t="str">
            <v>Extractives</v>
          </cell>
          <cell r="F2924" t="str">
            <v>En numéraire</v>
          </cell>
          <cell r="G2924" t="str">
            <v>P</v>
          </cell>
          <cell r="H2924" t="str">
            <v>Prélèvement communautaire (PC)</v>
          </cell>
          <cell r="I2924" t="str">
            <v>Droits et taxes Douaniers (DD-RS-PCS-PC-RI - TVA-PUA-TLP-PNS et autres)</v>
          </cell>
          <cell r="J2924" t="str">
            <v>Droits et taxes Douaniers</v>
          </cell>
          <cell r="K2924" t="str">
            <v>CDDI</v>
          </cell>
          <cell r="L2924">
            <v>44095</v>
          </cell>
          <cell r="M2924" t="str">
            <v>Trésor</v>
          </cell>
          <cell r="N2924"/>
          <cell r="O2924">
            <v>44095</v>
          </cell>
          <cell r="P2924" t="str">
            <v>FD-CDDI</v>
          </cell>
          <cell r="Q2924" t="str">
            <v>Non</v>
          </cell>
        </row>
        <row r="2925">
          <cell r="A2925" t="str">
            <v>SCANTOGO MINES</v>
          </cell>
          <cell r="B2925" t="str">
            <v>SCANTOGO</v>
          </cell>
          <cell r="C2925">
            <v>1000161343</v>
          </cell>
          <cell r="D2925" t="str">
            <v>Minier</v>
          </cell>
          <cell r="E2925" t="str">
            <v>Extractives</v>
          </cell>
          <cell r="F2925" t="str">
            <v>En numéraire</v>
          </cell>
          <cell r="G2925" t="str">
            <v>P</v>
          </cell>
          <cell r="H2925" t="str">
            <v>Prélèvement communautaire (PC)</v>
          </cell>
          <cell r="I2925" t="str">
            <v>Droits et taxes Douaniers (DD-RS-PCS-PC-RI - TVA-PUA-TLP-PNS et autres)</v>
          </cell>
          <cell r="J2925" t="str">
            <v>Droits et taxes Douaniers</v>
          </cell>
          <cell r="K2925" t="str">
            <v>CDDI</v>
          </cell>
          <cell r="L2925">
            <v>255892</v>
          </cell>
          <cell r="M2925" t="str">
            <v>Trésor</v>
          </cell>
          <cell r="N2925"/>
          <cell r="O2925">
            <v>255892</v>
          </cell>
          <cell r="P2925" t="str">
            <v>FD-CDDI</v>
          </cell>
          <cell r="Q2925" t="str">
            <v>Non</v>
          </cell>
        </row>
        <row r="2926">
          <cell r="A2926" t="str">
            <v>SCANTOGO MINES</v>
          </cell>
          <cell r="B2926" t="str">
            <v>SCANTOGO</v>
          </cell>
          <cell r="C2926">
            <v>1000161343</v>
          </cell>
          <cell r="D2926" t="str">
            <v>Minier</v>
          </cell>
          <cell r="E2926" t="str">
            <v>Extractives</v>
          </cell>
          <cell r="F2926" t="str">
            <v>En numéraire</v>
          </cell>
          <cell r="G2926" t="str">
            <v>P</v>
          </cell>
          <cell r="H2926" t="str">
            <v>Prélèvement communautaire (PC)</v>
          </cell>
          <cell r="I2926" t="str">
            <v>Droits et taxes Douaniers (DD-RS-PCS-PC-RI - TVA-PUA-TLP-PNS et autres)</v>
          </cell>
          <cell r="J2926" t="str">
            <v>Droits et taxes Douaniers</v>
          </cell>
          <cell r="K2926" t="str">
            <v>CDDI</v>
          </cell>
          <cell r="L2926">
            <v>31589</v>
          </cell>
          <cell r="M2926" t="str">
            <v>Trésor</v>
          </cell>
          <cell r="N2926"/>
          <cell r="O2926">
            <v>31589</v>
          </cell>
          <cell r="P2926" t="str">
            <v>FD-CDDI</v>
          </cell>
          <cell r="Q2926" t="str">
            <v>Non</v>
          </cell>
        </row>
        <row r="2927">
          <cell r="A2927" t="str">
            <v>SCANTOGO MINES</v>
          </cell>
          <cell r="B2927" t="str">
            <v>SCANTOGO</v>
          </cell>
          <cell r="C2927">
            <v>1000161343</v>
          </cell>
          <cell r="D2927" t="str">
            <v>Minier</v>
          </cell>
          <cell r="E2927" t="str">
            <v>Extractives</v>
          </cell>
          <cell r="F2927" t="str">
            <v>En numéraire</v>
          </cell>
          <cell r="G2927" t="str">
            <v>P</v>
          </cell>
          <cell r="H2927" t="str">
            <v>Prélèvement communautaire (PC)</v>
          </cell>
          <cell r="I2927" t="str">
            <v>Droits et taxes Douaniers (DD-RS-PCS-PC-RI - TVA-PUA-TLP-PNS et autres)</v>
          </cell>
          <cell r="J2927" t="str">
            <v>Droits et taxes Douaniers</v>
          </cell>
          <cell r="K2927" t="str">
            <v>CDDI</v>
          </cell>
          <cell r="L2927">
            <v>22818</v>
          </cell>
          <cell r="M2927" t="str">
            <v>Trésor</v>
          </cell>
          <cell r="N2927"/>
          <cell r="O2927">
            <v>22818</v>
          </cell>
          <cell r="P2927" t="str">
            <v>FD-CDDI</v>
          </cell>
          <cell r="Q2927" t="str">
            <v>Non</v>
          </cell>
        </row>
        <row r="2928">
          <cell r="A2928" t="str">
            <v>SCANTOGO MINES</v>
          </cell>
          <cell r="B2928" t="str">
            <v>SCANTOGO</v>
          </cell>
          <cell r="C2928">
            <v>1000161343</v>
          </cell>
          <cell r="D2928" t="str">
            <v>Minier</v>
          </cell>
          <cell r="E2928" t="str">
            <v>Extractives</v>
          </cell>
          <cell r="F2928" t="str">
            <v>En numéraire</v>
          </cell>
          <cell r="G2928" t="str">
            <v>P</v>
          </cell>
          <cell r="H2928" t="str">
            <v>Prélèvement communautaire (PC)</v>
          </cell>
          <cell r="I2928" t="str">
            <v>Droits et taxes Douaniers (DD-RS-PCS-PC-RI - TVA-PUA-TLP-PNS et autres)</v>
          </cell>
          <cell r="J2928" t="str">
            <v>Droits et taxes Douaniers</v>
          </cell>
          <cell r="K2928" t="str">
            <v>CDDI</v>
          </cell>
          <cell r="L2928">
            <v>19328</v>
          </cell>
          <cell r="M2928" t="str">
            <v>Trésor</v>
          </cell>
          <cell r="N2928"/>
          <cell r="O2928">
            <v>19328</v>
          </cell>
          <cell r="P2928" t="str">
            <v>FD-CDDI</v>
          </cell>
          <cell r="Q2928" t="str">
            <v>Non</v>
          </cell>
        </row>
        <row r="2929">
          <cell r="A2929" t="str">
            <v>SCANTOGO MINES</v>
          </cell>
          <cell r="B2929" t="str">
            <v>SCANTOGO</v>
          </cell>
          <cell r="C2929">
            <v>1000161343</v>
          </cell>
          <cell r="D2929" t="str">
            <v>Minier</v>
          </cell>
          <cell r="E2929" t="str">
            <v>Extractives</v>
          </cell>
          <cell r="F2929" t="str">
            <v>En numéraire</v>
          </cell>
          <cell r="G2929" t="str">
            <v>P</v>
          </cell>
          <cell r="H2929" t="str">
            <v>Prélèvement communautaire (PC)</v>
          </cell>
          <cell r="I2929" t="str">
            <v>Droits et taxes Douaniers (DD-RS-PCS-PC-RI - TVA-PUA-TLP-PNS et autres)</v>
          </cell>
          <cell r="J2929" t="str">
            <v>Droits et taxes Douaniers</v>
          </cell>
          <cell r="K2929" t="str">
            <v>CDDI</v>
          </cell>
          <cell r="L2929">
            <v>510304</v>
          </cell>
          <cell r="M2929" t="str">
            <v>Trésor</v>
          </cell>
          <cell r="N2929"/>
          <cell r="O2929">
            <v>510304</v>
          </cell>
          <cell r="P2929" t="str">
            <v>FD-CDDI</v>
          </cell>
          <cell r="Q2929" t="str">
            <v>Non</v>
          </cell>
        </row>
        <row r="2930">
          <cell r="A2930" t="str">
            <v>SCANTOGO MINES</v>
          </cell>
          <cell r="B2930" t="str">
            <v>SCANTOGO</v>
          </cell>
          <cell r="C2930">
            <v>1000161343</v>
          </cell>
          <cell r="D2930" t="str">
            <v>Minier</v>
          </cell>
          <cell r="E2930" t="str">
            <v>Extractives</v>
          </cell>
          <cell r="F2930" t="str">
            <v>En numéraire</v>
          </cell>
          <cell r="G2930" t="str">
            <v>P</v>
          </cell>
          <cell r="H2930" t="str">
            <v>Prélèvement communautaire (PC)</v>
          </cell>
          <cell r="I2930" t="str">
            <v>Droits et taxes Douaniers (DD-RS-PCS-PC-RI - TVA-PUA-TLP-PNS et autres)</v>
          </cell>
          <cell r="J2930" t="str">
            <v>Droits et taxes Douaniers</v>
          </cell>
          <cell r="K2930" t="str">
            <v>CDDI</v>
          </cell>
          <cell r="L2930">
            <v>65641</v>
          </cell>
          <cell r="M2930" t="str">
            <v>Trésor</v>
          </cell>
          <cell r="N2930"/>
          <cell r="O2930">
            <v>65641</v>
          </cell>
          <cell r="P2930" t="str">
            <v>FD-CDDI</v>
          </cell>
          <cell r="Q2930" t="str">
            <v>Non</v>
          </cell>
        </row>
        <row r="2931">
          <cell r="A2931" t="str">
            <v>SCANTOGO MINES</v>
          </cell>
          <cell r="B2931" t="str">
            <v>SCANTOGO</v>
          </cell>
          <cell r="C2931">
            <v>1000161343</v>
          </cell>
          <cell r="D2931" t="str">
            <v>Minier</v>
          </cell>
          <cell r="E2931" t="str">
            <v>Extractives</v>
          </cell>
          <cell r="F2931" t="str">
            <v>En numéraire</v>
          </cell>
          <cell r="G2931" t="str">
            <v>P</v>
          </cell>
          <cell r="H2931" t="str">
            <v>Prélèvement communautaire (PC)</v>
          </cell>
          <cell r="I2931" t="str">
            <v>Droits et taxes Douaniers (DD-RS-PCS-PC-RI - TVA-PUA-TLP-PNS et autres)</v>
          </cell>
          <cell r="J2931" t="str">
            <v>Droits et taxes Douaniers</v>
          </cell>
          <cell r="K2931" t="str">
            <v>CDDI</v>
          </cell>
          <cell r="L2931">
            <v>34494</v>
          </cell>
          <cell r="M2931" t="str">
            <v>Trésor</v>
          </cell>
          <cell r="N2931"/>
          <cell r="O2931">
            <v>34494</v>
          </cell>
          <cell r="P2931" t="str">
            <v>FD-CDDI</v>
          </cell>
          <cell r="Q2931" t="str">
            <v>Non</v>
          </cell>
        </row>
        <row r="2932">
          <cell r="A2932" t="str">
            <v>SCANTOGO MINES</v>
          </cell>
          <cell r="B2932" t="str">
            <v>SCANTOGO</v>
          </cell>
          <cell r="C2932">
            <v>1000161343</v>
          </cell>
          <cell r="D2932" t="str">
            <v>Minier</v>
          </cell>
          <cell r="E2932" t="str">
            <v>Extractives</v>
          </cell>
          <cell r="F2932" t="str">
            <v>En numéraire</v>
          </cell>
          <cell r="G2932" t="str">
            <v>P</v>
          </cell>
          <cell r="H2932" t="str">
            <v>Prélèvement communautaire (PC)</v>
          </cell>
          <cell r="I2932" t="str">
            <v>Droits et taxes Douaniers (DD-RS-PCS-PC-RI - TVA-PUA-TLP-PNS et autres)</v>
          </cell>
          <cell r="J2932" t="str">
            <v>Droits et taxes Douaniers</v>
          </cell>
          <cell r="K2932" t="str">
            <v>CDDI</v>
          </cell>
          <cell r="L2932">
            <v>8256</v>
          </cell>
          <cell r="M2932" t="str">
            <v>Trésor</v>
          </cell>
          <cell r="N2932"/>
          <cell r="O2932">
            <v>8256</v>
          </cell>
          <cell r="P2932" t="str">
            <v>FD-CDDI</v>
          </cell>
          <cell r="Q2932" t="str">
            <v>Non</v>
          </cell>
        </row>
        <row r="2933">
          <cell r="A2933" t="str">
            <v>SCANTOGO MINES</v>
          </cell>
          <cell r="B2933" t="str">
            <v>SCANTOGO</v>
          </cell>
          <cell r="C2933">
            <v>1000161343</v>
          </cell>
          <cell r="D2933" t="str">
            <v>Minier</v>
          </cell>
          <cell r="E2933" t="str">
            <v>Extractives</v>
          </cell>
          <cell r="F2933" t="str">
            <v>En numéraire</v>
          </cell>
          <cell r="G2933" t="str">
            <v>P</v>
          </cell>
          <cell r="H2933" t="str">
            <v>Prélèvement communautaire (PC)</v>
          </cell>
          <cell r="I2933" t="str">
            <v>Droits et taxes Douaniers (DD-RS-PCS-PC-RI - TVA-PUA-TLP-PNS et autres)</v>
          </cell>
          <cell r="J2933" t="str">
            <v>Droits et taxes Douaniers</v>
          </cell>
          <cell r="K2933" t="str">
            <v>CDDI</v>
          </cell>
          <cell r="L2933">
            <v>10485</v>
          </cell>
          <cell r="M2933" t="str">
            <v>Trésor</v>
          </cell>
          <cell r="N2933"/>
          <cell r="O2933">
            <v>10485</v>
          </cell>
          <cell r="P2933" t="str">
            <v>FD-CDDI</v>
          </cell>
          <cell r="Q2933" t="str">
            <v>Non</v>
          </cell>
        </row>
        <row r="2934">
          <cell r="A2934" t="str">
            <v>SCANTOGO MINES</v>
          </cell>
          <cell r="B2934" t="str">
            <v>SCANTOGO</v>
          </cell>
          <cell r="C2934">
            <v>1000161343</v>
          </cell>
          <cell r="D2934" t="str">
            <v>Minier</v>
          </cell>
          <cell r="E2934" t="str">
            <v>Extractives</v>
          </cell>
          <cell r="F2934" t="str">
            <v>En numéraire</v>
          </cell>
          <cell r="G2934" t="str">
            <v>P</v>
          </cell>
          <cell r="H2934" t="str">
            <v>Prélèvement communautaire (PC)</v>
          </cell>
          <cell r="I2934" t="str">
            <v>Droits et taxes Douaniers (DD-RS-PCS-PC-RI - TVA-PUA-TLP-PNS et autres)</v>
          </cell>
          <cell r="J2934" t="str">
            <v>Droits et taxes Douaniers</v>
          </cell>
          <cell r="K2934" t="str">
            <v>CDDI</v>
          </cell>
          <cell r="L2934">
            <v>16963</v>
          </cell>
          <cell r="M2934" t="str">
            <v>Trésor</v>
          </cell>
          <cell r="N2934"/>
          <cell r="O2934">
            <v>16963</v>
          </cell>
          <cell r="P2934" t="str">
            <v>FD-CDDI</v>
          </cell>
          <cell r="Q2934" t="str">
            <v>Non</v>
          </cell>
        </row>
        <row r="2935">
          <cell r="A2935" t="str">
            <v>SCANTOGO MINES</v>
          </cell>
          <cell r="B2935" t="str">
            <v>SCANTOGO</v>
          </cell>
          <cell r="C2935">
            <v>1000161343</v>
          </cell>
          <cell r="D2935" t="str">
            <v>Minier</v>
          </cell>
          <cell r="E2935" t="str">
            <v>Extractives</v>
          </cell>
          <cell r="F2935" t="str">
            <v>En numéraire</v>
          </cell>
          <cell r="G2935" t="str">
            <v>P</v>
          </cell>
          <cell r="H2935" t="str">
            <v>Prélèvement communautaire (PC)</v>
          </cell>
          <cell r="I2935" t="str">
            <v>Droits et taxes Douaniers (DD-RS-PCS-PC-RI - TVA-PUA-TLP-PNS et autres)</v>
          </cell>
          <cell r="J2935" t="str">
            <v>Droits et taxes Douaniers</v>
          </cell>
          <cell r="K2935" t="str">
            <v>CDDI</v>
          </cell>
          <cell r="L2935">
            <v>10731</v>
          </cell>
          <cell r="M2935" t="str">
            <v>Trésor</v>
          </cell>
          <cell r="N2935"/>
          <cell r="O2935">
            <v>10731</v>
          </cell>
          <cell r="P2935" t="str">
            <v>FD-CDDI</v>
          </cell>
          <cell r="Q2935" t="str">
            <v>Non</v>
          </cell>
        </row>
        <row r="2936">
          <cell r="A2936" t="str">
            <v>SCANTOGO MINES</v>
          </cell>
          <cell r="B2936" t="str">
            <v>SCANTOGO</v>
          </cell>
          <cell r="C2936">
            <v>1000161343</v>
          </cell>
          <cell r="D2936" t="str">
            <v>Minier</v>
          </cell>
          <cell r="E2936" t="str">
            <v>Extractives</v>
          </cell>
          <cell r="F2936" t="str">
            <v>En numéraire</v>
          </cell>
          <cell r="G2936" t="str">
            <v>P</v>
          </cell>
          <cell r="H2936" t="str">
            <v>Prélèvement communautaire (PC)</v>
          </cell>
          <cell r="I2936" t="str">
            <v>Droits et taxes Douaniers (DD-RS-PCS-PC-RI - TVA-PUA-TLP-PNS et autres)</v>
          </cell>
          <cell r="J2936" t="str">
            <v>Droits et taxes Douaniers</v>
          </cell>
          <cell r="K2936" t="str">
            <v>CDDI</v>
          </cell>
          <cell r="L2936">
            <v>71628</v>
          </cell>
          <cell r="M2936" t="str">
            <v>Trésor</v>
          </cell>
          <cell r="N2936"/>
          <cell r="O2936">
            <v>71628</v>
          </cell>
          <cell r="P2936" t="str">
            <v>FD-CDDI</v>
          </cell>
          <cell r="Q2936" t="str">
            <v>Non</v>
          </cell>
        </row>
        <row r="2937">
          <cell r="A2937" t="str">
            <v>SCANTOGO MINES</v>
          </cell>
          <cell r="B2937" t="str">
            <v>SCANTOGO</v>
          </cell>
          <cell r="C2937">
            <v>1000161343</v>
          </cell>
          <cell r="D2937" t="str">
            <v>Minier</v>
          </cell>
          <cell r="E2937" t="str">
            <v>Extractives</v>
          </cell>
          <cell r="F2937" t="str">
            <v>En numéraire</v>
          </cell>
          <cell r="G2937" t="str">
            <v>P</v>
          </cell>
          <cell r="H2937" t="str">
            <v>Prélèvement communautaire (PC)</v>
          </cell>
          <cell r="I2937" t="str">
            <v>Droits et taxes Douaniers (DD-RS-PCS-PC-RI - TVA-PUA-TLP-PNS et autres)</v>
          </cell>
          <cell r="J2937" t="str">
            <v>Droits et taxes Douaniers</v>
          </cell>
          <cell r="K2937" t="str">
            <v>CDDI</v>
          </cell>
          <cell r="L2937">
            <v>38809558</v>
          </cell>
          <cell r="M2937" t="str">
            <v>Trésor</v>
          </cell>
          <cell r="N2937"/>
          <cell r="O2937">
            <v>38809558</v>
          </cell>
          <cell r="P2937" t="str">
            <v>FD-CDDI</v>
          </cell>
          <cell r="Q2937" t="str">
            <v>Non</v>
          </cell>
        </row>
        <row r="2938">
          <cell r="A2938" t="str">
            <v>SCANTOGO MINES</v>
          </cell>
          <cell r="B2938" t="str">
            <v>SCANTOGO</v>
          </cell>
          <cell r="C2938">
            <v>1000161343</v>
          </cell>
          <cell r="D2938" t="str">
            <v>Minier</v>
          </cell>
          <cell r="E2938" t="str">
            <v>Extractives</v>
          </cell>
          <cell r="F2938" t="str">
            <v>En numéraire</v>
          </cell>
          <cell r="G2938" t="str">
            <v>P</v>
          </cell>
          <cell r="H2938" t="str">
            <v>Prélèvement communautaire (PC)</v>
          </cell>
          <cell r="I2938" t="str">
            <v>Droits et taxes Douaniers (DD-RS-PCS-PC-RI - TVA-PUA-TLP-PNS et autres)</v>
          </cell>
          <cell r="J2938" t="str">
            <v>Droits et taxes Douaniers</v>
          </cell>
          <cell r="K2938" t="str">
            <v>CDDI</v>
          </cell>
          <cell r="L2938">
            <v>36964</v>
          </cell>
          <cell r="M2938" t="str">
            <v>Trésor</v>
          </cell>
          <cell r="N2938"/>
          <cell r="O2938">
            <v>36964</v>
          </cell>
          <cell r="P2938" t="str">
            <v>FD-CDDI</v>
          </cell>
          <cell r="Q2938" t="str">
            <v>Non</v>
          </cell>
        </row>
        <row r="2939">
          <cell r="A2939" t="str">
            <v>SCANTOGO MINES</v>
          </cell>
          <cell r="B2939" t="str">
            <v>SCANTOGO</v>
          </cell>
          <cell r="C2939">
            <v>1000161343</v>
          </cell>
          <cell r="D2939" t="str">
            <v>Minier</v>
          </cell>
          <cell r="E2939" t="str">
            <v>Extractives</v>
          </cell>
          <cell r="F2939" t="str">
            <v>En numéraire</v>
          </cell>
          <cell r="G2939" t="str">
            <v>P</v>
          </cell>
          <cell r="H2939" t="str">
            <v>Prélèvement communautaire (PC)</v>
          </cell>
          <cell r="I2939" t="str">
            <v>Droits et taxes Douaniers (DD-RS-PCS-PC-RI - TVA-PUA-TLP-PNS et autres)</v>
          </cell>
          <cell r="J2939" t="str">
            <v>Droits et taxes Douaniers</v>
          </cell>
          <cell r="K2939" t="str">
            <v>CDDI</v>
          </cell>
          <cell r="L2939">
            <v>90168</v>
          </cell>
          <cell r="M2939" t="str">
            <v>Trésor</v>
          </cell>
          <cell r="N2939"/>
          <cell r="O2939">
            <v>90168</v>
          </cell>
          <cell r="P2939" t="str">
            <v>FD-CDDI</v>
          </cell>
          <cell r="Q2939" t="str">
            <v>Non</v>
          </cell>
        </row>
        <row r="2940">
          <cell r="A2940" t="str">
            <v>SCANTOGO MINES</v>
          </cell>
          <cell r="B2940" t="str">
            <v>SCANTOGO</v>
          </cell>
          <cell r="C2940">
            <v>1000161343</v>
          </cell>
          <cell r="D2940" t="str">
            <v>Minier</v>
          </cell>
          <cell r="E2940" t="str">
            <v>Extractives</v>
          </cell>
          <cell r="F2940" t="str">
            <v>En numéraire</v>
          </cell>
          <cell r="G2940" t="str">
            <v>P</v>
          </cell>
          <cell r="H2940" t="str">
            <v>Prélèvement communautaire (PC)</v>
          </cell>
          <cell r="I2940" t="str">
            <v>Droits et taxes Douaniers (DD-RS-PCS-PC-RI - TVA-PUA-TLP-PNS et autres)</v>
          </cell>
          <cell r="J2940" t="str">
            <v>Droits et taxes Douaniers</v>
          </cell>
          <cell r="K2940" t="str">
            <v>CDDI</v>
          </cell>
          <cell r="L2940">
            <v>166690</v>
          </cell>
          <cell r="M2940" t="str">
            <v>Trésor</v>
          </cell>
          <cell r="N2940"/>
          <cell r="O2940">
            <v>166690</v>
          </cell>
          <cell r="P2940" t="str">
            <v>FD-CDDI</v>
          </cell>
          <cell r="Q2940" t="str">
            <v>Non</v>
          </cell>
        </row>
        <row r="2941">
          <cell r="A2941" t="str">
            <v>SCANTOGO MINES</v>
          </cell>
          <cell r="B2941" t="str">
            <v>SCANTOGO</v>
          </cell>
          <cell r="C2941">
            <v>1000161343</v>
          </cell>
          <cell r="D2941" t="str">
            <v>Minier</v>
          </cell>
          <cell r="E2941" t="str">
            <v>Extractives</v>
          </cell>
          <cell r="F2941" t="str">
            <v>En numéraire</v>
          </cell>
          <cell r="G2941" t="str">
            <v>P</v>
          </cell>
          <cell r="H2941" t="str">
            <v>Prélèvement communautaire (PC)</v>
          </cell>
          <cell r="I2941" t="str">
            <v>Droits et taxes Douaniers (DD-RS-PCS-PC-RI - TVA-PUA-TLP-PNS et autres)</v>
          </cell>
          <cell r="J2941" t="str">
            <v>Droits et taxes Douaniers</v>
          </cell>
          <cell r="K2941" t="str">
            <v>CDDI</v>
          </cell>
          <cell r="L2941">
            <v>49890</v>
          </cell>
          <cell r="M2941" t="str">
            <v>Trésor</v>
          </cell>
          <cell r="N2941"/>
          <cell r="O2941">
            <v>49890</v>
          </cell>
          <cell r="P2941" t="str">
            <v>FD-CDDI</v>
          </cell>
          <cell r="Q2941" t="str">
            <v>Non</v>
          </cell>
        </row>
        <row r="2942">
          <cell r="A2942" t="str">
            <v>SCANTOGO MINES</v>
          </cell>
          <cell r="B2942" t="str">
            <v>SCANTOGO</v>
          </cell>
          <cell r="C2942">
            <v>1000161343</v>
          </cell>
          <cell r="D2942" t="str">
            <v>Minier</v>
          </cell>
          <cell r="E2942" t="str">
            <v>Extractives</v>
          </cell>
          <cell r="F2942" t="str">
            <v>En numéraire</v>
          </cell>
          <cell r="G2942" t="str">
            <v>P</v>
          </cell>
          <cell r="H2942" t="str">
            <v>Prélèvement communautaire (PC)</v>
          </cell>
          <cell r="I2942" t="str">
            <v>Droits et taxes Douaniers (DD-RS-PCS-PC-RI - TVA-PUA-TLP-PNS et autres)</v>
          </cell>
          <cell r="J2942" t="str">
            <v>Droits et taxes Douaniers</v>
          </cell>
          <cell r="K2942" t="str">
            <v>CDDI</v>
          </cell>
          <cell r="L2942">
            <v>505</v>
          </cell>
          <cell r="M2942" t="str">
            <v>Trésor</v>
          </cell>
          <cell r="N2942"/>
          <cell r="O2942">
            <v>505</v>
          </cell>
          <cell r="P2942" t="str">
            <v>FD-CDDI</v>
          </cell>
          <cell r="Q2942" t="str">
            <v>Non</v>
          </cell>
        </row>
        <row r="2943">
          <cell r="A2943" t="str">
            <v>SCANTOGO MINES</v>
          </cell>
          <cell r="B2943" t="str">
            <v>SCANTOGO</v>
          </cell>
          <cell r="C2943">
            <v>1000161343</v>
          </cell>
          <cell r="D2943" t="str">
            <v>Minier</v>
          </cell>
          <cell r="E2943" t="str">
            <v>Extractives</v>
          </cell>
          <cell r="F2943" t="str">
            <v>En numéraire</v>
          </cell>
          <cell r="G2943" t="str">
            <v>P</v>
          </cell>
          <cell r="H2943" t="str">
            <v>Prélèvement communautaire (PC)</v>
          </cell>
          <cell r="I2943" t="str">
            <v>Droits et taxes Douaniers (DD-RS-PCS-PC-RI - TVA-PUA-TLP-PNS et autres)</v>
          </cell>
          <cell r="J2943" t="str">
            <v>Droits et taxes Douaniers</v>
          </cell>
          <cell r="K2943" t="str">
            <v>CDDI</v>
          </cell>
          <cell r="L2943">
            <v>116170</v>
          </cell>
          <cell r="M2943" t="str">
            <v>Trésor</v>
          </cell>
          <cell r="N2943"/>
          <cell r="O2943">
            <v>116170</v>
          </cell>
          <cell r="P2943" t="str">
            <v>FD-CDDI</v>
          </cell>
          <cell r="Q2943" t="str">
            <v>Non</v>
          </cell>
        </row>
        <row r="2944">
          <cell r="A2944" t="str">
            <v>SCANTOGO MINES</v>
          </cell>
          <cell r="B2944" t="str">
            <v>SCANTOGO</v>
          </cell>
          <cell r="C2944">
            <v>1000161343</v>
          </cell>
          <cell r="D2944" t="str">
            <v>Minier</v>
          </cell>
          <cell r="E2944" t="str">
            <v>Extractives</v>
          </cell>
          <cell r="F2944" t="str">
            <v>En numéraire</v>
          </cell>
          <cell r="G2944" t="str">
            <v>P</v>
          </cell>
          <cell r="H2944" t="str">
            <v>Prélèvement communautaire (PC)</v>
          </cell>
          <cell r="I2944" t="str">
            <v>Droits et taxes Douaniers (DD-RS-PCS-PC-RI - TVA-PUA-TLP-PNS et autres)</v>
          </cell>
          <cell r="J2944" t="str">
            <v>Droits et taxes Douaniers</v>
          </cell>
          <cell r="K2944" t="str">
            <v>CDDI</v>
          </cell>
          <cell r="L2944">
            <v>188006</v>
          </cell>
          <cell r="M2944" t="str">
            <v>Trésor</v>
          </cell>
          <cell r="N2944"/>
          <cell r="O2944">
            <v>188006</v>
          </cell>
          <cell r="P2944" t="str">
            <v>FD-CDDI</v>
          </cell>
          <cell r="Q2944" t="str">
            <v>Non</v>
          </cell>
        </row>
        <row r="2945">
          <cell r="A2945" t="str">
            <v>SCANTOGO MINES</v>
          </cell>
          <cell r="B2945" t="str">
            <v>SCANTOGO</v>
          </cell>
          <cell r="C2945">
            <v>1000161343</v>
          </cell>
          <cell r="D2945" t="str">
            <v>Minier</v>
          </cell>
          <cell r="E2945" t="str">
            <v>Extractives</v>
          </cell>
          <cell r="F2945" t="str">
            <v>En numéraire</v>
          </cell>
          <cell r="G2945" t="str">
            <v>P</v>
          </cell>
          <cell r="H2945" t="str">
            <v>Prélèvement communautaire (PC)</v>
          </cell>
          <cell r="I2945" t="str">
            <v>Droits et taxes Douaniers (DD-RS-PCS-PC-RI - TVA-PUA-TLP-PNS et autres)</v>
          </cell>
          <cell r="J2945" t="str">
            <v>Droits et taxes Douaniers</v>
          </cell>
          <cell r="K2945" t="str">
            <v>CDDI</v>
          </cell>
          <cell r="L2945">
            <v>9901</v>
          </cell>
          <cell r="M2945" t="str">
            <v>Trésor</v>
          </cell>
          <cell r="N2945"/>
          <cell r="O2945">
            <v>9901</v>
          </cell>
          <cell r="P2945" t="str">
            <v>FD-CDDI</v>
          </cell>
          <cell r="Q2945" t="str">
            <v>Non</v>
          </cell>
        </row>
        <row r="2946">
          <cell r="A2946" t="str">
            <v>SCANTOGO MINES</v>
          </cell>
          <cell r="B2946" t="str">
            <v>SCANTOGO</v>
          </cell>
          <cell r="C2946">
            <v>1000161343</v>
          </cell>
          <cell r="D2946" t="str">
            <v>Minier</v>
          </cell>
          <cell r="E2946" t="str">
            <v>Extractives</v>
          </cell>
          <cell r="F2946" t="str">
            <v>En numéraire</v>
          </cell>
          <cell r="G2946" t="str">
            <v>P</v>
          </cell>
          <cell r="H2946" t="str">
            <v>Prélèvement communautaire (PC)</v>
          </cell>
          <cell r="I2946" t="str">
            <v>Droits et taxes Douaniers (DD-RS-PCS-PC-RI - TVA-PUA-TLP-PNS et autres)</v>
          </cell>
          <cell r="J2946" t="str">
            <v>Droits et taxes Douaniers</v>
          </cell>
          <cell r="K2946" t="str">
            <v>CDDI</v>
          </cell>
          <cell r="L2946">
            <v>385216</v>
          </cell>
          <cell r="M2946" t="str">
            <v>Trésor</v>
          </cell>
          <cell r="N2946"/>
          <cell r="O2946">
            <v>385216</v>
          </cell>
          <cell r="P2946" t="str">
            <v>FD-CDDI</v>
          </cell>
          <cell r="Q2946" t="str">
            <v>Non</v>
          </cell>
        </row>
        <row r="2947">
          <cell r="A2947" t="str">
            <v>SCANTOGO MINES</v>
          </cell>
          <cell r="B2947" t="str">
            <v>SCANTOGO</v>
          </cell>
          <cell r="C2947">
            <v>1000161343</v>
          </cell>
          <cell r="D2947" t="str">
            <v>Minier</v>
          </cell>
          <cell r="E2947" t="str">
            <v>Extractives</v>
          </cell>
          <cell r="F2947" t="str">
            <v>En numéraire</v>
          </cell>
          <cell r="G2947" t="str">
            <v>P</v>
          </cell>
          <cell r="H2947" t="str">
            <v>Prélèvement communautaire (PC)</v>
          </cell>
          <cell r="I2947" t="str">
            <v>Droits et taxes Douaniers (DD-RS-PCS-PC-RI - TVA-PUA-TLP-PNS et autres)</v>
          </cell>
          <cell r="J2947" t="str">
            <v>Droits et taxes Douaniers</v>
          </cell>
          <cell r="K2947" t="str">
            <v>CDDI</v>
          </cell>
          <cell r="L2947">
            <v>174683</v>
          </cell>
          <cell r="M2947" t="str">
            <v>Trésor</v>
          </cell>
          <cell r="N2947"/>
          <cell r="O2947">
            <v>174683</v>
          </cell>
          <cell r="P2947" t="str">
            <v>FD-CDDI</v>
          </cell>
          <cell r="Q2947" t="str">
            <v>Non</v>
          </cell>
        </row>
        <row r="2948">
          <cell r="A2948" t="str">
            <v>SCANTOGO MINES</v>
          </cell>
          <cell r="B2948" t="str">
            <v>SCANTOGO</v>
          </cell>
          <cell r="C2948">
            <v>1000161343</v>
          </cell>
          <cell r="D2948" t="str">
            <v>Minier</v>
          </cell>
          <cell r="E2948" t="str">
            <v>Extractives</v>
          </cell>
          <cell r="F2948" t="str">
            <v>En numéraire</v>
          </cell>
          <cell r="G2948" t="str">
            <v>P</v>
          </cell>
          <cell r="H2948" t="str">
            <v>Prélèvement communautaire (PC)</v>
          </cell>
          <cell r="I2948" t="str">
            <v>Droits et taxes Douaniers (DD-RS-PCS-PC-RI - TVA-PUA-TLP-PNS et autres)</v>
          </cell>
          <cell r="J2948" t="str">
            <v>Droits et taxes Douaniers</v>
          </cell>
          <cell r="K2948" t="str">
            <v>CDDI</v>
          </cell>
          <cell r="L2948">
            <v>262596</v>
          </cell>
          <cell r="M2948" t="str">
            <v>Trésor</v>
          </cell>
          <cell r="N2948"/>
          <cell r="O2948">
            <v>262596</v>
          </cell>
          <cell r="P2948" t="str">
            <v>FD-CDDI</v>
          </cell>
          <cell r="Q2948" t="str">
            <v>Non</v>
          </cell>
        </row>
        <row r="2949">
          <cell r="A2949" t="str">
            <v>SCANTOGO MINES</v>
          </cell>
          <cell r="B2949" t="str">
            <v>SCANTOGO</v>
          </cell>
          <cell r="C2949">
            <v>1000161343</v>
          </cell>
          <cell r="D2949" t="str">
            <v>Minier</v>
          </cell>
          <cell r="E2949" t="str">
            <v>Extractives</v>
          </cell>
          <cell r="F2949" t="str">
            <v>En numéraire</v>
          </cell>
          <cell r="G2949" t="str">
            <v>P</v>
          </cell>
          <cell r="H2949" t="str">
            <v>Prélèvement communautaire (PC)</v>
          </cell>
          <cell r="I2949" t="str">
            <v>Droits et taxes Douaniers (DD-RS-PCS-PC-RI - TVA-PUA-TLP-PNS et autres)</v>
          </cell>
          <cell r="J2949" t="str">
            <v>Droits et taxes Douaniers</v>
          </cell>
          <cell r="K2949" t="str">
            <v>CDDI</v>
          </cell>
          <cell r="L2949">
            <v>160911</v>
          </cell>
          <cell r="M2949" t="str">
            <v>Trésor</v>
          </cell>
          <cell r="N2949"/>
          <cell r="O2949">
            <v>160911</v>
          </cell>
          <cell r="P2949" t="str">
            <v>FD-CDDI</v>
          </cell>
          <cell r="Q2949" t="str">
            <v>Non</v>
          </cell>
        </row>
        <row r="2950">
          <cell r="A2950" t="str">
            <v>SCANTOGO MINES</v>
          </cell>
          <cell r="B2950" t="str">
            <v>SCANTOGO</v>
          </cell>
          <cell r="C2950">
            <v>1000161343</v>
          </cell>
          <cell r="D2950" t="str">
            <v>Minier</v>
          </cell>
          <cell r="E2950" t="str">
            <v>Extractives</v>
          </cell>
          <cell r="F2950" t="str">
            <v>En numéraire</v>
          </cell>
          <cell r="G2950" t="str">
            <v>P</v>
          </cell>
          <cell r="H2950" t="str">
            <v>Prélèvement communautaire (PC)</v>
          </cell>
          <cell r="I2950" t="str">
            <v>Droits et taxes Douaniers (DD-RS-PCS-PC-RI - TVA-PUA-TLP-PNS et autres)</v>
          </cell>
          <cell r="J2950" t="str">
            <v>Droits et taxes Douaniers</v>
          </cell>
          <cell r="K2950" t="str">
            <v>CDDI</v>
          </cell>
          <cell r="L2950">
            <v>3550</v>
          </cell>
          <cell r="M2950" t="str">
            <v>Trésor</v>
          </cell>
          <cell r="N2950"/>
          <cell r="O2950">
            <v>3550</v>
          </cell>
          <cell r="P2950" t="str">
            <v>FD-CDDI</v>
          </cell>
          <cell r="Q2950" t="str">
            <v>Non</v>
          </cell>
        </row>
        <row r="2951">
          <cell r="A2951" t="str">
            <v>SCANTOGO MINES</v>
          </cell>
          <cell r="B2951" t="str">
            <v>SCANTOGO</v>
          </cell>
          <cell r="C2951">
            <v>1000161343</v>
          </cell>
          <cell r="D2951" t="str">
            <v>Minier</v>
          </cell>
          <cell r="E2951" t="str">
            <v>Extractives</v>
          </cell>
          <cell r="F2951" t="str">
            <v>En numéraire</v>
          </cell>
          <cell r="G2951" t="str">
            <v>P</v>
          </cell>
          <cell r="H2951" t="str">
            <v>Prélèvement communautaire (PC)</v>
          </cell>
          <cell r="I2951" t="str">
            <v>Droits et taxes Douaniers (DD-RS-PCS-PC-RI - TVA-PUA-TLP-PNS et autres)</v>
          </cell>
          <cell r="J2951" t="str">
            <v>Droits et taxes Douaniers</v>
          </cell>
          <cell r="K2951" t="str">
            <v>CDDI</v>
          </cell>
          <cell r="L2951">
            <v>77519</v>
          </cell>
          <cell r="M2951" t="str">
            <v>Trésor</v>
          </cell>
          <cell r="N2951"/>
          <cell r="O2951">
            <v>77519</v>
          </cell>
          <cell r="P2951" t="str">
            <v>FD-CDDI</v>
          </cell>
          <cell r="Q2951" t="str">
            <v>Non</v>
          </cell>
        </row>
        <row r="2952">
          <cell r="A2952" t="str">
            <v>SCANTOGO MINES</v>
          </cell>
          <cell r="B2952" t="str">
            <v>SCANTOGO</v>
          </cell>
          <cell r="C2952">
            <v>1000161343</v>
          </cell>
          <cell r="D2952" t="str">
            <v>Minier</v>
          </cell>
          <cell r="E2952" t="str">
            <v>Extractives</v>
          </cell>
          <cell r="F2952" t="str">
            <v>En numéraire</v>
          </cell>
          <cell r="G2952" t="str">
            <v>P</v>
          </cell>
          <cell r="H2952" t="str">
            <v>Prélèvement communautaire (PC)</v>
          </cell>
          <cell r="I2952" t="str">
            <v>Droits et taxes Douaniers (DD-RS-PCS-PC-RI - TVA-PUA-TLP-PNS et autres)</v>
          </cell>
          <cell r="J2952" t="str">
            <v>Droits et taxes Douaniers</v>
          </cell>
          <cell r="K2952" t="str">
            <v>CDDI</v>
          </cell>
          <cell r="L2952">
            <v>19556</v>
          </cell>
          <cell r="M2952" t="str">
            <v>Trésor</v>
          </cell>
          <cell r="N2952"/>
          <cell r="O2952">
            <v>19556</v>
          </cell>
          <cell r="P2952" t="str">
            <v>FD-CDDI</v>
          </cell>
          <cell r="Q2952" t="str">
            <v>Non</v>
          </cell>
        </row>
        <row r="2953">
          <cell r="A2953" t="str">
            <v>SCANTOGO MINES</v>
          </cell>
          <cell r="B2953" t="str">
            <v>SCANTOGO</v>
          </cell>
          <cell r="C2953">
            <v>1000161343</v>
          </cell>
          <cell r="D2953" t="str">
            <v>Minier</v>
          </cell>
          <cell r="E2953" t="str">
            <v>Extractives</v>
          </cell>
          <cell r="F2953" t="str">
            <v>En numéraire</v>
          </cell>
          <cell r="G2953" t="str">
            <v>P</v>
          </cell>
          <cell r="H2953" t="str">
            <v>Prélèvement communautaire (PC)</v>
          </cell>
          <cell r="I2953" t="str">
            <v>Droits et taxes Douaniers (DD-RS-PCS-PC-RI - TVA-PUA-TLP-PNS et autres)</v>
          </cell>
          <cell r="J2953" t="str">
            <v>Droits et taxes Douaniers</v>
          </cell>
          <cell r="K2953" t="str">
            <v>CDDI</v>
          </cell>
          <cell r="L2953">
            <v>103941</v>
          </cell>
          <cell r="M2953" t="str">
            <v>Trésor</v>
          </cell>
          <cell r="N2953"/>
          <cell r="O2953">
            <v>103941</v>
          </cell>
          <cell r="P2953" t="str">
            <v>FD-CDDI</v>
          </cell>
          <cell r="Q2953" t="str">
            <v>Non</v>
          </cell>
        </row>
        <row r="2954">
          <cell r="A2954" t="str">
            <v>SCANTOGO MINES</v>
          </cell>
          <cell r="B2954" t="str">
            <v>SCANTOGO</v>
          </cell>
          <cell r="C2954">
            <v>1000161343</v>
          </cell>
          <cell r="D2954" t="str">
            <v>Minier</v>
          </cell>
          <cell r="E2954" t="str">
            <v>Extractives</v>
          </cell>
          <cell r="F2954" t="str">
            <v>En numéraire</v>
          </cell>
          <cell r="G2954" t="str">
            <v>P</v>
          </cell>
          <cell r="H2954" t="str">
            <v>Prélèvement communautaire (PC)</v>
          </cell>
          <cell r="I2954" t="str">
            <v>Droits et taxes Douaniers (DD-RS-PCS-PC-RI - TVA-PUA-TLP-PNS et autres)</v>
          </cell>
          <cell r="J2954" t="str">
            <v>Droits et taxes Douaniers</v>
          </cell>
          <cell r="K2954" t="str">
            <v>CDDI</v>
          </cell>
          <cell r="L2954">
            <v>9431</v>
          </cell>
          <cell r="M2954" t="str">
            <v>Trésor</v>
          </cell>
          <cell r="N2954"/>
          <cell r="O2954">
            <v>9431</v>
          </cell>
          <cell r="P2954" t="str">
            <v>FD-CDDI</v>
          </cell>
          <cell r="Q2954" t="str">
            <v>Non</v>
          </cell>
        </row>
        <row r="2955">
          <cell r="A2955" t="str">
            <v>SCANTOGO MINES</v>
          </cell>
          <cell r="B2955" t="str">
            <v>SCANTOGO</v>
          </cell>
          <cell r="C2955">
            <v>1000161343</v>
          </cell>
          <cell r="D2955" t="str">
            <v>Minier</v>
          </cell>
          <cell r="E2955" t="str">
            <v>Extractives</v>
          </cell>
          <cell r="F2955" t="str">
            <v>En numéraire</v>
          </cell>
          <cell r="G2955" t="str">
            <v>P</v>
          </cell>
          <cell r="H2955" t="str">
            <v>Prélèvement communautaire (PC)</v>
          </cell>
          <cell r="I2955" t="str">
            <v>Droits et taxes Douaniers (DD-RS-PCS-PC-RI - TVA-PUA-TLP-PNS et autres)</v>
          </cell>
          <cell r="J2955" t="str">
            <v>Droits et taxes Douaniers</v>
          </cell>
          <cell r="K2955" t="str">
            <v>CDDI</v>
          </cell>
          <cell r="L2955">
            <v>37775</v>
          </cell>
          <cell r="M2955" t="str">
            <v>Trésor</v>
          </cell>
          <cell r="N2955"/>
          <cell r="O2955">
            <v>37775</v>
          </cell>
          <cell r="P2955" t="str">
            <v>FD-CDDI</v>
          </cell>
          <cell r="Q2955" t="str">
            <v>Non</v>
          </cell>
        </row>
        <row r="2956">
          <cell r="A2956" t="str">
            <v>SCANTOGO MINES</v>
          </cell>
          <cell r="B2956" t="str">
            <v>SCANTOGO</v>
          </cell>
          <cell r="C2956">
            <v>1000161343</v>
          </cell>
          <cell r="D2956" t="str">
            <v>Minier</v>
          </cell>
          <cell r="E2956" t="str">
            <v>Extractives</v>
          </cell>
          <cell r="F2956" t="str">
            <v>En numéraire</v>
          </cell>
          <cell r="G2956" t="str">
            <v>P</v>
          </cell>
          <cell r="H2956" t="str">
            <v>Prélèvement communautaire (PC)</v>
          </cell>
          <cell r="I2956" t="str">
            <v>Droits et taxes Douaniers (DD-RS-PCS-PC-RI - TVA-PUA-TLP-PNS et autres)</v>
          </cell>
          <cell r="J2956" t="str">
            <v>Droits et taxes Douaniers</v>
          </cell>
          <cell r="K2956" t="str">
            <v>CDDI</v>
          </cell>
          <cell r="L2956">
            <v>153289</v>
          </cell>
          <cell r="M2956" t="str">
            <v>Trésor</v>
          </cell>
          <cell r="N2956"/>
          <cell r="O2956">
            <v>153289</v>
          </cell>
          <cell r="P2956" t="str">
            <v>FD-CDDI</v>
          </cell>
          <cell r="Q2956" t="str">
            <v>Non</v>
          </cell>
        </row>
        <row r="2957">
          <cell r="A2957" t="str">
            <v>SCANTOGO MINES</v>
          </cell>
          <cell r="B2957" t="str">
            <v>SCANTOGO</v>
          </cell>
          <cell r="C2957">
            <v>1000161343</v>
          </cell>
          <cell r="D2957" t="str">
            <v>Minier</v>
          </cell>
          <cell r="E2957" t="str">
            <v>Extractives</v>
          </cell>
          <cell r="F2957" t="str">
            <v>En numéraire</v>
          </cell>
          <cell r="G2957" t="str">
            <v>P</v>
          </cell>
          <cell r="H2957" t="str">
            <v>Prélèvement communautaire (PC)</v>
          </cell>
          <cell r="I2957" t="str">
            <v>Droits et taxes Douaniers (DD-RS-PCS-PC-RI - TVA-PUA-TLP-PNS et autres)</v>
          </cell>
          <cell r="J2957" t="str">
            <v>Droits et taxes Douaniers</v>
          </cell>
          <cell r="K2957" t="str">
            <v>CDDI</v>
          </cell>
          <cell r="L2957">
            <v>1929</v>
          </cell>
          <cell r="M2957" t="str">
            <v>Trésor</v>
          </cell>
          <cell r="N2957"/>
          <cell r="O2957">
            <v>1929</v>
          </cell>
          <cell r="P2957" t="str">
            <v>FD-CDDI</v>
          </cell>
          <cell r="Q2957" t="str">
            <v>Non</v>
          </cell>
        </row>
        <row r="2958">
          <cell r="A2958" t="str">
            <v>SCANTOGO MINES</v>
          </cell>
          <cell r="B2958" t="str">
            <v>SCANTOGO</v>
          </cell>
          <cell r="C2958">
            <v>1000161343</v>
          </cell>
          <cell r="D2958" t="str">
            <v>Minier</v>
          </cell>
          <cell r="E2958" t="str">
            <v>Extractives</v>
          </cell>
          <cell r="F2958" t="str">
            <v>En numéraire</v>
          </cell>
          <cell r="G2958" t="str">
            <v>P</v>
          </cell>
          <cell r="H2958" t="str">
            <v>Prélèvement communautaire (PC)</v>
          </cell>
          <cell r="I2958" t="str">
            <v>Droits et taxes Douaniers (DD-RS-PCS-PC-RI - TVA-PUA-TLP-PNS et autres)</v>
          </cell>
          <cell r="J2958" t="str">
            <v>Droits et taxes Douaniers</v>
          </cell>
          <cell r="K2958" t="str">
            <v>CDDI</v>
          </cell>
          <cell r="L2958">
            <v>262596</v>
          </cell>
          <cell r="M2958" t="str">
            <v>Trésor</v>
          </cell>
          <cell r="N2958"/>
          <cell r="O2958">
            <v>262596</v>
          </cell>
          <cell r="P2958" t="str">
            <v>FD-CDDI</v>
          </cell>
          <cell r="Q2958" t="str">
            <v>Non</v>
          </cell>
        </row>
        <row r="2959">
          <cell r="A2959" t="str">
            <v>SCANTOGO MINES</v>
          </cell>
          <cell r="B2959" t="str">
            <v>SCANTOGO</v>
          </cell>
          <cell r="C2959">
            <v>1000161343</v>
          </cell>
          <cell r="D2959" t="str">
            <v>Minier</v>
          </cell>
          <cell r="E2959" t="str">
            <v>Extractives</v>
          </cell>
          <cell r="F2959" t="str">
            <v>En numéraire</v>
          </cell>
          <cell r="G2959" t="str">
            <v>P</v>
          </cell>
          <cell r="H2959" t="str">
            <v>Prélèvement communautaire (PC)</v>
          </cell>
          <cell r="I2959" t="str">
            <v>Droits et taxes Douaniers (DD-RS-PCS-PC-RI - TVA-PUA-TLP-PNS et autres)</v>
          </cell>
          <cell r="J2959" t="str">
            <v>Droits et taxes Douaniers</v>
          </cell>
          <cell r="K2959" t="str">
            <v>CDDI</v>
          </cell>
          <cell r="L2959">
            <v>234053</v>
          </cell>
          <cell r="M2959" t="str">
            <v>Trésor</v>
          </cell>
          <cell r="N2959"/>
          <cell r="O2959">
            <v>234053</v>
          </cell>
          <cell r="P2959" t="str">
            <v>FD-CDDI</v>
          </cell>
          <cell r="Q2959" t="str">
            <v>Non</v>
          </cell>
        </row>
        <row r="2960">
          <cell r="A2960" t="str">
            <v>SCANTOGO MINES</v>
          </cell>
          <cell r="B2960" t="str">
            <v>SCANTOGO</v>
          </cell>
          <cell r="C2960">
            <v>1000161343</v>
          </cell>
          <cell r="D2960" t="str">
            <v>Minier</v>
          </cell>
          <cell r="E2960" t="str">
            <v>Extractives</v>
          </cell>
          <cell r="F2960" t="str">
            <v>En numéraire</v>
          </cell>
          <cell r="G2960" t="str">
            <v>P</v>
          </cell>
          <cell r="H2960" t="str">
            <v>Prélèvement communautaire (PC)</v>
          </cell>
          <cell r="I2960" t="str">
            <v>Droits et taxes Douaniers (DD-RS-PCS-PC-RI - TVA-PUA-TLP-PNS et autres)</v>
          </cell>
          <cell r="J2960" t="str">
            <v>Droits et taxes Douaniers</v>
          </cell>
          <cell r="K2960" t="str">
            <v>CDDI</v>
          </cell>
          <cell r="L2960">
            <v>268339</v>
          </cell>
          <cell r="M2960" t="str">
            <v>Trésor</v>
          </cell>
          <cell r="N2960"/>
          <cell r="O2960">
            <v>268339</v>
          </cell>
          <cell r="P2960" t="str">
            <v>FD-CDDI</v>
          </cell>
          <cell r="Q2960" t="str">
            <v>Non</v>
          </cell>
        </row>
        <row r="2961">
          <cell r="A2961" t="str">
            <v>SCANTOGO MINES</v>
          </cell>
          <cell r="B2961" t="str">
            <v>SCANTOGO</v>
          </cell>
          <cell r="C2961">
            <v>1000161343</v>
          </cell>
          <cell r="D2961" t="str">
            <v>Minier</v>
          </cell>
          <cell r="E2961" t="str">
            <v>Extractives</v>
          </cell>
          <cell r="F2961" t="str">
            <v>En numéraire</v>
          </cell>
          <cell r="G2961" t="str">
            <v>P</v>
          </cell>
          <cell r="H2961" t="str">
            <v>Prélèvement communautaire (PC)</v>
          </cell>
          <cell r="I2961" t="str">
            <v>Droits et taxes Douaniers (DD-RS-PCS-PC-RI - TVA-PUA-TLP-PNS et autres)</v>
          </cell>
          <cell r="J2961" t="str">
            <v>Droits et taxes Douaniers</v>
          </cell>
          <cell r="K2961" t="str">
            <v>CDDI</v>
          </cell>
          <cell r="L2961">
            <v>50984</v>
          </cell>
          <cell r="M2961" t="str">
            <v>Trésor</v>
          </cell>
          <cell r="N2961"/>
          <cell r="O2961">
            <v>50984</v>
          </cell>
          <cell r="P2961" t="str">
            <v>FD-CDDI</v>
          </cell>
          <cell r="Q2961" t="str">
            <v>Non</v>
          </cell>
        </row>
        <row r="2962">
          <cell r="A2962" t="str">
            <v>SCANTOGO MINES</v>
          </cell>
          <cell r="B2962" t="str">
            <v>SCANTOGO</v>
          </cell>
          <cell r="C2962">
            <v>1000161343</v>
          </cell>
          <cell r="D2962" t="str">
            <v>Minier</v>
          </cell>
          <cell r="E2962" t="str">
            <v>Extractives</v>
          </cell>
          <cell r="F2962" t="str">
            <v>En numéraire</v>
          </cell>
          <cell r="G2962" t="str">
            <v>P</v>
          </cell>
          <cell r="H2962" t="str">
            <v>Prélèvement communautaire (PC)</v>
          </cell>
          <cell r="I2962" t="str">
            <v>Droits et taxes Douaniers (DD-RS-PCS-PC-RI - TVA-PUA-TLP-PNS et autres)</v>
          </cell>
          <cell r="J2962" t="str">
            <v>Droits et taxes Douaniers</v>
          </cell>
          <cell r="K2962" t="str">
            <v>CDDI</v>
          </cell>
          <cell r="L2962">
            <v>57086</v>
          </cell>
          <cell r="M2962" t="str">
            <v>Trésor</v>
          </cell>
          <cell r="N2962"/>
          <cell r="O2962">
            <v>57086</v>
          </cell>
          <cell r="P2962" t="str">
            <v>FD-CDDI</v>
          </cell>
          <cell r="Q2962" t="str">
            <v>Non</v>
          </cell>
        </row>
        <row r="2963">
          <cell r="A2963" t="str">
            <v>SCANTOGO MINES</v>
          </cell>
          <cell r="B2963" t="str">
            <v>SCANTOGO</v>
          </cell>
          <cell r="C2963">
            <v>1000161343</v>
          </cell>
          <cell r="D2963" t="str">
            <v>Minier</v>
          </cell>
          <cell r="E2963" t="str">
            <v>Extractives</v>
          </cell>
          <cell r="F2963" t="str">
            <v>En numéraire</v>
          </cell>
          <cell r="G2963" t="str">
            <v>P</v>
          </cell>
          <cell r="H2963" t="str">
            <v>Prélèvement communautaire (PC)</v>
          </cell>
          <cell r="I2963" t="str">
            <v>Droits et taxes Douaniers (DD-RS-PCS-PC-RI - TVA-PUA-TLP-PNS et autres)</v>
          </cell>
          <cell r="J2963" t="str">
            <v>Droits et taxes Douaniers</v>
          </cell>
          <cell r="K2963" t="str">
            <v>CDDI</v>
          </cell>
          <cell r="L2963">
            <v>622769</v>
          </cell>
          <cell r="M2963" t="str">
            <v>Trésor</v>
          </cell>
          <cell r="N2963"/>
          <cell r="O2963">
            <v>622769</v>
          </cell>
          <cell r="P2963" t="str">
            <v>FD-CDDI</v>
          </cell>
          <cell r="Q2963" t="str">
            <v>Non</v>
          </cell>
        </row>
        <row r="2964">
          <cell r="A2964" t="str">
            <v>SCANTOGO MINES</v>
          </cell>
          <cell r="B2964" t="str">
            <v>SCANTOGO</v>
          </cell>
          <cell r="C2964">
            <v>1000161343</v>
          </cell>
          <cell r="D2964" t="str">
            <v>Minier</v>
          </cell>
          <cell r="E2964" t="str">
            <v>Extractives</v>
          </cell>
          <cell r="F2964" t="str">
            <v>En numéraire</v>
          </cell>
          <cell r="G2964" t="str">
            <v>P</v>
          </cell>
          <cell r="H2964" t="str">
            <v>Prélèvement communautaire (PC)</v>
          </cell>
          <cell r="I2964" t="str">
            <v>Droits et taxes Douaniers (DD-RS-PCS-PC-RI - TVA-PUA-TLP-PNS et autres)</v>
          </cell>
          <cell r="J2964" t="str">
            <v>Droits et taxes Douaniers</v>
          </cell>
          <cell r="K2964" t="str">
            <v>CDDI</v>
          </cell>
          <cell r="L2964">
            <v>270837</v>
          </cell>
          <cell r="M2964" t="str">
            <v>Trésor</v>
          </cell>
          <cell r="N2964"/>
          <cell r="O2964">
            <v>270837</v>
          </cell>
          <cell r="P2964" t="str">
            <v>FD-CDDI</v>
          </cell>
          <cell r="Q2964" t="str">
            <v>Non</v>
          </cell>
        </row>
        <row r="2965">
          <cell r="A2965" t="str">
            <v>SCANTOGO MINES</v>
          </cell>
          <cell r="B2965" t="str">
            <v>SCANTOGO</v>
          </cell>
          <cell r="C2965">
            <v>1000161343</v>
          </cell>
          <cell r="D2965" t="str">
            <v>Minier</v>
          </cell>
          <cell r="E2965" t="str">
            <v>Extractives</v>
          </cell>
          <cell r="F2965" t="str">
            <v>En numéraire</v>
          </cell>
          <cell r="G2965" t="str">
            <v>P</v>
          </cell>
          <cell r="H2965" t="str">
            <v>Prélèvement communautaire (PC)</v>
          </cell>
          <cell r="I2965" t="str">
            <v>Droits et taxes Douaniers (DD-RS-PCS-PC-RI - TVA-PUA-TLP-PNS et autres)</v>
          </cell>
          <cell r="J2965" t="str">
            <v>Droits et taxes Douaniers</v>
          </cell>
          <cell r="K2965" t="str">
            <v>CDDI</v>
          </cell>
          <cell r="L2965">
            <v>36863</v>
          </cell>
          <cell r="M2965" t="str">
            <v>Trésor</v>
          </cell>
          <cell r="N2965"/>
          <cell r="O2965">
            <v>36863</v>
          </cell>
          <cell r="P2965" t="str">
            <v>FD-CDDI</v>
          </cell>
          <cell r="Q2965" t="str">
            <v>Non</v>
          </cell>
        </row>
        <row r="2966">
          <cell r="A2966" t="str">
            <v>SCANTOGO MINES</v>
          </cell>
          <cell r="B2966" t="str">
            <v>SCANTOGO</v>
          </cell>
          <cell r="C2966">
            <v>1000161343</v>
          </cell>
          <cell r="D2966" t="str">
            <v>Minier</v>
          </cell>
          <cell r="E2966" t="str">
            <v>Extractives</v>
          </cell>
          <cell r="F2966" t="str">
            <v>En numéraire</v>
          </cell>
          <cell r="G2966" t="str">
            <v>P</v>
          </cell>
          <cell r="H2966" t="str">
            <v>Prélèvement communautaire (PC)</v>
          </cell>
          <cell r="I2966" t="str">
            <v>Droits et taxes Douaniers (DD-RS-PCS-PC-RI - TVA-PUA-TLP-PNS et autres)</v>
          </cell>
          <cell r="J2966" t="str">
            <v>Droits et taxes Douaniers</v>
          </cell>
          <cell r="K2966" t="str">
            <v>CDDI</v>
          </cell>
          <cell r="L2966">
            <v>244752</v>
          </cell>
          <cell r="M2966" t="str">
            <v>Trésor</v>
          </cell>
          <cell r="N2966"/>
          <cell r="O2966">
            <v>244752</v>
          </cell>
          <cell r="P2966" t="str">
            <v>FD-CDDI</v>
          </cell>
          <cell r="Q2966" t="str">
            <v>Non</v>
          </cell>
        </row>
        <row r="2967">
          <cell r="A2967" t="str">
            <v>SCANTOGO MINES</v>
          </cell>
          <cell r="B2967" t="str">
            <v>SCANTOGO</v>
          </cell>
          <cell r="C2967">
            <v>1000161343</v>
          </cell>
          <cell r="D2967" t="str">
            <v>Minier</v>
          </cell>
          <cell r="E2967" t="str">
            <v>Extractives</v>
          </cell>
          <cell r="F2967" t="str">
            <v>En numéraire</v>
          </cell>
          <cell r="G2967" t="str">
            <v>P</v>
          </cell>
          <cell r="H2967" t="str">
            <v>Prélèvement communautaire (PC)</v>
          </cell>
          <cell r="I2967" t="str">
            <v>Droits et taxes Douaniers (DD-RS-PCS-PC-RI - TVA-PUA-TLP-PNS et autres)</v>
          </cell>
          <cell r="J2967" t="str">
            <v>Droits et taxes Douaniers</v>
          </cell>
          <cell r="K2967" t="str">
            <v>CDDI</v>
          </cell>
          <cell r="L2967">
            <v>88191</v>
          </cell>
          <cell r="M2967" t="str">
            <v>Trésor</v>
          </cell>
          <cell r="N2967"/>
          <cell r="O2967">
            <v>88191</v>
          </cell>
          <cell r="P2967" t="str">
            <v>FD-CDDI</v>
          </cell>
          <cell r="Q2967" t="str">
            <v>Non</v>
          </cell>
        </row>
        <row r="2968">
          <cell r="A2968" t="str">
            <v>SCANTOGO MINES</v>
          </cell>
          <cell r="B2968" t="str">
            <v>SCANTOGO</v>
          </cell>
          <cell r="C2968">
            <v>1000161343</v>
          </cell>
          <cell r="D2968" t="str">
            <v>Minier</v>
          </cell>
          <cell r="E2968" t="str">
            <v>Extractives</v>
          </cell>
          <cell r="F2968" t="str">
            <v>En numéraire</v>
          </cell>
          <cell r="G2968" t="str">
            <v>P</v>
          </cell>
          <cell r="H2968" t="str">
            <v>Prélèvement communautaire (PC)</v>
          </cell>
          <cell r="I2968" t="str">
            <v>Droits et taxes Douaniers (DD-RS-PCS-PC-RI - TVA-PUA-TLP-PNS et autres)</v>
          </cell>
          <cell r="J2968" t="str">
            <v>Droits et taxes Douaniers</v>
          </cell>
          <cell r="K2968" t="str">
            <v>CDDI</v>
          </cell>
          <cell r="L2968">
            <v>34950</v>
          </cell>
          <cell r="M2968" t="str">
            <v>Trésor</v>
          </cell>
          <cell r="N2968"/>
          <cell r="O2968">
            <v>34950</v>
          </cell>
          <cell r="P2968" t="str">
            <v>FD-CDDI</v>
          </cell>
          <cell r="Q2968" t="str">
            <v>Non</v>
          </cell>
        </row>
        <row r="2969">
          <cell r="A2969" t="str">
            <v>SCANTOGO MINES</v>
          </cell>
          <cell r="B2969" t="str">
            <v>SCANTOGO</v>
          </cell>
          <cell r="C2969">
            <v>1000161343</v>
          </cell>
          <cell r="D2969" t="str">
            <v>Minier</v>
          </cell>
          <cell r="E2969" t="str">
            <v>Extractives</v>
          </cell>
          <cell r="F2969" t="str">
            <v>En numéraire</v>
          </cell>
          <cell r="G2969" t="str">
            <v>P</v>
          </cell>
          <cell r="H2969" t="str">
            <v>Prélèvement communautaire (PC)</v>
          </cell>
          <cell r="I2969" t="str">
            <v>Droits et taxes Douaniers (DD-RS-PCS-PC-RI - TVA-PUA-TLP-PNS et autres)</v>
          </cell>
          <cell r="J2969" t="str">
            <v>Droits et taxes Douaniers</v>
          </cell>
          <cell r="K2969" t="str">
            <v>CDDI</v>
          </cell>
          <cell r="L2969">
            <v>57636</v>
          </cell>
          <cell r="M2969" t="str">
            <v>Trésor</v>
          </cell>
          <cell r="N2969"/>
          <cell r="O2969">
            <v>57636</v>
          </cell>
          <cell r="P2969" t="str">
            <v>FD-CDDI</v>
          </cell>
          <cell r="Q2969" t="str">
            <v>Non</v>
          </cell>
        </row>
        <row r="2970">
          <cell r="A2970" t="str">
            <v>SCANTOGO MINES</v>
          </cell>
          <cell r="B2970" t="str">
            <v>SCANTOGO</v>
          </cell>
          <cell r="C2970">
            <v>1000161343</v>
          </cell>
          <cell r="D2970" t="str">
            <v>Minier</v>
          </cell>
          <cell r="E2970" t="str">
            <v>Extractives</v>
          </cell>
          <cell r="F2970" t="str">
            <v>En numéraire</v>
          </cell>
          <cell r="G2970" t="str">
            <v>P</v>
          </cell>
          <cell r="H2970" t="str">
            <v>Prélèvement communautaire (PC)</v>
          </cell>
          <cell r="I2970" t="str">
            <v>Droits et taxes Douaniers (DD-RS-PCS-PC-RI - TVA-PUA-TLP-PNS et autres)</v>
          </cell>
          <cell r="J2970" t="str">
            <v>Droits et taxes Douaniers</v>
          </cell>
          <cell r="K2970" t="str">
            <v>CDDI</v>
          </cell>
          <cell r="L2970">
            <v>218548</v>
          </cell>
          <cell r="M2970" t="str">
            <v>Trésor</v>
          </cell>
          <cell r="N2970"/>
          <cell r="O2970">
            <v>218548</v>
          </cell>
          <cell r="P2970" t="str">
            <v>FD-CDDI</v>
          </cell>
          <cell r="Q2970" t="str">
            <v>Non</v>
          </cell>
        </row>
        <row r="2971">
          <cell r="A2971" t="str">
            <v>SCANTOGO MINES</v>
          </cell>
          <cell r="B2971" t="str">
            <v>SCANTOGO</v>
          </cell>
          <cell r="C2971">
            <v>1000161343</v>
          </cell>
          <cell r="D2971" t="str">
            <v>Minier</v>
          </cell>
          <cell r="E2971" t="str">
            <v>Extractives</v>
          </cell>
          <cell r="F2971" t="str">
            <v>En numéraire</v>
          </cell>
          <cell r="G2971" t="str">
            <v>P</v>
          </cell>
          <cell r="H2971" t="str">
            <v>Prélèvement communautaire (PC)</v>
          </cell>
          <cell r="I2971" t="str">
            <v>Droits et taxes Douaniers (DD-RS-PCS-PC-RI - TVA-PUA-TLP-PNS et autres)</v>
          </cell>
          <cell r="J2971" t="str">
            <v>Droits et taxes Douaniers</v>
          </cell>
          <cell r="K2971" t="str">
            <v>CDDI</v>
          </cell>
          <cell r="L2971">
            <v>137480</v>
          </cell>
          <cell r="M2971" t="str">
            <v>Trésor</v>
          </cell>
          <cell r="N2971"/>
          <cell r="O2971">
            <v>137480</v>
          </cell>
          <cell r="P2971" t="str">
            <v>FD-CDDI</v>
          </cell>
          <cell r="Q2971" t="str">
            <v>Non</v>
          </cell>
        </row>
        <row r="2972">
          <cell r="A2972" t="str">
            <v>SCANTOGO MINES</v>
          </cell>
          <cell r="B2972" t="str">
            <v>SCANTOGO</v>
          </cell>
          <cell r="C2972">
            <v>1000161343</v>
          </cell>
          <cell r="D2972" t="str">
            <v>Minier</v>
          </cell>
          <cell r="E2972" t="str">
            <v>Extractives</v>
          </cell>
          <cell r="F2972" t="str">
            <v>En numéraire</v>
          </cell>
          <cell r="G2972" t="str">
            <v>P</v>
          </cell>
          <cell r="H2972" t="str">
            <v>Prélèvement communautaire (PC)</v>
          </cell>
          <cell r="I2972" t="str">
            <v>Droits et taxes Douaniers (DD-RS-PCS-PC-RI - TVA-PUA-TLP-PNS et autres)</v>
          </cell>
          <cell r="J2972" t="str">
            <v>Droits et taxes Douaniers</v>
          </cell>
          <cell r="K2972" t="str">
            <v>CDDI</v>
          </cell>
          <cell r="L2972">
            <v>326336</v>
          </cell>
          <cell r="M2972" t="str">
            <v>Trésor</v>
          </cell>
          <cell r="N2972"/>
          <cell r="O2972">
            <v>326336</v>
          </cell>
          <cell r="P2972" t="str">
            <v>FD-CDDI</v>
          </cell>
          <cell r="Q2972" t="str">
            <v>Non</v>
          </cell>
        </row>
        <row r="2973">
          <cell r="A2973" t="str">
            <v>SCANTOGO MINES</v>
          </cell>
          <cell r="B2973" t="str">
            <v>SCANTOGO</v>
          </cell>
          <cell r="C2973">
            <v>1000161343</v>
          </cell>
          <cell r="D2973" t="str">
            <v>Minier</v>
          </cell>
          <cell r="E2973" t="str">
            <v>Extractives</v>
          </cell>
          <cell r="F2973" t="str">
            <v>En numéraire</v>
          </cell>
          <cell r="G2973" t="str">
            <v>P</v>
          </cell>
          <cell r="H2973" t="str">
            <v>Prélèvement communautaire (PC)</v>
          </cell>
          <cell r="I2973" t="str">
            <v>Droits et taxes Douaniers (DD-RS-PCS-PC-RI - TVA-PUA-TLP-PNS et autres)</v>
          </cell>
          <cell r="J2973" t="str">
            <v>Droits et taxes Douaniers</v>
          </cell>
          <cell r="K2973" t="str">
            <v>CDDI</v>
          </cell>
          <cell r="L2973">
            <v>32706</v>
          </cell>
          <cell r="M2973" t="str">
            <v>Trésor</v>
          </cell>
          <cell r="N2973"/>
          <cell r="O2973">
            <v>32706</v>
          </cell>
          <cell r="P2973" t="str">
            <v>FD-CDDI</v>
          </cell>
          <cell r="Q2973" t="str">
            <v>Non</v>
          </cell>
        </row>
        <row r="2974">
          <cell r="A2974" t="str">
            <v>SCANTOGO MINES</v>
          </cell>
          <cell r="B2974" t="str">
            <v>SCANTOGO</v>
          </cell>
          <cell r="C2974">
            <v>1000161343</v>
          </cell>
          <cell r="D2974" t="str">
            <v>Minier</v>
          </cell>
          <cell r="E2974" t="str">
            <v>Extractives</v>
          </cell>
          <cell r="F2974" t="str">
            <v>En numéraire</v>
          </cell>
          <cell r="G2974" t="str">
            <v>P</v>
          </cell>
          <cell r="H2974" t="str">
            <v>Prélèvement communautaire (PC)</v>
          </cell>
          <cell r="I2974" t="str">
            <v>Droits et taxes Douaniers (DD-RS-PCS-PC-RI - TVA-PUA-TLP-PNS et autres)</v>
          </cell>
          <cell r="J2974" t="str">
            <v>Droits et taxes Douaniers</v>
          </cell>
          <cell r="K2974" t="str">
            <v>CDDI</v>
          </cell>
          <cell r="L2974">
            <v>27875</v>
          </cell>
          <cell r="M2974" t="str">
            <v>Trésor</v>
          </cell>
          <cell r="N2974"/>
          <cell r="O2974">
            <v>27875</v>
          </cell>
          <cell r="P2974" t="str">
            <v>FD-CDDI</v>
          </cell>
          <cell r="Q2974" t="str">
            <v>Non</v>
          </cell>
        </row>
        <row r="2975">
          <cell r="A2975" t="str">
            <v>SCANTOGO MINES</v>
          </cell>
          <cell r="B2975" t="str">
            <v>SCANTOGO</v>
          </cell>
          <cell r="C2975">
            <v>1000161343</v>
          </cell>
          <cell r="D2975" t="str">
            <v>Minier</v>
          </cell>
          <cell r="E2975" t="str">
            <v>Extractives</v>
          </cell>
          <cell r="F2975" t="str">
            <v>En numéraire</v>
          </cell>
          <cell r="G2975" t="str">
            <v>P</v>
          </cell>
          <cell r="H2975" t="str">
            <v>Prélèvement communautaire (PC)</v>
          </cell>
          <cell r="I2975" t="str">
            <v>Droits et taxes Douaniers (DD-RS-PCS-PC-RI - TVA-PUA-TLP-PNS et autres)</v>
          </cell>
          <cell r="J2975" t="str">
            <v>Droits et taxes Douaniers</v>
          </cell>
          <cell r="K2975" t="str">
            <v>CDDI</v>
          </cell>
          <cell r="L2975">
            <v>7548</v>
          </cell>
          <cell r="M2975" t="str">
            <v>Trésor</v>
          </cell>
          <cell r="N2975"/>
          <cell r="O2975">
            <v>7548</v>
          </cell>
          <cell r="P2975" t="str">
            <v>FD-CDDI</v>
          </cell>
          <cell r="Q2975" t="str">
            <v>Non</v>
          </cell>
        </row>
        <row r="2976">
          <cell r="A2976" t="str">
            <v>SCANTOGO MINES</v>
          </cell>
          <cell r="B2976" t="str">
            <v>SCANTOGO</v>
          </cell>
          <cell r="C2976">
            <v>1000161343</v>
          </cell>
          <cell r="D2976" t="str">
            <v>Minier</v>
          </cell>
          <cell r="E2976" t="str">
            <v>Extractives</v>
          </cell>
          <cell r="F2976" t="str">
            <v>En numéraire</v>
          </cell>
          <cell r="G2976" t="str">
            <v>P</v>
          </cell>
          <cell r="H2976" t="str">
            <v>Prélèvement communautaire (PC)</v>
          </cell>
          <cell r="I2976" t="str">
            <v>Droits et taxes Douaniers (DD-RS-PCS-PC-RI - TVA-PUA-TLP-PNS et autres)</v>
          </cell>
          <cell r="J2976" t="str">
            <v>Droits et taxes Douaniers</v>
          </cell>
          <cell r="K2976" t="str">
            <v>CDDI</v>
          </cell>
          <cell r="L2976">
            <v>12097</v>
          </cell>
          <cell r="M2976" t="str">
            <v>Trésor</v>
          </cell>
          <cell r="N2976"/>
          <cell r="O2976">
            <v>12097</v>
          </cell>
          <cell r="P2976" t="str">
            <v>FD-CDDI</v>
          </cell>
          <cell r="Q2976" t="str">
            <v>Non</v>
          </cell>
        </row>
        <row r="2977">
          <cell r="A2977" t="str">
            <v>SCANTOGO MINES</v>
          </cell>
          <cell r="B2977" t="str">
            <v>SCANTOGO</v>
          </cell>
          <cell r="C2977">
            <v>1000161343</v>
          </cell>
          <cell r="D2977" t="str">
            <v>Minier</v>
          </cell>
          <cell r="E2977" t="str">
            <v>Extractives</v>
          </cell>
          <cell r="F2977" t="str">
            <v>En numéraire</v>
          </cell>
          <cell r="G2977" t="str">
            <v>P</v>
          </cell>
          <cell r="H2977" t="str">
            <v>Prélèvement communautaire (PC)</v>
          </cell>
          <cell r="I2977" t="str">
            <v>Droits et taxes Douaniers (DD-RS-PCS-PC-RI - TVA-PUA-TLP-PNS et autres)</v>
          </cell>
          <cell r="J2977" t="str">
            <v>Droits et taxes Douaniers</v>
          </cell>
          <cell r="K2977" t="str">
            <v>CDDI</v>
          </cell>
          <cell r="L2977">
            <v>17519</v>
          </cell>
          <cell r="M2977" t="str">
            <v>Trésor</v>
          </cell>
          <cell r="N2977"/>
          <cell r="O2977">
            <v>17519</v>
          </cell>
          <cell r="P2977" t="str">
            <v>FD-CDDI</v>
          </cell>
          <cell r="Q2977" t="str">
            <v>Non</v>
          </cell>
        </row>
        <row r="2978">
          <cell r="A2978" t="str">
            <v>SCANTOGO MINES</v>
          </cell>
          <cell r="B2978" t="str">
            <v>SCANTOGO</v>
          </cell>
          <cell r="C2978">
            <v>1000161343</v>
          </cell>
          <cell r="D2978" t="str">
            <v>Minier</v>
          </cell>
          <cell r="E2978" t="str">
            <v>Extractives</v>
          </cell>
          <cell r="F2978" t="str">
            <v>En numéraire</v>
          </cell>
          <cell r="G2978" t="str">
            <v>P</v>
          </cell>
          <cell r="H2978" t="str">
            <v>Prélèvement communautaire (PC)</v>
          </cell>
          <cell r="I2978" t="str">
            <v>Droits et taxes Douaniers (DD-RS-PCS-PC-RI - TVA-PUA-TLP-PNS et autres)</v>
          </cell>
          <cell r="J2978" t="str">
            <v>Droits et taxes Douaniers</v>
          </cell>
          <cell r="K2978" t="str">
            <v>CDDI</v>
          </cell>
          <cell r="L2978">
            <v>6081</v>
          </cell>
          <cell r="M2978" t="str">
            <v>Trésor</v>
          </cell>
          <cell r="N2978"/>
          <cell r="O2978">
            <v>6081</v>
          </cell>
          <cell r="P2978" t="str">
            <v>FD-CDDI</v>
          </cell>
          <cell r="Q2978" t="str">
            <v>Non</v>
          </cell>
        </row>
        <row r="2979">
          <cell r="A2979" t="str">
            <v>SCANTOGO MINES</v>
          </cell>
          <cell r="B2979" t="str">
            <v>SCANTOGO</v>
          </cell>
          <cell r="C2979">
            <v>1000161343</v>
          </cell>
          <cell r="D2979" t="str">
            <v>Minier</v>
          </cell>
          <cell r="E2979" t="str">
            <v>Extractives</v>
          </cell>
          <cell r="F2979" t="str">
            <v>En numéraire</v>
          </cell>
          <cell r="G2979" t="str">
            <v>P</v>
          </cell>
          <cell r="H2979" t="str">
            <v>Prélèvement communautaire (PC)</v>
          </cell>
          <cell r="I2979" t="str">
            <v>Droits et taxes Douaniers (DD-RS-PCS-PC-RI - TVA-PUA-TLP-PNS et autres)</v>
          </cell>
          <cell r="J2979" t="str">
            <v>Droits et taxes Douaniers</v>
          </cell>
          <cell r="K2979" t="str">
            <v>CDDI</v>
          </cell>
          <cell r="L2979">
            <v>9009</v>
          </cell>
          <cell r="M2979" t="str">
            <v>Trésor</v>
          </cell>
          <cell r="N2979"/>
          <cell r="O2979">
            <v>9009</v>
          </cell>
          <cell r="P2979" t="str">
            <v>FD-CDDI</v>
          </cell>
          <cell r="Q2979" t="str">
            <v>Non</v>
          </cell>
        </row>
        <row r="2980">
          <cell r="A2980" t="str">
            <v>SCANTOGO MINES</v>
          </cell>
          <cell r="B2980" t="str">
            <v>SCANTOGO</v>
          </cell>
          <cell r="C2980">
            <v>1000161343</v>
          </cell>
          <cell r="D2980" t="str">
            <v>Minier</v>
          </cell>
          <cell r="E2980" t="str">
            <v>Extractives</v>
          </cell>
          <cell r="F2980" t="str">
            <v>En numéraire</v>
          </cell>
          <cell r="G2980" t="str">
            <v>P</v>
          </cell>
          <cell r="H2980" t="str">
            <v>Prélèvement communautaire (PC)</v>
          </cell>
          <cell r="I2980" t="str">
            <v>Droits et taxes Douaniers (DD-RS-PCS-PC-RI - TVA-PUA-TLP-PNS et autres)</v>
          </cell>
          <cell r="J2980" t="str">
            <v>Droits et taxes Douaniers</v>
          </cell>
          <cell r="K2980" t="str">
            <v>CDDI</v>
          </cell>
          <cell r="L2980">
            <v>90729</v>
          </cell>
          <cell r="M2980" t="str">
            <v>Trésor</v>
          </cell>
          <cell r="N2980"/>
          <cell r="O2980">
            <v>90729</v>
          </cell>
          <cell r="P2980" t="str">
            <v>FD-CDDI</v>
          </cell>
          <cell r="Q2980" t="str">
            <v>Non</v>
          </cell>
        </row>
        <row r="2981">
          <cell r="A2981" t="str">
            <v>SCANTOGO MINES</v>
          </cell>
          <cell r="B2981" t="str">
            <v>SCANTOGO</v>
          </cell>
          <cell r="C2981">
            <v>1000161343</v>
          </cell>
          <cell r="D2981" t="str">
            <v>Minier</v>
          </cell>
          <cell r="E2981" t="str">
            <v>Extractives</v>
          </cell>
          <cell r="F2981" t="str">
            <v>En numéraire</v>
          </cell>
          <cell r="G2981" t="str">
            <v>P</v>
          </cell>
          <cell r="H2981" t="str">
            <v>Prélèvement communautaire (PC)</v>
          </cell>
          <cell r="I2981" t="str">
            <v>Droits et taxes Douaniers (DD-RS-PCS-PC-RI - TVA-PUA-TLP-PNS et autres)</v>
          </cell>
          <cell r="J2981" t="str">
            <v>Droits et taxes Douaniers</v>
          </cell>
          <cell r="K2981" t="str">
            <v>CDDI</v>
          </cell>
          <cell r="L2981">
            <v>252757</v>
          </cell>
          <cell r="M2981" t="str">
            <v>Trésor</v>
          </cell>
          <cell r="N2981"/>
          <cell r="O2981">
            <v>252757</v>
          </cell>
          <cell r="P2981" t="str">
            <v>FD-CDDI</v>
          </cell>
          <cell r="Q2981" t="str">
            <v>Non</v>
          </cell>
        </row>
        <row r="2982">
          <cell r="A2982" t="str">
            <v>SCANTOGO MINES</v>
          </cell>
          <cell r="B2982" t="str">
            <v>SCANTOGO</v>
          </cell>
          <cell r="C2982">
            <v>1000161343</v>
          </cell>
          <cell r="D2982" t="str">
            <v>Minier</v>
          </cell>
          <cell r="E2982" t="str">
            <v>Extractives</v>
          </cell>
          <cell r="F2982" t="str">
            <v>En numéraire</v>
          </cell>
          <cell r="G2982" t="str">
            <v>P</v>
          </cell>
          <cell r="H2982" t="str">
            <v>Prélèvement communautaire (PC)</v>
          </cell>
          <cell r="I2982" t="str">
            <v>Droits et taxes Douaniers (DD-RS-PCS-PC-RI - TVA-PUA-TLP-PNS et autres)</v>
          </cell>
          <cell r="J2982" t="str">
            <v>Droits et taxes Douaniers</v>
          </cell>
          <cell r="K2982" t="str">
            <v>CDDI</v>
          </cell>
          <cell r="L2982">
            <v>204819</v>
          </cell>
          <cell r="M2982" t="str">
            <v>Trésor</v>
          </cell>
          <cell r="N2982"/>
          <cell r="O2982">
            <v>204819</v>
          </cell>
          <cell r="P2982" t="str">
            <v>FD-CDDI</v>
          </cell>
          <cell r="Q2982" t="str">
            <v>Non</v>
          </cell>
        </row>
        <row r="2983">
          <cell r="A2983" t="str">
            <v>SCANTOGO MINES</v>
          </cell>
          <cell r="B2983" t="str">
            <v>SCANTOGO</v>
          </cell>
          <cell r="C2983">
            <v>1000161343</v>
          </cell>
          <cell r="D2983" t="str">
            <v>Minier</v>
          </cell>
          <cell r="E2983" t="str">
            <v>Extractives</v>
          </cell>
          <cell r="F2983" t="str">
            <v>En numéraire</v>
          </cell>
          <cell r="G2983" t="str">
            <v>P</v>
          </cell>
          <cell r="H2983" t="str">
            <v>Prélèvement communautaire (PC)</v>
          </cell>
          <cell r="I2983" t="str">
            <v>Droits et taxes Douaniers (DD-RS-PCS-PC-RI - TVA-PUA-TLP-PNS et autres)</v>
          </cell>
          <cell r="J2983" t="str">
            <v>Droits et taxes Douaniers</v>
          </cell>
          <cell r="K2983" t="str">
            <v>CDDI</v>
          </cell>
          <cell r="L2983">
            <v>4218</v>
          </cell>
          <cell r="M2983" t="str">
            <v>Trésor</v>
          </cell>
          <cell r="N2983"/>
          <cell r="O2983">
            <v>4218</v>
          </cell>
          <cell r="P2983" t="str">
            <v>FD-CDDI</v>
          </cell>
          <cell r="Q2983" t="str">
            <v>Non</v>
          </cell>
        </row>
        <row r="2984">
          <cell r="A2984" t="str">
            <v>SCANTOGO MINES</v>
          </cell>
          <cell r="B2984" t="str">
            <v>SCANTOGO</v>
          </cell>
          <cell r="C2984">
            <v>1000161343</v>
          </cell>
          <cell r="D2984" t="str">
            <v>Minier</v>
          </cell>
          <cell r="E2984" t="str">
            <v>Extractives</v>
          </cell>
          <cell r="F2984" t="str">
            <v>En numéraire</v>
          </cell>
          <cell r="G2984" t="str">
            <v>P</v>
          </cell>
          <cell r="H2984" t="str">
            <v>Prélèvement communautaire (PC)</v>
          </cell>
          <cell r="I2984" t="str">
            <v>Droits et taxes Douaniers (DD-RS-PCS-PC-RI - TVA-PUA-TLP-PNS et autres)</v>
          </cell>
          <cell r="J2984" t="str">
            <v>Droits et taxes Douaniers</v>
          </cell>
          <cell r="K2984" t="str">
            <v>CDDI</v>
          </cell>
          <cell r="L2984">
            <v>197805</v>
          </cell>
          <cell r="M2984" t="str">
            <v>Trésor</v>
          </cell>
          <cell r="N2984"/>
          <cell r="O2984">
            <v>197805</v>
          </cell>
          <cell r="P2984" t="str">
            <v>FD-CDDI</v>
          </cell>
          <cell r="Q2984" t="str">
            <v>Non</v>
          </cell>
        </row>
        <row r="2985">
          <cell r="A2985" t="str">
            <v>SCANTOGO MINES</v>
          </cell>
          <cell r="B2985" t="str">
            <v>SCANTOGO</v>
          </cell>
          <cell r="C2985">
            <v>1000161343</v>
          </cell>
          <cell r="D2985" t="str">
            <v>Minier</v>
          </cell>
          <cell r="E2985" t="str">
            <v>Extractives</v>
          </cell>
          <cell r="F2985" t="str">
            <v>En numéraire</v>
          </cell>
          <cell r="G2985" t="str">
            <v>P</v>
          </cell>
          <cell r="H2985" t="str">
            <v>Prélèvement communautaire (PC)</v>
          </cell>
          <cell r="I2985" t="str">
            <v>Droits et taxes Douaniers (DD-RS-PCS-PC-RI - TVA-PUA-TLP-PNS et autres)</v>
          </cell>
          <cell r="J2985" t="str">
            <v>Droits et taxes Douaniers</v>
          </cell>
          <cell r="K2985" t="str">
            <v>CDDI</v>
          </cell>
          <cell r="L2985">
            <v>317112</v>
          </cell>
          <cell r="M2985" t="str">
            <v>Trésor</v>
          </cell>
          <cell r="N2985"/>
          <cell r="O2985">
            <v>317112</v>
          </cell>
          <cell r="P2985" t="str">
            <v>FD-CDDI</v>
          </cell>
          <cell r="Q2985" t="str">
            <v>Non</v>
          </cell>
        </row>
        <row r="2986">
          <cell r="A2986" t="str">
            <v>SCANTOGO MINES</v>
          </cell>
          <cell r="B2986" t="str">
            <v>SCANTOGO</v>
          </cell>
          <cell r="C2986">
            <v>1000161343</v>
          </cell>
          <cell r="D2986" t="str">
            <v>Minier</v>
          </cell>
          <cell r="E2986" t="str">
            <v>Extractives</v>
          </cell>
          <cell r="F2986" t="str">
            <v>En numéraire</v>
          </cell>
          <cell r="G2986" t="str">
            <v>P</v>
          </cell>
          <cell r="H2986" t="str">
            <v>Prélèvement communautaire (PC)</v>
          </cell>
          <cell r="I2986" t="str">
            <v>Droits et taxes Douaniers (DD-RS-PCS-PC-RI - TVA-PUA-TLP-PNS et autres)</v>
          </cell>
          <cell r="J2986" t="str">
            <v>Droits et taxes Douaniers</v>
          </cell>
          <cell r="K2986" t="str">
            <v>CDDI</v>
          </cell>
          <cell r="L2986">
            <v>71998</v>
          </cell>
          <cell r="M2986" t="str">
            <v>Trésor</v>
          </cell>
          <cell r="N2986"/>
          <cell r="O2986">
            <v>71998</v>
          </cell>
          <cell r="P2986" t="str">
            <v>FD-CDDI</v>
          </cell>
          <cell r="Q2986" t="str">
            <v>Non</v>
          </cell>
        </row>
        <row r="2987">
          <cell r="A2987" t="str">
            <v>SCANTOGO MINES</v>
          </cell>
          <cell r="B2987" t="str">
            <v>SCANTOGO</v>
          </cell>
          <cell r="C2987">
            <v>1000161343</v>
          </cell>
          <cell r="D2987" t="str">
            <v>Minier</v>
          </cell>
          <cell r="E2987" t="str">
            <v>Extractives</v>
          </cell>
          <cell r="F2987" t="str">
            <v>En numéraire</v>
          </cell>
          <cell r="G2987" t="str">
            <v>P</v>
          </cell>
          <cell r="H2987" t="str">
            <v>Prélèvement communautaire (PC)</v>
          </cell>
          <cell r="I2987" t="str">
            <v>Droits et taxes Douaniers (DD-RS-PCS-PC-RI - TVA-PUA-TLP-PNS et autres)</v>
          </cell>
          <cell r="J2987" t="str">
            <v>Droits et taxes Douaniers</v>
          </cell>
          <cell r="K2987" t="str">
            <v>CDDI</v>
          </cell>
          <cell r="L2987">
            <v>42258</v>
          </cell>
          <cell r="M2987" t="str">
            <v>Trésor</v>
          </cell>
          <cell r="N2987"/>
          <cell r="O2987">
            <v>42258</v>
          </cell>
          <cell r="P2987" t="str">
            <v>FD-CDDI</v>
          </cell>
          <cell r="Q2987" t="str">
            <v>Non</v>
          </cell>
        </row>
        <row r="2988">
          <cell r="A2988" t="str">
            <v>SCANTOGO MINES</v>
          </cell>
          <cell r="B2988" t="str">
            <v>SCANTOGO</v>
          </cell>
          <cell r="C2988">
            <v>1000161343</v>
          </cell>
          <cell r="D2988" t="str">
            <v>Minier</v>
          </cell>
          <cell r="E2988" t="str">
            <v>Extractives</v>
          </cell>
          <cell r="F2988" t="str">
            <v>En numéraire</v>
          </cell>
          <cell r="G2988" t="str">
            <v>P</v>
          </cell>
          <cell r="H2988" t="str">
            <v>Prélèvement communautaire (PC)</v>
          </cell>
          <cell r="I2988" t="str">
            <v>Droits et taxes Douaniers (DD-RS-PCS-PC-RI - TVA-PUA-TLP-PNS et autres)</v>
          </cell>
          <cell r="J2988" t="str">
            <v>Droits et taxes Douaniers</v>
          </cell>
          <cell r="K2988" t="str">
            <v>CDDI</v>
          </cell>
          <cell r="L2988">
            <v>115478</v>
          </cell>
          <cell r="M2988" t="str">
            <v>Trésor</v>
          </cell>
          <cell r="N2988"/>
          <cell r="O2988">
            <v>115478</v>
          </cell>
          <cell r="P2988" t="str">
            <v>FD-CDDI</v>
          </cell>
          <cell r="Q2988" t="str">
            <v>Non</v>
          </cell>
        </row>
        <row r="2989">
          <cell r="A2989" t="str">
            <v>SCANTOGO MINES</v>
          </cell>
          <cell r="B2989" t="str">
            <v>SCANTOGO</v>
          </cell>
          <cell r="C2989">
            <v>1000161343</v>
          </cell>
          <cell r="D2989" t="str">
            <v>Minier</v>
          </cell>
          <cell r="E2989" t="str">
            <v>Extractives</v>
          </cell>
          <cell r="F2989" t="str">
            <v>En numéraire</v>
          </cell>
          <cell r="G2989" t="str">
            <v>P</v>
          </cell>
          <cell r="H2989" t="str">
            <v>Prélèvement communautaire (PC)</v>
          </cell>
          <cell r="I2989" t="str">
            <v>Droits et taxes Douaniers (DD-RS-PCS-PC-RI - TVA-PUA-TLP-PNS et autres)</v>
          </cell>
          <cell r="J2989" t="str">
            <v>Droits et taxes Douaniers</v>
          </cell>
          <cell r="K2989" t="str">
            <v>CDDI</v>
          </cell>
          <cell r="L2989">
            <v>22894</v>
          </cell>
          <cell r="M2989" t="str">
            <v>Trésor</v>
          </cell>
          <cell r="N2989"/>
          <cell r="O2989">
            <v>22894</v>
          </cell>
          <cell r="P2989" t="str">
            <v>FD-CDDI</v>
          </cell>
          <cell r="Q2989" t="str">
            <v>Non</v>
          </cell>
        </row>
        <row r="2990">
          <cell r="A2990" t="str">
            <v>SCANTOGO MINES</v>
          </cell>
          <cell r="B2990" t="str">
            <v>SCANTOGO</v>
          </cell>
          <cell r="C2990">
            <v>1000161343</v>
          </cell>
          <cell r="D2990" t="str">
            <v>Minier</v>
          </cell>
          <cell r="E2990" t="str">
            <v>Extractives</v>
          </cell>
          <cell r="F2990" t="str">
            <v>En numéraire</v>
          </cell>
          <cell r="G2990" t="str">
            <v>P</v>
          </cell>
          <cell r="H2990" t="str">
            <v>Prélèvement communautaire (PC)</v>
          </cell>
          <cell r="I2990" t="str">
            <v>Droits et taxes Douaniers (DD-RS-PCS-PC-RI - TVA-PUA-TLP-PNS et autres)</v>
          </cell>
          <cell r="J2990" t="str">
            <v>Droits et taxes Douaniers</v>
          </cell>
          <cell r="K2990" t="str">
            <v>CDDI</v>
          </cell>
          <cell r="L2990">
            <v>50181</v>
          </cell>
          <cell r="M2990" t="str">
            <v>Trésor</v>
          </cell>
          <cell r="N2990"/>
          <cell r="O2990">
            <v>50181</v>
          </cell>
          <cell r="P2990" t="str">
            <v>FD-CDDI</v>
          </cell>
          <cell r="Q2990" t="str">
            <v>Non</v>
          </cell>
        </row>
        <row r="2991">
          <cell r="A2991" t="str">
            <v>SCANTOGO MINES</v>
          </cell>
          <cell r="B2991" t="str">
            <v>SCANTOGO</v>
          </cell>
          <cell r="C2991">
            <v>1000161343</v>
          </cell>
          <cell r="D2991" t="str">
            <v>Minier</v>
          </cell>
          <cell r="E2991" t="str">
            <v>Extractives</v>
          </cell>
          <cell r="F2991" t="str">
            <v>En numéraire</v>
          </cell>
          <cell r="G2991" t="str">
            <v>P</v>
          </cell>
          <cell r="H2991" t="str">
            <v>Prélèvement communautaire (PC)</v>
          </cell>
          <cell r="I2991" t="str">
            <v>Droits et taxes Douaniers (DD-RS-PCS-PC-RI - TVA-PUA-TLP-PNS et autres)</v>
          </cell>
          <cell r="J2991" t="str">
            <v>Droits et taxes Douaniers</v>
          </cell>
          <cell r="K2991" t="str">
            <v>CDDI</v>
          </cell>
          <cell r="L2991">
            <v>35913</v>
          </cell>
          <cell r="M2991" t="str">
            <v>Trésor</v>
          </cell>
          <cell r="N2991"/>
          <cell r="O2991">
            <v>35913</v>
          </cell>
          <cell r="P2991" t="str">
            <v>FD-CDDI</v>
          </cell>
          <cell r="Q2991" t="str">
            <v>Non</v>
          </cell>
        </row>
        <row r="2992">
          <cell r="A2992" t="str">
            <v>SCANTOGO MINES</v>
          </cell>
          <cell r="B2992" t="str">
            <v>SCANTOGO</v>
          </cell>
          <cell r="C2992">
            <v>1000161343</v>
          </cell>
          <cell r="D2992" t="str">
            <v>Minier</v>
          </cell>
          <cell r="E2992" t="str">
            <v>Extractives</v>
          </cell>
          <cell r="F2992" t="str">
            <v>En numéraire</v>
          </cell>
          <cell r="G2992" t="str">
            <v>P</v>
          </cell>
          <cell r="H2992" t="str">
            <v>Prélèvement communautaire (PC)</v>
          </cell>
          <cell r="I2992" t="str">
            <v>Droits et taxes Douaniers (DD-RS-PCS-PC-RI - TVA-PUA-TLP-PNS et autres)</v>
          </cell>
          <cell r="J2992" t="str">
            <v>Droits et taxes Douaniers</v>
          </cell>
          <cell r="K2992" t="str">
            <v>CDDI</v>
          </cell>
          <cell r="L2992">
            <v>249503</v>
          </cell>
          <cell r="M2992" t="str">
            <v>Trésor</v>
          </cell>
          <cell r="N2992"/>
          <cell r="O2992">
            <v>249503</v>
          </cell>
          <cell r="P2992" t="str">
            <v>FD-CDDI</v>
          </cell>
          <cell r="Q2992" t="str">
            <v>Non</v>
          </cell>
        </row>
        <row r="2993">
          <cell r="A2993" t="str">
            <v>SCANTOGO MINES</v>
          </cell>
          <cell r="B2993" t="str">
            <v>SCANTOGO</v>
          </cell>
          <cell r="C2993">
            <v>1000161343</v>
          </cell>
          <cell r="D2993" t="str">
            <v>Minier</v>
          </cell>
          <cell r="E2993" t="str">
            <v>Extractives</v>
          </cell>
          <cell r="F2993" t="str">
            <v>En numéraire</v>
          </cell>
          <cell r="G2993" t="str">
            <v>P</v>
          </cell>
          <cell r="H2993" t="str">
            <v>Prélèvement communautaire (PC)</v>
          </cell>
          <cell r="I2993" t="str">
            <v>Droits et taxes Douaniers (DD-RS-PCS-PC-RI - TVA-PUA-TLP-PNS et autres)</v>
          </cell>
          <cell r="J2993" t="str">
            <v>Droits et taxes Douaniers</v>
          </cell>
          <cell r="K2993" t="str">
            <v>CDDI</v>
          </cell>
          <cell r="L2993">
            <v>87374</v>
          </cell>
          <cell r="M2993" t="str">
            <v>Trésor</v>
          </cell>
          <cell r="N2993"/>
          <cell r="O2993">
            <v>87374</v>
          </cell>
          <cell r="P2993" t="str">
            <v>FD-CDDI</v>
          </cell>
          <cell r="Q2993" t="str">
            <v>Non</v>
          </cell>
        </row>
        <row r="2994">
          <cell r="A2994" t="str">
            <v>SCANTOGO MINES</v>
          </cell>
          <cell r="B2994" t="str">
            <v>SCANTOGO</v>
          </cell>
          <cell r="C2994">
            <v>1000161343</v>
          </cell>
          <cell r="D2994" t="str">
            <v>Minier</v>
          </cell>
          <cell r="E2994" t="str">
            <v>Extractives</v>
          </cell>
          <cell r="F2994" t="str">
            <v>En numéraire</v>
          </cell>
          <cell r="G2994" t="str">
            <v>P</v>
          </cell>
          <cell r="H2994" t="str">
            <v>Prélèvement communautaire (PC)</v>
          </cell>
          <cell r="I2994" t="str">
            <v>Droits et taxes Douaniers (DD-RS-PCS-PC-RI - TVA-PUA-TLP-PNS et autres)</v>
          </cell>
          <cell r="J2994" t="str">
            <v>Droits et taxes Douaniers</v>
          </cell>
          <cell r="K2994" t="str">
            <v>CDDI</v>
          </cell>
          <cell r="L2994">
            <v>694586</v>
          </cell>
          <cell r="M2994" t="str">
            <v>Trésor</v>
          </cell>
          <cell r="N2994"/>
          <cell r="O2994">
            <v>694586</v>
          </cell>
          <cell r="P2994" t="str">
            <v>FD-CDDI</v>
          </cell>
          <cell r="Q2994" t="str">
            <v>Non</v>
          </cell>
        </row>
        <row r="2995">
          <cell r="A2995" t="str">
            <v>SCANTOGO MINES</v>
          </cell>
          <cell r="B2995" t="str">
            <v>SCANTOGO</v>
          </cell>
          <cell r="C2995">
            <v>1000161343</v>
          </cell>
          <cell r="D2995" t="str">
            <v>Minier</v>
          </cell>
          <cell r="E2995" t="str">
            <v>Extractives</v>
          </cell>
          <cell r="F2995" t="str">
            <v>En numéraire</v>
          </cell>
          <cell r="G2995" t="str">
            <v>P</v>
          </cell>
          <cell r="H2995" t="str">
            <v>Prélèvement communautaire (PC)</v>
          </cell>
          <cell r="I2995" t="str">
            <v>Droits et taxes Douaniers (DD-RS-PCS-PC-RI - TVA-PUA-TLP-PNS et autres)</v>
          </cell>
          <cell r="J2995" t="str">
            <v>Droits et taxes Douaniers</v>
          </cell>
          <cell r="K2995" t="str">
            <v>CDDI</v>
          </cell>
          <cell r="L2995">
            <v>150475</v>
          </cell>
          <cell r="M2995" t="str">
            <v>Trésor</v>
          </cell>
          <cell r="N2995"/>
          <cell r="O2995">
            <v>150475</v>
          </cell>
          <cell r="P2995" t="str">
            <v>FD-CDDI</v>
          </cell>
          <cell r="Q2995" t="str">
            <v>Non</v>
          </cell>
        </row>
        <row r="2996">
          <cell r="A2996" t="str">
            <v>SCANTOGO MINES</v>
          </cell>
          <cell r="B2996" t="str">
            <v>SCANTOGO</v>
          </cell>
          <cell r="C2996">
            <v>1000161343</v>
          </cell>
          <cell r="D2996" t="str">
            <v>Minier</v>
          </cell>
          <cell r="E2996" t="str">
            <v>Extractives</v>
          </cell>
          <cell r="F2996" t="str">
            <v>En numéraire</v>
          </cell>
          <cell r="G2996" t="str">
            <v>P</v>
          </cell>
          <cell r="H2996" t="str">
            <v>Prélèvement communautaire (PC)</v>
          </cell>
          <cell r="I2996" t="str">
            <v>Droits et taxes Douaniers (DD-RS-PCS-PC-RI - TVA-PUA-TLP-PNS et autres)</v>
          </cell>
          <cell r="J2996" t="str">
            <v>Droits et taxes Douaniers</v>
          </cell>
          <cell r="K2996" t="str">
            <v>CDDI</v>
          </cell>
          <cell r="L2996">
            <v>9889</v>
          </cell>
          <cell r="M2996" t="str">
            <v>Trésor</v>
          </cell>
          <cell r="N2996"/>
          <cell r="O2996">
            <v>9889</v>
          </cell>
          <cell r="P2996" t="str">
            <v>FD-CDDI</v>
          </cell>
          <cell r="Q2996" t="str">
            <v>Non</v>
          </cell>
        </row>
        <row r="2997">
          <cell r="A2997" t="str">
            <v>SCANTOGO MINES</v>
          </cell>
          <cell r="B2997" t="str">
            <v>SCANTOGO</v>
          </cell>
          <cell r="C2997">
            <v>1000161343</v>
          </cell>
          <cell r="D2997" t="str">
            <v>Minier</v>
          </cell>
          <cell r="E2997" t="str">
            <v>Extractives</v>
          </cell>
          <cell r="F2997" t="str">
            <v>En numéraire</v>
          </cell>
          <cell r="G2997" t="str">
            <v>P</v>
          </cell>
          <cell r="H2997" t="str">
            <v>Prélèvement communautaire (PC)</v>
          </cell>
          <cell r="I2997" t="str">
            <v>Droits et taxes Douaniers (DD-RS-PCS-PC-RI - TVA-PUA-TLP-PNS et autres)</v>
          </cell>
          <cell r="J2997" t="str">
            <v>Droits et taxes Douaniers</v>
          </cell>
          <cell r="K2997" t="str">
            <v>CDDI</v>
          </cell>
          <cell r="L2997">
            <v>3633</v>
          </cell>
          <cell r="M2997" t="str">
            <v>Trésor</v>
          </cell>
          <cell r="N2997"/>
          <cell r="O2997">
            <v>3633</v>
          </cell>
          <cell r="P2997" t="str">
            <v>FD-CDDI</v>
          </cell>
          <cell r="Q2997" t="str">
            <v>Non</v>
          </cell>
        </row>
        <row r="2998">
          <cell r="A2998" t="str">
            <v>SCANTOGO MINES</v>
          </cell>
          <cell r="B2998" t="str">
            <v>SCANTOGO</v>
          </cell>
          <cell r="C2998">
            <v>1000161343</v>
          </cell>
          <cell r="D2998" t="str">
            <v>Minier</v>
          </cell>
          <cell r="E2998" t="str">
            <v>Extractives</v>
          </cell>
          <cell r="F2998" t="str">
            <v>En numéraire</v>
          </cell>
          <cell r="G2998" t="str">
            <v>P</v>
          </cell>
          <cell r="H2998" t="str">
            <v>Prélèvement communautaire (PC)</v>
          </cell>
          <cell r="I2998" t="str">
            <v>Droits et taxes Douaniers (DD-RS-PCS-PC-RI - TVA-PUA-TLP-PNS et autres)</v>
          </cell>
          <cell r="J2998" t="str">
            <v>Droits et taxes Douaniers</v>
          </cell>
          <cell r="K2998" t="str">
            <v>CDDI</v>
          </cell>
          <cell r="L2998">
            <v>12681</v>
          </cell>
          <cell r="M2998" t="str">
            <v>Trésor</v>
          </cell>
          <cell r="N2998"/>
          <cell r="O2998">
            <v>12681</v>
          </cell>
          <cell r="P2998" t="str">
            <v>FD-CDDI</v>
          </cell>
          <cell r="Q2998" t="str">
            <v>Non</v>
          </cell>
        </row>
        <row r="2999">
          <cell r="A2999" t="str">
            <v>SCANTOGO MINES</v>
          </cell>
          <cell r="B2999" t="str">
            <v>SCANTOGO</v>
          </cell>
          <cell r="C2999">
            <v>1000161343</v>
          </cell>
          <cell r="D2999" t="str">
            <v>Minier</v>
          </cell>
          <cell r="E2999" t="str">
            <v>Extractives</v>
          </cell>
          <cell r="F2999" t="str">
            <v>En numéraire</v>
          </cell>
          <cell r="G2999" t="str">
            <v>P</v>
          </cell>
          <cell r="H2999" t="str">
            <v>Prélèvement communautaire (PC)</v>
          </cell>
          <cell r="I2999" t="str">
            <v>Droits et taxes Douaniers (DD-RS-PCS-PC-RI - TVA-PUA-TLP-PNS et autres)</v>
          </cell>
          <cell r="J2999" t="str">
            <v>Droits et taxes Douaniers</v>
          </cell>
          <cell r="K2999" t="str">
            <v>CDDI</v>
          </cell>
          <cell r="L2999">
            <v>48483</v>
          </cell>
          <cell r="M2999" t="str">
            <v>Trésor</v>
          </cell>
          <cell r="N2999"/>
          <cell r="O2999">
            <v>48483</v>
          </cell>
          <cell r="P2999" t="str">
            <v>FD-CDDI</v>
          </cell>
          <cell r="Q2999" t="str">
            <v>Non</v>
          </cell>
        </row>
        <row r="3000">
          <cell r="A3000" t="str">
            <v>SCANTOGO MINES</v>
          </cell>
          <cell r="B3000" t="str">
            <v>SCANTOGO</v>
          </cell>
          <cell r="C3000">
            <v>1000161343</v>
          </cell>
          <cell r="D3000" t="str">
            <v>Minier</v>
          </cell>
          <cell r="E3000" t="str">
            <v>Extractives</v>
          </cell>
          <cell r="F3000" t="str">
            <v>En numéraire</v>
          </cell>
          <cell r="G3000" t="str">
            <v>P</v>
          </cell>
          <cell r="H3000" t="str">
            <v>Prélèvement communautaire (PC)</v>
          </cell>
          <cell r="I3000" t="str">
            <v>Droits et taxes Douaniers (DD-RS-PCS-PC-RI - TVA-PUA-TLP-PNS et autres)</v>
          </cell>
          <cell r="J3000" t="str">
            <v>Droits et taxes Douaniers</v>
          </cell>
          <cell r="K3000" t="str">
            <v>CDDI</v>
          </cell>
          <cell r="L3000">
            <v>239602</v>
          </cell>
          <cell r="M3000" t="str">
            <v>Trésor</v>
          </cell>
          <cell r="N3000"/>
          <cell r="O3000">
            <v>239602</v>
          </cell>
          <cell r="P3000" t="str">
            <v>FD-CDDI</v>
          </cell>
          <cell r="Q3000" t="str">
            <v>Non</v>
          </cell>
        </row>
        <row r="3001">
          <cell r="A3001" t="str">
            <v>SCANTOGO MINES</v>
          </cell>
          <cell r="B3001" t="str">
            <v>SCANTOGO</v>
          </cell>
          <cell r="C3001">
            <v>1000161343</v>
          </cell>
          <cell r="D3001" t="str">
            <v>Minier</v>
          </cell>
          <cell r="E3001" t="str">
            <v>Extractives</v>
          </cell>
          <cell r="F3001" t="str">
            <v>En numéraire</v>
          </cell>
          <cell r="G3001" t="str">
            <v>P</v>
          </cell>
          <cell r="H3001" t="str">
            <v>Prélèvement communautaire (PC)</v>
          </cell>
          <cell r="I3001" t="str">
            <v>Droits et taxes Douaniers (DD-RS-PCS-PC-RI - TVA-PUA-TLP-PNS et autres)</v>
          </cell>
          <cell r="J3001" t="str">
            <v>Droits et taxes Douaniers</v>
          </cell>
          <cell r="K3001" t="str">
            <v>CDDI</v>
          </cell>
          <cell r="L3001">
            <v>8993</v>
          </cell>
          <cell r="M3001" t="str">
            <v>Trésor</v>
          </cell>
          <cell r="N3001"/>
          <cell r="O3001">
            <v>8993</v>
          </cell>
          <cell r="P3001" t="str">
            <v>FD-CDDI</v>
          </cell>
          <cell r="Q3001" t="str">
            <v>Non</v>
          </cell>
        </row>
        <row r="3002">
          <cell r="A3002" t="str">
            <v>SCANTOGO MINES</v>
          </cell>
          <cell r="B3002" t="str">
            <v>SCANTOGO</v>
          </cell>
          <cell r="C3002">
            <v>1000161343</v>
          </cell>
          <cell r="D3002" t="str">
            <v>Minier</v>
          </cell>
          <cell r="E3002" t="str">
            <v>Extractives</v>
          </cell>
          <cell r="F3002" t="str">
            <v>En numéraire</v>
          </cell>
          <cell r="G3002" t="str">
            <v>P</v>
          </cell>
          <cell r="H3002" t="str">
            <v>Prélèvement communautaire (PC)</v>
          </cell>
          <cell r="I3002" t="str">
            <v>Droits et taxes Douaniers (DD-RS-PCS-PC-RI - TVA-PUA-TLP-PNS et autres)</v>
          </cell>
          <cell r="J3002" t="str">
            <v>Droits et taxes Douaniers</v>
          </cell>
          <cell r="K3002" t="str">
            <v>CDDI</v>
          </cell>
          <cell r="L3002">
            <v>215840</v>
          </cell>
          <cell r="M3002" t="str">
            <v>Trésor</v>
          </cell>
          <cell r="N3002"/>
          <cell r="O3002">
            <v>215840</v>
          </cell>
          <cell r="P3002" t="str">
            <v>FD-CDDI</v>
          </cell>
          <cell r="Q3002" t="str">
            <v>Non</v>
          </cell>
        </row>
        <row r="3003">
          <cell r="A3003" t="str">
            <v>SCANTOGO MINES</v>
          </cell>
          <cell r="B3003" t="str">
            <v>SCANTOGO</v>
          </cell>
          <cell r="C3003">
            <v>1000161343</v>
          </cell>
          <cell r="D3003" t="str">
            <v>Minier</v>
          </cell>
          <cell r="E3003" t="str">
            <v>Extractives</v>
          </cell>
          <cell r="F3003" t="str">
            <v>En numéraire</v>
          </cell>
          <cell r="G3003" t="str">
            <v>P</v>
          </cell>
          <cell r="H3003" t="str">
            <v>Prélèvement communautaire (PC)</v>
          </cell>
          <cell r="I3003" t="str">
            <v>Droits et taxes Douaniers (DD-RS-PCS-PC-RI - TVA-PUA-TLP-PNS et autres)</v>
          </cell>
          <cell r="J3003" t="str">
            <v>Droits et taxes Douaniers</v>
          </cell>
          <cell r="K3003" t="str">
            <v>CDDI</v>
          </cell>
          <cell r="L3003">
            <v>196604</v>
          </cell>
          <cell r="M3003" t="str">
            <v>Trésor</v>
          </cell>
          <cell r="N3003"/>
          <cell r="O3003">
            <v>196604</v>
          </cell>
          <cell r="P3003" t="str">
            <v>FD-CDDI</v>
          </cell>
          <cell r="Q3003" t="str">
            <v>Non</v>
          </cell>
        </row>
        <row r="3004">
          <cell r="A3004" t="str">
            <v>SCANTOGO MINES</v>
          </cell>
          <cell r="B3004" t="str">
            <v>SCANTOGO</v>
          </cell>
          <cell r="C3004">
            <v>1000161343</v>
          </cell>
          <cell r="D3004" t="str">
            <v>Minier</v>
          </cell>
          <cell r="E3004" t="str">
            <v>Extractives</v>
          </cell>
          <cell r="F3004" t="str">
            <v>En numéraire</v>
          </cell>
          <cell r="G3004" t="str">
            <v>P</v>
          </cell>
          <cell r="H3004" t="str">
            <v>Prélèvement communautaire (PC)</v>
          </cell>
          <cell r="I3004" t="str">
            <v>Droits et taxes Douaniers (DD-RS-PCS-PC-RI - TVA-PUA-TLP-PNS et autres)</v>
          </cell>
          <cell r="J3004" t="str">
            <v>Droits et taxes Douaniers</v>
          </cell>
          <cell r="K3004" t="str">
            <v>CDDI</v>
          </cell>
          <cell r="L3004">
            <v>91330</v>
          </cell>
          <cell r="M3004" t="str">
            <v>Trésor</v>
          </cell>
          <cell r="N3004"/>
          <cell r="O3004">
            <v>91330</v>
          </cell>
          <cell r="P3004" t="str">
            <v>FD-CDDI</v>
          </cell>
          <cell r="Q3004" t="str">
            <v>Non</v>
          </cell>
        </row>
        <row r="3005">
          <cell r="A3005" t="str">
            <v>SCANTOGO MINES</v>
          </cell>
          <cell r="B3005" t="str">
            <v>SCANTOGO</v>
          </cell>
          <cell r="C3005">
            <v>1000161343</v>
          </cell>
          <cell r="D3005" t="str">
            <v>Minier</v>
          </cell>
          <cell r="E3005" t="str">
            <v>Extractives</v>
          </cell>
          <cell r="F3005" t="str">
            <v>En numéraire</v>
          </cell>
          <cell r="G3005" t="str">
            <v>P</v>
          </cell>
          <cell r="H3005" t="str">
            <v>Prélèvement communautaire (PC)</v>
          </cell>
          <cell r="I3005" t="str">
            <v>Droits et taxes Douaniers (DD-RS-PCS-PC-RI - TVA-PUA-TLP-PNS et autres)</v>
          </cell>
          <cell r="J3005" t="str">
            <v>Droits et taxes Douaniers</v>
          </cell>
          <cell r="K3005" t="str">
            <v>CDDI</v>
          </cell>
          <cell r="L3005">
            <v>250249</v>
          </cell>
          <cell r="M3005" t="str">
            <v>Trésor</v>
          </cell>
          <cell r="N3005"/>
          <cell r="O3005">
            <v>250249</v>
          </cell>
          <cell r="P3005" t="str">
            <v>FD-CDDI</v>
          </cell>
          <cell r="Q3005" t="str">
            <v>Non</v>
          </cell>
        </row>
        <row r="3006">
          <cell r="A3006" t="str">
            <v>SCANTOGO MINES</v>
          </cell>
          <cell r="B3006" t="str">
            <v>SCANTOGO</v>
          </cell>
          <cell r="C3006">
            <v>1000161343</v>
          </cell>
          <cell r="D3006" t="str">
            <v>Minier</v>
          </cell>
          <cell r="E3006" t="str">
            <v>Extractives</v>
          </cell>
          <cell r="F3006" t="str">
            <v>En numéraire</v>
          </cell>
          <cell r="G3006" t="str">
            <v>P</v>
          </cell>
          <cell r="H3006" t="str">
            <v>Prélèvement communautaire (PC)</v>
          </cell>
          <cell r="I3006" t="str">
            <v>Droits et taxes Douaniers (DD-RS-PCS-PC-RI - TVA-PUA-TLP-PNS et autres)</v>
          </cell>
          <cell r="J3006" t="str">
            <v>Droits et taxes Douaniers</v>
          </cell>
          <cell r="K3006" t="str">
            <v>CDDI</v>
          </cell>
          <cell r="L3006">
            <v>20835</v>
          </cell>
          <cell r="M3006" t="str">
            <v>Trésor</v>
          </cell>
          <cell r="N3006"/>
          <cell r="O3006">
            <v>20835</v>
          </cell>
          <cell r="P3006" t="str">
            <v>FD-CDDI</v>
          </cell>
          <cell r="Q3006" t="str">
            <v>Non</v>
          </cell>
        </row>
        <row r="3007">
          <cell r="A3007" t="str">
            <v>SCANTOGO MINES</v>
          </cell>
          <cell r="B3007" t="str">
            <v>SCANTOGO</v>
          </cell>
          <cell r="C3007">
            <v>1000161343</v>
          </cell>
          <cell r="D3007" t="str">
            <v>Minier</v>
          </cell>
          <cell r="E3007" t="str">
            <v>Extractives</v>
          </cell>
          <cell r="F3007" t="str">
            <v>En numéraire</v>
          </cell>
          <cell r="G3007" t="str">
            <v>P</v>
          </cell>
          <cell r="H3007" t="str">
            <v>Prélèvement communautaire (PC)</v>
          </cell>
          <cell r="I3007" t="str">
            <v>Droits et taxes Douaniers (DD-RS-PCS-PC-RI - TVA-PUA-TLP-PNS et autres)</v>
          </cell>
          <cell r="J3007" t="str">
            <v>Droits et taxes Douaniers</v>
          </cell>
          <cell r="K3007" t="str">
            <v>CDDI</v>
          </cell>
          <cell r="L3007">
            <v>12830</v>
          </cell>
          <cell r="M3007" t="str">
            <v>Trésor</v>
          </cell>
          <cell r="N3007"/>
          <cell r="O3007">
            <v>12830</v>
          </cell>
          <cell r="P3007" t="str">
            <v>FD-CDDI</v>
          </cell>
          <cell r="Q3007" t="str">
            <v>Non</v>
          </cell>
        </row>
        <row r="3008">
          <cell r="A3008" t="str">
            <v>SCANTOGO MINES</v>
          </cell>
          <cell r="B3008" t="str">
            <v>SCANTOGO</v>
          </cell>
          <cell r="C3008">
            <v>1000161343</v>
          </cell>
          <cell r="D3008" t="str">
            <v>Minier</v>
          </cell>
          <cell r="E3008" t="str">
            <v>Extractives</v>
          </cell>
          <cell r="F3008" t="str">
            <v>En numéraire</v>
          </cell>
          <cell r="G3008" t="str">
            <v>P</v>
          </cell>
          <cell r="H3008" t="str">
            <v>Prélèvement communautaire (PC)</v>
          </cell>
          <cell r="I3008" t="str">
            <v>Droits et taxes Douaniers (DD-RS-PCS-PC-RI - TVA-PUA-TLP-PNS et autres)</v>
          </cell>
          <cell r="J3008" t="str">
            <v>Droits et taxes Douaniers</v>
          </cell>
          <cell r="K3008" t="str">
            <v>CDDI</v>
          </cell>
          <cell r="L3008">
            <v>22065</v>
          </cell>
          <cell r="M3008" t="str">
            <v>Trésor</v>
          </cell>
          <cell r="N3008"/>
          <cell r="O3008">
            <v>22065</v>
          </cell>
          <cell r="P3008" t="str">
            <v>FD-CDDI</v>
          </cell>
          <cell r="Q3008" t="str">
            <v>Non</v>
          </cell>
        </row>
        <row r="3009">
          <cell r="A3009" t="str">
            <v>SCANTOGO MINES</v>
          </cell>
          <cell r="B3009" t="str">
            <v>SCANTOGO</v>
          </cell>
          <cell r="C3009">
            <v>1000161343</v>
          </cell>
          <cell r="D3009" t="str">
            <v>Minier</v>
          </cell>
          <cell r="E3009" t="str">
            <v>Extractives</v>
          </cell>
          <cell r="F3009" t="str">
            <v>En numéraire</v>
          </cell>
          <cell r="G3009" t="str">
            <v>P</v>
          </cell>
          <cell r="H3009" t="str">
            <v>Prélèvement communautaire (PC)</v>
          </cell>
          <cell r="I3009" t="str">
            <v>Droits et taxes Douaniers (DD-RS-PCS-PC-RI - TVA-PUA-TLP-PNS et autres)</v>
          </cell>
          <cell r="J3009" t="str">
            <v>Droits et taxes Douaniers</v>
          </cell>
          <cell r="K3009" t="str">
            <v>CDDI</v>
          </cell>
          <cell r="L3009">
            <v>334650</v>
          </cell>
          <cell r="M3009" t="str">
            <v>Trésor</v>
          </cell>
          <cell r="N3009"/>
          <cell r="O3009">
            <v>334650</v>
          </cell>
          <cell r="P3009" t="str">
            <v>FD-CDDI</v>
          </cell>
          <cell r="Q3009" t="str">
            <v>Non</v>
          </cell>
        </row>
        <row r="3010">
          <cell r="A3010" t="str">
            <v>SCANTOGO MINES</v>
          </cell>
          <cell r="B3010" t="str">
            <v>SCANTOGO</v>
          </cell>
          <cell r="C3010">
            <v>1000161343</v>
          </cell>
          <cell r="D3010" t="str">
            <v>Minier</v>
          </cell>
          <cell r="E3010" t="str">
            <v>Extractives</v>
          </cell>
          <cell r="F3010" t="str">
            <v>En numéraire</v>
          </cell>
          <cell r="G3010" t="str">
            <v>P</v>
          </cell>
          <cell r="H3010" t="str">
            <v>Prélèvement communautaire (PC)</v>
          </cell>
          <cell r="I3010" t="str">
            <v>Droits et taxes Douaniers (DD-RS-PCS-PC-RI - TVA-PUA-TLP-PNS et autres)</v>
          </cell>
          <cell r="J3010" t="str">
            <v>Droits et taxes Douaniers</v>
          </cell>
          <cell r="K3010" t="str">
            <v>CDDI</v>
          </cell>
          <cell r="L3010">
            <v>16817</v>
          </cell>
          <cell r="M3010" t="str">
            <v>Trésor</v>
          </cell>
          <cell r="N3010"/>
          <cell r="O3010">
            <v>16817</v>
          </cell>
          <cell r="P3010" t="str">
            <v>FD-CDDI</v>
          </cell>
          <cell r="Q3010" t="str">
            <v>Non</v>
          </cell>
        </row>
        <row r="3011">
          <cell r="A3011" t="str">
            <v>SCANTOGO MINES</v>
          </cell>
          <cell r="B3011" t="str">
            <v>SCANTOGO</v>
          </cell>
          <cell r="C3011">
            <v>1000161343</v>
          </cell>
          <cell r="D3011" t="str">
            <v>Minier</v>
          </cell>
          <cell r="E3011" t="str">
            <v>Extractives</v>
          </cell>
          <cell r="F3011" t="str">
            <v>En numéraire</v>
          </cell>
          <cell r="G3011" t="str">
            <v>P</v>
          </cell>
          <cell r="H3011" t="str">
            <v>Prélèvement communautaire (PC)</v>
          </cell>
          <cell r="I3011" t="str">
            <v>Droits et taxes Douaniers (DD-RS-PCS-PC-RI - TVA-PUA-TLP-PNS et autres)</v>
          </cell>
          <cell r="J3011" t="str">
            <v>Droits et taxes Douaniers</v>
          </cell>
          <cell r="K3011" t="str">
            <v>CDDI</v>
          </cell>
          <cell r="L3011">
            <v>31086</v>
          </cell>
          <cell r="M3011" t="str">
            <v>Trésor</v>
          </cell>
          <cell r="N3011"/>
          <cell r="O3011">
            <v>31086</v>
          </cell>
          <cell r="P3011" t="str">
            <v>FD-CDDI</v>
          </cell>
          <cell r="Q3011" t="str">
            <v>Non</v>
          </cell>
        </row>
        <row r="3012">
          <cell r="A3012" t="str">
            <v>SCANTOGO MINES</v>
          </cell>
          <cell r="B3012" t="str">
            <v>SCANTOGO</v>
          </cell>
          <cell r="C3012">
            <v>1000161343</v>
          </cell>
          <cell r="D3012" t="str">
            <v>Minier</v>
          </cell>
          <cell r="E3012" t="str">
            <v>Extractives</v>
          </cell>
          <cell r="F3012" t="str">
            <v>En numéraire</v>
          </cell>
          <cell r="G3012" t="str">
            <v>P</v>
          </cell>
          <cell r="H3012" t="str">
            <v>Prélèvement communautaire (PC)</v>
          </cell>
          <cell r="I3012" t="str">
            <v>Droits et taxes Douaniers (DD-RS-PCS-PC-RI - TVA-PUA-TLP-PNS et autres)</v>
          </cell>
          <cell r="J3012" t="str">
            <v>Droits et taxes Douaniers</v>
          </cell>
          <cell r="K3012" t="str">
            <v>CDDI</v>
          </cell>
          <cell r="L3012">
            <v>9705</v>
          </cell>
          <cell r="M3012" t="str">
            <v>Trésor</v>
          </cell>
          <cell r="N3012"/>
          <cell r="O3012">
            <v>9705</v>
          </cell>
          <cell r="P3012" t="str">
            <v>FD-CDDI</v>
          </cell>
          <cell r="Q3012" t="str">
            <v>Non</v>
          </cell>
        </row>
        <row r="3013">
          <cell r="A3013" t="str">
            <v>SCANTOGO MINES</v>
          </cell>
          <cell r="B3013" t="str">
            <v>SCANTOGO</v>
          </cell>
          <cell r="C3013">
            <v>1000161343</v>
          </cell>
          <cell r="D3013" t="str">
            <v>Minier</v>
          </cell>
          <cell r="E3013" t="str">
            <v>Extractives</v>
          </cell>
          <cell r="F3013" t="str">
            <v>En numéraire</v>
          </cell>
          <cell r="G3013" t="str">
            <v>P</v>
          </cell>
          <cell r="H3013" t="str">
            <v>Prélèvement communautaire (PC)</v>
          </cell>
          <cell r="I3013" t="str">
            <v>Droits et taxes Douaniers (DD-RS-PCS-PC-RI - TVA-PUA-TLP-PNS et autres)</v>
          </cell>
          <cell r="J3013" t="str">
            <v>Droits et taxes Douaniers</v>
          </cell>
          <cell r="K3013" t="str">
            <v>CDDI</v>
          </cell>
          <cell r="L3013">
            <v>1968</v>
          </cell>
          <cell r="M3013" t="str">
            <v>Trésor</v>
          </cell>
          <cell r="N3013"/>
          <cell r="O3013">
            <v>1968</v>
          </cell>
          <cell r="P3013" t="str">
            <v>FD-CDDI</v>
          </cell>
          <cell r="Q3013" t="str">
            <v>Non</v>
          </cell>
        </row>
        <row r="3014">
          <cell r="A3014" t="str">
            <v>SCANTOGO MINES</v>
          </cell>
          <cell r="B3014" t="str">
            <v>SCANTOGO</v>
          </cell>
          <cell r="C3014">
            <v>1000161343</v>
          </cell>
          <cell r="D3014" t="str">
            <v>Minier</v>
          </cell>
          <cell r="E3014" t="str">
            <v>Extractives</v>
          </cell>
          <cell r="F3014" t="str">
            <v>En numéraire</v>
          </cell>
          <cell r="G3014" t="str">
            <v>P</v>
          </cell>
          <cell r="H3014" t="str">
            <v>Prélèvement communautaire (PC)</v>
          </cell>
          <cell r="I3014" t="str">
            <v>Droits et taxes Douaniers (DD-RS-PCS-PC-RI - TVA-PUA-TLP-PNS et autres)</v>
          </cell>
          <cell r="J3014" t="str">
            <v>Droits et taxes Douaniers</v>
          </cell>
          <cell r="K3014" t="str">
            <v>CDDI</v>
          </cell>
          <cell r="L3014">
            <v>2821</v>
          </cell>
          <cell r="M3014" t="str">
            <v>Trésor</v>
          </cell>
          <cell r="N3014"/>
          <cell r="O3014">
            <v>2821</v>
          </cell>
          <cell r="P3014" t="str">
            <v>FD-CDDI</v>
          </cell>
          <cell r="Q3014" t="str">
            <v>Non</v>
          </cell>
        </row>
        <row r="3015">
          <cell r="A3015" t="str">
            <v>SCANTOGO MINES</v>
          </cell>
          <cell r="B3015" t="str">
            <v>SCANTOGO</v>
          </cell>
          <cell r="C3015">
            <v>1000161343</v>
          </cell>
          <cell r="D3015" t="str">
            <v>Minier</v>
          </cell>
          <cell r="E3015" t="str">
            <v>Extractives</v>
          </cell>
          <cell r="F3015" t="str">
            <v>En numéraire</v>
          </cell>
          <cell r="G3015" t="str">
            <v>P</v>
          </cell>
          <cell r="H3015" t="str">
            <v>Prélèvement communautaire (PC)</v>
          </cell>
          <cell r="I3015" t="str">
            <v>Droits et taxes Douaniers (DD-RS-PCS-PC-RI - TVA-PUA-TLP-PNS et autres)</v>
          </cell>
          <cell r="J3015" t="str">
            <v>Droits et taxes Douaniers</v>
          </cell>
          <cell r="K3015" t="str">
            <v>CDDI</v>
          </cell>
          <cell r="L3015">
            <v>74369</v>
          </cell>
          <cell r="M3015" t="str">
            <v>Trésor</v>
          </cell>
          <cell r="N3015"/>
          <cell r="O3015">
            <v>74369</v>
          </cell>
          <cell r="P3015" t="str">
            <v>FD-CDDI</v>
          </cell>
          <cell r="Q3015" t="str">
            <v>Non</v>
          </cell>
        </row>
        <row r="3016">
          <cell r="A3016" t="str">
            <v>SCANTOGO MINES</v>
          </cell>
          <cell r="B3016" t="str">
            <v>SCANTOGO</v>
          </cell>
          <cell r="C3016">
            <v>1000161343</v>
          </cell>
          <cell r="D3016" t="str">
            <v>Minier</v>
          </cell>
          <cell r="E3016" t="str">
            <v>Extractives</v>
          </cell>
          <cell r="F3016" t="str">
            <v>En numéraire</v>
          </cell>
          <cell r="G3016" t="str">
            <v>P</v>
          </cell>
          <cell r="H3016" t="str">
            <v>Prélèvement communautaire (PC)</v>
          </cell>
          <cell r="I3016" t="str">
            <v>Droits et taxes Douaniers (DD-RS-PCS-PC-RI - TVA-PUA-TLP-PNS et autres)</v>
          </cell>
          <cell r="J3016" t="str">
            <v>Droits et taxes Douaniers</v>
          </cell>
          <cell r="K3016" t="str">
            <v>CDDI</v>
          </cell>
          <cell r="L3016">
            <v>216529</v>
          </cell>
          <cell r="M3016" t="str">
            <v>Trésor</v>
          </cell>
          <cell r="N3016"/>
          <cell r="O3016">
            <v>216529</v>
          </cell>
          <cell r="P3016" t="str">
            <v>FD-CDDI</v>
          </cell>
          <cell r="Q3016" t="str">
            <v>Non</v>
          </cell>
        </row>
        <row r="3017">
          <cell r="A3017" t="str">
            <v>SCANTOGO MINES</v>
          </cell>
          <cell r="B3017" t="str">
            <v>SCANTOGO</v>
          </cell>
          <cell r="C3017">
            <v>1000161343</v>
          </cell>
          <cell r="D3017" t="str">
            <v>Minier</v>
          </cell>
          <cell r="E3017" t="str">
            <v>Extractives</v>
          </cell>
          <cell r="F3017" t="str">
            <v>En numéraire</v>
          </cell>
          <cell r="G3017" t="str">
            <v>P</v>
          </cell>
          <cell r="H3017" t="str">
            <v>Prélèvement communautaire (PC)</v>
          </cell>
          <cell r="I3017" t="str">
            <v>Droits et taxes Douaniers (DD-RS-PCS-PC-RI - TVA-PUA-TLP-PNS et autres)</v>
          </cell>
          <cell r="J3017" t="str">
            <v>Droits et taxes Douaniers</v>
          </cell>
          <cell r="K3017" t="str">
            <v>CDDI</v>
          </cell>
          <cell r="L3017">
            <v>2337</v>
          </cell>
          <cell r="M3017" t="str">
            <v>Trésor</v>
          </cell>
          <cell r="N3017"/>
          <cell r="O3017">
            <v>2337</v>
          </cell>
          <cell r="P3017" t="str">
            <v>FD-CDDI</v>
          </cell>
          <cell r="Q3017" t="str">
            <v>Non</v>
          </cell>
        </row>
        <row r="3018">
          <cell r="A3018" t="str">
            <v>SCANTOGO MINES</v>
          </cell>
          <cell r="B3018" t="str">
            <v>SCANTOGO</v>
          </cell>
          <cell r="C3018">
            <v>1000161343</v>
          </cell>
          <cell r="D3018" t="str">
            <v>Minier</v>
          </cell>
          <cell r="E3018" t="str">
            <v>Extractives</v>
          </cell>
          <cell r="F3018" t="str">
            <v>En numéraire</v>
          </cell>
          <cell r="G3018" t="str">
            <v>P</v>
          </cell>
          <cell r="H3018" t="str">
            <v>Prélèvement communautaire (PC)</v>
          </cell>
          <cell r="I3018" t="str">
            <v>Droits et taxes Douaniers (DD-RS-PCS-PC-RI - TVA-PUA-TLP-PNS et autres)</v>
          </cell>
          <cell r="J3018" t="str">
            <v>Droits et taxes Douaniers</v>
          </cell>
          <cell r="K3018" t="str">
            <v>CDDI</v>
          </cell>
          <cell r="L3018">
            <v>476313</v>
          </cell>
          <cell r="M3018" t="str">
            <v>Trésor</v>
          </cell>
          <cell r="N3018"/>
          <cell r="O3018">
            <v>476313</v>
          </cell>
          <cell r="P3018" t="str">
            <v>FD-CDDI</v>
          </cell>
          <cell r="Q3018" t="str">
            <v>Non</v>
          </cell>
        </row>
        <row r="3019">
          <cell r="A3019" t="str">
            <v>SCANTOGO MINES</v>
          </cell>
          <cell r="B3019" t="str">
            <v>SCANTOGO</v>
          </cell>
          <cell r="C3019">
            <v>1000161343</v>
          </cell>
          <cell r="D3019" t="str">
            <v>Minier</v>
          </cell>
          <cell r="E3019" t="str">
            <v>Extractives</v>
          </cell>
          <cell r="F3019" t="str">
            <v>En numéraire</v>
          </cell>
          <cell r="G3019" t="str">
            <v>P</v>
          </cell>
          <cell r="H3019" t="str">
            <v>Prélèvement communautaire (PC)</v>
          </cell>
          <cell r="I3019" t="str">
            <v>Droits et taxes Douaniers (DD-RS-PCS-PC-RI - TVA-PUA-TLP-PNS et autres)</v>
          </cell>
          <cell r="J3019" t="str">
            <v>Droits et taxes Douaniers</v>
          </cell>
          <cell r="K3019" t="str">
            <v>CDDI</v>
          </cell>
          <cell r="L3019">
            <v>297876</v>
          </cell>
          <cell r="M3019" t="str">
            <v>Trésor</v>
          </cell>
          <cell r="N3019"/>
          <cell r="O3019">
            <v>297876</v>
          </cell>
          <cell r="P3019" t="str">
            <v>FD-CDDI</v>
          </cell>
          <cell r="Q3019" t="str">
            <v>Non</v>
          </cell>
        </row>
        <row r="3020">
          <cell r="A3020" t="str">
            <v>SCANTOGO MINES</v>
          </cell>
          <cell r="B3020" t="str">
            <v>SCANTOGO</v>
          </cell>
          <cell r="C3020">
            <v>1000161343</v>
          </cell>
          <cell r="D3020" t="str">
            <v>Minier</v>
          </cell>
          <cell r="E3020" t="str">
            <v>Extractives</v>
          </cell>
          <cell r="F3020" t="str">
            <v>En numéraire</v>
          </cell>
          <cell r="G3020" t="str">
            <v>P</v>
          </cell>
          <cell r="H3020" t="str">
            <v>Prélèvement communautaire (PC)</v>
          </cell>
          <cell r="I3020" t="str">
            <v>Droits et taxes Douaniers (DD-RS-PCS-PC-RI - TVA-PUA-TLP-PNS et autres)</v>
          </cell>
          <cell r="J3020" t="str">
            <v>Droits et taxes Douaniers</v>
          </cell>
          <cell r="K3020" t="str">
            <v>CDDI</v>
          </cell>
          <cell r="L3020">
            <v>149079</v>
          </cell>
          <cell r="M3020" t="str">
            <v>Trésor</v>
          </cell>
          <cell r="N3020"/>
          <cell r="O3020">
            <v>149079</v>
          </cell>
          <cell r="P3020" t="str">
            <v>FD-CDDI</v>
          </cell>
          <cell r="Q3020" t="str">
            <v>Non</v>
          </cell>
        </row>
        <row r="3021">
          <cell r="A3021" t="str">
            <v>SCANTOGO MINES</v>
          </cell>
          <cell r="B3021" t="str">
            <v>SCANTOGO</v>
          </cell>
          <cell r="C3021">
            <v>1000161343</v>
          </cell>
          <cell r="D3021" t="str">
            <v>Minier</v>
          </cell>
          <cell r="E3021" t="str">
            <v>Extractives</v>
          </cell>
          <cell r="F3021" t="str">
            <v>En numéraire</v>
          </cell>
          <cell r="G3021" t="str">
            <v>P</v>
          </cell>
          <cell r="H3021" t="str">
            <v>Prélèvement communautaire (PC)</v>
          </cell>
          <cell r="I3021" t="str">
            <v>Droits et taxes Douaniers (DD-RS-PCS-PC-RI - TVA-PUA-TLP-PNS et autres)</v>
          </cell>
          <cell r="J3021" t="str">
            <v>Droits et taxes Douaniers</v>
          </cell>
          <cell r="K3021" t="str">
            <v>CDDI</v>
          </cell>
          <cell r="L3021">
            <v>1157764</v>
          </cell>
          <cell r="M3021" t="str">
            <v>Trésor</v>
          </cell>
          <cell r="N3021"/>
          <cell r="O3021">
            <v>1157764</v>
          </cell>
          <cell r="P3021" t="str">
            <v>FD-CDDI</v>
          </cell>
          <cell r="Q3021" t="str">
            <v>Non</v>
          </cell>
        </row>
        <row r="3022">
          <cell r="A3022" t="str">
            <v>SCANTOGO MINES</v>
          </cell>
          <cell r="B3022" t="str">
            <v>SCANTOGO</v>
          </cell>
          <cell r="C3022">
            <v>1000161343</v>
          </cell>
          <cell r="D3022" t="str">
            <v>Minier</v>
          </cell>
          <cell r="E3022" t="str">
            <v>Extractives</v>
          </cell>
          <cell r="F3022" t="str">
            <v>En numéraire</v>
          </cell>
          <cell r="G3022" t="str">
            <v>P</v>
          </cell>
          <cell r="H3022" t="str">
            <v>Prélèvement communautaire (PC)</v>
          </cell>
          <cell r="I3022" t="str">
            <v>Droits et taxes Douaniers (DD-RS-PCS-PC-RI - TVA-PUA-TLP-PNS et autres)</v>
          </cell>
          <cell r="J3022" t="str">
            <v>Droits et taxes Douaniers</v>
          </cell>
          <cell r="K3022" t="str">
            <v>CDDI</v>
          </cell>
          <cell r="L3022">
            <v>1951</v>
          </cell>
          <cell r="M3022" t="str">
            <v>Trésor</v>
          </cell>
          <cell r="N3022"/>
          <cell r="O3022">
            <v>1951</v>
          </cell>
          <cell r="P3022" t="str">
            <v>FD-CDDI</v>
          </cell>
          <cell r="Q3022" t="str">
            <v>Non</v>
          </cell>
        </row>
        <row r="3023">
          <cell r="A3023" t="str">
            <v>SCANTOGO MINES</v>
          </cell>
          <cell r="B3023" t="str">
            <v>SCANTOGO</v>
          </cell>
          <cell r="C3023">
            <v>1000161343</v>
          </cell>
          <cell r="D3023" t="str">
            <v>Minier</v>
          </cell>
          <cell r="E3023" t="str">
            <v>Extractives</v>
          </cell>
          <cell r="F3023" t="str">
            <v>En numéraire</v>
          </cell>
          <cell r="G3023" t="str">
            <v>P</v>
          </cell>
          <cell r="H3023" t="str">
            <v>Prélèvement communautaire (PC)</v>
          </cell>
          <cell r="I3023" t="str">
            <v>Droits et taxes Douaniers (DD-RS-PCS-PC-RI - TVA-PUA-TLP-PNS et autres)</v>
          </cell>
          <cell r="J3023" t="str">
            <v>Droits et taxes Douaniers</v>
          </cell>
          <cell r="K3023" t="str">
            <v>CDDI</v>
          </cell>
          <cell r="L3023">
            <v>15943</v>
          </cell>
          <cell r="M3023" t="str">
            <v>Trésor</v>
          </cell>
          <cell r="N3023"/>
          <cell r="O3023">
            <v>15943</v>
          </cell>
          <cell r="P3023" t="str">
            <v>FD-CDDI</v>
          </cell>
          <cell r="Q3023" t="str">
            <v>Non</v>
          </cell>
        </row>
        <row r="3024">
          <cell r="A3024" t="str">
            <v>SCANTOGO MINES</v>
          </cell>
          <cell r="B3024" t="str">
            <v>SCANTOGO</v>
          </cell>
          <cell r="C3024">
            <v>1000161343</v>
          </cell>
          <cell r="D3024" t="str">
            <v>Minier</v>
          </cell>
          <cell r="E3024" t="str">
            <v>Extractives</v>
          </cell>
          <cell r="F3024" t="str">
            <v>En numéraire</v>
          </cell>
          <cell r="G3024" t="str">
            <v>P</v>
          </cell>
          <cell r="H3024" t="str">
            <v>Prélèvement communautaire (PC)</v>
          </cell>
          <cell r="I3024" t="str">
            <v>Droits et taxes Douaniers (DD-RS-PCS-PC-RI - TVA-PUA-TLP-PNS et autres)</v>
          </cell>
          <cell r="J3024" t="str">
            <v>Droits et taxes Douaniers</v>
          </cell>
          <cell r="K3024" t="str">
            <v>CDDI</v>
          </cell>
          <cell r="L3024">
            <v>1509</v>
          </cell>
          <cell r="M3024" t="str">
            <v>Trésor</v>
          </cell>
          <cell r="N3024"/>
          <cell r="O3024">
            <v>1509</v>
          </cell>
          <cell r="P3024" t="str">
            <v>FD-CDDI</v>
          </cell>
          <cell r="Q3024" t="str">
            <v>Non</v>
          </cell>
        </row>
        <row r="3025">
          <cell r="A3025" t="str">
            <v>SCANTOGO MINES</v>
          </cell>
          <cell r="B3025" t="str">
            <v>SCANTOGO</v>
          </cell>
          <cell r="C3025">
            <v>1000161343</v>
          </cell>
          <cell r="D3025" t="str">
            <v>Minier</v>
          </cell>
          <cell r="E3025" t="str">
            <v>Extractives</v>
          </cell>
          <cell r="F3025" t="str">
            <v>En numéraire</v>
          </cell>
          <cell r="G3025" t="str">
            <v>P</v>
          </cell>
          <cell r="H3025" t="str">
            <v>Prélèvement communautaire (PC)</v>
          </cell>
          <cell r="I3025" t="str">
            <v>Droits et taxes Douaniers (DD-RS-PCS-PC-RI - TVA-PUA-TLP-PNS et autres)</v>
          </cell>
          <cell r="J3025" t="str">
            <v>Droits et taxes Douaniers</v>
          </cell>
          <cell r="K3025" t="str">
            <v>CDDI</v>
          </cell>
          <cell r="L3025">
            <v>22030</v>
          </cell>
          <cell r="M3025" t="str">
            <v>Trésor</v>
          </cell>
          <cell r="N3025"/>
          <cell r="O3025">
            <v>22030</v>
          </cell>
          <cell r="P3025" t="str">
            <v>FD-CDDI</v>
          </cell>
          <cell r="Q3025" t="str">
            <v>Non</v>
          </cell>
        </row>
        <row r="3026">
          <cell r="A3026" t="str">
            <v>SCANTOGO MINES</v>
          </cell>
          <cell r="B3026" t="str">
            <v>SCANTOGO</v>
          </cell>
          <cell r="C3026">
            <v>1000161343</v>
          </cell>
          <cell r="D3026" t="str">
            <v>Minier</v>
          </cell>
          <cell r="E3026" t="str">
            <v>Extractives</v>
          </cell>
          <cell r="F3026" t="str">
            <v>En numéraire</v>
          </cell>
          <cell r="G3026" t="str">
            <v>P</v>
          </cell>
          <cell r="H3026" t="str">
            <v>Prélèvement communautaire (PC)</v>
          </cell>
          <cell r="I3026" t="str">
            <v>Droits et taxes Douaniers (DD-RS-PCS-PC-RI - TVA-PUA-TLP-PNS et autres)</v>
          </cell>
          <cell r="J3026" t="str">
            <v>Droits et taxes Douaniers</v>
          </cell>
          <cell r="K3026" t="str">
            <v>CDDI</v>
          </cell>
          <cell r="L3026">
            <v>12601</v>
          </cell>
          <cell r="M3026" t="str">
            <v>Trésor</v>
          </cell>
          <cell r="N3026"/>
          <cell r="O3026">
            <v>12601</v>
          </cell>
          <cell r="P3026" t="str">
            <v>FD-CDDI</v>
          </cell>
          <cell r="Q3026" t="str">
            <v>Non</v>
          </cell>
        </row>
        <row r="3027">
          <cell r="A3027" t="str">
            <v>SCANTOGO MINES</v>
          </cell>
          <cell r="B3027" t="str">
            <v>SCANTOGO</v>
          </cell>
          <cell r="C3027">
            <v>1000161343</v>
          </cell>
          <cell r="D3027" t="str">
            <v>Minier</v>
          </cell>
          <cell r="E3027" t="str">
            <v>Extractives</v>
          </cell>
          <cell r="F3027" t="str">
            <v>En numéraire</v>
          </cell>
          <cell r="G3027" t="str">
            <v>P</v>
          </cell>
          <cell r="H3027" t="str">
            <v>Prélèvement communautaire (PC)</v>
          </cell>
          <cell r="I3027" t="str">
            <v>Droits et taxes Douaniers (DD-RS-PCS-PC-RI - TVA-PUA-TLP-PNS et autres)</v>
          </cell>
          <cell r="J3027" t="str">
            <v>Droits et taxes Douaniers</v>
          </cell>
          <cell r="K3027" t="str">
            <v>CDDI</v>
          </cell>
          <cell r="L3027">
            <v>11636</v>
          </cell>
          <cell r="M3027" t="str">
            <v>Trésor</v>
          </cell>
          <cell r="N3027"/>
          <cell r="O3027">
            <v>11636</v>
          </cell>
          <cell r="P3027" t="str">
            <v>FD-CDDI</v>
          </cell>
          <cell r="Q3027" t="str">
            <v>Non</v>
          </cell>
        </row>
        <row r="3028">
          <cell r="A3028" t="str">
            <v>SCANTOGO MINES</v>
          </cell>
          <cell r="B3028" t="str">
            <v>SCANTOGO</v>
          </cell>
          <cell r="C3028">
            <v>1000161343</v>
          </cell>
          <cell r="D3028" t="str">
            <v>Minier</v>
          </cell>
          <cell r="E3028" t="str">
            <v>Extractives</v>
          </cell>
          <cell r="F3028" t="str">
            <v>En numéraire</v>
          </cell>
          <cell r="G3028" t="str">
            <v>P</v>
          </cell>
          <cell r="H3028" t="str">
            <v>Prélèvement communautaire (PC)</v>
          </cell>
          <cell r="I3028" t="str">
            <v>Droits et taxes Douaniers (DD-RS-PCS-PC-RI - TVA-PUA-TLP-PNS et autres)</v>
          </cell>
          <cell r="J3028" t="str">
            <v>Droits et taxes Douaniers</v>
          </cell>
          <cell r="K3028" t="str">
            <v>CDDI</v>
          </cell>
          <cell r="L3028">
            <v>11847</v>
          </cell>
          <cell r="M3028" t="str">
            <v>Trésor</v>
          </cell>
          <cell r="N3028"/>
          <cell r="O3028">
            <v>11847</v>
          </cell>
          <cell r="P3028" t="str">
            <v>FD-CDDI</v>
          </cell>
          <cell r="Q3028" t="str">
            <v>Non</v>
          </cell>
        </row>
        <row r="3029">
          <cell r="A3029" t="str">
            <v>SCANTOGO MINES</v>
          </cell>
          <cell r="B3029" t="str">
            <v>SCANTOGO</v>
          </cell>
          <cell r="C3029">
            <v>1000161343</v>
          </cell>
          <cell r="D3029" t="str">
            <v>Minier</v>
          </cell>
          <cell r="E3029" t="str">
            <v>Extractives</v>
          </cell>
          <cell r="F3029" t="str">
            <v>En numéraire</v>
          </cell>
          <cell r="G3029" t="str">
            <v>P</v>
          </cell>
          <cell r="H3029" t="str">
            <v>Prélèvement communautaire (PC)</v>
          </cell>
          <cell r="I3029" t="str">
            <v>Droits et taxes Douaniers (DD-RS-PCS-PC-RI - TVA-PUA-TLP-PNS et autres)</v>
          </cell>
          <cell r="J3029" t="str">
            <v>Droits et taxes Douaniers</v>
          </cell>
          <cell r="K3029" t="str">
            <v>CDDI</v>
          </cell>
          <cell r="L3029">
            <v>11881</v>
          </cell>
          <cell r="M3029" t="str">
            <v>Trésor</v>
          </cell>
          <cell r="N3029"/>
          <cell r="O3029">
            <v>11881</v>
          </cell>
          <cell r="P3029" t="str">
            <v>FD-CDDI</v>
          </cell>
          <cell r="Q3029" t="str">
            <v>Non</v>
          </cell>
        </row>
        <row r="3030">
          <cell r="A3030" t="str">
            <v>SCANTOGO MINES</v>
          </cell>
          <cell r="B3030" t="str">
            <v>SCANTOGO</v>
          </cell>
          <cell r="C3030">
            <v>1000161343</v>
          </cell>
          <cell r="D3030" t="str">
            <v>Minier</v>
          </cell>
          <cell r="E3030" t="str">
            <v>Extractives</v>
          </cell>
          <cell r="F3030" t="str">
            <v>En numéraire</v>
          </cell>
          <cell r="G3030" t="str">
            <v>P</v>
          </cell>
          <cell r="H3030" t="str">
            <v>Prélèvement communautaire (PC)</v>
          </cell>
          <cell r="I3030" t="str">
            <v>Droits et taxes Douaniers (DD-RS-PCS-PC-RI - TVA-PUA-TLP-PNS et autres)</v>
          </cell>
          <cell r="J3030" t="str">
            <v>Droits et taxes Douaniers</v>
          </cell>
          <cell r="K3030" t="str">
            <v>CDDI</v>
          </cell>
          <cell r="L3030">
            <v>12149</v>
          </cell>
          <cell r="M3030" t="str">
            <v>Trésor</v>
          </cell>
          <cell r="N3030"/>
          <cell r="O3030">
            <v>12149</v>
          </cell>
          <cell r="P3030" t="str">
            <v>FD-CDDI</v>
          </cell>
          <cell r="Q3030" t="str">
            <v>Non</v>
          </cell>
        </row>
        <row r="3031">
          <cell r="A3031" t="str">
            <v>SCANTOGO MINES</v>
          </cell>
          <cell r="B3031" t="str">
            <v>SCANTOGO</v>
          </cell>
          <cell r="C3031">
            <v>1000161343</v>
          </cell>
          <cell r="D3031" t="str">
            <v>Minier</v>
          </cell>
          <cell r="E3031" t="str">
            <v>Extractives</v>
          </cell>
          <cell r="F3031" t="str">
            <v>En numéraire</v>
          </cell>
          <cell r="G3031" t="str">
            <v>P</v>
          </cell>
          <cell r="H3031" t="str">
            <v>Prélèvement communautaire (PC)</v>
          </cell>
          <cell r="I3031" t="str">
            <v>Droits et taxes Douaniers (DD-RS-PCS-PC-RI - TVA-PUA-TLP-PNS et autres)</v>
          </cell>
          <cell r="J3031" t="str">
            <v>Droits et taxes Douaniers</v>
          </cell>
          <cell r="K3031" t="str">
            <v>CDDI</v>
          </cell>
          <cell r="L3031">
            <v>12153</v>
          </cell>
          <cell r="M3031" t="str">
            <v>Trésor</v>
          </cell>
          <cell r="N3031"/>
          <cell r="O3031">
            <v>12153</v>
          </cell>
          <cell r="P3031" t="str">
            <v>FD-CDDI</v>
          </cell>
          <cell r="Q3031" t="str">
            <v>Non</v>
          </cell>
        </row>
        <row r="3032">
          <cell r="A3032" t="str">
            <v>SCANTOGO MINES</v>
          </cell>
          <cell r="B3032" t="str">
            <v>SCANTOGO</v>
          </cell>
          <cell r="C3032">
            <v>1000161343</v>
          </cell>
          <cell r="D3032" t="str">
            <v>Minier</v>
          </cell>
          <cell r="E3032" t="str">
            <v>Extractives</v>
          </cell>
          <cell r="F3032" t="str">
            <v>En numéraire</v>
          </cell>
          <cell r="G3032" t="str">
            <v>P</v>
          </cell>
          <cell r="H3032" t="str">
            <v>Prélèvement communautaire (PC)</v>
          </cell>
          <cell r="I3032" t="str">
            <v>Droits et taxes Douaniers (DD-RS-PCS-PC-RI - TVA-PUA-TLP-PNS et autres)</v>
          </cell>
          <cell r="J3032" t="str">
            <v>Droits et taxes Douaniers</v>
          </cell>
          <cell r="K3032" t="str">
            <v>CDDI</v>
          </cell>
          <cell r="L3032">
            <v>11840</v>
          </cell>
          <cell r="M3032" t="str">
            <v>Trésor</v>
          </cell>
          <cell r="N3032"/>
          <cell r="O3032">
            <v>11840</v>
          </cell>
          <cell r="P3032" t="str">
            <v>FD-CDDI</v>
          </cell>
          <cell r="Q3032" t="str">
            <v>Non</v>
          </cell>
        </row>
        <row r="3033">
          <cell r="A3033" t="str">
            <v>SCANTOGO MINES</v>
          </cell>
          <cell r="B3033" t="str">
            <v>SCANTOGO</v>
          </cell>
          <cell r="C3033">
            <v>1000161343</v>
          </cell>
          <cell r="D3033" t="str">
            <v>Minier</v>
          </cell>
          <cell r="E3033" t="str">
            <v>Extractives</v>
          </cell>
          <cell r="F3033" t="str">
            <v>En numéraire</v>
          </cell>
          <cell r="G3033" t="str">
            <v>P</v>
          </cell>
          <cell r="H3033" t="str">
            <v>Prélèvement communautaire (PC)</v>
          </cell>
          <cell r="I3033" t="str">
            <v>Droits et taxes Douaniers (DD-RS-PCS-PC-RI - TVA-PUA-TLP-PNS et autres)</v>
          </cell>
          <cell r="J3033" t="str">
            <v>Droits et taxes Douaniers</v>
          </cell>
          <cell r="K3033" t="str">
            <v>CDDI</v>
          </cell>
          <cell r="L3033">
            <v>11862</v>
          </cell>
          <cell r="M3033" t="str">
            <v>Trésor</v>
          </cell>
          <cell r="N3033"/>
          <cell r="O3033">
            <v>11862</v>
          </cell>
          <cell r="P3033" t="str">
            <v>FD-CDDI</v>
          </cell>
          <cell r="Q3033" t="str">
            <v>Non</v>
          </cell>
        </row>
        <row r="3034">
          <cell r="A3034" t="str">
            <v>SCANTOGO MINES</v>
          </cell>
          <cell r="B3034" t="str">
            <v>SCANTOGO</v>
          </cell>
          <cell r="C3034">
            <v>1000161343</v>
          </cell>
          <cell r="D3034" t="str">
            <v>Minier</v>
          </cell>
          <cell r="E3034" t="str">
            <v>Extractives</v>
          </cell>
          <cell r="F3034" t="str">
            <v>En numéraire</v>
          </cell>
          <cell r="G3034" t="str">
            <v>P</v>
          </cell>
          <cell r="H3034" t="str">
            <v>Prélèvement communautaire (PC)</v>
          </cell>
          <cell r="I3034" t="str">
            <v>Droits et taxes Douaniers (DD-RS-PCS-PC-RI - TVA-PUA-TLP-PNS et autres)</v>
          </cell>
          <cell r="J3034" t="str">
            <v>Droits et taxes Douaniers</v>
          </cell>
          <cell r="K3034" t="str">
            <v>CDDI</v>
          </cell>
          <cell r="L3034">
            <v>11643</v>
          </cell>
          <cell r="M3034" t="str">
            <v>Trésor</v>
          </cell>
          <cell r="N3034"/>
          <cell r="O3034">
            <v>11643</v>
          </cell>
          <cell r="P3034" t="str">
            <v>FD-CDDI</v>
          </cell>
          <cell r="Q3034" t="str">
            <v>Non</v>
          </cell>
        </row>
        <row r="3035">
          <cell r="A3035" t="str">
            <v>SCANTOGO MINES</v>
          </cell>
          <cell r="B3035" t="str">
            <v>SCANTOGO</v>
          </cell>
          <cell r="C3035">
            <v>1000161343</v>
          </cell>
          <cell r="D3035" t="str">
            <v>Minier</v>
          </cell>
          <cell r="E3035" t="str">
            <v>Extractives</v>
          </cell>
          <cell r="F3035" t="str">
            <v>En numéraire</v>
          </cell>
          <cell r="G3035" t="str">
            <v>P</v>
          </cell>
          <cell r="H3035" t="str">
            <v>Prélèvement communautaire (PC)</v>
          </cell>
          <cell r="I3035" t="str">
            <v>Droits et taxes Douaniers (DD-RS-PCS-PC-RI - TVA-PUA-TLP-PNS et autres)</v>
          </cell>
          <cell r="J3035" t="str">
            <v>Droits et taxes Douaniers</v>
          </cell>
          <cell r="K3035" t="str">
            <v>CDDI</v>
          </cell>
          <cell r="L3035">
            <v>12228</v>
          </cell>
          <cell r="M3035" t="str">
            <v>Trésor</v>
          </cell>
          <cell r="N3035"/>
          <cell r="O3035">
            <v>12228</v>
          </cell>
          <cell r="P3035" t="str">
            <v>FD-CDDI</v>
          </cell>
          <cell r="Q3035" t="str">
            <v>Non</v>
          </cell>
        </row>
        <row r="3036">
          <cell r="A3036" t="str">
            <v>SCANTOGO MINES</v>
          </cell>
          <cell r="B3036" t="str">
            <v>SCANTOGO</v>
          </cell>
          <cell r="C3036">
            <v>1000161343</v>
          </cell>
          <cell r="D3036" t="str">
            <v>Minier</v>
          </cell>
          <cell r="E3036" t="str">
            <v>Extractives</v>
          </cell>
          <cell r="F3036" t="str">
            <v>En numéraire</v>
          </cell>
          <cell r="G3036" t="str">
            <v>P</v>
          </cell>
          <cell r="H3036" t="str">
            <v>Prélèvement communautaire (PC)</v>
          </cell>
          <cell r="I3036" t="str">
            <v>Droits et taxes Douaniers (DD-RS-PCS-PC-RI - TVA-PUA-TLP-PNS et autres)</v>
          </cell>
          <cell r="J3036" t="str">
            <v>Droits et taxes Douaniers</v>
          </cell>
          <cell r="K3036" t="str">
            <v>CDDI</v>
          </cell>
          <cell r="L3036">
            <v>11085</v>
          </cell>
          <cell r="M3036" t="str">
            <v>Trésor</v>
          </cell>
          <cell r="N3036"/>
          <cell r="O3036">
            <v>11085</v>
          </cell>
          <cell r="P3036" t="str">
            <v>FD-CDDI</v>
          </cell>
          <cell r="Q3036" t="str">
            <v>Non</v>
          </cell>
        </row>
        <row r="3037">
          <cell r="A3037" t="str">
            <v>SCANTOGO MINES</v>
          </cell>
          <cell r="B3037" t="str">
            <v>SCANTOGO</v>
          </cell>
          <cell r="C3037">
            <v>1000161343</v>
          </cell>
          <cell r="D3037" t="str">
            <v>Minier</v>
          </cell>
          <cell r="E3037" t="str">
            <v>Extractives</v>
          </cell>
          <cell r="F3037" t="str">
            <v>En numéraire</v>
          </cell>
          <cell r="G3037" t="str">
            <v>P</v>
          </cell>
          <cell r="H3037" t="str">
            <v>Prélèvement communautaire (PC)</v>
          </cell>
          <cell r="I3037" t="str">
            <v>Droits et taxes Douaniers (DD-RS-PCS-PC-RI - TVA-PUA-TLP-PNS et autres)</v>
          </cell>
          <cell r="J3037" t="str">
            <v>Droits et taxes Douaniers</v>
          </cell>
          <cell r="K3037" t="str">
            <v>CDDI</v>
          </cell>
          <cell r="L3037">
            <v>11470</v>
          </cell>
          <cell r="M3037" t="str">
            <v>Trésor</v>
          </cell>
          <cell r="N3037"/>
          <cell r="O3037">
            <v>11470</v>
          </cell>
          <cell r="P3037" t="str">
            <v>FD-CDDI</v>
          </cell>
          <cell r="Q3037" t="str">
            <v>Non</v>
          </cell>
        </row>
        <row r="3038">
          <cell r="A3038" t="str">
            <v>SCANTOGO MINES</v>
          </cell>
          <cell r="B3038" t="str">
            <v>SCANTOGO</v>
          </cell>
          <cell r="C3038">
            <v>1000161343</v>
          </cell>
          <cell r="D3038" t="str">
            <v>Minier</v>
          </cell>
          <cell r="E3038" t="str">
            <v>Extractives</v>
          </cell>
          <cell r="F3038" t="str">
            <v>En numéraire</v>
          </cell>
          <cell r="G3038" t="str">
            <v>P</v>
          </cell>
          <cell r="H3038" t="str">
            <v>Prélèvement communautaire (PC)</v>
          </cell>
          <cell r="I3038" t="str">
            <v>Droits et taxes Douaniers (DD-RS-PCS-PC-RI - TVA-PUA-TLP-PNS et autres)</v>
          </cell>
          <cell r="J3038" t="str">
            <v>Droits et taxes Douaniers</v>
          </cell>
          <cell r="K3038" t="str">
            <v>CDDI</v>
          </cell>
          <cell r="L3038">
            <v>11617</v>
          </cell>
          <cell r="M3038" t="str">
            <v>Trésor</v>
          </cell>
          <cell r="N3038"/>
          <cell r="O3038">
            <v>11617</v>
          </cell>
          <cell r="P3038" t="str">
            <v>FD-CDDI</v>
          </cell>
          <cell r="Q3038" t="str">
            <v>Non</v>
          </cell>
        </row>
        <row r="3039">
          <cell r="A3039" t="str">
            <v>SCANTOGO MINES</v>
          </cell>
          <cell r="B3039" t="str">
            <v>SCANTOGO</v>
          </cell>
          <cell r="C3039">
            <v>1000161343</v>
          </cell>
          <cell r="D3039" t="str">
            <v>Minier</v>
          </cell>
          <cell r="E3039" t="str">
            <v>Extractives</v>
          </cell>
          <cell r="F3039" t="str">
            <v>En numéraire</v>
          </cell>
          <cell r="G3039" t="str">
            <v>P</v>
          </cell>
          <cell r="H3039" t="str">
            <v>Prélèvement communautaire (PC)</v>
          </cell>
          <cell r="I3039" t="str">
            <v>Droits et taxes Douaniers (DD-RS-PCS-PC-RI - TVA-PUA-TLP-PNS et autres)</v>
          </cell>
          <cell r="J3039" t="str">
            <v>Droits et taxes Douaniers</v>
          </cell>
          <cell r="K3039" t="str">
            <v>CDDI</v>
          </cell>
          <cell r="L3039">
            <v>12647</v>
          </cell>
          <cell r="M3039" t="str">
            <v>Trésor</v>
          </cell>
          <cell r="N3039"/>
          <cell r="O3039">
            <v>12647</v>
          </cell>
          <cell r="P3039" t="str">
            <v>FD-CDDI</v>
          </cell>
          <cell r="Q3039" t="str">
            <v>Non</v>
          </cell>
        </row>
        <row r="3040">
          <cell r="A3040" t="str">
            <v>SCANTOGO MINES</v>
          </cell>
          <cell r="B3040" t="str">
            <v>SCANTOGO</v>
          </cell>
          <cell r="C3040">
            <v>1000161343</v>
          </cell>
          <cell r="D3040" t="str">
            <v>Minier</v>
          </cell>
          <cell r="E3040" t="str">
            <v>Extractives</v>
          </cell>
          <cell r="F3040" t="str">
            <v>En numéraire</v>
          </cell>
          <cell r="G3040" t="str">
            <v>P</v>
          </cell>
          <cell r="H3040" t="str">
            <v>Prélèvement communautaire (PC)</v>
          </cell>
          <cell r="I3040" t="str">
            <v>Droits et taxes Douaniers (DD-RS-PCS-PC-RI - TVA-PUA-TLP-PNS et autres)</v>
          </cell>
          <cell r="J3040" t="str">
            <v>Droits et taxes Douaniers</v>
          </cell>
          <cell r="K3040" t="str">
            <v>CDDI</v>
          </cell>
          <cell r="L3040">
            <v>11319</v>
          </cell>
          <cell r="M3040" t="str">
            <v>Trésor</v>
          </cell>
          <cell r="N3040"/>
          <cell r="O3040">
            <v>11319</v>
          </cell>
          <cell r="P3040" t="str">
            <v>FD-CDDI</v>
          </cell>
          <cell r="Q3040" t="str">
            <v>Non</v>
          </cell>
        </row>
        <row r="3041">
          <cell r="A3041" t="str">
            <v>SCANTOGO MINES</v>
          </cell>
          <cell r="B3041" t="str">
            <v>SCANTOGO</v>
          </cell>
          <cell r="C3041">
            <v>1000161343</v>
          </cell>
          <cell r="D3041" t="str">
            <v>Minier</v>
          </cell>
          <cell r="E3041" t="str">
            <v>Extractives</v>
          </cell>
          <cell r="F3041" t="str">
            <v>En numéraire</v>
          </cell>
          <cell r="G3041" t="str">
            <v>P</v>
          </cell>
          <cell r="H3041" t="str">
            <v>Prélèvement communautaire (PC)</v>
          </cell>
          <cell r="I3041" t="str">
            <v>Droits et taxes Douaniers (DD-RS-PCS-PC-RI - TVA-PUA-TLP-PNS et autres)</v>
          </cell>
          <cell r="J3041" t="str">
            <v>Droits et taxes Douaniers</v>
          </cell>
          <cell r="K3041" t="str">
            <v>CDDI</v>
          </cell>
          <cell r="L3041">
            <v>11708</v>
          </cell>
          <cell r="M3041" t="str">
            <v>Trésor</v>
          </cell>
          <cell r="N3041"/>
          <cell r="O3041">
            <v>11708</v>
          </cell>
          <cell r="P3041" t="str">
            <v>FD-CDDI</v>
          </cell>
          <cell r="Q3041" t="str">
            <v>Non</v>
          </cell>
        </row>
        <row r="3042">
          <cell r="A3042" t="str">
            <v>SCANTOGO MINES</v>
          </cell>
          <cell r="B3042" t="str">
            <v>SCANTOGO</v>
          </cell>
          <cell r="C3042">
            <v>1000161343</v>
          </cell>
          <cell r="D3042" t="str">
            <v>Minier</v>
          </cell>
          <cell r="E3042" t="str">
            <v>Extractives</v>
          </cell>
          <cell r="F3042" t="str">
            <v>En numéraire</v>
          </cell>
          <cell r="G3042" t="str">
            <v>P</v>
          </cell>
          <cell r="H3042" t="str">
            <v>Prélèvement communautaire (PC)</v>
          </cell>
          <cell r="I3042" t="str">
            <v>Droits et taxes Douaniers (DD-RS-PCS-PC-RI - TVA-PUA-TLP-PNS et autres)</v>
          </cell>
          <cell r="J3042" t="str">
            <v>Droits et taxes Douaniers</v>
          </cell>
          <cell r="K3042" t="str">
            <v>CDDI</v>
          </cell>
          <cell r="L3042">
            <v>11904</v>
          </cell>
          <cell r="M3042" t="str">
            <v>Trésor</v>
          </cell>
          <cell r="N3042"/>
          <cell r="O3042">
            <v>11904</v>
          </cell>
          <cell r="P3042" t="str">
            <v>FD-CDDI</v>
          </cell>
          <cell r="Q3042" t="str">
            <v>Non</v>
          </cell>
        </row>
        <row r="3043">
          <cell r="A3043" t="str">
            <v>SCANTOGO MINES</v>
          </cell>
          <cell r="B3043" t="str">
            <v>SCANTOGO</v>
          </cell>
          <cell r="C3043">
            <v>1000161343</v>
          </cell>
          <cell r="D3043" t="str">
            <v>Minier</v>
          </cell>
          <cell r="E3043" t="str">
            <v>Extractives</v>
          </cell>
          <cell r="F3043" t="str">
            <v>En numéraire</v>
          </cell>
          <cell r="G3043" t="str">
            <v>P</v>
          </cell>
          <cell r="H3043" t="str">
            <v>Prélèvement communautaire (PC)</v>
          </cell>
          <cell r="I3043" t="str">
            <v>Droits et taxes Douaniers (DD-RS-PCS-PC-RI - TVA-PUA-TLP-PNS et autres)</v>
          </cell>
          <cell r="J3043" t="str">
            <v>Droits et taxes Douaniers</v>
          </cell>
          <cell r="K3043" t="str">
            <v>CDDI</v>
          </cell>
          <cell r="L3043">
            <v>11874</v>
          </cell>
          <cell r="M3043" t="str">
            <v>Trésor</v>
          </cell>
          <cell r="N3043"/>
          <cell r="O3043">
            <v>11874</v>
          </cell>
          <cell r="P3043" t="str">
            <v>FD-CDDI</v>
          </cell>
          <cell r="Q3043" t="str">
            <v>Non</v>
          </cell>
        </row>
        <row r="3044">
          <cell r="A3044" t="str">
            <v>SCANTOGO MINES</v>
          </cell>
          <cell r="B3044" t="str">
            <v>SCANTOGO</v>
          </cell>
          <cell r="C3044">
            <v>1000161343</v>
          </cell>
          <cell r="D3044" t="str">
            <v>Minier</v>
          </cell>
          <cell r="E3044" t="str">
            <v>Extractives</v>
          </cell>
          <cell r="F3044" t="str">
            <v>En numéraire</v>
          </cell>
          <cell r="G3044" t="str">
            <v>P</v>
          </cell>
          <cell r="H3044" t="str">
            <v>Prélèvement communautaire (PC)</v>
          </cell>
          <cell r="I3044" t="str">
            <v>Droits et taxes Douaniers (DD-RS-PCS-PC-RI - TVA-PUA-TLP-PNS et autres)</v>
          </cell>
          <cell r="J3044" t="str">
            <v>Droits et taxes Douaniers</v>
          </cell>
          <cell r="K3044" t="str">
            <v>CDDI</v>
          </cell>
          <cell r="L3044">
            <v>11379</v>
          </cell>
          <cell r="M3044" t="str">
            <v>Trésor</v>
          </cell>
          <cell r="N3044"/>
          <cell r="O3044">
            <v>11379</v>
          </cell>
          <cell r="P3044" t="str">
            <v>FD-CDDI</v>
          </cell>
          <cell r="Q3044" t="str">
            <v>Non</v>
          </cell>
        </row>
        <row r="3045">
          <cell r="A3045" t="str">
            <v>SCANTOGO MINES</v>
          </cell>
          <cell r="B3045" t="str">
            <v>SCANTOGO</v>
          </cell>
          <cell r="C3045">
            <v>1000161343</v>
          </cell>
          <cell r="D3045" t="str">
            <v>Minier</v>
          </cell>
          <cell r="E3045" t="str">
            <v>Extractives</v>
          </cell>
          <cell r="F3045" t="str">
            <v>En numéraire</v>
          </cell>
          <cell r="G3045" t="str">
            <v>P</v>
          </cell>
          <cell r="H3045" t="str">
            <v>Prélèvement communautaire (PC)</v>
          </cell>
          <cell r="I3045" t="str">
            <v>Droits et taxes Douaniers (DD-RS-PCS-PC-RI - TVA-PUA-TLP-PNS et autres)</v>
          </cell>
          <cell r="J3045" t="str">
            <v>Droits et taxes Douaniers</v>
          </cell>
          <cell r="K3045" t="str">
            <v>CDDI</v>
          </cell>
          <cell r="L3045">
            <v>11372</v>
          </cell>
          <cell r="M3045" t="str">
            <v>Trésor</v>
          </cell>
          <cell r="N3045"/>
          <cell r="O3045">
            <v>11372</v>
          </cell>
          <cell r="P3045" t="str">
            <v>FD-CDDI</v>
          </cell>
          <cell r="Q3045" t="str">
            <v>Non</v>
          </cell>
        </row>
        <row r="3046">
          <cell r="A3046" t="str">
            <v>SCANTOGO MINES</v>
          </cell>
          <cell r="B3046" t="str">
            <v>SCANTOGO</v>
          </cell>
          <cell r="C3046">
            <v>1000161343</v>
          </cell>
          <cell r="D3046" t="str">
            <v>Minier</v>
          </cell>
          <cell r="E3046" t="str">
            <v>Extractives</v>
          </cell>
          <cell r="F3046" t="str">
            <v>En numéraire</v>
          </cell>
          <cell r="G3046" t="str">
            <v>P</v>
          </cell>
          <cell r="H3046" t="str">
            <v>Prélèvement communautaire (PC)</v>
          </cell>
          <cell r="I3046" t="str">
            <v>Droits et taxes Douaniers (DD-RS-PCS-PC-RI - TVA-PUA-TLP-PNS et autres)</v>
          </cell>
          <cell r="J3046" t="str">
            <v>Droits et taxes Douaniers</v>
          </cell>
          <cell r="K3046" t="str">
            <v>CDDI</v>
          </cell>
          <cell r="L3046">
            <v>11700</v>
          </cell>
          <cell r="M3046" t="str">
            <v>Trésor</v>
          </cell>
          <cell r="N3046"/>
          <cell r="O3046">
            <v>11700</v>
          </cell>
          <cell r="P3046" t="str">
            <v>FD-CDDI</v>
          </cell>
          <cell r="Q3046" t="str">
            <v>Non</v>
          </cell>
        </row>
        <row r="3047">
          <cell r="A3047" t="str">
            <v>SCANTOGO MINES</v>
          </cell>
          <cell r="B3047" t="str">
            <v>SCANTOGO</v>
          </cell>
          <cell r="C3047">
            <v>1000161343</v>
          </cell>
          <cell r="D3047" t="str">
            <v>Minier</v>
          </cell>
          <cell r="E3047" t="str">
            <v>Extractives</v>
          </cell>
          <cell r="F3047" t="str">
            <v>En numéraire</v>
          </cell>
          <cell r="G3047" t="str">
            <v>P</v>
          </cell>
          <cell r="H3047" t="str">
            <v>Prélèvement communautaire (PC)</v>
          </cell>
          <cell r="I3047" t="str">
            <v>Droits et taxes Douaniers (DD-RS-PCS-PC-RI - TVA-PUA-TLP-PNS et autres)</v>
          </cell>
          <cell r="J3047" t="str">
            <v>Droits et taxes Douaniers</v>
          </cell>
          <cell r="K3047" t="str">
            <v>CDDI</v>
          </cell>
          <cell r="L3047">
            <v>11610</v>
          </cell>
          <cell r="M3047" t="str">
            <v>Trésor</v>
          </cell>
          <cell r="N3047"/>
          <cell r="O3047">
            <v>11610</v>
          </cell>
          <cell r="P3047" t="str">
            <v>FD-CDDI</v>
          </cell>
          <cell r="Q3047" t="str">
            <v>Non</v>
          </cell>
        </row>
        <row r="3048">
          <cell r="A3048" t="str">
            <v>SCANTOGO MINES</v>
          </cell>
          <cell r="B3048" t="str">
            <v>SCANTOGO</v>
          </cell>
          <cell r="C3048">
            <v>1000161343</v>
          </cell>
          <cell r="D3048" t="str">
            <v>Minier</v>
          </cell>
          <cell r="E3048" t="str">
            <v>Extractives</v>
          </cell>
          <cell r="F3048" t="str">
            <v>En numéraire</v>
          </cell>
          <cell r="G3048" t="str">
            <v>P</v>
          </cell>
          <cell r="H3048" t="str">
            <v>Prélèvement communautaire (PC)</v>
          </cell>
          <cell r="I3048" t="str">
            <v>Droits et taxes Douaniers (DD-RS-PCS-PC-RI - TVA-PUA-TLP-PNS et autres)</v>
          </cell>
          <cell r="J3048" t="str">
            <v>Droits et taxes Douaniers</v>
          </cell>
          <cell r="K3048" t="str">
            <v>CDDI</v>
          </cell>
          <cell r="L3048">
            <v>12485</v>
          </cell>
          <cell r="M3048" t="str">
            <v>Trésor</v>
          </cell>
          <cell r="N3048"/>
          <cell r="O3048">
            <v>12485</v>
          </cell>
          <cell r="P3048" t="str">
            <v>FD-CDDI</v>
          </cell>
          <cell r="Q3048" t="str">
            <v>Non</v>
          </cell>
        </row>
        <row r="3049">
          <cell r="A3049" t="str">
            <v>SCANTOGO MINES</v>
          </cell>
          <cell r="B3049" t="str">
            <v>SCANTOGO</v>
          </cell>
          <cell r="C3049">
            <v>1000161343</v>
          </cell>
          <cell r="D3049" t="str">
            <v>Minier</v>
          </cell>
          <cell r="E3049" t="str">
            <v>Extractives</v>
          </cell>
          <cell r="F3049" t="str">
            <v>En numéraire</v>
          </cell>
          <cell r="G3049" t="str">
            <v>P</v>
          </cell>
          <cell r="H3049" t="str">
            <v>Prélèvement communautaire (PC)</v>
          </cell>
          <cell r="I3049" t="str">
            <v>Droits et taxes Douaniers (DD-RS-PCS-PC-RI - TVA-PUA-TLP-PNS et autres)</v>
          </cell>
          <cell r="J3049" t="str">
            <v>Droits et taxes Douaniers</v>
          </cell>
          <cell r="K3049" t="str">
            <v>CDDI</v>
          </cell>
          <cell r="L3049">
            <v>12062</v>
          </cell>
          <cell r="M3049" t="str">
            <v>Trésor</v>
          </cell>
          <cell r="N3049"/>
          <cell r="O3049">
            <v>12062</v>
          </cell>
          <cell r="P3049" t="str">
            <v>FD-CDDI</v>
          </cell>
          <cell r="Q3049" t="str">
            <v>Non</v>
          </cell>
        </row>
        <row r="3050">
          <cell r="A3050" t="str">
            <v>SCANTOGO MINES</v>
          </cell>
          <cell r="B3050" t="str">
            <v>SCANTOGO</v>
          </cell>
          <cell r="C3050">
            <v>1000161343</v>
          </cell>
          <cell r="D3050" t="str">
            <v>Minier</v>
          </cell>
          <cell r="E3050" t="str">
            <v>Extractives</v>
          </cell>
          <cell r="F3050" t="str">
            <v>En numéraire</v>
          </cell>
          <cell r="G3050" t="str">
            <v>P</v>
          </cell>
          <cell r="H3050" t="str">
            <v>Prélèvement communautaire (PC)</v>
          </cell>
          <cell r="I3050" t="str">
            <v>Droits et taxes Douaniers (DD-RS-PCS-PC-RI - TVA-PUA-TLP-PNS et autres)</v>
          </cell>
          <cell r="J3050" t="str">
            <v>Droits et taxes Douaniers</v>
          </cell>
          <cell r="K3050" t="str">
            <v>CDDI</v>
          </cell>
          <cell r="L3050">
            <v>11357</v>
          </cell>
          <cell r="M3050" t="str">
            <v>Trésor</v>
          </cell>
          <cell r="N3050"/>
          <cell r="O3050">
            <v>11357</v>
          </cell>
          <cell r="P3050" t="str">
            <v>FD-CDDI</v>
          </cell>
          <cell r="Q3050" t="str">
            <v>Non</v>
          </cell>
        </row>
        <row r="3051">
          <cell r="A3051" t="str">
            <v>SCANTOGO MINES</v>
          </cell>
          <cell r="B3051" t="str">
            <v>SCANTOGO</v>
          </cell>
          <cell r="C3051">
            <v>1000161343</v>
          </cell>
          <cell r="D3051" t="str">
            <v>Minier</v>
          </cell>
          <cell r="E3051" t="str">
            <v>Extractives</v>
          </cell>
          <cell r="F3051" t="str">
            <v>En numéraire</v>
          </cell>
          <cell r="G3051" t="str">
            <v>P</v>
          </cell>
          <cell r="H3051" t="str">
            <v>Prélèvement communautaire (PC)</v>
          </cell>
          <cell r="I3051" t="str">
            <v>Droits et taxes Douaniers (DD-RS-PCS-PC-RI - TVA-PUA-TLP-PNS et autres)</v>
          </cell>
          <cell r="J3051" t="str">
            <v>Droits et taxes Douaniers</v>
          </cell>
          <cell r="K3051" t="str">
            <v>CDDI</v>
          </cell>
          <cell r="L3051">
            <v>11994</v>
          </cell>
          <cell r="M3051" t="str">
            <v>Trésor</v>
          </cell>
          <cell r="N3051"/>
          <cell r="O3051">
            <v>11994</v>
          </cell>
          <cell r="P3051" t="str">
            <v>FD-CDDI</v>
          </cell>
          <cell r="Q3051" t="str">
            <v>Non</v>
          </cell>
        </row>
        <row r="3052">
          <cell r="A3052" t="str">
            <v>SCANTOGO MINES</v>
          </cell>
          <cell r="B3052" t="str">
            <v>SCANTOGO</v>
          </cell>
          <cell r="C3052">
            <v>1000161343</v>
          </cell>
          <cell r="D3052" t="str">
            <v>Minier</v>
          </cell>
          <cell r="E3052" t="str">
            <v>Extractives</v>
          </cell>
          <cell r="F3052" t="str">
            <v>En numéraire</v>
          </cell>
          <cell r="G3052" t="str">
            <v>P</v>
          </cell>
          <cell r="H3052" t="str">
            <v>Prélèvement communautaire (PC)</v>
          </cell>
          <cell r="I3052" t="str">
            <v>Droits et taxes Douaniers (DD-RS-PCS-PC-RI - TVA-PUA-TLP-PNS et autres)</v>
          </cell>
          <cell r="J3052" t="str">
            <v>Droits et taxes Douaniers</v>
          </cell>
          <cell r="K3052" t="str">
            <v>CDDI</v>
          </cell>
          <cell r="L3052">
            <v>12311</v>
          </cell>
          <cell r="M3052" t="str">
            <v>Trésor</v>
          </cell>
          <cell r="N3052"/>
          <cell r="O3052">
            <v>12311</v>
          </cell>
          <cell r="P3052" t="str">
            <v>FD-CDDI</v>
          </cell>
          <cell r="Q3052" t="str">
            <v>Non</v>
          </cell>
        </row>
        <row r="3053">
          <cell r="A3053" t="str">
            <v>SCANTOGO MINES</v>
          </cell>
          <cell r="B3053" t="str">
            <v>SCANTOGO</v>
          </cell>
          <cell r="C3053">
            <v>1000161343</v>
          </cell>
          <cell r="D3053" t="str">
            <v>Minier</v>
          </cell>
          <cell r="E3053" t="str">
            <v>Extractives</v>
          </cell>
          <cell r="F3053" t="str">
            <v>En numéraire</v>
          </cell>
          <cell r="G3053" t="str">
            <v>P</v>
          </cell>
          <cell r="H3053" t="str">
            <v>Prélèvement communautaire (PC)</v>
          </cell>
          <cell r="I3053" t="str">
            <v>Droits et taxes Douaniers (DD-RS-PCS-PC-RI - TVA-PUA-TLP-PNS et autres)</v>
          </cell>
          <cell r="J3053" t="str">
            <v>Droits et taxes Douaniers</v>
          </cell>
          <cell r="K3053" t="str">
            <v>CDDI</v>
          </cell>
          <cell r="L3053">
            <v>11919</v>
          </cell>
          <cell r="M3053" t="str">
            <v>Trésor</v>
          </cell>
          <cell r="N3053"/>
          <cell r="O3053">
            <v>11919</v>
          </cell>
          <cell r="P3053" t="str">
            <v>FD-CDDI</v>
          </cell>
          <cell r="Q3053" t="str">
            <v>Non</v>
          </cell>
        </row>
        <row r="3054">
          <cell r="A3054" t="str">
            <v>SCANTOGO MINES</v>
          </cell>
          <cell r="B3054" t="str">
            <v>SCANTOGO</v>
          </cell>
          <cell r="C3054">
            <v>1000161343</v>
          </cell>
          <cell r="D3054" t="str">
            <v>Minier</v>
          </cell>
          <cell r="E3054" t="str">
            <v>Extractives</v>
          </cell>
          <cell r="F3054" t="str">
            <v>En numéraire</v>
          </cell>
          <cell r="G3054" t="str">
            <v>P</v>
          </cell>
          <cell r="H3054" t="str">
            <v>Prélèvement communautaire (PC)</v>
          </cell>
          <cell r="I3054" t="str">
            <v>Droits et taxes Douaniers (DD-RS-PCS-PC-RI - TVA-PUA-TLP-PNS et autres)</v>
          </cell>
          <cell r="J3054" t="str">
            <v>Droits et taxes Douaniers</v>
          </cell>
          <cell r="K3054" t="str">
            <v>CDDI</v>
          </cell>
          <cell r="L3054">
            <v>10659</v>
          </cell>
          <cell r="M3054" t="str">
            <v>Trésor</v>
          </cell>
          <cell r="N3054"/>
          <cell r="O3054">
            <v>10659</v>
          </cell>
          <cell r="P3054" t="str">
            <v>FD-CDDI</v>
          </cell>
          <cell r="Q3054" t="str">
            <v>Non</v>
          </cell>
        </row>
        <row r="3055">
          <cell r="A3055" t="str">
            <v>SCANTOGO MINES</v>
          </cell>
          <cell r="B3055" t="str">
            <v>SCANTOGO</v>
          </cell>
          <cell r="C3055">
            <v>1000161343</v>
          </cell>
          <cell r="D3055" t="str">
            <v>Minier</v>
          </cell>
          <cell r="E3055" t="str">
            <v>Extractives</v>
          </cell>
          <cell r="F3055" t="str">
            <v>En numéraire</v>
          </cell>
          <cell r="G3055" t="str">
            <v>P</v>
          </cell>
          <cell r="H3055" t="str">
            <v>Prélèvement communautaire (PC)</v>
          </cell>
          <cell r="I3055" t="str">
            <v>Droits et taxes Douaniers (DD-RS-PCS-PC-RI - TVA-PUA-TLP-PNS et autres)</v>
          </cell>
          <cell r="J3055" t="str">
            <v>Droits et taxes Douaniers</v>
          </cell>
          <cell r="K3055" t="str">
            <v>CDDI</v>
          </cell>
          <cell r="L3055">
            <v>11364</v>
          </cell>
          <cell r="M3055" t="str">
            <v>Trésor</v>
          </cell>
          <cell r="N3055"/>
          <cell r="O3055">
            <v>11364</v>
          </cell>
          <cell r="P3055" t="str">
            <v>FD-CDDI</v>
          </cell>
          <cell r="Q3055" t="str">
            <v>Non</v>
          </cell>
        </row>
        <row r="3056">
          <cell r="A3056" t="str">
            <v>SCANTOGO MINES</v>
          </cell>
          <cell r="B3056" t="str">
            <v>SCANTOGO</v>
          </cell>
          <cell r="C3056">
            <v>1000161343</v>
          </cell>
          <cell r="D3056" t="str">
            <v>Minier</v>
          </cell>
          <cell r="E3056" t="str">
            <v>Extractives</v>
          </cell>
          <cell r="F3056" t="str">
            <v>En numéraire</v>
          </cell>
          <cell r="G3056" t="str">
            <v>P</v>
          </cell>
          <cell r="H3056" t="str">
            <v>Prélèvement communautaire (PC)</v>
          </cell>
          <cell r="I3056" t="str">
            <v>Droits et taxes Douaniers (DD-RS-PCS-PC-RI - TVA-PUA-TLP-PNS et autres)</v>
          </cell>
          <cell r="J3056" t="str">
            <v>Droits et taxes Douaniers</v>
          </cell>
          <cell r="K3056" t="str">
            <v>CDDI</v>
          </cell>
          <cell r="L3056">
            <v>12258</v>
          </cell>
          <cell r="M3056" t="str">
            <v>Trésor</v>
          </cell>
          <cell r="N3056"/>
          <cell r="O3056">
            <v>12258</v>
          </cell>
          <cell r="P3056" t="str">
            <v>FD-CDDI</v>
          </cell>
          <cell r="Q3056" t="str">
            <v>Non</v>
          </cell>
        </row>
        <row r="3057">
          <cell r="A3057" t="str">
            <v>SCANTOGO MINES</v>
          </cell>
          <cell r="B3057" t="str">
            <v>SCANTOGO</v>
          </cell>
          <cell r="C3057">
            <v>1000161343</v>
          </cell>
          <cell r="D3057" t="str">
            <v>Minier</v>
          </cell>
          <cell r="E3057" t="str">
            <v>Extractives</v>
          </cell>
          <cell r="F3057" t="str">
            <v>En numéraire</v>
          </cell>
          <cell r="G3057" t="str">
            <v>P</v>
          </cell>
          <cell r="H3057" t="str">
            <v>Prélèvement communautaire (PC)</v>
          </cell>
          <cell r="I3057" t="str">
            <v>Droits et taxes Douaniers (DD-RS-PCS-PC-RI - TVA-PUA-TLP-PNS et autres)</v>
          </cell>
          <cell r="J3057" t="str">
            <v>Droits et taxes Douaniers</v>
          </cell>
          <cell r="K3057" t="str">
            <v>CDDI</v>
          </cell>
          <cell r="L3057">
            <v>12096</v>
          </cell>
          <cell r="M3057" t="str">
            <v>Trésor</v>
          </cell>
          <cell r="N3057"/>
          <cell r="O3057">
            <v>12096</v>
          </cell>
          <cell r="P3057" t="str">
            <v>FD-CDDI</v>
          </cell>
          <cell r="Q3057" t="str">
            <v>Non</v>
          </cell>
        </row>
        <row r="3058">
          <cell r="A3058" t="str">
            <v>SCANTOGO MINES</v>
          </cell>
          <cell r="B3058" t="str">
            <v>SCANTOGO</v>
          </cell>
          <cell r="C3058">
            <v>1000161343</v>
          </cell>
          <cell r="D3058" t="str">
            <v>Minier</v>
          </cell>
          <cell r="E3058" t="str">
            <v>Extractives</v>
          </cell>
          <cell r="F3058" t="str">
            <v>En numéraire</v>
          </cell>
          <cell r="G3058" t="str">
            <v>P</v>
          </cell>
          <cell r="H3058" t="str">
            <v>Prélèvement communautaire (PC)</v>
          </cell>
          <cell r="I3058" t="str">
            <v>Droits et taxes Douaniers (DD-RS-PCS-PC-RI - TVA-PUA-TLP-PNS et autres)</v>
          </cell>
          <cell r="J3058" t="str">
            <v>Droits et taxes Douaniers</v>
          </cell>
          <cell r="K3058" t="str">
            <v>CDDI</v>
          </cell>
          <cell r="L3058">
            <v>11391</v>
          </cell>
          <cell r="M3058" t="str">
            <v>Trésor</v>
          </cell>
          <cell r="N3058"/>
          <cell r="O3058">
            <v>11391</v>
          </cell>
          <cell r="P3058" t="str">
            <v>FD-CDDI</v>
          </cell>
          <cell r="Q3058" t="str">
            <v>Non</v>
          </cell>
        </row>
        <row r="3059">
          <cell r="A3059" t="str">
            <v>SCANTOGO MINES</v>
          </cell>
          <cell r="B3059" t="str">
            <v>SCANTOGO</v>
          </cell>
          <cell r="C3059">
            <v>1000161343</v>
          </cell>
          <cell r="D3059" t="str">
            <v>Minier</v>
          </cell>
          <cell r="E3059" t="str">
            <v>Extractives</v>
          </cell>
          <cell r="F3059" t="str">
            <v>En numéraire</v>
          </cell>
          <cell r="G3059" t="str">
            <v>P</v>
          </cell>
          <cell r="H3059" t="str">
            <v>Prélèvement communautaire (PC)</v>
          </cell>
          <cell r="I3059" t="str">
            <v>Droits et taxes Douaniers (DD-RS-PCS-PC-RI - TVA-PUA-TLP-PNS et autres)</v>
          </cell>
          <cell r="J3059" t="str">
            <v>Droits et taxes Douaniers</v>
          </cell>
          <cell r="K3059" t="str">
            <v>CDDI</v>
          </cell>
          <cell r="L3059">
            <v>7722</v>
          </cell>
          <cell r="M3059" t="str">
            <v>Trésor</v>
          </cell>
          <cell r="N3059"/>
          <cell r="O3059">
            <v>7722</v>
          </cell>
          <cell r="P3059" t="str">
            <v>FD-CDDI</v>
          </cell>
          <cell r="Q3059" t="str">
            <v>Non</v>
          </cell>
        </row>
        <row r="3060">
          <cell r="A3060" t="str">
            <v>SCANTOGO MINES</v>
          </cell>
          <cell r="B3060" t="str">
            <v>SCANTOGO</v>
          </cell>
          <cell r="C3060">
            <v>1000161343</v>
          </cell>
          <cell r="D3060" t="str">
            <v>Minier</v>
          </cell>
          <cell r="E3060" t="str">
            <v>Extractives</v>
          </cell>
          <cell r="F3060" t="str">
            <v>En numéraire</v>
          </cell>
          <cell r="G3060" t="str">
            <v>P</v>
          </cell>
          <cell r="H3060" t="str">
            <v>Prélèvement communautaire (PC)</v>
          </cell>
          <cell r="I3060" t="str">
            <v>Droits et taxes Douaniers (DD-RS-PCS-PC-RI - TVA-PUA-TLP-PNS et autres)</v>
          </cell>
          <cell r="J3060" t="str">
            <v>Droits et taxes Douaniers</v>
          </cell>
          <cell r="K3060" t="str">
            <v>CDDI</v>
          </cell>
          <cell r="L3060">
            <v>10953</v>
          </cell>
          <cell r="M3060" t="str">
            <v>Trésor</v>
          </cell>
          <cell r="N3060"/>
          <cell r="O3060">
            <v>10953</v>
          </cell>
          <cell r="P3060" t="str">
            <v>FD-CDDI</v>
          </cell>
          <cell r="Q3060" t="str">
            <v>Non</v>
          </cell>
        </row>
        <row r="3061">
          <cell r="A3061" t="str">
            <v>SCANTOGO MINES</v>
          </cell>
          <cell r="B3061" t="str">
            <v>SCANTOGO</v>
          </cell>
          <cell r="C3061">
            <v>1000161343</v>
          </cell>
          <cell r="D3061" t="str">
            <v>Minier</v>
          </cell>
          <cell r="E3061" t="str">
            <v>Extractives</v>
          </cell>
          <cell r="F3061" t="str">
            <v>En numéraire</v>
          </cell>
          <cell r="G3061" t="str">
            <v>P</v>
          </cell>
          <cell r="H3061" t="str">
            <v>Prélèvement communautaire (PC)</v>
          </cell>
          <cell r="I3061" t="str">
            <v>Droits et taxes Douaniers (DD-RS-PCS-PC-RI - TVA-PUA-TLP-PNS et autres)</v>
          </cell>
          <cell r="J3061" t="str">
            <v>Droits et taxes Douaniers</v>
          </cell>
          <cell r="K3061" t="str">
            <v>CDDI</v>
          </cell>
          <cell r="L3061">
            <v>11677</v>
          </cell>
          <cell r="M3061" t="str">
            <v>Trésor</v>
          </cell>
          <cell r="N3061"/>
          <cell r="O3061">
            <v>11677</v>
          </cell>
          <cell r="P3061" t="str">
            <v>FD-CDDI</v>
          </cell>
          <cell r="Q3061" t="str">
            <v>Non</v>
          </cell>
        </row>
        <row r="3062">
          <cell r="A3062" t="str">
            <v>SCANTOGO MINES</v>
          </cell>
          <cell r="B3062" t="str">
            <v>SCANTOGO</v>
          </cell>
          <cell r="C3062">
            <v>1000161343</v>
          </cell>
          <cell r="D3062" t="str">
            <v>Minier</v>
          </cell>
          <cell r="E3062" t="str">
            <v>Extractives</v>
          </cell>
          <cell r="F3062" t="str">
            <v>En numéraire</v>
          </cell>
          <cell r="G3062" t="str">
            <v>P</v>
          </cell>
          <cell r="H3062" t="str">
            <v>Prélèvement communautaire (PC)</v>
          </cell>
          <cell r="I3062" t="str">
            <v>Droits et taxes Douaniers (DD-RS-PCS-PC-RI - TVA-PUA-TLP-PNS et autres)</v>
          </cell>
          <cell r="J3062" t="str">
            <v>Droits et taxes Douaniers</v>
          </cell>
          <cell r="K3062" t="str">
            <v>CDDI</v>
          </cell>
          <cell r="L3062">
            <v>11753</v>
          </cell>
          <cell r="M3062" t="str">
            <v>Trésor</v>
          </cell>
          <cell r="N3062"/>
          <cell r="O3062">
            <v>11753</v>
          </cell>
          <cell r="P3062" t="str">
            <v>FD-CDDI</v>
          </cell>
          <cell r="Q3062" t="str">
            <v>Non</v>
          </cell>
        </row>
        <row r="3063">
          <cell r="A3063" t="str">
            <v>SCANTOGO MINES</v>
          </cell>
          <cell r="B3063" t="str">
            <v>SCANTOGO</v>
          </cell>
          <cell r="C3063">
            <v>1000161343</v>
          </cell>
          <cell r="D3063" t="str">
            <v>Minier</v>
          </cell>
          <cell r="E3063" t="str">
            <v>Extractives</v>
          </cell>
          <cell r="F3063" t="str">
            <v>En numéraire</v>
          </cell>
          <cell r="G3063" t="str">
            <v>P</v>
          </cell>
          <cell r="H3063" t="str">
            <v>Prélèvement communautaire (PC)</v>
          </cell>
          <cell r="I3063" t="str">
            <v>Droits et taxes Douaniers (DD-RS-PCS-PC-RI - TVA-PUA-TLP-PNS et autres)</v>
          </cell>
          <cell r="J3063" t="str">
            <v>Droits et taxes Douaniers</v>
          </cell>
          <cell r="K3063" t="str">
            <v>CDDI</v>
          </cell>
          <cell r="L3063">
            <v>10931</v>
          </cell>
          <cell r="M3063" t="str">
            <v>Trésor</v>
          </cell>
          <cell r="N3063"/>
          <cell r="O3063">
            <v>10931</v>
          </cell>
          <cell r="P3063" t="str">
            <v>FD-CDDI</v>
          </cell>
          <cell r="Q3063" t="str">
            <v>Non</v>
          </cell>
        </row>
        <row r="3064">
          <cell r="A3064" t="str">
            <v>SCANTOGO MINES</v>
          </cell>
          <cell r="B3064" t="str">
            <v>SCANTOGO</v>
          </cell>
          <cell r="C3064">
            <v>1000161343</v>
          </cell>
          <cell r="D3064" t="str">
            <v>Minier</v>
          </cell>
          <cell r="E3064" t="str">
            <v>Extractives</v>
          </cell>
          <cell r="F3064" t="str">
            <v>En numéraire</v>
          </cell>
          <cell r="G3064" t="str">
            <v>P</v>
          </cell>
          <cell r="H3064" t="str">
            <v>Prélèvement communautaire (PC)</v>
          </cell>
          <cell r="I3064" t="str">
            <v>Droits et taxes Douaniers (DD-RS-PCS-PC-RI - TVA-PUA-TLP-PNS et autres)</v>
          </cell>
          <cell r="J3064" t="str">
            <v>Droits et taxes Douaniers</v>
          </cell>
          <cell r="K3064" t="str">
            <v>CDDI</v>
          </cell>
          <cell r="L3064">
            <v>11285</v>
          </cell>
          <cell r="M3064" t="str">
            <v>Trésor</v>
          </cell>
          <cell r="N3064"/>
          <cell r="O3064">
            <v>11285</v>
          </cell>
          <cell r="P3064" t="str">
            <v>FD-CDDI</v>
          </cell>
          <cell r="Q3064" t="str">
            <v>Non</v>
          </cell>
        </row>
        <row r="3065">
          <cell r="A3065" t="str">
            <v>SCANTOGO MINES</v>
          </cell>
          <cell r="B3065" t="str">
            <v>SCANTOGO</v>
          </cell>
          <cell r="C3065">
            <v>1000161343</v>
          </cell>
          <cell r="D3065" t="str">
            <v>Minier</v>
          </cell>
          <cell r="E3065" t="str">
            <v>Extractives</v>
          </cell>
          <cell r="F3065" t="str">
            <v>En numéraire</v>
          </cell>
          <cell r="G3065" t="str">
            <v>P</v>
          </cell>
          <cell r="H3065" t="str">
            <v>Prélèvement communautaire (PC)</v>
          </cell>
          <cell r="I3065" t="str">
            <v>Droits et taxes Douaniers (DD-RS-PCS-PC-RI - TVA-PUA-TLP-PNS et autres)</v>
          </cell>
          <cell r="J3065" t="str">
            <v>Droits et taxes Douaniers</v>
          </cell>
          <cell r="K3065" t="str">
            <v>CDDI</v>
          </cell>
          <cell r="L3065">
            <v>11247</v>
          </cell>
          <cell r="M3065" t="str">
            <v>Trésor</v>
          </cell>
          <cell r="N3065"/>
          <cell r="O3065">
            <v>11247</v>
          </cell>
          <cell r="P3065" t="str">
            <v>FD-CDDI</v>
          </cell>
          <cell r="Q3065" t="str">
            <v>Non</v>
          </cell>
        </row>
        <row r="3066">
          <cell r="A3066" t="str">
            <v>SCANTOGO MINES</v>
          </cell>
          <cell r="B3066" t="str">
            <v>SCANTOGO</v>
          </cell>
          <cell r="C3066">
            <v>1000161343</v>
          </cell>
          <cell r="D3066" t="str">
            <v>Minier</v>
          </cell>
          <cell r="E3066" t="str">
            <v>Extractives</v>
          </cell>
          <cell r="F3066" t="str">
            <v>En numéraire</v>
          </cell>
          <cell r="G3066" t="str">
            <v>P</v>
          </cell>
          <cell r="H3066" t="str">
            <v>Prélèvement communautaire (PC)</v>
          </cell>
          <cell r="I3066" t="str">
            <v>Droits et taxes Douaniers (DD-RS-PCS-PC-RI - TVA-PUA-TLP-PNS et autres)</v>
          </cell>
          <cell r="J3066" t="str">
            <v>Droits et taxes Douaniers</v>
          </cell>
          <cell r="K3066" t="str">
            <v>CDDI</v>
          </cell>
          <cell r="L3066">
            <v>11213</v>
          </cell>
          <cell r="M3066" t="str">
            <v>Trésor</v>
          </cell>
          <cell r="N3066"/>
          <cell r="O3066">
            <v>11213</v>
          </cell>
          <cell r="P3066" t="str">
            <v>FD-CDDI</v>
          </cell>
          <cell r="Q3066" t="str">
            <v>Non</v>
          </cell>
        </row>
        <row r="3067">
          <cell r="A3067" t="str">
            <v>SCANTOGO MINES</v>
          </cell>
          <cell r="B3067" t="str">
            <v>SCANTOGO</v>
          </cell>
          <cell r="C3067">
            <v>1000161343</v>
          </cell>
          <cell r="D3067" t="str">
            <v>Minier</v>
          </cell>
          <cell r="E3067" t="str">
            <v>Extractives</v>
          </cell>
          <cell r="F3067" t="str">
            <v>En numéraire</v>
          </cell>
          <cell r="G3067" t="str">
            <v>P</v>
          </cell>
          <cell r="H3067" t="str">
            <v>Prélèvement communautaire (PC)</v>
          </cell>
          <cell r="I3067" t="str">
            <v>Droits et taxes Douaniers (DD-RS-PCS-PC-RI - TVA-PUA-TLP-PNS et autres)</v>
          </cell>
          <cell r="J3067" t="str">
            <v>Droits et taxes Douaniers</v>
          </cell>
          <cell r="K3067" t="str">
            <v>CDDI</v>
          </cell>
          <cell r="L3067">
            <v>11129</v>
          </cell>
          <cell r="M3067" t="str">
            <v>Trésor</v>
          </cell>
          <cell r="N3067"/>
          <cell r="O3067">
            <v>11129</v>
          </cell>
          <cell r="P3067" t="str">
            <v>FD-CDDI</v>
          </cell>
          <cell r="Q3067" t="str">
            <v>Non</v>
          </cell>
        </row>
        <row r="3068">
          <cell r="A3068" t="str">
            <v>SCANTOGO MINES</v>
          </cell>
          <cell r="B3068" t="str">
            <v>SCANTOGO</v>
          </cell>
          <cell r="C3068">
            <v>1000161343</v>
          </cell>
          <cell r="D3068" t="str">
            <v>Minier</v>
          </cell>
          <cell r="E3068" t="str">
            <v>Extractives</v>
          </cell>
          <cell r="F3068" t="str">
            <v>En numéraire</v>
          </cell>
          <cell r="G3068" t="str">
            <v>P</v>
          </cell>
          <cell r="H3068" t="str">
            <v>Prélèvement communautaire (PC)</v>
          </cell>
          <cell r="I3068" t="str">
            <v>Droits et taxes Douaniers (DD-RS-PCS-PC-RI - TVA-PUA-TLP-PNS et autres)</v>
          </cell>
          <cell r="J3068" t="str">
            <v>Droits et taxes Douaniers</v>
          </cell>
          <cell r="K3068" t="str">
            <v>CDDI</v>
          </cell>
          <cell r="L3068">
            <v>10814</v>
          </cell>
          <cell r="M3068" t="str">
            <v>Trésor</v>
          </cell>
          <cell r="N3068"/>
          <cell r="O3068">
            <v>10814</v>
          </cell>
          <cell r="P3068" t="str">
            <v>FD-CDDI</v>
          </cell>
          <cell r="Q3068" t="str">
            <v>Non</v>
          </cell>
        </row>
        <row r="3069">
          <cell r="A3069" t="str">
            <v>SCANTOGO MINES</v>
          </cell>
          <cell r="B3069" t="str">
            <v>SCANTOGO</v>
          </cell>
          <cell r="C3069">
            <v>1000161343</v>
          </cell>
          <cell r="D3069" t="str">
            <v>Minier</v>
          </cell>
          <cell r="E3069" t="str">
            <v>Extractives</v>
          </cell>
          <cell r="F3069" t="str">
            <v>En numéraire</v>
          </cell>
          <cell r="G3069" t="str">
            <v>P</v>
          </cell>
          <cell r="H3069" t="str">
            <v>Prélèvement communautaire (PC)</v>
          </cell>
          <cell r="I3069" t="str">
            <v>Droits et taxes Douaniers (DD-RS-PCS-PC-RI - TVA-PUA-TLP-PNS et autres)</v>
          </cell>
          <cell r="J3069" t="str">
            <v>Droits et taxes Douaniers</v>
          </cell>
          <cell r="K3069" t="str">
            <v>CDDI</v>
          </cell>
          <cell r="L3069">
            <v>11032</v>
          </cell>
          <cell r="M3069" t="str">
            <v>Trésor</v>
          </cell>
          <cell r="N3069"/>
          <cell r="O3069">
            <v>11032</v>
          </cell>
          <cell r="P3069" t="str">
            <v>FD-CDDI</v>
          </cell>
          <cell r="Q3069" t="str">
            <v>Non</v>
          </cell>
        </row>
        <row r="3070">
          <cell r="A3070" t="str">
            <v>SCANTOGO MINES</v>
          </cell>
          <cell r="B3070" t="str">
            <v>SCANTOGO</v>
          </cell>
          <cell r="C3070">
            <v>1000161343</v>
          </cell>
          <cell r="D3070" t="str">
            <v>Minier</v>
          </cell>
          <cell r="E3070" t="str">
            <v>Extractives</v>
          </cell>
          <cell r="F3070" t="str">
            <v>En numéraire</v>
          </cell>
          <cell r="G3070" t="str">
            <v>P</v>
          </cell>
          <cell r="H3070" t="str">
            <v>Prélèvement communautaire (PC)</v>
          </cell>
          <cell r="I3070" t="str">
            <v>Droits et taxes Douaniers (DD-RS-PCS-PC-RI - TVA-PUA-TLP-PNS et autres)</v>
          </cell>
          <cell r="J3070" t="str">
            <v>Droits et taxes Douaniers</v>
          </cell>
          <cell r="K3070" t="str">
            <v>CDDI</v>
          </cell>
          <cell r="L3070">
            <v>12141</v>
          </cell>
          <cell r="M3070" t="str">
            <v>Trésor</v>
          </cell>
          <cell r="N3070"/>
          <cell r="O3070">
            <v>12141</v>
          </cell>
          <cell r="P3070" t="str">
            <v>FD-CDDI</v>
          </cell>
          <cell r="Q3070" t="str">
            <v>Non</v>
          </cell>
        </row>
        <row r="3071">
          <cell r="A3071" t="str">
            <v>SCANTOGO MINES</v>
          </cell>
          <cell r="B3071" t="str">
            <v>SCANTOGO</v>
          </cell>
          <cell r="C3071">
            <v>1000161343</v>
          </cell>
          <cell r="D3071" t="str">
            <v>Minier</v>
          </cell>
          <cell r="E3071" t="str">
            <v>Extractives</v>
          </cell>
          <cell r="F3071" t="str">
            <v>En numéraire</v>
          </cell>
          <cell r="G3071" t="str">
            <v>P</v>
          </cell>
          <cell r="H3071" t="str">
            <v>Prélèvement communautaire (PC)</v>
          </cell>
          <cell r="I3071" t="str">
            <v>Droits et taxes Douaniers (DD-RS-PCS-PC-RI - TVA-PUA-TLP-PNS et autres)</v>
          </cell>
          <cell r="J3071" t="str">
            <v>Droits et taxes Douaniers</v>
          </cell>
          <cell r="K3071" t="str">
            <v>CDDI</v>
          </cell>
          <cell r="L3071">
            <v>11327</v>
          </cell>
          <cell r="M3071" t="str">
            <v>Trésor</v>
          </cell>
          <cell r="N3071"/>
          <cell r="O3071">
            <v>11327</v>
          </cell>
          <cell r="P3071" t="str">
            <v>FD-CDDI</v>
          </cell>
          <cell r="Q3071" t="str">
            <v>Non</v>
          </cell>
        </row>
        <row r="3072">
          <cell r="A3072" t="str">
            <v>SCANTOGO MINES</v>
          </cell>
          <cell r="B3072" t="str">
            <v>SCANTOGO</v>
          </cell>
          <cell r="C3072">
            <v>1000161343</v>
          </cell>
          <cell r="D3072" t="str">
            <v>Minier</v>
          </cell>
          <cell r="E3072" t="str">
            <v>Extractives</v>
          </cell>
          <cell r="F3072" t="str">
            <v>En numéraire</v>
          </cell>
          <cell r="G3072" t="str">
            <v>P</v>
          </cell>
          <cell r="H3072" t="str">
            <v>Prélèvement communautaire (PC)</v>
          </cell>
          <cell r="I3072" t="str">
            <v>Droits et taxes Douaniers (DD-RS-PCS-PC-RI - TVA-PUA-TLP-PNS et autres)</v>
          </cell>
          <cell r="J3072" t="str">
            <v>Droits et taxes Douaniers</v>
          </cell>
          <cell r="K3072" t="str">
            <v>CDDI</v>
          </cell>
          <cell r="L3072">
            <v>11734</v>
          </cell>
          <cell r="M3072" t="str">
            <v>Trésor</v>
          </cell>
          <cell r="N3072"/>
          <cell r="O3072">
            <v>11734</v>
          </cell>
          <cell r="P3072" t="str">
            <v>FD-CDDI</v>
          </cell>
          <cell r="Q3072" t="str">
            <v>Non</v>
          </cell>
        </row>
        <row r="3073">
          <cell r="A3073" t="str">
            <v>SCANTOGO MINES</v>
          </cell>
          <cell r="B3073" t="str">
            <v>SCANTOGO</v>
          </cell>
          <cell r="C3073">
            <v>1000161343</v>
          </cell>
          <cell r="D3073" t="str">
            <v>Minier</v>
          </cell>
          <cell r="E3073" t="str">
            <v>Extractives</v>
          </cell>
          <cell r="F3073" t="str">
            <v>En numéraire</v>
          </cell>
          <cell r="G3073" t="str">
            <v>P</v>
          </cell>
          <cell r="H3073" t="str">
            <v>Prélèvement communautaire (PC)</v>
          </cell>
          <cell r="I3073" t="str">
            <v>Droits et taxes Douaniers (DD-RS-PCS-PC-RI - TVA-PUA-TLP-PNS et autres)</v>
          </cell>
          <cell r="J3073" t="str">
            <v>Droits et taxes Douaniers</v>
          </cell>
          <cell r="K3073" t="str">
            <v>CDDI</v>
          </cell>
          <cell r="L3073">
            <v>10580</v>
          </cell>
          <cell r="M3073" t="str">
            <v>Trésor</v>
          </cell>
          <cell r="N3073"/>
          <cell r="O3073">
            <v>10580</v>
          </cell>
          <cell r="P3073" t="str">
            <v>FD-CDDI</v>
          </cell>
          <cell r="Q3073" t="str">
            <v>Non</v>
          </cell>
        </row>
        <row r="3074">
          <cell r="A3074" t="str">
            <v>SCANTOGO MINES</v>
          </cell>
          <cell r="B3074" t="str">
            <v>SCANTOGO</v>
          </cell>
          <cell r="C3074">
            <v>1000161343</v>
          </cell>
          <cell r="D3074" t="str">
            <v>Minier</v>
          </cell>
          <cell r="E3074" t="str">
            <v>Extractives</v>
          </cell>
          <cell r="F3074" t="str">
            <v>En numéraire</v>
          </cell>
          <cell r="G3074" t="str">
            <v>P</v>
          </cell>
          <cell r="H3074" t="str">
            <v>Prélèvement communautaire (PC)</v>
          </cell>
          <cell r="I3074" t="str">
            <v>Droits et taxes Douaniers (DD-RS-PCS-PC-RI - TVA-PUA-TLP-PNS et autres)</v>
          </cell>
          <cell r="J3074" t="str">
            <v>Droits et taxes Douaniers</v>
          </cell>
          <cell r="K3074" t="str">
            <v>CDDI</v>
          </cell>
          <cell r="L3074">
            <v>11383</v>
          </cell>
          <cell r="M3074" t="str">
            <v>Trésor</v>
          </cell>
          <cell r="N3074"/>
          <cell r="O3074">
            <v>11383</v>
          </cell>
          <cell r="P3074" t="str">
            <v>FD-CDDI</v>
          </cell>
          <cell r="Q3074" t="str">
            <v>Non</v>
          </cell>
        </row>
        <row r="3075">
          <cell r="A3075" t="str">
            <v>SCANTOGO MINES</v>
          </cell>
          <cell r="B3075" t="str">
            <v>SCANTOGO</v>
          </cell>
          <cell r="C3075">
            <v>1000161343</v>
          </cell>
          <cell r="D3075" t="str">
            <v>Minier</v>
          </cell>
          <cell r="E3075" t="str">
            <v>Extractives</v>
          </cell>
          <cell r="F3075" t="str">
            <v>En numéraire</v>
          </cell>
          <cell r="G3075" t="str">
            <v>P</v>
          </cell>
          <cell r="H3075" t="str">
            <v>Prélèvement communautaire (PC)</v>
          </cell>
          <cell r="I3075" t="str">
            <v>Droits et taxes Douaniers (DD-RS-PCS-PC-RI - TVA-PUA-TLP-PNS et autres)</v>
          </cell>
          <cell r="J3075" t="str">
            <v>Droits et taxes Douaniers</v>
          </cell>
          <cell r="K3075" t="str">
            <v>CDDI</v>
          </cell>
          <cell r="L3075">
            <v>11032</v>
          </cell>
          <cell r="M3075" t="str">
            <v>Trésor</v>
          </cell>
          <cell r="N3075"/>
          <cell r="O3075">
            <v>11032</v>
          </cell>
          <cell r="P3075" t="str">
            <v>FD-CDDI</v>
          </cell>
          <cell r="Q3075" t="str">
            <v>Non</v>
          </cell>
        </row>
        <row r="3076">
          <cell r="A3076" t="str">
            <v>SCANTOGO MINES</v>
          </cell>
          <cell r="B3076" t="str">
            <v>SCANTOGO</v>
          </cell>
          <cell r="C3076">
            <v>1000161343</v>
          </cell>
          <cell r="D3076" t="str">
            <v>Minier</v>
          </cell>
          <cell r="E3076" t="str">
            <v>Extractives</v>
          </cell>
          <cell r="F3076" t="str">
            <v>En numéraire</v>
          </cell>
          <cell r="G3076" t="str">
            <v>P</v>
          </cell>
          <cell r="H3076" t="str">
            <v>Prélèvement communautaire (PC)</v>
          </cell>
          <cell r="I3076" t="str">
            <v>Droits et taxes Douaniers (DD-RS-PCS-PC-RI - TVA-PUA-TLP-PNS et autres)</v>
          </cell>
          <cell r="J3076" t="str">
            <v>Droits et taxes Douaniers</v>
          </cell>
          <cell r="K3076" t="str">
            <v>CDDI</v>
          </cell>
          <cell r="L3076">
            <v>10331</v>
          </cell>
          <cell r="M3076" t="str">
            <v>Trésor</v>
          </cell>
          <cell r="N3076"/>
          <cell r="O3076">
            <v>10331</v>
          </cell>
          <cell r="P3076" t="str">
            <v>FD-CDDI</v>
          </cell>
          <cell r="Q3076" t="str">
            <v>Non</v>
          </cell>
        </row>
        <row r="3077">
          <cell r="A3077" t="str">
            <v>SCANTOGO MINES</v>
          </cell>
          <cell r="B3077" t="str">
            <v>SCANTOGO</v>
          </cell>
          <cell r="C3077">
            <v>1000161343</v>
          </cell>
          <cell r="D3077" t="str">
            <v>Minier</v>
          </cell>
          <cell r="E3077" t="str">
            <v>Extractives</v>
          </cell>
          <cell r="F3077" t="str">
            <v>En numéraire</v>
          </cell>
          <cell r="G3077" t="str">
            <v>P</v>
          </cell>
          <cell r="H3077" t="str">
            <v>Prélèvement communautaire (PC)</v>
          </cell>
          <cell r="I3077" t="str">
            <v>Droits et taxes Douaniers (DD-RS-PCS-PC-RI - TVA-PUA-TLP-PNS et autres)</v>
          </cell>
          <cell r="J3077" t="str">
            <v>Droits et taxes Douaniers</v>
          </cell>
          <cell r="K3077" t="str">
            <v>CDDI</v>
          </cell>
          <cell r="L3077">
            <v>10553</v>
          </cell>
          <cell r="M3077" t="str">
            <v>Trésor</v>
          </cell>
          <cell r="N3077"/>
          <cell r="O3077">
            <v>10553</v>
          </cell>
          <cell r="P3077" t="str">
            <v>FD-CDDI</v>
          </cell>
          <cell r="Q3077" t="str">
            <v>Non</v>
          </cell>
        </row>
        <row r="3078">
          <cell r="A3078" t="str">
            <v>SCANTOGO MINES</v>
          </cell>
          <cell r="B3078" t="str">
            <v>SCANTOGO</v>
          </cell>
          <cell r="C3078">
            <v>1000161343</v>
          </cell>
          <cell r="D3078" t="str">
            <v>Minier</v>
          </cell>
          <cell r="E3078" t="str">
            <v>Extractives</v>
          </cell>
          <cell r="F3078" t="str">
            <v>En numéraire</v>
          </cell>
          <cell r="G3078" t="str">
            <v>P</v>
          </cell>
          <cell r="H3078" t="str">
            <v>Prélèvement communautaire (PC)</v>
          </cell>
          <cell r="I3078" t="str">
            <v>Droits et taxes Douaniers (DD-RS-PCS-PC-RI - TVA-PUA-TLP-PNS et autres)</v>
          </cell>
          <cell r="J3078" t="str">
            <v>Droits et taxes Douaniers</v>
          </cell>
          <cell r="K3078" t="str">
            <v>CDDI</v>
          </cell>
          <cell r="L3078">
            <v>11138</v>
          </cell>
          <cell r="M3078" t="str">
            <v>Trésor</v>
          </cell>
          <cell r="N3078"/>
          <cell r="O3078">
            <v>11138</v>
          </cell>
          <cell r="P3078" t="str">
            <v>FD-CDDI</v>
          </cell>
          <cell r="Q3078" t="str">
            <v>Non</v>
          </cell>
        </row>
        <row r="3079">
          <cell r="A3079" t="str">
            <v>SCANTOGO MINES</v>
          </cell>
          <cell r="B3079" t="str">
            <v>SCANTOGO</v>
          </cell>
          <cell r="C3079">
            <v>1000161343</v>
          </cell>
          <cell r="D3079" t="str">
            <v>Minier</v>
          </cell>
          <cell r="E3079" t="str">
            <v>Extractives</v>
          </cell>
          <cell r="F3079" t="str">
            <v>En numéraire</v>
          </cell>
          <cell r="G3079" t="str">
            <v>P</v>
          </cell>
          <cell r="H3079" t="str">
            <v>Prélèvement communautaire (PC)</v>
          </cell>
          <cell r="I3079" t="str">
            <v>Droits et taxes Douaniers (DD-RS-PCS-PC-RI - TVA-PUA-TLP-PNS et autres)</v>
          </cell>
          <cell r="J3079" t="str">
            <v>Droits et taxes Douaniers</v>
          </cell>
          <cell r="K3079" t="str">
            <v>CDDI</v>
          </cell>
          <cell r="L3079">
            <v>11130</v>
          </cell>
          <cell r="M3079" t="str">
            <v>Trésor</v>
          </cell>
          <cell r="N3079"/>
          <cell r="O3079">
            <v>11130</v>
          </cell>
          <cell r="P3079" t="str">
            <v>FD-CDDI</v>
          </cell>
          <cell r="Q3079" t="str">
            <v>Non</v>
          </cell>
        </row>
        <row r="3080">
          <cell r="A3080" t="str">
            <v>SCANTOGO MINES</v>
          </cell>
          <cell r="B3080" t="str">
            <v>SCANTOGO</v>
          </cell>
          <cell r="C3080">
            <v>1000161343</v>
          </cell>
          <cell r="D3080" t="str">
            <v>Minier</v>
          </cell>
          <cell r="E3080" t="str">
            <v>Extractives</v>
          </cell>
          <cell r="F3080" t="str">
            <v>En numéraire</v>
          </cell>
          <cell r="G3080" t="str">
            <v>P</v>
          </cell>
          <cell r="H3080" t="str">
            <v>Prélèvement communautaire (PC)</v>
          </cell>
          <cell r="I3080" t="str">
            <v>Droits et taxes Douaniers (DD-RS-PCS-PC-RI - TVA-PUA-TLP-PNS et autres)</v>
          </cell>
          <cell r="J3080" t="str">
            <v>Droits et taxes Douaniers</v>
          </cell>
          <cell r="K3080" t="str">
            <v>CDDI</v>
          </cell>
          <cell r="L3080">
            <v>11021</v>
          </cell>
          <cell r="M3080" t="str">
            <v>Trésor</v>
          </cell>
          <cell r="N3080"/>
          <cell r="O3080">
            <v>11021</v>
          </cell>
          <cell r="P3080" t="str">
            <v>FD-CDDI</v>
          </cell>
          <cell r="Q3080" t="str">
            <v>Non</v>
          </cell>
        </row>
        <row r="3081">
          <cell r="A3081" t="str">
            <v>SCANTOGO MINES</v>
          </cell>
          <cell r="B3081" t="str">
            <v>SCANTOGO</v>
          </cell>
          <cell r="C3081">
            <v>1000161343</v>
          </cell>
          <cell r="D3081" t="str">
            <v>Minier</v>
          </cell>
          <cell r="E3081" t="str">
            <v>Extractives</v>
          </cell>
          <cell r="F3081" t="str">
            <v>En numéraire</v>
          </cell>
          <cell r="G3081" t="str">
            <v>P</v>
          </cell>
          <cell r="H3081" t="str">
            <v>Prélèvement communautaire (PC)</v>
          </cell>
          <cell r="I3081" t="str">
            <v>Droits et taxes Douaniers (DD-RS-PCS-PC-RI - TVA-PUA-TLP-PNS et autres)</v>
          </cell>
          <cell r="J3081" t="str">
            <v>Droits et taxes Douaniers</v>
          </cell>
          <cell r="K3081" t="str">
            <v>CDDI</v>
          </cell>
          <cell r="L3081">
            <v>11176</v>
          </cell>
          <cell r="M3081" t="str">
            <v>Trésor</v>
          </cell>
          <cell r="N3081"/>
          <cell r="O3081">
            <v>11176</v>
          </cell>
          <cell r="P3081" t="str">
            <v>FD-CDDI</v>
          </cell>
          <cell r="Q3081" t="str">
            <v>Non</v>
          </cell>
        </row>
        <row r="3082">
          <cell r="A3082" t="str">
            <v>SCANTOGO MINES</v>
          </cell>
          <cell r="B3082" t="str">
            <v>SCANTOGO</v>
          </cell>
          <cell r="C3082">
            <v>1000161343</v>
          </cell>
          <cell r="D3082" t="str">
            <v>Minier</v>
          </cell>
          <cell r="E3082" t="str">
            <v>Extractives</v>
          </cell>
          <cell r="F3082" t="str">
            <v>En numéraire</v>
          </cell>
          <cell r="G3082" t="str">
            <v>P</v>
          </cell>
          <cell r="H3082" t="str">
            <v>Prélèvement communautaire (PC)</v>
          </cell>
          <cell r="I3082" t="str">
            <v>Droits et taxes Douaniers (DD-RS-PCS-PC-RI - TVA-PUA-TLP-PNS et autres)</v>
          </cell>
          <cell r="J3082" t="str">
            <v>Droits et taxes Douaniers</v>
          </cell>
          <cell r="K3082" t="str">
            <v>CDDI</v>
          </cell>
          <cell r="L3082">
            <v>11157</v>
          </cell>
          <cell r="M3082" t="str">
            <v>Trésor</v>
          </cell>
          <cell r="N3082"/>
          <cell r="O3082">
            <v>11157</v>
          </cell>
          <cell r="P3082" t="str">
            <v>FD-CDDI</v>
          </cell>
          <cell r="Q3082" t="str">
            <v>Non</v>
          </cell>
        </row>
        <row r="3083">
          <cell r="A3083" t="str">
            <v>SCANTOGO MINES</v>
          </cell>
          <cell r="B3083" t="str">
            <v>SCANTOGO</v>
          </cell>
          <cell r="C3083">
            <v>1000161343</v>
          </cell>
          <cell r="D3083" t="str">
            <v>Minier</v>
          </cell>
          <cell r="E3083" t="str">
            <v>Extractives</v>
          </cell>
          <cell r="F3083" t="str">
            <v>En numéraire</v>
          </cell>
          <cell r="G3083" t="str">
            <v>P</v>
          </cell>
          <cell r="H3083" t="str">
            <v>Prélèvement communautaire (PC)</v>
          </cell>
          <cell r="I3083" t="str">
            <v>Droits et taxes Douaniers (DD-RS-PCS-PC-RI - TVA-PUA-TLP-PNS et autres)</v>
          </cell>
          <cell r="J3083" t="str">
            <v>Droits et taxes Douaniers</v>
          </cell>
          <cell r="K3083" t="str">
            <v>CDDI</v>
          </cell>
          <cell r="L3083">
            <v>11349</v>
          </cell>
          <cell r="M3083" t="str">
            <v>Trésor</v>
          </cell>
          <cell r="N3083"/>
          <cell r="O3083">
            <v>11349</v>
          </cell>
          <cell r="P3083" t="str">
            <v>FD-CDDI</v>
          </cell>
          <cell r="Q3083" t="str">
            <v>Non</v>
          </cell>
        </row>
        <row r="3084">
          <cell r="A3084" t="str">
            <v>SCANTOGO MINES</v>
          </cell>
          <cell r="B3084" t="str">
            <v>SCANTOGO</v>
          </cell>
          <cell r="C3084">
            <v>1000161343</v>
          </cell>
          <cell r="D3084" t="str">
            <v>Minier</v>
          </cell>
          <cell r="E3084" t="str">
            <v>Extractives</v>
          </cell>
          <cell r="F3084" t="str">
            <v>En numéraire</v>
          </cell>
          <cell r="G3084" t="str">
            <v>P</v>
          </cell>
          <cell r="H3084" t="str">
            <v>Prélèvement communautaire (PC)</v>
          </cell>
          <cell r="I3084" t="str">
            <v>Droits et taxes Douaniers (DD-RS-PCS-PC-RI - TVA-PUA-TLP-PNS et autres)</v>
          </cell>
          <cell r="J3084" t="str">
            <v>Droits et taxes Douaniers</v>
          </cell>
          <cell r="K3084" t="str">
            <v>CDDI</v>
          </cell>
          <cell r="L3084">
            <v>11157</v>
          </cell>
          <cell r="M3084" t="str">
            <v>Trésor</v>
          </cell>
          <cell r="N3084"/>
          <cell r="O3084">
            <v>11157</v>
          </cell>
          <cell r="P3084" t="str">
            <v>FD-CDDI</v>
          </cell>
          <cell r="Q3084" t="str">
            <v>Non</v>
          </cell>
        </row>
        <row r="3085">
          <cell r="A3085" t="str">
            <v>SCANTOGO MINES</v>
          </cell>
          <cell r="B3085" t="str">
            <v>SCANTOGO</v>
          </cell>
          <cell r="C3085">
            <v>1000161343</v>
          </cell>
          <cell r="D3085" t="str">
            <v>Minier</v>
          </cell>
          <cell r="E3085" t="str">
            <v>Extractives</v>
          </cell>
          <cell r="F3085" t="str">
            <v>En numéraire</v>
          </cell>
          <cell r="G3085" t="str">
            <v>P</v>
          </cell>
          <cell r="H3085" t="str">
            <v>Prélèvement communautaire (PC)</v>
          </cell>
          <cell r="I3085" t="str">
            <v>Droits et taxes Douaniers (DD-RS-PCS-PC-RI - TVA-PUA-TLP-PNS et autres)</v>
          </cell>
          <cell r="J3085" t="str">
            <v>Droits et taxes Douaniers</v>
          </cell>
          <cell r="K3085" t="str">
            <v>CDDI</v>
          </cell>
          <cell r="L3085">
            <v>11112</v>
          </cell>
          <cell r="M3085" t="str">
            <v>Trésor</v>
          </cell>
          <cell r="N3085"/>
          <cell r="O3085">
            <v>11112</v>
          </cell>
          <cell r="P3085" t="str">
            <v>FD-CDDI</v>
          </cell>
          <cell r="Q3085" t="str">
            <v>Non</v>
          </cell>
        </row>
        <row r="3086">
          <cell r="A3086" t="str">
            <v>SCANTOGO MINES</v>
          </cell>
          <cell r="B3086" t="str">
            <v>SCANTOGO</v>
          </cell>
          <cell r="C3086">
            <v>1000161343</v>
          </cell>
          <cell r="D3086" t="str">
            <v>Minier</v>
          </cell>
          <cell r="E3086" t="str">
            <v>Extractives</v>
          </cell>
          <cell r="F3086" t="str">
            <v>En numéraire</v>
          </cell>
          <cell r="G3086" t="str">
            <v>P</v>
          </cell>
          <cell r="H3086" t="str">
            <v>Prélèvement communautaire (PC)</v>
          </cell>
          <cell r="I3086" t="str">
            <v>Droits et taxes Douaniers (DD-RS-PCS-PC-RI - TVA-PUA-TLP-PNS et autres)</v>
          </cell>
          <cell r="J3086" t="str">
            <v>Droits et taxes Douaniers</v>
          </cell>
          <cell r="K3086" t="str">
            <v>CDDI</v>
          </cell>
          <cell r="L3086">
            <v>11221</v>
          </cell>
          <cell r="M3086" t="str">
            <v>Trésor</v>
          </cell>
          <cell r="N3086"/>
          <cell r="O3086">
            <v>11221</v>
          </cell>
          <cell r="P3086" t="str">
            <v>FD-CDDI</v>
          </cell>
          <cell r="Q3086" t="str">
            <v>Non</v>
          </cell>
        </row>
        <row r="3087">
          <cell r="A3087" t="str">
            <v>SCANTOGO MINES</v>
          </cell>
          <cell r="B3087" t="str">
            <v>SCANTOGO</v>
          </cell>
          <cell r="C3087">
            <v>1000161343</v>
          </cell>
          <cell r="D3087" t="str">
            <v>Minier</v>
          </cell>
          <cell r="E3087" t="str">
            <v>Extractives</v>
          </cell>
          <cell r="F3087" t="str">
            <v>En numéraire</v>
          </cell>
          <cell r="G3087" t="str">
            <v>P</v>
          </cell>
          <cell r="H3087" t="str">
            <v>Prélèvement communautaire (PC)</v>
          </cell>
          <cell r="I3087" t="str">
            <v>Droits et taxes Douaniers (DD-RS-PCS-PC-RI - TVA-PUA-TLP-PNS et autres)</v>
          </cell>
          <cell r="J3087" t="str">
            <v>Droits et taxes Douaniers</v>
          </cell>
          <cell r="K3087" t="str">
            <v>CDDI</v>
          </cell>
          <cell r="L3087">
            <v>10761</v>
          </cell>
          <cell r="M3087" t="str">
            <v>Trésor</v>
          </cell>
          <cell r="N3087"/>
          <cell r="O3087">
            <v>10761</v>
          </cell>
          <cell r="P3087" t="str">
            <v>FD-CDDI</v>
          </cell>
          <cell r="Q3087" t="str">
            <v>Non</v>
          </cell>
        </row>
        <row r="3088">
          <cell r="A3088" t="str">
            <v>SCANTOGO MINES</v>
          </cell>
          <cell r="B3088" t="str">
            <v>SCANTOGO</v>
          </cell>
          <cell r="C3088">
            <v>1000161343</v>
          </cell>
          <cell r="D3088" t="str">
            <v>Minier</v>
          </cell>
          <cell r="E3088" t="str">
            <v>Extractives</v>
          </cell>
          <cell r="F3088" t="str">
            <v>En numéraire</v>
          </cell>
          <cell r="G3088" t="str">
            <v>P</v>
          </cell>
          <cell r="H3088" t="str">
            <v>Prélèvement communautaire (PC)</v>
          </cell>
          <cell r="I3088" t="str">
            <v>Droits et taxes Douaniers (DD-RS-PCS-PC-RI - TVA-PUA-TLP-PNS et autres)</v>
          </cell>
          <cell r="J3088" t="str">
            <v>Droits et taxes Douaniers</v>
          </cell>
          <cell r="K3088" t="str">
            <v>CDDI</v>
          </cell>
          <cell r="L3088">
            <v>11402</v>
          </cell>
          <cell r="M3088" t="str">
            <v>Trésor</v>
          </cell>
          <cell r="N3088"/>
          <cell r="O3088">
            <v>11402</v>
          </cell>
          <cell r="P3088" t="str">
            <v>FD-CDDI</v>
          </cell>
          <cell r="Q3088" t="str">
            <v>Non</v>
          </cell>
        </row>
        <row r="3089">
          <cell r="A3089" t="str">
            <v>SCANTOGO MINES</v>
          </cell>
          <cell r="B3089" t="str">
            <v>SCANTOGO</v>
          </cell>
          <cell r="C3089">
            <v>1000161343</v>
          </cell>
          <cell r="D3089" t="str">
            <v>Minier</v>
          </cell>
          <cell r="E3089" t="str">
            <v>Extractives</v>
          </cell>
          <cell r="F3089" t="str">
            <v>En numéraire</v>
          </cell>
          <cell r="G3089" t="str">
            <v>P</v>
          </cell>
          <cell r="H3089" t="str">
            <v>Prélèvement communautaire (PC)</v>
          </cell>
          <cell r="I3089" t="str">
            <v>Droits et taxes Douaniers (DD-RS-PCS-PC-RI - TVA-PUA-TLP-PNS et autres)</v>
          </cell>
          <cell r="J3089" t="str">
            <v>Droits et taxes Douaniers</v>
          </cell>
          <cell r="K3089" t="str">
            <v>CDDI</v>
          </cell>
          <cell r="L3089">
            <v>28130</v>
          </cell>
          <cell r="M3089" t="str">
            <v>Trésor</v>
          </cell>
          <cell r="N3089"/>
          <cell r="O3089">
            <v>28130</v>
          </cell>
          <cell r="P3089" t="str">
            <v>FD-CDDI</v>
          </cell>
          <cell r="Q3089" t="str">
            <v>Non</v>
          </cell>
        </row>
        <row r="3090">
          <cell r="A3090" t="str">
            <v>SCANTOGO MINES</v>
          </cell>
          <cell r="B3090" t="str">
            <v>SCANTOGO</v>
          </cell>
          <cell r="C3090">
            <v>1000161343</v>
          </cell>
          <cell r="D3090" t="str">
            <v>Minier</v>
          </cell>
          <cell r="E3090" t="str">
            <v>Extractives</v>
          </cell>
          <cell r="F3090" t="str">
            <v>En numéraire</v>
          </cell>
          <cell r="G3090" t="str">
            <v>P</v>
          </cell>
          <cell r="H3090" t="str">
            <v>Prélèvement communautaire (PC)</v>
          </cell>
          <cell r="I3090" t="str">
            <v>Droits et taxes Douaniers (DD-RS-PCS-PC-RI - TVA-PUA-TLP-PNS et autres)</v>
          </cell>
          <cell r="J3090" t="str">
            <v>Droits et taxes Douaniers</v>
          </cell>
          <cell r="K3090" t="str">
            <v>CDDI</v>
          </cell>
          <cell r="L3090">
            <v>11048</v>
          </cell>
          <cell r="M3090" t="str">
            <v>Trésor</v>
          </cell>
          <cell r="N3090"/>
          <cell r="O3090">
            <v>11048</v>
          </cell>
          <cell r="P3090" t="str">
            <v>FD-CDDI</v>
          </cell>
          <cell r="Q3090" t="str">
            <v>Non</v>
          </cell>
        </row>
        <row r="3091">
          <cell r="A3091" t="str">
            <v>SCANTOGO MINES</v>
          </cell>
          <cell r="B3091" t="str">
            <v>SCANTOGO</v>
          </cell>
          <cell r="C3091">
            <v>1000161343</v>
          </cell>
          <cell r="D3091" t="str">
            <v>Minier</v>
          </cell>
          <cell r="E3091" t="str">
            <v>Extractives</v>
          </cell>
          <cell r="F3091" t="str">
            <v>En numéraire</v>
          </cell>
          <cell r="G3091" t="str">
            <v>P</v>
          </cell>
          <cell r="H3091" t="str">
            <v>Prélèvement communautaire (PC)</v>
          </cell>
          <cell r="I3091" t="str">
            <v>Droits et taxes Douaniers (DD-RS-PCS-PC-RI - TVA-PUA-TLP-PNS et autres)</v>
          </cell>
          <cell r="J3091" t="str">
            <v>Droits et taxes Douaniers</v>
          </cell>
          <cell r="K3091" t="str">
            <v>CDDI</v>
          </cell>
          <cell r="L3091">
            <v>12396</v>
          </cell>
          <cell r="M3091" t="str">
            <v>Trésor</v>
          </cell>
          <cell r="N3091"/>
          <cell r="O3091">
            <v>12396</v>
          </cell>
          <cell r="P3091" t="str">
            <v>FD-CDDI</v>
          </cell>
          <cell r="Q3091" t="str">
            <v>Non</v>
          </cell>
        </row>
        <row r="3092">
          <cell r="A3092" t="str">
            <v>SCANTOGO MINES</v>
          </cell>
          <cell r="B3092" t="str">
            <v>SCANTOGO</v>
          </cell>
          <cell r="C3092">
            <v>1000161343</v>
          </cell>
          <cell r="D3092" t="str">
            <v>Minier</v>
          </cell>
          <cell r="E3092" t="str">
            <v>Extractives</v>
          </cell>
          <cell r="F3092" t="str">
            <v>En numéraire</v>
          </cell>
          <cell r="G3092" t="str">
            <v>P</v>
          </cell>
          <cell r="H3092" t="str">
            <v>Prélèvement communautaire (PC)</v>
          </cell>
          <cell r="I3092" t="str">
            <v>Droits et taxes Douaniers (DD-RS-PCS-PC-RI - TVA-PUA-TLP-PNS et autres)</v>
          </cell>
          <cell r="J3092" t="str">
            <v>Droits et taxes Douaniers</v>
          </cell>
          <cell r="K3092" t="str">
            <v>CDDI</v>
          </cell>
          <cell r="L3092">
            <v>11098</v>
          </cell>
          <cell r="M3092" t="str">
            <v>Trésor</v>
          </cell>
          <cell r="N3092"/>
          <cell r="O3092">
            <v>11098</v>
          </cell>
          <cell r="P3092" t="str">
            <v>FD-CDDI</v>
          </cell>
          <cell r="Q3092" t="str">
            <v>Non</v>
          </cell>
        </row>
        <row r="3093">
          <cell r="A3093" t="str">
            <v>SCANTOGO MINES</v>
          </cell>
          <cell r="B3093" t="str">
            <v>SCANTOGO</v>
          </cell>
          <cell r="C3093">
            <v>1000161343</v>
          </cell>
          <cell r="D3093" t="str">
            <v>Minier</v>
          </cell>
          <cell r="E3093" t="str">
            <v>Extractives</v>
          </cell>
          <cell r="F3093" t="str">
            <v>En numéraire</v>
          </cell>
          <cell r="G3093" t="str">
            <v>P</v>
          </cell>
          <cell r="H3093" t="str">
            <v>Prélèvement communautaire (PC)</v>
          </cell>
          <cell r="I3093" t="str">
            <v>Droits et taxes Douaniers (DD-RS-PCS-PC-RI - TVA-PUA-TLP-PNS et autres)</v>
          </cell>
          <cell r="J3093" t="str">
            <v>Droits et taxes Douaniers</v>
          </cell>
          <cell r="K3093" t="str">
            <v>CDDI</v>
          </cell>
          <cell r="L3093">
            <v>12680</v>
          </cell>
          <cell r="M3093" t="str">
            <v>Trésor</v>
          </cell>
          <cell r="N3093"/>
          <cell r="O3093">
            <v>12680</v>
          </cell>
          <cell r="P3093" t="str">
            <v>FD-CDDI</v>
          </cell>
          <cell r="Q3093" t="str">
            <v>Non</v>
          </cell>
        </row>
        <row r="3094">
          <cell r="A3094" t="str">
            <v>SCANTOGO MINES</v>
          </cell>
          <cell r="B3094" t="str">
            <v>SCANTOGO</v>
          </cell>
          <cell r="C3094">
            <v>1000161343</v>
          </cell>
          <cell r="D3094" t="str">
            <v>Minier</v>
          </cell>
          <cell r="E3094" t="str">
            <v>Extractives</v>
          </cell>
          <cell r="F3094" t="str">
            <v>En numéraire</v>
          </cell>
          <cell r="G3094" t="str">
            <v>P</v>
          </cell>
          <cell r="H3094" t="str">
            <v>Prélèvement communautaire (PC)</v>
          </cell>
          <cell r="I3094" t="str">
            <v>Droits et taxes Douaniers (DD-RS-PCS-PC-RI - TVA-PUA-TLP-PNS et autres)</v>
          </cell>
          <cell r="J3094" t="str">
            <v>Droits et taxes Douaniers</v>
          </cell>
          <cell r="K3094" t="str">
            <v>CDDI</v>
          </cell>
          <cell r="L3094">
            <v>12797</v>
          </cell>
          <cell r="M3094" t="str">
            <v>Trésor</v>
          </cell>
          <cell r="N3094"/>
          <cell r="O3094">
            <v>12797</v>
          </cell>
          <cell r="P3094" t="str">
            <v>FD-CDDI</v>
          </cell>
          <cell r="Q3094" t="str">
            <v>Non</v>
          </cell>
        </row>
        <row r="3095">
          <cell r="A3095" t="str">
            <v>SCANTOGO MINES</v>
          </cell>
          <cell r="B3095" t="str">
            <v>SCANTOGO</v>
          </cell>
          <cell r="C3095">
            <v>1000161343</v>
          </cell>
          <cell r="D3095" t="str">
            <v>Minier</v>
          </cell>
          <cell r="E3095" t="str">
            <v>Extractives</v>
          </cell>
          <cell r="F3095" t="str">
            <v>En numéraire</v>
          </cell>
          <cell r="G3095" t="str">
            <v>P</v>
          </cell>
          <cell r="H3095" t="str">
            <v>Prélèvement communautaire (PC)</v>
          </cell>
          <cell r="I3095" t="str">
            <v>Droits et taxes Douaniers (DD-RS-PCS-PC-RI - TVA-PUA-TLP-PNS et autres)</v>
          </cell>
          <cell r="J3095" t="str">
            <v>Droits et taxes Douaniers</v>
          </cell>
          <cell r="K3095" t="str">
            <v>CDDI</v>
          </cell>
          <cell r="L3095">
            <v>12264</v>
          </cell>
          <cell r="M3095" t="str">
            <v>Trésor</v>
          </cell>
          <cell r="N3095"/>
          <cell r="O3095">
            <v>12264</v>
          </cell>
          <cell r="P3095" t="str">
            <v>FD-CDDI</v>
          </cell>
          <cell r="Q3095" t="str">
            <v>Non</v>
          </cell>
        </row>
        <row r="3096">
          <cell r="A3096" t="str">
            <v>SCANTOGO MINES</v>
          </cell>
          <cell r="B3096" t="str">
            <v>SCANTOGO</v>
          </cell>
          <cell r="C3096">
            <v>1000161343</v>
          </cell>
          <cell r="D3096" t="str">
            <v>Minier</v>
          </cell>
          <cell r="E3096" t="str">
            <v>Extractives</v>
          </cell>
          <cell r="F3096" t="str">
            <v>En numéraire</v>
          </cell>
          <cell r="G3096" t="str">
            <v>P</v>
          </cell>
          <cell r="H3096" t="str">
            <v>Prélèvement communautaire (PC)</v>
          </cell>
          <cell r="I3096" t="str">
            <v>Droits et taxes Douaniers (DD-RS-PCS-PC-RI - TVA-PUA-TLP-PNS et autres)</v>
          </cell>
          <cell r="J3096" t="str">
            <v>Droits et taxes Douaniers</v>
          </cell>
          <cell r="K3096" t="str">
            <v>CDDI</v>
          </cell>
          <cell r="L3096">
            <v>11845</v>
          </cell>
          <cell r="M3096" t="str">
            <v>Trésor</v>
          </cell>
          <cell r="N3096"/>
          <cell r="O3096">
            <v>11845</v>
          </cell>
          <cell r="P3096" t="str">
            <v>FD-CDDI</v>
          </cell>
          <cell r="Q3096" t="str">
            <v>Non</v>
          </cell>
        </row>
        <row r="3097">
          <cell r="A3097" t="str">
            <v>SCANTOGO MINES</v>
          </cell>
          <cell r="B3097" t="str">
            <v>SCANTOGO</v>
          </cell>
          <cell r="C3097">
            <v>1000161343</v>
          </cell>
          <cell r="D3097" t="str">
            <v>Minier</v>
          </cell>
          <cell r="E3097" t="str">
            <v>Extractives</v>
          </cell>
          <cell r="F3097" t="str">
            <v>En numéraire</v>
          </cell>
          <cell r="G3097" t="str">
            <v>P</v>
          </cell>
          <cell r="H3097" t="str">
            <v>Prélèvement communautaire (PC)</v>
          </cell>
          <cell r="I3097" t="str">
            <v>Droits et taxes Douaniers (DD-RS-PCS-PC-RI - TVA-PUA-TLP-PNS et autres)</v>
          </cell>
          <cell r="J3097" t="str">
            <v>Droits et taxes Douaniers</v>
          </cell>
          <cell r="K3097" t="str">
            <v>CDDI</v>
          </cell>
          <cell r="L3097">
            <v>11382</v>
          </cell>
          <cell r="M3097" t="str">
            <v>Trésor</v>
          </cell>
          <cell r="N3097"/>
          <cell r="O3097">
            <v>11382</v>
          </cell>
          <cell r="P3097" t="str">
            <v>FD-CDDI</v>
          </cell>
          <cell r="Q3097" t="str">
            <v>Non</v>
          </cell>
        </row>
        <row r="3098">
          <cell r="A3098" t="str">
            <v>SCANTOGO MINES</v>
          </cell>
          <cell r="B3098" t="str">
            <v>SCANTOGO</v>
          </cell>
          <cell r="C3098">
            <v>1000161343</v>
          </cell>
          <cell r="D3098" t="str">
            <v>Minier</v>
          </cell>
          <cell r="E3098" t="str">
            <v>Extractives</v>
          </cell>
          <cell r="F3098" t="str">
            <v>En numéraire</v>
          </cell>
          <cell r="G3098" t="str">
            <v>P</v>
          </cell>
          <cell r="H3098" t="str">
            <v>Prélèvement communautaire (PC)</v>
          </cell>
          <cell r="I3098" t="str">
            <v>Droits et taxes Douaniers (DD-RS-PCS-PC-RI - TVA-PUA-TLP-PNS et autres)</v>
          </cell>
          <cell r="J3098" t="str">
            <v>Droits et taxes Douaniers</v>
          </cell>
          <cell r="K3098" t="str">
            <v>CDDI</v>
          </cell>
          <cell r="L3098">
            <v>11887</v>
          </cell>
          <cell r="M3098" t="str">
            <v>Trésor</v>
          </cell>
          <cell r="N3098"/>
          <cell r="O3098">
            <v>11887</v>
          </cell>
          <cell r="P3098" t="str">
            <v>FD-CDDI</v>
          </cell>
          <cell r="Q3098" t="str">
            <v>Non</v>
          </cell>
        </row>
        <row r="3099">
          <cell r="A3099" t="str">
            <v>SCANTOGO MINES</v>
          </cell>
          <cell r="B3099" t="str">
            <v>SCANTOGO</v>
          </cell>
          <cell r="C3099">
            <v>1000161343</v>
          </cell>
          <cell r="D3099" t="str">
            <v>Minier</v>
          </cell>
          <cell r="E3099" t="str">
            <v>Extractives</v>
          </cell>
          <cell r="F3099" t="str">
            <v>En numéraire</v>
          </cell>
          <cell r="G3099" t="str">
            <v>P</v>
          </cell>
          <cell r="H3099" t="str">
            <v>Prélèvement communautaire (PC)</v>
          </cell>
          <cell r="I3099" t="str">
            <v>Droits et taxes Douaniers (DD-RS-PCS-PC-RI - TVA-PUA-TLP-PNS et autres)</v>
          </cell>
          <cell r="J3099" t="str">
            <v>Droits et taxes Douaniers</v>
          </cell>
          <cell r="K3099" t="str">
            <v>CDDI</v>
          </cell>
          <cell r="L3099">
            <v>11821</v>
          </cell>
          <cell r="M3099" t="str">
            <v>Trésor</v>
          </cell>
          <cell r="N3099"/>
          <cell r="O3099">
            <v>11821</v>
          </cell>
          <cell r="P3099" t="str">
            <v>FD-CDDI</v>
          </cell>
          <cell r="Q3099" t="str">
            <v>Non</v>
          </cell>
        </row>
        <row r="3100">
          <cell r="A3100" t="str">
            <v>SCANTOGO MINES</v>
          </cell>
          <cell r="B3100" t="str">
            <v>SCANTOGO</v>
          </cell>
          <cell r="C3100">
            <v>1000161343</v>
          </cell>
          <cell r="D3100" t="str">
            <v>Minier</v>
          </cell>
          <cell r="E3100" t="str">
            <v>Extractives</v>
          </cell>
          <cell r="F3100" t="str">
            <v>En numéraire</v>
          </cell>
          <cell r="G3100" t="str">
            <v>P</v>
          </cell>
          <cell r="H3100" t="str">
            <v>Prélèvement communautaire (PC)</v>
          </cell>
          <cell r="I3100" t="str">
            <v>Droits et taxes Douaniers (DD-RS-PCS-PC-RI - TVA-PUA-TLP-PNS et autres)</v>
          </cell>
          <cell r="J3100" t="str">
            <v>Droits et taxes Douaniers</v>
          </cell>
          <cell r="K3100" t="str">
            <v>CDDI</v>
          </cell>
          <cell r="L3100">
            <v>11413</v>
          </cell>
          <cell r="M3100" t="str">
            <v>Trésor</v>
          </cell>
          <cell r="N3100"/>
          <cell r="O3100">
            <v>11413</v>
          </cell>
          <cell r="P3100" t="str">
            <v>FD-CDDI</v>
          </cell>
          <cell r="Q3100" t="str">
            <v>Non</v>
          </cell>
        </row>
        <row r="3101">
          <cell r="A3101" t="str">
            <v>SCANTOGO MINES</v>
          </cell>
          <cell r="B3101" t="str">
            <v>SCANTOGO</v>
          </cell>
          <cell r="C3101">
            <v>1000161343</v>
          </cell>
          <cell r="D3101" t="str">
            <v>Minier</v>
          </cell>
          <cell r="E3101" t="str">
            <v>Extractives</v>
          </cell>
          <cell r="F3101" t="str">
            <v>En numéraire</v>
          </cell>
          <cell r="G3101" t="str">
            <v>P</v>
          </cell>
          <cell r="H3101" t="str">
            <v>Prélèvement communautaire (PC)</v>
          </cell>
          <cell r="I3101" t="str">
            <v>Droits et taxes Douaniers (DD-RS-PCS-PC-RI - TVA-PUA-TLP-PNS et autres)</v>
          </cell>
          <cell r="J3101" t="str">
            <v>Droits et taxes Douaniers</v>
          </cell>
          <cell r="K3101" t="str">
            <v>CDDI</v>
          </cell>
          <cell r="L3101">
            <v>12754</v>
          </cell>
          <cell r="M3101" t="str">
            <v>Trésor</v>
          </cell>
          <cell r="N3101"/>
          <cell r="O3101">
            <v>12754</v>
          </cell>
          <cell r="P3101" t="str">
            <v>FD-CDDI</v>
          </cell>
          <cell r="Q3101" t="str">
            <v>Non</v>
          </cell>
        </row>
        <row r="3102">
          <cell r="A3102" t="str">
            <v>SCANTOGO MINES</v>
          </cell>
          <cell r="B3102" t="str">
            <v>SCANTOGO</v>
          </cell>
          <cell r="C3102">
            <v>1000161343</v>
          </cell>
          <cell r="D3102" t="str">
            <v>Minier</v>
          </cell>
          <cell r="E3102" t="str">
            <v>Extractives</v>
          </cell>
          <cell r="F3102" t="str">
            <v>En numéraire</v>
          </cell>
          <cell r="G3102" t="str">
            <v>P</v>
          </cell>
          <cell r="H3102" t="str">
            <v>Prélèvement communautaire (PC)</v>
          </cell>
          <cell r="I3102" t="str">
            <v>Droits et taxes Douaniers (DD-RS-PCS-PC-RI - TVA-PUA-TLP-PNS et autres)</v>
          </cell>
          <cell r="J3102" t="str">
            <v>Droits et taxes Douaniers</v>
          </cell>
          <cell r="K3102" t="str">
            <v>CDDI</v>
          </cell>
          <cell r="L3102">
            <v>11320</v>
          </cell>
          <cell r="M3102" t="str">
            <v>Trésor</v>
          </cell>
          <cell r="N3102"/>
          <cell r="O3102">
            <v>11320</v>
          </cell>
          <cell r="P3102" t="str">
            <v>FD-CDDI</v>
          </cell>
          <cell r="Q3102" t="str">
            <v>Non</v>
          </cell>
        </row>
        <row r="3103">
          <cell r="A3103" t="str">
            <v>SCANTOGO MINES</v>
          </cell>
          <cell r="B3103" t="str">
            <v>SCANTOGO</v>
          </cell>
          <cell r="C3103">
            <v>1000161343</v>
          </cell>
          <cell r="D3103" t="str">
            <v>Minier</v>
          </cell>
          <cell r="E3103" t="str">
            <v>Extractives</v>
          </cell>
          <cell r="F3103" t="str">
            <v>En numéraire</v>
          </cell>
          <cell r="G3103" t="str">
            <v>P</v>
          </cell>
          <cell r="H3103" t="str">
            <v>Prélèvement communautaire (PC)</v>
          </cell>
          <cell r="I3103" t="str">
            <v>Droits et taxes Douaniers (DD-RS-PCS-PC-RI - TVA-PUA-TLP-PNS et autres)</v>
          </cell>
          <cell r="J3103" t="str">
            <v>Droits et taxes Douaniers</v>
          </cell>
          <cell r="K3103" t="str">
            <v>CDDI</v>
          </cell>
          <cell r="L3103">
            <v>13010</v>
          </cell>
          <cell r="M3103" t="str">
            <v>Trésor</v>
          </cell>
          <cell r="N3103"/>
          <cell r="O3103">
            <v>13010</v>
          </cell>
          <cell r="P3103" t="str">
            <v>FD-CDDI</v>
          </cell>
          <cell r="Q3103" t="str">
            <v>Non</v>
          </cell>
        </row>
        <row r="3104">
          <cell r="A3104" t="str">
            <v>SCANTOGO MINES</v>
          </cell>
          <cell r="B3104" t="str">
            <v>SCANTOGO</v>
          </cell>
          <cell r="C3104">
            <v>1000161343</v>
          </cell>
          <cell r="D3104" t="str">
            <v>Minier</v>
          </cell>
          <cell r="E3104" t="str">
            <v>Extractives</v>
          </cell>
          <cell r="F3104" t="str">
            <v>En numéraire</v>
          </cell>
          <cell r="G3104" t="str">
            <v>P</v>
          </cell>
          <cell r="H3104" t="str">
            <v>Prélèvement communautaire (PC)</v>
          </cell>
          <cell r="I3104" t="str">
            <v>Droits et taxes Douaniers (DD-RS-PCS-PC-RI - TVA-PUA-TLP-PNS et autres)</v>
          </cell>
          <cell r="J3104" t="str">
            <v>Droits et taxes Douaniers</v>
          </cell>
          <cell r="K3104" t="str">
            <v>CDDI</v>
          </cell>
          <cell r="L3104">
            <v>10819</v>
          </cell>
          <cell r="M3104" t="str">
            <v>Trésor</v>
          </cell>
          <cell r="N3104"/>
          <cell r="O3104">
            <v>10819</v>
          </cell>
          <cell r="P3104" t="str">
            <v>FD-CDDI</v>
          </cell>
          <cell r="Q3104" t="str">
            <v>Non</v>
          </cell>
        </row>
        <row r="3105">
          <cell r="A3105" t="str">
            <v>SCANTOGO MINES</v>
          </cell>
          <cell r="B3105" t="str">
            <v>SCANTOGO</v>
          </cell>
          <cell r="C3105">
            <v>1000161343</v>
          </cell>
          <cell r="D3105" t="str">
            <v>Minier</v>
          </cell>
          <cell r="E3105" t="str">
            <v>Extractives</v>
          </cell>
          <cell r="F3105" t="str">
            <v>En numéraire</v>
          </cell>
          <cell r="G3105" t="str">
            <v>P</v>
          </cell>
          <cell r="H3105" t="str">
            <v>Prélèvement communautaire (PC)</v>
          </cell>
          <cell r="I3105" t="str">
            <v>Droits et taxes Douaniers (DD-RS-PCS-PC-RI - TVA-PUA-TLP-PNS et autres)</v>
          </cell>
          <cell r="J3105" t="str">
            <v>Droits et taxes Douaniers</v>
          </cell>
          <cell r="K3105" t="str">
            <v>CDDI</v>
          </cell>
          <cell r="L3105">
            <v>653027</v>
          </cell>
          <cell r="M3105" t="str">
            <v>Trésor</v>
          </cell>
          <cell r="N3105"/>
          <cell r="O3105">
            <v>653027</v>
          </cell>
          <cell r="P3105" t="str">
            <v>FD-CDDI</v>
          </cell>
          <cell r="Q3105" t="str">
            <v>Non</v>
          </cell>
        </row>
        <row r="3106">
          <cell r="A3106" t="str">
            <v>SCANTOGO MINES</v>
          </cell>
          <cell r="B3106" t="str">
            <v>SCANTOGO</v>
          </cell>
          <cell r="C3106">
            <v>1000161343</v>
          </cell>
          <cell r="D3106" t="str">
            <v>Minier</v>
          </cell>
          <cell r="E3106" t="str">
            <v>Extractives</v>
          </cell>
          <cell r="F3106" t="str">
            <v>En numéraire</v>
          </cell>
          <cell r="G3106" t="str">
            <v>P</v>
          </cell>
          <cell r="H3106" t="str">
            <v>Prélèvement communautaire (PC)</v>
          </cell>
          <cell r="I3106" t="str">
            <v>Droits et taxes Douaniers (DD-RS-PCS-PC-RI - TVA-PUA-TLP-PNS et autres)</v>
          </cell>
          <cell r="J3106" t="str">
            <v>Droits et taxes Douaniers</v>
          </cell>
          <cell r="K3106" t="str">
            <v>CDDI</v>
          </cell>
          <cell r="L3106">
            <v>12766</v>
          </cell>
          <cell r="M3106" t="str">
            <v>Trésor</v>
          </cell>
          <cell r="N3106"/>
          <cell r="O3106">
            <v>12766</v>
          </cell>
          <cell r="P3106" t="str">
            <v>FD-CDDI</v>
          </cell>
          <cell r="Q3106" t="str">
            <v>Non</v>
          </cell>
        </row>
        <row r="3107">
          <cell r="A3107" t="str">
            <v>SCANTOGO MINES</v>
          </cell>
          <cell r="B3107" t="str">
            <v>SCANTOGO</v>
          </cell>
          <cell r="C3107">
            <v>1000161343</v>
          </cell>
          <cell r="D3107" t="str">
            <v>Minier</v>
          </cell>
          <cell r="E3107" t="str">
            <v>Extractives</v>
          </cell>
          <cell r="F3107" t="str">
            <v>En numéraire</v>
          </cell>
          <cell r="G3107" t="str">
            <v>P</v>
          </cell>
          <cell r="H3107" t="str">
            <v>Prélèvement communautaire (PC)</v>
          </cell>
          <cell r="I3107" t="str">
            <v>Droits et taxes Douaniers (DD-RS-PCS-PC-RI - TVA-PUA-TLP-PNS et autres)</v>
          </cell>
          <cell r="J3107" t="str">
            <v>Droits et taxes Douaniers</v>
          </cell>
          <cell r="K3107" t="str">
            <v>CDDI</v>
          </cell>
          <cell r="L3107">
            <v>11915</v>
          </cell>
          <cell r="M3107" t="str">
            <v>Trésor</v>
          </cell>
          <cell r="N3107"/>
          <cell r="O3107">
            <v>11915</v>
          </cell>
          <cell r="P3107" t="str">
            <v>FD-CDDI</v>
          </cell>
          <cell r="Q3107" t="str">
            <v>Non</v>
          </cell>
        </row>
        <row r="3108">
          <cell r="A3108" t="str">
            <v>SCANTOGO MINES</v>
          </cell>
          <cell r="B3108" t="str">
            <v>SCANTOGO</v>
          </cell>
          <cell r="C3108">
            <v>1000161343</v>
          </cell>
          <cell r="D3108" t="str">
            <v>Minier</v>
          </cell>
          <cell r="E3108" t="str">
            <v>Extractives</v>
          </cell>
          <cell r="F3108" t="str">
            <v>En numéraire</v>
          </cell>
          <cell r="G3108" t="str">
            <v>P</v>
          </cell>
          <cell r="H3108" t="str">
            <v>Prélèvement communautaire (PC)</v>
          </cell>
          <cell r="I3108" t="str">
            <v>Droits et taxes Douaniers (DD-RS-PCS-PC-RI - TVA-PUA-TLP-PNS et autres)</v>
          </cell>
          <cell r="J3108" t="str">
            <v>Droits et taxes Douaniers</v>
          </cell>
          <cell r="K3108" t="str">
            <v>CDDI</v>
          </cell>
          <cell r="L3108">
            <v>11114</v>
          </cell>
          <cell r="M3108" t="str">
            <v>Trésor</v>
          </cell>
          <cell r="N3108"/>
          <cell r="O3108">
            <v>11114</v>
          </cell>
          <cell r="P3108" t="str">
            <v>FD-CDDI</v>
          </cell>
          <cell r="Q3108" t="str">
            <v>Non</v>
          </cell>
        </row>
        <row r="3109">
          <cell r="A3109" t="str">
            <v>SCANTOGO MINES</v>
          </cell>
          <cell r="B3109" t="str">
            <v>SCANTOGO</v>
          </cell>
          <cell r="C3109">
            <v>1000161343</v>
          </cell>
          <cell r="D3109" t="str">
            <v>Minier</v>
          </cell>
          <cell r="E3109" t="str">
            <v>Extractives</v>
          </cell>
          <cell r="F3109" t="str">
            <v>En numéraire</v>
          </cell>
          <cell r="G3109" t="str">
            <v>P</v>
          </cell>
          <cell r="H3109" t="str">
            <v>Prélèvement communautaire (PC)</v>
          </cell>
          <cell r="I3109" t="str">
            <v>Droits et taxes Douaniers (DD-RS-PCS-PC-RI - TVA-PUA-TLP-PNS et autres)</v>
          </cell>
          <cell r="J3109" t="str">
            <v>Droits et taxes Douaniers</v>
          </cell>
          <cell r="K3109" t="str">
            <v>CDDI</v>
          </cell>
          <cell r="L3109">
            <v>11359</v>
          </cell>
          <cell r="M3109" t="str">
            <v>Trésor</v>
          </cell>
          <cell r="N3109"/>
          <cell r="O3109">
            <v>11359</v>
          </cell>
          <cell r="P3109" t="str">
            <v>FD-CDDI</v>
          </cell>
          <cell r="Q3109" t="str">
            <v>Non</v>
          </cell>
        </row>
        <row r="3110">
          <cell r="A3110" t="str">
            <v>SCANTOGO MINES</v>
          </cell>
          <cell r="B3110" t="str">
            <v>SCANTOGO</v>
          </cell>
          <cell r="C3110">
            <v>1000161343</v>
          </cell>
          <cell r="D3110" t="str">
            <v>Minier</v>
          </cell>
          <cell r="E3110" t="str">
            <v>Extractives</v>
          </cell>
          <cell r="F3110" t="str">
            <v>En numéraire</v>
          </cell>
          <cell r="G3110" t="str">
            <v>P</v>
          </cell>
          <cell r="H3110" t="str">
            <v>Prélèvement communautaire (PC)</v>
          </cell>
          <cell r="I3110" t="str">
            <v>Droits et taxes Douaniers (DD-RS-PCS-PC-RI - TVA-PUA-TLP-PNS et autres)</v>
          </cell>
          <cell r="J3110" t="str">
            <v>Droits et taxes Douaniers</v>
          </cell>
          <cell r="K3110" t="str">
            <v>CDDI</v>
          </cell>
          <cell r="L3110">
            <v>11658</v>
          </cell>
          <cell r="M3110" t="str">
            <v>Trésor</v>
          </cell>
          <cell r="N3110"/>
          <cell r="O3110">
            <v>11658</v>
          </cell>
          <cell r="P3110" t="str">
            <v>FD-CDDI</v>
          </cell>
          <cell r="Q3110" t="str">
            <v>Non</v>
          </cell>
        </row>
        <row r="3111">
          <cell r="A3111" t="str">
            <v>SCANTOGO MINES</v>
          </cell>
          <cell r="B3111" t="str">
            <v>SCANTOGO</v>
          </cell>
          <cell r="C3111">
            <v>1000161343</v>
          </cell>
          <cell r="D3111" t="str">
            <v>Minier</v>
          </cell>
          <cell r="E3111" t="str">
            <v>Extractives</v>
          </cell>
          <cell r="F3111" t="str">
            <v>En numéraire</v>
          </cell>
          <cell r="G3111" t="str">
            <v>P</v>
          </cell>
          <cell r="H3111" t="str">
            <v>Prélèvement communautaire (PC)</v>
          </cell>
          <cell r="I3111" t="str">
            <v>Droits et taxes Douaniers (DD-RS-PCS-PC-RI - TVA-PUA-TLP-PNS et autres)</v>
          </cell>
          <cell r="J3111" t="str">
            <v>Droits et taxes Douaniers</v>
          </cell>
          <cell r="K3111" t="str">
            <v>CDDI</v>
          </cell>
          <cell r="L3111">
            <v>11402</v>
          </cell>
          <cell r="M3111" t="str">
            <v>Trésor</v>
          </cell>
          <cell r="N3111"/>
          <cell r="O3111">
            <v>11402</v>
          </cell>
          <cell r="P3111" t="str">
            <v>FD-CDDI</v>
          </cell>
          <cell r="Q3111" t="str">
            <v>Non</v>
          </cell>
        </row>
        <row r="3112">
          <cell r="A3112" t="str">
            <v>SCANTOGO MINES</v>
          </cell>
          <cell r="B3112" t="str">
            <v>SCANTOGO</v>
          </cell>
          <cell r="C3112">
            <v>1000161343</v>
          </cell>
          <cell r="D3112" t="str">
            <v>Minier</v>
          </cell>
          <cell r="E3112" t="str">
            <v>Extractives</v>
          </cell>
          <cell r="F3112" t="str">
            <v>En numéraire</v>
          </cell>
          <cell r="G3112" t="str">
            <v>P</v>
          </cell>
          <cell r="H3112" t="str">
            <v>Prélèvement communautaire (PC)</v>
          </cell>
          <cell r="I3112" t="str">
            <v>Droits et taxes Douaniers (DD-RS-PCS-PC-RI - TVA-PUA-TLP-PNS et autres)</v>
          </cell>
          <cell r="J3112" t="str">
            <v>Droits et taxes Douaniers</v>
          </cell>
          <cell r="K3112" t="str">
            <v>CDDI</v>
          </cell>
          <cell r="L3112">
            <v>11996</v>
          </cell>
          <cell r="M3112" t="str">
            <v>Trésor</v>
          </cell>
          <cell r="N3112"/>
          <cell r="O3112">
            <v>11996</v>
          </cell>
          <cell r="P3112" t="str">
            <v>FD-CDDI</v>
          </cell>
          <cell r="Q3112" t="str">
            <v>Non</v>
          </cell>
        </row>
        <row r="3113">
          <cell r="A3113" t="str">
            <v>SCANTOGO MINES</v>
          </cell>
          <cell r="B3113" t="str">
            <v>SCANTOGO</v>
          </cell>
          <cell r="C3113">
            <v>1000161343</v>
          </cell>
          <cell r="D3113" t="str">
            <v>Minier</v>
          </cell>
          <cell r="E3113" t="str">
            <v>Extractives</v>
          </cell>
          <cell r="F3113" t="str">
            <v>En numéraire</v>
          </cell>
          <cell r="G3113" t="str">
            <v>P</v>
          </cell>
          <cell r="H3113" t="str">
            <v>Prélèvement communautaire (PC)</v>
          </cell>
          <cell r="I3113" t="str">
            <v>Droits et taxes Douaniers (DD-RS-PCS-PC-RI - TVA-PUA-TLP-PNS et autres)</v>
          </cell>
          <cell r="J3113" t="str">
            <v>Droits et taxes Douaniers</v>
          </cell>
          <cell r="K3113" t="str">
            <v>CDDI</v>
          </cell>
          <cell r="L3113">
            <v>12859</v>
          </cell>
          <cell r="M3113" t="str">
            <v>Trésor</v>
          </cell>
          <cell r="N3113"/>
          <cell r="O3113">
            <v>12859</v>
          </cell>
          <cell r="P3113" t="str">
            <v>FD-CDDI</v>
          </cell>
          <cell r="Q3113" t="str">
            <v>Non</v>
          </cell>
        </row>
        <row r="3114">
          <cell r="A3114" t="str">
            <v>SCANTOGO MINES</v>
          </cell>
          <cell r="B3114" t="str">
            <v>SCANTOGO</v>
          </cell>
          <cell r="C3114">
            <v>1000161343</v>
          </cell>
          <cell r="D3114" t="str">
            <v>Minier</v>
          </cell>
          <cell r="E3114" t="str">
            <v>Extractives</v>
          </cell>
          <cell r="F3114" t="str">
            <v>En numéraire</v>
          </cell>
          <cell r="G3114" t="str">
            <v>P</v>
          </cell>
          <cell r="H3114" t="str">
            <v>Prélèvement communautaire (PC)</v>
          </cell>
          <cell r="I3114" t="str">
            <v>Droits et taxes Douaniers (DD-RS-PCS-PC-RI - TVA-PUA-TLP-PNS et autres)</v>
          </cell>
          <cell r="J3114" t="str">
            <v>Droits et taxes Douaniers</v>
          </cell>
          <cell r="K3114" t="str">
            <v>CDDI</v>
          </cell>
          <cell r="L3114">
            <v>11262</v>
          </cell>
          <cell r="M3114" t="str">
            <v>Trésor</v>
          </cell>
          <cell r="N3114"/>
          <cell r="O3114">
            <v>11262</v>
          </cell>
          <cell r="P3114" t="str">
            <v>FD-CDDI</v>
          </cell>
          <cell r="Q3114" t="str">
            <v>Non</v>
          </cell>
        </row>
        <row r="3115">
          <cell r="A3115" t="str">
            <v>SCANTOGO MINES</v>
          </cell>
          <cell r="B3115" t="str">
            <v>SCANTOGO</v>
          </cell>
          <cell r="C3115">
            <v>1000161343</v>
          </cell>
          <cell r="D3115" t="str">
            <v>Minier</v>
          </cell>
          <cell r="E3115" t="str">
            <v>Extractives</v>
          </cell>
          <cell r="F3115" t="str">
            <v>En numéraire</v>
          </cell>
          <cell r="G3115" t="str">
            <v>P</v>
          </cell>
          <cell r="H3115" t="str">
            <v>Prélèvement communautaire (PC)</v>
          </cell>
          <cell r="I3115" t="str">
            <v>Droits et taxes Douaniers (DD-RS-PCS-PC-RI - TVA-PUA-TLP-PNS et autres)</v>
          </cell>
          <cell r="J3115" t="str">
            <v>Droits et taxes Douaniers</v>
          </cell>
          <cell r="K3115" t="str">
            <v>CDDI</v>
          </cell>
          <cell r="L3115">
            <v>12626</v>
          </cell>
          <cell r="M3115" t="str">
            <v>Trésor</v>
          </cell>
          <cell r="N3115"/>
          <cell r="O3115">
            <v>12626</v>
          </cell>
          <cell r="P3115" t="str">
            <v>FD-CDDI</v>
          </cell>
          <cell r="Q3115" t="str">
            <v>Non</v>
          </cell>
        </row>
        <row r="3116">
          <cell r="A3116" t="str">
            <v>SCANTOGO MINES</v>
          </cell>
          <cell r="B3116" t="str">
            <v>SCANTOGO</v>
          </cell>
          <cell r="C3116">
            <v>1000161343</v>
          </cell>
          <cell r="D3116" t="str">
            <v>Minier</v>
          </cell>
          <cell r="E3116" t="str">
            <v>Extractives</v>
          </cell>
          <cell r="F3116" t="str">
            <v>En numéraire</v>
          </cell>
          <cell r="G3116" t="str">
            <v>P</v>
          </cell>
          <cell r="H3116" t="str">
            <v>Prélèvement communautaire (PC)</v>
          </cell>
          <cell r="I3116" t="str">
            <v>Droits et taxes Douaniers (DD-RS-PCS-PC-RI - TVA-PUA-TLP-PNS et autres)</v>
          </cell>
          <cell r="J3116" t="str">
            <v>Droits et taxes Douaniers</v>
          </cell>
          <cell r="K3116" t="str">
            <v>CDDI</v>
          </cell>
          <cell r="L3116">
            <v>12171</v>
          </cell>
          <cell r="M3116" t="str">
            <v>Trésor</v>
          </cell>
          <cell r="N3116"/>
          <cell r="O3116">
            <v>12171</v>
          </cell>
          <cell r="P3116" t="str">
            <v>FD-CDDI</v>
          </cell>
          <cell r="Q3116" t="str">
            <v>Non</v>
          </cell>
        </row>
        <row r="3117">
          <cell r="A3117" t="str">
            <v>SCANTOGO MINES</v>
          </cell>
          <cell r="B3117" t="str">
            <v>SCANTOGO</v>
          </cell>
          <cell r="C3117">
            <v>1000161343</v>
          </cell>
          <cell r="D3117" t="str">
            <v>Minier</v>
          </cell>
          <cell r="E3117" t="str">
            <v>Extractives</v>
          </cell>
          <cell r="F3117" t="str">
            <v>En numéraire</v>
          </cell>
          <cell r="G3117" t="str">
            <v>P</v>
          </cell>
          <cell r="H3117" t="str">
            <v>Prélèvement communautaire (PC)</v>
          </cell>
          <cell r="I3117" t="str">
            <v>Droits et taxes Douaniers (DD-RS-PCS-PC-RI - TVA-PUA-TLP-PNS et autres)</v>
          </cell>
          <cell r="J3117" t="str">
            <v>Droits et taxes Douaniers</v>
          </cell>
          <cell r="K3117" t="str">
            <v>CDDI</v>
          </cell>
          <cell r="L3117">
            <v>11751</v>
          </cell>
          <cell r="M3117" t="str">
            <v>Trésor</v>
          </cell>
          <cell r="N3117"/>
          <cell r="O3117">
            <v>11751</v>
          </cell>
          <cell r="P3117" t="str">
            <v>FD-CDDI</v>
          </cell>
          <cell r="Q3117" t="str">
            <v>Non</v>
          </cell>
        </row>
        <row r="3118">
          <cell r="A3118" t="str">
            <v>SCANTOGO MINES</v>
          </cell>
          <cell r="B3118" t="str">
            <v>SCANTOGO</v>
          </cell>
          <cell r="C3118">
            <v>1000161343</v>
          </cell>
          <cell r="D3118" t="str">
            <v>Minier</v>
          </cell>
          <cell r="E3118" t="str">
            <v>Extractives</v>
          </cell>
          <cell r="F3118" t="str">
            <v>En numéraire</v>
          </cell>
          <cell r="G3118" t="str">
            <v>P</v>
          </cell>
          <cell r="H3118" t="str">
            <v>Prélèvement communautaire (PC)</v>
          </cell>
          <cell r="I3118" t="str">
            <v>Droits et taxes Douaniers (DD-RS-PCS-PC-RI - TVA-PUA-TLP-PNS et autres)</v>
          </cell>
          <cell r="J3118" t="str">
            <v>Droits et taxes Douaniers</v>
          </cell>
          <cell r="K3118" t="str">
            <v>CDDI</v>
          </cell>
          <cell r="L3118">
            <v>12509</v>
          </cell>
          <cell r="M3118" t="str">
            <v>Trésor</v>
          </cell>
          <cell r="N3118"/>
          <cell r="O3118">
            <v>12509</v>
          </cell>
          <cell r="P3118" t="str">
            <v>FD-CDDI</v>
          </cell>
          <cell r="Q3118" t="str">
            <v>Non</v>
          </cell>
        </row>
        <row r="3119">
          <cell r="A3119" t="str">
            <v>SCANTOGO MINES</v>
          </cell>
          <cell r="B3119" t="str">
            <v>SCANTOGO</v>
          </cell>
          <cell r="C3119">
            <v>1000161343</v>
          </cell>
          <cell r="D3119" t="str">
            <v>Minier</v>
          </cell>
          <cell r="E3119" t="str">
            <v>Extractives</v>
          </cell>
          <cell r="F3119" t="str">
            <v>En numéraire</v>
          </cell>
          <cell r="G3119" t="str">
            <v>P</v>
          </cell>
          <cell r="H3119" t="str">
            <v>Prélèvement communautaire (PC)</v>
          </cell>
          <cell r="I3119" t="str">
            <v>Droits et taxes Douaniers (DD-RS-PCS-PC-RI - TVA-PUA-TLP-PNS et autres)</v>
          </cell>
          <cell r="J3119" t="str">
            <v>Droits et taxes Douaniers</v>
          </cell>
          <cell r="K3119" t="str">
            <v>CDDI</v>
          </cell>
          <cell r="L3119">
            <v>12194</v>
          </cell>
          <cell r="M3119" t="str">
            <v>Trésor</v>
          </cell>
          <cell r="N3119"/>
          <cell r="O3119">
            <v>12194</v>
          </cell>
          <cell r="P3119" t="str">
            <v>FD-CDDI</v>
          </cell>
          <cell r="Q3119" t="str">
            <v>Non</v>
          </cell>
        </row>
        <row r="3120">
          <cell r="A3120" t="str">
            <v>SCANTOGO MINES</v>
          </cell>
          <cell r="B3120" t="str">
            <v>SCANTOGO</v>
          </cell>
          <cell r="C3120">
            <v>1000161343</v>
          </cell>
          <cell r="D3120" t="str">
            <v>Minier</v>
          </cell>
          <cell r="E3120" t="str">
            <v>Extractives</v>
          </cell>
          <cell r="F3120" t="str">
            <v>En numéraire</v>
          </cell>
          <cell r="G3120" t="str">
            <v>P</v>
          </cell>
          <cell r="H3120" t="str">
            <v>Prélèvement communautaire (PC)</v>
          </cell>
          <cell r="I3120" t="str">
            <v>Droits et taxes Douaniers (DD-RS-PCS-PC-RI - TVA-PUA-TLP-PNS et autres)</v>
          </cell>
          <cell r="J3120" t="str">
            <v>Droits et taxes Douaniers</v>
          </cell>
          <cell r="K3120" t="str">
            <v>CDDI</v>
          </cell>
          <cell r="L3120">
            <v>11716</v>
          </cell>
          <cell r="M3120" t="str">
            <v>Trésor</v>
          </cell>
          <cell r="N3120"/>
          <cell r="O3120">
            <v>11716</v>
          </cell>
          <cell r="P3120" t="str">
            <v>FD-CDDI</v>
          </cell>
          <cell r="Q3120" t="str">
            <v>Non</v>
          </cell>
        </row>
        <row r="3121">
          <cell r="A3121" t="str">
            <v>SCANTOGO MINES</v>
          </cell>
          <cell r="B3121" t="str">
            <v>SCANTOGO</v>
          </cell>
          <cell r="C3121">
            <v>1000161343</v>
          </cell>
          <cell r="D3121" t="str">
            <v>Minier</v>
          </cell>
          <cell r="E3121" t="str">
            <v>Extractives</v>
          </cell>
          <cell r="F3121" t="str">
            <v>En numéraire</v>
          </cell>
          <cell r="G3121" t="str">
            <v>P</v>
          </cell>
          <cell r="H3121" t="str">
            <v>Prélèvement communautaire (PC)</v>
          </cell>
          <cell r="I3121" t="str">
            <v>Droits et taxes Douaniers (DD-RS-PCS-PC-RI - TVA-PUA-TLP-PNS et autres)</v>
          </cell>
          <cell r="J3121" t="str">
            <v>Droits et taxes Douaniers</v>
          </cell>
          <cell r="K3121" t="str">
            <v>CDDI</v>
          </cell>
          <cell r="L3121">
            <v>12288</v>
          </cell>
          <cell r="M3121" t="str">
            <v>Trésor</v>
          </cell>
          <cell r="N3121"/>
          <cell r="O3121">
            <v>12288</v>
          </cell>
          <cell r="P3121" t="str">
            <v>FD-CDDI</v>
          </cell>
          <cell r="Q3121" t="str">
            <v>Non</v>
          </cell>
        </row>
        <row r="3122">
          <cell r="A3122" t="str">
            <v>SCANTOGO MINES</v>
          </cell>
          <cell r="B3122" t="str">
            <v>SCANTOGO</v>
          </cell>
          <cell r="C3122">
            <v>1000161343</v>
          </cell>
          <cell r="D3122" t="str">
            <v>Minier</v>
          </cell>
          <cell r="E3122" t="str">
            <v>Extractives</v>
          </cell>
          <cell r="F3122" t="str">
            <v>En numéraire</v>
          </cell>
          <cell r="G3122" t="str">
            <v>P</v>
          </cell>
          <cell r="H3122" t="str">
            <v>Prélèvement communautaire (PC)</v>
          </cell>
          <cell r="I3122" t="str">
            <v>Droits et taxes Douaniers (DD-RS-PCS-PC-RI - TVA-PUA-TLP-PNS et autres)</v>
          </cell>
          <cell r="J3122" t="str">
            <v>Droits et taxes Douaniers</v>
          </cell>
          <cell r="K3122" t="str">
            <v>CDDI</v>
          </cell>
          <cell r="L3122">
            <v>11168</v>
          </cell>
          <cell r="M3122" t="str">
            <v>Trésor</v>
          </cell>
          <cell r="N3122"/>
          <cell r="O3122">
            <v>11168</v>
          </cell>
          <cell r="P3122" t="str">
            <v>FD-CDDI</v>
          </cell>
          <cell r="Q3122" t="str">
            <v>Non</v>
          </cell>
        </row>
        <row r="3123">
          <cell r="A3123" t="str">
            <v>SCANTOGO MINES</v>
          </cell>
          <cell r="B3123" t="str">
            <v>SCANTOGO</v>
          </cell>
          <cell r="C3123">
            <v>1000161343</v>
          </cell>
          <cell r="D3123" t="str">
            <v>Minier</v>
          </cell>
          <cell r="E3123" t="str">
            <v>Extractives</v>
          </cell>
          <cell r="F3123" t="str">
            <v>En numéraire</v>
          </cell>
          <cell r="G3123" t="str">
            <v>P</v>
          </cell>
          <cell r="H3123" t="str">
            <v>Prélèvement communautaire (PC)</v>
          </cell>
          <cell r="I3123" t="str">
            <v>Droits et taxes Douaniers (DD-RS-PCS-PC-RI - TVA-PUA-TLP-PNS et autres)</v>
          </cell>
          <cell r="J3123" t="str">
            <v>Droits et taxes Douaniers</v>
          </cell>
          <cell r="K3123" t="str">
            <v>CDDI</v>
          </cell>
          <cell r="L3123">
            <v>12012</v>
          </cell>
          <cell r="M3123" t="str">
            <v>Trésor</v>
          </cell>
          <cell r="N3123"/>
          <cell r="O3123">
            <v>12012</v>
          </cell>
          <cell r="P3123" t="str">
            <v>FD-CDDI</v>
          </cell>
          <cell r="Q3123" t="str">
            <v>Non</v>
          </cell>
        </row>
        <row r="3124">
          <cell r="A3124" t="str">
            <v>SCANTOGO MINES</v>
          </cell>
          <cell r="B3124" t="str">
            <v>SCANTOGO</v>
          </cell>
          <cell r="C3124">
            <v>1000161343</v>
          </cell>
          <cell r="D3124" t="str">
            <v>Minier</v>
          </cell>
          <cell r="E3124" t="str">
            <v>Extractives</v>
          </cell>
          <cell r="F3124" t="str">
            <v>En numéraire</v>
          </cell>
          <cell r="G3124" t="str">
            <v>P</v>
          </cell>
          <cell r="H3124" t="str">
            <v>Prélèvement communautaire (PC)</v>
          </cell>
          <cell r="I3124" t="str">
            <v>Droits et taxes Douaniers (DD-RS-PCS-PC-RI - TVA-PUA-TLP-PNS et autres)</v>
          </cell>
          <cell r="J3124" t="str">
            <v>Droits et taxes Douaniers</v>
          </cell>
          <cell r="K3124" t="str">
            <v>CDDI</v>
          </cell>
          <cell r="L3124">
            <v>12019</v>
          </cell>
          <cell r="M3124" t="str">
            <v>Trésor</v>
          </cell>
          <cell r="N3124"/>
          <cell r="O3124">
            <v>12019</v>
          </cell>
          <cell r="P3124" t="str">
            <v>FD-CDDI</v>
          </cell>
          <cell r="Q3124" t="str">
            <v>Non</v>
          </cell>
        </row>
        <row r="3125">
          <cell r="A3125" t="str">
            <v>SCANTOGO MINES</v>
          </cell>
          <cell r="B3125" t="str">
            <v>SCANTOGO</v>
          </cell>
          <cell r="C3125">
            <v>1000161343</v>
          </cell>
          <cell r="D3125" t="str">
            <v>Minier</v>
          </cell>
          <cell r="E3125" t="str">
            <v>Extractives</v>
          </cell>
          <cell r="F3125" t="str">
            <v>En numéraire</v>
          </cell>
          <cell r="G3125" t="str">
            <v>P</v>
          </cell>
          <cell r="H3125" t="str">
            <v>Prélèvement communautaire (PC)</v>
          </cell>
          <cell r="I3125" t="str">
            <v>Droits et taxes Douaniers (DD-RS-PCS-PC-RI - TVA-PUA-TLP-PNS et autres)</v>
          </cell>
          <cell r="J3125" t="str">
            <v>Droits et taxes Douaniers</v>
          </cell>
          <cell r="K3125" t="str">
            <v>CDDI</v>
          </cell>
          <cell r="L3125">
            <v>12439</v>
          </cell>
          <cell r="M3125" t="str">
            <v>Trésor</v>
          </cell>
          <cell r="N3125"/>
          <cell r="O3125">
            <v>12439</v>
          </cell>
          <cell r="P3125" t="str">
            <v>FD-CDDI</v>
          </cell>
          <cell r="Q3125" t="str">
            <v>Non</v>
          </cell>
        </row>
        <row r="3126">
          <cell r="A3126" t="str">
            <v>SCANTOGO MINES</v>
          </cell>
          <cell r="B3126" t="str">
            <v>SCANTOGO</v>
          </cell>
          <cell r="C3126">
            <v>1000161343</v>
          </cell>
          <cell r="D3126" t="str">
            <v>Minier</v>
          </cell>
          <cell r="E3126" t="str">
            <v>Extractives</v>
          </cell>
          <cell r="F3126" t="str">
            <v>En numéraire</v>
          </cell>
          <cell r="G3126" t="str">
            <v>P</v>
          </cell>
          <cell r="H3126" t="str">
            <v>Prélèvement communautaire (PC)</v>
          </cell>
          <cell r="I3126" t="str">
            <v>Droits et taxes Douaniers (DD-RS-PCS-PC-RI - TVA-PUA-TLP-PNS et autres)</v>
          </cell>
          <cell r="J3126" t="str">
            <v>Droits et taxes Douaniers</v>
          </cell>
          <cell r="K3126" t="str">
            <v>CDDI</v>
          </cell>
          <cell r="L3126">
            <v>12544</v>
          </cell>
          <cell r="M3126" t="str">
            <v>Trésor</v>
          </cell>
          <cell r="N3126"/>
          <cell r="O3126">
            <v>12544</v>
          </cell>
          <cell r="P3126" t="str">
            <v>FD-CDDI</v>
          </cell>
          <cell r="Q3126" t="str">
            <v>Non</v>
          </cell>
        </row>
        <row r="3127">
          <cell r="A3127" t="str">
            <v>SCANTOGO MINES</v>
          </cell>
          <cell r="B3127" t="str">
            <v>SCANTOGO</v>
          </cell>
          <cell r="C3127">
            <v>1000161343</v>
          </cell>
          <cell r="D3127" t="str">
            <v>Minier</v>
          </cell>
          <cell r="E3127" t="str">
            <v>Extractives</v>
          </cell>
          <cell r="F3127" t="str">
            <v>En numéraire</v>
          </cell>
          <cell r="G3127" t="str">
            <v>P</v>
          </cell>
          <cell r="H3127" t="str">
            <v>Prélèvement communautaire (PC)</v>
          </cell>
          <cell r="I3127" t="str">
            <v>Droits et taxes Douaniers (DD-RS-PCS-PC-RI - TVA-PUA-TLP-PNS et autres)</v>
          </cell>
          <cell r="J3127" t="str">
            <v>Droits et taxes Douaniers</v>
          </cell>
          <cell r="K3127" t="str">
            <v>CDDI</v>
          </cell>
          <cell r="L3127">
            <v>12847</v>
          </cell>
          <cell r="M3127" t="str">
            <v>Trésor</v>
          </cell>
          <cell r="N3127"/>
          <cell r="O3127">
            <v>12847</v>
          </cell>
          <cell r="P3127" t="str">
            <v>FD-CDDI</v>
          </cell>
          <cell r="Q3127" t="str">
            <v>Non</v>
          </cell>
        </row>
        <row r="3128">
          <cell r="A3128" t="str">
            <v>SCANTOGO MINES</v>
          </cell>
          <cell r="B3128" t="str">
            <v>SCANTOGO</v>
          </cell>
          <cell r="C3128">
            <v>1000161343</v>
          </cell>
          <cell r="D3128" t="str">
            <v>Minier</v>
          </cell>
          <cell r="E3128" t="str">
            <v>Extractives</v>
          </cell>
          <cell r="F3128" t="str">
            <v>En numéraire</v>
          </cell>
          <cell r="G3128" t="str">
            <v>P</v>
          </cell>
          <cell r="H3128" t="str">
            <v>Prélèvement communautaire (PC)</v>
          </cell>
          <cell r="I3128" t="str">
            <v>Droits et taxes Douaniers (DD-RS-PCS-PC-RI - TVA-PUA-TLP-PNS et autres)</v>
          </cell>
          <cell r="J3128" t="str">
            <v>Droits et taxes Douaniers</v>
          </cell>
          <cell r="K3128" t="str">
            <v>CDDI</v>
          </cell>
          <cell r="L3128">
            <v>1554339</v>
          </cell>
          <cell r="M3128" t="str">
            <v>Trésor</v>
          </cell>
          <cell r="N3128"/>
          <cell r="O3128">
            <v>1554339</v>
          </cell>
          <cell r="P3128" t="str">
            <v>FD-CDDI</v>
          </cell>
          <cell r="Q3128" t="str">
            <v>Non</v>
          </cell>
        </row>
        <row r="3129">
          <cell r="A3129" t="str">
            <v>SCANTOGO MINES</v>
          </cell>
          <cell r="B3129" t="str">
            <v>SCANTOGO</v>
          </cell>
          <cell r="C3129">
            <v>1000161343</v>
          </cell>
          <cell r="D3129" t="str">
            <v>Minier</v>
          </cell>
          <cell r="E3129" t="str">
            <v>Extractives</v>
          </cell>
          <cell r="F3129" t="str">
            <v>En numéraire</v>
          </cell>
          <cell r="G3129" t="str">
            <v>P</v>
          </cell>
          <cell r="H3129" t="str">
            <v>Prélèvement communautaire (PC)</v>
          </cell>
          <cell r="I3129" t="str">
            <v>Droits et taxes Douaniers (DD-RS-PCS-PC-RI - TVA-PUA-TLP-PNS et autres)</v>
          </cell>
          <cell r="J3129" t="str">
            <v>Droits et taxes Douaniers</v>
          </cell>
          <cell r="K3129" t="str">
            <v>CDDI</v>
          </cell>
          <cell r="L3129">
            <v>12334</v>
          </cell>
          <cell r="M3129" t="str">
            <v>Trésor</v>
          </cell>
          <cell r="N3129"/>
          <cell r="O3129">
            <v>12334</v>
          </cell>
          <cell r="P3129" t="str">
            <v>FD-CDDI</v>
          </cell>
          <cell r="Q3129" t="str">
            <v>Non</v>
          </cell>
        </row>
        <row r="3130">
          <cell r="A3130" t="str">
            <v>SCANTOGO MINES</v>
          </cell>
          <cell r="B3130" t="str">
            <v>SCANTOGO</v>
          </cell>
          <cell r="C3130">
            <v>1000161343</v>
          </cell>
          <cell r="D3130" t="str">
            <v>Minier</v>
          </cell>
          <cell r="E3130" t="str">
            <v>Extractives</v>
          </cell>
          <cell r="F3130" t="str">
            <v>En numéraire</v>
          </cell>
          <cell r="G3130" t="str">
            <v>P</v>
          </cell>
          <cell r="H3130" t="str">
            <v>Prélèvement communautaire (PC)</v>
          </cell>
          <cell r="I3130" t="str">
            <v>Droits et taxes Douaniers (DD-RS-PCS-PC-RI - TVA-PUA-TLP-PNS et autres)</v>
          </cell>
          <cell r="J3130" t="str">
            <v>Droits et taxes Douaniers</v>
          </cell>
          <cell r="K3130" t="str">
            <v>CDDI</v>
          </cell>
          <cell r="L3130">
            <v>10632</v>
          </cell>
          <cell r="M3130" t="str">
            <v>Trésor</v>
          </cell>
          <cell r="N3130"/>
          <cell r="O3130">
            <v>10632</v>
          </cell>
          <cell r="P3130" t="str">
            <v>FD-CDDI</v>
          </cell>
          <cell r="Q3130" t="str">
            <v>Non</v>
          </cell>
        </row>
        <row r="3131">
          <cell r="A3131" t="str">
            <v>SCANTOGO MINES</v>
          </cell>
          <cell r="B3131" t="str">
            <v>SCANTOGO</v>
          </cell>
          <cell r="C3131">
            <v>1000161343</v>
          </cell>
          <cell r="D3131" t="str">
            <v>Minier</v>
          </cell>
          <cell r="E3131" t="str">
            <v>Extractives</v>
          </cell>
          <cell r="F3131" t="str">
            <v>En numéraire</v>
          </cell>
          <cell r="G3131" t="str">
            <v>P</v>
          </cell>
          <cell r="H3131" t="str">
            <v>Prélèvement communautaire (PC)</v>
          </cell>
          <cell r="I3131" t="str">
            <v>Droits et taxes Douaniers (DD-RS-PCS-PC-RI - TVA-PUA-TLP-PNS et autres)</v>
          </cell>
          <cell r="J3131" t="str">
            <v>Droits et taxes Douaniers</v>
          </cell>
          <cell r="K3131" t="str">
            <v>CDDI</v>
          </cell>
          <cell r="L3131">
            <v>11666</v>
          </cell>
          <cell r="M3131" t="str">
            <v>Trésor</v>
          </cell>
          <cell r="N3131"/>
          <cell r="O3131">
            <v>11666</v>
          </cell>
          <cell r="P3131" t="str">
            <v>FD-CDDI</v>
          </cell>
          <cell r="Q3131" t="str">
            <v>Non</v>
          </cell>
        </row>
        <row r="3132">
          <cell r="A3132" t="str">
            <v>SCANTOGO MINES</v>
          </cell>
          <cell r="B3132" t="str">
            <v>SCANTOGO</v>
          </cell>
          <cell r="C3132">
            <v>1000161343</v>
          </cell>
          <cell r="D3132" t="str">
            <v>Minier</v>
          </cell>
          <cell r="E3132" t="str">
            <v>Extractives</v>
          </cell>
          <cell r="F3132" t="str">
            <v>En numéraire</v>
          </cell>
          <cell r="G3132" t="str">
            <v>P</v>
          </cell>
          <cell r="H3132" t="str">
            <v>Prélèvement communautaire (PC)</v>
          </cell>
          <cell r="I3132" t="str">
            <v>Droits et taxes Douaniers (DD-RS-PCS-PC-RI - TVA-PUA-TLP-PNS et autres)</v>
          </cell>
          <cell r="J3132" t="str">
            <v>Droits et taxes Douaniers</v>
          </cell>
          <cell r="K3132" t="str">
            <v>CDDI</v>
          </cell>
          <cell r="L3132">
            <v>12062</v>
          </cell>
          <cell r="M3132" t="str">
            <v>Trésor</v>
          </cell>
          <cell r="N3132"/>
          <cell r="O3132">
            <v>12062</v>
          </cell>
          <cell r="P3132" t="str">
            <v>FD-CDDI</v>
          </cell>
          <cell r="Q3132" t="str">
            <v>Non</v>
          </cell>
        </row>
        <row r="3133">
          <cell r="A3133" t="str">
            <v>SCANTOGO MINES</v>
          </cell>
          <cell r="B3133" t="str">
            <v>SCANTOGO</v>
          </cell>
          <cell r="C3133">
            <v>1000161343</v>
          </cell>
          <cell r="D3133" t="str">
            <v>Minier</v>
          </cell>
          <cell r="E3133" t="str">
            <v>Extractives</v>
          </cell>
          <cell r="F3133" t="str">
            <v>En numéraire</v>
          </cell>
          <cell r="G3133" t="str">
            <v>P</v>
          </cell>
          <cell r="H3133" t="str">
            <v>Prélèvement communautaire (PC)</v>
          </cell>
          <cell r="I3133" t="str">
            <v>Droits et taxes Douaniers (DD-RS-PCS-PC-RI - TVA-PUA-TLP-PNS et autres)</v>
          </cell>
          <cell r="J3133" t="str">
            <v>Droits et taxes Douaniers</v>
          </cell>
          <cell r="K3133" t="str">
            <v>CDDI</v>
          </cell>
          <cell r="L3133">
            <v>10341</v>
          </cell>
          <cell r="M3133" t="str">
            <v>Trésor</v>
          </cell>
          <cell r="N3133"/>
          <cell r="O3133">
            <v>10341</v>
          </cell>
          <cell r="P3133" t="str">
            <v>FD-CDDI</v>
          </cell>
          <cell r="Q3133" t="str">
            <v>Non</v>
          </cell>
        </row>
        <row r="3134">
          <cell r="A3134" t="str">
            <v>SCANTOGO MINES</v>
          </cell>
          <cell r="B3134" t="str">
            <v>SCANTOGO</v>
          </cell>
          <cell r="C3134">
            <v>1000161343</v>
          </cell>
          <cell r="D3134" t="str">
            <v>Minier</v>
          </cell>
          <cell r="E3134" t="str">
            <v>Extractives</v>
          </cell>
          <cell r="F3134" t="str">
            <v>En numéraire</v>
          </cell>
          <cell r="G3134" t="str">
            <v>P</v>
          </cell>
          <cell r="H3134" t="str">
            <v>Prélèvement communautaire (PC)</v>
          </cell>
          <cell r="I3134" t="str">
            <v>Droits et taxes Douaniers (DD-RS-PCS-PC-RI - TVA-PUA-TLP-PNS et autres)</v>
          </cell>
          <cell r="J3134" t="str">
            <v>Droits et taxes Douaniers</v>
          </cell>
          <cell r="K3134" t="str">
            <v>CDDI</v>
          </cell>
          <cell r="L3134">
            <v>11716</v>
          </cell>
          <cell r="M3134" t="str">
            <v>Trésor</v>
          </cell>
          <cell r="N3134"/>
          <cell r="O3134">
            <v>11716</v>
          </cell>
          <cell r="P3134" t="str">
            <v>FD-CDDI</v>
          </cell>
          <cell r="Q3134" t="str">
            <v>Non</v>
          </cell>
        </row>
        <row r="3135">
          <cell r="A3135" t="str">
            <v>SCANTOGO MINES</v>
          </cell>
          <cell r="B3135" t="str">
            <v>SCANTOGO</v>
          </cell>
          <cell r="C3135">
            <v>1000161343</v>
          </cell>
          <cell r="D3135" t="str">
            <v>Minier</v>
          </cell>
          <cell r="E3135" t="str">
            <v>Extractives</v>
          </cell>
          <cell r="F3135" t="str">
            <v>En numéraire</v>
          </cell>
          <cell r="G3135" t="str">
            <v>P</v>
          </cell>
          <cell r="H3135" t="str">
            <v>Prélèvement communautaire (PC)</v>
          </cell>
          <cell r="I3135" t="str">
            <v>Droits et taxes Douaniers (DD-RS-PCS-PC-RI - TVA-PUA-TLP-PNS et autres)</v>
          </cell>
          <cell r="J3135" t="str">
            <v>Droits et taxes Douaniers</v>
          </cell>
          <cell r="K3135" t="str">
            <v>CDDI</v>
          </cell>
          <cell r="L3135">
            <v>11701</v>
          </cell>
          <cell r="M3135" t="str">
            <v>Trésor</v>
          </cell>
          <cell r="N3135"/>
          <cell r="O3135">
            <v>11701</v>
          </cell>
          <cell r="P3135" t="str">
            <v>FD-CDDI</v>
          </cell>
          <cell r="Q3135" t="str">
            <v>Non</v>
          </cell>
        </row>
        <row r="3136">
          <cell r="A3136" t="str">
            <v>SCANTOGO MINES</v>
          </cell>
          <cell r="B3136" t="str">
            <v>SCANTOGO</v>
          </cell>
          <cell r="C3136">
            <v>1000161343</v>
          </cell>
          <cell r="D3136" t="str">
            <v>Minier</v>
          </cell>
          <cell r="E3136" t="str">
            <v>Extractives</v>
          </cell>
          <cell r="F3136" t="str">
            <v>En numéraire</v>
          </cell>
          <cell r="G3136" t="str">
            <v>P</v>
          </cell>
          <cell r="H3136" t="str">
            <v>Prélèvement communautaire (PC)</v>
          </cell>
          <cell r="I3136" t="str">
            <v>Droits et taxes Douaniers (DD-RS-PCS-PC-RI - TVA-PUA-TLP-PNS et autres)</v>
          </cell>
          <cell r="J3136" t="str">
            <v>Droits et taxes Douaniers</v>
          </cell>
          <cell r="K3136" t="str">
            <v>CDDI</v>
          </cell>
          <cell r="L3136">
            <v>10807</v>
          </cell>
          <cell r="M3136" t="str">
            <v>Trésor</v>
          </cell>
          <cell r="N3136"/>
          <cell r="O3136">
            <v>10807</v>
          </cell>
          <cell r="P3136" t="str">
            <v>FD-CDDI</v>
          </cell>
          <cell r="Q3136" t="str">
            <v>Non</v>
          </cell>
        </row>
        <row r="3137">
          <cell r="A3137" t="str">
            <v>SCANTOGO MINES</v>
          </cell>
          <cell r="B3137" t="str">
            <v>SCANTOGO</v>
          </cell>
          <cell r="C3137">
            <v>1000161343</v>
          </cell>
          <cell r="D3137" t="str">
            <v>Minier</v>
          </cell>
          <cell r="E3137" t="str">
            <v>Extractives</v>
          </cell>
          <cell r="F3137" t="str">
            <v>En numéraire</v>
          </cell>
          <cell r="G3137" t="str">
            <v>P</v>
          </cell>
          <cell r="H3137" t="str">
            <v>Prélèvement communautaire (PC)</v>
          </cell>
          <cell r="I3137" t="str">
            <v>Droits et taxes Douaniers (DD-RS-PCS-PC-RI - TVA-PUA-TLP-PNS et autres)</v>
          </cell>
          <cell r="J3137" t="str">
            <v>Droits et taxes Douaniers</v>
          </cell>
          <cell r="K3137" t="str">
            <v>CDDI</v>
          </cell>
          <cell r="L3137">
            <v>11165</v>
          </cell>
          <cell r="M3137" t="str">
            <v>Trésor</v>
          </cell>
          <cell r="N3137"/>
          <cell r="O3137">
            <v>11165</v>
          </cell>
          <cell r="P3137" t="str">
            <v>FD-CDDI</v>
          </cell>
          <cell r="Q3137" t="str">
            <v>Non</v>
          </cell>
        </row>
        <row r="3138">
          <cell r="A3138" t="str">
            <v>SCANTOGO MINES</v>
          </cell>
          <cell r="B3138" t="str">
            <v>SCANTOGO</v>
          </cell>
          <cell r="C3138">
            <v>1000161343</v>
          </cell>
          <cell r="D3138" t="str">
            <v>Minier</v>
          </cell>
          <cell r="E3138" t="str">
            <v>Extractives</v>
          </cell>
          <cell r="F3138" t="str">
            <v>En numéraire</v>
          </cell>
          <cell r="G3138" t="str">
            <v>P</v>
          </cell>
          <cell r="H3138" t="str">
            <v>Prélèvement communautaire (PC)</v>
          </cell>
          <cell r="I3138" t="str">
            <v>Droits et taxes Douaniers (DD-RS-PCS-PC-RI - TVA-PUA-TLP-PNS et autres)</v>
          </cell>
          <cell r="J3138" t="str">
            <v>Droits et taxes Douaniers</v>
          </cell>
          <cell r="K3138" t="str">
            <v>CDDI</v>
          </cell>
          <cell r="L3138">
            <v>11250</v>
          </cell>
          <cell r="M3138" t="str">
            <v>Trésor</v>
          </cell>
          <cell r="N3138"/>
          <cell r="O3138">
            <v>11250</v>
          </cell>
          <cell r="P3138" t="str">
            <v>FD-CDDI</v>
          </cell>
          <cell r="Q3138" t="str">
            <v>Non</v>
          </cell>
        </row>
        <row r="3139">
          <cell r="A3139" t="str">
            <v>SCANTOGO MINES</v>
          </cell>
          <cell r="B3139" t="str">
            <v>SCANTOGO</v>
          </cell>
          <cell r="C3139">
            <v>1000161343</v>
          </cell>
          <cell r="D3139" t="str">
            <v>Minier</v>
          </cell>
          <cell r="E3139" t="str">
            <v>Extractives</v>
          </cell>
          <cell r="F3139" t="str">
            <v>En numéraire</v>
          </cell>
          <cell r="G3139" t="str">
            <v>P</v>
          </cell>
          <cell r="H3139" t="str">
            <v>Prélèvement communautaire (PC)</v>
          </cell>
          <cell r="I3139" t="str">
            <v>Droits et taxes Douaniers (DD-RS-PCS-PC-RI - TVA-PUA-TLP-PNS et autres)</v>
          </cell>
          <cell r="J3139" t="str">
            <v>Droits et taxes Douaniers</v>
          </cell>
          <cell r="K3139" t="str">
            <v>CDDI</v>
          </cell>
          <cell r="L3139">
            <v>11852</v>
          </cell>
          <cell r="M3139" t="str">
            <v>Trésor</v>
          </cell>
          <cell r="N3139"/>
          <cell r="O3139">
            <v>11852</v>
          </cell>
          <cell r="P3139" t="str">
            <v>FD-CDDI</v>
          </cell>
          <cell r="Q3139" t="str">
            <v>Non</v>
          </cell>
        </row>
        <row r="3140">
          <cell r="A3140" t="str">
            <v>SCANTOGO MINES</v>
          </cell>
          <cell r="B3140" t="str">
            <v>SCANTOGO</v>
          </cell>
          <cell r="C3140">
            <v>1000161343</v>
          </cell>
          <cell r="D3140" t="str">
            <v>Minier</v>
          </cell>
          <cell r="E3140" t="str">
            <v>Extractives</v>
          </cell>
          <cell r="F3140" t="str">
            <v>En numéraire</v>
          </cell>
          <cell r="G3140" t="str">
            <v>P</v>
          </cell>
          <cell r="H3140" t="str">
            <v>Prélèvement communautaire (PC)</v>
          </cell>
          <cell r="I3140" t="str">
            <v>Droits et taxes Douaniers (DD-RS-PCS-PC-RI - TVA-PUA-TLP-PNS et autres)</v>
          </cell>
          <cell r="J3140" t="str">
            <v>Droits et taxes Douaniers</v>
          </cell>
          <cell r="K3140" t="str">
            <v>CDDI</v>
          </cell>
          <cell r="L3140">
            <v>12206</v>
          </cell>
          <cell r="M3140" t="str">
            <v>Trésor</v>
          </cell>
          <cell r="N3140"/>
          <cell r="O3140">
            <v>12206</v>
          </cell>
          <cell r="P3140" t="str">
            <v>FD-CDDI</v>
          </cell>
          <cell r="Q3140" t="str">
            <v>Non</v>
          </cell>
        </row>
        <row r="3141">
          <cell r="A3141" t="str">
            <v>SCANTOGO MINES</v>
          </cell>
          <cell r="B3141" t="str">
            <v>SCANTOGO</v>
          </cell>
          <cell r="C3141">
            <v>1000161343</v>
          </cell>
          <cell r="D3141" t="str">
            <v>Minier</v>
          </cell>
          <cell r="E3141" t="str">
            <v>Extractives</v>
          </cell>
          <cell r="F3141" t="str">
            <v>En numéraire</v>
          </cell>
          <cell r="G3141" t="str">
            <v>P</v>
          </cell>
          <cell r="H3141" t="str">
            <v>Prélèvement communautaire (PC)</v>
          </cell>
          <cell r="I3141" t="str">
            <v>Droits et taxes Douaniers (DD-RS-PCS-PC-RI - TVA-PUA-TLP-PNS et autres)</v>
          </cell>
          <cell r="J3141" t="str">
            <v>Droits et taxes Douaniers</v>
          </cell>
          <cell r="K3141" t="str">
            <v>CDDI</v>
          </cell>
          <cell r="L3141">
            <v>11957</v>
          </cell>
          <cell r="M3141" t="str">
            <v>Trésor</v>
          </cell>
          <cell r="N3141"/>
          <cell r="O3141">
            <v>11957</v>
          </cell>
          <cell r="P3141" t="str">
            <v>FD-CDDI</v>
          </cell>
          <cell r="Q3141" t="str">
            <v>Non</v>
          </cell>
        </row>
        <row r="3142">
          <cell r="A3142" t="str">
            <v>SCANTOGO MINES</v>
          </cell>
          <cell r="B3142" t="str">
            <v>SCANTOGO</v>
          </cell>
          <cell r="C3142">
            <v>1000161343</v>
          </cell>
          <cell r="D3142" t="str">
            <v>Minier</v>
          </cell>
          <cell r="E3142" t="str">
            <v>Extractives</v>
          </cell>
          <cell r="F3142" t="str">
            <v>En numéraire</v>
          </cell>
          <cell r="G3142" t="str">
            <v>P</v>
          </cell>
          <cell r="H3142" t="str">
            <v>Prélèvement communautaire (PC)</v>
          </cell>
          <cell r="I3142" t="str">
            <v>Droits et taxes Douaniers (DD-RS-PCS-PC-RI - TVA-PUA-TLP-PNS et autres)</v>
          </cell>
          <cell r="J3142" t="str">
            <v>Droits et taxes Douaniers</v>
          </cell>
          <cell r="K3142" t="str">
            <v>CDDI</v>
          </cell>
          <cell r="L3142">
            <v>11806</v>
          </cell>
          <cell r="M3142" t="str">
            <v>Trésor</v>
          </cell>
          <cell r="N3142"/>
          <cell r="O3142">
            <v>11806</v>
          </cell>
          <cell r="P3142" t="str">
            <v>FD-CDDI</v>
          </cell>
          <cell r="Q3142" t="str">
            <v>Non</v>
          </cell>
        </row>
        <row r="3143">
          <cell r="A3143" t="str">
            <v>SCANTOGO MINES</v>
          </cell>
          <cell r="B3143" t="str">
            <v>SCANTOGO</v>
          </cell>
          <cell r="C3143">
            <v>1000161343</v>
          </cell>
          <cell r="D3143" t="str">
            <v>Minier</v>
          </cell>
          <cell r="E3143" t="str">
            <v>Extractives</v>
          </cell>
          <cell r="F3143" t="str">
            <v>En numéraire</v>
          </cell>
          <cell r="G3143" t="str">
            <v>P</v>
          </cell>
          <cell r="H3143" t="str">
            <v>Prélèvement communautaire (PC)</v>
          </cell>
          <cell r="I3143" t="str">
            <v>Droits et taxes Douaniers (DD-RS-PCS-PC-RI - TVA-PUA-TLP-PNS et autres)</v>
          </cell>
          <cell r="J3143" t="str">
            <v>Droits et taxes Douaniers</v>
          </cell>
          <cell r="K3143" t="str">
            <v>CDDI</v>
          </cell>
          <cell r="L3143">
            <v>11705</v>
          </cell>
          <cell r="M3143" t="str">
            <v>Trésor</v>
          </cell>
          <cell r="N3143"/>
          <cell r="O3143">
            <v>11705</v>
          </cell>
          <cell r="P3143" t="str">
            <v>FD-CDDI</v>
          </cell>
          <cell r="Q3143" t="str">
            <v>Non</v>
          </cell>
        </row>
        <row r="3144">
          <cell r="A3144" t="str">
            <v>SCANTOGO MINES</v>
          </cell>
          <cell r="B3144" t="str">
            <v>SCANTOGO</v>
          </cell>
          <cell r="C3144">
            <v>1000161343</v>
          </cell>
          <cell r="D3144" t="str">
            <v>Minier</v>
          </cell>
          <cell r="E3144" t="str">
            <v>Extractives</v>
          </cell>
          <cell r="F3144" t="str">
            <v>En numéraire</v>
          </cell>
          <cell r="G3144" t="str">
            <v>P</v>
          </cell>
          <cell r="H3144" t="str">
            <v>Prélèvement communautaire (PC)</v>
          </cell>
          <cell r="I3144" t="str">
            <v>Droits et taxes Douaniers (DD-RS-PCS-PC-RI - TVA-PUA-TLP-PNS et autres)</v>
          </cell>
          <cell r="J3144" t="str">
            <v>Droits et taxes Douaniers</v>
          </cell>
          <cell r="K3144" t="str">
            <v>CDDI</v>
          </cell>
          <cell r="L3144">
            <v>11821</v>
          </cell>
          <cell r="M3144" t="str">
            <v>Trésor</v>
          </cell>
          <cell r="N3144"/>
          <cell r="O3144">
            <v>11821</v>
          </cell>
          <cell r="P3144" t="str">
            <v>FD-CDDI</v>
          </cell>
          <cell r="Q3144" t="str">
            <v>Non</v>
          </cell>
        </row>
        <row r="3145">
          <cell r="A3145" t="str">
            <v>SCANTOGO MINES</v>
          </cell>
          <cell r="B3145" t="str">
            <v>SCANTOGO</v>
          </cell>
          <cell r="C3145">
            <v>1000161343</v>
          </cell>
          <cell r="D3145" t="str">
            <v>Minier</v>
          </cell>
          <cell r="E3145" t="str">
            <v>Extractives</v>
          </cell>
          <cell r="F3145" t="str">
            <v>En numéraire</v>
          </cell>
          <cell r="G3145" t="str">
            <v>P</v>
          </cell>
          <cell r="H3145" t="str">
            <v>Prélèvement communautaire (PC)</v>
          </cell>
          <cell r="I3145" t="str">
            <v>Droits et taxes Douaniers (DD-RS-PCS-PC-RI - TVA-PUA-TLP-PNS et autres)</v>
          </cell>
          <cell r="J3145" t="str">
            <v>Droits et taxes Douaniers</v>
          </cell>
          <cell r="K3145" t="str">
            <v>CDDI</v>
          </cell>
          <cell r="L3145">
            <v>12295</v>
          </cell>
          <cell r="M3145" t="str">
            <v>Trésor</v>
          </cell>
          <cell r="N3145"/>
          <cell r="O3145">
            <v>12295</v>
          </cell>
          <cell r="P3145" t="str">
            <v>FD-CDDI</v>
          </cell>
          <cell r="Q3145" t="str">
            <v>Non</v>
          </cell>
        </row>
        <row r="3146">
          <cell r="A3146" t="str">
            <v>SCANTOGO MINES</v>
          </cell>
          <cell r="B3146" t="str">
            <v>SCANTOGO</v>
          </cell>
          <cell r="C3146">
            <v>1000161343</v>
          </cell>
          <cell r="D3146" t="str">
            <v>Minier</v>
          </cell>
          <cell r="E3146" t="str">
            <v>Extractives</v>
          </cell>
          <cell r="F3146" t="str">
            <v>En numéraire</v>
          </cell>
          <cell r="G3146" t="str">
            <v>P</v>
          </cell>
          <cell r="H3146" t="str">
            <v>Prélèvement communautaire (PC)</v>
          </cell>
          <cell r="I3146" t="str">
            <v>Droits et taxes Douaniers (DD-RS-PCS-PC-RI - TVA-PUA-TLP-PNS et autres)</v>
          </cell>
          <cell r="J3146" t="str">
            <v>Droits et taxes Douaniers</v>
          </cell>
          <cell r="K3146" t="str">
            <v>CDDI</v>
          </cell>
          <cell r="L3146">
            <v>11658</v>
          </cell>
          <cell r="M3146" t="str">
            <v>Trésor</v>
          </cell>
          <cell r="N3146"/>
          <cell r="O3146">
            <v>11658</v>
          </cell>
          <cell r="P3146" t="str">
            <v>FD-CDDI</v>
          </cell>
          <cell r="Q3146" t="str">
            <v>Non</v>
          </cell>
        </row>
        <row r="3147">
          <cell r="A3147" t="str">
            <v>SCANTOGO MINES</v>
          </cell>
          <cell r="B3147" t="str">
            <v>SCANTOGO</v>
          </cell>
          <cell r="C3147">
            <v>1000161343</v>
          </cell>
          <cell r="D3147" t="str">
            <v>Minier</v>
          </cell>
          <cell r="E3147" t="str">
            <v>Extractives</v>
          </cell>
          <cell r="F3147" t="str">
            <v>En numéraire</v>
          </cell>
          <cell r="G3147" t="str">
            <v>P</v>
          </cell>
          <cell r="H3147" t="str">
            <v>Prélèvement communautaire (PC)</v>
          </cell>
          <cell r="I3147" t="str">
            <v>Droits et taxes Douaniers (DD-RS-PCS-PC-RI - TVA-PUA-TLP-PNS et autres)</v>
          </cell>
          <cell r="J3147" t="str">
            <v>Droits et taxes Douaniers</v>
          </cell>
          <cell r="K3147" t="str">
            <v>CDDI</v>
          </cell>
          <cell r="L3147">
            <v>12086</v>
          </cell>
          <cell r="M3147" t="str">
            <v>Trésor</v>
          </cell>
          <cell r="N3147"/>
          <cell r="O3147">
            <v>12086</v>
          </cell>
          <cell r="P3147" t="str">
            <v>FD-CDDI</v>
          </cell>
          <cell r="Q3147" t="str">
            <v>Non</v>
          </cell>
        </row>
        <row r="3148">
          <cell r="A3148" t="str">
            <v>SCANTOGO MINES</v>
          </cell>
          <cell r="B3148" t="str">
            <v>SCANTOGO</v>
          </cell>
          <cell r="C3148">
            <v>1000161343</v>
          </cell>
          <cell r="D3148" t="str">
            <v>Minier</v>
          </cell>
          <cell r="E3148" t="str">
            <v>Extractives</v>
          </cell>
          <cell r="F3148" t="str">
            <v>En numéraire</v>
          </cell>
          <cell r="G3148" t="str">
            <v>P</v>
          </cell>
          <cell r="H3148" t="str">
            <v>Prélèvement communautaire (PC)</v>
          </cell>
          <cell r="I3148" t="str">
            <v>Droits et taxes Douaniers (DD-RS-PCS-PC-RI - TVA-PUA-TLP-PNS et autres)</v>
          </cell>
          <cell r="J3148" t="str">
            <v>Droits et taxes Douaniers</v>
          </cell>
          <cell r="K3148" t="str">
            <v>CDDI</v>
          </cell>
          <cell r="L3148">
            <v>12859</v>
          </cell>
          <cell r="M3148" t="str">
            <v>Trésor</v>
          </cell>
          <cell r="N3148"/>
          <cell r="O3148">
            <v>12859</v>
          </cell>
          <cell r="P3148" t="str">
            <v>FD-CDDI</v>
          </cell>
          <cell r="Q3148" t="str">
            <v>Non</v>
          </cell>
        </row>
        <row r="3149">
          <cell r="A3149" t="str">
            <v>SCANTOGO MINES</v>
          </cell>
          <cell r="B3149" t="str">
            <v>SCANTOGO</v>
          </cell>
          <cell r="C3149">
            <v>1000161343</v>
          </cell>
          <cell r="D3149" t="str">
            <v>Minier</v>
          </cell>
          <cell r="E3149" t="str">
            <v>Extractives</v>
          </cell>
          <cell r="F3149" t="str">
            <v>En numéraire</v>
          </cell>
          <cell r="G3149" t="str">
            <v>P</v>
          </cell>
          <cell r="H3149" t="str">
            <v>Prélèvement communautaire (PC)</v>
          </cell>
          <cell r="I3149" t="str">
            <v>Droits et taxes Douaniers (DD-RS-PCS-PC-RI - TVA-PUA-TLP-PNS et autres)</v>
          </cell>
          <cell r="J3149" t="str">
            <v>Droits et taxes Douaniers</v>
          </cell>
          <cell r="K3149" t="str">
            <v>CDDI</v>
          </cell>
          <cell r="L3149">
            <v>12326</v>
          </cell>
          <cell r="M3149" t="str">
            <v>Trésor</v>
          </cell>
          <cell r="N3149"/>
          <cell r="O3149">
            <v>12326</v>
          </cell>
          <cell r="P3149" t="str">
            <v>FD-CDDI</v>
          </cell>
          <cell r="Q3149" t="str">
            <v>Non</v>
          </cell>
        </row>
        <row r="3150">
          <cell r="A3150" t="str">
            <v>SCANTOGO MINES</v>
          </cell>
          <cell r="B3150" t="str">
            <v>SCANTOGO</v>
          </cell>
          <cell r="C3150">
            <v>1000161343</v>
          </cell>
          <cell r="D3150" t="str">
            <v>Minier</v>
          </cell>
          <cell r="E3150" t="str">
            <v>Extractives</v>
          </cell>
          <cell r="F3150" t="str">
            <v>En numéraire</v>
          </cell>
          <cell r="G3150" t="str">
            <v>P</v>
          </cell>
          <cell r="H3150" t="str">
            <v>Prélèvement communautaire (PC)</v>
          </cell>
          <cell r="I3150" t="str">
            <v>Droits et taxes Douaniers (DD-RS-PCS-PC-RI - TVA-PUA-TLP-PNS et autres)</v>
          </cell>
          <cell r="J3150" t="str">
            <v>Droits et taxes Douaniers</v>
          </cell>
          <cell r="K3150" t="str">
            <v>CDDI</v>
          </cell>
          <cell r="L3150">
            <v>10877</v>
          </cell>
          <cell r="M3150" t="str">
            <v>Trésor</v>
          </cell>
          <cell r="N3150"/>
          <cell r="O3150">
            <v>10877</v>
          </cell>
          <cell r="P3150" t="str">
            <v>FD-CDDI</v>
          </cell>
          <cell r="Q3150" t="str">
            <v>Non</v>
          </cell>
        </row>
        <row r="3151">
          <cell r="A3151" t="str">
            <v>SCANTOGO MINES</v>
          </cell>
          <cell r="B3151" t="str">
            <v>SCANTOGO</v>
          </cell>
          <cell r="C3151">
            <v>1000161343</v>
          </cell>
          <cell r="D3151" t="str">
            <v>Minier</v>
          </cell>
          <cell r="E3151" t="str">
            <v>Extractives</v>
          </cell>
          <cell r="F3151" t="str">
            <v>En numéraire</v>
          </cell>
          <cell r="G3151" t="str">
            <v>P</v>
          </cell>
          <cell r="H3151" t="str">
            <v>Prélèvement communautaire (PC)</v>
          </cell>
          <cell r="I3151" t="str">
            <v>Droits et taxes Douaniers (DD-RS-PCS-PC-RI - TVA-PUA-TLP-PNS et autres)</v>
          </cell>
          <cell r="J3151" t="str">
            <v>Droits et taxes Douaniers</v>
          </cell>
          <cell r="K3151" t="str">
            <v>CDDI</v>
          </cell>
          <cell r="L3151">
            <v>10819</v>
          </cell>
          <cell r="M3151" t="str">
            <v>Trésor</v>
          </cell>
          <cell r="N3151"/>
          <cell r="O3151">
            <v>10819</v>
          </cell>
          <cell r="P3151" t="str">
            <v>FD-CDDI</v>
          </cell>
          <cell r="Q3151" t="str">
            <v>Non</v>
          </cell>
        </row>
        <row r="3152">
          <cell r="A3152" t="str">
            <v>SCANTOGO MINES</v>
          </cell>
          <cell r="B3152" t="str">
            <v>SCANTOGO</v>
          </cell>
          <cell r="C3152">
            <v>1000161343</v>
          </cell>
          <cell r="D3152" t="str">
            <v>Minier</v>
          </cell>
          <cell r="E3152" t="str">
            <v>Extractives</v>
          </cell>
          <cell r="F3152" t="str">
            <v>En numéraire</v>
          </cell>
          <cell r="G3152" t="str">
            <v>P</v>
          </cell>
          <cell r="H3152" t="str">
            <v>Prélèvement communautaire (PC)</v>
          </cell>
          <cell r="I3152" t="str">
            <v>Droits et taxes Douaniers (DD-RS-PCS-PC-RI - TVA-PUA-TLP-PNS et autres)</v>
          </cell>
          <cell r="J3152" t="str">
            <v>Droits et taxes Douaniers</v>
          </cell>
          <cell r="K3152" t="str">
            <v>CDDI</v>
          </cell>
          <cell r="L3152">
            <v>11102</v>
          </cell>
          <cell r="M3152" t="str">
            <v>Trésor</v>
          </cell>
          <cell r="N3152"/>
          <cell r="O3152">
            <v>11102</v>
          </cell>
          <cell r="P3152" t="str">
            <v>FD-CDDI</v>
          </cell>
          <cell r="Q3152" t="str">
            <v>Non</v>
          </cell>
        </row>
        <row r="3153">
          <cell r="A3153" t="str">
            <v>SCANTOGO MINES</v>
          </cell>
          <cell r="B3153" t="str">
            <v>SCANTOGO</v>
          </cell>
          <cell r="C3153">
            <v>1000161343</v>
          </cell>
          <cell r="D3153" t="str">
            <v>Minier</v>
          </cell>
          <cell r="E3153" t="str">
            <v>Extractives</v>
          </cell>
          <cell r="F3153" t="str">
            <v>En numéraire</v>
          </cell>
          <cell r="G3153" t="str">
            <v>P</v>
          </cell>
          <cell r="H3153" t="str">
            <v>Prélèvement communautaire (PC)</v>
          </cell>
          <cell r="I3153" t="str">
            <v>Droits et taxes Douaniers (DD-RS-PCS-PC-RI - TVA-PUA-TLP-PNS et autres)</v>
          </cell>
          <cell r="J3153" t="str">
            <v>Droits et taxes Douaniers</v>
          </cell>
          <cell r="K3153" t="str">
            <v>CDDI</v>
          </cell>
          <cell r="L3153">
            <v>12183</v>
          </cell>
          <cell r="M3153" t="str">
            <v>Trésor</v>
          </cell>
          <cell r="N3153"/>
          <cell r="O3153">
            <v>12183</v>
          </cell>
          <cell r="P3153" t="str">
            <v>FD-CDDI</v>
          </cell>
          <cell r="Q3153" t="str">
            <v>Non</v>
          </cell>
        </row>
        <row r="3154">
          <cell r="A3154" t="str">
            <v>SCANTOGO MINES</v>
          </cell>
          <cell r="B3154" t="str">
            <v>SCANTOGO</v>
          </cell>
          <cell r="C3154">
            <v>1000161343</v>
          </cell>
          <cell r="D3154" t="str">
            <v>Minier</v>
          </cell>
          <cell r="E3154" t="str">
            <v>Extractives</v>
          </cell>
          <cell r="F3154" t="str">
            <v>En numéraire</v>
          </cell>
          <cell r="G3154" t="str">
            <v>P</v>
          </cell>
          <cell r="H3154" t="str">
            <v>Prélèvement communautaire (PC)</v>
          </cell>
          <cell r="I3154" t="str">
            <v>Droits et taxes Douaniers (DD-RS-PCS-PC-RI - TVA-PUA-TLP-PNS et autres)</v>
          </cell>
          <cell r="J3154" t="str">
            <v>Droits et taxes Douaniers</v>
          </cell>
          <cell r="K3154" t="str">
            <v>CDDI</v>
          </cell>
          <cell r="L3154">
            <v>11810</v>
          </cell>
          <cell r="M3154" t="str">
            <v>Trésor</v>
          </cell>
          <cell r="N3154"/>
          <cell r="O3154">
            <v>11810</v>
          </cell>
          <cell r="P3154" t="str">
            <v>FD-CDDI</v>
          </cell>
          <cell r="Q3154" t="str">
            <v>Non</v>
          </cell>
        </row>
        <row r="3155">
          <cell r="A3155" t="str">
            <v>SCANTOGO MINES</v>
          </cell>
          <cell r="B3155" t="str">
            <v>SCANTOGO</v>
          </cell>
          <cell r="C3155">
            <v>1000161343</v>
          </cell>
          <cell r="D3155" t="str">
            <v>Minier</v>
          </cell>
          <cell r="E3155" t="str">
            <v>Extractives</v>
          </cell>
          <cell r="F3155" t="str">
            <v>En numéraire</v>
          </cell>
          <cell r="G3155" t="str">
            <v>P</v>
          </cell>
          <cell r="H3155" t="str">
            <v>Prélèvement communautaire (PC)</v>
          </cell>
          <cell r="I3155" t="str">
            <v>Droits et taxes Douaniers (DD-RS-PCS-PC-RI - TVA-PUA-TLP-PNS et autres)</v>
          </cell>
          <cell r="J3155" t="str">
            <v>Droits et taxes Douaniers</v>
          </cell>
          <cell r="K3155" t="str">
            <v>CDDI</v>
          </cell>
          <cell r="L3155">
            <v>12404</v>
          </cell>
          <cell r="M3155" t="str">
            <v>Trésor</v>
          </cell>
          <cell r="N3155"/>
          <cell r="O3155">
            <v>12404</v>
          </cell>
          <cell r="P3155" t="str">
            <v>FD-CDDI</v>
          </cell>
          <cell r="Q3155" t="str">
            <v>Non</v>
          </cell>
        </row>
        <row r="3156">
          <cell r="A3156" t="str">
            <v>SCANTOGO MINES</v>
          </cell>
          <cell r="B3156" t="str">
            <v>SCANTOGO</v>
          </cell>
          <cell r="C3156">
            <v>1000161343</v>
          </cell>
          <cell r="D3156" t="str">
            <v>Minier</v>
          </cell>
          <cell r="E3156" t="str">
            <v>Extractives</v>
          </cell>
          <cell r="F3156" t="str">
            <v>En numéraire</v>
          </cell>
          <cell r="G3156" t="str">
            <v>P</v>
          </cell>
          <cell r="H3156" t="str">
            <v>Prélèvement communautaire (PC)</v>
          </cell>
          <cell r="I3156" t="str">
            <v>Droits et taxes Douaniers (DD-RS-PCS-PC-RI - TVA-PUA-TLP-PNS et autres)</v>
          </cell>
          <cell r="J3156" t="str">
            <v>Droits et taxes Douaniers</v>
          </cell>
          <cell r="K3156" t="str">
            <v>CDDI</v>
          </cell>
          <cell r="L3156">
            <v>11953</v>
          </cell>
          <cell r="M3156" t="str">
            <v>Trésor</v>
          </cell>
          <cell r="N3156"/>
          <cell r="O3156">
            <v>11953</v>
          </cell>
          <cell r="P3156" t="str">
            <v>FD-CDDI</v>
          </cell>
          <cell r="Q3156" t="str">
            <v>Non</v>
          </cell>
        </row>
        <row r="3157">
          <cell r="A3157" t="str">
            <v>SCANTOGO MINES</v>
          </cell>
          <cell r="B3157" t="str">
            <v>SCANTOGO</v>
          </cell>
          <cell r="C3157">
            <v>1000161343</v>
          </cell>
          <cell r="D3157" t="str">
            <v>Minier</v>
          </cell>
          <cell r="E3157" t="str">
            <v>Extractives</v>
          </cell>
          <cell r="F3157" t="str">
            <v>En numéraire</v>
          </cell>
          <cell r="G3157" t="str">
            <v>P</v>
          </cell>
          <cell r="H3157" t="str">
            <v>Prélèvement communautaire (PC)</v>
          </cell>
          <cell r="I3157" t="str">
            <v>Droits et taxes Douaniers (DD-RS-PCS-PC-RI - TVA-PUA-TLP-PNS et autres)</v>
          </cell>
          <cell r="J3157" t="str">
            <v>Droits et taxes Douaniers</v>
          </cell>
          <cell r="K3157" t="str">
            <v>CDDI</v>
          </cell>
          <cell r="L3157">
            <v>97065</v>
          </cell>
          <cell r="M3157" t="str">
            <v>Trésor</v>
          </cell>
          <cell r="N3157"/>
          <cell r="O3157">
            <v>97065</v>
          </cell>
          <cell r="P3157" t="str">
            <v>FD-CDDI</v>
          </cell>
          <cell r="Q3157" t="str">
            <v>Non</v>
          </cell>
        </row>
        <row r="3158">
          <cell r="A3158" t="str">
            <v>SCANTOGO MINES</v>
          </cell>
          <cell r="B3158" t="str">
            <v>SCANTOGO</v>
          </cell>
          <cell r="C3158">
            <v>1000161343</v>
          </cell>
          <cell r="D3158" t="str">
            <v>Minier</v>
          </cell>
          <cell r="E3158" t="str">
            <v>Extractives</v>
          </cell>
          <cell r="F3158" t="str">
            <v>En numéraire</v>
          </cell>
          <cell r="G3158" t="str">
            <v>P</v>
          </cell>
          <cell r="H3158" t="str">
            <v>Prélèvement communautaire (PC)</v>
          </cell>
          <cell r="I3158" t="str">
            <v>Droits et taxes Douaniers (DD-RS-PCS-PC-RI - TVA-PUA-TLP-PNS et autres)</v>
          </cell>
          <cell r="J3158" t="str">
            <v>Droits et taxes Douaniers</v>
          </cell>
          <cell r="K3158" t="str">
            <v>CDDI</v>
          </cell>
          <cell r="L3158">
            <v>187767</v>
          </cell>
          <cell r="M3158" t="str">
            <v>Trésor</v>
          </cell>
          <cell r="N3158"/>
          <cell r="O3158">
            <v>187767</v>
          </cell>
          <cell r="P3158" t="str">
            <v>FD-CDDI</v>
          </cell>
          <cell r="Q3158" t="str">
            <v>Non</v>
          </cell>
        </row>
        <row r="3159">
          <cell r="A3159" t="str">
            <v>SCANTOGO MINES</v>
          </cell>
          <cell r="B3159" t="str">
            <v>SCANTOGO</v>
          </cell>
          <cell r="C3159">
            <v>1000161343</v>
          </cell>
          <cell r="D3159" t="str">
            <v>Minier</v>
          </cell>
          <cell r="E3159" t="str">
            <v>Extractives</v>
          </cell>
          <cell r="F3159" t="str">
            <v>En numéraire</v>
          </cell>
          <cell r="G3159" t="str">
            <v>P</v>
          </cell>
          <cell r="H3159" t="str">
            <v>Prélèvement communautaire (PC)</v>
          </cell>
          <cell r="I3159" t="str">
            <v>Droits et taxes Douaniers (DD-RS-PCS-PC-RI - TVA-PUA-TLP-PNS et autres)</v>
          </cell>
          <cell r="J3159" t="str">
            <v>Droits et taxes Douaniers</v>
          </cell>
          <cell r="K3159" t="str">
            <v>CDDI</v>
          </cell>
          <cell r="L3159">
            <v>111653</v>
          </cell>
          <cell r="M3159" t="str">
            <v>Trésor</v>
          </cell>
          <cell r="N3159"/>
          <cell r="O3159">
            <v>111653</v>
          </cell>
          <cell r="P3159" t="str">
            <v>FD-CDDI</v>
          </cell>
          <cell r="Q3159" t="str">
            <v>Non</v>
          </cell>
        </row>
        <row r="3160">
          <cell r="A3160" t="str">
            <v>SCANTOGO MINES</v>
          </cell>
          <cell r="B3160" t="str">
            <v>SCANTOGO</v>
          </cell>
          <cell r="C3160">
            <v>1000161343</v>
          </cell>
          <cell r="D3160" t="str">
            <v>Minier</v>
          </cell>
          <cell r="E3160" t="str">
            <v>Extractives</v>
          </cell>
          <cell r="F3160" t="str">
            <v>En numéraire</v>
          </cell>
          <cell r="G3160" t="str">
            <v>P</v>
          </cell>
          <cell r="H3160" t="str">
            <v>Prélèvement communautaire (PC)</v>
          </cell>
          <cell r="I3160" t="str">
            <v>Droits et taxes Douaniers (DD-RS-PCS-PC-RI - TVA-PUA-TLP-PNS et autres)</v>
          </cell>
          <cell r="J3160" t="str">
            <v>Droits et taxes Douaniers</v>
          </cell>
          <cell r="K3160" t="str">
            <v>CDDI</v>
          </cell>
          <cell r="L3160">
            <v>112131</v>
          </cell>
          <cell r="M3160" t="str">
            <v>Trésor</v>
          </cell>
          <cell r="N3160"/>
          <cell r="O3160">
            <v>112131</v>
          </cell>
          <cell r="P3160" t="str">
            <v>FD-CDDI</v>
          </cell>
          <cell r="Q3160" t="str">
            <v>Non</v>
          </cell>
        </row>
        <row r="3161">
          <cell r="A3161" t="str">
            <v>SCANTOGO MINES</v>
          </cell>
          <cell r="B3161" t="str">
            <v>SCANTOGO</v>
          </cell>
          <cell r="C3161">
            <v>1000161343</v>
          </cell>
          <cell r="D3161" t="str">
            <v>Minier</v>
          </cell>
          <cell r="E3161" t="str">
            <v>Extractives</v>
          </cell>
          <cell r="F3161" t="str">
            <v>En numéraire</v>
          </cell>
          <cell r="G3161" t="str">
            <v>P</v>
          </cell>
          <cell r="H3161" t="str">
            <v>Prélèvement communautaire (PC)</v>
          </cell>
          <cell r="I3161" t="str">
            <v>Droits et taxes Douaniers (DD-RS-PCS-PC-RI - TVA-PUA-TLP-PNS et autres)</v>
          </cell>
          <cell r="J3161" t="str">
            <v>Droits et taxes Douaniers</v>
          </cell>
          <cell r="K3161" t="str">
            <v>CDDI</v>
          </cell>
          <cell r="L3161">
            <v>110565</v>
          </cell>
          <cell r="M3161" t="str">
            <v>Trésor</v>
          </cell>
          <cell r="N3161"/>
          <cell r="O3161">
            <v>110565</v>
          </cell>
          <cell r="P3161" t="str">
            <v>FD-CDDI</v>
          </cell>
          <cell r="Q3161" t="str">
            <v>Non</v>
          </cell>
        </row>
        <row r="3162">
          <cell r="A3162" t="str">
            <v>SCANTOGO MINES</v>
          </cell>
          <cell r="B3162" t="str">
            <v>SCANTOGO</v>
          </cell>
          <cell r="C3162">
            <v>1000161343</v>
          </cell>
          <cell r="D3162" t="str">
            <v>Minier</v>
          </cell>
          <cell r="E3162" t="str">
            <v>Extractives</v>
          </cell>
          <cell r="F3162" t="str">
            <v>En numéraire</v>
          </cell>
          <cell r="G3162" t="str">
            <v>P</v>
          </cell>
          <cell r="H3162" t="str">
            <v>Prélèvement communautaire (PC)</v>
          </cell>
          <cell r="I3162" t="str">
            <v>Droits et taxes Douaniers (DD-RS-PCS-PC-RI - TVA-PUA-TLP-PNS et autres)</v>
          </cell>
          <cell r="J3162" t="str">
            <v>Droits et taxes Douaniers</v>
          </cell>
          <cell r="K3162" t="str">
            <v>CDDI</v>
          </cell>
          <cell r="L3162">
            <v>109131</v>
          </cell>
          <cell r="M3162" t="str">
            <v>Trésor</v>
          </cell>
          <cell r="N3162"/>
          <cell r="O3162">
            <v>109131</v>
          </cell>
          <cell r="P3162" t="str">
            <v>FD-CDDI</v>
          </cell>
          <cell r="Q3162" t="str">
            <v>Non</v>
          </cell>
        </row>
        <row r="3163">
          <cell r="A3163" t="str">
            <v>SCANTOGO MINES</v>
          </cell>
          <cell r="B3163" t="str">
            <v>SCANTOGO</v>
          </cell>
          <cell r="C3163">
            <v>1000161343</v>
          </cell>
          <cell r="D3163" t="str">
            <v>Minier</v>
          </cell>
          <cell r="E3163" t="str">
            <v>Extractives</v>
          </cell>
          <cell r="F3163" t="str">
            <v>En numéraire</v>
          </cell>
          <cell r="G3163" t="str">
            <v>P</v>
          </cell>
          <cell r="H3163" t="str">
            <v>Prélèvement communautaire (PC)</v>
          </cell>
          <cell r="I3163" t="str">
            <v>Droits et taxes Douaniers (DD-RS-PCS-PC-RI - TVA-PUA-TLP-PNS et autres)</v>
          </cell>
          <cell r="J3163" t="str">
            <v>Droits et taxes Douaniers</v>
          </cell>
          <cell r="K3163" t="str">
            <v>CDDI</v>
          </cell>
          <cell r="L3163">
            <v>108673</v>
          </cell>
          <cell r="M3163" t="str">
            <v>Trésor</v>
          </cell>
          <cell r="N3163"/>
          <cell r="O3163">
            <v>108673</v>
          </cell>
          <cell r="P3163" t="str">
            <v>FD-CDDI</v>
          </cell>
          <cell r="Q3163" t="str">
            <v>Non</v>
          </cell>
        </row>
        <row r="3164">
          <cell r="A3164" t="str">
            <v>SCANTOGO MINES</v>
          </cell>
          <cell r="B3164" t="str">
            <v>SCANTOGO</v>
          </cell>
          <cell r="C3164">
            <v>1000161343</v>
          </cell>
          <cell r="D3164" t="str">
            <v>Minier</v>
          </cell>
          <cell r="E3164" t="str">
            <v>Extractives</v>
          </cell>
          <cell r="F3164" t="str">
            <v>En numéraire</v>
          </cell>
          <cell r="G3164" t="str">
            <v>P</v>
          </cell>
          <cell r="H3164" t="str">
            <v>Prélèvement communautaire (PC)</v>
          </cell>
          <cell r="I3164" t="str">
            <v>Droits et taxes Douaniers (DD-RS-PCS-PC-RI - TVA-PUA-TLP-PNS et autres)</v>
          </cell>
          <cell r="J3164" t="str">
            <v>Droits et taxes Douaniers</v>
          </cell>
          <cell r="K3164" t="str">
            <v>CDDI</v>
          </cell>
          <cell r="L3164">
            <v>10578</v>
          </cell>
          <cell r="M3164" t="str">
            <v>Trésor</v>
          </cell>
          <cell r="N3164"/>
          <cell r="O3164">
            <v>10578</v>
          </cell>
          <cell r="P3164" t="str">
            <v>FD-CDDI</v>
          </cell>
          <cell r="Q3164" t="str">
            <v>Non</v>
          </cell>
        </row>
        <row r="3165">
          <cell r="A3165" t="str">
            <v>SCANTOGO MINES</v>
          </cell>
          <cell r="B3165" t="str">
            <v>SCANTOGO</v>
          </cell>
          <cell r="C3165">
            <v>1000161343</v>
          </cell>
          <cell r="D3165" t="str">
            <v>Minier</v>
          </cell>
          <cell r="E3165" t="str">
            <v>Extractives</v>
          </cell>
          <cell r="F3165" t="str">
            <v>En numéraire</v>
          </cell>
          <cell r="G3165" t="str">
            <v>P</v>
          </cell>
          <cell r="H3165" t="str">
            <v>Prélèvement communautaire (PC)</v>
          </cell>
          <cell r="I3165" t="str">
            <v>Droits et taxes Douaniers (DD-RS-PCS-PC-RI - TVA-PUA-TLP-PNS et autres)</v>
          </cell>
          <cell r="J3165" t="str">
            <v>Droits et taxes Douaniers</v>
          </cell>
          <cell r="K3165" t="str">
            <v>CDDI</v>
          </cell>
          <cell r="L3165">
            <v>107569</v>
          </cell>
          <cell r="M3165" t="str">
            <v>Trésor</v>
          </cell>
          <cell r="N3165"/>
          <cell r="O3165">
            <v>107569</v>
          </cell>
          <cell r="P3165" t="str">
            <v>FD-CDDI</v>
          </cell>
          <cell r="Q3165" t="str">
            <v>Non</v>
          </cell>
        </row>
        <row r="3166">
          <cell r="A3166" t="str">
            <v>SCANTOGO MINES</v>
          </cell>
          <cell r="B3166" t="str">
            <v>SCANTOGO</v>
          </cell>
          <cell r="C3166">
            <v>1000161343</v>
          </cell>
          <cell r="D3166" t="str">
            <v>Minier</v>
          </cell>
          <cell r="E3166" t="str">
            <v>Extractives</v>
          </cell>
          <cell r="F3166" t="str">
            <v>En numéraire</v>
          </cell>
          <cell r="G3166" t="str">
            <v>P</v>
          </cell>
          <cell r="H3166" t="str">
            <v>Prélèvement communautaire (PC)</v>
          </cell>
          <cell r="I3166" t="str">
            <v>Droits et taxes Douaniers (DD-RS-PCS-PC-RI - TVA-PUA-TLP-PNS et autres)</v>
          </cell>
          <cell r="J3166" t="str">
            <v>Droits et taxes Douaniers</v>
          </cell>
          <cell r="K3166" t="str">
            <v>CDDI</v>
          </cell>
          <cell r="L3166">
            <v>110149</v>
          </cell>
          <cell r="M3166" t="str">
            <v>Trésor</v>
          </cell>
          <cell r="N3166"/>
          <cell r="O3166">
            <v>110149</v>
          </cell>
          <cell r="P3166" t="str">
            <v>FD-CDDI</v>
          </cell>
          <cell r="Q3166" t="str">
            <v>Non</v>
          </cell>
        </row>
        <row r="3167">
          <cell r="A3167" t="str">
            <v>SCANTOGO MINES</v>
          </cell>
          <cell r="B3167" t="str">
            <v>SCANTOGO</v>
          </cell>
          <cell r="C3167">
            <v>1000161343</v>
          </cell>
          <cell r="D3167" t="str">
            <v>Minier</v>
          </cell>
          <cell r="E3167" t="str">
            <v>Extractives</v>
          </cell>
          <cell r="F3167" t="str">
            <v>En numéraire</v>
          </cell>
          <cell r="G3167" t="str">
            <v>P</v>
          </cell>
          <cell r="H3167" t="str">
            <v>Prélèvement communautaire (PC)</v>
          </cell>
          <cell r="I3167" t="str">
            <v>Droits et taxes Douaniers (DD-RS-PCS-PC-RI - TVA-PUA-TLP-PNS et autres)</v>
          </cell>
          <cell r="J3167" t="str">
            <v>Droits et taxes Douaniers</v>
          </cell>
          <cell r="K3167" t="str">
            <v>CDDI</v>
          </cell>
          <cell r="L3167">
            <v>117226</v>
          </cell>
          <cell r="M3167" t="str">
            <v>Trésor</v>
          </cell>
          <cell r="N3167"/>
          <cell r="O3167">
            <v>117226</v>
          </cell>
          <cell r="P3167" t="str">
            <v>FD-CDDI</v>
          </cell>
          <cell r="Q3167" t="str">
            <v>Non</v>
          </cell>
        </row>
        <row r="3168">
          <cell r="A3168" t="str">
            <v>SCANTOGO MINES</v>
          </cell>
          <cell r="B3168" t="str">
            <v>SCANTOGO</v>
          </cell>
          <cell r="C3168">
            <v>1000161343</v>
          </cell>
          <cell r="D3168" t="str">
            <v>Minier</v>
          </cell>
          <cell r="E3168" t="str">
            <v>Extractives</v>
          </cell>
          <cell r="F3168" t="str">
            <v>En numéraire</v>
          </cell>
          <cell r="G3168" t="str">
            <v>P</v>
          </cell>
          <cell r="H3168" t="str">
            <v>Prélèvement communautaire (PC)</v>
          </cell>
          <cell r="I3168" t="str">
            <v>Droits et taxes Douaniers (DD-RS-PCS-PC-RI - TVA-PUA-TLP-PNS et autres)</v>
          </cell>
          <cell r="J3168" t="str">
            <v>Droits et taxes Douaniers</v>
          </cell>
          <cell r="K3168" t="str">
            <v>CDDI</v>
          </cell>
          <cell r="L3168">
            <v>94978</v>
          </cell>
          <cell r="M3168" t="str">
            <v>Trésor</v>
          </cell>
          <cell r="N3168"/>
          <cell r="O3168">
            <v>94978</v>
          </cell>
          <cell r="P3168" t="str">
            <v>FD-CDDI</v>
          </cell>
          <cell r="Q3168" t="str">
            <v>Non</v>
          </cell>
        </row>
        <row r="3169">
          <cell r="A3169" t="str">
            <v>SCANTOGO MINES</v>
          </cell>
          <cell r="B3169" t="str">
            <v>SCANTOGO</v>
          </cell>
          <cell r="C3169">
            <v>1000161343</v>
          </cell>
          <cell r="D3169" t="str">
            <v>Minier</v>
          </cell>
          <cell r="E3169" t="str">
            <v>Extractives</v>
          </cell>
          <cell r="F3169" t="str">
            <v>En numéraire</v>
          </cell>
          <cell r="G3169" t="str">
            <v>P</v>
          </cell>
          <cell r="H3169" t="str">
            <v>Prélèvement communautaire (PC)</v>
          </cell>
          <cell r="I3169" t="str">
            <v>Droits et taxes Douaniers (DD-RS-PCS-PC-RI - TVA-PUA-TLP-PNS et autres)</v>
          </cell>
          <cell r="J3169" t="str">
            <v>Droits et taxes Douaniers</v>
          </cell>
          <cell r="K3169" t="str">
            <v>CDDI</v>
          </cell>
          <cell r="L3169">
            <v>13282</v>
          </cell>
          <cell r="M3169" t="str">
            <v>Trésor</v>
          </cell>
          <cell r="N3169"/>
          <cell r="O3169">
            <v>13282</v>
          </cell>
          <cell r="P3169" t="str">
            <v>FD-CDDI</v>
          </cell>
          <cell r="Q3169" t="str">
            <v>Non</v>
          </cell>
        </row>
        <row r="3170">
          <cell r="A3170" t="str">
            <v>SCANTOGO MINES</v>
          </cell>
          <cell r="B3170" t="str">
            <v>SCANTOGO</v>
          </cell>
          <cell r="C3170">
            <v>1000161343</v>
          </cell>
          <cell r="D3170" t="str">
            <v>Minier</v>
          </cell>
          <cell r="E3170" t="str">
            <v>Extractives</v>
          </cell>
          <cell r="F3170" t="str">
            <v>En numéraire</v>
          </cell>
          <cell r="G3170" t="str">
            <v>P</v>
          </cell>
          <cell r="H3170" t="str">
            <v>Prélèvement communautaire (PC)</v>
          </cell>
          <cell r="I3170" t="str">
            <v>Droits et taxes Douaniers (DD-RS-PCS-PC-RI - TVA-PUA-TLP-PNS et autres)</v>
          </cell>
          <cell r="J3170" t="str">
            <v>Droits et taxes Douaniers</v>
          </cell>
          <cell r="K3170" t="str">
            <v>CDDI</v>
          </cell>
          <cell r="L3170">
            <v>25789</v>
          </cell>
          <cell r="M3170" t="str">
            <v>Trésor</v>
          </cell>
          <cell r="N3170"/>
          <cell r="O3170">
            <v>25789</v>
          </cell>
          <cell r="P3170" t="str">
            <v>FD-CDDI</v>
          </cell>
          <cell r="Q3170" t="str">
            <v>Non</v>
          </cell>
        </row>
        <row r="3171">
          <cell r="A3171" t="str">
            <v>SCANTOGO MINES</v>
          </cell>
          <cell r="B3171" t="str">
            <v>SCANTOGO</v>
          </cell>
          <cell r="C3171">
            <v>1000161343</v>
          </cell>
          <cell r="D3171" t="str">
            <v>Minier</v>
          </cell>
          <cell r="E3171" t="str">
            <v>Extractives</v>
          </cell>
          <cell r="F3171" t="str">
            <v>En numéraire</v>
          </cell>
          <cell r="G3171" t="str">
            <v>P</v>
          </cell>
          <cell r="H3171" t="str">
            <v>Prélèvement communautaire (PC)</v>
          </cell>
          <cell r="I3171" t="str">
            <v>Droits et taxes Douaniers (DD-RS-PCS-PC-RI - TVA-PUA-TLP-PNS et autres)</v>
          </cell>
          <cell r="J3171" t="str">
            <v>Droits et taxes Douaniers</v>
          </cell>
          <cell r="K3171" t="str">
            <v>CDDI</v>
          </cell>
          <cell r="L3171">
            <v>123699</v>
          </cell>
          <cell r="M3171" t="str">
            <v>Trésor</v>
          </cell>
          <cell r="N3171"/>
          <cell r="O3171">
            <v>123699</v>
          </cell>
          <cell r="P3171" t="str">
            <v>FD-CDDI</v>
          </cell>
          <cell r="Q3171" t="str">
            <v>Non</v>
          </cell>
        </row>
        <row r="3172">
          <cell r="A3172" t="str">
            <v>SCANTOGO MINES</v>
          </cell>
          <cell r="B3172" t="str">
            <v>SCANTOGO</v>
          </cell>
          <cell r="C3172">
            <v>1000161343</v>
          </cell>
          <cell r="D3172" t="str">
            <v>Minier</v>
          </cell>
          <cell r="E3172" t="str">
            <v>Extractives</v>
          </cell>
          <cell r="F3172" t="str">
            <v>En numéraire</v>
          </cell>
          <cell r="G3172" t="str">
            <v>P</v>
          </cell>
          <cell r="H3172" t="str">
            <v>Prélèvement communautaire (PC)</v>
          </cell>
          <cell r="I3172" t="str">
            <v>Droits et taxes Douaniers (DD-RS-PCS-PC-RI - TVA-PUA-TLP-PNS et autres)</v>
          </cell>
          <cell r="J3172" t="str">
            <v>Droits et taxes Douaniers</v>
          </cell>
          <cell r="K3172" t="str">
            <v>CDDI</v>
          </cell>
          <cell r="L3172">
            <v>179346</v>
          </cell>
          <cell r="M3172" t="str">
            <v>Trésor</v>
          </cell>
          <cell r="N3172"/>
          <cell r="O3172">
            <v>179346</v>
          </cell>
          <cell r="P3172" t="str">
            <v>FD-CDDI</v>
          </cell>
          <cell r="Q3172" t="str">
            <v>Non</v>
          </cell>
        </row>
        <row r="3173">
          <cell r="A3173" t="str">
            <v>SCANTOGO MINES</v>
          </cell>
          <cell r="B3173" t="str">
            <v>SCANTOGO</v>
          </cell>
          <cell r="C3173">
            <v>1000161343</v>
          </cell>
          <cell r="D3173" t="str">
            <v>Minier</v>
          </cell>
          <cell r="E3173" t="str">
            <v>Extractives</v>
          </cell>
          <cell r="F3173" t="str">
            <v>En numéraire</v>
          </cell>
          <cell r="G3173" t="str">
            <v>P</v>
          </cell>
          <cell r="H3173" t="str">
            <v>Prélèvement communautaire (PC)</v>
          </cell>
          <cell r="I3173" t="str">
            <v>Droits et taxes Douaniers (DD-RS-PCS-PC-RI - TVA-PUA-TLP-PNS et autres)</v>
          </cell>
          <cell r="J3173" t="str">
            <v>Droits et taxes Douaniers</v>
          </cell>
          <cell r="K3173" t="str">
            <v>CDDI</v>
          </cell>
          <cell r="L3173">
            <v>106443</v>
          </cell>
          <cell r="M3173" t="str">
            <v>Trésor</v>
          </cell>
          <cell r="N3173"/>
          <cell r="O3173">
            <v>106443</v>
          </cell>
          <cell r="P3173" t="str">
            <v>FD-CDDI</v>
          </cell>
          <cell r="Q3173" t="str">
            <v>Non</v>
          </cell>
        </row>
        <row r="3174">
          <cell r="A3174" t="str">
            <v>SCANTOGO MINES</v>
          </cell>
          <cell r="B3174" t="str">
            <v>SCANTOGO</v>
          </cell>
          <cell r="C3174">
            <v>1000161343</v>
          </cell>
          <cell r="D3174" t="str">
            <v>Minier</v>
          </cell>
          <cell r="E3174" t="str">
            <v>Extractives</v>
          </cell>
          <cell r="F3174" t="str">
            <v>En numéraire</v>
          </cell>
          <cell r="G3174" t="str">
            <v>P</v>
          </cell>
          <cell r="H3174" t="str">
            <v>Prélèvement communautaire (PC)</v>
          </cell>
          <cell r="I3174" t="str">
            <v>Droits et taxes Douaniers (DD-RS-PCS-PC-RI - TVA-PUA-TLP-PNS et autres)</v>
          </cell>
          <cell r="J3174" t="str">
            <v>Droits et taxes Douaniers</v>
          </cell>
          <cell r="K3174" t="str">
            <v>CDDI</v>
          </cell>
          <cell r="L3174">
            <v>483185</v>
          </cell>
          <cell r="M3174" t="str">
            <v>Trésor</v>
          </cell>
          <cell r="N3174"/>
          <cell r="O3174">
            <v>483185</v>
          </cell>
          <cell r="P3174" t="str">
            <v>FD-CDDI</v>
          </cell>
          <cell r="Q3174" t="str">
            <v>Non</v>
          </cell>
        </row>
        <row r="3175">
          <cell r="A3175" t="str">
            <v>SCANTOGO MINES</v>
          </cell>
          <cell r="B3175" t="str">
            <v>SCANTOGO</v>
          </cell>
          <cell r="C3175">
            <v>1000161343</v>
          </cell>
          <cell r="D3175" t="str">
            <v>Minier</v>
          </cell>
          <cell r="E3175" t="str">
            <v>Extractives</v>
          </cell>
          <cell r="F3175" t="str">
            <v>En numéraire</v>
          </cell>
          <cell r="G3175" t="str">
            <v>P</v>
          </cell>
          <cell r="H3175" t="str">
            <v>Prélèvement communautaire (PC)</v>
          </cell>
          <cell r="I3175" t="str">
            <v>Droits et taxes Douaniers (DD-RS-PCS-PC-RI - TVA-PUA-TLP-PNS et autres)</v>
          </cell>
          <cell r="J3175" t="str">
            <v>Droits et taxes Douaniers</v>
          </cell>
          <cell r="K3175" t="str">
            <v>CDDI</v>
          </cell>
          <cell r="L3175">
            <v>117583</v>
          </cell>
          <cell r="M3175" t="str">
            <v>Trésor</v>
          </cell>
          <cell r="N3175"/>
          <cell r="O3175">
            <v>117583</v>
          </cell>
          <cell r="P3175" t="str">
            <v>FD-CDDI</v>
          </cell>
          <cell r="Q3175" t="str">
            <v>Non</v>
          </cell>
        </row>
        <row r="3176">
          <cell r="A3176" t="str">
            <v>SCANTOGO MINES</v>
          </cell>
          <cell r="B3176" t="str">
            <v>SCANTOGO</v>
          </cell>
          <cell r="C3176">
            <v>1000161343</v>
          </cell>
          <cell r="D3176" t="str">
            <v>Minier</v>
          </cell>
          <cell r="E3176" t="str">
            <v>Extractives</v>
          </cell>
          <cell r="F3176" t="str">
            <v>En numéraire</v>
          </cell>
          <cell r="G3176" t="str">
            <v>P</v>
          </cell>
          <cell r="H3176" t="str">
            <v>Prélèvement communautaire (PC)</v>
          </cell>
          <cell r="I3176" t="str">
            <v>Droits et taxes Douaniers (DD-RS-PCS-PC-RI - TVA-PUA-TLP-PNS et autres)</v>
          </cell>
          <cell r="J3176" t="str">
            <v>Droits et taxes Douaniers</v>
          </cell>
          <cell r="K3176" t="str">
            <v>CDDI</v>
          </cell>
          <cell r="L3176">
            <v>113794</v>
          </cell>
          <cell r="M3176" t="str">
            <v>Trésor</v>
          </cell>
          <cell r="N3176"/>
          <cell r="O3176">
            <v>113794</v>
          </cell>
          <cell r="P3176" t="str">
            <v>FD-CDDI</v>
          </cell>
          <cell r="Q3176" t="str">
            <v>Non</v>
          </cell>
        </row>
        <row r="3177">
          <cell r="A3177" t="str">
            <v>SCANTOGO MINES</v>
          </cell>
          <cell r="B3177" t="str">
            <v>SCANTOGO</v>
          </cell>
          <cell r="C3177">
            <v>1000161343</v>
          </cell>
          <cell r="D3177" t="str">
            <v>Minier</v>
          </cell>
          <cell r="E3177" t="str">
            <v>Extractives</v>
          </cell>
          <cell r="F3177" t="str">
            <v>En numéraire</v>
          </cell>
          <cell r="G3177" t="str">
            <v>P</v>
          </cell>
          <cell r="H3177" t="str">
            <v>Prélèvement communautaire (PC)</v>
          </cell>
          <cell r="I3177" t="str">
            <v>Droits et taxes Douaniers (DD-RS-PCS-PC-RI - TVA-PUA-TLP-PNS et autres)</v>
          </cell>
          <cell r="J3177" t="str">
            <v>Droits et taxes Douaniers</v>
          </cell>
          <cell r="K3177" t="str">
            <v>CDDI</v>
          </cell>
          <cell r="L3177">
            <v>11946</v>
          </cell>
          <cell r="M3177" t="str">
            <v>Trésor</v>
          </cell>
          <cell r="N3177"/>
          <cell r="O3177">
            <v>11946</v>
          </cell>
          <cell r="P3177" t="str">
            <v>FD-CDDI</v>
          </cell>
          <cell r="Q3177" t="str">
            <v>Non</v>
          </cell>
        </row>
        <row r="3178">
          <cell r="A3178" t="str">
            <v>SCANTOGO MINES</v>
          </cell>
          <cell r="B3178" t="str">
            <v>SCANTOGO</v>
          </cell>
          <cell r="C3178">
            <v>1000161343</v>
          </cell>
          <cell r="D3178" t="str">
            <v>Minier</v>
          </cell>
          <cell r="E3178" t="str">
            <v>Extractives</v>
          </cell>
          <cell r="F3178" t="str">
            <v>En numéraire</v>
          </cell>
          <cell r="G3178" t="str">
            <v>P</v>
          </cell>
          <cell r="H3178" t="str">
            <v>Prélèvement communautaire (PC)</v>
          </cell>
          <cell r="I3178" t="str">
            <v>Droits et taxes Douaniers (DD-RS-PCS-PC-RI - TVA-PUA-TLP-PNS et autres)</v>
          </cell>
          <cell r="J3178" t="str">
            <v>Droits et taxes Douaniers</v>
          </cell>
          <cell r="K3178" t="str">
            <v>CDDI</v>
          </cell>
          <cell r="L3178">
            <v>118598</v>
          </cell>
          <cell r="M3178" t="str">
            <v>Trésor</v>
          </cell>
          <cell r="N3178"/>
          <cell r="O3178">
            <v>118598</v>
          </cell>
          <cell r="P3178" t="str">
            <v>FD-CDDI</v>
          </cell>
          <cell r="Q3178" t="str">
            <v>Non</v>
          </cell>
        </row>
        <row r="3179">
          <cell r="A3179" t="str">
            <v>SCANTOGO MINES</v>
          </cell>
          <cell r="B3179" t="str">
            <v>SCANTOGO</v>
          </cell>
          <cell r="C3179">
            <v>1000161343</v>
          </cell>
          <cell r="D3179" t="str">
            <v>Minier</v>
          </cell>
          <cell r="E3179" t="str">
            <v>Extractives</v>
          </cell>
          <cell r="F3179" t="str">
            <v>En numéraire</v>
          </cell>
          <cell r="G3179" t="str">
            <v>P</v>
          </cell>
          <cell r="H3179" t="str">
            <v>Prélèvement communautaire (PC)</v>
          </cell>
          <cell r="I3179" t="str">
            <v>Droits et taxes Douaniers (DD-RS-PCS-PC-RI - TVA-PUA-TLP-PNS et autres)</v>
          </cell>
          <cell r="J3179" t="str">
            <v>Droits et taxes Douaniers</v>
          </cell>
          <cell r="K3179" t="str">
            <v>CDDI</v>
          </cell>
          <cell r="L3179">
            <v>59748</v>
          </cell>
          <cell r="M3179" t="str">
            <v>Trésor</v>
          </cell>
          <cell r="N3179"/>
          <cell r="O3179">
            <v>59748</v>
          </cell>
          <cell r="P3179" t="str">
            <v>FD-CDDI</v>
          </cell>
          <cell r="Q3179" t="str">
            <v>Non</v>
          </cell>
        </row>
        <row r="3180">
          <cell r="A3180" t="str">
            <v>SCANTOGO MINES</v>
          </cell>
          <cell r="B3180" t="str">
            <v>SCANTOGO</v>
          </cell>
          <cell r="C3180">
            <v>1000161343</v>
          </cell>
          <cell r="D3180" t="str">
            <v>Minier</v>
          </cell>
          <cell r="E3180" t="str">
            <v>Extractives</v>
          </cell>
          <cell r="F3180" t="str">
            <v>En numéraire</v>
          </cell>
          <cell r="G3180" t="str">
            <v>P</v>
          </cell>
          <cell r="H3180" t="str">
            <v>Prélèvement communautaire (PC)</v>
          </cell>
          <cell r="I3180" t="str">
            <v>Droits et taxes Douaniers (DD-RS-PCS-PC-RI - TVA-PUA-TLP-PNS et autres)</v>
          </cell>
          <cell r="J3180" t="str">
            <v>Droits et taxes Douaniers</v>
          </cell>
          <cell r="K3180" t="str">
            <v>CDDI</v>
          </cell>
          <cell r="L3180">
            <v>202776</v>
          </cell>
          <cell r="M3180" t="str">
            <v>Trésor</v>
          </cell>
          <cell r="N3180"/>
          <cell r="O3180">
            <v>202776</v>
          </cell>
          <cell r="P3180" t="str">
            <v>FD-CDDI</v>
          </cell>
          <cell r="Q3180" t="str">
            <v>Non</v>
          </cell>
        </row>
        <row r="3181">
          <cell r="A3181" t="str">
            <v>SCANTOGO MINES</v>
          </cell>
          <cell r="B3181" t="str">
            <v>SCANTOGO</v>
          </cell>
          <cell r="C3181">
            <v>1000161343</v>
          </cell>
          <cell r="D3181" t="str">
            <v>Minier</v>
          </cell>
          <cell r="E3181" t="str">
            <v>Extractives</v>
          </cell>
          <cell r="F3181" t="str">
            <v>En numéraire</v>
          </cell>
          <cell r="G3181" t="str">
            <v>P</v>
          </cell>
          <cell r="H3181" t="str">
            <v>Prélèvement communautaire (PC)</v>
          </cell>
          <cell r="I3181" t="str">
            <v>Droits et taxes Douaniers (DD-RS-PCS-PC-RI - TVA-PUA-TLP-PNS et autres)</v>
          </cell>
          <cell r="J3181" t="str">
            <v>Droits et taxes Douaniers</v>
          </cell>
          <cell r="K3181" t="str">
            <v>CDDI</v>
          </cell>
          <cell r="L3181">
            <v>115916</v>
          </cell>
          <cell r="M3181" t="str">
            <v>Trésor</v>
          </cell>
          <cell r="N3181"/>
          <cell r="O3181">
            <v>115916</v>
          </cell>
          <cell r="P3181" t="str">
            <v>FD-CDDI</v>
          </cell>
          <cell r="Q3181" t="str">
            <v>Non</v>
          </cell>
        </row>
        <row r="3182">
          <cell r="A3182" t="str">
            <v>SCANTOGO MINES</v>
          </cell>
          <cell r="B3182" t="str">
            <v>SCANTOGO</v>
          </cell>
          <cell r="C3182">
            <v>1000161343</v>
          </cell>
          <cell r="D3182" t="str">
            <v>Minier</v>
          </cell>
          <cell r="E3182" t="str">
            <v>Extractives</v>
          </cell>
          <cell r="F3182" t="str">
            <v>En numéraire</v>
          </cell>
          <cell r="G3182" t="str">
            <v>P</v>
          </cell>
          <cell r="H3182" t="str">
            <v>Prélèvement communautaire (PC)</v>
          </cell>
          <cell r="I3182" t="str">
            <v>Droits et taxes Douaniers (DD-RS-PCS-PC-RI - TVA-PUA-TLP-PNS et autres)</v>
          </cell>
          <cell r="J3182" t="str">
            <v>Droits et taxes Douaniers</v>
          </cell>
          <cell r="K3182" t="str">
            <v>CDDI</v>
          </cell>
          <cell r="L3182">
            <v>82384</v>
          </cell>
          <cell r="M3182" t="str">
            <v>Trésor</v>
          </cell>
          <cell r="N3182"/>
          <cell r="O3182">
            <v>82384</v>
          </cell>
          <cell r="P3182" t="str">
            <v>FD-CDDI</v>
          </cell>
          <cell r="Q3182" t="str">
            <v>Non</v>
          </cell>
        </row>
        <row r="3183">
          <cell r="A3183" t="str">
            <v>SCANTOGO MINES</v>
          </cell>
          <cell r="B3183" t="str">
            <v>SCANTOGO</v>
          </cell>
          <cell r="C3183">
            <v>1000161343</v>
          </cell>
          <cell r="D3183" t="str">
            <v>Minier</v>
          </cell>
          <cell r="E3183" t="str">
            <v>Extractives</v>
          </cell>
          <cell r="F3183" t="str">
            <v>En numéraire</v>
          </cell>
          <cell r="G3183" t="str">
            <v>P</v>
          </cell>
          <cell r="H3183" t="str">
            <v>Prélèvement communautaire (PC)</v>
          </cell>
          <cell r="I3183" t="str">
            <v>Droits et taxes Douaniers (DD-RS-PCS-PC-RI - TVA-PUA-TLP-PNS et autres)</v>
          </cell>
          <cell r="J3183" t="str">
            <v>Droits et taxes Douaniers</v>
          </cell>
          <cell r="K3183" t="str">
            <v>CDDI</v>
          </cell>
          <cell r="L3183">
            <v>483185</v>
          </cell>
          <cell r="M3183" t="str">
            <v>Trésor</v>
          </cell>
          <cell r="N3183"/>
          <cell r="O3183">
            <v>483185</v>
          </cell>
          <cell r="P3183" t="str">
            <v>FD-CDDI</v>
          </cell>
          <cell r="Q3183" t="str">
            <v>Non</v>
          </cell>
        </row>
        <row r="3184">
          <cell r="A3184" t="str">
            <v>SCANTOGO MINES</v>
          </cell>
          <cell r="B3184" t="str">
            <v>SCANTOGO</v>
          </cell>
          <cell r="C3184">
            <v>1000161343</v>
          </cell>
          <cell r="D3184" t="str">
            <v>Minier</v>
          </cell>
          <cell r="E3184" t="str">
            <v>Extractives</v>
          </cell>
          <cell r="F3184" t="str">
            <v>En numéraire</v>
          </cell>
          <cell r="G3184" t="str">
            <v>P</v>
          </cell>
          <cell r="H3184" t="str">
            <v>Prélèvement communautaire (PC)</v>
          </cell>
          <cell r="I3184" t="str">
            <v>Droits et taxes Douaniers (DD-RS-PCS-PC-RI - TVA-PUA-TLP-PNS et autres)</v>
          </cell>
          <cell r="J3184" t="str">
            <v>Droits et taxes Douaniers</v>
          </cell>
          <cell r="K3184" t="str">
            <v>CDDI</v>
          </cell>
          <cell r="L3184">
            <v>373451</v>
          </cell>
          <cell r="M3184" t="str">
            <v>Trésor</v>
          </cell>
          <cell r="N3184"/>
          <cell r="O3184">
            <v>373451</v>
          </cell>
          <cell r="P3184" t="str">
            <v>FD-CDDI</v>
          </cell>
          <cell r="Q3184" t="str">
            <v>Non</v>
          </cell>
        </row>
        <row r="3185">
          <cell r="A3185" t="str">
            <v>SCANTOGO MINES</v>
          </cell>
          <cell r="B3185" t="str">
            <v>SCANTOGO</v>
          </cell>
          <cell r="C3185">
            <v>1000161343</v>
          </cell>
          <cell r="D3185" t="str">
            <v>Minier</v>
          </cell>
          <cell r="E3185" t="str">
            <v>Extractives</v>
          </cell>
          <cell r="F3185" t="str">
            <v>En numéraire</v>
          </cell>
          <cell r="G3185" t="str">
            <v>P</v>
          </cell>
          <cell r="H3185" t="str">
            <v>Prélèvement communautaire (PC)</v>
          </cell>
          <cell r="I3185" t="str">
            <v>Droits et taxes Douaniers (DD-RS-PCS-PC-RI - TVA-PUA-TLP-PNS et autres)</v>
          </cell>
          <cell r="J3185" t="str">
            <v>Droits et taxes Douaniers</v>
          </cell>
          <cell r="K3185" t="str">
            <v>CDDI</v>
          </cell>
          <cell r="L3185">
            <v>29948</v>
          </cell>
          <cell r="M3185" t="str">
            <v>Trésor</v>
          </cell>
          <cell r="N3185"/>
          <cell r="O3185">
            <v>29948</v>
          </cell>
          <cell r="P3185" t="str">
            <v>FD-CDDI</v>
          </cell>
          <cell r="Q3185" t="str">
            <v>Non</v>
          </cell>
        </row>
        <row r="3186">
          <cell r="A3186" t="str">
            <v>SCANTOGO MINES</v>
          </cell>
          <cell r="B3186" t="str">
            <v>SCANTOGO</v>
          </cell>
          <cell r="C3186">
            <v>1000161343</v>
          </cell>
          <cell r="D3186" t="str">
            <v>Minier</v>
          </cell>
          <cell r="E3186" t="str">
            <v>Extractives</v>
          </cell>
          <cell r="F3186" t="str">
            <v>En numéraire</v>
          </cell>
          <cell r="G3186" t="str">
            <v>P</v>
          </cell>
          <cell r="H3186" t="str">
            <v>Prélèvement communautaire (PC)</v>
          </cell>
          <cell r="I3186" t="str">
            <v>Droits et taxes Douaniers (DD-RS-PCS-PC-RI - TVA-PUA-TLP-PNS et autres)</v>
          </cell>
          <cell r="J3186" t="str">
            <v>Droits et taxes Douaniers</v>
          </cell>
          <cell r="K3186" t="str">
            <v>CDDI</v>
          </cell>
          <cell r="L3186">
            <v>71248</v>
          </cell>
          <cell r="M3186" t="str">
            <v>Trésor</v>
          </cell>
          <cell r="N3186"/>
          <cell r="O3186">
            <v>71248</v>
          </cell>
          <cell r="P3186" t="str">
            <v>FD-CDDI</v>
          </cell>
          <cell r="Q3186" t="str">
            <v>Non</v>
          </cell>
        </row>
        <row r="3187">
          <cell r="A3187" t="str">
            <v>SCANTOGO MINES</v>
          </cell>
          <cell r="B3187" t="str">
            <v>SCANTOGO</v>
          </cell>
          <cell r="C3187">
            <v>1000161343</v>
          </cell>
          <cell r="D3187" t="str">
            <v>Minier</v>
          </cell>
          <cell r="E3187" t="str">
            <v>Extractives</v>
          </cell>
          <cell r="F3187" t="str">
            <v>En numéraire</v>
          </cell>
          <cell r="G3187" t="str">
            <v>P</v>
          </cell>
          <cell r="H3187" t="str">
            <v>Prélèvement communautaire (PC)</v>
          </cell>
          <cell r="I3187" t="str">
            <v>Droits et taxes Douaniers (DD-RS-PCS-PC-RI - TVA-PUA-TLP-PNS et autres)</v>
          </cell>
          <cell r="J3187" t="str">
            <v>Droits et taxes Douaniers</v>
          </cell>
          <cell r="K3187" t="str">
            <v>CDDI</v>
          </cell>
          <cell r="L3187">
            <v>104130</v>
          </cell>
          <cell r="M3187" t="str">
            <v>Trésor</v>
          </cell>
          <cell r="N3187"/>
          <cell r="O3187">
            <v>104130</v>
          </cell>
          <cell r="P3187" t="str">
            <v>FD-CDDI</v>
          </cell>
          <cell r="Q3187" t="str">
            <v>Non</v>
          </cell>
        </row>
        <row r="3188">
          <cell r="A3188" t="str">
            <v>SCANTOGO MINES</v>
          </cell>
          <cell r="B3188" t="str">
            <v>SCANTOGO</v>
          </cell>
          <cell r="C3188">
            <v>1000161343</v>
          </cell>
          <cell r="D3188" t="str">
            <v>Minier</v>
          </cell>
          <cell r="E3188" t="str">
            <v>Extractives</v>
          </cell>
          <cell r="F3188" t="str">
            <v>En numéraire</v>
          </cell>
          <cell r="G3188" t="str">
            <v>P</v>
          </cell>
          <cell r="H3188" t="str">
            <v>Prélèvement communautaire (PC)</v>
          </cell>
          <cell r="I3188" t="str">
            <v>Droits et taxes Douaniers (DD-RS-PCS-PC-RI - TVA-PUA-TLP-PNS et autres)</v>
          </cell>
          <cell r="J3188" t="str">
            <v>Droits et taxes Douaniers</v>
          </cell>
          <cell r="K3188" t="str">
            <v>CDDI</v>
          </cell>
          <cell r="L3188">
            <v>112007</v>
          </cell>
          <cell r="M3188" t="str">
            <v>Trésor</v>
          </cell>
          <cell r="N3188"/>
          <cell r="O3188">
            <v>112007</v>
          </cell>
          <cell r="P3188" t="str">
            <v>FD-CDDI</v>
          </cell>
          <cell r="Q3188" t="str">
            <v>Non</v>
          </cell>
        </row>
        <row r="3189">
          <cell r="A3189" t="str">
            <v>SCANTOGO MINES</v>
          </cell>
          <cell r="B3189" t="str">
            <v>SCANTOGO</v>
          </cell>
          <cell r="C3189">
            <v>1000161343</v>
          </cell>
          <cell r="D3189" t="str">
            <v>Minier</v>
          </cell>
          <cell r="E3189" t="str">
            <v>Extractives</v>
          </cell>
          <cell r="F3189" t="str">
            <v>En numéraire</v>
          </cell>
          <cell r="G3189" t="str">
            <v>P</v>
          </cell>
          <cell r="H3189" t="str">
            <v>Prélèvement communautaire (PC)</v>
          </cell>
          <cell r="I3189" t="str">
            <v>Droits et taxes Douaniers (DD-RS-PCS-PC-RI - TVA-PUA-TLP-PNS et autres)</v>
          </cell>
          <cell r="J3189" t="str">
            <v>Droits et taxes Douaniers</v>
          </cell>
          <cell r="K3189" t="str">
            <v>CDDI</v>
          </cell>
          <cell r="L3189">
            <v>5179</v>
          </cell>
          <cell r="M3189" t="str">
            <v>Trésor</v>
          </cell>
          <cell r="N3189"/>
          <cell r="O3189">
            <v>5179</v>
          </cell>
          <cell r="P3189" t="str">
            <v>FD-CDDI</v>
          </cell>
          <cell r="Q3189" t="str">
            <v>Non</v>
          </cell>
        </row>
        <row r="3190">
          <cell r="A3190" t="str">
            <v>SCANTOGO MINES</v>
          </cell>
          <cell r="B3190" t="str">
            <v>SCANTOGO</v>
          </cell>
          <cell r="C3190">
            <v>1000161343</v>
          </cell>
          <cell r="D3190" t="str">
            <v>Minier</v>
          </cell>
          <cell r="E3190" t="str">
            <v>Extractives</v>
          </cell>
          <cell r="F3190" t="str">
            <v>En numéraire</v>
          </cell>
          <cell r="G3190" t="str">
            <v>P</v>
          </cell>
          <cell r="H3190" t="str">
            <v>Prélèvement communautaire (PC)</v>
          </cell>
          <cell r="I3190" t="str">
            <v>Droits et taxes Douaniers (DD-RS-PCS-PC-RI - TVA-PUA-TLP-PNS et autres)</v>
          </cell>
          <cell r="J3190" t="str">
            <v>Droits et taxes Douaniers</v>
          </cell>
          <cell r="K3190" t="str">
            <v>CDDI</v>
          </cell>
          <cell r="L3190">
            <v>18023</v>
          </cell>
          <cell r="M3190" t="str">
            <v>Trésor</v>
          </cell>
          <cell r="N3190"/>
          <cell r="O3190">
            <v>18023</v>
          </cell>
          <cell r="P3190" t="str">
            <v>FD-CDDI</v>
          </cell>
          <cell r="Q3190" t="str">
            <v>Non</v>
          </cell>
        </row>
        <row r="3191">
          <cell r="A3191" t="str">
            <v>SCANTOGO MINES</v>
          </cell>
          <cell r="B3191" t="str">
            <v>SCANTOGO</v>
          </cell>
          <cell r="C3191">
            <v>1000161343</v>
          </cell>
          <cell r="D3191" t="str">
            <v>Minier</v>
          </cell>
          <cell r="E3191" t="str">
            <v>Extractives</v>
          </cell>
          <cell r="F3191" t="str">
            <v>En numéraire</v>
          </cell>
          <cell r="G3191" t="str">
            <v>P</v>
          </cell>
          <cell r="H3191" t="str">
            <v>Prélèvement communautaire (PC)</v>
          </cell>
          <cell r="I3191" t="str">
            <v>Droits et taxes Douaniers (DD-RS-PCS-PC-RI - TVA-PUA-TLP-PNS et autres)</v>
          </cell>
          <cell r="J3191" t="str">
            <v>Droits et taxes Douaniers</v>
          </cell>
          <cell r="K3191" t="str">
            <v>CDDI</v>
          </cell>
          <cell r="L3191">
            <v>117047</v>
          </cell>
          <cell r="M3191" t="str">
            <v>Trésor</v>
          </cell>
          <cell r="N3191"/>
          <cell r="O3191">
            <v>117047</v>
          </cell>
          <cell r="P3191" t="str">
            <v>FD-CDDI</v>
          </cell>
          <cell r="Q3191" t="str">
            <v>Non</v>
          </cell>
        </row>
        <row r="3192">
          <cell r="A3192" t="str">
            <v>SCANTOGO MINES</v>
          </cell>
          <cell r="B3192" t="str">
            <v>SCANTOGO</v>
          </cell>
          <cell r="C3192">
            <v>1000161343</v>
          </cell>
          <cell r="D3192" t="str">
            <v>Minier</v>
          </cell>
          <cell r="E3192" t="str">
            <v>Extractives</v>
          </cell>
          <cell r="F3192" t="str">
            <v>En numéraire</v>
          </cell>
          <cell r="G3192" t="str">
            <v>P</v>
          </cell>
          <cell r="H3192" t="str">
            <v>Prélèvement communautaire (PC)</v>
          </cell>
          <cell r="I3192" t="str">
            <v>Droits et taxes Douaniers (DD-RS-PCS-PC-RI - TVA-PUA-TLP-PNS et autres)</v>
          </cell>
          <cell r="J3192" t="str">
            <v>Droits et taxes Douaniers</v>
          </cell>
          <cell r="K3192" t="str">
            <v>CDDI</v>
          </cell>
          <cell r="L3192">
            <v>112000</v>
          </cell>
          <cell r="M3192" t="str">
            <v>Trésor</v>
          </cell>
          <cell r="N3192"/>
          <cell r="O3192">
            <v>112000</v>
          </cell>
          <cell r="P3192" t="str">
            <v>FD-CDDI</v>
          </cell>
          <cell r="Q3192" t="str">
            <v>Non</v>
          </cell>
        </row>
        <row r="3193">
          <cell r="A3193" t="str">
            <v>SCANTOGO MINES</v>
          </cell>
          <cell r="B3193" t="str">
            <v>SCANTOGO</v>
          </cell>
          <cell r="C3193">
            <v>1000161343</v>
          </cell>
          <cell r="D3193" t="str">
            <v>Minier</v>
          </cell>
          <cell r="E3193" t="str">
            <v>Extractives</v>
          </cell>
          <cell r="F3193" t="str">
            <v>En numéraire</v>
          </cell>
          <cell r="G3193" t="str">
            <v>P</v>
          </cell>
          <cell r="H3193" t="str">
            <v>Prélèvement communautaire (PC)</v>
          </cell>
          <cell r="I3193" t="str">
            <v>Droits et taxes Douaniers (DD-RS-PCS-PC-RI - TVA-PUA-TLP-PNS et autres)</v>
          </cell>
          <cell r="J3193" t="str">
            <v>Droits et taxes Douaniers</v>
          </cell>
          <cell r="K3193" t="str">
            <v>CDDI</v>
          </cell>
          <cell r="L3193">
            <v>11934</v>
          </cell>
          <cell r="M3193" t="str">
            <v>Trésor</v>
          </cell>
          <cell r="N3193"/>
          <cell r="O3193">
            <v>11934</v>
          </cell>
          <cell r="P3193" t="str">
            <v>FD-CDDI</v>
          </cell>
          <cell r="Q3193" t="str">
            <v>Non</v>
          </cell>
        </row>
        <row r="3194">
          <cell r="A3194" t="str">
            <v>SCANTOGO MINES</v>
          </cell>
          <cell r="B3194" t="str">
            <v>SCANTOGO</v>
          </cell>
          <cell r="C3194">
            <v>1000161343</v>
          </cell>
          <cell r="D3194" t="str">
            <v>Minier</v>
          </cell>
          <cell r="E3194" t="str">
            <v>Extractives</v>
          </cell>
          <cell r="F3194" t="str">
            <v>En numéraire</v>
          </cell>
          <cell r="G3194" t="str">
            <v>P</v>
          </cell>
          <cell r="H3194" t="str">
            <v>Prélèvement communautaire (PC)</v>
          </cell>
          <cell r="I3194" t="str">
            <v>Droits et taxes Douaniers (DD-RS-PCS-PC-RI - TVA-PUA-TLP-PNS et autres)</v>
          </cell>
          <cell r="J3194" t="str">
            <v>Droits et taxes Douaniers</v>
          </cell>
          <cell r="K3194" t="str">
            <v>CDDI</v>
          </cell>
          <cell r="L3194">
            <v>115894</v>
          </cell>
          <cell r="M3194" t="str">
            <v>Trésor</v>
          </cell>
          <cell r="N3194"/>
          <cell r="O3194">
            <v>115894</v>
          </cell>
          <cell r="P3194" t="str">
            <v>FD-CDDI</v>
          </cell>
          <cell r="Q3194" t="str">
            <v>Non</v>
          </cell>
        </row>
        <row r="3195">
          <cell r="A3195" t="str">
            <v>SCANTOGO MINES</v>
          </cell>
          <cell r="B3195" t="str">
            <v>SCANTOGO</v>
          </cell>
          <cell r="C3195">
            <v>1000161343</v>
          </cell>
          <cell r="D3195" t="str">
            <v>Minier</v>
          </cell>
          <cell r="E3195" t="str">
            <v>Extractives</v>
          </cell>
          <cell r="F3195" t="str">
            <v>En numéraire</v>
          </cell>
          <cell r="G3195" t="str">
            <v>P</v>
          </cell>
          <cell r="H3195" t="str">
            <v>Prélèvement communautaire (PC)</v>
          </cell>
          <cell r="I3195" t="str">
            <v>Droits et taxes Douaniers (DD-RS-PCS-PC-RI - TVA-PUA-TLP-PNS et autres)</v>
          </cell>
          <cell r="J3195" t="str">
            <v>Droits et taxes Douaniers</v>
          </cell>
          <cell r="K3195" t="str">
            <v>CDDI</v>
          </cell>
          <cell r="L3195">
            <v>110401</v>
          </cell>
          <cell r="M3195" t="str">
            <v>Trésor</v>
          </cell>
          <cell r="N3195"/>
          <cell r="O3195">
            <v>110401</v>
          </cell>
          <cell r="P3195" t="str">
            <v>FD-CDDI</v>
          </cell>
          <cell r="Q3195" t="str">
            <v>Non</v>
          </cell>
        </row>
        <row r="3196">
          <cell r="A3196" t="str">
            <v>SCANTOGO MINES</v>
          </cell>
          <cell r="B3196" t="str">
            <v>SCANTOGO</v>
          </cell>
          <cell r="C3196">
            <v>1000161343</v>
          </cell>
          <cell r="D3196" t="str">
            <v>Minier</v>
          </cell>
          <cell r="E3196" t="str">
            <v>Extractives</v>
          </cell>
          <cell r="F3196" t="str">
            <v>En numéraire</v>
          </cell>
          <cell r="G3196" t="str">
            <v>P</v>
          </cell>
          <cell r="H3196" t="str">
            <v>Prélèvement communautaire (PC)</v>
          </cell>
          <cell r="I3196" t="str">
            <v>Droits et taxes Douaniers (DD-RS-PCS-PC-RI - TVA-PUA-TLP-PNS et autres)</v>
          </cell>
          <cell r="J3196" t="str">
            <v>Droits et taxes Douaniers</v>
          </cell>
          <cell r="K3196" t="str">
            <v>CDDI</v>
          </cell>
          <cell r="L3196">
            <v>121558</v>
          </cell>
          <cell r="M3196" t="str">
            <v>Trésor</v>
          </cell>
          <cell r="N3196"/>
          <cell r="O3196">
            <v>121558</v>
          </cell>
          <cell r="P3196" t="str">
            <v>FD-CDDI</v>
          </cell>
          <cell r="Q3196" t="str">
            <v>Non</v>
          </cell>
        </row>
        <row r="3197">
          <cell r="A3197" t="str">
            <v>SCANTOGO MINES</v>
          </cell>
          <cell r="B3197" t="str">
            <v>SCANTOGO</v>
          </cell>
          <cell r="C3197">
            <v>1000161343</v>
          </cell>
          <cell r="D3197" t="str">
            <v>Minier</v>
          </cell>
          <cell r="E3197" t="str">
            <v>Extractives</v>
          </cell>
          <cell r="F3197" t="str">
            <v>En numéraire</v>
          </cell>
          <cell r="G3197" t="str">
            <v>P</v>
          </cell>
          <cell r="H3197" t="str">
            <v>Prélèvement communautaire (PC)</v>
          </cell>
          <cell r="I3197" t="str">
            <v>Droits et taxes Douaniers (DD-RS-PCS-PC-RI - TVA-PUA-TLP-PNS et autres)</v>
          </cell>
          <cell r="J3197" t="str">
            <v>Droits et taxes Douaniers</v>
          </cell>
          <cell r="K3197" t="str">
            <v>CDDI</v>
          </cell>
          <cell r="L3197">
            <v>119716</v>
          </cell>
          <cell r="M3197" t="str">
            <v>Trésor</v>
          </cell>
          <cell r="N3197"/>
          <cell r="O3197">
            <v>119716</v>
          </cell>
          <cell r="P3197" t="str">
            <v>FD-CDDI</v>
          </cell>
          <cell r="Q3197" t="str">
            <v>Non</v>
          </cell>
        </row>
        <row r="3198">
          <cell r="A3198" t="str">
            <v>SCANTOGO MINES</v>
          </cell>
          <cell r="B3198" t="str">
            <v>SCANTOGO</v>
          </cell>
          <cell r="C3198">
            <v>1000161343</v>
          </cell>
          <cell r="D3198" t="str">
            <v>Minier</v>
          </cell>
          <cell r="E3198" t="str">
            <v>Extractives</v>
          </cell>
          <cell r="F3198" t="str">
            <v>En numéraire</v>
          </cell>
          <cell r="G3198" t="str">
            <v>P</v>
          </cell>
          <cell r="H3198" t="str">
            <v>Prélèvement communautaire (PC)</v>
          </cell>
          <cell r="I3198" t="str">
            <v>Droits et taxes Douaniers (DD-RS-PCS-PC-RI - TVA-PUA-TLP-PNS et autres)</v>
          </cell>
          <cell r="J3198" t="str">
            <v>Droits et taxes Douaniers</v>
          </cell>
          <cell r="K3198" t="str">
            <v>CDDI</v>
          </cell>
          <cell r="L3198">
            <v>6895</v>
          </cell>
          <cell r="M3198" t="str">
            <v>Trésor</v>
          </cell>
          <cell r="N3198"/>
          <cell r="O3198">
            <v>6895</v>
          </cell>
          <cell r="P3198" t="str">
            <v>FD-CDDI</v>
          </cell>
          <cell r="Q3198" t="str">
            <v>Non</v>
          </cell>
        </row>
        <row r="3199">
          <cell r="A3199" t="str">
            <v>SCANTOGO MINES</v>
          </cell>
          <cell r="B3199" t="str">
            <v>SCANTOGO</v>
          </cell>
          <cell r="C3199">
            <v>1000161343</v>
          </cell>
          <cell r="D3199" t="str">
            <v>Minier</v>
          </cell>
          <cell r="E3199" t="str">
            <v>Extractives</v>
          </cell>
          <cell r="F3199" t="str">
            <v>En numéraire</v>
          </cell>
          <cell r="G3199" t="str">
            <v>P</v>
          </cell>
          <cell r="H3199" t="str">
            <v>Prélèvement communautaire (PC)</v>
          </cell>
          <cell r="I3199" t="str">
            <v>Droits et taxes Douaniers (DD-RS-PCS-PC-RI - TVA-PUA-TLP-PNS et autres)</v>
          </cell>
          <cell r="J3199" t="str">
            <v>Droits et taxes Douaniers</v>
          </cell>
          <cell r="K3199" t="str">
            <v>CDDI</v>
          </cell>
          <cell r="L3199">
            <v>114489</v>
          </cell>
          <cell r="M3199" t="str">
            <v>Trésor</v>
          </cell>
          <cell r="N3199"/>
          <cell r="O3199">
            <v>114489</v>
          </cell>
          <cell r="P3199" t="str">
            <v>FD-CDDI</v>
          </cell>
          <cell r="Q3199" t="str">
            <v>Non</v>
          </cell>
        </row>
        <row r="3200">
          <cell r="A3200" t="str">
            <v>SCANTOGO MINES</v>
          </cell>
          <cell r="B3200" t="str">
            <v>SCANTOGO</v>
          </cell>
          <cell r="C3200">
            <v>1000161343</v>
          </cell>
          <cell r="D3200" t="str">
            <v>Minier</v>
          </cell>
          <cell r="E3200" t="str">
            <v>Extractives</v>
          </cell>
          <cell r="F3200" t="str">
            <v>En numéraire</v>
          </cell>
          <cell r="G3200" t="str">
            <v>P</v>
          </cell>
          <cell r="H3200" t="str">
            <v>Prélèvement communautaire (PC)</v>
          </cell>
          <cell r="I3200" t="str">
            <v>Droits et taxes Douaniers (DD-RS-PCS-PC-RI - TVA-PUA-TLP-PNS et autres)</v>
          </cell>
          <cell r="J3200" t="str">
            <v>Droits et taxes Douaniers</v>
          </cell>
          <cell r="K3200" t="str">
            <v>CDDI</v>
          </cell>
          <cell r="L3200">
            <v>115349</v>
          </cell>
          <cell r="M3200" t="str">
            <v>Trésor</v>
          </cell>
          <cell r="N3200"/>
          <cell r="O3200">
            <v>115349</v>
          </cell>
          <cell r="P3200" t="str">
            <v>FD-CDDI</v>
          </cell>
          <cell r="Q3200" t="str">
            <v>Non</v>
          </cell>
        </row>
        <row r="3201">
          <cell r="A3201" t="str">
            <v>SCANTOGO MINES</v>
          </cell>
          <cell r="B3201" t="str">
            <v>SCANTOGO</v>
          </cell>
          <cell r="C3201">
            <v>1000161343</v>
          </cell>
          <cell r="D3201" t="str">
            <v>Minier</v>
          </cell>
          <cell r="E3201" t="str">
            <v>Extractives</v>
          </cell>
          <cell r="F3201" t="str">
            <v>En numéraire</v>
          </cell>
          <cell r="G3201" t="str">
            <v>P</v>
          </cell>
          <cell r="H3201" t="str">
            <v>Prélèvement communautaire (PC)</v>
          </cell>
          <cell r="I3201" t="str">
            <v>Droits et taxes Douaniers (DD-RS-PCS-PC-RI - TVA-PUA-TLP-PNS et autres)</v>
          </cell>
          <cell r="J3201" t="str">
            <v>Droits et taxes Douaniers</v>
          </cell>
          <cell r="K3201" t="str">
            <v>CDDI</v>
          </cell>
          <cell r="L3201">
            <v>116564</v>
          </cell>
          <cell r="M3201" t="str">
            <v>Trésor</v>
          </cell>
          <cell r="N3201"/>
          <cell r="O3201">
            <v>116564</v>
          </cell>
          <cell r="P3201" t="str">
            <v>FD-CDDI</v>
          </cell>
          <cell r="Q3201" t="str">
            <v>Non</v>
          </cell>
        </row>
        <row r="3202">
          <cell r="A3202" t="str">
            <v>SCANTOGO MINES</v>
          </cell>
          <cell r="B3202" t="str">
            <v>SCANTOGO</v>
          </cell>
          <cell r="C3202">
            <v>1000161343</v>
          </cell>
          <cell r="D3202" t="str">
            <v>Minier</v>
          </cell>
          <cell r="E3202" t="str">
            <v>Extractives</v>
          </cell>
          <cell r="F3202" t="str">
            <v>En numéraire</v>
          </cell>
          <cell r="G3202" t="str">
            <v>P</v>
          </cell>
          <cell r="H3202" t="str">
            <v>Prélèvement communautaire (PC)</v>
          </cell>
          <cell r="I3202" t="str">
            <v>Droits et taxes Douaniers (DD-RS-PCS-PC-RI - TVA-PUA-TLP-PNS et autres)</v>
          </cell>
          <cell r="J3202" t="str">
            <v>Droits et taxes Douaniers</v>
          </cell>
          <cell r="K3202" t="str">
            <v>CDDI</v>
          </cell>
          <cell r="L3202">
            <v>6961</v>
          </cell>
          <cell r="M3202" t="str">
            <v>Trésor</v>
          </cell>
          <cell r="N3202"/>
          <cell r="O3202">
            <v>6961</v>
          </cell>
          <cell r="P3202" t="str">
            <v>FD-CDDI</v>
          </cell>
          <cell r="Q3202" t="str">
            <v>Non</v>
          </cell>
        </row>
        <row r="3203">
          <cell r="A3203" t="str">
            <v>SCANTOGO MINES</v>
          </cell>
          <cell r="B3203" t="str">
            <v>SCANTOGO</v>
          </cell>
          <cell r="C3203">
            <v>1000161343</v>
          </cell>
          <cell r="D3203" t="str">
            <v>Minier</v>
          </cell>
          <cell r="E3203" t="str">
            <v>Extractives</v>
          </cell>
          <cell r="F3203" t="str">
            <v>En numéraire</v>
          </cell>
          <cell r="G3203" t="str">
            <v>P</v>
          </cell>
          <cell r="H3203" t="str">
            <v>Prélèvement communautaire (PC)</v>
          </cell>
          <cell r="I3203" t="str">
            <v>Droits et taxes Douaniers (DD-RS-PCS-PC-RI - TVA-PUA-TLP-PNS et autres)</v>
          </cell>
          <cell r="J3203" t="str">
            <v>Droits et taxes Douaniers</v>
          </cell>
          <cell r="K3203" t="str">
            <v>CDDI</v>
          </cell>
          <cell r="L3203">
            <v>119560</v>
          </cell>
          <cell r="M3203" t="str">
            <v>Trésor</v>
          </cell>
          <cell r="N3203"/>
          <cell r="O3203">
            <v>119560</v>
          </cell>
          <cell r="P3203" t="str">
            <v>FD-CDDI</v>
          </cell>
          <cell r="Q3203" t="str">
            <v>Non</v>
          </cell>
        </row>
        <row r="3204">
          <cell r="A3204" t="str">
            <v>SCANTOGO MINES</v>
          </cell>
          <cell r="B3204" t="str">
            <v>SCANTOGO</v>
          </cell>
          <cell r="C3204">
            <v>1000161343</v>
          </cell>
          <cell r="D3204" t="str">
            <v>Minier</v>
          </cell>
          <cell r="E3204" t="str">
            <v>Extractives</v>
          </cell>
          <cell r="F3204" t="str">
            <v>En numéraire</v>
          </cell>
          <cell r="G3204" t="str">
            <v>P</v>
          </cell>
          <cell r="H3204" t="str">
            <v>Prélèvement communautaire (PC)</v>
          </cell>
          <cell r="I3204" t="str">
            <v>Droits et taxes Douaniers (DD-RS-PCS-PC-RI - TVA-PUA-TLP-PNS et autres)</v>
          </cell>
          <cell r="J3204" t="str">
            <v>Droits et taxes Douaniers</v>
          </cell>
          <cell r="K3204" t="str">
            <v>CDDI</v>
          </cell>
          <cell r="L3204">
            <v>119765</v>
          </cell>
          <cell r="M3204" t="str">
            <v>Trésor</v>
          </cell>
          <cell r="N3204"/>
          <cell r="O3204">
            <v>119765</v>
          </cell>
          <cell r="P3204" t="str">
            <v>FD-CDDI</v>
          </cell>
          <cell r="Q3204" t="str">
            <v>Non</v>
          </cell>
        </row>
        <row r="3205">
          <cell r="A3205" t="str">
            <v>SCANTOGO MINES</v>
          </cell>
          <cell r="B3205" t="str">
            <v>SCANTOGO</v>
          </cell>
          <cell r="C3205">
            <v>1000161343</v>
          </cell>
          <cell r="D3205" t="str">
            <v>Minier</v>
          </cell>
          <cell r="E3205" t="str">
            <v>Extractives</v>
          </cell>
          <cell r="F3205" t="str">
            <v>En numéraire</v>
          </cell>
          <cell r="G3205" t="str">
            <v>P</v>
          </cell>
          <cell r="H3205" t="str">
            <v>Prélèvement communautaire (PC)</v>
          </cell>
          <cell r="I3205" t="str">
            <v>Droits et taxes Douaniers (DD-RS-PCS-PC-RI - TVA-PUA-TLP-PNS et autres)</v>
          </cell>
          <cell r="J3205" t="str">
            <v>Droits et taxes Douaniers</v>
          </cell>
          <cell r="K3205" t="str">
            <v>CDDI</v>
          </cell>
          <cell r="L3205">
            <v>114443</v>
          </cell>
          <cell r="M3205" t="str">
            <v>Trésor</v>
          </cell>
          <cell r="N3205"/>
          <cell r="O3205">
            <v>114443</v>
          </cell>
          <cell r="P3205" t="str">
            <v>FD-CDDI</v>
          </cell>
          <cell r="Q3205" t="str">
            <v>Non</v>
          </cell>
        </row>
        <row r="3206">
          <cell r="A3206" t="str">
            <v>SCANTOGO MINES</v>
          </cell>
          <cell r="B3206" t="str">
            <v>SCANTOGO</v>
          </cell>
          <cell r="C3206">
            <v>1000161343</v>
          </cell>
          <cell r="D3206" t="str">
            <v>Minier</v>
          </cell>
          <cell r="E3206" t="str">
            <v>Extractives</v>
          </cell>
          <cell r="F3206" t="str">
            <v>En numéraire</v>
          </cell>
          <cell r="G3206" t="str">
            <v>P</v>
          </cell>
          <cell r="H3206" t="str">
            <v>Prélèvement communautaire (PC)</v>
          </cell>
          <cell r="I3206" t="str">
            <v>Droits et taxes Douaniers (DD-RS-PCS-PC-RI - TVA-PUA-TLP-PNS et autres)</v>
          </cell>
          <cell r="J3206" t="str">
            <v>Droits et taxes Douaniers</v>
          </cell>
          <cell r="K3206" t="str">
            <v>CDDI</v>
          </cell>
          <cell r="L3206">
            <v>116739</v>
          </cell>
          <cell r="M3206" t="str">
            <v>Trésor</v>
          </cell>
          <cell r="N3206"/>
          <cell r="O3206">
            <v>116739</v>
          </cell>
          <cell r="P3206" t="str">
            <v>FD-CDDI</v>
          </cell>
          <cell r="Q3206" t="str">
            <v>Non</v>
          </cell>
        </row>
        <row r="3207">
          <cell r="A3207" t="str">
            <v>SCANTOGO MINES</v>
          </cell>
          <cell r="B3207" t="str">
            <v>SCANTOGO</v>
          </cell>
          <cell r="C3207">
            <v>1000161343</v>
          </cell>
          <cell r="D3207" t="str">
            <v>Minier</v>
          </cell>
          <cell r="E3207" t="str">
            <v>Extractives</v>
          </cell>
          <cell r="F3207" t="str">
            <v>En numéraire</v>
          </cell>
          <cell r="G3207" t="str">
            <v>P</v>
          </cell>
          <cell r="H3207" t="str">
            <v>Prélèvement communautaire (PC)</v>
          </cell>
          <cell r="I3207" t="str">
            <v>Droits et taxes Douaniers (DD-RS-PCS-PC-RI - TVA-PUA-TLP-PNS et autres)</v>
          </cell>
          <cell r="J3207" t="str">
            <v>Droits et taxes Douaniers</v>
          </cell>
          <cell r="K3207" t="str">
            <v>CDDI</v>
          </cell>
          <cell r="L3207">
            <v>70673</v>
          </cell>
          <cell r="M3207" t="str">
            <v>Trésor</v>
          </cell>
          <cell r="N3207"/>
          <cell r="O3207">
            <v>70673</v>
          </cell>
          <cell r="P3207" t="str">
            <v>FD-CDDI</v>
          </cell>
          <cell r="Q3207" t="str">
            <v>Non</v>
          </cell>
        </row>
        <row r="3208">
          <cell r="A3208" t="str">
            <v>SCANTOGO MINES</v>
          </cell>
          <cell r="B3208" t="str">
            <v>SCANTOGO</v>
          </cell>
          <cell r="C3208">
            <v>1000161343</v>
          </cell>
          <cell r="D3208" t="str">
            <v>Minier</v>
          </cell>
          <cell r="E3208" t="str">
            <v>Extractives</v>
          </cell>
          <cell r="F3208" t="str">
            <v>En numéraire</v>
          </cell>
          <cell r="G3208" t="str">
            <v>P</v>
          </cell>
          <cell r="H3208" t="str">
            <v>Prélèvement communautaire (PC)</v>
          </cell>
          <cell r="I3208" t="str">
            <v>Droits et taxes Douaniers (DD-RS-PCS-PC-RI - TVA-PUA-TLP-PNS et autres)</v>
          </cell>
          <cell r="J3208" t="str">
            <v>Droits et taxes Douaniers</v>
          </cell>
          <cell r="K3208" t="str">
            <v>CDDI</v>
          </cell>
          <cell r="L3208">
            <v>116651</v>
          </cell>
          <cell r="M3208" t="str">
            <v>Trésor</v>
          </cell>
          <cell r="N3208"/>
          <cell r="O3208">
            <v>116651</v>
          </cell>
          <cell r="P3208" t="str">
            <v>FD-CDDI</v>
          </cell>
          <cell r="Q3208" t="str">
            <v>Non</v>
          </cell>
        </row>
        <row r="3209">
          <cell r="A3209" t="str">
            <v>SCANTOGO MINES</v>
          </cell>
          <cell r="B3209" t="str">
            <v>SCANTOGO</v>
          </cell>
          <cell r="C3209">
            <v>1000161343</v>
          </cell>
          <cell r="D3209" t="str">
            <v>Minier</v>
          </cell>
          <cell r="E3209" t="str">
            <v>Extractives</v>
          </cell>
          <cell r="F3209" t="str">
            <v>En numéraire</v>
          </cell>
          <cell r="G3209" t="str">
            <v>P</v>
          </cell>
          <cell r="H3209" t="str">
            <v>Prélèvement communautaire (PC)</v>
          </cell>
          <cell r="I3209" t="str">
            <v>Droits et taxes Douaniers (DD-RS-PCS-PC-RI - TVA-PUA-TLP-PNS et autres)</v>
          </cell>
          <cell r="J3209" t="str">
            <v>Droits et taxes Douaniers</v>
          </cell>
          <cell r="K3209" t="str">
            <v>CDDI</v>
          </cell>
          <cell r="L3209">
            <v>67445</v>
          </cell>
          <cell r="M3209" t="str">
            <v>Trésor</v>
          </cell>
          <cell r="N3209"/>
          <cell r="O3209">
            <v>67445</v>
          </cell>
          <cell r="P3209" t="str">
            <v>FD-CDDI</v>
          </cell>
          <cell r="Q3209" t="str">
            <v>Non</v>
          </cell>
        </row>
        <row r="3210">
          <cell r="A3210" t="str">
            <v>SCANTOGO MINES</v>
          </cell>
          <cell r="B3210" t="str">
            <v>SCANTOGO</v>
          </cell>
          <cell r="C3210">
            <v>1000161343</v>
          </cell>
          <cell r="D3210" t="str">
            <v>Minier</v>
          </cell>
          <cell r="E3210" t="str">
            <v>Extractives</v>
          </cell>
          <cell r="F3210" t="str">
            <v>En numéraire</v>
          </cell>
          <cell r="G3210" t="str">
            <v>P</v>
          </cell>
          <cell r="H3210" t="str">
            <v>Prélèvement communautaire (PC)</v>
          </cell>
          <cell r="I3210" t="str">
            <v>Droits et taxes Douaniers (DD-RS-PCS-PC-RI - TVA-PUA-TLP-PNS et autres)</v>
          </cell>
          <cell r="J3210" t="str">
            <v>Droits et taxes Douaniers</v>
          </cell>
          <cell r="K3210" t="str">
            <v>CDDI</v>
          </cell>
          <cell r="L3210">
            <v>110081</v>
          </cell>
          <cell r="M3210" t="str">
            <v>Trésor</v>
          </cell>
          <cell r="N3210"/>
          <cell r="O3210">
            <v>110081</v>
          </cell>
          <cell r="P3210" t="str">
            <v>FD-CDDI</v>
          </cell>
          <cell r="Q3210" t="str">
            <v>Non</v>
          </cell>
        </row>
        <row r="3211">
          <cell r="A3211" t="str">
            <v>SCANTOGO MINES</v>
          </cell>
          <cell r="B3211" t="str">
            <v>SCANTOGO</v>
          </cell>
          <cell r="C3211">
            <v>1000161343</v>
          </cell>
          <cell r="D3211" t="str">
            <v>Minier</v>
          </cell>
          <cell r="E3211" t="str">
            <v>Extractives</v>
          </cell>
          <cell r="F3211" t="str">
            <v>En numéraire</v>
          </cell>
          <cell r="G3211" t="str">
            <v>P</v>
          </cell>
          <cell r="H3211" t="str">
            <v>Prélèvement communautaire (PC)</v>
          </cell>
          <cell r="I3211" t="str">
            <v>Droits et taxes Douaniers (DD-RS-PCS-PC-RI - TVA-PUA-TLP-PNS et autres)</v>
          </cell>
          <cell r="J3211" t="str">
            <v>Droits et taxes Douaniers</v>
          </cell>
          <cell r="K3211" t="str">
            <v>CDDI</v>
          </cell>
          <cell r="L3211">
            <v>121452</v>
          </cell>
          <cell r="M3211" t="str">
            <v>Trésor</v>
          </cell>
          <cell r="N3211"/>
          <cell r="O3211">
            <v>121452</v>
          </cell>
          <cell r="P3211" t="str">
            <v>FD-CDDI</v>
          </cell>
          <cell r="Q3211" t="str">
            <v>Non</v>
          </cell>
        </row>
        <row r="3212">
          <cell r="A3212" t="str">
            <v>SCANTOGO MINES</v>
          </cell>
          <cell r="B3212" t="str">
            <v>SCANTOGO</v>
          </cell>
          <cell r="C3212">
            <v>1000161343</v>
          </cell>
          <cell r="D3212" t="str">
            <v>Minier</v>
          </cell>
          <cell r="E3212" t="str">
            <v>Extractives</v>
          </cell>
          <cell r="F3212" t="str">
            <v>En numéraire</v>
          </cell>
          <cell r="G3212" t="str">
            <v>P</v>
          </cell>
          <cell r="H3212" t="str">
            <v>Prélèvement communautaire (PC)</v>
          </cell>
          <cell r="I3212" t="str">
            <v>Droits et taxes Douaniers (DD-RS-PCS-PC-RI - TVA-PUA-TLP-PNS et autres)</v>
          </cell>
          <cell r="J3212" t="str">
            <v>Droits et taxes Douaniers</v>
          </cell>
          <cell r="K3212" t="str">
            <v>CDDI</v>
          </cell>
          <cell r="L3212">
            <v>25231</v>
          </cell>
          <cell r="M3212" t="str">
            <v>Trésor</v>
          </cell>
          <cell r="N3212"/>
          <cell r="O3212">
            <v>25231</v>
          </cell>
          <cell r="P3212" t="str">
            <v>FD-CDDI</v>
          </cell>
          <cell r="Q3212" t="str">
            <v>Non</v>
          </cell>
        </row>
        <row r="3213">
          <cell r="A3213" t="str">
            <v>SCANTOGO MINES</v>
          </cell>
          <cell r="B3213" t="str">
            <v>SCANTOGO</v>
          </cell>
          <cell r="C3213">
            <v>1000161343</v>
          </cell>
          <cell r="D3213" t="str">
            <v>Minier</v>
          </cell>
          <cell r="E3213" t="str">
            <v>Extractives</v>
          </cell>
          <cell r="F3213" t="str">
            <v>En numéraire</v>
          </cell>
          <cell r="G3213" t="str">
            <v>P</v>
          </cell>
          <cell r="H3213" t="str">
            <v>Prélèvement communautaire (PC)</v>
          </cell>
          <cell r="I3213" t="str">
            <v>Droits et taxes Douaniers (DD-RS-PCS-PC-RI - TVA-PUA-TLP-PNS et autres)</v>
          </cell>
          <cell r="J3213" t="str">
            <v>Droits et taxes Douaniers</v>
          </cell>
          <cell r="K3213" t="str">
            <v>CDDI</v>
          </cell>
          <cell r="L3213">
            <v>119270</v>
          </cell>
          <cell r="M3213" t="str">
            <v>Trésor</v>
          </cell>
          <cell r="N3213"/>
          <cell r="O3213">
            <v>119270</v>
          </cell>
          <cell r="P3213" t="str">
            <v>FD-CDDI</v>
          </cell>
          <cell r="Q3213" t="str">
            <v>Non</v>
          </cell>
        </row>
        <row r="3214">
          <cell r="A3214" t="str">
            <v>SCANTOGO MINES</v>
          </cell>
          <cell r="B3214" t="str">
            <v>SCANTOGO</v>
          </cell>
          <cell r="C3214">
            <v>1000161343</v>
          </cell>
          <cell r="D3214" t="str">
            <v>Minier</v>
          </cell>
          <cell r="E3214" t="str">
            <v>Extractives</v>
          </cell>
          <cell r="F3214" t="str">
            <v>En numéraire</v>
          </cell>
          <cell r="G3214" t="str">
            <v>P</v>
          </cell>
          <cell r="H3214" t="str">
            <v>Prélèvement communautaire (PC)</v>
          </cell>
          <cell r="I3214" t="str">
            <v>Droits et taxes Douaniers (DD-RS-PCS-PC-RI - TVA-PUA-TLP-PNS et autres)</v>
          </cell>
          <cell r="J3214" t="str">
            <v>Droits et taxes Douaniers</v>
          </cell>
          <cell r="K3214" t="str">
            <v>CDDI</v>
          </cell>
          <cell r="L3214">
            <v>7117</v>
          </cell>
          <cell r="M3214" t="str">
            <v>Trésor</v>
          </cell>
          <cell r="N3214"/>
          <cell r="O3214">
            <v>7117</v>
          </cell>
          <cell r="P3214" t="str">
            <v>FD-CDDI</v>
          </cell>
          <cell r="Q3214" t="str">
            <v>Non</v>
          </cell>
        </row>
        <row r="3215">
          <cell r="A3215" t="str">
            <v>SCANTOGO MINES</v>
          </cell>
          <cell r="B3215" t="str">
            <v>SCANTOGO</v>
          </cell>
          <cell r="C3215">
            <v>1000161343</v>
          </cell>
          <cell r="D3215" t="str">
            <v>Minier</v>
          </cell>
          <cell r="E3215" t="str">
            <v>Extractives</v>
          </cell>
          <cell r="F3215" t="str">
            <v>En numéraire</v>
          </cell>
          <cell r="G3215" t="str">
            <v>P</v>
          </cell>
          <cell r="H3215" t="str">
            <v>Prélèvement communautaire (PC)</v>
          </cell>
          <cell r="I3215" t="str">
            <v>Droits et taxes Douaniers (DD-RS-PCS-PC-RI - TVA-PUA-TLP-PNS et autres)</v>
          </cell>
          <cell r="J3215" t="str">
            <v>Droits et taxes Douaniers</v>
          </cell>
          <cell r="K3215" t="str">
            <v>CDDI</v>
          </cell>
          <cell r="L3215">
            <v>104483</v>
          </cell>
          <cell r="M3215" t="str">
            <v>Trésor</v>
          </cell>
          <cell r="N3215"/>
          <cell r="O3215">
            <v>104483</v>
          </cell>
          <cell r="P3215" t="str">
            <v>FD-CDDI</v>
          </cell>
          <cell r="Q3215" t="str">
            <v>Non</v>
          </cell>
        </row>
        <row r="3216">
          <cell r="A3216" t="str">
            <v>SCANTOGO MINES</v>
          </cell>
          <cell r="B3216" t="str">
            <v>SCANTOGO</v>
          </cell>
          <cell r="C3216">
            <v>1000161343</v>
          </cell>
          <cell r="D3216" t="str">
            <v>Minier</v>
          </cell>
          <cell r="E3216" t="str">
            <v>Extractives</v>
          </cell>
          <cell r="F3216" t="str">
            <v>En numéraire</v>
          </cell>
          <cell r="G3216" t="str">
            <v>P</v>
          </cell>
          <cell r="H3216" t="str">
            <v>Prélèvement communautaire (PC)</v>
          </cell>
          <cell r="I3216" t="str">
            <v>Droits et taxes Douaniers (DD-RS-PCS-PC-RI - TVA-PUA-TLP-PNS et autres)</v>
          </cell>
          <cell r="J3216" t="str">
            <v>Droits et taxes Douaniers</v>
          </cell>
          <cell r="K3216" t="str">
            <v>CDDI</v>
          </cell>
          <cell r="L3216">
            <v>272039</v>
          </cell>
          <cell r="M3216" t="str">
            <v>Trésor</v>
          </cell>
          <cell r="N3216"/>
          <cell r="O3216">
            <v>272039</v>
          </cell>
          <cell r="P3216" t="str">
            <v>FD-CDDI</v>
          </cell>
          <cell r="Q3216" t="str">
            <v>Non</v>
          </cell>
        </row>
        <row r="3217">
          <cell r="A3217" t="str">
            <v>SCANTOGO MINES</v>
          </cell>
          <cell r="B3217" t="str">
            <v>SCANTOGO</v>
          </cell>
          <cell r="C3217">
            <v>1000161343</v>
          </cell>
          <cell r="D3217" t="str">
            <v>Minier</v>
          </cell>
          <cell r="E3217" t="str">
            <v>Extractives</v>
          </cell>
          <cell r="F3217" t="str">
            <v>En numéraire</v>
          </cell>
          <cell r="G3217" t="str">
            <v>P</v>
          </cell>
          <cell r="H3217" t="str">
            <v>Prélèvement communautaire (PC)</v>
          </cell>
          <cell r="I3217" t="str">
            <v>Droits et taxes Douaniers (DD-RS-PCS-PC-RI - TVA-PUA-TLP-PNS et autres)</v>
          </cell>
          <cell r="J3217" t="str">
            <v>Droits et taxes Douaniers</v>
          </cell>
          <cell r="K3217" t="str">
            <v>CDDI</v>
          </cell>
          <cell r="L3217">
            <v>74476</v>
          </cell>
          <cell r="M3217" t="str">
            <v>Trésor</v>
          </cell>
          <cell r="N3217"/>
          <cell r="O3217">
            <v>74476</v>
          </cell>
          <cell r="P3217" t="str">
            <v>FD-CDDI</v>
          </cell>
          <cell r="Q3217" t="str">
            <v>Non</v>
          </cell>
        </row>
        <row r="3218">
          <cell r="A3218" t="str">
            <v>SCANTOGO MINES</v>
          </cell>
          <cell r="B3218" t="str">
            <v>SCANTOGO</v>
          </cell>
          <cell r="C3218">
            <v>1000161343</v>
          </cell>
          <cell r="D3218" t="str">
            <v>Minier</v>
          </cell>
          <cell r="E3218" t="str">
            <v>Extractives</v>
          </cell>
          <cell r="F3218" t="str">
            <v>En numéraire</v>
          </cell>
          <cell r="G3218" t="str">
            <v>P</v>
          </cell>
          <cell r="H3218" t="str">
            <v>Prélèvement communautaire (PC)</v>
          </cell>
          <cell r="I3218" t="str">
            <v>Droits et taxes Douaniers (DD-RS-PCS-PC-RI - TVA-PUA-TLP-PNS et autres)</v>
          </cell>
          <cell r="J3218" t="str">
            <v>Droits et taxes Douaniers</v>
          </cell>
          <cell r="K3218" t="str">
            <v>CDDI</v>
          </cell>
          <cell r="L3218">
            <v>120846</v>
          </cell>
          <cell r="M3218" t="str">
            <v>Trésor</v>
          </cell>
          <cell r="N3218"/>
          <cell r="O3218">
            <v>120846</v>
          </cell>
          <cell r="P3218" t="str">
            <v>FD-CDDI</v>
          </cell>
          <cell r="Q3218" t="str">
            <v>Non</v>
          </cell>
        </row>
        <row r="3219">
          <cell r="A3219" t="str">
            <v>SCANTOGO MINES</v>
          </cell>
          <cell r="B3219" t="str">
            <v>SCANTOGO</v>
          </cell>
          <cell r="C3219">
            <v>1000161343</v>
          </cell>
          <cell r="D3219" t="str">
            <v>Minier</v>
          </cell>
          <cell r="E3219" t="str">
            <v>Extractives</v>
          </cell>
          <cell r="F3219" t="str">
            <v>En numéraire</v>
          </cell>
          <cell r="G3219" t="str">
            <v>P</v>
          </cell>
          <cell r="H3219" t="str">
            <v>Prélèvement communautaire (PC)</v>
          </cell>
          <cell r="I3219" t="str">
            <v>Droits et taxes Douaniers (DD-RS-PCS-PC-RI - TVA-PUA-TLP-PNS et autres)</v>
          </cell>
          <cell r="J3219" t="str">
            <v>Droits et taxes Douaniers</v>
          </cell>
          <cell r="K3219" t="str">
            <v>CDDI</v>
          </cell>
          <cell r="L3219">
            <v>115281</v>
          </cell>
          <cell r="M3219" t="str">
            <v>Trésor</v>
          </cell>
          <cell r="N3219"/>
          <cell r="O3219">
            <v>115281</v>
          </cell>
          <cell r="P3219" t="str">
            <v>FD-CDDI</v>
          </cell>
          <cell r="Q3219" t="str">
            <v>Non</v>
          </cell>
        </row>
        <row r="3220">
          <cell r="A3220" t="str">
            <v>SCANTOGO MINES</v>
          </cell>
          <cell r="B3220" t="str">
            <v>SCANTOGO</v>
          </cell>
          <cell r="C3220">
            <v>1000161343</v>
          </cell>
          <cell r="D3220" t="str">
            <v>Minier</v>
          </cell>
          <cell r="E3220" t="str">
            <v>Extractives</v>
          </cell>
          <cell r="F3220" t="str">
            <v>En numéraire</v>
          </cell>
          <cell r="G3220" t="str">
            <v>P</v>
          </cell>
          <cell r="H3220" t="str">
            <v>Prélèvement communautaire (PC)</v>
          </cell>
          <cell r="I3220" t="str">
            <v>Droits et taxes Douaniers (DD-RS-PCS-PC-RI - TVA-PUA-TLP-PNS et autres)</v>
          </cell>
          <cell r="J3220" t="str">
            <v>Droits et taxes Douaniers</v>
          </cell>
          <cell r="K3220" t="str">
            <v>CDDI</v>
          </cell>
          <cell r="L3220">
            <v>117824</v>
          </cell>
          <cell r="M3220" t="str">
            <v>Trésor</v>
          </cell>
          <cell r="N3220"/>
          <cell r="O3220">
            <v>117824</v>
          </cell>
          <cell r="P3220" t="str">
            <v>FD-CDDI</v>
          </cell>
          <cell r="Q3220" t="str">
            <v>Non</v>
          </cell>
        </row>
        <row r="3221">
          <cell r="A3221" t="str">
            <v>SCANTOGO MINES</v>
          </cell>
          <cell r="B3221" t="str">
            <v>SCANTOGO</v>
          </cell>
          <cell r="C3221">
            <v>1000161343</v>
          </cell>
          <cell r="D3221" t="str">
            <v>Minier</v>
          </cell>
          <cell r="E3221" t="str">
            <v>Extractives</v>
          </cell>
          <cell r="F3221" t="str">
            <v>En numéraire</v>
          </cell>
          <cell r="G3221" t="str">
            <v>P</v>
          </cell>
          <cell r="H3221" t="str">
            <v>Prélèvement communautaire (PC)</v>
          </cell>
          <cell r="I3221" t="str">
            <v>Droits et taxes Douaniers (DD-RS-PCS-PC-RI - TVA-PUA-TLP-PNS et autres)</v>
          </cell>
          <cell r="J3221" t="str">
            <v>Droits et taxes Douaniers</v>
          </cell>
          <cell r="K3221" t="str">
            <v>CDDI</v>
          </cell>
          <cell r="L3221">
            <v>117870</v>
          </cell>
          <cell r="M3221" t="str">
            <v>Trésor</v>
          </cell>
          <cell r="N3221"/>
          <cell r="O3221">
            <v>117870</v>
          </cell>
          <cell r="P3221" t="str">
            <v>FD-CDDI</v>
          </cell>
          <cell r="Q3221" t="str">
            <v>Non</v>
          </cell>
        </row>
        <row r="3222">
          <cell r="A3222" t="str">
            <v>SCANTOGO MINES</v>
          </cell>
          <cell r="B3222" t="str">
            <v>SCANTOGO</v>
          </cell>
          <cell r="C3222">
            <v>1000161343</v>
          </cell>
          <cell r="D3222" t="str">
            <v>Minier</v>
          </cell>
          <cell r="E3222" t="str">
            <v>Extractives</v>
          </cell>
          <cell r="F3222" t="str">
            <v>En numéraire</v>
          </cell>
          <cell r="G3222" t="str">
            <v>P</v>
          </cell>
          <cell r="H3222" t="str">
            <v>Prélèvement communautaire (PC)</v>
          </cell>
          <cell r="I3222" t="str">
            <v>Droits et taxes Douaniers (DD-RS-PCS-PC-RI - TVA-PUA-TLP-PNS et autres)</v>
          </cell>
          <cell r="J3222" t="str">
            <v>Droits et taxes Douaniers</v>
          </cell>
          <cell r="K3222" t="str">
            <v>CDDI</v>
          </cell>
          <cell r="L3222">
            <v>92372</v>
          </cell>
          <cell r="M3222" t="str">
            <v>Trésor</v>
          </cell>
          <cell r="N3222"/>
          <cell r="O3222">
            <v>92372</v>
          </cell>
          <cell r="P3222" t="str">
            <v>FD-CDDI</v>
          </cell>
          <cell r="Q3222" t="str">
            <v>Non</v>
          </cell>
        </row>
        <row r="3223">
          <cell r="A3223" t="str">
            <v>SCANTOGO MINES</v>
          </cell>
          <cell r="B3223" t="str">
            <v>SCANTOGO</v>
          </cell>
          <cell r="C3223">
            <v>1000161343</v>
          </cell>
          <cell r="D3223" t="str">
            <v>Minier</v>
          </cell>
          <cell r="E3223" t="str">
            <v>Extractives</v>
          </cell>
          <cell r="F3223" t="str">
            <v>En numéraire</v>
          </cell>
          <cell r="G3223" t="str">
            <v>P</v>
          </cell>
          <cell r="H3223" t="str">
            <v>Prélèvement communautaire (PC)</v>
          </cell>
          <cell r="I3223" t="str">
            <v>Droits et taxes Douaniers (DD-RS-PCS-PC-RI - TVA-PUA-TLP-PNS et autres)</v>
          </cell>
          <cell r="J3223" t="str">
            <v>Droits et taxes Douaniers</v>
          </cell>
          <cell r="K3223" t="str">
            <v>CDDI</v>
          </cell>
          <cell r="L3223">
            <v>349416</v>
          </cell>
          <cell r="M3223" t="str">
            <v>Trésor</v>
          </cell>
          <cell r="N3223"/>
          <cell r="O3223">
            <v>349416</v>
          </cell>
          <cell r="P3223" t="str">
            <v>FD-CDDI</v>
          </cell>
          <cell r="Q3223" t="str">
            <v>Non</v>
          </cell>
        </row>
        <row r="3224">
          <cell r="A3224" t="str">
            <v>SCANTOGO MINES</v>
          </cell>
          <cell r="B3224" t="str">
            <v>SCANTOGO</v>
          </cell>
          <cell r="C3224">
            <v>1000161343</v>
          </cell>
          <cell r="D3224" t="str">
            <v>Minier</v>
          </cell>
          <cell r="E3224" t="str">
            <v>Extractives</v>
          </cell>
          <cell r="F3224" t="str">
            <v>En numéraire</v>
          </cell>
          <cell r="G3224" t="str">
            <v>P</v>
          </cell>
          <cell r="H3224" t="str">
            <v>Prélèvement communautaire (PC)</v>
          </cell>
          <cell r="I3224" t="str">
            <v>Droits et taxes Douaniers (DD-RS-PCS-PC-RI - TVA-PUA-TLP-PNS et autres)</v>
          </cell>
          <cell r="J3224" t="str">
            <v>Droits et taxes Douaniers</v>
          </cell>
          <cell r="K3224" t="str">
            <v>CDDI</v>
          </cell>
          <cell r="L3224">
            <v>6686</v>
          </cell>
          <cell r="M3224" t="str">
            <v>Trésor</v>
          </cell>
          <cell r="N3224"/>
          <cell r="O3224">
            <v>6686</v>
          </cell>
          <cell r="P3224" t="str">
            <v>FD-CDDI</v>
          </cell>
          <cell r="Q3224" t="str">
            <v>Non</v>
          </cell>
        </row>
        <row r="3225">
          <cell r="A3225" t="str">
            <v>SCANTOGO MINES</v>
          </cell>
          <cell r="B3225" t="str">
            <v>SCANTOGO</v>
          </cell>
          <cell r="C3225">
            <v>1000161343</v>
          </cell>
          <cell r="D3225" t="str">
            <v>Minier</v>
          </cell>
          <cell r="E3225" t="str">
            <v>Extractives</v>
          </cell>
          <cell r="F3225" t="str">
            <v>En numéraire</v>
          </cell>
          <cell r="G3225" t="str">
            <v>P</v>
          </cell>
          <cell r="H3225" t="str">
            <v>Prélèvement communautaire (PC)</v>
          </cell>
          <cell r="I3225" t="str">
            <v>Droits et taxes Douaniers (DD-RS-PCS-PC-RI - TVA-PUA-TLP-PNS et autres)</v>
          </cell>
          <cell r="J3225" t="str">
            <v>Droits et taxes Douaniers</v>
          </cell>
          <cell r="K3225" t="str">
            <v>CDDI</v>
          </cell>
          <cell r="L3225">
            <v>10280</v>
          </cell>
          <cell r="M3225" t="str">
            <v>Trésor</v>
          </cell>
          <cell r="N3225"/>
          <cell r="O3225">
            <v>10280</v>
          </cell>
          <cell r="P3225" t="str">
            <v>FD-CDDI</v>
          </cell>
          <cell r="Q3225" t="str">
            <v>Non</v>
          </cell>
        </row>
        <row r="3226">
          <cell r="A3226" t="str">
            <v>SCANTOGO MINES</v>
          </cell>
          <cell r="B3226" t="str">
            <v>SCANTOGO</v>
          </cell>
          <cell r="C3226">
            <v>1000161343</v>
          </cell>
          <cell r="D3226" t="str">
            <v>Minier</v>
          </cell>
          <cell r="E3226" t="str">
            <v>Extractives</v>
          </cell>
          <cell r="F3226" t="str">
            <v>En numéraire</v>
          </cell>
          <cell r="G3226" t="str">
            <v>P</v>
          </cell>
          <cell r="H3226" t="str">
            <v>Prélèvement communautaire (PC)</v>
          </cell>
          <cell r="I3226" t="str">
            <v>Droits et taxes Douaniers (DD-RS-PCS-PC-RI - TVA-PUA-TLP-PNS et autres)</v>
          </cell>
          <cell r="J3226" t="str">
            <v>Droits et taxes Douaniers</v>
          </cell>
          <cell r="K3226" t="str">
            <v>CDDI</v>
          </cell>
          <cell r="L3226">
            <v>121699</v>
          </cell>
          <cell r="M3226" t="str">
            <v>Trésor</v>
          </cell>
          <cell r="N3226"/>
          <cell r="O3226">
            <v>121699</v>
          </cell>
          <cell r="P3226" t="str">
            <v>FD-CDDI</v>
          </cell>
          <cell r="Q3226" t="str">
            <v>Non</v>
          </cell>
        </row>
        <row r="3227">
          <cell r="A3227" t="str">
            <v>SCANTOGO MINES</v>
          </cell>
          <cell r="B3227" t="str">
            <v>SCANTOGO</v>
          </cell>
          <cell r="C3227">
            <v>1000161343</v>
          </cell>
          <cell r="D3227" t="str">
            <v>Minier</v>
          </cell>
          <cell r="E3227" t="str">
            <v>Extractives</v>
          </cell>
          <cell r="F3227" t="str">
            <v>En numéraire</v>
          </cell>
          <cell r="G3227" t="str">
            <v>P</v>
          </cell>
          <cell r="H3227" t="str">
            <v>Prélèvement communautaire (PC)</v>
          </cell>
          <cell r="I3227" t="str">
            <v>Droits et taxes Douaniers (DD-RS-PCS-PC-RI - TVA-PUA-TLP-PNS et autres)</v>
          </cell>
          <cell r="J3227" t="str">
            <v>Droits et taxes Douaniers</v>
          </cell>
          <cell r="K3227" t="str">
            <v>CDDI</v>
          </cell>
          <cell r="L3227">
            <v>122586</v>
          </cell>
          <cell r="M3227" t="str">
            <v>Trésor</v>
          </cell>
          <cell r="N3227"/>
          <cell r="O3227">
            <v>122586</v>
          </cell>
          <cell r="P3227" t="str">
            <v>FD-CDDI</v>
          </cell>
          <cell r="Q3227" t="str">
            <v>Non</v>
          </cell>
        </row>
        <row r="3228">
          <cell r="A3228" t="str">
            <v>SCANTOGO MINES</v>
          </cell>
          <cell r="B3228" t="str">
            <v>SCANTOGO</v>
          </cell>
          <cell r="C3228">
            <v>1000161343</v>
          </cell>
          <cell r="D3228" t="str">
            <v>Minier</v>
          </cell>
          <cell r="E3228" t="str">
            <v>Extractives</v>
          </cell>
          <cell r="F3228" t="str">
            <v>En numéraire</v>
          </cell>
          <cell r="G3228" t="str">
            <v>P</v>
          </cell>
          <cell r="H3228" t="str">
            <v>Prélèvement communautaire (PC)</v>
          </cell>
          <cell r="I3228" t="str">
            <v>Droits et taxes Douaniers (DD-RS-PCS-PC-RI - TVA-PUA-TLP-PNS et autres)</v>
          </cell>
          <cell r="J3228" t="str">
            <v>Droits et taxes Douaniers</v>
          </cell>
          <cell r="K3228" t="str">
            <v>CDDI</v>
          </cell>
          <cell r="L3228">
            <v>119012</v>
          </cell>
          <cell r="M3228" t="str">
            <v>Trésor</v>
          </cell>
          <cell r="N3228"/>
          <cell r="O3228">
            <v>119012</v>
          </cell>
          <cell r="P3228" t="str">
            <v>FD-CDDI</v>
          </cell>
          <cell r="Q3228" t="str">
            <v>Non</v>
          </cell>
        </row>
        <row r="3229">
          <cell r="A3229" t="str">
            <v>SCANTOGO MINES</v>
          </cell>
          <cell r="B3229" t="str">
            <v>SCANTOGO</v>
          </cell>
          <cell r="C3229">
            <v>1000161343</v>
          </cell>
          <cell r="D3229" t="str">
            <v>Minier</v>
          </cell>
          <cell r="E3229" t="str">
            <v>Extractives</v>
          </cell>
          <cell r="F3229" t="str">
            <v>En numéraire</v>
          </cell>
          <cell r="G3229" t="str">
            <v>P</v>
          </cell>
          <cell r="H3229" t="str">
            <v>Prélèvement communautaire (PC)</v>
          </cell>
          <cell r="I3229" t="str">
            <v>Droits et taxes Douaniers (DD-RS-PCS-PC-RI - TVA-PUA-TLP-PNS et autres)</v>
          </cell>
          <cell r="J3229" t="str">
            <v>Droits et taxes Douaniers</v>
          </cell>
          <cell r="K3229" t="str">
            <v>CDDI</v>
          </cell>
          <cell r="L3229">
            <v>15734</v>
          </cell>
          <cell r="M3229" t="str">
            <v>Trésor</v>
          </cell>
          <cell r="N3229"/>
          <cell r="O3229">
            <v>15734</v>
          </cell>
          <cell r="P3229" t="str">
            <v>FD-CDDI</v>
          </cell>
          <cell r="Q3229" t="str">
            <v>Non</v>
          </cell>
        </row>
        <row r="3230">
          <cell r="A3230" t="str">
            <v>SCANTOGO MINES</v>
          </cell>
          <cell r="B3230" t="str">
            <v>SCANTOGO</v>
          </cell>
          <cell r="C3230">
            <v>1000161343</v>
          </cell>
          <cell r="D3230" t="str">
            <v>Minier</v>
          </cell>
          <cell r="E3230" t="str">
            <v>Extractives</v>
          </cell>
          <cell r="F3230" t="str">
            <v>En numéraire</v>
          </cell>
          <cell r="G3230" t="str">
            <v>P</v>
          </cell>
          <cell r="H3230" t="str">
            <v>Prélèvement communautaire (PC)</v>
          </cell>
          <cell r="I3230" t="str">
            <v>Droits et taxes Douaniers (DD-RS-PCS-PC-RI - TVA-PUA-TLP-PNS et autres)</v>
          </cell>
          <cell r="J3230" t="str">
            <v>Droits et taxes Douaniers</v>
          </cell>
          <cell r="K3230" t="str">
            <v>CDDI</v>
          </cell>
          <cell r="L3230">
            <v>71833</v>
          </cell>
          <cell r="M3230" t="str">
            <v>Trésor</v>
          </cell>
          <cell r="N3230"/>
          <cell r="O3230">
            <v>71833</v>
          </cell>
          <cell r="P3230" t="str">
            <v>FD-CDDI</v>
          </cell>
          <cell r="Q3230" t="str">
            <v>Non</v>
          </cell>
        </row>
        <row r="3231">
          <cell r="A3231" t="str">
            <v>SCANTOGO MINES</v>
          </cell>
          <cell r="B3231" t="str">
            <v>SCANTOGO</v>
          </cell>
          <cell r="C3231">
            <v>1000161343</v>
          </cell>
          <cell r="D3231" t="str">
            <v>Minier</v>
          </cell>
          <cell r="E3231" t="str">
            <v>Extractives</v>
          </cell>
          <cell r="F3231" t="str">
            <v>En numéraire</v>
          </cell>
          <cell r="G3231" t="str">
            <v>P</v>
          </cell>
          <cell r="H3231" t="str">
            <v>Prélèvement communautaire (PC)</v>
          </cell>
          <cell r="I3231" t="str">
            <v>Droits et taxes Douaniers (DD-RS-PCS-PC-RI - TVA-PUA-TLP-PNS et autres)</v>
          </cell>
          <cell r="J3231" t="str">
            <v>Droits et taxes Douaniers</v>
          </cell>
          <cell r="K3231" t="str">
            <v>CDDI</v>
          </cell>
          <cell r="L3231">
            <v>2866664</v>
          </cell>
          <cell r="M3231" t="str">
            <v>Trésor</v>
          </cell>
          <cell r="N3231"/>
          <cell r="O3231">
            <v>2866664</v>
          </cell>
          <cell r="P3231" t="str">
            <v>FD-CDDI</v>
          </cell>
          <cell r="Q3231" t="str">
            <v>Non</v>
          </cell>
        </row>
        <row r="3232">
          <cell r="A3232" t="str">
            <v>SCANTOGO MINES</v>
          </cell>
          <cell r="B3232" t="str">
            <v>SCANTOGO</v>
          </cell>
          <cell r="C3232">
            <v>1000161343</v>
          </cell>
          <cell r="D3232" t="str">
            <v>Minier</v>
          </cell>
          <cell r="E3232" t="str">
            <v>Extractives</v>
          </cell>
          <cell r="F3232" t="str">
            <v>En numéraire</v>
          </cell>
          <cell r="G3232" t="str">
            <v>P</v>
          </cell>
          <cell r="H3232" t="str">
            <v>Prélèvement communautaire (PC)</v>
          </cell>
          <cell r="I3232" t="str">
            <v>Droits et taxes Douaniers (DD-RS-PCS-PC-RI - TVA-PUA-TLP-PNS et autres)</v>
          </cell>
          <cell r="J3232" t="str">
            <v>Droits et taxes Douaniers</v>
          </cell>
          <cell r="K3232" t="str">
            <v>CDDI</v>
          </cell>
          <cell r="L3232">
            <v>6140189</v>
          </cell>
          <cell r="M3232" t="str">
            <v>Trésor</v>
          </cell>
          <cell r="N3232"/>
          <cell r="O3232">
            <v>6140189</v>
          </cell>
          <cell r="P3232" t="str">
            <v>FD-CDDI</v>
          </cell>
          <cell r="Q3232" t="str">
            <v>Non</v>
          </cell>
        </row>
        <row r="3233">
          <cell r="A3233" t="str">
            <v>SCANTOGO MINES</v>
          </cell>
          <cell r="B3233" t="str">
            <v>SCANTOGO</v>
          </cell>
          <cell r="C3233">
            <v>1000161343</v>
          </cell>
          <cell r="D3233" t="str">
            <v>Minier</v>
          </cell>
          <cell r="E3233" t="str">
            <v>Extractives</v>
          </cell>
          <cell r="F3233" t="str">
            <v>En numéraire</v>
          </cell>
          <cell r="G3233" t="str">
            <v>P</v>
          </cell>
          <cell r="H3233" t="str">
            <v>Prélèvement communautaire (PC)</v>
          </cell>
          <cell r="I3233" t="str">
            <v>Droits et taxes Douaniers (DD-RS-PCS-PC-RI - TVA-PUA-TLP-PNS et autres)</v>
          </cell>
          <cell r="J3233" t="str">
            <v>Droits et taxes Douaniers</v>
          </cell>
          <cell r="K3233" t="str">
            <v>CDDI</v>
          </cell>
          <cell r="L3233">
            <v>1297106</v>
          </cell>
          <cell r="M3233" t="str">
            <v>Trésor</v>
          </cell>
          <cell r="N3233"/>
          <cell r="O3233">
            <v>1297106</v>
          </cell>
          <cell r="P3233" t="str">
            <v>FD-CDDI</v>
          </cell>
          <cell r="Q3233" t="str">
            <v>Non</v>
          </cell>
        </row>
        <row r="3234">
          <cell r="A3234" t="str">
            <v>SCANTOGO MINES</v>
          </cell>
          <cell r="B3234" t="str">
            <v>SCANTOGO</v>
          </cell>
          <cell r="C3234">
            <v>1000161343</v>
          </cell>
          <cell r="D3234" t="str">
            <v>Minier</v>
          </cell>
          <cell r="E3234" t="str">
            <v>Extractives</v>
          </cell>
          <cell r="F3234" t="str">
            <v>En numéraire</v>
          </cell>
          <cell r="G3234" t="str">
            <v>P</v>
          </cell>
          <cell r="H3234" t="str">
            <v>Prélèvement communautaire (PC)</v>
          </cell>
          <cell r="I3234" t="str">
            <v>Droits et taxes Douaniers (DD-RS-PCS-PC-RI - TVA-PUA-TLP-PNS et autres)</v>
          </cell>
          <cell r="J3234" t="str">
            <v>Droits et taxes Douaniers</v>
          </cell>
          <cell r="K3234" t="str">
            <v>CDDI</v>
          </cell>
          <cell r="L3234">
            <v>3601204</v>
          </cell>
          <cell r="M3234" t="str">
            <v>Trésor</v>
          </cell>
          <cell r="N3234"/>
          <cell r="O3234">
            <v>3601204</v>
          </cell>
          <cell r="P3234" t="str">
            <v>FD-CDDI</v>
          </cell>
          <cell r="Q3234" t="str">
            <v>Non</v>
          </cell>
        </row>
        <row r="3235">
          <cell r="A3235" t="str">
            <v>SCANTOGO MINES</v>
          </cell>
          <cell r="B3235" t="str">
            <v>SCANTOGO</v>
          </cell>
          <cell r="C3235">
            <v>1000161343</v>
          </cell>
          <cell r="D3235" t="str">
            <v>Minier</v>
          </cell>
          <cell r="E3235" t="str">
            <v>Extractives</v>
          </cell>
          <cell r="F3235" t="str">
            <v>En numéraire</v>
          </cell>
          <cell r="G3235" t="str">
            <v>P</v>
          </cell>
          <cell r="H3235" t="str">
            <v>Prélèvement communautaire (PC)</v>
          </cell>
          <cell r="I3235" t="str">
            <v>Droits et taxes Douaniers (DD-RS-PCS-PC-RI - TVA-PUA-TLP-PNS et autres)</v>
          </cell>
          <cell r="J3235" t="str">
            <v>Droits et taxes Douaniers</v>
          </cell>
          <cell r="K3235" t="str">
            <v>CDDI</v>
          </cell>
          <cell r="L3235">
            <v>2408452</v>
          </cell>
          <cell r="M3235" t="str">
            <v>Trésor</v>
          </cell>
          <cell r="N3235"/>
          <cell r="O3235">
            <v>2408452</v>
          </cell>
          <cell r="P3235" t="str">
            <v>FD-CDDI</v>
          </cell>
          <cell r="Q3235" t="str">
            <v>Non</v>
          </cell>
        </row>
        <row r="3236">
          <cell r="A3236" t="str">
            <v>SCANTOGO MINES</v>
          </cell>
          <cell r="B3236" t="str">
            <v>SCANTOGO</v>
          </cell>
          <cell r="C3236">
            <v>1000161343</v>
          </cell>
          <cell r="D3236" t="str">
            <v>Minier</v>
          </cell>
          <cell r="E3236" t="str">
            <v>Extractives</v>
          </cell>
          <cell r="F3236" t="str">
            <v>En numéraire</v>
          </cell>
          <cell r="G3236" t="str">
            <v>P</v>
          </cell>
          <cell r="H3236" t="str">
            <v>Prélèvement communautaire (PC)</v>
          </cell>
          <cell r="I3236" t="str">
            <v>Droits et taxes Douaniers (DD-RS-PCS-PC-RI - TVA-PUA-TLP-PNS et autres)</v>
          </cell>
          <cell r="J3236" t="str">
            <v>Droits et taxes Douaniers</v>
          </cell>
          <cell r="K3236" t="str">
            <v>CDDI</v>
          </cell>
          <cell r="L3236">
            <v>959499</v>
          </cell>
          <cell r="M3236" t="str">
            <v>Trésor</v>
          </cell>
          <cell r="N3236"/>
          <cell r="O3236">
            <v>959499</v>
          </cell>
          <cell r="P3236" t="str">
            <v>FD-CDDI</v>
          </cell>
          <cell r="Q3236" t="str">
            <v>Non</v>
          </cell>
        </row>
        <row r="3237">
          <cell r="A3237" t="str">
            <v>SCANTOGO MINES</v>
          </cell>
          <cell r="B3237" t="str">
            <v>SCANTOGO</v>
          </cell>
          <cell r="C3237">
            <v>1000161343</v>
          </cell>
          <cell r="D3237" t="str">
            <v>Minier</v>
          </cell>
          <cell r="E3237" t="str">
            <v>Extractives</v>
          </cell>
          <cell r="F3237" t="str">
            <v>En numéraire</v>
          </cell>
          <cell r="G3237" t="str">
            <v>P</v>
          </cell>
          <cell r="H3237" t="str">
            <v>Prélèvement communautaire (PC)</v>
          </cell>
          <cell r="I3237" t="str">
            <v>Droits et taxes Douaniers (DD-RS-PCS-PC-RI - TVA-PUA-TLP-PNS et autres)</v>
          </cell>
          <cell r="J3237" t="str">
            <v>Droits et taxes Douaniers</v>
          </cell>
          <cell r="K3237" t="str">
            <v>CDDI</v>
          </cell>
          <cell r="L3237">
            <v>325794</v>
          </cell>
          <cell r="M3237" t="str">
            <v>Trésor</v>
          </cell>
          <cell r="N3237"/>
          <cell r="O3237">
            <v>325794</v>
          </cell>
          <cell r="P3237" t="str">
            <v>FD-CDDI</v>
          </cell>
          <cell r="Q3237" t="str">
            <v>Non</v>
          </cell>
        </row>
        <row r="3238">
          <cell r="A3238" t="str">
            <v>SCANTOGO MINES</v>
          </cell>
          <cell r="B3238" t="str">
            <v>SCANTOGO</v>
          </cell>
          <cell r="C3238">
            <v>1000161343</v>
          </cell>
          <cell r="D3238" t="str">
            <v>Minier</v>
          </cell>
          <cell r="E3238" t="str">
            <v>Extractives</v>
          </cell>
          <cell r="F3238" t="str">
            <v>En numéraire</v>
          </cell>
          <cell r="G3238" t="str">
            <v>P</v>
          </cell>
          <cell r="H3238" t="str">
            <v>Prélèvement communautaire (PC)</v>
          </cell>
          <cell r="I3238" t="str">
            <v>Droits et taxes Douaniers (DD-RS-PCS-PC-RI - TVA-PUA-TLP-PNS et autres)</v>
          </cell>
          <cell r="J3238" t="str">
            <v>Droits et taxes Douaniers</v>
          </cell>
          <cell r="K3238" t="str">
            <v>CDDI</v>
          </cell>
          <cell r="L3238">
            <v>180238</v>
          </cell>
          <cell r="M3238" t="str">
            <v>Trésor</v>
          </cell>
          <cell r="N3238"/>
          <cell r="O3238">
            <v>180238</v>
          </cell>
          <cell r="P3238" t="str">
            <v>FD-CDDI</v>
          </cell>
          <cell r="Q3238" t="str">
            <v>Non</v>
          </cell>
        </row>
        <row r="3239">
          <cell r="A3239" t="str">
            <v>SCANTOGO MINES</v>
          </cell>
          <cell r="B3239" t="str">
            <v>SCANTOGO</v>
          </cell>
          <cell r="C3239">
            <v>1000161343</v>
          </cell>
          <cell r="D3239" t="str">
            <v>Minier</v>
          </cell>
          <cell r="E3239" t="str">
            <v>Extractives</v>
          </cell>
          <cell r="F3239" t="str">
            <v>En numéraire</v>
          </cell>
          <cell r="G3239" t="str">
            <v>P</v>
          </cell>
          <cell r="H3239" t="str">
            <v>Prélèvement communautaire (PC)</v>
          </cell>
          <cell r="I3239" t="str">
            <v>Droits et taxes Douaniers (DD-RS-PCS-PC-RI - TVA-PUA-TLP-PNS et autres)</v>
          </cell>
          <cell r="J3239" t="str">
            <v>Droits et taxes Douaniers</v>
          </cell>
          <cell r="K3239" t="str">
            <v>CDDI</v>
          </cell>
          <cell r="L3239">
            <v>125264</v>
          </cell>
          <cell r="M3239" t="str">
            <v>Trésor</v>
          </cell>
          <cell r="N3239"/>
          <cell r="O3239">
            <v>125264</v>
          </cell>
          <cell r="P3239" t="str">
            <v>FD-CDDI</v>
          </cell>
          <cell r="Q3239" t="str">
            <v>Non</v>
          </cell>
        </row>
        <row r="3240">
          <cell r="A3240" t="str">
            <v>SCANTOGO MINES</v>
          </cell>
          <cell r="B3240" t="str">
            <v>SCANTOGO</v>
          </cell>
          <cell r="C3240">
            <v>1000161343</v>
          </cell>
          <cell r="D3240" t="str">
            <v>Minier</v>
          </cell>
          <cell r="E3240" t="str">
            <v>Extractives</v>
          </cell>
          <cell r="F3240" t="str">
            <v>En numéraire</v>
          </cell>
          <cell r="G3240" t="str">
            <v>P</v>
          </cell>
          <cell r="H3240" t="str">
            <v>Prélèvement communautaire (PC)</v>
          </cell>
          <cell r="I3240" t="str">
            <v>Droits et taxes Douaniers (DD-RS-PCS-PC-RI - TVA-PUA-TLP-PNS et autres)</v>
          </cell>
          <cell r="J3240" t="str">
            <v>Droits et taxes Douaniers</v>
          </cell>
          <cell r="K3240" t="str">
            <v>CDDI</v>
          </cell>
          <cell r="L3240">
            <v>177770</v>
          </cell>
          <cell r="M3240" t="str">
            <v>Trésor</v>
          </cell>
          <cell r="N3240"/>
          <cell r="O3240">
            <v>177770</v>
          </cell>
          <cell r="P3240" t="str">
            <v>FD-CDDI</v>
          </cell>
          <cell r="Q3240" t="str">
            <v>Non</v>
          </cell>
        </row>
        <row r="3241">
          <cell r="A3241" t="str">
            <v>SCANTOGO MINES</v>
          </cell>
          <cell r="B3241" t="str">
            <v>SCANTOGO</v>
          </cell>
          <cell r="C3241">
            <v>1000161343</v>
          </cell>
          <cell r="D3241" t="str">
            <v>Minier</v>
          </cell>
          <cell r="E3241" t="str">
            <v>Extractives</v>
          </cell>
          <cell r="F3241" t="str">
            <v>En numéraire</v>
          </cell>
          <cell r="G3241" t="str">
            <v>P</v>
          </cell>
          <cell r="H3241" t="str">
            <v>Prélèvement communautaire (PC)</v>
          </cell>
          <cell r="I3241" t="str">
            <v>Droits et taxes Douaniers (DD-RS-PCS-PC-RI - TVA-PUA-TLP-PNS et autres)</v>
          </cell>
          <cell r="J3241" t="str">
            <v>Droits et taxes Douaniers</v>
          </cell>
          <cell r="K3241" t="str">
            <v>CDDI</v>
          </cell>
          <cell r="L3241">
            <v>381898</v>
          </cell>
          <cell r="M3241" t="str">
            <v>Trésor</v>
          </cell>
          <cell r="N3241"/>
          <cell r="O3241">
            <v>381898</v>
          </cell>
          <cell r="P3241" t="str">
            <v>FD-CDDI</v>
          </cell>
          <cell r="Q3241" t="str">
            <v>Non</v>
          </cell>
        </row>
        <row r="3242">
          <cell r="A3242" t="str">
            <v>SCANTOGO MINES</v>
          </cell>
          <cell r="B3242" t="str">
            <v>SCANTOGO</v>
          </cell>
          <cell r="C3242">
            <v>1000161343</v>
          </cell>
          <cell r="D3242" t="str">
            <v>Minier</v>
          </cell>
          <cell r="E3242" t="str">
            <v>Extractives</v>
          </cell>
          <cell r="F3242" t="str">
            <v>En numéraire</v>
          </cell>
          <cell r="G3242" t="str">
            <v>P</v>
          </cell>
          <cell r="H3242" t="str">
            <v>Prélèvement communautaire (PC)</v>
          </cell>
          <cell r="I3242" t="str">
            <v>Droits et taxes Douaniers (DD-RS-PCS-PC-RI - TVA-PUA-TLP-PNS et autres)</v>
          </cell>
          <cell r="J3242" t="str">
            <v>Droits et taxes Douaniers</v>
          </cell>
          <cell r="K3242" t="str">
            <v>CDDI</v>
          </cell>
          <cell r="L3242">
            <v>1200401</v>
          </cell>
          <cell r="M3242" t="str">
            <v>Trésor</v>
          </cell>
          <cell r="N3242"/>
          <cell r="O3242">
            <v>1200401</v>
          </cell>
          <cell r="P3242" t="str">
            <v>FD-CDDI</v>
          </cell>
          <cell r="Q3242" t="str">
            <v>Non</v>
          </cell>
        </row>
        <row r="3243">
          <cell r="A3243" t="str">
            <v>SCANTOGO MINES</v>
          </cell>
          <cell r="B3243" t="str">
            <v>SCANTOGO</v>
          </cell>
          <cell r="C3243">
            <v>1000161343</v>
          </cell>
          <cell r="D3243" t="str">
            <v>Minier</v>
          </cell>
          <cell r="E3243" t="str">
            <v>Extractives</v>
          </cell>
          <cell r="F3243" t="str">
            <v>En numéraire</v>
          </cell>
          <cell r="G3243" t="str">
            <v>P</v>
          </cell>
          <cell r="H3243" t="str">
            <v>Prélèvement communautaire (PC)</v>
          </cell>
          <cell r="I3243" t="str">
            <v>Droits et taxes Douaniers (DD-RS-PCS-PC-RI - TVA-PUA-TLP-PNS et autres)</v>
          </cell>
          <cell r="J3243" t="str">
            <v>Droits et taxes Douaniers</v>
          </cell>
          <cell r="K3243" t="str">
            <v>CDDI</v>
          </cell>
          <cell r="L3243">
            <v>649398</v>
          </cell>
          <cell r="M3243" t="str">
            <v>Trésor</v>
          </cell>
          <cell r="N3243"/>
          <cell r="O3243">
            <v>649398</v>
          </cell>
          <cell r="P3243" t="str">
            <v>FD-CDDI</v>
          </cell>
          <cell r="Q3243" t="str">
            <v>Non</v>
          </cell>
        </row>
        <row r="3244">
          <cell r="A3244" t="str">
            <v>SCANTOGO MINES</v>
          </cell>
          <cell r="B3244" t="str">
            <v>SCANTOGO</v>
          </cell>
          <cell r="C3244">
            <v>1000161343</v>
          </cell>
          <cell r="D3244" t="str">
            <v>Minier</v>
          </cell>
          <cell r="E3244" t="str">
            <v>Extractives</v>
          </cell>
          <cell r="F3244" t="str">
            <v>En numéraire</v>
          </cell>
          <cell r="G3244" t="str">
            <v>P</v>
          </cell>
          <cell r="H3244" t="str">
            <v>Prélèvement communautaire (PC)</v>
          </cell>
          <cell r="I3244" t="str">
            <v>Droits et taxes Douaniers (DD-RS-PCS-PC-RI - TVA-PUA-TLP-PNS et autres)</v>
          </cell>
          <cell r="J3244" t="str">
            <v>Droits et taxes Douaniers</v>
          </cell>
          <cell r="K3244" t="str">
            <v>CDDI</v>
          </cell>
          <cell r="L3244">
            <v>21081</v>
          </cell>
          <cell r="M3244" t="str">
            <v>Trésor</v>
          </cell>
          <cell r="N3244"/>
          <cell r="O3244">
            <v>21081</v>
          </cell>
          <cell r="P3244" t="str">
            <v>FD-CDDI</v>
          </cell>
          <cell r="Q3244" t="str">
            <v>Non</v>
          </cell>
        </row>
        <row r="3245">
          <cell r="A3245" t="str">
            <v>SCANTOGO MINES</v>
          </cell>
          <cell r="B3245" t="str">
            <v>SCANTOGO</v>
          </cell>
          <cell r="C3245">
            <v>1000161343</v>
          </cell>
          <cell r="D3245" t="str">
            <v>Minier</v>
          </cell>
          <cell r="E3245" t="str">
            <v>Extractives</v>
          </cell>
          <cell r="F3245" t="str">
            <v>En numéraire</v>
          </cell>
          <cell r="G3245" t="str">
            <v>P</v>
          </cell>
          <cell r="H3245" t="str">
            <v>Prélèvement communautaire (PC)</v>
          </cell>
          <cell r="I3245" t="str">
            <v>Droits et taxes Douaniers (DD-RS-PCS-PC-RI - TVA-PUA-TLP-PNS et autres)</v>
          </cell>
          <cell r="J3245" t="str">
            <v>Droits et taxes Douaniers</v>
          </cell>
          <cell r="K3245" t="str">
            <v>CDDI</v>
          </cell>
          <cell r="L3245">
            <v>72615</v>
          </cell>
          <cell r="M3245" t="str">
            <v>Trésor</v>
          </cell>
          <cell r="N3245"/>
          <cell r="O3245">
            <v>72615</v>
          </cell>
          <cell r="P3245" t="str">
            <v>FD-CDDI</v>
          </cell>
          <cell r="Q3245" t="str">
            <v>Non</v>
          </cell>
        </row>
        <row r="3246">
          <cell r="A3246" t="str">
            <v>SCANTOGO MINES</v>
          </cell>
          <cell r="B3246" t="str">
            <v>SCANTOGO</v>
          </cell>
          <cell r="C3246">
            <v>1000161343</v>
          </cell>
          <cell r="D3246" t="str">
            <v>Minier</v>
          </cell>
          <cell r="E3246" t="str">
            <v>Extractives</v>
          </cell>
          <cell r="F3246" t="str">
            <v>En numéraire</v>
          </cell>
          <cell r="G3246" t="str">
            <v>P</v>
          </cell>
          <cell r="H3246" t="str">
            <v>Prélèvement communautaire (PC)</v>
          </cell>
          <cell r="I3246" t="str">
            <v>Droits et taxes Douaniers (DD-RS-PCS-PC-RI - TVA-PUA-TLP-PNS et autres)</v>
          </cell>
          <cell r="J3246" t="str">
            <v>Droits et taxes Douaniers</v>
          </cell>
          <cell r="K3246" t="str">
            <v>CDDI</v>
          </cell>
          <cell r="L3246">
            <v>265916</v>
          </cell>
          <cell r="M3246" t="str">
            <v>Trésor</v>
          </cell>
          <cell r="N3246"/>
          <cell r="O3246">
            <v>265916</v>
          </cell>
          <cell r="P3246" t="str">
            <v>FD-CDDI</v>
          </cell>
          <cell r="Q3246" t="str">
            <v>Non</v>
          </cell>
        </row>
        <row r="3247">
          <cell r="A3247" t="str">
            <v>SCANTOGO MINES</v>
          </cell>
          <cell r="B3247" t="str">
            <v>SCANTOGO</v>
          </cell>
          <cell r="C3247">
            <v>1000161343</v>
          </cell>
          <cell r="D3247" t="str">
            <v>Minier</v>
          </cell>
          <cell r="E3247" t="str">
            <v>Extractives</v>
          </cell>
          <cell r="F3247" t="str">
            <v>En numéraire</v>
          </cell>
          <cell r="G3247" t="str">
            <v>P</v>
          </cell>
          <cell r="H3247" t="str">
            <v>Prélèvement communautaire (PC)</v>
          </cell>
          <cell r="I3247" t="str">
            <v>Droits et taxes Douaniers (DD-RS-PCS-PC-RI - TVA-PUA-TLP-PNS et autres)</v>
          </cell>
          <cell r="J3247" t="str">
            <v>Droits et taxes Douaniers</v>
          </cell>
          <cell r="K3247" t="str">
            <v>CDDI</v>
          </cell>
          <cell r="L3247">
            <v>5899</v>
          </cell>
          <cell r="M3247" t="str">
            <v>Trésor</v>
          </cell>
          <cell r="N3247"/>
          <cell r="O3247">
            <v>5899</v>
          </cell>
          <cell r="P3247" t="str">
            <v>FD-CDDI</v>
          </cell>
          <cell r="Q3247" t="str">
            <v>Non</v>
          </cell>
        </row>
        <row r="3248">
          <cell r="A3248" t="str">
            <v>SCANTOGO MINES</v>
          </cell>
          <cell r="B3248" t="str">
            <v>SCANTOGO</v>
          </cell>
          <cell r="C3248">
            <v>1000161343</v>
          </cell>
          <cell r="D3248" t="str">
            <v>Minier</v>
          </cell>
          <cell r="E3248" t="str">
            <v>Extractives</v>
          </cell>
          <cell r="F3248" t="str">
            <v>En numéraire</v>
          </cell>
          <cell r="G3248" t="str">
            <v>P</v>
          </cell>
          <cell r="H3248" t="str">
            <v>Prélèvement communautaire (PC)</v>
          </cell>
          <cell r="I3248" t="str">
            <v>Droits et taxes Douaniers (DD-RS-PCS-PC-RI - TVA-PUA-TLP-PNS et autres)</v>
          </cell>
          <cell r="J3248" t="str">
            <v>Droits et taxes Douaniers</v>
          </cell>
          <cell r="K3248" t="str">
            <v>CDDI</v>
          </cell>
          <cell r="L3248">
            <v>115597</v>
          </cell>
          <cell r="M3248" t="str">
            <v>Trésor</v>
          </cell>
          <cell r="N3248"/>
          <cell r="O3248">
            <v>115597</v>
          </cell>
          <cell r="P3248" t="str">
            <v>FD-CDDI</v>
          </cell>
          <cell r="Q3248" t="str">
            <v>Non</v>
          </cell>
        </row>
        <row r="3249">
          <cell r="A3249" t="str">
            <v>SCANTOGO MINES</v>
          </cell>
          <cell r="B3249" t="str">
            <v>SCANTOGO</v>
          </cell>
          <cell r="C3249">
            <v>1000161343</v>
          </cell>
          <cell r="D3249" t="str">
            <v>Minier</v>
          </cell>
          <cell r="E3249" t="str">
            <v>Extractives</v>
          </cell>
          <cell r="F3249" t="str">
            <v>En numéraire</v>
          </cell>
          <cell r="G3249" t="str">
            <v>P</v>
          </cell>
          <cell r="H3249" t="str">
            <v>Prélèvement communautaire (PC)</v>
          </cell>
          <cell r="I3249" t="str">
            <v>Droits et taxes Douaniers (DD-RS-PCS-PC-RI - TVA-PUA-TLP-PNS et autres)</v>
          </cell>
          <cell r="J3249" t="str">
            <v>Droits et taxes Douaniers</v>
          </cell>
          <cell r="K3249" t="str">
            <v>CDDI</v>
          </cell>
          <cell r="L3249">
            <v>113237</v>
          </cell>
          <cell r="M3249" t="str">
            <v>Trésor</v>
          </cell>
          <cell r="N3249"/>
          <cell r="O3249">
            <v>113237</v>
          </cell>
          <cell r="P3249" t="str">
            <v>FD-CDDI</v>
          </cell>
          <cell r="Q3249" t="str">
            <v>Non</v>
          </cell>
        </row>
        <row r="3250">
          <cell r="A3250" t="str">
            <v>SCANTOGO MINES</v>
          </cell>
          <cell r="B3250" t="str">
            <v>SCANTOGO</v>
          </cell>
          <cell r="C3250">
            <v>1000161343</v>
          </cell>
          <cell r="D3250" t="str">
            <v>Minier</v>
          </cell>
          <cell r="E3250" t="str">
            <v>Extractives</v>
          </cell>
          <cell r="F3250" t="str">
            <v>En numéraire</v>
          </cell>
          <cell r="G3250" t="str">
            <v>P</v>
          </cell>
          <cell r="H3250" t="str">
            <v>Prélèvement communautaire (PC)</v>
          </cell>
          <cell r="I3250" t="str">
            <v>Droits et taxes Douaniers (DD-RS-PCS-PC-RI - TVA-PUA-TLP-PNS et autres)</v>
          </cell>
          <cell r="J3250" t="str">
            <v>Droits et taxes Douaniers</v>
          </cell>
          <cell r="K3250" t="str">
            <v>CDDI</v>
          </cell>
          <cell r="L3250">
            <v>25182</v>
          </cell>
          <cell r="M3250" t="str">
            <v>Trésor</v>
          </cell>
          <cell r="N3250"/>
          <cell r="O3250">
            <v>25182</v>
          </cell>
          <cell r="P3250" t="str">
            <v>FD-CDDI</v>
          </cell>
          <cell r="Q3250" t="str">
            <v>Non</v>
          </cell>
        </row>
        <row r="3251">
          <cell r="A3251" t="str">
            <v>SCANTOGO MINES</v>
          </cell>
          <cell r="B3251" t="str">
            <v>SCANTOGO</v>
          </cell>
          <cell r="C3251">
            <v>1000161343</v>
          </cell>
          <cell r="D3251" t="str">
            <v>Minier</v>
          </cell>
          <cell r="E3251" t="str">
            <v>Extractives</v>
          </cell>
          <cell r="F3251" t="str">
            <v>En numéraire</v>
          </cell>
          <cell r="G3251" t="str">
            <v>P</v>
          </cell>
          <cell r="H3251" t="str">
            <v>Prélèvement communautaire (PC)</v>
          </cell>
          <cell r="I3251" t="str">
            <v>Droits et taxes Douaniers (DD-RS-PCS-PC-RI - TVA-PUA-TLP-PNS et autres)</v>
          </cell>
          <cell r="J3251" t="str">
            <v>Droits et taxes Douaniers</v>
          </cell>
          <cell r="K3251" t="str">
            <v>CDDI</v>
          </cell>
          <cell r="L3251">
            <v>112995</v>
          </cell>
          <cell r="M3251" t="str">
            <v>Trésor</v>
          </cell>
          <cell r="N3251"/>
          <cell r="O3251">
            <v>112995</v>
          </cell>
          <cell r="P3251" t="str">
            <v>FD-CDDI</v>
          </cell>
          <cell r="Q3251" t="str">
            <v>Non</v>
          </cell>
        </row>
        <row r="3252">
          <cell r="A3252" t="str">
            <v>SCANTOGO MINES</v>
          </cell>
          <cell r="B3252" t="str">
            <v>SCANTOGO</v>
          </cell>
          <cell r="C3252">
            <v>1000161343</v>
          </cell>
          <cell r="D3252" t="str">
            <v>Minier</v>
          </cell>
          <cell r="E3252" t="str">
            <v>Extractives</v>
          </cell>
          <cell r="F3252" t="str">
            <v>En numéraire</v>
          </cell>
          <cell r="G3252" t="str">
            <v>P</v>
          </cell>
          <cell r="H3252" t="str">
            <v>Prélèvement communautaire (PC)</v>
          </cell>
          <cell r="I3252" t="str">
            <v>Droits et taxes Douaniers (DD-RS-PCS-PC-RI - TVA-PUA-TLP-PNS et autres)</v>
          </cell>
          <cell r="J3252" t="str">
            <v>Droits et taxes Douaniers</v>
          </cell>
          <cell r="K3252" t="str">
            <v>CDDI</v>
          </cell>
          <cell r="L3252">
            <v>106855</v>
          </cell>
          <cell r="M3252" t="str">
            <v>Trésor</v>
          </cell>
          <cell r="N3252"/>
          <cell r="O3252">
            <v>106855</v>
          </cell>
          <cell r="P3252" t="str">
            <v>FD-CDDI</v>
          </cell>
          <cell r="Q3252" t="str">
            <v>Non</v>
          </cell>
        </row>
        <row r="3253">
          <cell r="A3253" t="str">
            <v>SCANTOGO MINES</v>
          </cell>
          <cell r="B3253" t="str">
            <v>SCANTOGO</v>
          </cell>
          <cell r="C3253">
            <v>1000161343</v>
          </cell>
          <cell r="D3253" t="str">
            <v>Minier</v>
          </cell>
          <cell r="E3253" t="str">
            <v>Extractives</v>
          </cell>
          <cell r="F3253" t="str">
            <v>En numéraire</v>
          </cell>
          <cell r="G3253" t="str">
            <v>P</v>
          </cell>
          <cell r="H3253" t="str">
            <v>Prélèvement communautaire (PC)</v>
          </cell>
          <cell r="I3253" t="str">
            <v>Droits et taxes Douaniers (DD-RS-PCS-PC-RI - TVA-PUA-TLP-PNS et autres)</v>
          </cell>
          <cell r="J3253" t="str">
            <v>Droits et taxes Douaniers</v>
          </cell>
          <cell r="K3253" t="str">
            <v>CDDI</v>
          </cell>
          <cell r="L3253">
            <v>30368</v>
          </cell>
          <cell r="M3253" t="str">
            <v>Trésor</v>
          </cell>
          <cell r="N3253"/>
          <cell r="O3253">
            <v>30368</v>
          </cell>
          <cell r="P3253" t="str">
            <v>FD-CDDI</v>
          </cell>
          <cell r="Q3253" t="str">
            <v>Non</v>
          </cell>
        </row>
        <row r="3254">
          <cell r="A3254" t="str">
            <v>SCANTOGO MINES</v>
          </cell>
          <cell r="B3254" t="str">
            <v>SCANTOGO</v>
          </cell>
          <cell r="C3254">
            <v>1000161343</v>
          </cell>
          <cell r="D3254" t="str">
            <v>Minier</v>
          </cell>
          <cell r="E3254" t="str">
            <v>Extractives</v>
          </cell>
          <cell r="F3254" t="str">
            <v>En numéraire</v>
          </cell>
          <cell r="G3254" t="str">
            <v>P</v>
          </cell>
          <cell r="H3254" t="str">
            <v>Prélèvement communautaire (PC)</v>
          </cell>
          <cell r="I3254" t="str">
            <v>Droits et taxes Douaniers (DD-RS-PCS-PC-RI - TVA-PUA-TLP-PNS et autres)</v>
          </cell>
          <cell r="J3254" t="str">
            <v>Droits et taxes Douaniers</v>
          </cell>
          <cell r="K3254" t="str">
            <v>CDDI</v>
          </cell>
          <cell r="L3254">
            <v>109209</v>
          </cell>
          <cell r="M3254" t="str">
            <v>Trésor</v>
          </cell>
          <cell r="N3254"/>
          <cell r="O3254">
            <v>109209</v>
          </cell>
          <cell r="P3254" t="str">
            <v>FD-CDDI</v>
          </cell>
          <cell r="Q3254" t="str">
            <v>Non</v>
          </cell>
        </row>
        <row r="3255">
          <cell r="A3255" t="str">
            <v>SCANTOGO MINES</v>
          </cell>
          <cell r="B3255" t="str">
            <v>SCANTOGO</v>
          </cell>
          <cell r="C3255">
            <v>1000161343</v>
          </cell>
          <cell r="D3255" t="str">
            <v>Minier</v>
          </cell>
          <cell r="E3255" t="str">
            <v>Extractives</v>
          </cell>
          <cell r="F3255" t="str">
            <v>En numéraire</v>
          </cell>
          <cell r="G3255" t="str">
            <v>P</v>
          </cell>
          <cell r="H3255" t="str">
            <v>Prélèvement communautaire (PC)</v>
          </cell>
          <cell r="I3255" t="str">
            <v>Droits et taxes Douaniers (DD-RS-PCS-PC-RI - TVA-PUA-TLP-PNS et autres)</v>
          </cell>
          <cell r="J3255" t="str">
            <v>Droits et taxes Douaniers</v>
          </cell>
          <cell r="K3255" t="str">
            <v>CDDI</v>
          </cell>
          <cell r="L3255">
            <v>106997</v>
          </cell>
          <cell r="M3255" t="str">
            <v>Trésor</v>
          </cell>
          <cell r="N3255"/>
          <cell r="O3255">
            <v>106997</v>
          </cell>
          <cell r="P3255" t="str">
            <v>FD-CDDI</v>
          </cell>
          <cell r="Q3255" t="str">
            <v>Non</v>
          </cell>
        </row>
        <row r="3256">
          <cell r="A3256" t="str">
            <v>SCANTOGO MINES</v>
          </cell>
          <cell r="B3256" t="str">
            <v>SCANTOGO</v>
          </cell>
          <cell r="C3256">
            <v>1000161343</v>
          </cell>
          <cell r="D3256" t="str">
            <v>Minier</v>
          </cell>
          <cell r="E3256" t="str">
            <v>Extractives</v>
          </cell>
          <cell r="F3256" t="str">
            <v>En numéraire</v>
          </cell>
          <cell r="G3256" t="str">
            <v>P</v>
          </cell>
          <cell r="H3256" t="str">
            <v>Prélèvement communautaire (PC)</v>
          </cell>
          <cell r="I3256" t="str">
            <v>Droits et taxes Douaniers (DD-RS-PCS-PC-RI - TVA-PUA-TLP-PNS et autres)</v>
          </cell>
          <cell r="J3256" t="str">
            <v>Droits et taxes Douaniers</v>
          </cell>
          <cell r="K3256" t="str">
            <v>CDDI</v>
          </cell>
          <cell r="L3256">
            <v>110115</v>
          </cell>
          <cell r="M3256" t="str">
            <v>Trésor</v>
          </cell>
          <cell r="N3256"/>
          <cell r="O3256">
            <v>110115</v>
          </cell>
          <cell r="P3256" t="str">
            <v>FD-CDDI</v>
          </cell>
          <cell r="Q3256" t="str">
            <v>Non</v>
          </cell>
        </row>
        <row r="3257">
          <cell r="A3257" t="str">
            <v>SCANTOGO MINES</v>
          </cell>
          <cell r="B3257" t="str">
            <v>SCANTOGO</v>
          </cell>
          <cell r="C3257">
            <v>1000161343</v>
          </cell>
          <cell r="D3257" t="str">
            <v>Minier</v>
          </cell>
          <cell r="E3257" t="str">
            <v>Extractives</v>
          </cell>
          <cell r="F3257" t="str">
            <v>En numéraire</v>
          </cell>
          <cell r="G3257" t="str">
            <v>P</v>
          </cell>
          <cell r="H3257" t="str">
            <v>Prélèvement communautaire (PC)</v>
          </cell>
          <cell r="I3257" t="str">
            <v>Droits et taxes Douaniers (DD-RS-PCS-PC-RI - TVA-PUA-TLP-PNS et autres)</v>
          </cell>
          <cell r="J3257" t="str">
            <v>Droits et taxes Douaniers</v>
          </cell>
          <cell r="K3257" t="str">
            <v>CDDI</v>
          </cell>
          <cell r="L3257">
            <v>199939</v>
          </cell>
          <cell r="M3257" t="str">
            <v>Trésor</v>
          </cell>
          <cell r="N3257"/>
          <cell r="O3257">
            <v>199939</v>
          </cell>
          <cell r="P3257" t="str">
            <v>FD-CDDI</v>
          </cell>
          <cell r="Q3257" t="str">
            <v>Non</v>
          </cell>
        </row>
        <row r="3258">
          <cell r="A3258" t="str">
            <v>SCANTOGO MINES</v>
          </cell>
          <cell r="B3258" t="str">
            <v>SCANTOGO</v>
          </cell>
          <cell r="C3258">
            <v>1000161343</v>
          </cell>
          <cell r="D3258" t="str">
            <v>Minier</v>
          </cell>
          <cell r="E3258" t="str">
            <v>Extractives</v>
          </cell>
          <cell r="F3258" t="str">
            <v>En numéraire</v>
          </cell>
          <cell r="G3258" t="str">
            <v>P</v>
          </cell>
          <cell r="H3258" t="str">
            <v>Prélèvement communautaire (PC)</v>
          </cell>
          <cell r="I3258" t="str">
            <v>Droits et taxes Douaniers (DD-RS-PCS-PC-RI - TVA-PUA-TLP-PNS et autres)</v>
          </cell>
          <cell r="J3258" t="str">
            <v>Droits et taxes Douaniers</v>
          </cell>
          <cell r="K3258" t="str">
            <v>CDDI</v>
          </cell>
          <cell r="L3258">
            <v>483893</v>
          </cell>
          <cell r="M3258" t="str">
            <v>Trésor</v>
          </cell>
          <cell r="N3258"/>
          <cell r="O3258">
            <v>483893</v>
          </cell>
          <cell r="P3258" t="str">
            <v>FD-CDDI</v>
          </cell>
          <cell r="Q3258" t="str">
            <v>Non</v>
          </cell>
        </row>
        <row r="3259">
          <cell r="A3259" t="str">
            <v>SCANTOGO MINES</v>
          </cell>
          <cell r="B3259" t="str">
            <v>SCANTOGO</v>
          </cell>
          <cell r="C3259">
            <v>1000161343</v>
          </cell>
          <cell r="D3259" t="str">
            <v>Minier</v>
          </cell>
          <cell r="E3259" t="str">
            <v>Extractives</v>
          </cell>
          <cell r="F3259" t="str">
            <v>En numéraire</v>
          </cell>
          <cell r="G3259" t="str">
            <v>P</v>
          </cell>
          <cell r="H3259" t="str">
            <v>Prélèvement communautaire (PC)</v>
          </cell>
          <cell r="I3259" t="str">
            <v>Droits et taxes Douaniers (DD-RS-PCS-PC-RI - TVA-PUA-TLP-PNS et autres)</v>
          </cell>
          <cell r="J3259" t="str">
            <v>Droits et taxes Douaniers</v>
          </cell>
          <cell r="K3259" t="str">
            <v>CDDI</v>
          </cell>
          <cell r="L3259">
            <v>45672</v>
          </cell>
          <cell r="M3259" t="str">
            <v>Trésor</v>
          </cell>
          <cell r="N3259"/>
          <cell r="O3259">
            <v>45672</v>
          </cell>
          <cell r="P3259" t="str">
            <v>FD-CDDI</v>
          </cell>
          <cell r="Q3259" t="str">
            <v>Non</v>
          </cell>
        </row>
        <row r="3260">
          <cell r="A3260" t="str">
            <v>SCANTOGO MINES</v>
          </cell>
          <cell r="B3260" t="str">
            <v>SCANTOGO</v>
          </cell>
          <cell r="C3260">
            <v>1000161343</v>
          </cell>
          <cell r="D3260" t="str">
            <v>Minier</v>
          </cell>
          <cell r="E3260" t="str">
            <v>Extractives</v>
          </cell>
          <cell r="F3260" t="str">
            <v>En numéraire</v>
          </cell>
          <cell r="G3260" t="str">
            <v>P</v>
          </cell>
          <cell r="H3260" t="str">
            <v>Prélèvement communautaire (PC)</v>
          </cell>
          <cell r="I3260" t="str">
            <v>Droits et taxes Douaniers (DD-RS-PCS-PC-RI - TVA-PUA-TLP-PNS et autres)</v>
          </cell>
          <cell r="J3260" t="str">
            <v>Droits et taxes Douaniers</v>
          </cell>
          <cell r="K3260" t="str">
            <v>CDDI</v>
          </cell>
          <cell r="L3260">
            <v>106516</v>
          </cell>
          <cell r="M3260" t="str">
            <v>Trésor</v>
          </cell>
          <cell r="N3260"/>
          <cell r="O3260">
            <v>106516</v>
          </cell>
          <cell r="P3260" t="str">
            <v>FD-CDDI</v>
          </cell>
          <cell r="Q3260" t="str">
            <v>Non</v>
          </cell>
        </row>
        <row r="3261">
          <cell r="A3261" t="str">
            <v>SCANTOGO MINES</v>
          </cell>
          <cell r="B3261" t="str">
            <v>SCANTOGO</v>
          </cell>
          <cell r="C3261">
            <v>1000161343</v>
          </cell>
          <cell r="D3261" t="str">
            <v>Minier</v>
          </cell>
          <cell r="E3261" t="str">
            <v>Extractives</v>
          </cell>
          <cell r="F3261" t="str">
            <v>En numéraire</v>
          </cell>
          <cell r="G3261" t="str">
            <v>P</v>
          </cell>
          <cell r="H3261" t="str">
            <v>Prélèvement communautaire (PC)</v>
          </cell>
          <cell r="I3261" t="str">
            <v>Droits et taxes Douaniers (DD-RS-PCS-PC-RI - TVA-PUA-TLP-PNS et autres)</v>
          </cell>
          <cell r="J3261" t="str">
            <v>Droits et taxes Douaniers</v>
          </cell>
          <cell r="K3261" t="str">
            <v>CDDI</v>
          </cell>
          <cell r="L3261">
            <v>105148</v>
          </cell>
          <cell r="M3261" t="str">
            <v>Trésor</v>
          </cell>
          <cell r="N3261"/>
          <cell r="O3261">
            <v>105148</v>
          </cell>
          <cell r="P3261" t="str">
            <v>FD-CDDI</v>
          </cell>
          <cell r="Q3261" t="str">
            <v>Non</v>
          </cell>
        </row>
        <row r="3262">
          <cell r="A3262" t="str">
            <v>SCANTOGO MINES</v>
          </cell>
          <cell r="B3262" t="str">
            <v>SCANTOGO</v>
          </cell>
          <cell r="C3262">
            <v>1000161343</v>
          </cell>
          <cell r="D3262" t="str">
            <v>Minier</v>
          </cell>
          <cell r="E3262" t="str">
            <v>Extractives</v>
          </cell>
          <cell r="F3262" t="str">
            <v>En numéraire</v>
          </cell>
          <cell r="G3262" t="str">
            <v>P</v>
          </cell>
          <cell r="H3262" t="str">
            <v>Prélèvement communautaire (PC)</v>
          </cell>
          <cell r="I3262" t="str">
            <v>Droits et taxes Douaniers (DD-RS-PCS-PC-RI - TVA-PUA-TLP-PNS et autres)</v>
          </cell>
          <cell r="J3262" t="str">
            <v>Droits et taxes Douaniers</v>
          </cell>
          <cell r="K3262" t="str">
            <v>CDDI</v>
          </cell>
          <cell r="L3262">
            <v>106003</v>
          </cell>
          <cell r="M3262" t="str">
            <v>Trésor</v>
          </cell>
          <cell r="N3262"/>
          <cell r="O3262">
            <v>106003</v>
          </cell>
          <cell r="P3262" t="str">
            <v>FD-CDDI</v>
          </cell>
          <cell r="Q3262" t="str">
            <v>Non</v>
          </cell>
        </row>
        <row r="3263">
          <cell r="A3263" t="str">
            <v>SCANTOGO MINES</v>
          </cell>
          <cell r="B3263" t="str">
            <v>SCANTOGO</v>
          </cell>
          <cell r="C3263">
            <v>1000161343</v>
          </cell>
          <cell r="D3263" t="str">
            <v>Minier</v>
          </cell>
          <cell r="E3263" t="str">
            <v>Extractives</v>
          </cell>
          <cell r="F3263" t="str">
            <v>En numéraire</v>
          </cell>
          <cell r="G3263" t="str">
            <v>P</v>
          </cell>
          <cell r="H3263" t="str">
            <v>Prélèvement communautaire (PC)</v>
          </cell>
          <cell r="I3263" t="str">
            <v>Droits et taxes Douaniers (DD-RS-PCS-PC-RI - TVA-PUA-TLP-PNS et autres)</v>
          </cell>
          <cell r="J3263" t="str">
            <v>Droits et taxes Douaniers</v>
          </cell>
          <cell r="K3263" t="str">
            <v>CDDI</v>
          </cell>
          <cell r="L3263">
            <v>111549</v>
          </cell>
          <cell r="M3263" t="str">
            <v>Trésor</v>
          </cell>
          <cell r="N3263"/>
          <cell r="O3263">
            <v>111549</v>
          </cell>
          <cell r="P3263" t="str">
            <v>FD-CDDI</v>
          </cell>
          <cell r="Q3263" t="str">
            <v>Non</v>
          </cell>
        </row>
        <row r="3264">
          <cell r="A3264" t="str">
            <v>SCANTOGO MINES</v>
          </cell>
          <cell r="B3264" t="str">
            <v>SCANTOGO</v>
          </cell>
          <cell r="C3264">
            <v>1000161343</v>
          </cell>
          <cell r="D3264" t="str">
            <v>Minier</v>
          </cell>
          <cell r="E3264" t="str">
            <v>Extractives</v>
          </cell>
          <cell r="F3264" t="str">
            <v>En numéraire</v>
          </cell>
          <cell r="G3264" t="str">
            <v>P</v>
          </cell>
          <cell r="H3264" t="str">
            <v>Prélèvement communautaire (PC)</v>
          </cell>
          <cell r="I3264" t="str">
            <v>Droits et taxes Douaniers (DD-RS-PCS-PC-RI - TVA-PUA-TLP-PNS et autres)</v>
          </cell>
          <cell r="J3264" t="str">
            <v>Droits et taxes Douaniers</v>
          </cell>
          <cell r="K3264" t="str">
            <v>CDDI</v>
          </cell>
          <cell r="L3264">
            <v>105952</v>
          </cell>
          <cell r="M3264" t="str">
            <v>Trésor</v>
          </cell>
          <cell r="N3264"/>
          <cell r="O3264">
            <v>105952</v>
          </cell>
          <cell r="P3264" t="str">
            <v>FD-CDDI</v>
          </cell>
          <cell r="Q3264" t="str">
            <v>Non</v>
          </cell>
        </row>
        <row r="3265">
          <cell r="A3265" t="str">
            <v>SCANTOGO MINES</v>
          </cell>
          <cell r="B3265" t="str">
            <v>SCANTOGO</v>
          </cell>
          <cell r="C3265">
            <v>1000161343</v>
          </cell>
          <cell r="D3265" t="str">
            <v>Minier</v>
          </cell>
          <cell r="E3265" t="str">
            <v>Extractives</v>
          </cell>
          <cell r="F3265" t="str">
            <v>En numéraire</v>
          </cell>
          <cell r="G3265" t="str">
            <v>P</v>
          </cell>
          <cell r="H3265" t="str">
            <v>Prélèvement communautaire (PC)</v>
          </cell>
          <cell r="I3265" t="str">
            <v>Droits et taxes Douaniers (DD-RS-PCS-PC-RI - TVA-PUA-TLP-PNS et autres)</v>
          </cell>
          <cell r="J3265" t="str">
            <v>Droits et taxes Douaniers</v>
          </cell>
          <cell r="K3265" t="str">
            <v>CDDI</v>
          </cell>
          <cell r="L3265">
            <v>107910</v>
          </cell>
          <cell r="M3265" t="str">
            <v>Trésor</v>
          </cell>
          <cell r="N3265"/>
          <cell r="O3265">
            <v>107910</v>
          </cell>
          <cell r="P3265" t="str">
            <v>FD-CDDI</v>
          </cell>
          <cell r="Q3265" t="str">
            <v>Non</v>
          </cell>
        </row>
        <row r="3266">
          <cell r="A3266" t="str">
            <v>SCANTOGO MINES</v>
          </cell>
          <cell r="B3266" t="str">
            <v>SCANTOGO</v>
          </cell>
          <cell r="C3266">
            <v>1000161343</v>
          </cell>
          <cell r="D3266" t="str">
            <v>Minier</v>
          </cell>
          <cell r="E3266" t="str">
            <v>Extractives</v>
          </cell>
          <cell r="F3266" t="str">
            <v>En numéraire</v>
          </cell>
          <cell r="G3266" t="str">
            <v>P</v>
          </cell>
          <cell r="H3266" t="str">
            <v>Prélèvement communautaire (PC)</v>
          </cell>
          <cell r="I3266" t="str">
            <v>Droits et taxes Douaniers (DD-RS-PCS-PC-RI - TVA-PUA-TLP-PNS et autres)</v>
          </cell>
          <cell r="J3266" t="str">
            <v>Droits et taxes Douaniers</v>
          </cell>
          <cell r="K3266" t="str">
            <v>CDDI</v>
          </cell>
          <cell r="L3266">
            <v>111490</v>
          </cell>
          <cell r="M3266" t="str">
            <v>Trésor</v>
          </cell>
          <cell r="N3266"/>
          <cell r="O3266">
            <v>111490</v>
          </cell>
          <cell r="P3266" t="str">
            <v>FD-CDDI</v>
          </cell>
          <cell r="Q3266" t="str">
            <v>Non</v>
          </cell>
        </row>
        <row r="3267">
          <cell r="A3267" t="str">
            <v>SCANTOGO MINES</v>
          </cell>
          <cell r="B3267" t="str">
            <v>SCANTOGO</v>
          </cell>
          <cell r="C3267">
            <v>1000161343</v>
          </cell>
          <cell r="D3267" t="str">
            <v>Minier</v>
          </cell>
          <cell r="E3267" t="str">
            <v>Extractives</v>
          </cell>
          <cell r="F3267" t="str">
            <v>En numéraire</v>
          </cell>
          <cell r="G3267" t="str">
            <v>P</v>
          </cell>
          <cell r="H3267" t="str">
            <v>Prélèvement communautaire (PC)</v>
          </cell>
          <cell r="I3267" t="str">
            <v>Droits et taxes Douaniers (DD-RS-PCS-PC-RI - TVA-PUA-TLP-PNS et autres)</v>
          </cell>
          <cell r="J3267" t="str">
            <v>Droits et taxes Douaniers</v>
          </cell>
          <cell r="K3267" t="str">
            <v>CDDI</v>
          </cell>
          <cell r="L3267">
            <v>32889</v>
          </cell>
          <cell r="M3267" t="str">
            <v>Trésor</v>
          </cell>
          <cell r="N3267"/>
          <cell r="O3267">
            <v>32889</v>
          </cell>
          <cell r="P3267" t="str">
            <v>FD-CDDI</v>
          </cell>
          <cell r="Q3267" t="str">
            <v>Non</v>
          </cell>
        </row>
        <row r="3268">
          <cell r="A3268" t="str">
            <v>SCANTOGO MINES</v>
          </cell>
          <cell r="B3268" t="str">
            <v>SCANTOGO</v>
          </cell>
          <cell r="C3268">
            <v>1000161343</v>
          </cell>
          <cell r="D3268" t="str">
            <v>Minier</v>
          </cell>
          <cell r="E3268" t="str">
            <v>Extractives</v>
          </cell>
          <cell r="F3268" t="str">
            <v>En numéraire</v>
          </cell>
          <cell r="G3268" t="str">
            <v>P</v>
          </cell>
          <cell r="H3268" t="str">
            <v>Prélèvement communautaire (PC)</v>
          </cell>
          <cell r="I3268" t="str">
            <v>Droits et taxes Douaniers (DD-RS-PCS-PC-RI - TVA-PUA-TLP-PNS et autres)</v>
          </cell>
          <cell r="J3268" t="str">
            <v>Droits et taxes Douaniers</v>
          </cell>
          <cell r="K3268" t="str">
            <v>CDDI</v>
          </cell>
          <cell r="L3268">
            <v>115464</v>
          </cell>
          <cell r="M3268" t="str">
            <v>Trésor</v>
          </cell>
          <cell r="N3268"/>
          <cell r="O3268">
            <v>115464</v>
          </cell>
          <cell r="P3268" t="str">
            <v>FD-CDDI</v>
          </cell>
          <cell r="Q3268" t="str">
            <v>Non</v>
          </cell>
        </row>
        <row r="3269">
          <cell r="A3269" t="str">
            <v>SCANTOGO MINES</v>
          </cell>
          <cell r="B3269" t="str">
            <v>SCANTOGO</v>
          </cell>
          <cell r="C3269">
            <v>1000161343</v>
          </cell>
          <cell r="D3269" t="str">
            <v>Minier</v>
          </cell>
          <cell r="E3269" t="str">
            <v>Extractives</v>
          </cell>
          <cell r="F3269" t="str">
            <v>En numéraire</v>
          </cell>
          <cell r="G3269" t="str">
            <v>P</v>
          </cell>
          <cell r="H3269" t="str">
            <v>Prélèvement communautaire (PC)</v>
          </cell>
          <cell r="I3269" t="str">
            <v>Droits et taxes Douaniers (DD-RS-PCS-PC-RI - TVA-PUA-TLP-PNS et autres)</v>
          </cell>
          <cell r="J3269" t="str">
            <v>Droits et taxes Douaniers</v>
          </cell>
          <cell r="K3269" t="str">
            <v>CDDI</v>
          </cell>
          <cell r="L3269">
            <v>27346</v>
          </cell>
          <cell r="M3269" t="str">
            <v>Trésor</v>
          </cell>
          <cell r="N3269"/>
          <cell r="O3269">
            <v>27346</v>
          </cell>
          <cell r="P3269" t="str">
            <v>FD-CDDI</v>
          </cell>
          <cell r="Q3269" t="str">
            <v>Non</v>
          </cell>
        </row>
        <row r="3270">
          <cell r="A3270" t="str">
            <v>SCANTOGO MINES</v>
          </cell>
          <cell r="B3270" t="str">
            <v>SCANTOGO</v>
          </cell>
          <cell r="C3270">
            <v>1000161343</v>
          </cell>
          <cell r="D3270" t="str">
            <v>Minier</v>
          </cell>
          <cell r="E3270" t="str">
            <v>Extractives</v>
          </cell>
          <cell r="F3270" t="str">
            <v>En numéraire</v>
          </cell>
          <cell r="G3270" t="str">
            <v>P</v>
          </cell>
          <cell r="H3270" t="str">
            <v>Prélèvement communautaire (PC)</v>
          </cell>
          <cell r="I3270" t="str">
            <v>Droits et taxes Douaniers (DD-RS-PCS-PC-RI - TVA-PUA-TLP-PNS et autres)</v>
          </cell>
          <cell r="J3270" t="str">
            <v>Droits et taxes Douaniers</v>
          </cell>
          <cell r="K3270" t="str">
            <v>CDDI</v>
          </cell>
          <cell r="L3270">
            <v>103718</v>
          </cell>
          <cell r="M3270" t="str">
            <v>Trésor</v>
          </cell>
          <cell r="N3270"/>
          <cell r="O3270">
            <v>103718</v>
          </cell>
          <cell r="P3270" t="str">
            <v>FD-CDDI</v>
          </cell>
          <cell r="Q3270" t="str">
            <v>Non</v>
          </cell>
        </row>
        <row r="3271">
          <cell r="A3271" t="str">
            <v>SCANTOGO MINES</v>
          </cell>
          <cell r="B3271" t="str">
            <v>SCANTOGO</v>
          </cell>
          <cell r="C3271">
            <v>1000161343</v>
          </cell>
          <cell r="D3271" t="str">
            <v>Minier</v>
          </cell>
          <cell r="E3271" t="str">
            <v>Extractives</v>
          </cell>
          <cell r="F3271" t="str">
            <v>En numéraire</v>
          </cell>
          <cell r="G3271" t="str">
            <v>P</v>
          </cell>
          <cell r="H3271" t="str">
            <v>Prélèvement communautaire (PC)</v>
          </cell>
          <cell r="I3271" t="str">
            <v>Droits et taxes Douaniers (DD-RS-PCS-PC-RI - TVA-PUA-TLP-PNS et autres)</v>
          </cell>
          <cell r="J3271" t="str">
            <v>Droits et taxes Douaniers</v>
          </cell>
          <cell r="K3271" t="str">
            <v>CDDI</v>
          </cell>
          <cell r="L3271">
            <v>105294</v>
          </cell>
          <cell r="M3271" t="str">
            <v>Trésor</v>
          </cell>
          <cell r="N3271"/>
          <cell r="O3271">
            <v>105294</v>
          </cell>
          <cell r="P3271" t="str">
            <v>FD-CDDI</v>
          </cell>
          <cell r="Q3271" t="str">
            <v>Non</v>
          </cell>
        </row>
        <row r="3272">
          <cell r="A3272" t="str">
            <v>SCANTOGO MINES</v>
          </cell>
          <cell r="B3272" t="str">
            <v>SCANTOGO</v>
          </cell>
          <cell r="C3272">
            <v>1000161343</v>
          </cell>
          <cell r="D3272" t="str">
            <v>Minier</v>
          </cell>
          <cell r="E3272" t="str">
            <v>Extractives</v>
          </cell>
          <cell r="F3272" t="str">
            <v>En numéraire</v>
          </cell>
          <cell r="G3272" t="str">
            <v>P</v>
          </cell>
          <cell r="H3272" t="str">
            <v>Prélèvement communautaire (PC)</v>
          </cell>
          <cell r="I3272" t="str">
            <v>Droits et taxes Douaniers (DD-RS-PCS-PC-RI - TVA-PUA-TLP-PNS et autres)</v>
          </cell>
          <cell r="J3272" t="str">
            <v>Droits et taxes Douaniers</v>
          </cell>
          <cell r="K3272" t="str">
            <v>CDDI</v>
          </cell>
          <cell r="L3272">
            <v>9457</v>
          </cell>
          <cell r="M3272" t="str">
            <v>Trésor</v>
          </cell>
          <cell r="N3272"/>
          <cell r="O3272">
            <v>9457</v>
          </cell>
          <cell r="P3272" t="str">
            <v>FD-CDDI</v>
          </cell>
          <cell r="Q3272" t="str">
            <v>Non</v>
          </cell>
        </row>
        <row r="3273">
          <cell r="A3273" t="str">
            <v>SCANTOGO MINES</v>
          </cell>
          <cell r="B3273" t="str">
            <v>SCANTOGO</v>
          </cell>
          <cell r="C3273">
            <v>1000161343</v>
          </cell>
          <cell r="D3273" t="str">
            <v>Minier</v>
          </cell>
          <cell r="E3273" t="str">
            <v>Extractives</v>
          </cell>
          <cell r="F3273" t="str">
            <v>En numéraire</v>
          </cell>
          <cell r="G3273" t="str">
            <v>P</v>
          </cell>
          <cell r="H3273" t="str">
            <v>Prélèvement communautaire (PC)</v>
          </cell>
          <cell r="I3273" t="str">
            <v>Droits et taxes Douaniers (DD-RS-PCS-PC-RI - TVA-PUA-TLP-PNS et autres)</v>
          </cell>
          <cell r="J3273" t="str">
            <v>Droits et taxes Douaniers</v>
          </cell>
          <cell r="K3273" t="str">
            <v>CDDI</v>
          </cell>
          <cell r="L3273">
            <v>184063</v>
          </cell>
          <cell r="M3273" t="str">
            <v>Trésor</v>
          </cell>
          <cell r="N3273"/>
          <cell r="O3273">
            <v>184063</v>
          </cell>
          <cell r="P3273" t="str">
            <v>FD-CDDI</v>
          </cell>
          <cell r="Q3273" t="str">
            <v>Non</v>
          </cell>
        </row>
        <row r="3274">
          <cell r="A3274" t="str">
            <v>SCANTOGO MINES</v>
          </cell>
          <cell r="B3274" t="str">
            <v>SCANTOGO</v>
          </cell>
          <cell r="C3274">
            <v>1000161343</v>
          </cell>
          <cell r="D3274" t="str">
            <v>Minier</v>
          </cell>
          <cell r="E3274" t="str">
            <v>Extractives</v>
          </cell>
          <cell r="F3274" t="str">
            <v>En numéraire</v>
          </cell>
          <cell r="G3274" t="str">
            <v>P</v>
          </cell>
          <cell r="H3274" t="str">
            <v>Prélèvement communautaire (PC)</v>
          </cell>
          <cell r="I3274" t="str">
            <v>Droits et taxes Douaniers (DD-RS-PCS-PC-RI - TVA-PUA-TLP-PNS et autres)</v>
          </cell>
          <cell r="J3274" t="str">
            <v>Droits et taxes Douaniers</v>
          </cell>
          <cell r="K3274" t="str">
            <v>CDDI</v>
          </cell>
          <cell r="L3274">
            <v>121519</v>
          </cell>
          <cell r="M3274" t="str">
            <v>Trésor</v>
          </cell>
          <cell r="N3274"/>
          <cell r="O3274">
            <v>121519</v>
          </cell>
          <cell r="P3274" t="str">
            <v>FD-CDDI</v>
          </cell>
          <cell r="Q3274" t="str">
            <v>Non</v>
          </cell>
        </row>
        <row r="3275">
          <cell r="A3275" t="str">
            <v>SCANTOGO MINES</v>
          </cell>
          <cell r="B3275" t="str">
            <v>SCANTOGO</v>
          </cell>
          <cell r="C3275">
            <v>1000161343</v>
          </cell>
          <cell r="D3275" t="str">
            <v>Minier</v>
          </cell>
          <cell r="E3275" t="str">
            <v>Extractives</v>
          </cell>
          <cell r="F3275" t="str">
            <v>En numéraire</v>
          </cell>
          <cell r="G3275" t="str">
            <v>P</v>
          </cell>
          <cell r="H3275" t="str">
            <v>Prélèvement communautaire (PC)</v>
          </cell>
          <cell r="I3275" t="str">
            <v>Droits et taxes Douaniers (DD-RS-PCS-PC-RI - TVA-PUA-TLP-PNS et autres)</v>
          </cell>
          <cell r="J3275" t="str">
            <v>Droits et taxes Douaniers</v>
          </cell>
          <cell r="K3275" t="str">
            <v>CDDI</v>
          </cell>
          <cell r="L3275">
            <v>105090</v>
          </cell>
          <cell r="M3275" t="str">
            <v>Trésor</v>
          </cell>
          <cell r="N3275"/>
          <cell r="O3275">
            <v>105090</v>
          </cell>
          <cell r="P3275" t="str">
            <v>FD-CDDI</v>
          </cell>
          <cell r="Q3275" t="str">
            <v>Non</v>
          </cell>
        </row>
        <row r="3276">
          <cell r="A3276" t="str">
            <v>SCANTOGO MINES</v>
          </cell>
          <cell r="B3276" t="str">
            <v>SCANTOGO</v>
          </cell>
          <cell r="C3276">
            <v>1000161343</v>
          </cell>
          <cell r="D3276" t="str">
            <v>Minier</v>
          </cell>
          <cell r="E3276" t="str">
            <v>Extractives</v>
          </cell>
          <cell r="F3276" t="str">
            <v>En numéraire</v>
          </cell>
          <cell r="G3276" t="str">
            <v>P</v>
          </cell>
          <cell r="H3276" t="str">
            <v>Prélèvement communautaire (PC)</v>
          </cell>
          <cell r="I3276" t="str">
            <v>Droits et taxes Douaniers (DD-RS-PCS-PC-RI - TVA-PUA-TLP-PNS et autres)</v>
          </cell>
          <cell r="J3276" t="str">
            <v>Droits et taxes Douaniers</v>
          </cell>
          <cell r="K3276" t="str">
            <v>CDDI</v>
          </cell>
          <cell r="L3276">
            <v>101677</v>
          </cell>
          <cell r="M3276" t="str">
            <v>Trésor</v>
          </cell>
          <cell r="N3276"/>
          <cell r="O3276">
            <v>101677</v>
          </cell>
          <cell r="P3276" t="str">
            <v>FD-CDDI</v>
          </cell>
          <cell r="Q3276" t="str">
            <v>Non</v>
          </cell>
        </row>
        <row r="3277">
          <cell r="A3277" t="str">
            <v>SCANTOGO MINES</v>
          </cell>
          <cell r="B3277" t="str">
            <v>SCANTOGO</v>
          </cell>
          <cell r="C3277">
            <v>1000161343</v>
          </cell>
          <cell r="D3277" t="str">
            <v>Minier</v>
          </cell>
          <cell r="E3277" t="str">
            <v>Extractives</v>
          </cell>
          <cell r="F3277" t="str">
            <v>En numéraire</v>
          </cell>
          <cell r="G3277" t="str">
            <v>P</v>
          </cell>
          <cell r="H3277" t="str">
            <v>Prélèvement communautaire (PC)</v>
          </cell>
          <cell r="I3277" t="str">
            <v>Droits et taxes Douaniers (DD-RS-PCS-PC-RI - TVA-PUA-TLP-PNS et autres)</v>
          </cell>
          <cell r="J3277" t="str">
            <v>Droits et taxes Douaniers</v>
          </cell>
          <cell r="K3277" t="str">
            <v>CDDI</v>
          </cell>
          <cell r="L3277">
            <v>102208</v>
          </cell>
          <cell r="M3277" t="str">
            <v>Trésor</v>
          </cell>
          <cell r="N3277"/>
          <cell r="O3277">
            <v>102208</v>
          </cell>
          <cell r="P3277" t="str">
            <v>FD-CDDI</v>
          </cell>
          <cell r="Q3277" t="str">
            <v>Non</v>
          </cell>
        </row>
        <row r="3278">
          <cell r="A3278" t="str">
            <v>SCANTOGO MINES</v>
          </cell>
          <cell r="B3278" t="str">
            <v>SCANTOGO</v>
          </cell>
          <cell r="C3278">
            <v>1000161343</v>
          </cell>
          <cell r="D3278" t="str">
            <v>Minier</v>
          </cell>
          <cell r="E3278" t="str">
            <v>Extractives</v>
          </cell>
          <cell r="F3278" t="str">
            <v>En numéraire</v>
          </cell>
          <cell r="G3278" t="str">
            <v>P</v>
          </cell>
          <cell r="H3278" t="str">
            <v>Prélèvement communautaire (PC)</v>
          </cell>
          <cell r="I3278" t="str">
            <v>Droits et taxes Douaniers (DD-RS-PCS-PC-RI - TVA-PUA-TLP-PNS et autres)</v>
          </cell>
          <cell r="J3278" t="str">
            <v>Droits et taxes Douaniers</v>
          </cell>
          <cell r="K3278" t="str">
            <v>CDDI</v>
          </cell>
          <cell r="L3278">
            <v>110537</v>
          </cell>
          <cell r="M3278" t="str">
            <v>Trésor</v>
          </cell>
          <cell r="N3278"/>
          <cell r="O3278">
            <v>110537</v>
          </cell>
          <cell r="P3278" t="str">
            <v>FD-CDDI</v>
          </cell>
          <cell r="Q3278" t="str">
            <v>Non</v>
          </cell>
        </row>
        <row r="3279">
          <cell r="A3279" t="str">
            <v>SCANTOGO MINES</v>
          </cell>
          <cell r="B3279" t="str">
            <v>SCANTOGO</v>
          </cell>
          <cell r="C3279">
            <v>1000161343</v>
          </cell>
          <cell r="D3279" t="str">
            <v>Minier</v>
          </cell>
          <cell r="E3279" t="str">
            <v>Extractives</v>
          </cell>
          <cell r="F3279" t="str">
            <v>En numéraire</v>
          </cell>
          <cell r="G3279" t="str">
            <v>P</v>
          </cell>
          <cell r="H3279" t="str">
            <v>Prélèvement communautaire (PC)</v>
          </cell>
          <cell r="I3279" t="str">
            <v>Droits et taxes Douaniers (DD-RS-PCS-PC-RI - TVA-PUA-TLP-PNS et autres)</v>
          </cell>
          <cell r="J3279" t="str">
            <v>Droits et taxes Douaniers</v>
          </cell>
          <cell r="K3279" t="str">
            <v>CDDI</v>
          </cell>
          <cell r="L3279">
            <v>223260</v>
          </cell>
          <cell r="M3279" t="str">
            <v>Trésor</v>
          </cell>
          <cell r="N3279"/>
          <cell r="O3279">
            <v>223260</v>
          </cell>
          <cell r="P3279" t="str">
            <v>FD-CDDI</v>
          </cell>
          <cell r="Q3279" t="str">
            <v>Non</v>
          </cell>
        </row>
        <row r="3280">
          <cell r="A3280" t="str">
            <v>SCANTOGO MINES</v>
          </cell>
          <cell r="B3280" t="str">
            <v>SCANTOGO</v>
          </cell>
          <cell r="C3280">
            <v>1000161343</v>
          </cell>
          <cell r="D3280" t="str">
            <v>Minier</v>
          </cell>
          <cell r="E3280" t="str">
            <v>Extractives</v>
          </cell>
          <cell r="F3280" t="str">
            <v>En numéraire</v>
          </cell>
          <cell r="G3280" t="str">
            <v>P</v>
          </cell>
          <cell r="H3280" t="str">
            <v>Prélèvement communautaire (PC)</v>
          </cell>
          <cell r="I3280" t="str">
            <v>Droits et taxes Douaniers (DD-RS-PCS-PC-RI - TVA-PUA-TLP-PNS et autres)</v>
          </cell>
          <cell r="J3280" t="str">
            <v>Droits et taxes Douaniers</v>
          </cell>
          <cell r="K3280" t="str">
            <v>CDDI</v>
          </cell>
          <cell r="L3280">
            <v>41844</v>
          </cell>
          <cell r="M3280" t="str">
            <v>Trésor</v>
          </cell>
          <cell r="N3280"/>
          <cell r="O3280">
            <v>41844</v>
          </cell>
          <cell r="P3280" t="str">
            <v>FD-CDDI</v>
          </cell>
          <cell r="Q3280" t="str">
            <v>Non</v>
          </cell>
        </row>
        <row r="3281">
          <cell r="A3281" t="str">
            <v>SCANTOGO MINES</v>
          </cell>
          <cell r="B3281" t="str">
            <v>SCANTOGO</v>
          </cell>
          <cell r="C3281">
            <v>1000161343</v>
          </cell>
          <cell r="D3281" t="str">
            <v>Minier</v>
          </cell>
          <cell r="E3281" t="str">
            <v>Extractives</v>
          </cell>
          <cell r="F3281" t="str">
            <v>En numéraire</v>
          </cell>
          <cell r="G3281" t="str">
            <v>P</v>
          </cell>
          <cell r="H3281" t="str">
            <v>Prélèvement communautaire (PC)</v>
          </cell>
          <cell r="I3281" t="str">
            <v>Droits et taxes Douaniers (DD-RS-PCS-PC-RI - TVA-PUA-TLP-PNS et autres)</v>
          </cell>
          <cell r="J3281" t="str">
            <v>Droits et taxes Douaniers</v>
          </cell>
          <cell r="K3281" t="str">
            <v>CDDI</v>
          </cell>
          <cell r="L3281">
            <v>294561</v>
          </cell>
          <cell r="M3281" t="str">
            <v>Trésor</v>
          </cell>
          <cell r="N3281"/>
          <cell r="O3281">
            <v>294561</v>
          </cell>
          <cell r="P3281" t="str">
            <v>FD-CDDI</v>
          </cell>
          <cell r="Q3281" t="str">
            <v>Non</v>
          </cell>
        </row>
        <row r="3282">
          <cell r="A3282" t="str">
            <v>SCANTOGO MINES</v>
          </cell>
          <cell r="B3282" t="str">
            <v>SCANTOGO</v>
          </cell>
          <cell r="C3282">
            <v>1000161343</v>
          </cell>
          <cell r="D3282" t="str">
            <v>Minier</v>
          </cell>
          <cell r="E3282" t="str">
            <v>Extractives</v>
          </cell>
          <cell r="F3282" t="str">
            <v>En numéraire</v>
          </cell>
          <cell r="G3282" t="str">
            <v>P</v>
          </cell>
          <cell r="H3282" t="str">
            <v>Prélèvement communautaire (PC)</v>
          </cell>
          <cell r="I3282" t="str">
            <v>Droits et taxes Douaniers (DD-RS-PCS-PC-RI - TVA-PUA-TLP-PNS et autres)</v>
          </cell>
          <cell r="J3282" t="str">
            <v>Droits et taxes Douaniers</v>
          </cell>
          <cell r="K3282" t="str">
            <v>CDDI</v>
          </cell>
          <cell r="L3282">
            <v>114324</v>
          </cell>
          <cell r="M3282" t="str">
            <v>Trésor</v>
          </cell>
          <cell r="N3282"/>
          <cell r="O3282">
            <v>114324</v>
          </cell>
          <cell r="P3282" t="str">
            <v>FD-CDDI</v>
          </cell>
          <cell r="Q3282" t="str">
            <v>Non</v>
          </cell>
        </row>
        <row r="3283">
          <cell r="A3283" t="str">
            <v>SCANTOGO MINES</v>
          </cell>
          <cell r="B3283" t="str">
            <v>SCANTOGO</v>
          </cell>
          <cell r="C3283">
            <v>1000161343</v>
          </cell>
          <cell r="D3283" t="str">
            <v>Minier</v>
          </cell>
          <cell r="E3283" t="str">
            <v>Extractives</v>
          </cell>
          <cell r="F3283" t="str">
            <v>En numéraire</v>
          </cell>
          <cell r="G3283" t="str">
            <v>P</v>
          </cell>
          <cell r="H3283" t="str">
            <v>Prélèvement communautaire (PC)</v>
          </cell>
          <cell r="I3283" t="str">
            <v>Droits et taxes Douaniers (DD-RS-PCS-PC-RI - TVA-PUA-TLP-PNS et autres)</v>
          </cell>
          <cell r="J3283" t="str">
            <v>Droits et taxes Douaniers</v>
          </cell>
          <cell r="K3283" t="str">
            <v>CDDI</v>
          </cell>
          <cell r="L3283">
            <v>102894</v>
          </cell>
          <cell r="M3283" t="str">
            <v>Trésor</v>
          </cell>
          <cell r="N3283"/>
          <cell r="O3283">
            <v>102894</v>
          </cell>
          <cell r="P3283" t="str">
            <v>FD-CDDI</v>
          </cell>
          <cell r="Q3283" t="str">
            <v>Non</v>
          </cell>
        </row>
        <row r="3284">
          <cell r="A3284" t="str">
            <v>SCANTOGO MINES</v>
          </cell>
          <cell r="B3284" t="str">
            <v>SCANTOGO</v>
          </cell>
          <cell r="C3284">
            <v>1000161343</v>
          </cell>
          <cell r="D3284" t="str">
            <v>Minier</v>
          </cell>
          <cell r="E3284" t="str">
            <v>Extractives</v>
          </cell>
          <cell r="F3284" t="str">
            <v>En numéraire</v>
          </cell>
          <cell r="G3284" t="str">
            <v>P</v>
          </cell>
          <cell r="H3284" t="str">
            <v>Prélèvement communautaire (PC)</v>
          </cell>
          <cell r="I3284" t="str">
            <v>Droits et taxes Douaniers (DD-RS-PCS-PC-RI - TVA-PUA-TLP-PNS et autres)</v>
          </cell>
          <cell r="J3284" t="str">
            <v>Droits et taxes Douaniers</v>
          </cell>
          <cell r="K3284" t="str">
            <v>CDDI</v>
          </cell>
          <cell r="L3284">
            <v>102510</v>
          </cell>
          <cell r="M3284" t="str">
            <v>Trésor</v>
          </cell>
          <cell r="N3284"/>
          <cell r="O3284">
            <v>102510</v>
          </cell>
          <cell r="P3284" t="str">
            <v>FD-CDDI</v>
          </cell>
          <cell r="Q3284" t="str">
            <v>Non</v>
          </cell>
        </row>
        <row r="3285">
          <cell r="A3285" t="str">
            <v>SCANTOGO MINES</v>
          </cell>
          <cell r="B3285" t="str">
            <v>SCANTOGO</v>
          </cell>
          <cell r="C3285">
            <v>1000161343</v>
          </cell>
          <cell r="D3285" t="str">
            <v>Minier</v>
          </cell>
          <cell r="E3285" t="str">
            <v>Extractives</v>
          </cell>
          <cell r="F3285" t="str">
            <v>En numéraire</v>
          </cell>
          <cell r="G3285" t="str">
            <v>P</v>
          </cell>
          <cell r="H3285" t="str">
            <v>Prélèvement communautaire (PC)</v>
          </cell>
          <cell r="I3285" t="str">
            <v>Droits et taxes Douaniers (DD-RS-PCS-PC-RI - TVA-PUA-TLP-PNS et autres)</v>
          </cell>
          <cell r="J3285" t="str">
            <v>Droits et taxes Douaniers</v>
          </cell>
          <cell r="K3285" t="str">
            <v>CDDI</v>
          </cell>
          <cell r="L3285">
            <v>107746</v>
          </cell>
          <cell r="M3285" t="str">
            <v>Trésor</v>
          </cell>
          <cell r="N3285"/>
          <cell r="O3285">
            <v>107746</v>
          </cell>
          <cell r="P3285" t="str">
            <v>FD-CDDI</v>
          </cell>
          <cell r="Q3285" t="str">
            <v>Non</v>
          </cell>
        </row>
        <row r="3286">
          <cell r="A3286" t="str">
            <v>SCANTOGO MINES</v>
          </cell>
          <cell r="B3286" t="str">
            <v>SCANTOGO</v>
          </cell>
          <cell r="C3286">
            <v>1000161343</v>
          </cell>
          <cell r="D3286" t="str">
            <v>Minier</v>
          </cell>
          <cell r="E3286" t="str">
            <v>Extractives</v>
          </cell>
          <cell r="F3286" t="str">
            <v>En numéraire</v>
          </cell>
          <cell r="G3286" t="str">
            <v>P</v>
          </cell>
          <cell r="H3286" t="str">
            <v>Prélèvement communautaire (PC)</v>
          </cell>
          <cell r="I3286" t="str">
            <v>Droits et taxes Douaniers (DD-RS-PCS-PC-RI - TVA-PUA-TLP-PNS et autres)</v>
          </cell>
          <cell r="J3286" t="str">
            <v>Droits et taxes Douaniers</v>
          </cell>
          <cell r="K3286" t="str">
            <v>CDDI</v>
          </cell>
          <cell r="L3286">
            <v>110355</v>
          </cell>
          <cell r="M3286" t="str">
            <v>Trésor</v>
          </cell>
          <cell r="N3286"/>
          <cell r="O3286">
            <v>110355</v>
          </cell>
          <cell r="P3286" t="str">
            <v>FD-CDDI</v>
          </cell>
          <cell r="Q3286" t="str">
            <v>Non</v>
          </cell>
        </row>
        <row r="3287">
          <cell r="A3287" t="str">
            <v>SCANTOGO MINES</v>
          </cell>
          <cell r="B3287" t="str">
            <v>SCANTOGO</v>
          </cell>
          <cell r="C3287">
            <v>1000161343</v>
          </cell>
          <cell r="D3287" t="str">
            <v>Minier</v>
          </cell>
          <cell r="E3287" t="str">
            <v>Extractives</v>
          </cell>
          <cell r="F3287" t="str">
            <v>En numéraire</v>
          </cell>
          <cell r="G3287" t="str">
            <v>P</v>
          </cell>
          <cell r="H3287" t="str">
            <v>Prélèvement communautaire (PC)</v>
          </cell>
          <cell r="I3287" t="str">
            <v>Droits et taxes Douaniers (DD-RS-PCS-PC-RI - TVA-PUA-TLP-PNS et autres)</v>
          </cell>
          <cell r="J3287" t="str">
            <v>Droits et taxes Douaniers</v>
          </cell>
          <cell r="K3287" t="str">
            <v>CDDI</v>
          </cell>
          <cell r="L3287">
            <v>109831</v>
          </cell>
          <cell r="M3287" t="str">
            <v>Trésor</v>
          </cell>
          <cell r="N3287"/>
          <cell r="O3287">
            <v>109831</v>
          </cell>
          <cell r="P3287" t="str">
            <v>FD-CDDI</v>
          </cell>
          <cell r="Q3287" t="str">
            <v>Non</v>
          </cell>
        </row>
        <row r="3288">
          <cell r="A3288" t="str">
            <v>SCANTOGO MINES</v>
          </cell>
          <cell r="B3288" t="str">
            <v>SCANTOGO</v>
          </cell>
          <cell r="C3288">
            <v>1000161343</v>
          </cell>
          <cell r="D3288" t="str">
            <v>Minier</v>
          </cell>
          <cell r="E3288" t="str">
            <v>Extractives</v>
          </cell>
          <cell r="F3288" t="str">
            <v>En numéraire</v>
          </cell>
          <cell r="G3288" t="str">
            <v>P</v>
          </cell>
          <cell r="H3288" t="str">
            <v>Prélèvement communautaire (PC)</v>
          </cell>
          <cell r="I3288" t="str">
            <v>Droits et taxes Douaniers (DD-RS-PCS-PC-RI - TVA-PUA-TLP-PNS et autres)</v>
          </cell>
          <cell r="J3288" t="str">
            <v>Droits et taxes Douaniers</v>
          </cell>
          <cell r="K3288" t="str">
            <v>CDDI</v>
          </cell>
          <cell r="L3288">
            <v>108499</v>
          </cell>
          <cell r="M3288" t="str">
            <v>Trésor</v>
          </cell>
          <cell r="N3288"/>
          <cell r="O3288">
            <v>108499</v>
          </cell>
          <cell r="P3288" t="str">
            <v>FD-CDDI</v>
          </cell>
          <cell r="Q3288" t="str">
            <v>Non</v>
          </cell>
        </row>
        <row r="3289">
          <cell r="A3289" t="str">
            <v>SCANTOGO MINES</v>
          </cell>
          <cell r="B3289" t="str">
            <v>SCANTOGO</v>
          </cell>
          <cell r="C3289">
            <v>1000161343</v>
          </cell>
          <cell r="D3289" t="str">
            <v>Minier</v>
          </cell>
          <cell r="E3289" t="str">
            <v>Extractives</v>
          </cell>
          <cell r="F3289" t="str">
            <v>En numéraire</v>
          </cell>
          <cell r="G3289" t="str">
            <v>P</v>
          </cell>
          <cell r="H3289" t="str">
            <v>Prélèvement communautaire (PC)</v>
          </cell>
          <cell r="I3289" t="str">
            <v>Droits et taxes Douaniers (DD-RS-PCS-PC-RI - TVA-PUA-TLP-PNS et autres)</v>
          </cell>
          <cell r="J3289" t="str">
            <v>Droits et taxes Douaniers</v>
          </cell>
          <cell r="K3289" t="str">
            <v>CDDI</v>
          </cell>
          <cell r="L3289">
            <v>71913</v>
          </cell>
          <cell r="M3289" t="str">
            <v>Trésor</v>
          </cell>
          <cell r="N3289"/>
          <cell r="O3289">
            <v>71913</v>
          </cell>
          <cell r="P3289" t="str">
            <v>FD-CDDI</v>
          </cell>
          <cell r="Q3289" t="str">
            <v>Non</v>
          </cell>
        </row>
        <row r="3290">
          <cell r="A3290" t="str">
            <v>SCANTOGO MINES</v>
          </cell>
          <cell r="B3290" t="str">
            <v>SCANTOGO</v>
          </cell>
          <cell r="C3290">
            <v>1000161343</v>
          </cell>
          <cell r="D3290" t="str">
            <v>Minier</v>
          </cell>
          <cell r="E3290" t="str">
            <v>Extractives</v>
          </cell>
          <cell r="F3290" t="str">
            <v>En numéraire</v>
          </cell>
          <cell r="G3290" t="str">
            <v>P</v>
          </cell>
          <cell r="H3290" t="str">
            <v>Prélèvement communautaire (PC)</v>
          </cell>
          <cell r="I3290" t="str">
            <v>Droits et taxes Douaniers (DD-RS-PCS-PC-RI - TVA-PUA-TLP-PNS et autres)</v>
          </cell>
          <cell r="J3290" t="str">
            <v>Droits et taxes Douaniers</v>
          </cell>
          <cell r="K3290" t="str">
            <v>CDDI</v>
          </cell>
          <cell r="L3290">
            <v>106367</v>
          </cell>
          <cell r="M3290" t="str">
            <v>Trésor</v>
          </cell>
          <cell r="N3290"/>
          <cell r="O3290">
            <v>106367</v>
          </cell>
          <cell r="P3290" t="str">
            <v>FD-CDDI</v>
          </cell>
          <cell r="Q3290" t="str">
            <v>Non</v>
          </cell>
        </row>
        <row r="3291">
          <cell r="A3291" t="str">
            <v>SCANTOGO MINES</v>
          </cell>
          <cell r="B3291" t="str">
            <v>SCANTOGO</v>
          </cell>
          <cell r="C3291">
            <v>1000161343</v>
          </cell>
          <cell r="D3291" t="str">
            <v>Minier</v>
          </cell>
          <cell r="E3291" t="str">
            <v>Extractives</v>
          </cell>
          <cell r="F3291" t="str">
            <v>En numéraire</v>
          </cell>
          <cell r="G3291" t="str">
            <v>P</v>
          </cell>
          <cell r="H3291" t="str">
            <v>Prélèvement communautaire (PC)</v>
          </cell>
          <cell r="I3291" t="str">
            <v>Droits et taxes Douaniers (DD-RS-PCS-PC-RI - TVA-PUA-TLP-PNS et autres)</v>
          </cell>
          <cell r="J3291" t="str">
            <v>Droits et taxes Douaniers</v>
          </cell>
          <cell r="K3291" t="str">
            <v>CDDI</v>
          </cell>
          <cell r="L3291">
            <v>109802</v>
          </cell>
          <cell r="M3291" t="str">
            <v>Trésor</v>
          </cell>
          <cell r="N3291"/>
          <cell r="O3291">
            <v>109802</v>
          </cell>
          <cell r="P3291" t="str">
            <v>FD-CDDI</v>
          </cell>
          <cell r="Q3291" t="str">
            <v>Non</v>
          </cell>
        </row>
        <row r="3292">
          <cell r="A3292" t="str">
            <v>SCANTOGO MINES</v>
          </cell>
          <cell r="B3292" t="str">
            <v>SCANTOGO</v>
          </cell>
          <cell r="C3292">
            <v>1000161343</v>
          </cell>
          <cell r="D3292" t="str">
            <v>Minier</v>
          </cell>
          <cell r="E3292" t="str">
            <v>Extractives</v>
          </cell>
          <cell r="F3292" t="str">
            <v>En numéraire</v>
          </cell>
          <cell r="G3292" t="str">
            <v>P</v>
          </cell>
          <cell r="H3292" t="str">
            <v>Prélèvement communautaire (PC)</v>
          </cell>
          <cell r="I3292" t="str">
            <v>Droits et taxes Douaniers (DD-RS-PCS-PC-RI - TVA-PUA-TLP-PNS et autres)</v>
          </cell>
          <cell r="J3292" t="str">
            <v>Droits et taxes Douaniers</v>
          </cell>
          <cell r="K3292" t="str">
            <v>CDDI</v>
          </cell>
          <cell r="L3292">
            <v>106182</v>
          </cell>
          <cell r="M3292" t="str">
            <v>Trésor</v>
          </cell>
          <cell r="N3292"/>
          <cell r="O3292">
            <v>106182</v>
          </cell>
          <cell r="P3292" t="str">
            <v>FD-CDDI</v>
          </cell>
          <cell r="Q3292" t="str">
            <v>Non</v>
          </cell>
        </row>
        <row r="3293">
          <cell r="A3293" t="str">
            <v>SCANTOGO MINES</v>
          </cell>
          <cell r="B3293" t="str">
            <v>SCANTOGO</v>
          </cell>
          <cell r="C3293">
            <v>1000161343</v>
          </cell>
          <cell r="D3293" t="str">
            <v>Minier</v>
          </cell>
          <cell r="E3293" t="str">
            <v>Extractives</v>
          </cell>
          <cell r="F3293" t="str">
            <v>En numéraire</v>
          </cell>
          <cell r="G3293" t="str">
            <v>P</v>
          </cell>
          <cell r="H3293" t="str">
            <v>Prélèvement communautaire (PC)</v>
          </cell>
          <cell r="I3293" t="str">
            <v>Droits et taxes Douaniers (DD-RS-PCS-PC-RI - TVA-PUA-TLP-PNS et autres)</v>
          </cell>
          <cell r="J3293" t="str">
            <v>Droits et taxes Douaniers</v>
          </cell>
          <cell r="K3293" t="str">
            <v>CDDI</v>
          </cell>
          <cell r="L3293">
            <v>73089</v>
          </cell>
          <cell r="M3293" t="str">
            <v>Trésor</v>
          </cell>
          <cell r="N3293"/>
          <cell r="O3293">
            <v>73089</v>
          </cell>
          <cell r="P3293" t="str">
            <v>FD-CDDI</v>
          </cell>
          <cell r="Q3293" t="str">
            <v>Non</v>
          </cell>
        </row>
        <row r="3294">
          <cell r="A3294" t="str">
            <v>SCANTOGO MINES</v>
          </cell>
          <cell r="B3294" t="str">
            <v>SCANTOGO</v>
          </cell>
          <cell r="C3294">
            <v>1000161343</v>
          </cell>
          <cell r="D3294" t="str">
            <v>Minier</v>
          </cell>
          <cell r="E3294" t="str">
            <v>Extractives</v>
          </cell>
          <cell r="F3294" t="str">
            <v>En numéraire</v>
          </cell>
          <cell r="G3294" t="str">
            <v>P</v>
          </cell>
          <cell r="H3294" t="str">
            <v>Prélèvement communautaire (PC)</v>
          </cell>
          <cell r="I3294" t="str">
            <v>Droits et taxes Douaniers (DD-RS-PCS-PC-RI - TVA-PUA-TLP-PNS et autres)</v>
          </cell>
          <cell r="J3294" t="str">
            <v>Droits et taxes Douaniers</v>
          </cell>
          <cell r="K3294" t="str">
            <v>CDDI</v>
          </cell>
          <cell r="L3294">
            <v>62838</v>
          </cell>
          <cell r="M3294" t="str">
            <v>Trésor</v>
          </cell>
          <cell r="N3294"/>
          <cell r="O3294">
            <v>62838</v>
          </cell>
          <cell r="P3294" t="str">
            <v>FD-CDDI</v>
          </cell>
          <cell r="Q3294" t="str">
            <v>Non</v>
          </cell>
        </row>
        <row r="3295">
          <cell r="A3295" t="str">
            <v>SCANTOGO MINES</v>
          </cell>
          <cell r="B3295" t="str">
            <v>SCANTOGO</v>
          </cell>
          <cell r="C3295">
            <v>1000161343</v>
          </cell>
          <cell r="D3295" t="str">
            <v>Minier</v>
          </cell>
          <cell r="E3295" t="str">
            <v>Extractives</v>
          </cell>
          <cell r="F3295" t="str">
            <v>En numéraire</v>
          </cell>
          <cell r="G3295" t="str">
            <v>P</v>
          </cell>
          <cell r="H3295" t="str">
            <v>Prélèvement communautaire (PC)</v>
          </cell>
          <cell r="I3295" t="str">
            <v>Droits et taxes Douaniers (DD-RS-PCS-PC-RI - TVA-PUA-TLP-PNS et autres)</v>
          </cell>
          <cell r="J3295" t="str">
            <v>Droits et taxes Douaniers</v>
          </cell>
          <cell r="K3295" t="str">
            <v>CDDI</v>
          </cell>
          <cell r="L3295">
            <v>84889</v>
          </cell>
          <cell r="M3295" t="str">
            <v>Trésor</v>
          </cell>
          <cell r="N3295"/>
          <cell r="O3295">
            <v>84889</v>
          </cell>
          <cell r="P3295" t="str">
            <v>FD-CDDI</v>
          </cell>
          <cell r="Q3295" t="str">
            <v>Non</v>
          </cell>
        </row>
        <row r="3296">
          <cell r="A3296" t="str">
            <v>SCANTOGO MINES</v>
          </cell>
          <cell r="B3296" t="str">
            <v>SCANTOGO</v>
          </cell>
          <cell r="C3296">
            <v>1000161343</v>
          </cell>
          <cell r="D3296" t="str">
            <v>Minier</v>
          </cell>
          <cell r="E3296" t="str">
            <v>Extractives</v>
          </cell>
          <cell r="F3296" t="str">
            <v>En numéraire</v>
          </cell>
          <cell r="G3296" t="str">
            <v>P</v>
          </cell>
          <cell r="H3296" t="str">
            <v>Prélèvement communautaire (PC)</v>
          </cell>
          <cell r="I3296" t="str">
            <v>Droits et taxes Douaniers (DD-RS-PCS-PC-RI - TVA-PUA-TLP-PNS et autres)</v>
          </cell>
          <cell r="J3296" t="str">
            <v>Droits et taxes Douaniers</v>
          </cell>
          <cell r="K3296" t="str">
            <v>CDDI</v>
          </cell>
          <cell r="L3296">
            <v>105792</v>
          </cell>
          <cell r="M3296" t="str">
            <v>Trésor</v>
          </cell>
          <cell r="N3296"/>
          <cell r="O3296">
            <v>105792</v>
          </cell>
          <cell r="P3296" t="str">
            <v>FD-CDDI</v>
          </cell>
          <cell r="Q3296" t="str">
            <v>Non</v>
          </cell>
        </row>
        <row r="3297">
          <cell r="A3297" t="str">
            <v>SCANTOGO MINES</v>
          </cell>
          <cell r="B3297" t="str">
            <v>SCANTOGO</v>
          </cell>
          <cell r="C3297">
            <v>1000161343</v>
          </cell>
          <cell r="D3297" t="str">
            <v>Minier</v>
          </cell>
          <cell r="E3297" t="str">
            <v>Extractives</v>
          </cell>
          <cell r="F3297" t="str">
            <v>En numéraire</v>
          </cell>
          <cell r="G3297" t="str">
            <v>P</v>
          </cell>
          <cell r="H3297" t="str">
            <v>Prélèvement communautaire (PC)</v>
          </cell>
          <cell r="I3297" t="str">
            <v>Droits et taxes Douaniers (DD-RS-PCS-PC-RI - TVA-PUA-TLP-PNS et autres)</v>
          </cell>
          <cell r="J3297" t="str">
            <v>Droits et taxes Douaniers</v>
          </cell>
          <cell r="K3297" t="str">
            <v>CDDI</v>
          </cell>
          <cell r="L3297">
            <v>105527</v>
          </cell>
          <cell r="M3297" t="str">
            <v>Trésor</v>
          </cell>
          <cell r="N3297"/>
          <cell r="O3297">
            <v>105527</v>
          </cell>
          <cell r="P3297" t="str">
            <v>FD-CDDI</v>
          </cell>
          <cell r="Q3297" t="str">
            <v>Non</v>
          </cell>
        </row>
        <row r="3298">
          <cell r="A3298" t="str">
            <v>SCANTOGO MINES</v>
          </cell>
          <cell r="B3298" t="str">
            <v>SCANTOGO</v>
          </cell>
          <cell r="C3298">
            <v>1000161343</v>
          </cell>
          <cell r="D3298" t="str">
            <v>Minier</v>
          </cell>
          <cell r="E3298" t="str">
            <v>Extractives</v>
          </cell>
          <cell r="F3298" t="str">
            <v>En numéraire</v>
          </cell>
          <cell r="G3298" t="str">
            <v>P</v>
          </cell>
          <cell r="H3298" t="str">
            <v>Prélèvement communautaire (PC)</v>
          </cell>
          <cell r="I3298" t="str">
            <v>Droits et taxes Douaniers (DD-RS-PCS-PC-RI - TVA-PUA-TLP-PNS et autres)</v>
          </cell>
          <cell r="J3298" t="str">
            <v>Droits et taxes Douaniers</v>
          </cell>
          <cell r="K3298" t="str">
            <v>CDDI</v>
          </cell>
          <cell r="L3298">
            <v>105781</v>
          </cell>
          <cell r="M3298" t="str">
            <v>Trésor</v>
          </cell>
          <cell r="N3298"/>
          <cell r="O3298">
            <v>105781</v>
          </cell>
          <cell r="P3298" t="str">
            <v>FD-CDDI</v>
          </cell>
          <cell r="Q3298" t="str">
            <v>Non</v>
          </cell>
        </row>
        <row r="3299">
          <cell r="A3299" t="str">
            <v>SCANTOGO MINES</v>
          </cell>
          <cell r="B3299" t="str">
            <v>SCANTOGO</v>
          </cell>
          <cell r="C3299">
            <v>1000161343</v>
          </cell>
          <cell r="D3299" t="str">
            <v>Minier</v>
          </cell>
          <cell r="E3299" t="str">
            <v>Extractives</v>
          </cell>
          <cell r="F3299" t="str">
            <v>En numéraire</v>
          </cell>
          <cell r="G3299" t="str">
            <v>P</v>
          </cell>
          <cell r="H3299" t="str">
            <v>Prélèvement communautaire (PC)</v>
          </cell>
          <cell r="I3299" t="str">
            <v>Droits et taxes Douaniers (DD-RS-PCS-PC-RI - TVA-PUA-TLP-PNS et autres)</v>
          </cell>
          <cell r="J3299" t="str">
            <v>Droits et taxes Douaniers</v>
          </cell>
          <cell r="K3299" t="str">
            <v>CDDI</v>
          </cell>
          <cell r="L3299">
            <v>105570</v>
          </cell>
          <cell r="M3299" t="str">
            <v>Trésor</v>
          </cell>
          <cell r="N3299"/>
          <cell r="O3299">
            <v>105570</v>
          </cell>
          <cell r="P3299" t="str">
            <v>FD-CDDI</v>
          </cell>
          <cell r="Q3299" t="str">
            <v>Non</v>
          </cell>
        </row>
        <row r="3300">
          <cell r="A3300" t="str">
            <v>SCANTOGO MINES</v>
          </cell>
          <cell r="B3300" t="str">
            <v>SCANTOGO</v>
          </cell>
          <cell r="C3300">
            <v>1000161343</v>
          </cell>
          <cell r="D3300" t="str">
            <v>Minier</v>
          </cell>
          <cell r="E3300" t="str">
            <v>Extractives</v>
          </cell>
          <cell r="F3300" t="str">
            <v>En numéraire</v>
          </cell>
          <cell r="G3300" t="str">
            <v>P</v>
          </cell>
          <cell r="H3300" t="str">
            <v>Prélèvement communautaire (PC)</v>
          </cell>
          <cell r="I3300" t="str">
            <v>Droits et taxes Douaniers (DD-RS-PCS-PC-RI - TVA-PUA-TLP-PNS et autres)</v>
          </cell>
          <cell r="J3300" t="str">
            <v>Droits et taxes Douaniers</v>
          </cell>
          <cell r="K3300" t="str">
            <v>CDDI</v>
          </cell>
          <cell r="L3300">
            <v>104570</v>
          </cell>
          <cell r="M3300" t="str">
            <v>Trésor</v>
          </cell>
          <cell r="N3300"/>
          <cell r="O3300">
            <v>104570</v>
          </cell>
          <cell r="P3300" t="str">
            <v>FD-CDDI</v>
          </cell>
          <cell r="Q3300" t="str">
            <v>Non</v>
          </cell>
        </row>
        <row r="3301">
          <cell r="A3301" t="str">
            <v>SCANTOGO MINES</v>
          </cell>
          <cell r="B3301" t="str">
            <v>SCANTOGO</v>
          </cell>
          <cell r="C3301">
            <v>1000161343</v>
          </cell>
          <cell r="D3301" t="str">
            <v>Minier</v>
          </cell>
          <cell r="E3301" t="str">
            <v>Extractives</v>
          </cell>
          <cell r="F3301" t="str">
            <v>En numéraire</v>
          </cell>
          <cell r="G3301" t="str">
            <v>P</v>
          </cell>
          <cell r="H3301" t="str">
            <v>Prélèvement communautaire (PC)</v>
          </cell>
          <cell r="I3301" t="str">
            <v>Droits et taxes Douaniers (DD-RS-PCS-PC-RI - TVA-PUA-TLP-PNS et autres)</v>
          </cell>
          <cell r="J3301" t="str">
            <v>Droits et taxes Douaniers</v>
          </cell>
          <cell r="K3301" t="str">
            <v>CDDI</v>
          </cell>
          <cell r="L3301">
            <v>107339</v>
          </cell>
          <cell r="M3301" t="str">
            <v>Trésor</v>
          </cell>
          <cell r="N3301"/>
          <cell r="O3301">
            <v>107339</v>
          </cell>
          <cell r="P3301" t="str">
            <v>FD-CDDI</v>
          </cell>
          <cell r="Q3301" t="str">
            <v>Non</v>
          </cell>
        </row>
        <row r="3302">
          <cell r="A3302" t="str">
            <v>SCANTOGO MINES</v>
          </cell>
          <cell r="B3302" t="str">
            <v>SCANTOGO</v>
          </cell>
          <cell r="C3302">
            <v>1000161343</v>
          </cell>
          <cell r="D3302" t="str">
            <v>Minier</v>
          </cell>
          <cell r="E3302" t="str">
            <v>Extractives</v>
          </cell>
          <cell r="F3302" t="str">
            <v>En numéraire</v>
          </cell>
          <cell r="G3302" t="str">
            <v>P</v>
          </cell>
          <cell r="H3302" t="str">
            <v>Prélèvement communautaire (PC)</v>
          </cell>
          <cell r="I3302" t="str">
            <v>Droits et taxes Douaniers (DD-RS-PCS-PC-RI - TVA-PUA-TLP-PNS et autres)</v>
          </cell>
          <cell r="J3302" t="str">
            <v>Droits et taxes Douaniers</v>
          </cell>
          <cell r="K3302" t="str">
            <v>CDDI</v>
          </cell>
          <cell r="L3302">
            <v>105992</v>
          </cell>
          <cell r="M3302" t="str">
            <v>Trésor</v>
          </cell>
          <cell r="N3302"/>
          <cell r="O3302">
            <v>105992</v>
          </cell>
          <cell r="P3302" t="str">
            <v>FD-CDDI</v>
          </cell>
          <cell r="Q3302" t="str">
            <v>Non</v>
          </cell>
        </row>
        <row r="3303">
          <cell r="A3303" t="str">
            <v>SCANTOGO MINES</v>
          </cell>
          <cell r="B3303" t="str">
            <v>SCANTOGO</v>
          </cell>
          <cell r="C3303">
            <v>1000161343</v>
          </cell>
          <cell r="D3303" t="str">
            <v>Minier</v>
          </cell>
          <cell r="E3303" t="str">
            <v>Extractives</v>
          </cell>
          <cell r="F3303" t="str">
            <v>En numéraire</v>
          </cell>
          <cell r="G3303" t="str">
            <v>P</v>
          </cell>
          <cell r="H3303" t="str">
            <v>Prélèvement communautaire (PC)</v>
          </cell>
          <cell r="I3303" t="str">
            <v>Droits et taxes Douaniers (DD-RS-PCS-PC-RI - TVA-PUA-TLP-PNS et autres)</v>
          </cell>
          <cell r="J3303" t="str">
            <v>Droits et taxes Douaniers</v>
          </cell>
          <cell r="K3303" t="str">
            <v>CDDI</v>
          </cell>
          <cell r="L3303">
            <v>106440</v>
          </cell>
          <cell r="M3303" t="str">
            <v>Trésor</v>
          </cell>
          <cell r="N3303"/>
          <cell r="O3303">
            <v>106440</v>
          </cell>
          <cell r="P3303" t="str">
            <v>FD-CDDI</v>
          </cell>
          <cell r="Q3303" t="str">
            <v>Non</v>
          </cell>
        </row>
        <row r="3304">
          <cell r="A3304" t="str">
            <v>SCANTOGO MINES</v>
          </cell>
          <cell r="B3304" t="str">
            <v>SCANTOGO</v>
          </cell>
          <cell r="C3304">
            <v>1000161343</v>
          </cell>
          <cell r="D3304" t="str">
            <v>Minier</v>
          </cell>
          <cell r="E3304" t="str">
            <v>Extractives</v>
          </cell>
          <cell r="F3304" t="str">
            <v>En numéraire</v>
          </cell>
          <cell r="G3304" t="str">
            <v>P</v>
          </cell>
          <cell r="H3304" t="str">
            <v>Prélèvement communautaire (PC)</v>
          </cell>
          <cell r="I3304" t="str">
            <v>Droits et taxes Douaniers (DD-RS-PCS-PC-RI - TVA-PUA-TLP-PNS et autres)</v>
          </cell>
          <cell r="J3304" t="str">
            <v>Droits et taxes Douaniers</v>
          </cell>
          <cell r="K3304" t="str">
            <v>CDDI</v>
          </cell>
          <cell r="L3304">
            <v>103857</v>
          </cell>
          <cell r="M3304" t="str">
            <v>Trésor</v>
          </cell>
          <cell r="N3304"/>
          <cell r="O3304">
            <v>103857</v>
          </cell>
          <cell r="P3304" t="str">
            <v>FD-CDDI</v>
          </cell>
          <cell r="Q3304" t="str">
            <v>Non</v>
          </cell>
        </row>
        <row r="3305">
          <cell r="A3305" t="str">
            <v>SCANTOGO MINES</v>
          </cell>
          <cell r="B3305" t="str">
            <v>SCANTOGO</v>
          </cell>
          <cell r="C3305">
            <v>1000161343</v>
          </cell>
          <cell r="D3305" t="str">
            <v>Minier</v>
          </cell>
          <cell r="E3305" t="str">
            <v>Extractives</v>
          </cell>
          <cell r="F3305" t="str">
            <v>En numéraire</v>
          </cell>
          <cell r="G3305" t="str">
            <v>P</v>
          </cell>
          <cell r="H3305" t="str">
            <v>Prélèvement communautaire (PC)</v>
          </cell>
          <cell r="I3305" t="str">
            <v>Droits et taxes Douaniers (DD-RS-PCS-PC-RI - TVA-PUA-TLP-PNS et autres)</v>
          </cell>
          <cell r="J3305" t="str">
            <v>Droits et taxes Douaniers</v>
          </cell>
          <cell r="K3305" t="str">
            <v>CDDI</v>
          </cell>
          <cell r="L3305">
            <v>108361</v>
          </cell>
          <cell r="M3305" t="str">
            <v>Trésor</v>
          </cell>
          <cell r="N3305"/>
          <cell r="O3305">
            <v>108361</v>
          </cell>
          <cell r="P3305" t="str">
            <v>FD-CDDI</v>
          </cell>
          <cell r="Q3305" t="str">
            <v>Non</v>
          </cell>
        </row>
        <row r="3306">
          <cell r="A3306" t="str">
            <v>SCANTOGO MINES</v>
          </cell>
          <cell r="B3306" t="str">
            <v>SCANTOGO</v>
          </cell>
          <cell r="C3306">
            <v>1000161343</v>
          </cell>
          <cell r="D3306" t="str">
            <v>Minier</v>
          </cell>
          <cell r="E3306" t="str">
            <v>Extractives</v>
          </cell>
          <cell r="F3306" t="str">
            <v>En numéraire</v>
          </cell>
          <cell r="G3306" t="str">
            <v>P</v>
          </cell>
          <cell r="H3306" t="str">
            <v>Prélèvement communautaire (PC)</v>
          </cell>
          <cell r="I3306" t="str">
            <v>Droits et taxes Douaniers (DD-RS-PCS-PC-RI - TVA-PUA-TLP-PNS et autres)</v>
          </cell>
          <cell r="J3306" t="str">
            <v>Droits et taxes Douaniers</v>
          </cell>
          <cell r="K3306" t="str">
            <v>CDDI</v>
          </cell>
          <cell r="L3306">
            <v>105541</v>
          </cell>
          <cell r="M3306" t="str">
            <v>Trésor</v>
          </cell>
          <cell r="N3306"/>
          <cell r="O3306">
            <v>105541</v>
          </cell>
          <cell r="P3306" t="str">
            <v>FD-CDDI</v>
          </cell>
          <cell r="Q3306" t="str">
            <v>Non</v>
          </cell>
        </row>
        <row r="3307">
          <cell r="A3307" t="str">
            <v>SCANTOGO MINES</v>
          </cell>
          <cell r="B3307" t="str">
            <v>SCANTOGO</v>
          </cell>
          <cell r="C3307">
            <v>1000161343</v>
          </cell>
          <cell r="D3307" t="str">
            <v>Minier</v>
          </cell>
          <cell r="E3307" t="str">
            <v>Extractives</v>
          </cell>
          <cell r="F3307" t="str">
            <v>En numéraire</v>
          </cell>
          <cell r="G3307" t="str">
            <v>P</v>
          </cell>
          <cell r="H3307" t="str">
            <v>Prélèvement communautaire (PC)</v>
          </cell>
          <cell r="I3307" t="str">
            <v>Droits et taxes Douaniers (DD-RS-PCS-PC-RI - TVA-PUA-TLP-PNS et autres)</v>
          </cell>
          <cell r="J3307" t="str">
            <v>Droits et taxes Douaniers</v>
          </cell>
          <cell r="K3307" t="str">
            <v>CDDI</v>
          </cell>
          <cell r="L3307">
            <v>108219</v>
          </cell>
          <cell r="M3307" t="str">
            <v>Trésor</v>
          </cell>
          <cell r="N3307"/>
          <cell r="O3307">
            <v>108219</v>
          </cell>
          <cell r="P3307" t="str">
            <v>FD-CDDI</v>
          </cell>
          <cell r="Q3307" t="str">
            <v>Non</v>
          </cell>
        </row>
        <row r="3308">
          <cell r="A3308" t="str">
            <v>SCANTOGO MINES</v>
          </cell>
          <cell r="B3308" t="str">
            <v>SCANTOGO</v>
          </cell>
          <cell r="C3308">
            <v>1000161343</v>
          </cell>
          <cell r="D3308" t="str">
            <v>Minier</v>
          </cell>
          <cell r="E3308" t="str">
            <v>Extractives</v>
          </cell>
          <cell r="F3308" t="str">
            <v>En numéraire</v>
          </cell>
          <cell r="G3308" t="str">
            <v>P</v>
          </cell>
          <cell r="H3308" t="str">
            <v>Prélèvement communautaire (PC)</v>
          </cell>
          <cell r="I3308" t="str">
            <v>Droits et taxes Douaniers (DD-RS-PCS-PC-RI - TVA-PUA-TLP-PNS et autres)</v>
          </cell>
          <cell r="J3308" t="str">
            <v>Droits et taxes Douaniers</v>
          </cell>
          <cell r="K3308" t="str">
            <v>CDDI</v>
          </cell>
          <cell r="L3308">
            <v>103780</v>
          </cell>
          <cell r="M3308" t="str">
            <v>Trésor</v>
          </cell>
          <cell r="N3308"/>
          <cell r="O3308">
            <v>103780</v>
          </cell>
          <cell r="P3308" t="str">
            <v>FD-CDDI</v>
          </cell>
          <cell r="Q3308" t="str">
            <v>Non</v>
          </cell>
        </row>
        <row r="3309">
          <cell r="A3309" t="str">
            <v>SCANTOGO MINES</v>
          </cell>
          <cell r="B3309" t="str">
            <v>SCANTOGO</v>
          </cell>
          <cell r="C3309">
            <v>1000161343</v>
          </cell>
          <cell r="D3309" t="str">
            <v>Minier</v>
          </cell>
          <cell r="E3309" t="str">
            <v>Extractives</v>
          </cell>
          <cell r="F3309" t="str">
            <v>En numéraire</v>
          </cell>
          <cell r="G3309" t="str">
            <v>P</v>
          </cell>
          <cell r="H3309" t="str">
            <v>Prélèvement communautaire (PC)</v>
          </cell>
          <cell r="I3309" t="str">
            <v>Droits et taxes Douaniers (DD-RS-PCS-PC-RI - TVA-PUA-TLP-PNS et autres)</v>
          </cell>
          <cell r="J3309" t="str">
            <v>Droits et taxes Douaniers</v>
          </cell>
          <cell r="K3309" t="str">
            <v>CDDI</v>
          </cell>
          <cell r="L3309">
            <v>50529</v>
          </cell>
          <cell r="M3309" t="str">
            <v>Trésor</v>
          </cell>
          <cell r="N3309"/>
          <cell r="O3309">
            <v>50529</v>
          </cell>
          <cell r="P3309" t="str">
            <v>FD-CDDI</v>
          </cell>
          <cell r="Q3309" t="str">
            <v>Non</v>
          </cell>
        </row>
        <row r="3310">
          <cell r="A3310" t="str">
            <v>SCANTOGO MINES</v>
          </cell>
          <cell r="B3310" t="str">
            <v>SCANTOGO</v>
          </cell>
          <cell r="C3310">
            <v>1000161343</v>
          </cell>
          <cell r="D3310" t="str">
            <v>Minier</v>
          </cell>
          <cell r="E3310" t="str">
            <v>Extractives</v>
          </cell>
          <cell r="F3310" t="str">
            <v>En numéraire</v>
          </cell>
          <cell r="G3310" t="str">
            <v>P</v>
          </cell>
          <cell r="H3310" t="str">
            <v>Bénéfice industriel et commercial (BIC)</v>
          </cell>
          <cell r="I3310" t="str">
            <v>Droits et taxes Douaniers (DD-RS-PCS-PC-RI - TVA-PUA-TLP-PNS et autres)</v>
          </cell>
          <cell r="J3310" t="str">
            <v>Droits et taxes Douaniers</v>
          </cell>
          <cell r="K3310" t="str">
            <v>CDDI</v>
          </cell>
          <cell r="L3310">
            <v>7413</v>
          </cell>
          <cell r="M3310" t="str">
            <v>Trésor</v>
          </cell>
          <cell r="N3310"/>
          <cell r="O3310">
            <v>7413</v>
          </cell>
          <cell r="P3310" t="str">
            <v>FD-CDDI</v>
          </cell>
          <cell r="Q3310" t="str">
            <v>Non</v>
          </cell>
        </row>
        <row r="3311">
          <cell r="A3311" t="str">
            <v>SCANTOGO MINES</v>
          </cell>
          <cell r="B3311" t="str">
            <v>SCANTOGO</v>
          </cell>
          <cell r="C3311">
            <v>1000161343</v>
          </cell>
          <cell r="D3311" t="str">
            <v>Minier</v>
          </cell>
          <cell r="E3311" t="str">
            <v>Extractives</v>
          </cell>
          <cell r="F3311" t="str">
            <v>En numéraire</v>
          </cell>
          <cell r="G3311" t="str">
            <v>P</v>
          </cell>
          <cell r="H3311" t="str">
            <v>Bénéfice industriel et commercial (BIC)</v>
          </cell>
          <cell r="I3311" t="str">
            <v>Droits et taxes Douaniers (DD-RS-PCS-PC-RI - TVA-PUA-TLP-PNS et autres)</v>
          </cell>
          <cell r="J3311" t="str">
            <v>Droits et taxes Douaniers</v>
          </cell>
          <cell r="K3311" t="str">
            <v>CDDI</v>
          </cell>
          <cell r="L3311">
            <v>21494401</v>
          </cell>
          <cell r="M3311" t="str">
            <v>Trésor</v>
          </cell>
          <cell r="N3311"/>
          <cell r="O3311">
            <v>21494401</v>
          </cell>
          <cell r="P3311" t="str">
            <v>FD-CDDI</v>
          </cell>
          <cell r="Q3311" t="str">
            <v>Non</v>
          </cell>
        </row>
        <row r="3312">
          <cell r="A3312" t="str">
            <v>SCANTOGO MINES</v>
          </cell>
          <cell r="B3312" t="str">
            <v>SCANTOGO</v>
          </cell>
          <cell r="C3312">
            <v>1000161343</v>
          </cell>
          <cell r="D3312" t="str">
            <v>Minier</v>
          </cell>
          <cell r="E3312" t="str">
            <v>Extractives</v>
          </cell>
          <cell r="F3312" t="str">
            <v>En numéraire</v>
          </cell>
          <cell r="G3312" t="str">
            <v>P</v>
          </cell>
          <cell r="H3312" t="str">
            <v>Bénéfice industriel et commercial (BIC)</v>
          </cell>
          <cell r="I3312" t="str">
            <v>Droits et taxes Douaniers (DD-RS-PCS-PC-RI - TVA-PUA-TLP-PNS et autres)</v>
          </cell>
          <cell r="J3312" t="str">
            <v>Droits et taxes Douaniers</v>
          </cell>
          <cell r="K3312" t="str">
            <v>CDDI</v>
          </cell>
          <cell r="L3312">
            <v>1162</v>
          </cell>
          <cell r="M3312" t="str">
            <v>Trésor</v>
          </cell>
          <cell r="N3312"/>
          <cell r="O3312">
            <v>1162</v>
          </cell>
          <cell r="P3312" t="str">
            <v>FD-CDDI</v>
          </cell>
          <cell r="Q3312" t="str">
            <v>Non</v>
          </cell>
        </row>
        <row r="3313">
          <cell r="A3313" t="str">
            <v>SCANTOGO MINES</v>
          </cell>
          <cell r="B3313" t="str">
            <v>SCANTOGO</v>
          </cell>
          <cell r="C3313">
            <v>1000161343</v>
          </cell>
          <cell r="D3313" t="str">
            <v>Minier</v>
          </cell>
          <cell r="E3313" t="str">
            <v>Extractives</v>
          </cell>
          <cell r="F3313" t="str">
            <v>En numéraire</v>
          </cell>
          <cell r="G3313" t="str">
            <v>P</v>
          </cell>
          <cell r="H3313" t="str">
            <v>Bénéfice industriel et commercial (BIC)</v>
          </cell>
          <cell r="I3313" t="str">
            <v>Droits et taxes Douaniers (DD-RS-PCS-PC-RI - TVA-PUA-TLP-PNS et autres)</v>
          </cell>
          <cell r="J3313" t="str">
            <v>Droits et taxes Douaniers</v>
          </cell>
          <cell r="K3313" t="str">
            <v>CDDI</v>
          </cell>
          <cell r="L3313">
            <v>37862</v>
          </cell>
          <cell r="M3313" t="str">
            <v>Trésor</v>
          </cell>
          <cell r="N3313"/>
          <cell r="O3313">
            <v>37862</v>
          </cell>
          <cell r="P3313" t="str">
            <v>FD-CDDI</v>
          </cell>
          <cell r="Q3313" t="str">
            <v>Non</v>
          </cell>
        </row>
        <row r="3314">
          <cell r="A3314" t="str">
            <v>SCANTOGO MINES</v>
          </cell>
          <cell r="B3314" t="str">
            <v>SCANTOGO</v>
          </cell>
          <cell r="C3314">
            <v>1000161343</v>
          </cell>
          <cell r="D3314" t="str">
            <v>Minier</v>
          </cell>
          <cell r="E3314" t="str">
            <v>Extractives</v>
          </cell>
          <cell r="F3314" t="str">
            <v>En numéraire</v>
          </cell>
          <cell r="G3314" t="str">
            <v>P</v>
          </cell>
          <cell r="H3314" t="str">
            <v>Bénéfice industriel et commercial (BIC)</v>
          </cell>
          <cell r="I3314" t="str">
            <v>Droits et taxes Douaniers (DD-RS-PCS-PC-RI - TVA-PUA-TLP-PNS et autres)</v>
          </cell>
          <cell r="J3314" t="str">
            <v>Droits et taxes Douaniers</v>
          </cell>
          <cell r="K3314" t="str">
            <v>CDDI</v>
          </cell>
          <cell r="L3314">
            <v>81185</v>
          </cell>
          <cell r="M3314" t="str">
            <v>Trésor</v>
          </cell>
          <cell r="N3314"/>
          <cell r="O3314">
            <v>81185</v>
          </cell>
          <cell r="P3314" t="str">
            <v>FD-CDDI</v>
          </cell>
          <cell r="Q3314" t="str">
            <v>Non</v>
          </cell>
        </row>
        <row r="3315">
          <cell r="A3315" t="str">
            <v>SCANTOGO MINES</v>
          </cell>
          <cell r="B3315" t="str">
            <v>SCANTOGO</v>
          </cell>
          <cell r="C3315">
            <v>1000161343</v>
          </cell>
          <cell r="D3315" t="str">
            <v>Minier</v>
          </cell>
          <cell r="E3315" t="str">
            <v>Extractives</v>
          </cell>
          <cell r="F3315" t="str">
            <v>En numéraire</v>
          </cell>
          <cell r="G3315" t="str">
            <v>P</v>
          </cell>
          <cell r="H3315" t="str">
            <v>Bénéfice industriel et commercial (BIC)</v>
          </cell>
          <cell r="I3315" t="str">
            <v>Droits et taxes Douaniers (DD-RS-PCS-PC-RI - TVA-PUA-TLP-PNS et autres)</v>
          </cell>
          <cell r="J3315" t="str">
            <v>Droits et taxes Douaniers</v>
          </cell>
          <cell r="K3315" t="str">
            <v>CDDI</v>
          </cell>
          <cell r="L3315">
            <v>4861</v>
          </cell>
          <cell r="M3315" t="str">
            <v>Trésor</v>
          </cell>
          <cell r="N3315"/>
          <cell r="O3315">
            <v>4861</v>
          </cell>
          <cell r="P3315" t="str">
            <v>FD-CDDI</v>
          </cell>
          <cell r="Q3315" t="str">
            <v>Non</v>
          </cell>
        </row>
        <row r="3316">
          <cell r="A3316" t="str">
            <v>SCANTOGO MINES</v>
          </cell>
          <cell r="B3316" t="str">
            <v>SCANTOGO</v>
          </cell>
          <cell r="C3316">
            <v>1000161343</v>
          </cell>
          <cell r="D3316" t="str">
            <v>Minier</v>
          </cell>
          <cell r="E3316" t="str">
            <v>Extractives</v>
          </cell>
          <cell r="F3316" t="str">
            <v>En numéraire</v>
          </cell>
          <cell r="G3316" t="str">
            <v>P</v>
          </cell>
          <cell r="H3316" t="str">
            <v>Bénéfice industriel et commercial (BIC)</v>
          </cell>
          <cell r="I3316" t="str">
            <v>Droits et taxes Douaniers (DD-RS-PCS-PC-RI - TVA-PUA-TLP-PNS et autres)</v>
          </cell>
          <cell r="J3316" t="str">
            <v>Droits et taxes Douaniers</v>
          </cell>
          <cell r="K3316" t="str">
            <v>CDDI</v>
          </cell>
          <cell r="L3316">
            <v>6113</v>
          </cell>
          <cell r="M3316" t="str">
            <v>Trésor</v>
          </cell>
          <cell r="N3316"/>
          <cell r="O3316">
            <v>6113</v>
          </cell>
          <cell r="P3316" t="str">
            <v>FD-CDDI</v>
          </cell>
          <cell r="Q3316" t="str">
            <v>Non</v>
          </cell>
        </row>
        <row r="3317">
          <cell r="A3317" t="str">
            <v>SCANTOGO MINES</v>
          </cell>
          <cell r="B3317" t="str">
            <v>SCANTOGO</v>
          </cell>
          <cell r="C3317">
            <v>1000161343</v>
          </cell>
          <cell r="D3317" t="str">
            <v>Minier</v>
          </cell>
          <cell r="E3317" t="str">
            <v>Extractives</v>
          </cell>
          <cell r="F3317" t="str">
            <v>En numéraire</v>
          </cell>
          <cell r="G3317" t="str">
            <v>P</v>
          </cell>
          <cell r="H3317" t="str">
            <v>Bénéfice industriel et commercial (BIC)</v>
          </cell>
          <cell r="I3317" t="str">
            <v>Droits et taxes Douaniers (DD-RS-PCS-PC-RI - TVA-PUA-TLP-PNS et autres)</v>
          </cell>
          <cell r="J3317" t="str">
            <v>Droits et taxes Douaniers</v>
          </cell>
          <cell r="K3317" t="str">
            <v>CDDI</v>
          </cell>
          <cell r="L3317">
            <v>16105</v>
          </cell>
          <cell r="M3317" t="str">
            <v>Trésor</v>
          </cell>
          <cell r="N3317"/>
          <cell r="O3317">
            <v>16105</v>
          </cell>
          <cell r="P3317" t="str">
            <v>FD-CDDI</v>
          </cell>
          <cell r="Q3317" t="str">
            <v>Non</v>
          </cell>
        </row>
        <row r="3318">
          <cell r="A3318" t="str">
            <v>SCANTOGO MINES</v>
          </cell>
          <cell r="B3318" t="str">
            <v>SCANTOGO</v>
          </cell>
          <cell r="C3318">
            <v>1000161343</v>
          </cell>
          <cell r="D3318" t="str">
            <v>Minier</v>
          </cell>
          <cell r="E3318" t="str">
            <v>Extractives</v>
          </cell>
          <cell r="F3318" t="str">
            <v>En numéraire</v>
          </cell>
          <cell r="G3318" t="str">
            <v>P</v>
          </cell>
          <cell r="H3318" t="str">
            <v>Droits d'accises aux produits pétroliers (DAPP)</v>
          </cell>
          <cell r="I3318" t="str">
            <v>Droits et taxes Douaniers (DD-RS-PCS-PC-RI - TVA-PUA-TLP-PNS et autres)</v>
          </cell>
          <cell r="J3318" t="str">
            <v>Droits et taxes Douaniers</v>
          </cell>
          <cell r="K3318" t="str">
            <v>CDDI</v>
          </cell>
          <cell r="L3318">
            <v>15</v>
          </cell>
          <cell r="M3318" t="str">
            <v>Trésor</v>
          </cell>
          <cell r="N3318"/>
          <cell r="O3318">
            <v>15</v>
          </cell>
          <cell r="P3318" t="str">
            <v>FD-CDDI</v>
          </cell>
          <cell r="Q3318" t="str">
            <v>Non</v>
          </cell>
        </row>
        <row r="3319">
          <cell r="A3319" t="str">
            <v>SCANTOGO MINES</v>
          </cell>
          <cell r="B3319" t="str">
            <v>SCANTOGO</v>
          </cell>
          <cell r="C3319">
            <v>1000161343</v>
          </cell>
          <cell r="D3319" t="str">
            <v>Minier</v>
          </cell>
          <cell r="E3319" t="str">
            <v>Extractives</v>
          </cell>
          <cell r="F3319" t="str">
            <v>En numéraire</v>
          </cell>
          <cell r="G3319" t="str">
            <v>P</v>
          </cell>
          <cell r="H3319" t="str">
            <v>Prélèvement de l'union africaine (PUA)</v>
          </cell>
          <cell r="I3319" t="str">
            <v>Droits et taxes Douaniers (DD-RS-PCS-PC-RI - TVA-PUA-TLP-PNS et autres)</v>
          </cell>
          <cell r="J3319" t="str">
            <v>Droits et taxes Douaniers</v>
          </cell>
          <cell r="K3319" t="str">
            <v>CDDI</v>
          </cell>
          <cell r="L3319">
            <v>3988</v>
          </cell>
          <cell r="M3319" t="str">
            <v>Trésor</v>
          </cell>
          <cell r="N3319"/>
          <cell r="O3319">
            <v>3988</v>
          </cell>
          <cell r="P3319" t="str">
            <v>FD-CDDI</v>
          </cell>
          <cell r="Q3319" t="str">
            <v>Non</v>
          </cell>
        </row>
        <row r="3320">
          <cell r="A3320" t="str">
            <v>SCANTOGO MINES</v>
          </cell>
          <cell r="B3320" t="str">
            <v>SCANTOGO</v>
          </cell>
          <cell r="C3320">
            <v>1000161343</v>
          </cell>
          <cell r="D3320" t="str">
            <v>Minier</v>
          </cell>
          <cell r="E3320" t="str">
            <v>Extractives</v>
          </cell>
          <cell r="F3320" t="str">
            <v>En numéraire</v>
          </cell>
          <cell r="G3320" t="str">
            <v>P</v>
          </cell>
          <cell r="H3320" t="str">
            <v>Prélèvement de l'union africaine (PUA)</v>
          </cell>
          <cell r="I3320" t="str">
            <v>Droits et taxes Douaniers (DD-RS-PCS-PC-RI - TVA-PUA-TLP-PNS et autres)</v>
          </cell>
          <cell r="J3320" t="str">
            <v>Droits et taxes Douaniers</v>
          </cell>
          <cell r="K3320" t="str">
            <v>CDDI</v>
          </cell>
          <cell r="L3320">
            <v>177961</v>
          </cell>
          <cell r="M3320" t="str">
            <v>Trésor</v>
          </cell>
          <cell r="N3320"/>
          <cell r="O3320">
            <v>177961</v>
          </cell>
          <cell r="P3320" t="str">
            <v>FD-CDDI</v>
          </cell>
          <cell r="Q3320" t="str">
            <v>Non</v>
          </cell>
        </row>
        <row r="3321">
          <cell r="A3321" t="str">
            <v>SCANTOGO MINES</v>
          </cell>
          <cell r="B3321" t="str">
            <v>SCANTOGO</v>
          </cell>
          <cell r="C3321">
            <v>1000161343</v>
          </cell>
          <cell r="D3321" t="str">
            <v>Minier</v>
          </cell>
          <cell r="E3321" t="str">
            <v>Extractives</v>
          </cell>
          <cell r="F3321" t="str">
            <v>En numéraire</v>
          </cell>
          <cell r="G3321" t="str">
            <v>P</v>
          </cell>
          <cell r="H3321" t="str">
            <v>Prélèvement de l'union africaine (PUA)</v>
          </cell>
          <cell r="I3321" t="str">
            <v>Droits et taxes Douaniers (DD-RS-PCS-PC-RI - TVA-PUA-TLP-PNS et autres)</v>
          </cell>
          <cell r="J3321" t="str">
            <v>Droits et taxes Douaniers</v>
          </cell>
          <cell r="K3321" t="str">
            <v>CDDI</v>
          </cell>
          <cell r="L3321">
            <v>54649</v>
          </cell>
          <cell r="M3321" t="str">
            <v>Trésor</v>
          </cell>
          <cell r="N3321"/>
          <cell r="O3321">
            <v>54649</v>
          </cell>
          <cell r="P3321" t="str">
            <v>FD-CDDI</v>
          </cell>
          <cell r="Q3321" t="str">
            <v>Non</v>
          </cell>
        </row>
        <row r="3322">
          <cell r="A3322" t="str">
            <v>SCANTOGO MINES</v>
          </cell>
          <cell r="B3322" t="str">
            <v>SCANTOGO</v>
          </cell>
          <cell r="C3322">
            <v>1000161343</v>
          </cell>
          <cell r="D3322" t="str">
            <v>Minier</v>
          </cell>
          <cell r="E3322" t="str">
            <v>Extractives</v>
          </cell>
          <cell r="F3322" t="str">
            <v>En numéraire</v>
          </cell>
          <cell r="G3322" t="str">
            <v>P</v>
          </cell>
          <cell r="H3322" t="str">
            <v>Prélèvement de l'union africaine (PUA)</v>
          </cell>
          <cell r="I3322" t="str">
            <v>Droits et taxes Douaniers (DD-RS-PCS-PC-RI - TVA-PUA-TLP-PNS et autres)</v>
          </cell>
          <cell r="J3322" t="str">
            <v>Droits et taxes Douaniers</v>
          </cell>
          <cell r="K3322" t="str">
            <v>CDDI</v>
          </cell>
          <cell r="L3322">
            <v>3200</v>
          </cell>
          <cell r="M3322" t="str">
            <v>Trésor</v>
          </cell>
          <cell r="N3322"/>
          <cell r="O3322">
            <v>3200</v>
          </cell>
          <cell r="P3322" t="str">
            <v>FD-CDDI</v>
          </cell>
          <cell r="Q3322" t="str">
            <v>Non</v>
          </cell>
        </row>
        <row r="3323">
          <cell r="A3323" t="str">
            <v>SCANTOGO MINES</v>
          </cell>
          <cell r="B3323" t="str">
            <v>SCANTOGO</v>
          </cell>
          <cell r="C3323">
            <v>1000161343</v>
          </cell>
          <cell r="D3323" t="str">
            <v>Minier</v>
          </cell>
          <cell r="E3323" t="str">
            <v>Extractives</v>
          </cell>
          <cell r="F3323" t="str">
            <v>En numéraire</v>
          </cell>
          <cell r="G3323" t="str">
            <v>P</v>
          </cell>
          <cell r="H3323" t="str">
            <v>Prélèvement de l'union africaine (PUA)</v>
          </cell>
          <cell r="I3323" t="str">
            <v>Droits et taxes Douaniers (DD-RS-PCS-PC-RI - TVA-PUA-TLP-PNS et autres)</v>
          </cell>
          <cell r="J3323" t="str">
            <v>Droits et taxes Douaniers</v>
          </cell>
          <cell r="K3323" t="str">
            <v>CDDI</v>
          </cell>
          <cell r="L3323">
            <v>3360</v>
          </cell>
          <cell r="M3323" t="str">
            <v>Trésor</v>
          </cell>
          <cell r="N3323"/>
          <cell r="O3323">
            <v>3360</v>
          </cell>
          <cell r="P3323" t="str">
            <v>FD-CDDI</v>
          </cell>
          <cell r="Q3323" t="str">
            <v>Non</v>
          </cell>
        </row>
        <row r="3324">
          <cell r="A3324" t="str">
            <v>SCANTOGO MINES</v>
          </cell>
          <cell r="B3324" t="str">
            <v>SCANTOGO</v>
          </cell>
          <cell r="C3324">
            <v>1000161343</v>
          </cell>
          <cell r="D3324" t="str">
            <v>Minier</v>
          </cell>
          <cell r="E3324" t="str">
            <v>Extractives</v>
          </cell>
          <cell r="F3324" t="str">
            <v>En numéraire</v>
          </cell>
          <cell r="G3324" t="str">
            <v>P</v>
          </cell>
          <cell r="H3324" t="str">
            <v>Prélèvement de l'union africaine (PUA)</v>
          </cell>
          <cell r="I3324" t="str">
            <v>Droits et taxes Douaniers (DD-RS-PCS-PC-RI - TVA-PUA-TLP-PNS et autres)</v>
          </cell>
          <cell r="J3324" t="str">
            <v>Droits et taxes Douaniers</v>
          </cell>
          <cell r="K3324" t="str">
            <v>CDDI</v>
          </cell>
          <cell r="L3324">
            <v>814</v>
          </cell>
          <cell r="M3324" t="str">
            <v>Trésor</v>
          </cell>
          <cell r="N3324"/>
          <cell r="O3324">
            <v>814</v>
          </cell>
          <cell r="P3324" t="str">
            <v>FD-CDDI</v>
          </cell>
          <cell r="Q3324" t="str">
            <v>Non</v>
          </cell>
        </row>
        <row r="3325">
          <cell r="A3325" t="str">
            <v>SCANTOGO MINES</v>
          </cell>
          <cell r="B3325" t="str">
            <v>SCANTOGO</v>
          </cell>
          <cell r="C3325">
            <v>1000161343</v>
          </cell>
          <cell r="D3325" t="str">
            <v>Minier</v>
          </cell>
          <cell r="E3325" t="str">
            <v>Extractives</v>
          </cell>
          <cell r="F3325" t="str">
            <v>En numéraire</v>
          </cell>
          <cell r="G3325" t="str">
            <v>P</v>
          </cell>
          <cell r="H3325" t="str">
            <v>Prélèvement de l'union africaine (PUA)</v>
          </cell>
          <cell r="I3325" t="str">
            <v>Droits et taxes Douaniers (DD-RS-PCS-PC-RI - TVA-PUA-TLP-PNS et autres)</v>
          </cell>
          <cell r="J3325" t="str">
            <v>Droits et taxes Douaniers</v>
          </cell>
          <cell r="K3325" t="str">
            <v>CDDI</v>
          </cell>
          <cell r="L3325">
            <v>497</v>
          </cell>
          <cell r="M3325" t="str">
            <v>Trésor</v>
          </cell>
          <cell r="N3325"/>
          <cell r="O3325">
            <v>497</v>
          </cell>
          <cell r="P3325" t="str">
            <v>FD-CDDI</v>
          </cell>
          <cell r="Q3325" t="str">
            <v>Non</v>
          </cell>
        </row>
        <row r="3326">
          <cell r="A3326" t="str">
            <v>SCANTOGO MINES</v>
          </cell>
          <cell r="B3326" t="str">
            <v>SCANTOGO</v>
          </cell>
          <cell r="C3326">
            <v>1000161343</v>
          </cell>
          <cell r="D3326" t="str">
            <v>Minier</v>
          </cell>
          <cell r="E3326" t="str">
            <v>Extractives</v>
          </cell>
          <cell r="F3326" t="str">
            <v>En numéraire</v>
          </cell>
          <cell r="G3326" t="str">
            <v>P</v>
          </cell>
          <cell r="H3326" t="str">
            <v>Prélèvement de l'union africaine (PUA)</v>
          </cell>
          <cell r="I3326" t="str">
            <v>Droits et taxes Douaniers (DD-RS-PCS-PC-RI - TVA-PUA-TLP-PNS et autres)</v>
          </cell>
          <cell r="J3326" t="str">
            <v>Droits et taxes Douaniers</v>
          </cell>
          <cell r="K3326" t="str">
            <v>CDDI</v>
          </cell>
          <cell r="L3326">
            <v>33531</v>
          </cell>
          <cell r="M3326" t="str">
            <v>Trésor</v>
          </cell>
          <cell r="N3326"/>
          <cell r="O3326">
            <v>33531</v>
          </cell>
          <cell r="P3326" t="str">
            <v>FD-CDDI</v>
          </cell>
          <cell r="Q3326" t="str">
            <v>Non</v>
          </cell>
        </row>
        <row r="3327">
          <cell r="A3327" t="str">
            <v>SCANTOGO MINES</v>
          </cell>
          <cell r="B3327" t="str">
            <v>SCANTOGO</v>
          </cell>
          <cell r="C3327">
            <v>1000161343</v>
          </cell>
          <cell r="D3327" t="str">
            <v>Minier</v>
          </cell>
          <cell r="E3327" t="str">
            <v>Extractives</v>
          </cell>
          <cell r="F3327" t="str">
            <v>En numéraire</v>
          </cell>
          <cell r="G3327" t="str">
            <v>P</v>
          </cell>
          <cell r="H3327" t="str">
            <v>Prélèvement de l'union africaine (PUA)</v>
          </cell>
          <cell r="I3327" t="str">
            <v>Droits et taxes Douaniers (DD-RS-PCS-PC-RI - TVA-PUA-TLP-PNS et autres)</v>
          </cell>
          <cell r="J3327" t="str">
            <v>Droits et taxes Douaniers</v>
          </cell>
          <cell r="K3327" t="str">
            <v>CDDI</v>
          </cell>
          <cell r="L3327">
            <v>5285</v>
          </cell>
          <cell r="M3327" t="str">
            <v>Trésor</v>
          </cell>
          <cell r="N3327"/>
          <cell r="O3327">
            <v>5285</v>
          </cell>
          <cell r="P3327" t="str">
            <v>FD-CDDI</v>
          </cell>
          <cell r="Q3327" t="str">
            <v>Non</v>
          </cell>
        </row>
        <row r="3328">
          <cell r="A3328" t="str">
            <v>SCANTOGO MINES</v>
          </cell>
          <cell r="B3328" t="str">
            <v>SCANTOGO</v>
          </cell>
          <cell r="C3328">
            <v>1000161343</v>
          </cell>
          <cell r="D3328" t="str">
            <v>Minier</v>
          </cell>
          <cell r="E3328" t="str">
            <v>Extractives</v>
          </cell>
          <cell r="F3328" t="str">
            <v>En numéraire</v>
          </cell>
          <cell r="G3328" t="str">
            <v>P</v>
          </cell>
          <cell r="H3328" t="str">
            <v>Prélèvement de l'union africaine (PUA)</v>
          </cell>
          <cell r="I3328" t="str">
            <v>Droits et taxes Douaniers (DD-RS-PCS-PC-RI - TVA-PUA-TLP-PNS et autres)</v>
          </cell>
          <cell r="J3328" t="str">
            <v>Droits et taxes Douaniers</v>
          </cell>
          <cell r="K3328" t="str">
            <v>CDDI</v>
          </cell>
          <cell r="L3328">
            <v>9880</v>
          </cell>
          <cell r="M3328" t="str">
            <v>Trésor</v>
          </cell>
          <cell r="N3328"/>
          <cell r="O3328">
            <v>9880</v>
          </cell>
          <cell r="P3328" t="str">
            <v>FD-CDDI</v>
          </cell>
          <cell r="Q3328" t="str">
            <v>Non</v>
          </cell>
        </row>
        <row r="3329">
          <cell r="A3329" t="str">
            <v>SCANTOGO MINES</v>
          </cell>
          <cell r="B3329" t="str">
            <v>SCANTOGO</v>
          </cell>
          <cell r="C3329">
            <v>1000161343</v>
          </cell>
          <cell r="D3329" t="str">
            <v>Minier</v>
          </cell>
          <cell r="E3329" t="str">
            <v>Extractives</v>
          </cell>
          <cell r="F3329" t="str">
            <v>En numéraire</v>
          </cell>
          <cell r="G3329" t="str">
            <v>P</v>
          </cell>
          <cell r="H3329" t="str">
            <v>Prélèvement de l'union africaine (PUA)</v>
          </cell>
          <cell r="I3329" t="str">
            <v>Droits et taxes Douaniers (DD-RS-PCS-PC-RI - TVA-PUA-TLP-PNS et autres)</v>
          </cell>
          <cell r="J3329" t="str">
            <v>Droits et taxes Douaniers</v>
          </cell>
          <cell r="K3329" t="str">
            <v>CDDI</v>
          </cell>
          <cell r="L3329">
            <v>167521</v>
          </cell>
          <cell r="M3329" t="str">
            <v>Trésor</v>
          </cell>
          <cell r="N3329"/>
          <cell r="O3329">
            <v>167521</v>
          </cell>
          <cell r="P3329" t="str">
            <v>FD-CDDI</v>
          </cell>
          <cell r="Q3329" t="str">
            <v>Non</v>
          </cell>
        </row>
        <row r="3330">
          <cell r="A3330" t="str">
            <v>SCANTOGO MINES</v>
          </cell>
          <cell r="B3330" t="str">
            <v>SCANTOGO</v>
          </cell>
          <cell r="C3330">
            <v>1000161343</v>
          </cell>
          <cell r="D3330" t="str">
            <v>Minier</v>
          </cell>
          <cell r="E3330" t="str">
            <v>Extractives</v>
          </cell>
          <cell r="F3330" t="str">
            <v>En numéraire</v>
          </cell>
          <cell r="G3330" t="str">
            <v>P</v>
          </cell>
          <cell r="H3330" t="str">
            <v>Prélèvement de l'union africaine (PUA)</v>
          </cell>
          <cell r="I3330" t="str">
            <v>Droits et taxes Douaniers (DD-RS-PCS-PC-RI - TVA-PUA-TLP-PNS et autres)</v>
          </cell>
          <cell r="J3330" t="str">
            <v>Droits et taxes Douaniers</v>
          </cell>
          <cell r="K3330" t="str">
            <v>CDDI</v>
          </cell>
          <cell r="L3330">
            <v>8382</v>
          </cell>
          <cell r="M3330" t="str">
            <v>Trésor</v>
          </cell>
          <cell r="N3330"/>
          <cell r="O3330">
            <v>8382</v>
          </cell>
          <cell r="P3330" t="str">
            <v>FD-CDDI</v>
          </cell>
          <cell r="Q3330" t="str">
            <v>Non</v>
          </cell>
        </row>
        <row r="3331">
          <cell r="A3331" t="str">
            <v>SCANTOGO MINES</v>
          </cell>
          <cell r="B3331" t="str">
            <v>SCANTOGO</v>
          </cell>
          <cell r="C3331">
            <v>1000161343</v>
          </cell>
          <cell r="D3331" t="str">
            <v>Minier</v>
          </cell>
          <cell r="E3331" t="str">
            <v>Extractives</v>
          </cell>
          <cell r="F3331" t="str">
            <v>En numéraire</v>
          </cell>
          <cell r="G3331" t="str">
            <v>P</v>
          </cell>
          <cell r="H3331" t="str">
            <v>Prélèvement de l'union africaine (PUA)</v>
          </cell>
          <cell r="I3331" t="str">
            <v>Droits et taxes Douaniers (DD-RS-PCS-PC-RI - TVA-PUA-TLP-PNS et autres)</v>
          </cell>
          <cell r="J3331" t="str">
            <v>Droits et taxes Douaniers</v>
          </cell>
          <cell r="K3331" t="str">
            <v>CDDI</v>
          </cell>
          <cell r="L3331">
            <v>11569</v>
          </cell>
          <cell r="M3331" t="str">
            <v>Trésor</v>
          </cell>
          <cell r="N3331"/>
          <cell r="O3331">
            <v>11569</v>
          </cell>
          <cell r="P3331" t="str">
            <v>FD-CDDI</v>
          </cell>
          <cell r="Q3331" t="str">
            <v>Non</v>
          </cell>
        </row>
        <row r="3332">
          <cell r="A3332" t="str">
            <v>SCANTOGO MINES</v>
          </cell>
          <cell r="B3332" t="str">
            <v>SCANTOGO</v>
          </cell>
          <cell r="C3332">
            <v>1000161343</v>
          </cell>
          <cell r="D3332" t="str">
            <v>Minier</v>
          </cell>
          <cell r="E3332" t="str">
            <v>Extractives</v>
          </cell>
          <cell r="F3332" t="str">
            <v>En numéraire</v>
          </cell>
          <cell r="G3332" t="str">
            <v>P</v>
          </cell>
          <cell r="H3332" t="str">
            <v>Prélèvement de l'union africaine (PUA)</v>
          </cell>
          <cell r="I3332" t="str">
            <v>Droits et taxes Douaniers (DD-RS-PCS-PC-RI - TVA-PUA-TLP-PNS et autres)</v>
          </cell>
          <cell r="J3332" t="str">
            <v>Droits et taxes Douaniers</v>
          </cell>
          <cell r="K3332" t="str">
            <v>CDDI</v>
          </cell>
          <cell r="L3332">
            <v>36972</v>
          </cell>
          <cell r="M3332" t="str">
            <v>Trésor</v>
          </cell>
          <cell r="N3332"/>
          <cell r="O3332">
            <v>36972</v>
          </cell>
          <cell r="P3332" t="str">
            <v>FD-CDDI</v>
          </cell>
          <cell r="Q3332" t="str">
            <v>Non</v>
          </cell>
        </row>
        <row r="3333">
          <cell r="A3333" t="str">
            <v>SCANTOGO MINES</v>
          </cell>
          <cell r="B3333" t="str">
            <v>SCANTOGO</v>
          </cell>
          <cell r="C3333">
            <v>1000161343</v>
          </cell>
          <cell r="D3333" t="str">
            <v>Minier</v>
          </cell>
          <cell r="E3333" t="str">
            <v>Extractives</v>
          </cell>
          <cell r="F3333" t="str">
            <v>En numéraire</v>
          </cell>
          <cell r="G3333" t="str">
            <v>P</v>
          </cell>
          <cell r="H3333" t="str">
            <v>Prélèvement de l'union africaine (PUA)</v>
          </cell>
          <cell r="I3333" t="str">
            <v>Droits et taxes Douaniers (DD-RS-PCS-PC-RI - TVA-PUA-TLP-PNS et autres)</v>
          </cell>
          <cell r="J3333" t="str">
            <v>Droits et taxes Douaniers</v>
          </cell>
          <cell r="K3333" t="str">
            <v>CDDI</v>
          </cell>
          <cell r="L3333">
            <v>4832</v>
          </cell>
          <cell r="M3333" t="str">
            <v>Trésor</v>
          </cell>
          <cell r="N3333"/>
          <cell r="O3333">
            <v>4832</v>
          </cell>
          <cell r="P3333" t="str">
            <v>FD-CDDI</v>
          </cell>
          <cell r="Q3333" t="str">
            <v>Non</v>
          </cell>
        </row>
        <row r="3334">
          <cell r="A3334" t="str">
            <v>SCANTOGO MINES</v>
          </cell>
          <cell r="B3334" t="str">
            <v>SCANTOGO</v>
          </cell>
          <cell r="C3334">
            <v>1000161343</v>
          </cell>
          <cell r="D3334" t="str">
            <v>Minier</v>
          </cell>
          <cell r="E3334" t="str">
            <v>Extractives</v>
          </cell>
          <cell r="F3334" t="str">
            <v>En numéraire</v>
          </cell>
          <cell r="G3334" t="str">
            <v>P</v>
          </cell>
          <cell r="H3334" t="str">
            <v>Prélèvement de l'union africaine (PUA)</v>
          </cell>
          <cell r="I3334" t="str">
            <v>Droits et taxes Douaniers (DD-RS-PCS-PC-RI - TVA-PUA-TLP-PNS et autres)</v>
          </cell>
          <cell r="J3334" t="str">
            <v>Droits et taxes Douaniers</v>
          </cell>
          <cell r="K3334" t="str">
            <v>CDDI</v>
          </cell>
          <cell r="L3334">
            <v>8976</v>
          </cell>
          <cell r="M3334" t="str">
            <v>Trésor</v>
          </cell>
          <cell r="N3334"/>
          <cell r="O3334">
            <v>8976</v>
          </cell>
          <cell r="P3334" t="str">
            <v>FD-CDDI</v>
          </cell>
          <cell r="Q3334" t="str">
            <v>Non</v>
          </cell>
        </row>
        <row r="3335">
          <cell r="A3335" t="str">
            <v>SCANTOGO MINES</v>
          </cell>
          <cell r="B3335" t="str">
            <v>SCANTOGO</v>
          </cell>
          <cell r="C3335">
            <v>1000161343</v>
          </cell>
          <cell r="D3335" t="str">
            <v>Minier</v>
          </cell>
          <cell r="E3335" t="str">
            <v>Extractives</v>
          </cell>
          <cell r="F3335" t="str">
            <v>En numéraire</v>
          </cell>
          <cell r="G3335" t="str">
            <v>P</v>
          </cell>
          <cell r="H3335" t="str">
            <v>Prélèvement de l'union africaine (PUA)</v>
          </cell>
          <cell r="I3335" t="str">
            <v>Droits et taxes Douaniers (DD-RS-PCS-PC-RI - TVA-PUA-TLP-PNS et autres)</v>
          </cell>
          <cell r="J3335" t="str">
            <v>Droits et taxes Douaniers</v>
          </cell>
          <cell r="K3335" t="str">
            <v>CDDI</v>
          </cell>
          <cell r="L3335">
            <v>19686</v>
          </cell>
          <cell r="M3335" t="str">
            <v>Trésor</v>
          </cell>
          <cell r="N3335"/>
          <cell r="O3335">
            <v>19686</v>
          </cell>
          <cell r="P3335" t="str">
            <v>FD-CDDI</v>
          </cell>
          <cell r="Q3335" t="str">
            <v>Non</v>
          </cell>
        </row>
        <row r="3336">
          <cell r="A3336" t="str">
            <v>SCANTOGO MINES</v>
          </cell>
          <cell r="B3336" t="str">
            <v>SCANTOGO</v>
          </cell>
          <cell r="C3336">
            <v>1000161343</v>
          </cell>
          <cell r="D3336" t="str">
            <v>Minier</v>
          </cell>
          <cell r="E3336" t="str">
            <v>Extractives</v>
          </cell>
          <cell r="F3336" t="str">
            <v>En numéraire</v>
          </cell>
          <cell r="G3336" t="str">
            <v>P</v>
          </cell>
          <cell r="H3336" t="str">
            <v>Prélèvement de l'union africaine (PUA)</v>
          </cell>
          <cell r="I3336" t="str">
            <v>Droits et taxes Douaniers (DD-RS-PCS-PC-RI - TVA-PUA-TLP-PNS et autres)</v>
          </cell>
          <cell r="J3336" t="str">
            <v>Droits et taxes Douaniers</v>
          </cell>
          <cell r="K3336" t="str">
            <v>CDDI</v>
          </cell>
          <cell r="L3336">
            <v>46566</v>
          </cell>
          <cell r="M3336" t="str">
            <v>Trésor</v>
          </cell>
          <cell r="N3336"/>
          <cell r="O3336">
            <v>46566</v>
          </cell>
          <cell r="P3336" t="str">
            <v>FD-CDDI</v>
          </cell>
          <cell r="Q3336" t="str">
            <v>Non</v>
          </cell>
        </row>
        <row r="3337">
          <cell r="A3337" t="str">
            <v>SCANTOGO MINES</v>
          </cell>
          <cell r="B3337" t="str">
            <v>SCANTOGO</v>
          </cell>
          <cell r="C3337">
            <v>1000161343</v>
          </cell>
          <cell r="D3337" t="str">
            <v>Minier</v>
          </cell>
          <cell r="E3337" t="str">
            <v>Extractives</v>
          </cell>
          <cell r="F3337" t="str">
            <v>En numéraire</v>
          </cell>
          <cell r="G3337" t="str">
            <v>P</v>
          </cell>
          <cell r="H3337" t="str">
            <v>Prélèvement de l'union africaine (PUA)</v>
          </cell>
          <cell r="I3337" t="str">
            <v>Droits et taxes Douaniers (DD-RS-PCS-PC-RI - TVA-PUA-TLP-PNS et autres)</v>
          </cell>
          <cell r="J3337" t="str">
            <v>Droits et taxes Douaniers</v>
          </cell>
          <cell r="K3337" t="str">
            <v>CDDI</v>
          </cell>
          <cell r="L3337">
            <v>13963</v>
          </cell>
          <cell r="M3337" t="str">
            <v>Trésor</v>
          </cell>
          <cell r="N3337"/>
          <cell r="O3337">
            <v>13963</v>
          </cell>
          <cell r="P3337" t="str">
            <v>FD-CDDI</v>
          </cell>
          <cell r="Q3337" t="str">
            <v>Non</v>
          </cell>
        </row>
        <row r="3338">
          <cell r="A3338" t="str">
            <v>SCANTOGO MINES</v>
          </cell>
          <cell r="B3338" t="str">
            <v>SCANTOGO</v>
          </cell>
          <cell r="C3338">
            <v>1000161343</v>
          </cell>
          <cell r="D3338" t="str">
            <v>Minier</v>
          </cell>
          <cell r="E3338" t="str">
            <v>Extractives</v>
          </cell>
          <cell r="F3338" t="str">
            <v>En numéraire</v>
          </cell>
          <cell r="G3338" t="str">
            <v>P</v>
          </cell>
          <cell r="H3338" t="str">
            <v>Prélèvement de l'union africaine (PUA)</v>
          </cell>
          <cell r="I3338" t="str">
            <v>Droits et taxes Douaniers (DD-RS-PCS-PC-RI - TVA-PUA-TLP-PNS et autres)</v>
          </cell>
          <cell r="J3338" t="str">
            <v>Droits et taxes Douaniers</v>
          </cell>
          <cell r="K3338" t="str">
            <v>CDDI</v>
          </cell>
          <cell r="L3338">
            <v>24671</v>
          </cell>
          <cell r="M3338" t="str">
            <v>Trésor</v>
          </cell>
          <cell r="N3338"/>
          <cell r="O3338">
            <v>24671</v>
          </cell>
          <cell r="P3338" t="str">
            <v>FD-CDDI</v>
          </cell>
          <cell r="Q3338" t="str">
            <v>Non</v>
          </cell>
        </row>
        <row r="3339">
          <cell r="A3339" t="str">
            <v>SCANTOGO MINES</v>
          </cell>
          <cell r="B3339" t="str">
            <v>SCANTOGO</v>
          </cell>
          <cell r="C3339">
            <v>1000161343</v>
          </cell>
          <cell r="D3339" t="str">
            <v>Minier</v>
          </cell>
          <cell r="E3339" t="str">
            <v>Extractives</v>
          </cell>
          <cell r="F3339" t="str">
            <v>En numéraire</v>
          </cell>
          <cell r="G3339" t="str">
            <v>P</v>
          </cell>
          <cell r="H3339" t="str">
            <v>Prélèvement de l'union africaine (PUA)</v>
          </cell>
          <cell r="I3339" t="str">
            <v>Droits et taxes Douaniers (DD-RS-PCS-PC-RI - TVA-PUA-TLP-PNS et autres)</v>
          </cell>
          <cell r="J3339" t="str">
            <v>Droits et taxes Douaniers</v>
          </cell>
          <cell r="K3339" t="str">
            <v>CDDI</v>
          </cell>
          <cell r="L3339">
            <v>14148</v>
          </cell>
          <cell r="M3339" t="str">
            <v>Trésor</v>
          </cell>
          <cell r="N3339"/>
          <cell r="O3339">
            <v>14148</v>
          </cell>
          <cell r="P3339" t="str">
            <v>FD-CDDI</v>
          </cell>
          <cell r="Q3339" t="str">
            <v>Non</v>
          </cell>
        </row>
        <row r="3340">
          <cell r="A3340" t="str">
            <v>SCANTOGO MINES</v>
          </cell>
          <cell r="B3340" t="str">
            <v>SCANTOGO</v>
          </cell>
          <cell r="C3340">
            <v>1000161343</v>
          </cell>
          <cell r="D3340" t="str">
            <v>Minier</v>
          </cell>
          <cell r="E3340" t="str">
            <v>Extractives</v>
          </cell>
          <cell r="F3340" t="str">
            <v>En numéraire</v>
          </cell>
          <cell r="G3340" t="str">
            <v>P</v>
          </cell>
          <cell r="H3340" t="str">
            <v>Prélèvement de l'union africaine (PUA)</v>
          </cell>
          <cell r="I3340" t="str">
            <v>Droits et taxes Douaniers (DD-RS-PCS-PC-RI - TVA-PUA-TLP-PNS et autres)</v>
          </cell>
          <cell r="J3340" t="str">
            <v>Droits et taxes Douaniers</v>
          </cell>
          <cell r="K3340" t="str">
            <v>CDDI</v>
          </cell>
          <cell r="L3340">
            <v>623</v>
          </cell>
          <cell r="M3340" t="str">
            <v>Trésor</v>
          </cell>
          <cell r="N3340"/>
          <cell r="O3340">
            <v>623</v>
          </cell>
          <cell r="P3340" t="str">
            <v>FD-CDDI</v>
          </cell>
          <cell r="Q3340" t="str">
            <v>Non</v>
          </cell>
        </row>
        <row r="3341">
          <cell r="A3341" t="str">
            <v>SCANTOGO MINES</v>
          </cell>
          <cell r="B3341" t="str">
            <v>SCANTOGO</v>
          </cell>
          <cell r="C3341">
            <v>1000161343</v>
          </cell>
          <cell r="D3341" t="str">
            <v>Minier</v>
          </cell>
          <cell r="E3341" t="str">
            <v>Extractives</v>
          </cell>
          <cell r="F3341" t="str">
            <v>En numéraire</v>
          </cell>
          <cell r="G3341" t="str">
            <v>P</v>
          </cell>
          <cell r="H3341" t="str">
            <v>Prélèvement de l'union africaine (PUA)</v>
          </cell>
          <cell r="I3341" t="str">
            <v>Droits et taxes Douaniers (DD-RS-PCS-PC-RI - TVA-PUA-TLP-PNS et autres)</v>
          </cell>
          <cell r="J3341" t="str">
            <v>Droits et taxes Douaniers</v>
          </cell>
          <cell r="K3341" t="str">
            <v>CDDI</v>
          </cell>
          <cell r="L3341">
            <v>2112</v>
          </cell>
          <cell r="M3341" t="str">
            <v>Trésor</v>
          </cell>
          <cell r="N3341"/>
          <cell r="O3341">
            <v>2112</v>
          </cell>
          <cell r="P3341" t="str">
            <v>FD-CDDI</v>
          </cell>
          <cell r="Q3341" t="str">
            <v>Non</v>
          </cell>
        </row>
        <row r="3342">
          <cell r="A3342" t="str">
            <v>SCANTOGO MINES</v>
          </cell>
          <cell r="B3342" t="str">
            <v>SCANTOGO</v>
          </cell>
          <cell r="C3342">
            <v>1000161343</v>
          </cell>
          <cell r="D3342" t="str">
            <v>Minier</v>
          </cell>
          <cell r="E3342" t="str">
            <v>Extractives</v>
          </cell>
          <cell r="F3342" t="str">
            <v>En numéraire</v>
          </cell>
          <cell r="G3342" t="str">
            <v>P</v>
          </cell>
          <cell r="H3342" t="str">
            <v>Prélèvement de l'union africaine (PUA)</v>
          </cell>
          <cell r="I3342" t="str">
            <v>Droits et taxes Douaniers (DD-RS-PCS-PC-RI - TVA-PUA-TLP-PNS et autres)</v>
          </cell>
          <cell r="J3342" t="str">
            <v>Droits et taxes Douaniers</v>
          </cell>
          <cell r="K3342" t="str">
            <v>CDDI</v>
          </cell>
          <cell r="L3342">
            <v>30552</v>
          </cell>
          <cell r="M3342" t="str">
            <v>Trésor</v>
          </cell>
          <cell r="N3342"/>
          <cell r="O3342">
            <v>30552</v>
          </cell>
          <cell r="P3342" t="str">
            <v>FD-CDDI</v>
          </cell>
          <cell r="Q3342" t="str">
            <v>Non</v>
          </cell>
        </row>
        <row r="3343">
          <cell r="A3343" t="str">
            <v>SCANTOGO MINES</v>
          </cell>
          <cell r="B3343" t="str">
            <v>SCANTOGO</v>
          </cell>
          <cell r="C3343">
            <v>1000161343</v>
          </cell>
          <cell r="D3343" t="str">
            <v>Minier</v>
          </cell>
          <cell r="E3343" t="str">
            <v>Extractives</v>
          </cell>
          <cell r="F3343" t="str">
            <v>En numéraire</v>
          </cell>
          <cell r="G3343" t="str">
            <v>P</v>
          </cell>
          <cell r="H3343" t="str">
            <v>Prélèvement de l'union africaine (PUA)</v>
          </cell>
          <cell r="I3343" t="str">
            <v>Droits et taxes Douaniers (DD-RS-PCS-PC-RI - TVA-PUA-TLP-PNS et autres)</v>
          </cell>
          <cell r="J3343" t="str">
            <v>Droits et taxes Douaniers</v>
          </cell>
          <cell r="K3343" t="str">
            <v>CDDI</v>
          </cell>
          <cell r="L3343">
            <v>11301</v>
          </cell>
          <cell r="M3343" t="str">
            <v>Trésor</v>
          </cell>
          <cell r="N3343"/>
          <cell r="O3343">
            <v>11301</v>
          </cell>
          <cell r="P3343" t="str">
            <v>FD-CDDI</v>
          </cell>
          <cell r="Q3343" t="str">
            <v>Non</v>
          </cell>
        </row>
        <row r="3344">
          <cell r="A3344" t="str">
            <v>SCANTOGO MINES</v>
          </cell>
          <cell r="B3344" t="str">
            <v>SCANTOGO</v>
          </cell>
          <cell r="C3344">
            <v>1000161343</v>
          </cell>
          <cell r="D3344" t="str">
            <v>Minier</v>
          </cell>
          <cell r="E3344" t="str">
            <v>Extractives</v>
          </cell>
          <cell r="F3344" t="str">
            <v>En numéraire</v>
          </cell>
          <cell r="G3344" t="str">
            <v>P</v>
          </cell>
          <cell r="H3344" t="str">
            <v>Prélèvement de l'union africaine (PUA)</v>
          </cell>
          <cell r="I3344" t="str">
            <v>Droits et taxes Douaniers (DD-RS-PCS-PC-RI - TVA-PUA-TLP-PNS et autres)</v>
          </cell>
          <cell r="J3344" t="str">
            <v>Droits et taxes Douaniers</v>
          </cell>
          <cell r="K3344" t="str">
            <v>CDDI</v>
          </cell>
          <cell r="L3344">
            <v>73260</v>
          </cell>
          <cell r="M3344" t="str">
            <v>Trésor</v>
          </cell>
          <cell r="N3344"/>
          <cell r="O3344">
            <v>73260</v>
          </cell>
          <cell r="P3344" t="str">
            <v>FD-CDDI</v>
          </cell>
          <cell r="Q3344" t="str">
            <v>Non</v>
          </cell>
        </row>
        <row r="3345">
          <cell r="A3345" t="str">
            <v>SCANTOGO MINES</v>
          </cell>
          <cell r="B3345" t="str">
            <v>SCANTOGO</v>
          </cell>
          <cell r="C3345">
            <v>1000161343</v>
          </cell>
          <cell r="D3345" t="str">
            <v>Minier</v>
          </cell>
          <cell r="E3345" t="str">
            <v>Extractives</v>
          </cell>
          <cell r="F3345" t="str">
            <v>En numéraire</v>
          </cell>
          <cell r="G3345" t="str">
            <v>P</v>
          </cell>
          <cell r="H3345" t="str">
            <v>Prélèvement de l'union africaine (PUA)</v>
          </cell>
          <cell r="I3345" t="str">
            <v>Droits et taxes Douaniers (DD-RS-PCS-PC-RI - TVA-PUA-TLP-PNS et autres)</v>
          </cell>
          <cell r="J3345" t="str">
            <v>Droits et taxes Douaniers</v>
          </cell>
          <cell r="K3345" t="str">
            <v>CDDI</v>
          </cell>
          <cell r="L3345">
            <v>29667</v>
          </cell>
          <cell r="M3345" t="str">
            <v>Trésor</v>
          </cell>
          <cell r="N3345"/>
          <cell r="O3345">
            <v>29667</v>
          </cell>
          <cell r="P3345" t="str">
            <v>FD-CDDI</v>
          </cell>
          <cell r="Q3345" t="str">
            <v>Non</v>
          </cell>
        </row>
        <row r="3346">
          <cell r="A3346" t="str">
            <v>SCANTOGO MINES</v>
          </cell>
          <cell r="B3346" t="str">
            <v>SCANTOGO</v>
          </cell>
          <cell r="C3346">
            <v>1000161343</v>
          </cell>
          <cell r="D3346" t="str">
            <v>Minier</v>
          </cell>
          <cell r="E3346" t="str">
            <v>Extractives</v>
          </cell>
          <cell r="F3346" t="str">
            <v>En numéraire</v>
          </cell>
          <cell r="G3346" t="str">
            <v>P</v>
          </cell>
          <cell r="H3346" t="str">
            <v>Prélèvement de l'union africaine (PUA)</v>
          </cell>
          <cell r="I3346" t="str">
            <v>Droits et taxes Douaniers (DD-RS-PCS-PC-RI - TVA-PUA-TLP-PNS et autres)</v>
          </cell>
          <cell r="J3346" t="str">
            <v>Droits et taxes Douaniers</v>
          </cell>
          <cell r="K3346" t="str">
            <v>CDDI</v>
          </cell>
          <cell r="L3346">
            <v>3035</v>
          </cell>
          <cell r="M3346" t="str">
            <v>Trésor</v>
          </cell>
          <cell r="N3346"/>
          <cell r="O3346">
            <v>3035</v>
          </cell>
          <cell r="P3346" t="str">
            <v>FD-CDDI</v>
          </cell>
          <cell r="Q3346" t="str">
            <v>Non</v>
          </cell>
        </row>
        <row r="3347">
          <cell r="A3347" t="str">
            <v>SCANTOGO MINES</v>
          </cell>
          <cell r="B3347" t="str">
            <v>SCANTOGO</v>
          </cell>
          <cell r="C3347">
            <v>1000161343</v>
          </cell>
          <cell r="D3347" t="str">
            <v>Minier</v>
          </cell>
          <cell r="E3347" t="str">
            <v>Extractives</v>
          </cell>
          <cell r="F3347" t="str">
            <v>En numéraire</v>
          </cell>
          <cell r="G3347" t="str">
            <v>P</v>
          </cell>
          <cell r="H3347" t="str">
            <v>Prélèvement de l'union africaine (PUA)</v>
          </cell>
          <cell r="I3347" t="str">
            <v>Droits et taxes Douaniers (DD-RS-PCS-PC-RI - TVA-PUA-TLP-PNS et autres)</v>
          </cell>
          <cell r="J3347" t="str">
            <v>Droits et taxes Douaniers</v>
          </cell>
          <cell r="K3347" t="str">
            <v>CDDI</v>
          </cell>
          <cell r="L3347">
            <v>3291</v>
          </cell>
          <cell r="M3347" t="str">
            <v>Trésor</v>
          </cell>
          <cell r="N3347"/>
          <cell r="O3347">
            <v>3291</v>
          </cell>
          <cell r="P3347" t="str">
            <v>FD-CDDI</v>
          </cell>
          <cell r="Q3347" t="str">
            <v>Non</v>
          </cell>
        </row>
        <row r="3348">
          <cell r="A3348" t="str">
            <v>SCANTOGO MINES</v>
          </cell>
          <cell r="B3348" t="str">
            <v>SCANTOGO</v>
          </cell>
          <cell r="C3348">
            <v>1000161343</v>
          </cell>
          <cell r="D3348" t="str">
            <v>Minier</v>
          </cell>
          <cell r="E3348" t="str">
            <v>Extractives</v>
          </cell>
          <cell r="F3348" t="str">
            <v>En numéraire</v>
          </cell>
          <cell r="G3348" t="str">
            <v>P</v>
          </cell>
          <cell r="H3348" t="str">
            <v>Prélèvement de l'union africaine (PUA)</v>
          </cell>
          <cell r="I3348" t="str">
            <v>Droits et taxes Douaniers (DD-RS-PCS-PC-RI - TVA-PUA-TLP-PNS et autres)</v>
          </cell>
          <cell r="J3348" t="str">
            <v>Droits et taxes Douaniers</v>
          </cell>
          <cell r="K3348" t="str">
            <v>CDDI</v>
          </cell>
          <cell r="L3348">
            <v>1305</v>
          </cell>
          <cell r="M3348" t="str">
            <v>Trésor</v>
          </cell>
          <cell r="N3348"/>
          <cell r="O3348">
            <v>1305</v>
          </cell>
          <cell r="P3348" t="str">
            <v>FD-CDDI</v>
          </cell>
          <cell r="Q3348" t="str">
            <v>Non</v>
          </cell>
        </row>
        <row r="3349">
          <cell r="A3349" t="str">
            <v>SCANTOGO MINES</v>
          </cell>
          <cell r="B3349" t="str">
            <v>SCANTOGO</v>
          </cell>
          <cell r="C3349">
            <v>1000161343</v>
          </cell>
          <cell r="D3349" t="str">
            <v>Minier</v>
          </cell>
          <cell r="E3349" t="str">
            <v>Extractives</v>
          </cell>
          <cell r="F3349" t="str">
            <v>En numéraire</v>
          </cell>
          <cell r="G3349" t="str">
            <v>P</v>
          </cell>
          <cell r="H3349" t="str">
            <v>Prélèvement de l'union africaine (PUA)</v>
          </cell>
          <cell r="I3349" t="str">
            <v>Droits et taxes Douaniers (DD-RS-PCS-PC-RI - TVA-PUA-TLP-PNS et autres)</v>
          </cell>
          <cell r="J3349" t="str">
            <v>Droits et taxes Douaniers</v>
          </cell>
          <cell r="K3349" t="str">
            <v>CDDI</v>
          </cell>
          <cell r="L3349">
            <v>3959</v>
          </cell>
          <cell r="M3349" t="str">
            <v>Trésor</v>
          </cell>
          <cell r="N3349"/>
          <cell r="O3349">
            <v>3959</v>
          </cell>
          <cell r="P3349" t="str">
            <v>FD-CDDI</v>
          </cell>
          <cell r="Q3349" t="str">
            <v>Non</v>
          </cell>
        </row>
        <row r="3350">
          <cell r="A3350" t="str">
            <v>SCANTOGO MINES</v>
          </cell>
          <cell r="B3350" t="str">
            <v>SCANTOGO</v>
          </cell>
          <cell r="C3350">
            <v>1000161343</v>
          </cell>
          <cell r="D3350" t="str">
            <v>Minier</v>
          </cell>
          <cell r="E3350" t="str">
            <v>Extractives</v>
          </cell>
          <cell r="F3350" t="str">
            <v>En numéraire</v>
          </cell>
          <cell r="G3350" t="str">
            <v>P</v>
          </cell>
          <cell r="H3350" t="str">
            <v>Prélèvement de l'union africaine (PUA)</v>
          </cell>
          <cell r="I3350" t="str">
            <v>Droits et taxes Douaniers (DD-RS-PCS-PC-RI - TVA-PUA-TLP-PNS et autres)</v>
          </cell>
          <cell r="J3350" t="str">
            <v>Droits et taxes Douaniers</v>
          </cell>
          <cell r="K3350" t="str">
            <v>CDDI</v>
          </cell>
          <cell r="L3350">
            <v>1321</v>
          </cell>
          <cell r="M3350" t="str">
            <v>Trésor</v>
          </cell>
          <cell r="N3350"/>
          <cell r="O3350">
            <v>1321</v>
          </cell>
          <cell r="P3350" t="str">
            <v>FD-CDDI</v>
          </cell>
          <cell r="Q3350" t="str">
            <v>Non</v>
          </cell>
        </row>
        <row r="3351">
          <cell r="A3351" t="str">
            <v>SCANTOGO MINES</v>
          </cell>
          <cell r="B3351" t="str">
            <v>SCANTOGO</v>
          </cell>
          <cell r="C3351">
            <v>1000161343</v>
          </cell>
          <cell r="D3351" t="str">
            <v>Minier</v>
          </cell>
          <cell r="E3351" t="str">
            <v>Extractives</v>
          </cell>
          <cell r="F3351" t="str">
            <v>En numéraire</v>
          </cell>
          <cell r="G3351" t="str">
            <v>P</v>
          </cell>
          <cell r="H3351" t="str">
            <v>Prélèvement de l'union africaine (PUA)</v>
          </cell>
          <cell r="I3351" t="str">
            <v>Droits et taxes Douaniers (DD-RS-PCS-PC-RI - TVA-PUA-TLP-PNS et autres)</v>
          </cell>
          <cell r="J3351" t="str">
            <v>Droits et taxes Douaniers</v>
          </cell>
          <cell r="K3351" t="str">
            <v>CDDI</v>
          </cell>
          <cell r="L3351">
            <v>3376</v>
          </cell>
          <cell r="M3351" t="str">
            <v>Trésor</v>
          </cell>
          <cell r="N3351"/>
          <cell r="O3351">
            <v>3376</v>
          </cell>
          <cell r="P3351" t="str">
            <v>FD-CDDI</v>
          </cell>
          <cell r="Q3351" t="str">
            <v>Non</v>
          </cell>
        </row>
        <row r="3352">
          <cell r="A3352" t="str">
            <v>SCANTOGO MINES</v>
          </cell>
          <cell r="B3352" t="str">
            <v>SCANTOGO</v>
          </cell>
          <cell r="C3352">
            <v>1000161343</v>
          </cell>
          <cell r="D3352" t="str">
            <v>Minier</v>
          </cell>
          <cell r="E3352" t="str">
            <v>Extractives</v>
          </cell>
          <cell r="F3352" t="str">
            <v>En numéraire</v>
          </cell>
          <cell r="G3352" t="str">
            <v>P</v>
          </cell>
          <cell r="H3352" t="str">
            <v>Prélèvement de l'union africaine (PUA)</v>
          </cell>
          <cell r="I3352" t="str">
            <v>Droits et taxes Douaniers (DD-RS-PCS-PC-RI - TVA-PUA-TLP-PNS et autres)</v>
          </cell>
          <cell r="J3352" t="str">
            <v>Droits et taxes Douaniers</v>
          </cell>
          <cell r="K3352" t="str">
            <v>CDDI</v>
          </cell>
          <cell r="L3352">
            <v>93842</v>
          </cell>
          <cell r="M3352" t="str">
            <v>Trésor</v>
          </cell>
          <cell r="N3352"/>
          <cell r="O3352">
            <v>93842</v>
          </cell>
          <cell r="P3352" t="str">
            <v>FD-CDDI</v>
          </cell>
          <cell r="Q3352" t="str">
            <v>Non</v>
          </cell>
        </row>
        <row r="3353">
          <cell r="A3353" t="str">
            <v>SCANTOGO MINES</v>
          </cell>
          <cell r="B3353" t="str">
            <v>SCANTOGO</v>
          </cell>
          <cell r="C3353">
            <v>1000161343</v>
          </cell>
          <cell r="D3353" t="str">
            <v>Minier</v>
          </cell>
          <cell r="E3353" t="str">
            <v>Extractives</v>
          </cell>
          <cell r="F3353" t="str">
            <v>En numéraire</v>
          </cell>
          <cell r="G3353" t="str">
            <v>P</v>
          </cell>
          <cell r="H3353" t="str">
            <v>Prélèvement de l'union africaine (PUA)</v>
          </cell>
          <cell r="I3353" t="str">
            <v>Droits et taxes Douaniers (DD-RS-PCS-PC-RI - TVA-PUA-TLP-PNS et autres)</v>
          </cell>
          <cell r="J3353" t="str">
            <v>Droits et taxes Douaniers</v>
          </cell>
          <cell r="K3353" t="str">
            <v>CDDI</v>
          </cell>
          <cell r="L3353">
            <v>138552</v>
          </cell>
          <cell r="M3353" t="str">
            <v>Trésor</v>
          </cell>
          <cell r="N3353"/>
          <cell r="O3353">
            <v>138552</v>
          </cell>
          <cell r="P3353" t="str">
            <v>FD-CDDI</v>
          </cell>
          <cell r="Q3353" t="str">
            <v>Non</v>
          </cell>
        </row>
        <row r="3354">
          <cell r="A3354" t="str">
            <v>SCANTOGO MINES</v>
          </cell>
          <cell r="B3354" t="str">
            <v>SCANTOGO</v>
          </cell>
          <cell r="C3354">
            <v>1000161343</v>
          </cell>
          <cell r="D3354" t="str">
            <v>Minier</v>
          </cell>
          <cell r="E3354" t="str">
            <v>Extractives</v>
          </cell>
          <cell r="F3354" t="str">
            <v>En numéraire</v>
          </cell>
          <cell r="G3354" t="str">
            <v>P</v>
          </cell>
          <cell r="H3354" t="str">
            <v>Prélèvement de l'union africaine (PUA)</v>
          </cell>
          <cell r="I3354" t="str">
            <v>Droits et taxes Douaniers (DD-RS-PCS-PC-RI - TVA-PUA-TLP-PNS et autres)</v>
          </cell>
          <cell r="J3354" t="str">
            <v>Droits et taxes Douaniers</v>
          </cell>
          <cell r="K3354" t="str">
            <v>CDDI</v>
          </cell>
          <cell r="L3354">
            <v>5523</v>
          </cell>
          <cell r="M3354" t="str">
            <v>Trésor</v>
          </cell>
          <cell r="N3354"/>
          <cell r="O3354">
            <v>5523</v>
          </cell>
          <cell r="P3354" t="str">
            <v>FD-CDDI</v>
          </cell>
          <cell r="Q3354" t="str">
            <v>Non</v>
          </cell>
        </row>
        <row r="3355">
          <cell r="A3355" t="str">
            <v>SCANTOGO MINES</v>
          </cell>
          <cell r="B3355" t="str">
            <v>SCANTOGO</v>
          </cell>
          <cell r="C3355">
            <v>1000161343</v>
          </cell>
          <cell r="D3355" t="str">
            <v>Minier</v>
          </cell>
          <cell r="E3355" t="str">
            <v>Extractives</v>
          </cell>
          <cell r="F3355" t="str">
            <v>En numéraire</v>
          </cell>
          <cell r="G3355" t="str">
            <v>P</v>
          </cell>
          <cell r="H3355" t="str">
            <v>Prélèvement de l'union africaine (PUA)</v>
          </cell>
          <cell r="I3355" t="str">
            <v>Droits et taxes Douaniers (DD-RS-PCS-PC-RI - TVA-PUA-TLP-PNS et autres)</v>
          </cell>
          <cell r="J3355" t="str">
            <v>Droits et taxes Douaniers</v>
          </cell>
          <cell r="K3355" t="str">
            <v>CDDI</v>
          </cell>
          <cell r="L3355">
            <v>1372</v>
          </cell>
          <cell r="M3355" t="str">
            <v>Trésor</v>
          </cell>
          <cell r="N3355"/>
          <cell r="O3355">
            <v>1372</v>
          </cell>
          <cell r="P3355" t="str">
            <v>FD-CDDI</v>
          </cell>
          <cell r="Q3355" t="str">
            <v>Non</v>
          </cell>
        </row>
        <row r="3356">
          <cell r="A3356" t="str">
            <v>SCANTOGO MINES</v>
          </cell>
          <cell r="B3356" t="str">
            <v>SCANTOGO</v>
          </cell>
          <cell r="C3356">
            <v>1000161343</v>
          </cell>
          <cell r="D3356" t="str">
            <v>Minier</v>
          </cell>
          <cell r="E3356" t="str">
            <v>Extractives</v>
          </cell>
          <cell r="F3356" t="str">
            <v>En numéraire</v>
          </cell>
          <cell r="G3356" t="str">
            <v>P</v>
          </cell>
          <cell r="H3356" t="str">
            <v>Prélèvement de l'union africaine (PUA)</v>
          </cell>
          <cell r="I3356" t="str">
            <v>Droits et taxes Douaniers (DD-RS-PCS-PC-RI - TVA-PUA-TLP-PNS et autres)</v>
          </cell>
          <cell r="J3356" t="str">
            <v>Droits et taxes Douaniers</v>
          </cell>
          <cell r="K3356" t="str">
            <v>CDDI</v>
          </cell>
          <cell r="L3356">
            <v>7039</v>
          </cell>
          <cell r="M3356" t="str">
            <v>Trésor</v>
          </cell>
          <cell r="N3356"/>
          <cell r="O3356">
            <v>7039</v>
          </cell>
          <cell r="P3356" t="str">
            <v>FD-CDDI</v>
          </cell>
          <cell r="Q3356" t="str">
            <v>Non</v>
          </cell>
        </row>
        <row r="3357">
          <cell r="A3357" t="str">
            <v>SCANTOGO MINES</v>
          </cell>
          <cell r="B3357" t="str">
            <v>SCANTOGO</v>
          </cell>
          <cell r="C3357">
            <v>1000161343</v>
          </cell>
          <cell r="D3357" t="str">
            <v>Minier</v>
          </cell>
          <cell r="E3357" t="str">
            <v>Extractives</v>
          </cell>
          <cell r="F3357" t="str">
            <v>En numéraire</v>
          </cell>
          <cell r="G3357" t="str">
            <v>P</v>
          </cell>
          <cell r="H3357" t="str">
            <v>Prélèvement de l'union africaine (PUA)</v>
          </cell>
          <cell r="I3357" t="str">
            <v>Droits et taxes Douaniers (DD-RS-PCS-PC-RI - TVA-PUA-TLP-PNS et autres)</v>
          </cell>
          <cell r="J3357" t="str">
            <v>Droits et taxes Douaniers</v>
          </cell>
          <cell r="K3357" t="str">
            <v>CDDI</v>
          </cell>
          <cell r="L3357">
            <v>129535</v>
          </cell>
          <cell r="M3357" t="str">
            <v>Trésor</v>
          </cell>
          <cell r="N3357"/>
          <cell r="O3357">
            <v>129535</v>
          </cell>
          <cell r="P3357" t="str">
            <v>FD-CDDI</v>
          </cell>
          <cell r="Q3357" t="str">
            <v>Non</v>
          </cell>
        </row>
        <row r="3358">
          <cell r="A3358" t="str">
            <v>SCANTOGO MINES</v>
          </cell>
          <cell r="B3358" t="str">
            <v>SCANTOGO</v>
          </cell>
          <cell r="C3358">
            <v>1000161343</v>
          </cell>
          <cell r="D3358" t="str">
            <v>Minier</v>
          </cell>
          <cell r="E3358" t="str">
            <v>Extractives</v>
          </cell>
          <cell r="F3358" t="str">
            <v>En numéraire</v>
          </cell>
          <cell r="G3358" t="str">
            <v>P</v>
          </cell>
          <cell r="H3358" t="str">
            <v>Prélèvement de l'union africaine (PUA)</v>
          </cell>
          <cell r="I3358" t="str">
            <v>Droits et taxes Douaniers (DD-RS-PCS-PC-RI - TVA-PUA-TLP-PNS et autres)</v>
          </cell>
          <cell r="J3358" t="str">
            <v>Droits et taxes Douaniers</v>
          </cell>
          <cell r="K3358" t="str">
            <v>CDDI</v>
          </cell>
          <cell r="L3358">
            <v>5484</v>
          </cell>
          <cell r="M3358" t="str">
            <v>Trésor</v>
          </cell>
          <cell r="N3358"/>
          <cell r="O3358">
            <v>5484</v>
          </cell>
          <cell r="P3358" t="str">
            <v>FD-CDDI</v>
          </cell>
          <cell r="Q3358" t="str">
            <v>Non</v>
          </cell>
        </row>
        <row r="3359">
          <cell r="A3359" t="str">
            <v>SCANTOGO MINES</v>
          </cell>
          <cell r="B3359" t="str">
            <v>SCANTOGO</v>
          </cell>
          <cell r="C3359">
            <v>1000161343</v>
          </cell>
          <cell r="D3359" t="str">
            <v>Minier</v>
          </cell>
          <cell r="E3359" t="str">
            <v>Extractives</v>
          </cell>
          <cell r="F3359" t="str">
            <v>En numéraire</v>
          </cell>
          <cell r="G3359" t="str">
            <v>P</v>
          </cell>
          <cell r="H3359" t="str">
            <v>Prélèvement de l'union africaine (PUA)</v>
          </cell>
          <cell r="I3359" t="str">
            <v>Droits et taxes Douaniers (DD-RS-PCS-PC-RI - TVA-PUA-TLP-PNS et autres)</v>
          </cell>
          <cell r="J3359" t="str">
            <v>Droits et taxes Douaniers</v>
          </cell>
          <cell r="K3359" t="str">
            <v>CDDI</v>
          </cell>
          <cell r="L3359">
            <v>5012</v>
          </cell>
          <cell r="M3359" t="str">
            <v>Trésor</v>
          </cell>
          <cell r="N3359"/>
          <cell r="O3359">
            <v>5012</v>
          </cell>
          <cell r="P3359" t="str">
            <v>FD-CDDI</v>
          </cell>
          <cell r="Q3359" t="str">
            <v>Non</v>
          </cell>
        </row>
        <row r="3360">
          <cell r="A3360" t="str">
            <v>SCANTOGO MINES</v>
          </cell>
          <cell r="B3360" t="str">
            <v>SCANTOGO</v>
          </cell>
          <cell r="C3360">
            <v>1000161343</v>
          </cell>
          <cell r="D3360" t="str">
            <v>Minier</v>
          </cell>
          <cell r="E3360" t="str">
            <v>Extractives</v>
          </cell>
          <cell r="F3360" t="str">
            <v>En numéraire</v>
          </cell>
          <cell r="G3360" t="str">
            <v>P</v>
          </cell>
          <cell r="H3360" t="str">
            <v>Prélèvement de l'union africaine (PUA)</v>
          </cell>
          <cell r="I3360" t="str">
            <v>Droits et taxes Douaniers (DD-RS-PCS-PC-RI - TVA-PUA-TLP-PNS et autres)</v>
          </cell>
          <cell r="J3360" t="str">
            <v>Droits et taxes Douaniers</v>
          </cell>
          <cell r="K3360" t="str">
            <v>CDDI</v>
          </cell>
          <cell r="L3360">
            <v>8397</v>
          </cell>
          <cell r="M3360" t="str">
            <v>Trésor</v>
          </cell>
          <cell r="N3360"/>
          <cell r="O3360">
            <v>8397</v>
          </cell>
          <cell r="P3360" t="str">
            <v>FD-CDDI</v>
          </cell>
          <cell r="Q3360" t="str">
            <v>Non</v>
          </cell>
        </row>
        <row r="3361">
          <cell r="A3361" t="str">
            <v>SCANTOGO MINES</v>
          </cell>
          <cell r="B3361" t="str">
            <v>SCANTOGO</v>
          </cell>
          <cell r="C3361">
            <v>1000161343</v>
          </cell>
          <cell r="D3361" t="str">
            <v>Minier</v>
          </cell>
          <cell r="E3361" t="str">
            <v>Extractives</v>
          </cell>
          <cell r="F3361" t="str">
            <v>En numéraire</v>
          </cell>
          <cell r="G3361" t="str">
            <v>P</v>
          </cell>
          <cell r="H3361" t="str">
            <v>Prélèvement de l'union africaine (PUA)</v>
          </cell>
          <cell r="I3361" t="str">
            <v>Droits et taxes Douaniers (DD-RS-PCS-PC-RI - TVA-PUA-TLP-PNS et autres)</v>
          </cell>
          <cell r="J3361" t="str">
            <v>Droits et taxes Douaniers</v>
          </cell>
          <cell r="K3361" t="str">
            <v>CDDI</v>
          </cell>
          <cell r="L3361">
            <v>2809</v>
          </cell>
          <cell r="M3361" t="str">
            <v>Trésor</v>
          </cell>
          <cell r="N3361"/>
          <cell r="O3361">
            <v>2809</v>
          </cell>
          <cell r="P3361" t="str">
            <v>FD-CDDI</v>
          </cell>
          <cell r="Q3361" t="str">
            <v>Non</v>
          </cell>
        </row>
        <row r="3362">
          <cell r="A3362" t="str">
            <v>SCANTOGO MINES</v>
          </cell>
          <cell r="B3362" t="str">
            <v>SCANTOGO</v>
          </cell>
          <cell r="C3362">
            <v>1000161343</v>
          </cell>
          <cell r="D3362" t="str">
            <v>Minier</v>
          </cell>
          <cell r="E3362" t="str">
            <v>Extractives</v>
          </cell>
          <cell r="F3362" t="str">
            <v>En numéraire</v>
          </cell>
          <cell r="G3362" t="str">
            <v>P</v>
          </cell>
          <cell r="H3362" t="str">
            <v>Prélèvement de l'union africaine (PUA)</v>
          </cell>
          <cell r="I3362" t="str">
            <v>Droits et taxes Douaniers (DD-RS-PCS-PC-RI - TVA-PUA-TLP-PNS et autres)</v>
          </cell>
          <cell r="J3362" t="str">
            <v>Droits et taxes Douaniers</v>
          </cell>
          <cell r="K3362" t="str">
            <v>CDDI</v>
          </cell>
          <cell r="L3362">
            <v>35706</v>
          </cell>
          <cell r="M3362" t="str">
            <v>Trésor</v>
          </cell>
          <cell r="N3362"/>
          <cell r="O3362">
            <v>35706</v>
          </cell>
          <cell r="P3362" t="str">
            <v>FD-CDDI</v>
          </cell>
          <cell r="Q3362" t="str">
            <v>Non</v>
          </cell>
        </row>
        <row r="3363">
          <cell r="A3363" t="str">
            <v>SCANTOGO MINES</v>
          </cell>
          <cell r="B3363" t="str">
            <v>SCANTOGO</v>
          </cell>
          <cell r="C3363">
            <v>1000161343</v>
          </cell>
          <cell r="D3363" t="str">
            <v>Minier</v>
          </cell>
          <cell r="E3363" t="str">
            <v>Extractives</v>
          </cell>
          <cell r="F3363" t="str">
            <v>En numéraire</v>
          </cell>
          <cell r="G3363" t="str">
            <v>P</v>
          </cell>
          <cell r="H3363" t="str">
            <v>Prélèvement de l'union africaine (PUA)</v>
          </cell>
          <cell r="I3363" t="str">
            <v>Droits et taxes Douaniers (DD-RS-PCS-PC-RI - TVA-PUA-TLP-PNS et autres)</v>
          </cell>
          <cell r="J3363" t="str">
            <v>Droits et taxes Douaniers</v>
          </cell>
          <cell r="K3363" t="str">
            <v>CDDI</v>
          </cell>
          <cell r="L3363">
            <v>3876</v>
          </cell>
          <cell r="M3363" t="str">
            <v>Trésor</v>
          </cell>
          <cell r="N3363"/>
          <cell r="O3363">
            <v>3876</v>
          </cell>
          <cell r="P3363" t="str">
            <v>FD-CDDI</v>
          </cell>
          <cell r="Q3363" t="str">
            <v>Non</v>
          </cell>
        </row>
        <row r="3364">
          <cell r="A3364" t="str">
            <v>SCANTOGO MINES</v>
          </cell>
          <cell r="B3364" t="str">
            <v>SCANTOGO</v>
          </cell>
          <cell r="C3364">
            <v>1000161343</v>
          </cell>
          <cell r="D3364" t="str">
            <v>Minier</v>
          </cell>
          <cell r="E3364" t="str">
            <v>Extractives</v>
          </cell>
          <cell r="F3364" t="str">
            <v>En numéraire</v>
          </cell>
          <cell r="G3364" t="str">
            <v>P</v>
          </cell>
          <cell r="H3364" t="str">
            <v>Prélèvement de l'union africaine (PUA)</v>
          </cell>
          <cell r="I3364" t="str">
            <v>Droits et taxes Douaniers (DD-RS-PCS-PC-RI - TVA-PUA-TLP-PNS et autres)</v>
          </cell>
          <cell r="J3364" t="str">
            <v>Droits et taxes Douaniers</v>
          </cell>
          <cell r="K3364" t="str">
            <v>CDDI</v>
          </cell>
          <cell r="L3364">
            <v>384091</v>
          </cell>
          <cell r="M3364" t="str">
            <v>Trésor</v>
          </cell>
          <cell r="N3364"/>
          <cell r="O3364">
            <v>384091</v>
          </cell>
          <cell r="P3364" t="str">
            <v>FD-CDDI</v>
          </cell>
          <cell r="Q3364" t="str">
            <v>Non</v>
          </cell>
        </row>
        <row r="3365">
          <cell r="A3365" t="str">
            <v>SCANTOGO MINES</v>
          </cell>
          <cell r="B3365" t="str">
            <v>SCANTOGO</v>
          </cell>
          <cell r="C3365">
            <v>1000161343</v>
          </cell>
          <cell r="D3365" t="str">
            <v>Minier</v>
          </cell>
          <cell r="E3365" t="str">
            <v>Extractives</v>
          </cell>
          <cell r="F3365" t="str">
            <v>En numéraire</v>
          </cell>
          <cell r="G3365" t="str">
            <v>P</v>
          </cell>
          <cell r="H3365" t="str">
            <v>Prélèvement de l'union africaine (PUA)</v>
          </cell>
          <cell r="I3365" t="str">
            <v>Droits et taxes Douaniers (DD-RS-PCS-PC-RI - TVA-PUA-TLP-PNS et autres)</v>
          </cell>
          <cell r="J3365" t="str">
            <v>Droits et taxes Douaniers</v>
          </cell>
          <cell r="K3365" t="str">
            <v>CDDI</v>
          </cell>
          <cell r="L3365">
            <v>21122</v>
          </cell>
          <cell r="M3365" t="str">
            <v>Trésor</v>
          </cell>
          <cell r="N3365"/>
          <cell r="O3365">
            <v>21122</v>
          </cell>
          <cell r="P3365" t="str">
            <v>FD-CDDI</v>
          </cell>
          <cell r="Q3365" t="str">
            <v>Non</v>
          </cell>
        </row>
        <row r="3366">
          <cell r="A3366" t="str">
            <v>SCANTOGO MINES</v>
          </cell>
          <cell r="B3366" t="str">
            <v>SCANTOGO</v>
          </cell>
          <cell r="C3366">
            <v>1000161343</v>
          </cell>
          <cell r="D3366" t="str">
            <v>Minier</v>
          </cell>
          <cell r="E3366" t="str">
            <v>Extractives</v>
          </cell>
          <cell r="F3366" t="str">
            <v>En numéraire</v>
          </cell>
          <cell r="G3366" t="str">
            <v>P</v>
          </cell>
          <cell r="H3366" t="str">
            <v>Prélèvement de l'union africaine (PUA)</v>
          </cell>
          <cell r="I3366" t="str">
            <v>Droits et taxes Douaniers (DD-RS-PCS-PC-RI - TVA-PUA-TLP-PNS et autres)</v>
          </cell>
          <cell r="J3366" t="str">
            <v>Droits et taxes Douaniers</v>
          </cell>
          <cell r="K3366" t="str">
            <v>CDDI</v>
          </cell>
          <cell r="L3366">
            <v>1369</v>
          </cell>
          <cell r="M3366" t="str">
            <v>Trésor</v>
          </cell>
          <cell r="N3366"/>
          <cell r="O3366">
            <v>1369</v>
          </cell>
          <cell r="P3366" t="str">
            <v>FD-CDDI</v>
          </cell>
          <cell r="Q3366" t="str">
            <v>Non</v>
          </cell>
        </row>
        <row r="3367">
          <cell r="A3367" t="str">
            <v>SCANTOGO MINES</v>
          </cell>
          <cell r="B3367" t="str">
            <v>SCANTOGO</v>
          </cell>
          <cell r="C3367">
            <v>1000161343</v>
          </cell>
          <cell r="D3367" t="str">
            <v>Minier</v>
          </cell>
          <cell r="E3367" t="str">
            <v>Extractives</v>
          </cell>
          <cell r="F3367" t="str">
            <v>En numéraire</v>
          </cell>
          <cell r="G3367" t="str">
            <v>P</v>
          </cell>
          <cell r="H3367" t="str">
            <v>Prélèvement de l'union africaine (PUA)</v>
          </cell>
          <cell r="I3367" t="str">
            <v>Droits et taxes Douaniers (DD-RS-PCS-PC-RI - TVA-PUA-TLP-PNS et autres)</v>
          </cell>
          <cell r="J3367" t="str">
            <v>Droits et taxes Douaniers</v>
          </cell>
          <cell r="K3367" t="str">
            <v>CDDI</v>
          </cell>
          <cell r="L3367">
            <v>14506</v>
          </cell>
          <cell r="M3367" t="str">
            <v>Trésor</v>
          </cell>
          <cell r="N3367"/>
          <cell r="O3367">
            <v>14506</v>
          </cell>
          <cell r="P3367" t="str">
            <v>FD-CDDI</v>
          </cell>
          <cell r="Q3367" t="str">
            <v>Non</v>
          </cell>
        </row>
        <row r="3368">
          <cell r="A3368" t="str">
            <v>SCANTOGO MINES</v>
          </cell>
          <cell r="B3368" t="str">
            <v>SCANTOGO</v>
          </cell>
          <cell r="C3368">
            <v>1000161343</v>
          </cell>
          <cell r="D3368" t="str">
            <v>Minier</v>
          </cell>
          <cell r="E3368" t="str">
            <v>Extractives</v>
          </cell>
          <cell r="F3368" t="str">
            <v>En numéraire</v>
          </cell>
          <cell r="G3368" t="str">
            <v>P</v>
          </cell>
          <cell r="H3368" t="str">
            <v>Prélèvement de l'union africaine (PUA)</v>
          </cell>
          <cell r="I3368" t="str">
            <v>Droits et taxes Douaniers (DD-RS-PCS-PC-RI - TVA-PUA-TLP-PNS et autres)</v>
          </cell>
          <cell r="J3368" t="str">
            <v>Droits et taxes Douaniers</v>
          </cell>
          <cell r="K3368" t="str">
            <v>CDDI</v>
          </cell>
          <cell r="L3368">
            <v>26271</v>
          </cell>
          <cell r="M3368" t="str">
            <v>Trésor</v>
          </cell>
          <cell r="N3368"/>
          <cell r="O3368">
            <v>26271</v>
          </cell>
          <cell r="P3368" t="str">
            <v>FD-CDDI</v>
          </cell>
          <cell r="Q3368" t="str">
            <v>Non</v>
          </cell>
        </row>
        <row r="3369">
          <cell r="A3369" t="str">
            <v>SCANTOGO MINES</v>
          </cell>
          <cell r="B3369" t="str">
            <v>SCANTOGO</v>
          </cell>
          <cell r="C3369">
            <v>1000161343</v>
          </cell>
          <cell r="D3369" t="str">
            <v>Minier</v>
          </cell>
          <cell r="E3369" t="str">
            <v>Extractives</v>
          </cell>
          <cell r="F3369" t="str">
            <v>En numéraire</v>
          </cell>
          <cell r="G3369" t="str">
            <v>P</v>
          </cell>
          <cell r="H3369" t="str">
            <v>Prélèvement de l'union africaine (PUA)</v>
          </cell>
          <cell r="I3369" t="str">
            <v>Droits et taxes Douaniers (DD-RS-PCS-PC-RI - TVA-PUA-TLP-PNS et autres)</v>
          </cell>
          <cell r="J3369" t="str">
            <v>Droits et taxes Douaniers</v>
          </cell>
          <cell r="K3369" t="str">
            <v>CDDI</v>
          </cell>
          <cell r="L3369">
            <v>23854</v>
          </cell>
          <cell r="M3369" t="str">
            <v>Trésor</v>
          </cell>
          <cell r="N3369"/>
          <cell r="O3369">
            <v>23854</v>
          </cell>
          <cell r="P3369" t="str">
            <v>FD-CDDI</v>
          </cell>
          <cell r="Q3369" t="str">
            <v>Non</v>
          </cell>
        </row>
        <row r="3370">
          <cell r="A3370" t="str">
            <v>SCANTOGO MINES</v>
          </cell>
          <cell r="B3370" t="str">
            <v>SCANTOGO</v>
          </cell>
          <cell r="C3370">
            <v>1000161343</v>
          </cell>
          <cell r="D3370" t="str">
            <v>Minier</v>
          </cell>
          <cell r="E3370" t="str">
            <v>Extractives</v>
          </cell>
          <cell r="F3370" t="str">
            <v>En numéraire</v>
          </cell>
          <cell r="G3370" t="str">
            <v>P</v>
          </cell>
          <cell r="H3370" t="str">
            <v>Prélèvement de l'union africaine (PUA)</v>
          </cell>
          <cell r="I3370" t="str">
            <v>Droits et taxes Douaniers (DD-RS-PCS-PC-RI - TVA-PUA-TLP-PNS et autres)</v>
          </cell>
          <cell r="J3370" t="str">
            <v>Droits et taxes Douaniers</v>
          </cell>
          <cell r="K3370" t="str">
            <v>CDDI</v>
          </cell>
          <cell r="L3370">
            <v>3451</v>
          </cell>
          <cell r="M3370" t="str">
            <v>Trésor</v>
          </cell>
          <cell r="N3370"/>
          <cell r="O3370">
            <v>3451</v>
          </cell>
          <cell r="P3370" t="str">
            <v>FD-CDDI</v>
          </cell>
          <cell r="Q3370" t="str">
            <v>Non</v>
          </cell>
        </row>
        <row r="3371">
          <cell r="A3371" t="str">
            <v>SCANTOGO MINES</v>
          </cell>
          <cell r="B3371" t="str">
            <v>SCANTOGO</v>
          </cell>
          <cell r="C3371">
            <v>1000161343</v>
          </cell>
          <cell r="D3371" t="str">
            <v>Minier</v>
          </cell>
          <cell r="E3371" t="str">
            <v>Extractives</v>
          </cell>
          <cell r="F3371" t="str">
            <v>En numéraire</v>
          </cell>
          <cell r="G3371" t="str">
            <v>P</v>
          </cell>
          <cell r="H3371" t="str">
            <v>Prélèvement de l'union africaine (PUA)</v>
          </cell>
          <cell r="I3371" t="str">
            <v>Droits et taxes Douaniers (DD-RS-PCS-PC-RI - TVA-PUA-TLP-PNS et autres)</v>
          </cell>
          <cell r="J3371" t="str">
            <v>Droits et taxes Douaniers</v>
          </cell>
          <cell r="K3371" t="str">
            <v>CDDI</v>
          </cell>
          <cell r="L3371">
            <v>124004</v>
          </cell>
          <cell r="M3371" t="str">
            <v>Trésor</v>
          </cell>
          <cell r="N3371"/>
          <cell r="O3371">
            <v>124004</v>
          </cell>
          <cell r="P3371" t="str">
            <v>FD-CDDI</v>
          </cell>
          <cell r="Q3371" t="str">
            <v>Non</v>
          </cell>
        </row>
        <row r="3372">
          <cell r="A3372" t="str">
            <v>SCANTOGO MINES</v>
          </cell>
          <cell r="B3372" t="str">
            <v>SCANTOGO</v>
          </cell>
          <cell r="C3372">
            <v>1000161343</v>
          </cell>
          <cell r="D3372" t="str">
            <v>Minier</v>
          </cell>
          <cell r="E3372" t="str">
            <v>Extractives</v>
          </cell>
          <cell r="F3372" t="str">
            <v>En numéraire</v>
          </cell>
          <cell r="G3372" t="str">
            <v>P</v>
          </cell>
          <cell r="H3372" t="str">
            <v>Prélèvement de l'union africaine (PUA)</v>
          </cell>
          <cell r="I3372" t="str">
            <v>Droits et taxes Douaniers (DD-RS-PCS-PC-RI - TVA-PUA-TLP-PNS et autres)</v>
          </cell>
          <cell r="J3372" t="str">
            <v>Droits et taxes Douaniers</v>
          </cell>
          <cell r="K3372" t="str">
            <v>CDDI</v>
          </cell>
          <cell r="L3372">
            <v>13184</v>
          </cell>
          <cell r="M3372" t="str">
            <v>Trésor</v>
          </cell>
          <cell r="N3372"/>
          <cell r="O3372">
            <v>13184</v>
          </cell>
          <cell r="P3372" t="str">
            <v>FD-CDDI</v>
          </cell>
          <cell r="Q3372" t="str">
            <v>Non</v>
          </cell>
        </row>
        <row r="3373">
          <cell r="A3373" t="str">
            <v>SCANTOGO MINES</v>
          </cell>
          <cell r="B3373" t="str">
            <v>SCANTOGO</v>
          </cell>
          <cell r="C3373">
            <v>1000161343</v>
          </cell>
          <cell r="D3373" t="str">
            <v>Minier</v>
          </cell>
          <cell r="E3373" t="str">
            <v>Extractives</v>
          </cell>
          <cell r="F3373" t="str">
            <v>En numéraire</v>
          </cell>
          <cell r="G3373" t="str">
            <v>P</v>
          </cell>
          <cell r="H3373" t="str">
            <v>Prélèvement de l'union africaine (PUA)</v>
          </cell>
          <cell r="I3373" t="str">
            <v>Droits et taxes Douaniers (DD-RS-PCS-PC-RI - TVA-PUA-TLP-PNS et autres)</v>
          </cell>
          <cell r="J3373" t="str">
            <v>Droits et taxes Douaniers</v>
          </cell>
          <cell r="K3373" t="str">
            <v>CDDI</v>
          </cell>
          <cell r="L3373">
            <v>19498</v>
          </cell>
          <cell r="M3373" t="str">
            <v>Trésor</v>
          </cell>
          <cell r="N3373"/>
          <cell r="O3373">
            <v>19498</v>
          </cell>
          <cell r="P3373" t="str">
            <v>FD-CDDI</v>
          </cell>
          <cell r="Q3373" t="str">
            <v>Non</v>
          </cell>
        </row>
        <row r="3374">
          <cell r="A3374" t="str">
            <v>SCANTOGO MINES</v>
          </cell>
          <cell r="B3374" t="str">
            <v>SCANTOGO</v>
          </cell>
          <cell r="C3374">
            <v>1000161343</v>
          </cell>
          <cell r="D3374" t="str">
            <v>Minier</v>
          </cell>
          <cell r="E3374" t="str">
            <v>Extractives</v>
          </cell>
          <cell r="F3374" t="str">
            <v>En numéraire</v>
          </cell>
          <cell r="G3374" t="str">
            <v>P</v>
          </cell>
          <cell r="H3374" t="str">
            <v>Prélèvement de l'union africaine (PUA)</v>
          </cell>
          <cell r="I3374" t="str">
            <v>Droits et taxes Douaniers (DD-RS-PCS-PC-RI - TVA-PUA-TLP-PNS et autres)</v>
          </cell>
          <cell r="J3374" t="str">
            <v>Droits et taxes Douaniers</v>
          </cell>
          <cell r="K3374" t="str">
            <v>CDDI</v>
          </cell>
          <cell r="L3374">
            <v>7165318</v>
          </cell>
          <cell r="M3374" t="str">
            <v>Trésor</v>
          </cell>
          <cell r="N3374"/>
          <cell r="O3374">
            <v>7165318</v>
          </cell>
          <cell r="P3374" t="str">
            <v>FD-CDDI</v>
          </cell>
          <cell r="Q3374" t="str">
            <v>Non</v>
          </cell>
        </row>
        <row r="3375">
          <cell r="A3375" t="str">
            <v>SCANTOGO MINES</v>
          </cell>
          <cell r="B3375" t="str">
            <v>SCANTOGO</v>
          </cell>
          <cell r="C3375">
            <v>1000161343</v>
          </cell>
          <cell r="D3375" t="str">
            <v>Minier</v>
          </cell>
          <cell r="E3375" t="str">
            <v>Extractives</v>
          </cell>
          <cell r="F3375" t="str">
            <v>En numéraire</v>
          </cell>
          <cell r="G3375" t="str">
            <v>P</v>
          </cell>
          <cell r="H3375" t="str">
            <v>Prélèvement de l'union africaine (PUA)</v>
          </cell>
          <cell r="I3375" t="str">
            <v>Droits et taxes Douaniers (DD-RS-PCS-PC-RI - TVA-PUA-TLP-PNS et autres)</v>
          </cell>
          <cell r="J3375" t="str">
            <v>Droits et taxes Douaniers</v>
          </cell>
          <cell r="K3375" t="str">
            <v>CDDI</v>
          </cell>
          <cell r="L3375">
            <v>21836</v>
          </cell>
          <cell r="M3375" t="str">
            <v>Trésor</v>
          </cell>
          <cell r="N3375"/>
          <cell r="O3375">
            <v>21836</v>
          </cell>
          <cell r="P3375" t="str">
            <v>FD-CDDI</v>
          </cell>
          <cell r="Q3375" t="str">
            <v>Non</v>
          </cell>
        </row>
        <row r="3376">
          <cell r="A3376" t="str">
            <v>SCANTOGO MINES</v>
          </cell>
          <cell r="B3376" t="str">
            <v>SCANTOGO</v>
          </cell>
          <cell r="C3376">
            <v>1000161343</v>
          </cell>
          <cell r="D3376" t="str">
            <v>Minier</v>
          </cell>
          <cell r="E3376" t="str">
            <v>Extractives</v>
          </cell>
          <cell r="F3376" t="str">
            <v>En numéraire</v>
          </cell>
          <cell r="G3376" t="str">
            <v>P</v>
          </cell>
          <cell r="H3376" t="str">
            <v>Prélèvement de l'union africaine (PUA)</v>
          </cell>
          <cell r="I3376" t="str">
            <v>Droits et taxes Douaniers (DD-RS-PCS-PC-RI - TVA-PUA-TLP-PNS et autres)</v>
          </cell>
          <cell r="J3376" t="str">
            <v>Droits et taxes Douaniers</v>
          </cell>
          <cell r="K3376" t="str">
            <v>CDDI</v>
          </cell>
          <cell r="L3376">
            <v>151590</v>
          </cell>
          <cell r="M3376" t="str">
            <v>Trésor</v>
          </cell>
          <cell r="N3376"/>
          <cell r="O3376">
            <v>151590</v>
          </cell>
          <cell r="P3376" t="str">
            <v>FD-CDDI</v>
          </cell>
          <cell r="Q3376" t="str">
            <v>Non</v>
          </cell>
        </row>
        <row r="3377">
          <cell r="A3377" t="str">
            <v>SCANTOGO MINES</v>
          </cell>
          <cell r="B3377" t="str">
            <v>SCANTOGO</v>
          </cell>
          <cell r="C3377">
            <v>1000161343</v>
          </cell>
          <cell r="D3377" t="str">
            <v>Minier</v>
          </cell>
          <cell r="E3377" t="str">
            <v>Extractives</v>
          </cell>
          <cell r="F3377" t="str">
            <v>En numéraire</v>
          </cell>
          <cell r="G3377" t="str">
            <v>P</v>
          </cell>
          <cell r="H3377" t="str">
            <v>Prélèvement de l'union africaine (PUA)</v>
          </cell>
          <cell r="I3377" t="str">
            <v>Droits et taxes Douaniers (DD-RS-PCS-PC-RI - TVA-PUA-TLP-PNS et autres)</v>
          </cell>
          <cell r="J3377" t="str">
            <v>Droits et taxes Douaniers</v>
          </cell>
          <cell r="K3377" t="str">
            <v>CDDI</v>
          </cell>
          <cell r="L3377">
            <v>11773</v>
          </cell>
          <cell r="M3377" t="str">
            <v>Trésor</v>
          </cell>
          <cell r="N3377"/>
          <cell r="O3377">
            <v>11773</v>
          </cell>
          <cell r="P3377" t="str">
            <v>FD-CDDI</v>
          </cell>
          <cell r="Q3377" t="str">
            <v>Non</v>
          </cell>
        </row>
        <row r="3378">
          <cell r="A3378" t="str">
            <v>SCANTOGO MINES</v>
          </cell>
          <cell r="B3378" t="str">
            <v>SCANTOGO</v>
          </cell>
          <cell r="C3378">
            <v>1000161343</v>
          </cell>
          <cell r="D3378" t="str">
            <v>Minier</v>
          </cell>
          <cell r="E3378" t="str">
            <v>Extractives</v>
          </cell>
          <cell r="F3378" t="str">
            <v>En numéraire</v>
          </cell>
          <cell r="G3378" t="str">
            <v>P</v>
          </cell>
          <cell r="H3378" t="str">
            <v>Prélèvement de l'union africaine (PUA)</v>
          </cell>
          <cell r="I3378" t="str">
            <v>Droits et taxes Douaniers (DD-RS-PCS-PC-RI - TVA-PUA-TLP-PNS et autres)</v>
          </cell>
          <cell r="J3378" t="str">
            <v>Droits et taxes Douaniers</v>
          </cell>
          <cell r="K3378" t="str">
            <v>CDDI</v>
          </cell>
          <cell r="L3378">
            <v>1366</v>
          </cell>
          <cell r="M3378" t="str">
            <v>Trésor</v>
          </cell>
          <cell r="N3378"/>
          <cell r="O3378">
            <v>1366</v>
          </cell>
          <cell r="P3378" t="str">
            <v>FD-CDDI</v>
          </cell>
          <cell r="Q3378" t="str">
            <v>Non</v>
          </cell>
        </row>
        <row r="3379">
          <cell r="A3379" t="str">
            <v>SCANTOGO MINES</v>
          </cell>
          <cell r="B3379" t="str">
            <v>SCANTOGO</v>
          </cell>
          <cell r="C3379">
            <v>1000161343</v>
          </cell>
          <cell r="D3379" t="str">
            <v>Minier</v>
          </cell>
          <cell r="E3379" t="str">
            <v>Extractives</v>
          </cell>
          <cell r="F3379" t="str">
            <v>En numéraire</v>
          </cell>
          <cell r="G3379" t="str">
            <v>P</v>
          </cell>
          <cell r="H3379" t="str">
            <v>Prélèvement de l'union africaine (PUA)</v>
          </cell>
          <cell r="I3379" t="str">
            <v>Droits et taxes Douaniers (DD-RS-PCS-PC-RI - TVA-PUA-TLP-PNS et autres)</v>
          </cell>
          <cell r="J3379" t="str">
            <v>Droits et taxes Douaniers</v>
          </cell>
          <cell r="K3379" t="str">
            <v>CDDI</v>
          </cell>
          <cell r="L3379">
            <v>56282</v>
          </cell>
          <cell r="M3379" t="str">
            <v>Trésor</v>
          </cell>
          <cell r="N3379"/>
          <cell r="O3379">
            <v>56282</v>
          </cell>
          <cell r="P3379" t="str">
            <v>FD-CDDI</v>
          </cell>
          <cell r="Q3379" t="str">
            <v>Non</v>
          </cell>
        </row>
        <row r="3380">
          <cell r="A3380" t="str">
            <v>SCANTOGO MINES</v>
          </cell>
          <cell r="B3380" t="str">
            <v>SCANTOGO</v>
          </cell>
          <cell r="C3380">
            <v>1000161343</v>
          </cell>
          <cell r="D3380" t="str">
            <v>Minier</v>
          </cell>
          <cell r="E3380" t="str">
            <v>Extractives</v>
          </cell>
          <cell r="F3380" t="str">
            <v>En numéraire</v>
          </cell>
          <cell r="G3380" t="str">
            <v>P</v>
          </cell>
          <cell r="H3380" t="str">
            <v>Prélèvement de l'union africaine (PUA)</v>
          </cell>
          <cell r="I3380" t="str">
            <v>Droits et taxes Douaniers (DD-RS-PCS-PC-RI - TVA-PUA-TLP-PNS et autres)</v>
          </cell>
          <cell r="J3380" t="str">
            <v>Droits et taxes Douaniers</v>
          </cell>
          <cell r="K3380" t="str">
            <v>CDDI</v>
          </cell>
          <cell r="L3380">
            <v>6601</v>
          </cell>
          <cell r="M3380" t="str">
            <v>Trésor</v>
          </cell>
          <cell r="N3380"/>
          <cell r="O3380">
            <v>6601</v>
          </cell>
          <cell r="P3380" t="str">
            <v>FD-CDDI</v>
          </cell>
          <cell r="Q3380" t="str">
            <v>Non</v>
          </cell>
        </row>
        <row r="3381">
          <cell r="A3381" t="str">
            <v>SCANTOGO MINES</v>
          </cell>
          <cell r="B3381" t="str">
            <v>SCANTOGO</v>
          </cell>
          <cell r="C3381">
            <v>1000161343</v>
          </cell>
          <cell r="D3381" t="str">
            <v>Minier</v>
          </cell>
          <cell r="E3381" t="str">
            <v>Extractives</v>
          </cell>
          <cell r="F3381" t="str">
            <v>En numéraire</v>
          </cell>
          <cell r="G3381" t="str">
            <v>P</v>
          </cell>
          <cell r="H3381" t="str">
            <v>Prélèvement de l'union africaine (PUA)</v>
          </cell>
          <cell r="I3381" t="str">
            <v>Droits et taxes Douaniers (DD-RS-PCS-PC-RI - TVA-PUA-TLP-PNS et autres)</v>
          </cell>
          <cell r="J3381" t="str">
            <v>Droits et taxes Douaniers</v>
          </cell>
          <cell r="K3381" t="str">
            <v>CDDI</v>
          </cell>
          <cell r="L3381">
            <v>3790159</v>
          </cell>
          <cell r="M3381" t="str">
            <v>Trésor</v>
          </cell>
          <cell r="N3381"/>
          <cell r="O3381">
            <v>3790159</v>
          </cell>
          <cell r="P3381" t="str">
            <v>FD-CDDI</v>
          </cell>
          <cell r="Q3381" t="str">
            <v>Non</v>
          </cell>
        </row>
        <row r="3382">
          <cell r="A3382" t="str">
            <v>SCANTOGO MINES</v>
          </cell>
          <cell r="B3382" t="str">
            <v>SCANTOGO</v>
          </cell>
          <cell r="C3382">
            <v>1000161343</v>
          </cell>
          <cell r="D3382" t="str">
            <v>Minier</v>
          </cell>
          <cell r="E3382" t="str">
            <v>Extractives</v>
          </cell>
          <cell r="F3382" t="str">
            <v>En numéraire</v>
          </cell>
          <cell r="G3382" t="str">
            <v>P</v>
          </cell>
          <cell r="H3382" t="str">
            <v>Prélèvement de l'union africaine (PUA)</v>
          </cell>
          <cell r="I3382" t="str">
            <v>Droits et taxes Douaniers (DD-RS-PCS-PC-RI - TVA-PUA-TLP-PNS et autres)</v>
          </cell>
          <cell r="J3382" t="str">
            <v>Droits et taxes Douaniers</v>
          </cell>
          <cell r="K3382" t="str">
            <v>CDDI</v>
          </cell>
          <cell r="L3382">
            <v>16243</v>
          </cell>
          <cell r="M3382" t="str">
            <v>Trésor</v>
          </cell>
          <cell r="N3382"/>
          <cell r="O3382">
            <v>16243</v>
          </cell>
          <cell r="P3382" t="str">
            <v>FD-CDDI</v>
          </cell>
          <cell r="Q3382" t="str">
            <v>Non</v>
          </cell>
        </row>
        <row r="3383">
          <cell r="A3383" t="str">
            <v>SCANTOGO MINES</v>
          </cell>
          <cell r="B3383" t="str">
            <v>SCANTOGO</v>
          </cell>
          <cell r="C3383">
            <v>1000161343</v>
          </cell>
          <cell r="D3383" t="str">
            <v>Minier</v>
          </cell>
          <cell r="E3383" t="str">
            <v>Extractives</v>
          </cell>
          <cell r="F3383" t="str">
            <v>En numéraire</v>
          </cell>
          <cell r="G3383" t="str">
            <v>P</v>
          </cell>
          <cell r="H3383" t="str">
            <v>Prélèvement de l'union africaine (PUA)</v>
          </cell>
          <cell r="I3383" t="str">
            <v>Droits et taxes Douaniers (DD-RS-PCS-PC-RI - TVA-PUA-TLP-PNS et autres)</v>
          </cell>
          <cell r="J3383" t="str">
            <v>Droits et taxes Douaniers</v>
          </cell>
          <cell r="K3383" t="str">
            <v>CDDI</v>
          </cell>
          <cell r="L3383">
            <v>5908</v>
          </cell>
          <cell r="M3383" t="str">
            <v>Trésor</v>
          </cell>
          <cell r="N3383"/>
          <cell r="O3383">
            <v>5908</v>
          </cell>
          <cell r="P3383" t="str">
            <v>FD-CDDI</v>
          </cell>
          <cell r="Q3383" t="str">
            <v>Non</v>
          </cell>
        </row>
        <row r="3384">
          <cell r="A3384" t="str">
            <v>SCANTOGO MINES</v>
          </cell>
          <cell r="B3384" t="str">
            <v>SCANTOGO</v>
          </cell>
          <cell r="C3384">
            <v>1000161343</v>
          </cell>
          <cell r="D3384" t="str">
            <v>Minier</v>
          </cell>
          <cell r="E3384" t="str">
            <v>Extractives</v>
          </cell>
          <cell r="F3384" t="str">
            <v>En numéraire</v>
          </cell>
          <cell r="G3384" t="str">
            <v>P</v>
          </cell>
          <cell r="H3384" t="str">
            <v>Prélèvement de l'union africaine (PUA)</v>
          </cell>
          <cell r="I3384" t="str">
            <v>Droits et taxes Douaniers (DD-RS-PCS-PC-RI - TVA-PUA-TLP-PNS et autres)</v>
          </cell>
          <cell r="J3384" t="str">
            <v>Droits et taxes Douaniers</v>
          </cell>
          <cell r="K3384" t="str">
            <v>CDDI</v>
          </cell>
          <cell r="L3384">
            <v>9740</v>
          </cell>
          <cell r="M3384" t="str">
            <v>Trésor</v>
          </cell>
          <cell r="N3384"/>
          <cell r="O3384">
            <v>9740</v>
          </cell>
          <cell r="P3384" t="str">
            <v>FD-CDDI</v>
          </cell>
          <cell r="Q3384" t="str">
            <v>Non</v>
          </cell>
        </row>
        <row r="3385">
          <cell r="A3385" t="str">
            <v>SCANTOGO MINES</v>
          </cell>
          <cell r="B3385" t="str">
            <v>SCANTOGO</v>
          </cell>
          <cell r="C3385">
            <v>1000161343</v>
          </cell>
          <cell r="D3385" t="str">
            <v>Minier</v>
          </cell>
          <cell r="E3385" t="str">
            <v>Extractives</v>
          </cell>
          <cell r="F3385" t="str">
            <v>En numéraire</v>
          </cell>
          <cell r="G3385" t="str">
            <v>P</v>
          </cell>
          <cell r="H3385" t="str">
            <v>Prélèvement de l'union africaine (PUA)</v>
          </cell>
          <cell r="I3385" t="str">
            <v>Droits et taxes Douaniers (DD-RS-PCS-PC-RI - TVA-PUA-TLP-PNS et autres)</v>
          </cell>
          <cell r="J3385" t="str">
            <v>Droits et taxes Douaniers</v>
          </cell>
          <cell r="K3385" t="str">
            <v>CDDI</v>
          </cell>
          <cell r="L3385">
            <v>22310</v>
          </cell>
          <cell r="M3385" t="str">
            <v>Trésor</v>
          </cell>
          <cell r="N3385"/>
          <cell r="O3385">
            <v>22310</v>
          </cell>
          <cell r="P3385" t="str">
            <v>FD-CDDI</v>
          </cell>
          <cell r="Q3385" t="str">
            <v>Non</v>
          </cell>
        </row>
        <row r="3386">
          <cell r="A3386" t="str">
            <v>SCANTOGO MINES</v>
          </cell>
          <cell r="B3386" t="str">
            <v>SCANTOGO</v>
          </cell>
          <cell r="C3386">
            <v>1000161343</v>
          </cell>
          <cell r="D3386" t="str">
            <v>Minier</v>
          </cell>
          <cell r="E3386" t="str">
            <v>Extractives</v>
          </cell>
          <cell r="F3386" t="str">
            <v>En numéraire</v>
          </cell>
          <cell r="G3386" t="str">
            <v>P</v>
          </cell>
          <cell r="H3386" t="str">
            <v>Prélèvement de l'union africaine (PUA)</v>
          </cell>
          <cell r="I3386" t="str">
            <v>Droits et taxes Douaniers (DD-RS-PCS-PC-RI - TVA-PUA-TLP-PNS et autres)</v>
          </cell>
          <cell r="J3386" t="str">
            <v>Droits et taxes Douaniers</v>
          </cell>
          <cell r="K3386" t="str">
            <v>CDDI</v>
          </cell>
          <cell r="L3386">
            <v>3410</v>
          </cell>
          <cell r="M3386" t="str">
            <v>Trésor</v>
          </cell>
          <cell r="N3386"/>
          <cell r="O3386">
            <v>3410</v>
          </cell>
          <cell r="P3386" t="str">
            <v>FD-CDDI</v>
          </cell>
          <cell r="Q3386" t="str">
            <v>Non</v>
          </cell>
        </row>
        <row r="3387">
          <cell r="A3387" t="str">
            <v>SCANTOGO MINES</v>
          </cell>
          <cell r="B3387" t="str">
            <v>SCANTOGO</v>
          </cell>
          <cell r="C3387">
            <v>1000161343</v>
          </cell>
          <cell r="D3387" t="str">
            <v>Minier</v>
          </cell>
          <cell r="E3387" t="str">
            <v>Extractives</v>
          </cell>
          <cell r="F3387" t="str">
            <v>En numéraire</v>
          </cell>
          <cell r="G3387" t="str">
            <v>P</v>
          </cell>
          <cell r="H3387" t="str">
            <v>Prélèvement de l'union africaine (PUA)</v>
          </cell>
          <cell r="I3387" t="str">
            <v>Droits et taxes Douaniers (DD-RS-PCS-PC-RI - TVA-PUA-TLP-PNS et autres)</v>
          </cell>
          <cell r="J3387" t="str">
            <v>Droits et taxes Douaniers</v>
          </cell>
          <cell r="K3387" t="str">
            <v>CDDI</v>
          </cell>
          <cell r="L3387">
            <v>3299</v>
          </cell>
          <cell r="M3387" t="str">
            <v>Trésor</v>
          </cell>
          <cell r="N3387"/>
          <cell r="O3387">
            <v>3299</v>
          </cell>
          <cell r="P3387" t="str">
            <v>FD-CDDI</v>
          </cell>
          <cell r="Q3387" t="str">
            <v>Non</v>
          </cell>
        </row>
        <row r="3388">
          <cell r="A3388" t="str">
            <v>SCANTOGO MINES</v>
          </cell>
          <cell r="B3388" t="str">
            <v>SCANTOGO</v>
          </cell>
          <cell r="C3388">
            <v>1000161343</v>
          </cell>
          <cell r="D3388" t="str">
            <v>Minier</v>
          </cell>
          <cell r="E3388" t="str">
            <v>Extractives</v>
          </cell>
          <cell r="F3388" t="str">
            <v>En numéraire</v>
          </cell>
          <cell r="G3388" t="str">
            <v>P</v>
          </cell>
          <cell r="H3388" t="str">
            <v>Prélèvement de l'union africaine (PUA)</v>
          </cell>
          <cell r="I3388" t="str">
            <v>Droits et taxes Douaniers (DD-RS-PCS-PC-RI - TVA-PUA-TLP-PNS et autres)</v>
          </cell>
          <cell r="J3388" t="str">
            <v>Droits et taxes Douaniers</v>
          </cell>
          <cell r="K3388" t="str">
            <v>CDDI</v>
          </cell>
          <cell r="L3388">
            <v>5611</v>
          </cell>
          <cell r="M3388" t="str">
            <v>Trésor</v>
          </cell>
          <cell r="N3388"/>
          <cell r="O3388">
            <v>5611</v>
          </cell>
          <cell r="P3388" t="str">
            <v>FD-CDDI</v>
          </cell>
          <cell r="Q3388" t="str">
            <v>Non</v>
          </cell>
        </row>
        <row r="3389">
          <cell r="A3389" t="str">
            <v>SCANTOGO MINES</v>
          </cell>
          <cell r="B3389" t="str">
            <v>SCANTOGO</v>
          </cell>
          <cell r="C3389">
            <v>1000161343</v>
          </cell>
          <cell r="D3389" t="str">
            <v>Minier</v>
          </cell>
          <cell r="E3389" t="str">
            <v>Extractives</v>
          </cell>
          <cell r="F3389" t="str">
            <v>En numéraire</v>
          </cell>
          <cell r="G3389" t="str">
            <v>P</v>
          </cell>
          <cell r="H3389" t="str">
            <v>Prélèvement de l'union africaine (PUA)</v>
          </cell>
          <cell r="I3389" t="str">
            <v>Droits et taxes Douaniers (DD-RS-PCS-PC-RI - TVA-PUA-TLP-PNS et autres)</v>
          </cell>
          <cell r="J3389" t="str">
            <v>Droits et taxes Douaniers</v>
          </cell>
          <cell r="K3389" t="str">
            <v>CDDI</v>
          </cell>
          <cell r="L3389">
            <v>129038</v>
          </cell>
          <cell r="M3389" t="str">
            <v>Trésor</v>
          </cell>
          <cell r="N3389"/>
          <cell r="O3389">
            <v>129038</v>
          </cell>
          <cell r="P3389" t="str">
            <v>FD-CDDI</v>
          </cell>
          <cell r="Q3389" t="str">
            <v>Non</v>
          </cell>
        </row>
        <row r="3390">
          <cell r="A3390" t="str">
            <v>SCANTOGO MINES</v>
          </cell>
          <cell r="B3390" t="str">
            <v>SCANTOGO</v>
          </cell>
          <cell r="C3390">
            <v>1000161343</v>
          </cell>
          <cell r="D3390" t="str">
            <v>Minier</v>
          </cell>
          <cell r="E3390" t="str">
            <v>Extractives</v>
          </cell>
          <cell r="F3390" t="str">
            <v>En numéraire</v>
          </cell>
          <cell r="G3390" t="str">
            <v>P</v>
          </cell>
          <cell r="H3390" t="str">
            <v>Prélèvement de l'union africaine (PUA)</v>
          </cell>
          <cell r="I3390" t="str">
            <v>Droits et taxes Douaniers (DD-RS-PCS-PC-RI - TVA-PUA-TLP-PNS et autres)</v>
          </cell>
          <cell r="J3390" t="str">
            <v>Droits et taxes Douaniers</v>
          </cell>
          <cell r="K3390" t="str">
            <v>CDDI</v>
          </cell>
          <cell r="L3390">
            <v>2576</v>
          </cell>
          <cell r="M3390" t="str">
            <v>Trésor</v>
          </cell>
          <cell r="N3390"/>
          <cell r="O3390">
            <v>2576</v>
          </cell>
          <cell r="P3390" t="str">
            <v>FD-CDDI</v>
          </cell>
          <cell r="Q3390" t="str">
            <v>Non</v>
          </cell>
        </row>
        <row r="3391">
          <cell r="A3391" t="str">
            <v>SCANTOGO MINES</v>
          </cell>
          <cell r="B3391" t="str">
            <v>SCANTOGO</v>
          </cell>
          <cell r="C3391">
            <v>1000161343</v>
          </cell>
          <cell r="D3391" t="str">
            <v>Minier</v>
          </cell>
          <cell r="E3391" t="str">
            <v>Extractives</v>
          </cell>
          <cell r="F3391" t="str">
            <v>En numéraire</v>
          </cell>
          <cell r="G3391" t="str">
            <v>P</v>
          </cell>
          <cell r="H3391" t="str">
            <v>Prélèvement de l'union africaine (PUA)</v>
          </cell>
          <cell r="I3391" t="str">
            <v>Droits et taxes Douaniers (DD-RS-PCS-PC-RI - TVA-PUA-TLP-PNS et autres)</v>
          </cell>
          <cell r="J3391" t="str">
            <v>Droits et taxes Douaniers</v>
          </cell>
          <cell r="K3391" t="str">
            <v>CDDI</v>
          </cell>
          <cell r="L3391">
            <v>49712</v>
          </cell>
          <cell r="M3391" t="str">
            <v>Trésor</v>
          </cell>
          <cell r="N3391"/>
          <cell r="O3391">
            <v>49712</v>
          </cell>
          <cell r="P3391" t="str">
            <v>FD-CDDI</v>
          </cell>
          <cell r="Q3391" t="str">
            <v>Non</v>
          </cell>
        </row>
        <row r="3392">
          <cell r="A3392" t="str">
            <v>SCANTOGO MINES</v>
          </cell>
          <cell r="B3392" t="str">
            <v>SCANTOGO</v>
          </cell>
          <cell r="C3392">
            <v>1000161343</v>
          </cell>
          <cell r="D3392" t="str">
            <v>Minier</v>
          </cell>
          <cell r="E3392" t="str">
            <v>Extractives</v>
          </cell>
          <cell r="F3392" t="str">
            <v>En numéraire</v>
          </cell>
          <cell r="G3392" t="str">
            <v>P</v>
          </cell>
          <cell r="H3392" t="str">
            <v>Prélèvement de l'union africaine (PUA)</v>
          </cell>
          <cell r="I3392" t="str">
            <v>Droits et taxes Douaniers (DD-RS-PCS-PC-RI - TVA-PUA-TLP-PNS et autres)</v>
          </cell>
          <cell r="J3392" t="str">
            <v>Droits et taxes Douaniers</v>
          </cell>
          <cell r="K3392" t="str">
            <v>CDDI</v>
          </cell>
          <cell r="L3392">
            <v>586</v>
          </cell>
          <cell r="M3392" t="str">
            <v>Trésor</v>
          </cell>
          <cell r="N3392"/>
          <cell r="O3392">
            <v>586</v>
          </cell>
          <cell r="P3392" t="str">
            <v>FD-CDDI</v>
          </cell>
          <cell r="Q3392" t="str">
            <v>Non</v>
          </cell>
        </row>
        <row r="3393">
          <cell r="A3393" t="str">
            <v>SCANTOGO MINES</v>
          </cell>
          <cell r="B3393" t="str">
            <v>SCANTOGO</v>
          </cell>
          <cell r="C3393">
            <v>1000161343</v>
          </cell>
          <cell r="D3393" t="str">
            <v>Minier</v>
          </cell>
          <cell r="E3393" t="str">
            <v>Extractives</v>
          </cell>
          <cell r="F3393" t="str">
            <v>En numéraire</v>
          </cell>
          <cell r="G3393" t="str">
            <v>P</v>
          </cell>
          <cell r="H3393" t="str">
            <v>Prélèvement de l'union africaine (PUA)</v>
          </cell>
          <cell r="I3393" t="str">
            <v>Droits et taxes Douaniers (DD-RS-PCS-PC-RI - TVA-PUA-TLP-PNS et autres)</v>
          </cell>
          <cell r="J3393" t="str">
            <v>Droits et taxes Douaniers</v>
          </cell>
          <cell r="K3393" t="str">
            <v>CDDI</v>
          </cell>
          <cell r="L3393">
            <v>4114</v>
          </cell>
          <cell r="M3393" t="str">
            <v>Trésor</v>
          </cell>
          <cell r="N3393"/>
          <cell r="O3393">
            <v>4114</v>
          </cell>
          <cell r="P3393" t="str">
            <v>FD-CDDI</v>
          </cell>
          <cell r="Q3393" t="str">
            <v>Non</v>
          </cell>
        </row>
        <row r="3394">
          <cell r="A3394" t="str">
            <v>SCANTOGO MINES</v>
          </cell>
          <cell r="B3394" t="str">
            <v>SCANTOGO</v>
          </cell>
          <cell r="C3394">
            <v>1000161343</v>
          </cell>
          <cell r="D3394" t="str">
            <v>Minier</v>
          </cell>
          <cell r="E3394" t="str">
            <v>Extractives</v>
          </cell>
          <cell r="F3394" t="str">
            <v>En numéraire</v>
          </cell>
          <cell r="G3394" t="str">
            <v>P</v>
          </cell>
          <cell r="H3394" t="str">
            <v>Prélèvement de l'union africaine (PUA)</v>
          </cell>
          <cell r="I3394" t="str">
            <v>Droits et taxes Douaniers (DD-RS-PCS-PC-RI - TVA-PUA-TLP-PNS et autres)</v>
          </cell>
          <cell r="J3394" t="str">
            <v>Droits et taxes Douaniers</v>
          </cell>
          <cell r="K3394" t="str">
            <v>CDDI</v>
          </cell>
          <cell r="L3394">
            <v>2315</v>
          </cell>
          <cell r="M3394" t="str">
            <v>Trésor</v>
          </cell>
          <cell r="N3394"/>
          <cell r="O3394">
            <v>2315</v>
          </cell>
          <cell r="P3394" t="str">
            <v>FD-CDDI</v>
          </cell>
          <cell r="Q3394" t="str">
            <v>Non</v>
          </cell>
        </row>
        <row r="3395">
          <cell r="A3395" t="str">
            <v>SCANTOGO MINES</v>
          </cell>
          <cell r="B3395" t="str">
            <v>SCANTOGO</v>
          </cell>
          <cell r="C3395">
            <v>1000161343</v>
          </cell>
          <cell r="D3395" t="str">
            <v>Minier</v>
          </cell>
          <cell r="E3395" t="str">
            <v>Extractives</v>
          </cell>
          <cell r="F3395" t="str">
            <v>En numéraire</v>
          </cell>
          <cell r="G3395" t="str">
            <v>P</v>
          </cell>
          <cell r="H3395" t="str">
            <v>Prélèvement de l'union africaine (PUA)</v>
          </cell>
          <cell r="I3395" t="str">
            <v>Droits et taxes Douaniers (DD-RS-PCS-PC-RI - TVA-PUA-TLP-PNS et autres)</v>
          </cell>
          <cell r="J3395" t="str">
            <v>Droits et taxes Douaniers</v>
          </cell>
          <cell r="K3395" t="str">
            <v>CDDI</v>
          </cell>
          <cell r="L3395">
            <v>9040</v>
          </cell>
          <cell r="M3395" t="str">
            <v>Trésor</v>
          </cell>
          <cell r="N3395"/>
          <cell r="O3395">
            <v>9040</v>
          </cell>
          <cell r="P3395" t="str">
            <v>FD-CDDI</v>
          </cell>
          <cell r="Q3395" t="str">
            <v>Non</v>
          </cell>
        </row>
        <row r="3396">
          <cell r="A3396" t="str">
            <v>SCANTOGO MINES</v>
          </cell>
          <cell r="B3396" t="str">
            <v>SCANTOGO</v>
          </cell>
          <cell r="C3396">
            <v>1000161343</v>
          </cell>
          <cell r="D3396" t="str">
            <v>Minier</v>
          </cell>
          <cell r="E3396" t="str">
            <v>Extractives</v>
          </cell>
          <cell r="F3396" t="str">
            <v>En numéraire</v>
          </cell>
          <cell r="G3396" t="str">
            <v>P</v>
          </cell>
          <cell r="H3396" t="str">
            <v>Prélèvement de l'union africaine (PUA)</v>
          </cell>
          <cell r="I3396" t="str">
            <v>Droits et taxes Douaniers (DD-RS-PCS-PC-RI - TVA-PUA-TLP-PNS et autres)</v>
          </cell>
          <cell r="J3396" t="str">
            <v>Droits et taxes Douaniers</v>
          </cell>
          <cell r="K3396" t="str">
            <v>CDDI</v>
          </cell>
          <cell r="L3396">
            <v>28146</v>
          </cell>
          <cell r="M3396" t="str">
            <v>Trésor</v>
          </cell>
          <cell r="N3396"/>
          <cell r="O3396">
            <v>28146</v>
          </cell>
          <cell r="P3396" t="str">
            <v>FD-CDDI</v>
          </cell>
          <cell r="Q3396" t="str">
            <v>Non</v>
          </cell>
        </row>
        <row r="3397">
          <cell r="A3397" t="str">
            <v>SCANTOGO MINES</v>
          </cell>
          <cell r="B3397" t="str">
            <v>SCANTOGO</v>
          </cell>
          <cell r="C3397">
            <v>1000161343</v>
          </cell>
          <cell r="D3397" t="str">
            <v>Minier</v>
          </cell>
          <cell r="E3397" t="str">
            <v>Extractives</v>
          </cell>
          <cell r="F3397" t="str">
            <v>En numéraire</v>
          </cell>
          <cell r="G3397" t="str">
            <v>P</v>
          </cell>
          <cell r="H3397" t="str">
            <v>Prélèvement de l'union africaine (PUA)</v>
          </cell>
          <cell r="I3397" t="str">
            <v>Droits et taxes Douaniers (DD-RS-PCS-PC-RI - TVA-PUA-TLP-PNS et autres)</v>
          </cell>
          <cell r="J3397" t="str">
            <v>Droits et taxes Douaniers</v>
          </cell>
          <cell r="K3397" t="str">
            <v>CDDI</v>
          </cell>
          <cell r="L3397">
            <v>80192</v>
          </cell>
          <cell r="M3397" t="str">
            <v>Trésor</v>
          </cell>
          <cell r="N3397"/>
          <cell r="O3397">
            <v>80192</v>
          </cell>
          <cell r="P3397" t="str">
            <v>FD-CDDI</v>
          </cell>
          <cell r="Q3397" t="str">
            <v>Non</v>
          </cell>
        </row>
        <row r="3398">
          <cell r="A3398" t="str">
            <v>SCANTOGO MINES</v>
          </cell>
          <cell r="B3398" t="str">
            <v>SCANTOGO</v>
          </cell>
          <cell r="C3398">
            <v>1000161343</v>
          </cell>
          <cell r="D3398" t="str">
            <v>Minier</v>
          </cell>
          <cell r="E3398" t="str">
            <v>Extractives</v>
          </cell>
          <cell r="F3398" t="str">
            <v>En numéraire</v>
          </cell>
          <cell r="G3398" t="str">
            <v>P</v>
          </cell>
          <cell r="H3398" t="str">
            <v>Prélèvement de l'union africaine (PUA)</v>
          </cell>
          <cell r="I3398" t="str">
            <v>Droits et taxes Douaniers (DD-RS-PCS-PC-RI - TVA-PUA-TLP-PNS et autres)</v>
          </cell>
          <cell r="J3398" t="str">
            <v>Droits et taxes Douaniers</v>
          </cell>
          <cell r="K3398" t="str">
            <v>CDDI</v>
          </cell>
          <cell r="L3398">
            <v>7169</v>
          </cell>
          <cell r="M3398" t="str">
            <v>Trésor</v>
          </cell>
          <cell r="N3398"/>
          <cell r="O3398">
            <v>7169</v>
          </cell>
          <cell r="P3398" t="str">
            <v>FD-CDDI</v>
          </cell>
          <cell r="Q3398" t="str">
            <v>Non</v>
          </cell>
        </row>
        <row r="3399">
          <cell r="A3399" t="str">
            <v>SCANTOGO MINES</v>
          </cell>
          <cell r="B3399" t="str">
            <v>SCANTOGO</v>
          </cell>
          <cell r="C3399">
            <v>1000161343</v>
          </cell>
          <cell r="D3399" t="str">
            <v>Minier</v>
          </cell>
          <cell r="E3399" t="str">
            <v>Extractives</v>
          </cell>
          <cell r="F3399" t="str">
            <v>En numéraire</v>
          </cell>
          <cell r="G3399" t="str">
            <v>P</v>
          </cell>
          <cell r="H3399" t="str">
            <v>Prélèvement de l'union africaine (PUA)</v>
          </cell>
          <cell r="I3399" t="str">
            <v>Droits et taxes Douaniers (DD-RS-PCS-PC-RI - TVA-PUA-TLP-PNS et autres)</v>
          </cell>
          <cell r="J3399" t="str">
            <v>Droits et taxes Douaniers</v>
          </cell>
          <cell r="K3399" t="str">
            <v>CDDI</v>
          </cell>
          <cell r="L3399">
            <v>3784</v>
          </cell>
          <cell r="M3399" t="str">
            <v>Trésor</v>
          </cell>
          <cell r="N3399"/>
          <cell r="O3399">
            <v>3784</v>
          </cell>
          <cell r="P3399" t="str">
            <v>FD-CDDI</v>
          </cell>
          <cell r="Q3399" t="str">
            <v>Non</v>
          </cell>
        </row>
        <row r="3400">
          <cell r="A3400" t="str">
            <v>SCANTOGO MINES</v>
          </cell>
          <cell r="B3400" t="str">
            <v>SCANTOGO</v>
          </cell>
          <cell r="C3400">
            <v>1000161343</v>
          </cell>
          <cell r="D3400" t="str">
            <v>Minier</v>
          </cell>
          <cell r="E3400" t="str">
            <v>Extractives</v>
          </cell>
          <cell r="F3400" t="str">
            <v>En numéraire</v>
          </cell>
          <cell r="G3400" t="str">
            <v>P</v>
          </cell>
          <cell r="H3400" t="str">
            <v>Prélèvement de l'union africaine (PUA)</v>
          </cell>
          <cell r="I3400" t="str">
            <v>Droits et taxes Douaniers (DD-RS-PCS-PC-RI - TVA-PUA-TLP-PNS et autres)</v>
          </cell>
          <cell r="J3400" t="str">
            <v>Droits et taxes Douaniers</v>
          </cell>
          <cell r="K3400" t="str">
            <v>CDDI</v>
          </cell>
          <cell r="L3400">
            <v>2577</v>
          </cell>
          <cell r="M3400" t="str">
            <v>Trésor</v>
          </cell>
          <cell r="N3400"/>
          <cell r="O3400">
            <v>2577</v>
          </cell>
          <cell r="P3400" t="str">
            <v>FD-CDDI</v>
          </cell>
          <cell r="Q3400" t="str">
            <v>Non</v>
          </cell>
        </row>
        <row r="3401">
          <cell r="A3401" t="str">
            <v>SCANTOGO MINES</v>
          </cell>
          <cell r="B3401" t="str">
            <v>SCANTOGO</v>
          </cell>
          <cell r="C3401">
            <v>1000161343</v>
          </cell>
          <cell r="D3401" t="str">
            <v>Minier</v>
          </cell>
          <cell r="E3401" t="str">
            <v>Extractives</v>
          </cell>
          <cell r="F3401" t="str">
            <v>En numéraire</v>
          </cell>
          <cell r="G3401" t="str">
            <v>P</v>
          </cell>
          <cell r="H3401" t="str">
            <v>Prélèvement de l'union africaine (PUA)</v>
          </cell>
          <cell r="I3401" t="str">
            <v>Droits et taxes Douaniers (DD-RS-PCS-PC-RI - TVA-PUA-TLP-PNS et autres)</v>
          </cell>
          <cell r="J3401" t="str">
            <v>Droits et taxes Douaniers</v>
          </cell>
          <cell r="K3401" t="str">
            <v>CDDI</v>
          </cell>
          <cell r="L3401">
            <v>3232</v>
          </cell>
          <cell r="M3401" t="str">
            <v>Trésor</v>
          </cell>
          <cell r="N3401"/>
          <cell r="O3401">
            <v>3232</v>
          </cell>
          <cell r="P3401" t="str">
            <v>FD-CDDI</v>
          </cell>
          <cell r="Q3401" t="str">
            <v>Non</v>
          </cell>
        </row>
        <row r="3402">
          <cell r="A3402" t="str">
            <v>SCANTOGO MINES</v>
          </cell>
          <cell r="B3402" t="str">
            <v>SCANTOGO</v>
          </cell>
          <cell r="C3402">
            <v>1000161343</v>
          </cell>
          <cell r="D3402" t="str">
            <v>Minier</v>
          </cell>
          <cell r="E3402" t="str">
            <v>Extractives</v>
          </cell>
          <cell r="F3402" t="str">
            <v>En numéraire</v>
          </cell>
          <cell r="G3402" t="str">
            <v>P</v>
          </cell>
          <cell r="H3402" t="str">
            <v>Prélèvement de l'union africaine (PUA)</v>
          </cell>
          <cell r="I3402" t="str">
            <v>Droits et taxes Douaniers (DD-RS-PCS-PC-RI - TVA-PUA-TLP-PNS et autres)</v>
          </cell>
          <cell r="J3402" t="str">
            <v>Droits et taxes Douaniers</v>
          </cell>
          <cell r="K3402" t="str">
            <v>CDDI</v>
          </cell>
          <cell r="L3402">
            <v>7263</v>
          </cell>
          <cell r="M3402" t="str">
            <v>Trésor</v>
          </cell>
          <cell r="N3402"/>
          <cell r="O3402">
            <v>7263</v>
          </cell>
          <cell r="P3402" t="str">
            <v>FD-CDDI</v>
          </cell>
          <cell r="Q3402" t="str">
            <v>Non</v>
          </cell>
        </row>
        <row r="3403">
          <cell r="A3403" t="str">
            <v>SCANTOGO MINES</v>
          </cell>
          <cell r="B3403" t="str">
            <v>SCANTOGO</v>
          </cell>
          <cell r="C3403">
            <v>1000161343</v>
          </cell>
          <cell r="D3403" t="str">
            <v>Minier</v>
          </cell>
          <cell r="E3403" t="str">
            <v>Extractives</v>
          </cell>
          <cell r="F3403" t="str">
            <v>En numéraire</v>
          </cell>
          <cell r="G3403" t="str">
            <v>P</v>
          </cell>
          <cell r="H3403" t="str">
            <v>Prélèvement de l'union africaine (PUA)</v>
          </cell>
          <cell r="I3403" t="str">
            <v>Droits et taxes Douaniers (DD-RS-PCS-PC-RI - TVA-PUA-TLP-PNS et autres)</v>
          </cell>
          <cell r="J3403" t="str">
            <v>Droits et taxes Douaniers</v>
          </cell>
          <cell r="K3403" t="str">
            <v>CDDI</v>
          </cell>
          <cell r="L3403">
            <v>4093</v>
          </cell>
          <cell r="M3403" t="str">
            <v>Trésor</v>
          </cell>
          <cell r="N3403"/>
          <cell r="O3403">
            <v>4093</v>
          </cell>
          <cell r="P3403" t="str">
            <v>FD-CDDI</v>
          </cell>
          <cell r="Q3403" t="str">
            <v>Non</v>
          </cell>
        </row>
        <row r="3404">
          <cell r="A3404" t="str">
            <v>SCANTOGO MINES</v>
          </cell>
          <cell r="B3404" t="str">
            <v>SCANTOGO</v>
          </cell>
          <cell r="C3404">
            <v>1000161343</v>
          </cell>
          <cell r="D3404" t="str">
            <v>Minier</v>
          </cell>
          <cell r="E3404" t="str">
            <v>Extractives</v>
          </cell>
          <cell r="F3404" t="str">
            <v>En numéraire</v>
          </cell>
          <cell r="G3404" t="str">
            <v>P</v>
          </cell>
          <cell r="H3404" t="str">
            <v>Prélèvement de l'union africaine (PUA)</v>
          </cell>
          <cell r="I3404" t="str">
            <v>Droits et taxes Douaniers (DD-RS-PCS-PC-RI - TVA-PUA-TLP-PNS et autres)</v>
          </cell>
          <cell r="J3404" t="str">
            <v>Droits et taxes Douaniers</v>
          </cell>
          <cell r="K3404" t="str">
            <v>CDDI</v>
          </cell>
          <cell r="L3404">
            <v>6715</v>
          </cell>
          <cell r="M3404" t="str">
            <v>Trésor</v>
          </cell>
          <cell r="N3404"/>
          <cell r="O3404">
            <v>6715</v>
          </cell>
          <cell r="P3404" t="str">
            <v>FD-CDDI</v>
          </cell>
          <cell r="Q3404" t="str">
            <v>Non</v>
          </cell>
        </row>
        <row r="3405">
          <cell r="A3405" t="str">
            <v>SCANTOGO MINES</v>
          </cell>
          <cell r="B3405" t="str">
            <v>SCANTOGO</v>
          </cell>
          <cell r="C3405">
            <v>1000161343</v>
          </cell>
          <cell r="D3405" t="str">
            <v>Minier</v>
          </cell>
          <cell r="E3405" t="str">
            <v>Extractives</v>
          </cell>
          <cell r="F3405" t="str">
            <v>En numéraire</v>
          </cell>
          <cell r="G3405" t="str">
            <v>P</v>
          </cell>
          <cell r="H3405" t="str">
            <v>Prélèvement de l'union africaine (PUA)</v>
          </cell>
          <cell r="I3405" t="str">
            <v>Droits et taxes Douaniers (DD-RS-PCS-PC-RI - TVA-PUA-TLP-PNS et autres)</v>
          </cell>
          <cell r="J3405" t="str">
            <v>Droits et taxes Douaniers</v>
          </cell>
          <cell r="K3405" t="str">
            <v>CDDI</v>
          </cell>
          <cell r="L3405">
            <v>16424</v>
          </cell>
          <cell r="M3405" t="str">
            <v>Trésor</v>
          </cell>
          <cell r="N3405"/>
          <cell r="O3405">
            <v>16424</v>
          </cell>
          <cell r="P3405" t="str">
            <v>FD-CDDI</v>
          </cell>
          <cell r="Q3405" t="str">
            <v>Non</v>
          </cell>
        </row>
        <row r="3406">
          <cell r="A3406" t="str">
            <v>SCANTOGO MINES</v>
          </cell>
          <cell r="B3406" t="str">
            <v>SCANTOGO</v>
          </cell>
          <cell r="C3406">
            <v>1000161343</v>
          </cell>
          <cell r="D3406" t="str">
            <v>Minier</v>
          </cell>
          <cell r="E3406" t="str">
            <v>Extractives</v>
          </cell>
          <cell r="F3406" t="str">
            <v>En numéraire</v>
          </cell>
          <cell r="G3406" t="str">
            <v>P</v>
          </cell>
          <cell r="H3406" t="str">
            <v>Prélèvement de l'union africaine (PUA)</v>
          </cell>
          <cell r="I3406" t="str">
            <v>Droits et taxes Douaniers (DD-RS-PCS-PC-RI - TVA-PUA-TLP-PNS et autres)</v>
          </cell>
          <cell r="J3406" t="str">
            <v>Droits et taxes Douaniers</v>
          </cell>
          <cell r="K3406" t="str">
            <v>CDDI</v>
          </cell>
          <cell r="L3406">
            <v>20209</v>
          </cell>
          <cell r="M3406" t="str">
            <v>Trésor</v>
          </cell>
          <cell r="N3406"/>
          <cell r="O3406">
            <v>20209</v>
          </cell>
          <cell r="P3406" t="str">
            <v>FD-CDDI</v>
          </cell>
          <cell r="Q3406" t="str">
            <v>Non</v>
          </cell>
        </row>
        <row r="3407">
          <cell r="A3407" t="str">
            <v>SCANTOGO MINES</v>
          </cell>
          <cell r="B3407" t="str">
            <v>SCANTOGO</v>
          </cell>
          <cell r="C3407">
            <v>1000161343</v>
          </cell>
          <cell r="D3407" t="str">
            <v>Minier</v>
          </cell>
          <cell r="E3407" t="str">
            <v>Extractives</v>
          </cell>
          <cell r="F3407" t="str">
            <v>En numéraire</v>
          </cell>
          <cell r="G3407" t="str">
            <v>P</v>
          </cell>
          <cell r="H3407" t="str">
            <v>Prélèvement de l'union africaine (PUA)</v>
          </cell>
          <cell r="I3407" t="str">
            <v>Droits et taxes Douaniers (DD-RS-PCS-PC-RI - TVA-PUA-TLP-PNS et autres)</v>
          </cell>
          <cell r="J3407" t="str">
            <v>Droits et taxes Douaniers</v>
          </cell>
          <cell r="K3407" t="str">
            <v>CDDI</v>
          </cell>
          <cell r="L3407">
            <v>17673</v>
          </cell>
          <cell r="M3407" t="str">
            <v>Trésor</v>
          </cell>
          <cell r="N3407"/>
          <cell r="O3407">
            <v>17673</v>
          </cell>
          <cell r="P3407" t="str">
            <v>FD-CDDI</v>
          </cell>
          <cell r="Q3407" t="str">
            <v>Non</v>
          </cell>
        </row>
        <row r="3408">
          <cell r="A3408" t="str">
            <v>SCANTOGO MINES</v>
          </cell>
          <cell r="B3408" t="str">
            <v>SCANTOGO</v>
          </cell>
          <cell r="C3408">
            <v>1000161343</v>
          </cell>
          <cell r="D3408" t="str">
            <v>Minier</v>
          </cell>
          <cell r="E3408" t="str">
            <v>Extractives</v>
          </cell>
          <cell r="F3408" t="str">
            <v>En numéraire</v>
          </cell>
          <cell r="G3408" t="str">
            <v>P</v>
          </cell>
          <cell r="H3408" t="str">
            <v>Prélèvement de l'union africaine (PUA)</v>
          </cell>
          <cell r="I3408" t="str">
            <v>Droits et taxes Douaniers (DD-RS-PCS-PC-RI - TVA-PUA-TLP-PNS et autres)</v>
          </cell>
          <cell r="J3408" t="str">
            <v>Droits et taxes Douaniers</v>
          </cell>
          <cell r="K3408" t="str">
            <v>CDDI</v>
          </cell>
          <cell r="L3408">
            <v>25069</v>
          </cell>
          <cell r="M3408" t="str">
            <v>Trésor</v>
          </cell>
          <cell r="N3408"/>
          <cell r="O3408">
            <v>25069</v>
          </cell>
          <cell r="P3408" t="str">
            <v>FD-CDDI</v>
          </cell>
          <cell r="Q3408" t="str">
            <v>Non</v>
          </cell>
        </row>
        <row r="3409">
          <cell r="A3409" t="str">
            <v>SCANTOGO MINES</v>
          </cell>
          <cell r="B3409" t="str">
            <v>SCANTOGO</v>
          </cell>
          <cell r="C3409">
            <v>1000161343</v>
          </cell>
          <cell r="D3409" t="str">
            <v>Minier</v>
          </cell>
          <cell r="E3409" t="str">
            <v>Extractives</v>
          </cell>
          <cell r="F3409" t="str">
            <v>En numéraire</v>
          </cell>
          <cell r="G3409" t="str">
            <v>P</v>
          </cell>
          <cell r="H3409" t="str">
            <v>Prélèvement de l'union africaine (PUA)</v>
          </cell>
          <cell r="I3409" t="str">
            <v>Droits et taxes Douaniers (DD-RS-PCS-PC-RI - TVA-PUA-TLP-PNS et autres)</v>
          </cell>
          <cell r="J3409" t="str">
            <v>Droits et taxes Douaniers</v>
          </cell>
          <cell r="K3409" t="str">
            <v>CDDI</v>
          </cell>
          <cell r="L3409">
            <v>11679</v>
          </cell>
          <cell r="M3409" t="str">
            <v>Trésor</v>
          </cell>
          <cell r="N3409"/>
          <cell r="O3409">
            <v>11679</v>
          </cell>
          <cell r="P3409" t="str">
            <v>FD-CDDI</v>
          </cell>
          <cell r="Q3409" t="str">
            <v>Non</v>
          </cell>
        </row>
        <row r="3410">
          <cell r="A3410" t="str">
            <v>SCANTOGO MINES</v>
          </cell>
          <cell r="B3410" t="str">
            <v>SCANTOGO</v>
          </cell>
          <cell r="C3410">
            <v>1000161343</v>
          </cell>
          <cell r="D3410" t="str">
            <v>Minier</v>
          </cell>
          <cell r="E3410" t="str">
            <v>Extractives</v>
          </cell>
          <cell r="F3410" t="str">
            <v>En numéraire</v>
          </cell>
          <cell r="G3410" t="str">
            <v>P</v>
          </cell>
          <cell r="H3410" t="str">
            <v>Prélèvement de l'union africaine (PUA)</v>
          </cell>
          <cell r="I3410" t="str">
            <v>Droits et taxes Douaniers (DD-RS-PCS-PC-RI - TVA-PUA-TLP-PNS et autres)</v>
          </cell>
          <cell r="J3410" t="str">
            <v>Droits et taxes Douaniers</v>
          </cell>
          <cell r="K3410" t="str">
            <v>CDDI</v>
          </cell>
          <cell r="L3410">
            <v>5088</v>
          </cell>
          <cell r="M3410" t="str">
            <v>Trésor</v>
          </cell>
          <cell r="N3410"/>
          <cell r="O3410">
            <v>5088</v>
          </cell>
          <cell r="P3410" t="str">
            <v>FD-CDDI</v>
          </cell>
          <cell r="Q3410" t="str">
            <v>Non</v>
          </cell>
        </row>
        <row r="3411">
          <cell r="A3411" t="str">
            <v>SCANTOGO MINES</v>
          </cell>
          <cell r="B3411" t="str">
            <v>SCANTOGO</v>
          </cell>
          <cell r="C3411">
            <v>1000161343</v>
          </cell>
          <cell r="D3411" t="str">
            <v>Minier</v>
          </cell>
          <cell r="E3411" t="str">
            <v>Extractives</v>
          </cell>
          <cell r="F3411" t="str">
            <v>En numéraire</v>
          </cell>
          <cell r="G3411" t="str">
            <v>P</v>
          </cell>
          <cell r="H3411" t="str">
            <v>Prélèvement de l'union africaine (PUA)</v>
          </cell>
          <cell r="I3411" t="str">
            <v>Droits et taxes Douaniers (DD-RS-PCS-PC-RI - TVA-PUA-TLP-PNS et autres)</v>
          </cell>
          <cell r="J3411" t="str">
            <v>Droits et taxes Douaniers</v>
          </cell>
          <cell r="K3411" t="str">
            <v>CDDI</v>
          </cell>
          <cell r="L3411">
            <v>4167</v>
          </cell>
          <cell r="M3411" t="str">
            <v>Trésor</v>
          </cell>
          <cell r="N3411"/>
          <cell r="O3411">
            <v>4167</v>
          </cell>
          <cell r="P3411" t="str">
            <v>FD-CDDI</v>
          </cell>
          <cell r="Q3411" t="str">
            <v>Non</v>
          </cell>
        </row>
        <row r="3412">
          <cell r="A3412" t="str">
            <v>SCANTOGO MINES</v>
          </cell>
          <cell r="B3412" t="str">
            <v>SCANTOGO</v>
          </cell>
          <cell r="C3412">
            <v>1000161343</v>
          </cell>
          <cell r="D3412" t="str">
            <v>Minier</v>
          </cell>
          <cell r="E3412" t="str">
            <v>Extractives</v>
          </cell>
          <cell r="F3412" t="str">
            <v>En numéraire</v>
          </cell>
          <cell r="G3412" t="str">
            <v>P</v>
          </cell>
          <cell r="H3412" t="str">
            <v>Prélèvement de l'union africaine (PUA)</v>
          </cell>
          <cell r="I3412" t="str">
            <v>Droits et taxes Douaniers (DD-RS-PCS-PC-RI - TVA-PUA-TLP-PNS et autres)</v>
          </cell>
          <cell r="J3412" t="str">
            <v>Droits et taxes Douaniers</v>
          </cell>
          <cell r="K3412" t="str">
            <v>CDDI</v>
          </cell>
          <cell r="L3412">
            <v>2343</v>
          </cell>
          <cell r="M3412" t="str">
            <v>Trésor</v>
          </cell>
          <cell r="N3412"/>
          <cell r="O3412">
            <v>2343</v>
          </cell>
          <cell r="P3412" t="str">
            <v>FD-CDDI</v>
          </cell>
          <cell r="Q3412" t="str">
            <v>Non</v>
          </cell>
        </row>
        <row r="3413">
          <cell r="A3413" t="str">
            <v>SCANTOGO MINES</v>
          </cell>
          <cell r="B3413" t="str">
            <v>SCANTOGO</v>
          </cell>
          <cell r="C3413">
            <v>1000161343</v>
          </cell>
          <cell r="D3413" t="str">
            <v>Minier</v>
          </cell>
          <cell r="E3413" t="str">
            <v>Extractives</v>
          </cell>
          <cell r="F3413" t="str">
            <v>En numéraire</v>
          </cell>
          <cell r="G3413" t="str">
            <v>P</v>
          </cell>
          <cell r="H3413" t="str">
            <v>Prélèvement de l'union africaine (PUA)</v>
          </cell>
          <cell r="I3413" t="str">
            <v>Droits et taxes Douaniers (DD-RS-PCS-PC-RI - TVA-PUA-TLP-PNS et autres)</v>
          </cell>
          <cell r="J3413" t="str">
            <v>Droits et taxes Douaniers</v>
          </cell>
          <cell r="K3413" t="str">
            <v>CDDI</v>
          </cell>
          <cell r="L3413">
            <v>1587</v>
          </cell>
          <cell r="M3413" t="str">
            <v>Trésor</v>
          </cell>
          <cell r="N3413"/>
          <cell r="O3413">
            <v>1587</v>
          </cell>
          <cell r="P3413" t="str">
            <v>FD-CDDI</v>
          </cell>
          <cell r="Q3413" t="str">
            <v>Non</v>
          </cell>
        </row>
        <row r="3414">
          <cell r="A3414" t="str">
            <v>SCANTOGO MINES</v>
          </cell>
          <cell r="B3414" t="str">
            <v>SCANTOGO</v>
          </cell>
          <cell r="C3414">
            <v>1000161343</v>
          </cell>
          <cell r="D3414" t="str">
            <v>Minier</v>
          </cell>
          <cell r="E3414" t="str">
            <v>Extractives</v>
          </cell>
          <cell r="F3414" t="str">
            <v>En numéraire</v>
          </cell>
          <cell r="G3414" t="str">
            <v>P</v>
          </cell>
          <cell r="H3414" t="str">
            <v>Prélèvement de l'union africaine (PUA)</v>
          </cell>
          <cell r="I3414" t="str">
            <v>Droits et taxes Douaniers (DD-RS-PCS-PC-RI - TVA-PUA-TLP-PNS et autres)</v>
          </cell>
          <cell r="J3414" t="str">
            <v>Droits et taxes Douaniers</v>
          </cell>
          <cell r="K3414" t="str">
            <v>CDDI</v>
          </cell>
          <cell r="L3414">
            <v>8858</v>
          </cell>
          <cell r="M3414" t="str">
            <v>Trésor</v>
          </cell>
          <cell r="N3414"/>
          <cell r="O3414">
            <v>8858</v>
          </cell>
          <cell r="P3414" t="str">
            <v>FD-CDDI</v>
          </cell>
          <cell r="Q3414" t="str">
            <v>Non</v>
          </cell>
        </row>
        <row r="3415">
          <cell r="A3415" t="str">
            <v>SCANTOGO MINES</v>
          </cell>
          <cell r="B3415" t="str">
            <v>SCANTOGO</v>
          </cell>
          <cell r="C3415">
            <v>1000161343</v>
          </cell>
          <cell r="D3415" t="str">
            <v>Minier</v>
          </cell>
          <cell r="E3415" t="str">
            <v>Extractives</v>
          </cell>
          <cell r="F3415" t="str">
            <v>En numéraire</v>
          </cell>
          <cell r="G3415" t="str">
            <v>P</v>
          </cell>
          <cell r="H3415" t="str">
            <v>Prélèvement de l'union africaine (PUA)</v>
          </cell>
          <cell r="I3415" t="str">
            <v>Droits et taxes Douaniers (DD-RS-PCS-PC-RI - TVA-PUA-TLP-PNS et autres)</v>
          </cell>
          <cell r="J3415" t="str">
            <v>Droits et taxes Douaniers</v>
          </cell>
          <cell r="K3415" t="str">
            <v>CDDI</v>
          </cell>
          <cell r="L3415">
            <v>76091</v>
          </cell>
          <cell r="M3415" t="str">
            <v>Trésor</v>
          </cell>
          <cell r="N3415"/>
          <cell r="O3415">
            <v>76091</v>
          </cell>
          <cell r="P3415" t="str">
            <v>FD-CDDI</v>
          </cell>
          <cell r="Q3415" t="str">
            <v>Non</v>
          </cell>
        </row>
        <row r="3416">
          <cell r="A3416" t="str">
            <v>SCANTOGO MINES</v>
          </cell>
          <cell r="B3416" t="str">
            <v>SCANTOGO</v>
          </cell>
          <cell r="C3416">
            <v>1000161343</v>
          </cell>
          <cell r="D3416" t="str">
            <v>Minier</v>
          </cell>
          <cell r="E3416" t="str">
            <v>Extractives</v>
          </cell>
          <cell r="F3416" t="str">
            <v>En numéraire</v>
          </cell>
          <cell r="G3416" t="str">
            <v>P</v>
          </cell>
          <cell r="H3416" t="str">
            <v>Prélèvement de l'union africaine (PUA)</v>
          </cell>
          <cell r="I3416" t="str">
            <v>Droits et taxes Douaniers (DD-RS-PCS-PC-RI - TVA-PUA-TLP-PNS et autres)</v>
          </cell>
          <cell r="J3416" t="str">
            <v>Droits et taxes Douaniers</v>
          </cell>
          <cell r="K3416" t="str">
            <v>CDDI</v>
          </cell>
          <cell r="L3416">
            <v>135103</v>
          </cell>
          <cell r="M3416" t="str">
            <v>Trésor</v>
          </cell>
          <cell r="N3416"/>
          <cell r="O3416">
            <v>135103</v>
          </cell>
          <cell r="P3416" t="str">
            <v>FD-CDDI</v>
          </cell>
          <cell r="Q3416" t="str">
            <v>Non</v>
          </cell>
        </row>
        <row r="3417">
          <cell r="A3417" t="str">
            <v>SCANTOGO MINES</v>
          </cell>
          <cell r="B3417" t="str">
            <v>SCANTOGO</v>
          </cell>
          <cell r="C3417">
            <v>1000161343</v>
          </cell>
          <cell r="D3417" t="str">
            <v>Minier</v>
          </cell>
          <cell r="E3417" t="str">
            <v>Extractives</v>
          </cell>
          <cell r="F3417" t="str">
            <v>En numéraire</v>
          </cell>
          <cell r="G3417" t="str">
            <v>P</v>
          </cell>
          <cell r="H3417" t="str">
            <v>Prélèvement de l'union africaine (PUA)</v>
          </cell>
          <cell r="I3417" t="str">
            <v>Droits et taxes Douaniers (DD-RS-PCS-PC-RI - TVA-PUA-TLP-PNS et autres)</v>
          </cell>
          <cell r="J3417" t="str">
            <v>Droits et taxes Douaniers</v>
          </cell>
          <cell r="K3417" t="str">
            <v>CDDI</v>
          </cell>
          <cell r="L3417">
            <v>28718</v>
          </cell>
          <cell r="M3417" t="str">
            <v>Trésor</v>
          </cell>
          <cell r="N3417"/>
          <cell r="O3417">
            <v>28718</v>
          </cell>
          <cell r="P3417" t="str">
            <v>FD-CDDI</v>
          </cell>
          <cell r="Q3417" t="str">
            <v>Non</v>
          </cell>
        </row>
        <row r="3418">
          <cell r="A3418" t="str">
            <v>SCANTOGO MINES</v>
          </cell>
          <cell r="B3418" t="str">
            <v>SCANTOGO</v>
          </cell>
          <cell r="C3418">
            <v>1000161343</v>
          </cell>
          <cell r="D3418" t="str">
            <v>Minier</v>
          </cell>
          <cell r="E3418" t="str">
            <v>Extractives</v>
          </cell>
          <cell r="F3418" t="str">
            <v>En numéraire</v>
          </cell>
          <cell r="G3418" t="str">
            <v>P</v>
          </cell>
          <cell r="H3418" t="str">
            <v>Prélèvement de l'union africaine (PUA)</v>
          </cell>
          <cell r="I3418" t="str">
            <v>Droits et taxes Douaniers (DD-RS-PCS-PC-RI - TVA-PUA-TLP-PNS et autres)</v>
          </cell>
          <cell r="J3418" t="str">
            <v>Droits et taxes Douaniers</v>
          </cell>
          <cell r="K3418" t="str">
            <v>CDDI</v>
          </cell>
          <cell r="L3418">
            <v>26118</v>
          </cell>
          <cell r="M3418" t="str">
            <v>Trésor</v>
          </cell>
          <cell r="N3418"/>
          <cell r="O3418">
            <v>26118</v>
          </cell>
          <cell r="P3418" t="str">
            <v>FD-CDDI</v>
          </cell>
          <cell r="Q3418" t="str">
            <v>Non</v>
          </cell>
        </row>
        <row r="3419">
          <cell r="A3419" t="str">
            <v>SCANTOGO MINES</v>
          </cell>
          <cell r="B3419" t="str">
            <v>SCANTOGO</v>
          </cell>
          <cell r="C3419">
            <v>1000161343</v>
          </cell>
          <cell r="D3419" t="str">
            <v>Minier</v>
          </cell>
          <cell r="E3419" t="str">
            <v>Extractives</v>
          </cell>
          <cell r="F3419" t="str">
            <v>En numéraire</v>
          </cell>
          <cell r="G3419" t="str">
            <v>P</v>
          </cell>
          <cell r="H3419" t="str">
            <v>Prélèvement de l'union africaine (PUA)</v>
          </cell>
          <cell r="I3419" t="str">
            <v>Droits et taxes Douaniers (DD-RS-PCS-PC-RI - TVA-PUA-TLP-PNS et autres)</v>
          </cell>
          <cell r="J3419" t="str">
            <v>Droits et taxes Douaniers</v>
          </cell>
          <cell r="K3419" t="str">
            <v>CDDI</v>
          </cell>
          <cell r="L3419">
            <v>12409</v>
          </cell>
          <cell r="M3419" t="str">
            <v>Trésor</v>
          </cell>
          <cell r="N3419"/>
          <cell r="O3419">
            <v>12409</v>
          </cell>
          <cell r="P3419" t="str">
            <v>FD-CDDI</v>
          </cell>
          <cell r="Q3419" t="str">
            <v>Non</v>
          </cell>
        </row>
        <row r="3420">
          <cell r="A3420" t="str">
            <v>SCANTOGO MINES</v>
          </cell>
          <cell r="B3420" t="str">
            <v>SCANTOGO</v>
          </cell>
          <cell r="C3420">
            <v>1000161343</v>
          </cell>
          <cell r="D3420" t="str">
            <v>Minier</v>
          </cell>
          <cell r="E3420" t="str">
            <v>Extractives</v>
          </cell>
          <cell r="F3420" t="str">
            <v>En numéraire</v>
          </cell>
          <cell r="G3420" t="str">
            <v>P</v>
          </cell>
          <cell r="H3420" t="str">
            <v>Prélèvement de l'union africaine (PUA)</v>
          </cell>
          <cell r="I3420" t="str">
            <v>Droits et taxes Douaniers (DD-RS-PCS-PC-RI - TVA-PUA-TLP-PNS et autres)</v>
          </cell>
          <cell r="J3420" t="str">
            <v>Droits et taxes Douaniers</v>
          </cell>
          <cell r="K3420" t="str">
            <v>CDDI</v>
          </cell>
          <cell r="L3420">
            <v>12480</v>
          </cell>
          <cell r="M3420" t="str">
            <v>Trésor</v>
          </cell>
          <cell r="N3420"/>
          <cell r="O3420">
            <v>12480</v>
          </cell>
          <cell r="P3420" t="str">
            <v>FD-CDDI</v>
          </cell>
          <cell r="Q3420" t="str">
            <v>Non</v>
          </cell>
        </row>
        <row r="3421">
          <cell r="A3421" t="str">
            <v>SCANTOGO MINES</v>
          </cell>
          <cell r="B3421" t="str">
            <v>SCANTOGO</v>
          </cell>
          <cell r="C3421">
            <v>1000161343</v>
          </cell>
          <cell r="D3421" t="str">
            <v>Minier</v>
          </cell>
          <cell r="E3421" t="str">
            <v>Extractives</v>
          </cell>
          <cell r="F3421" t="str">
            <v>En numéraire</v>
          </cell>
          <cell r="G3421" t="str">
            <v>P</v>
          </cell>
          <cell r="H3421" t="str">
            <v>Prélèvement de l'union africaine (PUA)</v>
          </cell>
          <cell r="I3421" t="str">
            <v>Droits et taxes Douaniers (DD-RS-PCS-PC-RI - TVA-PUA-TLP-PNS et autres)</v>
          </cell>
          <cell r="J3421" t="str">
            <v>Droits et taxes Douaniers</v>
          </cell>
          <cell r="K3421" t="str">
            <v>CDDI</v>
          </cell>
          <cell r="L3421">
            <v>7084</v>
          </cell>
          <cell r="M3421" t="str">
            <v>Trésor</v>
          </cell>
          <cell r="N3421"/>
          <cell r="O3421">
            <v>7084</v>
          </cell>
          <cell r="P3421" t="str">
            <v>FD-CDDI</v>
          </cell>
          <cell r="Q3421" t="str">
            <v>Non</v>
          </cell>
        </row>
        <row r="3422">
          <cell r="A3422" t="str">
            <v>SCANTOGO MINES</v>
          </cell>
          <cell r="B3422" t="str">
            <v>SCANTOGO</v>
          </cell>
          <cell r="C3422">
            <v>1000161343</v>
          </cell>
          <cell r="D3422" t="str">
            <v>Minier</v>
          </cell>
          <cell r="E3422" t="str">
            <v>Extractives</v>
          </cell>
          <cell r="F3422" t="str">
            <v>En numéraire</v>
          </cell>
          <cell r="G3422" t="str">
            <v>P</v>
          </cell>
          <cell r="H3422" t="str">
            <v>Prélèvement de l'union africaine (PUA)</v>
          </cell>
          <cell r="I3422" t="str">
            <v>Droits et taxes Douaniers (DD-RS-PCS-PC-RI - TVA-PUA-TLP-PNS et autres)</v>
          </cell>
          <cell r="J3422" t="str">
            <v>Droits et taxes Douaniers</v>
          </cell>
          <cell r="K3422" t="str">
            <v>CDDI</v>
          </cell>
          <cell r="L3422">
            <v>16718</v>
          </cell>
          <cell r="M3422" t="str">
            <v>Trésor</v>
          </cell>
          <cell r="N3422"/>
          <cell r="O3422">
            <v>16718</v>
          </cell>
          <cell r="P3422" t="str">
            <v>FD-CDDI</v>
          </cell>
          <cell r="Q3422" t="str">
            <v>Non</v>
          </cell>
        </row>
        <row r="3423">
          <cell r="A3423" t="str">
            <v>SCANTOGO MINES</v>
          </cell>
          <cell r="B3423" t="str">
            <v>SCANTOGO</v>
          </cell>
          <cell r="C3423">
            <v>1000161343</v>
          </cell>
          <cell r="D3423" t="str">
            <v>Minier</v>
          </cell>
          <cell r="E3423" t="str">
            <v>Extractives</v>
          </cell>
          <cell r="F3423" t="str">
            <v>En numéraire</v>
          </cell>
          <cell r="G3423" t="str">
            <v>P</v>
          </cell>
          <cell r="H3423" t="str">
            <v>Prélèvement de l'union africaine (PUA)</v>
          </cell>
          <cell r="I3423" t="str">
            <v>Droits et taxes Douaniers (DD-RS-PCS-PC-RI - TVA-PUA-TLP-PNS et autres)</v>
          </cell>
          <cell r="J3423" t="str">
            <v>Droits et taxes Douaniers</v>
          </cell>
          <cell r="K3423" t="str">
            <v>CDDI</v>
          </cell>
          <cell r="L3423">
            <v>54336</v>
          </cell>
          <cell r="M3423" t="str">
            <v>Trésor</v>
          </cell>
          <cell r="N3423"/>
          <cell r="O3423">
            <v>54336</v>
          </cell>
          <cell r="P3423" t="str">
            <v>FD-CDDI</v>
          </cell>
          <cell r="Q3423" t="str">
            <v>Non</v>
          </cell>
        </row>
        <row r="3424">
          <cell r="A3424" t="str">
            <v>SCANTOGO MINES</v>
          </cell>
          <cell r="B3424" t="str">
            <v>SCANTOGO</v>
          </cell>
          <cell r="C3424">
            <v>1000161343</v>
          </cell>
          <cell r="D3424" t="str">
            <v>Minier</v>
          </cell>
          <cell r="E3424" t="str">
            <v>Extractives</v>
          </cell>
          <cell r="F3424" t="str">
            <v>En numéraire</v>
          </cell>
          <cell r="G3424" t="str">
            <v>P</v>
          </cell>
          <cell r="H3424" t="str">
            <v>Prélèvement de l'union africaine (PUA)</v>
          </cell>
          <cell r="I3424" t="str">
            <v>Droits et taxes Douaniers (DD-RS-PCS-PC-RI - TVA-PUA-TLP-PNS et autres)</v>
          </cell>
          <cell r="J3424" t="str">
            <v>Droits et taxes Douaniers</v>
          </cell>
          <cell r="K3424" t="str">
            <v>CDDI</v>
          </cell>
          <cell r="L3424">
            <v>2343</v>
          </cell>
          <cell r="M3424" t="str">
            <v>Trésor</v>
          </cell>
          <cell r="N3424"/>
          <cell r="O3424">
            <v>2343</v>
          </cell>
          <cell r="P3424" t="str">
            <v>FD-CDDI</v>
          </cell>
          <cell r="Q3424" t="str">
            <v>Non</v>
          </cell>
        </row>
        <row r="3425">
          <cell r="A3425" t="str">
            <v>SCANTOGO MINES</v>
          </cell>
          <cell r="B3425" t="str">
            <v>SCANTOGO</v>
          </cell>
          <cell r="C3425">
            <v>1000161343</v>
          </cell>
          <cell r="D3425" t="str">
            <v>Minier</v>
          </cell>
          <cell r="E3425" t="str">
            <v>Extractives</v>
          </cell>
          <cell r="F3425" t="str">
            <v>En numéraire</v>
          </cell>
          <cell r="G3425" t="str">
            <v>P</v>
          </cell>
          <cell r="H3425" t="str">
            <v>Prélèvement de l'union africaine (PUA)</v>
          </cell>
          <cell r="I3425" t="str">
            <v>Droits et taxes Douaniers (DD-RS-PCS-PC-RI - TVA-PUA-TLP-PNS et autres)</v>
          </cell>
          <cell r="J3425" t="str">
            <v>Droits et taxes Douaniers</v>
          </cell>
          <cell r="K3425" t="str">
            <v>CDDI</v>
          </cell>
          <cell r="L3425">
            <v>53395</v>
          </cell>
          <cell r="M3425" t="str">
            <v>Trésor</v>
          </cell>
          <cell r="N3425"/>
          <cell r="O3425">
            <v>53395</v>
          </cell>
          <cell r="P3425" t="str">
            <v>FD-CDDI</v>
          </cell>
          <cell r="Q3425" t="str">
            <v>Non</v>
          </cell>
        </row>
        <row r="3426">
          <cell r="A3426" t="str">
            <v>SCANTOGO MINES</v>
          </cell>
          <cell r="B3426" t="str">
            <v>SCANTOGO</v>
          </cell>
          <cell r="C3426">
            <v>1000161343</v>
          </cell>
          <cell r="D3426" t="str">
            <v>Minier</v>
          </cell>
          <cell r="E3426" t="str">
            <v>Extractives</v>
          </cell>
          <cell r="F3426" t="str">
            <v>En numéraire</v>
          </cell>
          <cell r="G3426" t="str">
            <v>P</v>
          </cell>
          <cell r="H3426" t="str">
            <v>Prélèvement de l'union africaine (PUA)</v>
          </cell>
          <cell r="I3426" t="str">
            <v>Droits et taxes Douaniers (DD-RS-PCS-PC-RI - TVA-PUA-TLP-PNS et autres)</v>
          </cell>
          <cell r="J3426" t="str">
            <v>Droits et taxes Douaniers</v>
          </cell>
          <cell r="K3426" t="str">
            <v>CDDI</v>
          </cell>
          <cell r="L3426">
            <v>30447</v>
          </cell>
          <cell r="M3426" t="str">
            <v>Trésor</v>
          </cell>
          <cell r="N3426"/>
          <cell r="O3426">
            <v>30447</v>
          </cell>
          <cell r="P3426" t="str">
            <v>FD-CDDI</v>
          </cell>
          <cell r="Q3426" t="str">
            <v>Non</v>
          </cell>
        </row>
        <row r="3427">
          <cell r="A3427" t="str">
            <v>SCANTOGO MINES</v>
          </cell>
          <cell r="B3427" t="str">
            <v>SCANTOGO</v>
          </cell>
          <cell r="C3427">
            <v>1000161343</v>
          </cell>
          <cell r="D3427" t="str">
            <v>Minier</v>
          </cell>
          <cell r="E3427" t="str">
            <v>Extractives</v>
          </cell>
          <cell r="F3427" t="str">
            <v>En numéraire</v>
          </cell>
          <cell r="G3427" t="str">
            <v>P</v>
          </cell>
          <cell r="H3427" t="str">
            <v>Prélèvement de l'union africaine (PUA)</v>
          </cell>
          <cell r="I3427" t="str">
            <v>Droits et taxes Douaniers (DD-RS-PCS-PC-RI - TVA-PUA-TLP-PNS et autres)</v>
          </cell>
          <cell r="J3427" t="str">
            <v>Droits et taxes Douaniers</v>
          </cell>
          <cell r="K3427" t="str">
            <v>CDDI</v>
          </cell>
          <cell r="L3427">
            <v>7158</v>
          </cell>
          <cell r="M3427" t="str">
            <v>Trésor</v>
          </cell>
          <cell r="N3427"/>
          <cell r="O3427">
            <v>7158</v>
          </cell>
          <cell r="P3427" t="str">
            <v>FD-CDDI</v>
          </cell>
          <cell r="Q3427" t="str">
            <v>Non</v>
          </cell>
        </row>
        <row r="3428">
          <cell r="A3428" t="str">
            <v>SCANTOGO MINES</v>
          </cell>
          <cell r="B3428" t="str">
            <v>SCANTOGO</v>
          </cell>
          <cell r="C3428">
            <v>1000161343</v>
          </cell>
          <cell r="D3428" t="str">
            <v>Minier</v>
          </cell>
          <cell r="E3428" t="str">
            <v>Extractives</v>
          </cell>
          <cell r="F3428" t="str">
            <v>En numéraire</v>
          </cell>
          <cell r="G3428" t="str">
            <v>P</v>
          </cell>
          <cell r="H3428" t="str">
            <v>Prélèvement de l'union africaine (PUA)</v>
          </cell>
          <cell r="I3428" t="str">
            <v>Droits et taxes Douaniers (DD-RS-PCS-PC-RI - TVA-PUA-TLP-PNS et autres)</v>
          </cell>
          <cell r="J3428" t="str">
            <v>Droits et taxes Douaniers</v>
          </cell>
          <cell r="K3428" t="str">
            <v>CDDI</v>
          </cell>
          <cell r="L3428">
            <v>5170</v>
          </cell>
          <cell r="M3428" t="str">
            <v>Trésor</v>
          </cell>
          <cell r="N3428"/>
          <cell r="O3428">
            <v>5170</v>
          </cell>
          <cell r="P3428" t="str">
            <v>FD-CDDI</v>
          </cell>
          <cell r="Q3428" t="str">
            <v>Non</v>
          </cell>
        </row>
        <row r="3429">
          <cell r="A3429" t="str">
            <v>SCANTOGO MINES</v>
          </cell>
          <cell r="B3429" t="str">
            <v>SCANTOGO</v>
          </cell>
          <cell r="C3429">
            <v>1000161343</v>
          </cell>
          <cell r="D3429" t="str">
            <v>Minier</v>
          </cell>
          <cell r="E3429" t="str">
            <v>Extractives</v>
          </cell>
          <cell r="F3429" t="str">
            <v>En numéraire</v>
          </cell>
          <cell r="G3429" t="str">
            <v>P</v>
          </cell>
          <cell r="H3429" t="str">
            <v>Prélèvement de l'union africaine (PUA)</v>
          </cell>
          <cell r="I3429" t="str">
            <v>Droits et taxes Douaniers (DD-RS-PCS-PC-RI - TVA-PUA-TLP-PNS et autres)</v>
          </cell>
          <cell r="J3429" t="str">
            <v>Droits et taxes Douaniers</v>
          </cell>
          <cell r="K3429" t="str">
            <v>CDDI</v>
          </cell>
          <cell r="L3429">
            <v>3035</v>
          </cell>
          <cell r="M3429" t="str">
            <v>Trésor</v>
          </cell>
          <cell r="N3429"/>
          <cell r="O3429">
            <v>3035</v>
          </cell>
          <cell r="P3429" t="str">
            <v>FD-CDDI</v>
          </cell>
          <cell r="Q3429" t="str">
            <v>Non</v>
          </cell>
        </row>
        <row r="3430">
          <cell r="A3430" t="str">
            <v>SCANTOGO MINES</v>
          </cell>
          <cell r="B3430" t="str">
            <v>SCANTOGO</v>
          </cell>
          <cell r="C3430">
            <v>1000161343</v>
          </cell>
          <cell r="D3430" t="str">
            <v>Minier</v>
          </cell>
          <cell r="E3430" t="str">
            <v>Extractives</v>
          </cell>
          <cell r="F3430" t="str">
            <v>En numéraire</v>
          </cell>
          <cell r="G3430" t="str">
            <v>P</v>
          </cell>
          <cell r="H3430" t="str">
            <v>Prélèvement de l'union africaine (PUA)</v>
          </cell>
          <cell r="I3430" t="str">
            <v>Droits et taxes Douaniers (DD-RS-PCS-PC-RI - TVA-PUA-TLP-PNS et autres)</v>
          </cell>
          <cell r="J3430" t="str">
            <v>Droits et taxes Douaniers</v>
          </cell>
          <cell r="K3430" t="str">
            <v>CDDI</v>
          </cell>
          <cell r="L3430">
            <v>2580</v>
          </cell>
          <cell r="M3430" t="str">
            <v>Trésor</v>
          </cell>
          <cell r="N3430"/>
          <cell r="O3430">
            <v>2580</v>
          </cell>
          <cell r="P3430" t="str">
            <v>FD-CDDI</v>
          </cell>
          <cell r="Q3430" t="str">
            <v>Non</v>
          </cell>
        </row>
        <row r="3431">
          <cell r="A3431" t="str">
            <v>SCANTOGO MINES</v>
          </cell>
          <cell r="B3431" t="str">
            <v>SCANTOGO</v>
          </cell>
          <cell r="C3431">
            <v>1000161343</v>
          </cell>
          <cell r="D3431" t="str">
            <v>Minier</v>
          </cell>
          <cell r="E3431" t="str">
            <v>Extractives</v>
          </cell>
          <cell r="F3431" t="str">
            <v>En numéraire</v>
          </cell>
          <cell r="G3431" t="str">
            <v>P</v>
          </cell>
          <cell r="H3431" t="str">
            <v>Prélèvement de l'union africaine (PUA)</v>
          </cell>
          <cell r="I3431" t="str">
            <v>Droits et taxes Douaniers (DD-RS-PCS-PC-RI - TVA-PUA-TLP-PNS et autres)</v>
          </cell>
          <cell r="J3431" t="str">
            <v>Droits et taxes Douaniers</v>
          </cell>
          <cell r="K3431" t="str">
            <v>CDDI</v>
          </cell>
          <cell r="L3431">
            <v>4124</v>
          </cell>
          <cell r="M3431" t="str">
            <v>Trésor</v>
          </cell>
          <cell r="N3431"/>
          <cell r="O3431">
            <v>4124</v>
          </cell>
          <cell r="P3431" t="str">
            <v>FD-CDDI</v>
          </cell>
          <cell r="Q3431" t="str">
            <v>Non</v>
          </cell>
        </row>
        <row r="3432">
          <cell r="A3432" t="str">
            <v>SCANTOGO MINES</v>
          </cell>
          <cell r="B3432" t="str">
            <v>SCANTOGO</v>
          </cell>
          <cell r="C3432">
            <v>1000161343</v>
          </cell>
          <cell r="D3432" t="str">
            <v>Minier</v>
          </cell>
          <cell r="E3432" t="str">
            <v>Extractives</v>
          </cell>
          <cell r="F3432" t="str">
            <v>En numéraire</v>
          </cell>
          <cell r="G3432" t="str">
            <v>P</v>
          </cell>
          <cell r="H3432" t="str">
            <v>Prélèvement de l'union africaine (PUA)</v>
          </cell>
          <cell r="I3432" t="str">
            <v>Droits et taxes Douaniers (DD-RS-PCS-PC-RI - TVA-PUA-TLP-PNS et autres)</v>
          </cell>
          <cell r="J3432" t="str">
            <v>Droits et taxes Douaniers</v>
          </cell>
          <cell r="K3432" t="str">
            <v>CDDI</v>
          </cell>
          <cell r="L3432">
            <v>132501</v>
          </cell>
          <cell r="M3432" t="str">
            <v>Trésor</v>
          </cell>
          <cell r="N3432"/>
          <cell r="O3432">
            <v>132501</v>
          </cell>
          <cell r="P3432" t="str">
            <v>FD-CDDI</v>
          </cell>
          <cell r="Q3432" t="str">
            <v>Non</v>
          </cell>
        </row>
        <row r="3433">
          <cell r="A3433" t="str">
            <v>SCANTOGO MINES</v>
          </cell>
          <cell r="B3433" t="str">
            <v>SCANTOGO</v>
          </cell>
          <cell r="C3433">
            <v>1000161343</v>
          </cell>
          <cell r="D3433" t="str">
            <v>Minier</v>
          </cell>
          <cell r="E3433" t="str">
            <v>Extractives</v>
          </cell>
          <cell r="F3433" t="str">
            <v>En numéraire</v>
          </cell>
          <cell r="G3433" t="str">
            <v>P</v>
          </cell>
          <cell r="H3433" t="str">
            <v>Prélèvement de l'union africaine (PUA)</v>
          </cell>
          <cell r="I3433" t="str">
            <v>Droits et taxes Douaniers (DD-RS-PCS-PC-RI - TVA-PUA-TLP-PNS et autres)</v>
          </cell>
          <cell r="J3433" t="str">
            <v>Droits et taxes Douaniers</v>
          </cell>
          <cell r="K3433" t="str">
            <v>CDDI</v>
          </cell>
          <cell r="L3433">
            <v>12791</v>
          </cell>
          <cell r="M3433" t="str">
            <v>Trésor</v>
          </cell>
          <cell r="N3433"/>
          <cell r="O3433">
            <v>12791</v>
          </cell>
          <cell r="P3433" t="str">
            <v>FD-CDDI</v>
          </cell>
          <cell r="Q3433" t="str">
            <v>Non</v>
          </cell>
        </row>
        <row r="3434">
          <cell r="A3434" t="str">
            <v>SCANTOGO MINES</v>
          </cell>
          <cell r="B3434" t="str">
            <v>SCANTOGO</v>
          </cell>
          <cell r="C3434">
            <v>1000161343</v>
          </cell>
          <cell r="D3434" t="str">
            <v>Minier</v>
          </cell>
          <cell r="E3434" t="str">
            <v>Extractives</v>
          </cell>
          <cell r="F3434" t="str">
            <v>En numéraire</v>
          </cell>
          <cell r="G3434" t="str">
            <v>P</v>
          </cell>
          <cell r="H3434" t="str">
            <v>Prélèvement de l'union africaine (PUA)</v>
          </cell>
          <cell r="I3434" t="str">
            <v>Droits et taxes Douaniers (DD-RS-PCS-PC-RI - TVA-PUA-TLP-PNS et autres)</v>
          </cell>
          <cell r="J3434" t="str">
            <v>Droits et taxes Douaniers</v>
          </cell>
          <cell r="K3434" t="str">
            <v>CDDI</v>
          </cell>
          <cell r="L3434">
            <v>124520</v>
          </cell>
          <cell r="M3434" t="str">
            <v>Trésor</v>
          </cell>
          <cell r="N3434"/>
          <cell r="O3434">
            <v>124520</v>
          </cell>
          <cell r="P3434" t="str">
            <v>FD-CDDI</v>
          </cell>
          <cell r="Q3434" t="str">
            <v>Non</v>
          </cell>
        </row>
        <row r="3435">
          <cell r="A3435" t="str">
            <v>SCANTOGO MINES</v>
          </cell>
          <cell r="B3435" t="str">
            <v>SCANTOGO</v>
          </cell>
          <cell r="C3435">
            <v>1000161343</v>
          </cell>
          <cell r="D3435" t="str">
            <v>Minier</v>
          </cell>
          <cell r="E3435" t="str">
            <v>Extractives</v>
          </cell>
          <cell r="F3435" t="str">
            <v>En numéraire</v>
          </cell>
          <cell r="G3435" t="str">
            <v>P</v>
          </cell>
          <cell r="H3435" t="str">
            <v>Prélèvement de l'union africaine (PUA)</v>
          </cell>
          <cell r="I3435" t="str">
            <v>Droits et taxes Douaniers (DD-RS-PCS-PC-RI - TVA-PUA-TLP-PNS et autres)</v>
          </cell>
          <cell r="J3435" t="str">
            <v>Droits et taxes Douaniers</v>
          </cell>
          <cell r="K3435" t="str">
            <v>CDDI</v>
          </cell>
          <cell r="L3435">
            <v>12691</v>
          </cell>
          <cell r="M3435" t="str">
            <v>Trésor</v>
          </cell>
          <cell r="N3435"/>
          <cell r="O3435">
            <v>12691</v>
          </cell>
          <cell r="P3435" t="str">
            <v>FD-CDDI</v>
          </cell>
          <cell r="Q3435" t="str">
            <v>Non</v>
          </cell>
        </row>
        <row r="3436">
          <cell r="A3436" t="str">
            <v>SCANTOGO MINES</v>
          </cell>
          <cell r="B3436" t="str">
            <v>SCANTOGO</v>
          </cell>
          <cell r="C3436">
            <v>1000161343</v>
          </cell>
          <cell r="D3436" t="str">
            <v>Minier</v>
          </cell>
          <cell r="E3436" t="str">
            <v>Extractives</v>
          </cell>
          <cell r="F3436" t="str">
            <v>En numéraire</v>
          </cell>
          <cell r="G3436" t="str">
            <v>P</v>
          </cell>
          <cell r="H3436" t="str">
            <v>Prélèvement de l'union africaine (PUA)</v>
          </cell>
          <cell r="I3436" t="str">
            <v>Droits et taxes Douaniers (DD-RS-PCS-PC-RI - TVA-PUA-TLP-PNS et autres)</v>
          </cell>
          <cell r="J3436" t="str">
            <v>Droits et taxes Douaniers</v>
          </cell>
          <cell r="K3436" t="str">
            <v>CDDI</v>
          </cell>
          <cell r="L3436">
            <v>14504</v>
          </cell>
          <cell r="M3436" t="str">
            <v>Trésor</v>
          </cell>
          <cell r="N3436"/>
          <cell r="O3436">
            <v>14504</v>
          </cell>
          <cell r="P3436" t="str">
            <v>FD-CDDI</v>
          </cell>
          <cell r="Q3436" t="str">
            <v>Non</v>
          </cell>
        </row>
        <row r="3437">
          <cell r="A3437" t="str">
            <v>SCANTOGO MINES</v>
          </cell>
          <cell r="B3437" t="str">
            <v>SCANTOGO</v>
          </cell>
          <cell r="C3437">
            <v>1000161343</v>
          </cell>
          <cell r="D3437" t="str">
            <v>Minier</v>
          </cell>
          <cell r="E3437" t="str">
            <v>Extractives</v>
          </cell>
          <cell r="F3437" t="str">
            <v>En numéraire</v>
          </cell>
          <cell r="G3437" t="str">
            <v>P</v>
          </cell>
          <cell r="H3437" t="str">
            <v>Prélèvement de l'union africaine (PUA)</v>
          </cell>
          <cell r="I3437" t="str">
            <v>Droits et taxes Douaniers (DD-RS-PCS-PC-RI - TVA-PUA-TLP-PNS et autres)</v>
          </cell>
          <cell r="J3437" t="str">
            <v>Droits et taxes Douaniers</v>
          </cell>
          <cell r="K3437" t="str">
            <v>CDDI</v>
          </cell>
          <cell r="L3437">
            <v>3559</v>
          </cell>
          <cell r="M3437" t="str">
            <v>Trésor</v>
          </cell>
          <cell r="N3437"/>
          <cell r="O3437">
            <v>3559</v>
          </cell>
          <cell r="P3437" t="str">
            <v>FD-CDDI</v>
          </cell>
          <cell r="Q3437" t="str">
            <v>Non</v>
          </cell>
        </row>
        <row r="3438">
          <cell r="A3438" t="str">
            <v>SCANTOGO MINES</v>
          </cell>
          <cell r="B3438" t="str">
            <v>SCANTOGO</v>
          </cell>
          <cell r="C3438">
            <v>1000161343</v>
          </cell>
          <cell r="D3438" t="str">
            <v>Minier</v>
          </cell>
          <cell r="E3438" t="str">
            <v>Extractives</v>
          </cell>
          <cell r="F3438" t="str">
            <v>En numéraire</v>
          </cell>
          <cell r="G3438" t="str">
            <v>P</v>
          </cell>
          <cell r="H3438" t="str">
            <v>Prélèvement de l'union africaine (PUA)</v>
          </cell>
          <cell r="I3438" t="str">
            <v>Droits et taxes Douaniers (DD-RS-PCS-PC-RI - TVA-PUA-TLP-PNS et autres)</v>
          </cell>
          <cell r="J3438" t="str">
            <v>Droits et taxes Douaniers</v>
          </cell>
          <cell r="K3438" t="str">
            <v>CDDI</v>
          </cell>
          <cell r="L3438">
            <v>10137</v>
          </cell>
          <cell r="M3438" t="str">
            <v>Trésor</v>
          </cell>
          <cell r="N3438"/>
          <cell r="O3438">
            <v>10137</v>
          </cell>
          <cell r="P3438" t="str">
            <v>FD-CDDI</v>
          </cell>
          <cell r="Q3438" t="str">
            <v>Non</v>
          </cell>
        </row>
        <row r="3439">
          <cell r="A3439" t="str">
            <v>SCANTOGO MINES</v>
          </cell>
          <cell r="B3439" t="str">
            <v>SCANTOGO</v>
          </cell>
          <cell r="C3439">
            <v>1000161343</v>
          </cell>
          <cell r="D3439" t="str">
            <v>Minier</v>
          </cell>
          <cell r="E3439" t="str">
            <v>Extractives</v>
          </cell>
          <cell r="F3439" t="str">
            <v>En numéraire</v>
          </cell>
          <cell r="G3439" t="str">
            <v>P</v>
          </cell>
          <cell r="H3439" t="str">
            <v>Prélèvement de l'union africaine (PUA)</v>
          </cell>
          <cell r="I3439" t="str">
            <v>Droits et taxes Douaniers (DD-RS-PCS-PC-RI - TVA-PUA-TLP-PNS et autres)</v>
          </cell>
          <cell r="J3439" t="str">
            <v>Droits et taxes Douaniers</v>
          </cell>
          <cell r="K3439" t="str">
            <v>CDDI</v>
          </cell>
          <cell r="L3439">
            <v>47773</v>
          </cell>
          <cell r="M3439" t="str">
            <v>Trésor</v>
          </cell>
          <cell r="N3439"/>
          <cell r="O3439">
            <v>47773</v>
          </cell>
          <cell r="P3439" t="str">
            <v>FD-CDDI</v>
          </cell>
          <cell r="Q3439" t="str">
            <v>Non</v>
          </cell>
        </row>
        <row r="3440">
          <cell r="A3440" t="str">
            <v>SCANTOGO MINES</v>
          </cell>
          <cell r="B3440" t="str">
            <v>SCANTOGO</v>
          </cell>
          <cell r="C3440">
            <v>1000161343</v>
          </cell>
          <cell r="D3440" t="str">
            <v>Minier</v>
          </cell>
          <cell r="E3440" t="str">
            <v>Extractives</v>
          </cell>
          <cell r="F3440" t="str">
            <v>En numéraire</v>
          </cell>
          <cell r="G3440" t="str">
            <v>P</v>
          </cell>
          <cell r="H3440" t="str">
            <v>Prélèvement de l'union africaine (PUA)</v>
          </cell>
          <cell r="I3440" t="str">
            <v>Droits et taxes Douaniers (DD-RS-PCS-PC-RI - TVA-PUA-TLP-PNS et autres)</v>
          </cell>
          <cell r="J3440" t="str">
            <v>Droits et taxes Douaniers</v>
          </cell>
          <cell r="K3440" t="str">
            <v>CDDI</v>
          </cell>
          <cell r="L3440">
            <v>8326</v>
          </cell>
          <cell r="M3440" t="str">
            <v>Trésor</v>
          </cell>
          <cell r="N3440"/>
          <cell r="O3440">
            <v>8326</v>
          </cell>
          <cell r="P3440" t="str">
            <v>FD-CDDI</v>
          </cell>
          <cell r="Q3440" t="str">
            <v>Non</v>
          </cell>
        </row>
        <row r="3441">
          <cell r="A3441" t="str">
            <v>SCANTOGO MINES</v>
          </cell>
          <cell r="B3441" t="str">
            <v>SCANTOGO</v>
          </cell>
          <cell r="C3441">
            <v>1000161343</v>
          </cell>
          <cell r="D3441" t="str">
            <v>Minier</v>
          </cell>
          <cell r="E3441" t="str">
            <v>Extractives</v>
          </cell>
          <cell r="F3441" t="str">
            <v>En numéraire</v>
          </cell>
          <cell r="G3441" t="str">
            <v>P</v>
          </cell>
          <cell r="H3441" t="str">
            <v>Prélèvement de l'union africaine (PUA)</v>
          </cell>
          <cell r="I3441" t="str">
            <v>Droits et taxes Douaniers (DD-RS-PCS-PC-RI - TVA-PUA-TLP-PNS et autres)</v>
          </cell>
          <cell r="J3441" t="str">
            <v>Droits et taxes Douaniers</v>
          </cell>
          <cell r="K3441" t="str">
            <v>CDDI</v>
          </cell>
          <cell r="L3441">
            <v>7678</v>
          </cell>
          <cell r="M3441" t="str">
            <v>Trésor</v>
          </cell>
          <cell r="N3441"/>
          <cell r="O3441">
            <v>7678</v>
          </cell>
          <cell r="P3441" t="str">
            <v>FD-CDDI</v>
          </cell>
          <cell r="Q3441" t="str">
            <v>Non</v>
          </cell>
        </row>
        <row r="3442">
          <cell r="A3442" t="str">
            <v>SCANTOGO MINES</v>
          </cell>
          <cell r="B3442" t="str">
            <v>SCANTOGO</v>
          </cell>
          <cell r="C3442">
            <v>1000161343</v>
          </cell>
          <cell r="D3442" t="str">
            <v>Minier</v>
          </cell>
          <cell r="E3442" t="str">
            <v>Extractives</v>
          </cell>
          <cell r="F3442" t="str">
            <v>En numéraire</v>
          </cell>
          <cell r="G3442" t="str">
            <v>P</v>
          </cell>
          <cell r="H3442" t="str">
            <v>Prélèvement de l'union africaine (PUA)</v>
          </cell>
          <cell r="I3442" t="str">
            <v>Droits et taxes Douaniers (DD-RS-PCS-PC-RI - TVA-PUA-TLP-PNS et autres)</v>
          </cell>
          <cell r="J3442" t="str">
            <v>Droits et taxes Douaniers</v>
          </cell>
          <cell r="K3442" t="str">
            <v>CDDI</v>
          </cell>
          <cell r="L3442">
            <v>220</v>
          </cell>
          <cell r="M3442" t="str">
            <v>Trésor</v>
          </cell>
          <cell r="N3442"/>
          <cell r="O3442">
            <v>220</v>
          </cell>
          <cell r="P3442" t="str">
            <v>FD-CDDI</v>
          </cell>
          <cell r="Q3442" t="str">
            <v>Non</v>
          </cell>
        </row>
        <row r="3443">
          <cell r="A3443" t="str">
            <v>SCANTOGO MINES</v>
          </cell>
          <cell r="B3443" t="str">
            <v>SCANTOGO</v>
          </cell>
          <cell r="C3443">
            <v>1000161343</v>
          </cell>
          <cell r="D3443" t="str">
            <v>Minier</v>
          </cell>
          <cell r="E3443" t="str">
            <v>Extractives</v>
          </cell>
          <cell r="F3443" t="str">
            <v>En numéraire</v>
          </cell>
          <cell r="G3443" t="str">
            <v>P</v>
          </cell>
          <cell r="H3443" t="str">
            <v>Prélèvement de l'union africaine (PUA)</v>
          </cell>
          <cell r="I3443" t="str">
            <v>Droits et taxes Douaniers (DD-RS-PCS-PC-RI - TVA-PUA-TLP-PNS et autres)</v>
          </cell>
          <cell r="J3443" t="str">
            <v>Droits et taxes Douaniers</v>
          </cell>
          <cell r="K3443" t="str">
            <v>CDDI</v>
          </cell>
          <cell r="L3443">
            <v>19679</v>
          </cell>
          <cell r="M3443" t="str">
            <v>Trésor</v>
          </cell>
          <cell r="N3443"/>
          <cell r="O3443">
            <v>19679</v>
          </cell>
          <cell r="P3443" t="str">
            <v>FD-CDDI</v>
          </cell>
          <cell r="Q3443" t="str">
            <v>Non</v>
          </cell>
        </row>
        <row r="3444">
          <cell r="A3444" t="str">
            <v>SCANTOGO MINES</v>
          </cell>
          <cell r="B3444" t="str">
            <v>SCANTOGO</v>
          </cell>
          <cell r="C3444">
            <v>1000161343</v>
          </cell>
          <cell r="D3444" t="str">
            <v>Minier</v>
          </cell>
          <cell r="E3444" t="str">
            <v>Extractives</v>
          </cell>
          <cell r="F3444" t="str">
            <v>En numéraire</v>
          </cell>
          <cell r="G3444" t="str">
            <v>P</v>
          </cell>
          <cell r="H3444" t="str">
            <v>Prélèvement de l'union africaine (PUA)</v>
          </cell>
          <cell r="I3444" t="str">
            <v>Droits et taxes Douaniers (DD-RS-PCS-PC-RI - TVA-PUA-TLP-PNS et autres)</v>
          </cell>
          <cell r="J3444" t="str">
            <v>Droits et taxes Douaniers</v>
          </cell>
          <cell r="K3444" t="str">
            <v>CDDI</v>
          </cell>
          <cell r="L3444">
            <v>16590944</v>
          </cell>
          <cell r="M3444" t="str">
            <v>Trésor</v>
          </cell>
          <cell r="N3444"/>
          <cell r="O3444">
            <v>16590944</v>
          </cell>
          <cell r="P3444" t="str">
            <v>FD-CDDI</v>
          </cell>
          <cell r="Q3444" t="str">
            <v>Non</v>
          </cell>
        </row>
        <row r="3445">
          <cell r="A3445" t="str">
            <v>SCANTOGO MINES</v>
          </cell>
          <cell r="B3445" t="str">
            <v>SCANTOGO</v>
          </cell>
          <cell r="C3445">
            <v>1000161343</v>
          </cell>
          <cell r="D3445" t="str">
            <v>Minier</v>
          </cell>
          <cell r="E3445" t="str">
            <v>Extractives</v>
          </cell>
          <cell r="F3445" t="str">
            <v>En numéraire</v>
          </cell>
          <cell r="G3445" t="str">
            <v>P</v>
          </cell>
          <cell r="H3445" t="str">
            <v>Prélèvement de l'union africaine (PUA)</v>
          </cell>
          <cell r="I3445" t="str">
            <v>Droits et taxes Douaniers (DD-RS-PCS-PC-RI - TVA-PUA-TLP-PNS et autres)</v>
          </cell>
          <cell r="J3445" t="str">
            <v>Droits et taxes Douaniers</v>
          </cell>
          <cell r="K3445" t="str">
            <v>CDDI</v>
          </cell>
          <cell r="L3445">
            <v>5235</v>
          </cell>
          <cell r="M3445" t="str">
            <v>Trésor</v>
          </cell>
          <cell r="N3445"/>
          <cell r="O3445">
            <v>5235</v>
          </cell>
          <cell r="P3445" t="str">
            <v>FD-CDDI</v>
          </cell>
          <cell r="Q3445" t="str">
            <v>Non</v>
          </cell>
        </row>
        <row r="3446">
          <cell r="A3446" t="str">
            <v>SCANTOGO MINES</v>
          </cell>
          <cell r="B3446" t="str">
            <v>SCANTOGO</v>
          </cell>
          <cell r="C3446">
            <v>1000161343</v>
          </cell>
          <cell r="D3446" t="str">
            <v>Minier</v>
          </cell>
          <cell r="E3446" t="str">
            <v>Extractives</v>
          </cell>
          <cell r="F3446" t="str">
            <v>En numéraire</v>
          </cell>
          <cell r="G3446" t="str">
            <v>P</v>
          </cell>
          <cell r="H3446" t="str">
            <v>Prélèvement de l'union africaine (PUA)</v>
          </cell>
          <cell r="I3446" t="str">
            <v>Droits et taxes Douaniers (DD-RS-PCS-PC-RI - TVA-PUA-TLP-PNS et autres)</v>
          </cell>
          <cell r="J3446" t="str">
            <v>Droits et taxes Douaniers</v>
          </cell>
          <cell r="K3446" t="str">
            <v>CDDI</v>
          </cell>
          <cell r="L3446">
            <v>13270</v>
          </cell>
          <cell r="M3446" t="str">
            <v>Trésor</v>
          </cell>
          <cell r="N3446"/>
          <cell r="O3446">
            <v>13270</v>
          </cell>
          <cell r="P3446" t="str">
            <v>FD-CDDI</v>
          </cell>
          <cell r="Q3446" t="str">
            <v>Non</v>
          </cell>
        </row>
        <row r="3447">
          <cell r="A3447" t="str">
            <v>SCANTOGO MINES</v>
          </cell>
          <cell r="B3447" t="str">
            <v>SCANTOGO</v>
          </cell>
          <cell r="C3447">
            <v>1000161343</v>
          </cell>
          <cell r="D3447" t="str">
            <v>Minier</v>
          </cell>
          <cell r="E3447" t="str">
            <v>Extractives</v>
          </cell>
          <cell r="F3447" t="str">
            <v>En numéraire</v>
          </cell>
          <cell r="G3447" t="str">
            <v>P</v>
          </cell>
          <cell r="H3447" t="str">
            <v>Prélèvement de l'union africaine (PUA)</v>
          </cell>
          <cell r="I3447" t="str">
            <v>Droits et taxes Douaniers (DD-RS-PCS-PC-RI - TVA-PUA-TLP-PNS et autres)</v>
          </cell>
          <cell r="J3447" t="str">
            <v>Droits et taxes Douaniers</v>
          </cell>
          <cell r="K3447" t="str">
            <v>CDDI</v>
          </cell>
          <cell r="L3447">
            <v>3026</v>
          </cell>
          <cell r="M3447" t="str">
            <v>Trésor</v>
          </cell>
          <cell r="N3447"/>
          <cell r="O3447">
            <v>3026</v>
          </cell>
          <cell r="P3447" t="str">
            <v>FD-CDDI</v>
          </cell>
          <cell r="Q3447" t="str">
            <v>Non</v>
          </cell>
        </row>
        <row r="3448">
          <cell r="A3448" t="str">
            <v>SCANTOGO MINES</v>
          </cell>
          <cell r="B3448" t="str">
            <v>SCANTOGO</v>
          </cell>
          <cell r="C3448">
            <v>1000161343</v>
          </cell>
          <cell r="D3448" t="str">
            <v>Minier</v>
          </cell>
          <cell r="E3448" t="str">
            <v>Extractives</v>
          </cell>
          <cell r="F3448" t="str">
            <v>En numéraire</v>
          </cell>
          <cell r="G3448" t="str">
            <v>P</v>
          </cell>
          <cell r="H3448" t="str">
            <v>Prélèvement de l'union africaine (PUA)</v>
          </cell>
          <cell r="I3448" t="str">
            <v>Droits et taxes Douaniers (DD-RS-PCS-PC-RI - TVA-PUA-TLP-PNS et autres)</v>
          </cell>
          <cell r="J3448" t="str">
            <v>Droits et taxes Douaniers</v>
          </cell>
          <cell r="K3448" t="str">
            <v>CDDI</v>
          </cell>
          <cell r="L3448">
            <v>8177</v>
          </cell>
          <cell r="M3448" t="str">
            <v>Trésor</v>
          </cell>
          <cell r="N3448"/>
          <cell r="O3448">
            <v>8177</v>
          </cell>
          <cell r="P3448" t="str">
            <v>FD-CDDI</v>
          </cell>
          <cell r="Q3448" t="str">
            <v>Non</v>
          </cell>
        </row>
        <row r="3449">
          <cell r="A3449" t="str">
            <v>SCANTOGO MINES</v>
          </cell>
          <cell r="B3449" t="str">
            <v>SCANTOGO</v>
          </cell>
          <cell r="C3449">
            <v>1000161343</v>
          </cell>
          <cell r="D3449" t="str">
            <v>Minier</v>
          </cell>
          <cell r="E3449" t="str">
            <v>Extractives</v>
          </cell>
          <cell r="F3449" t="str">
            <v>En numéraire</v>
          </cell>
          <cell r="G3449" t="str">
            <v>P</v>
          </cell>
          <cell r="H3449" t="str">
            <v>Prélèvement de l'union africaine (PUA)</v>
          </cell>
          <cell r="I3449" t="str">
            <v>Droits et taxes Douaniers (DD-RS-PCS-PC-RI - TVA-PUA-TLP-PNS et autres)</v>
          </cell>
          <cell r="J3449" t="str">
            <v>Droits et taxes Douaniers</v>
          </cell>
          <cell r="K3449" t="str">
            <v>CDDI</v>
          </cell>
          <cell r="L3449">
            <v>479924</v>
          </cell>
          <cell r="M3449" t="str">
            <v>Trésor</v>
          </cell>
          <cell r="N3449"/>
          <cell r="O3449">
            <v>479924</v>
          </cell>
          <cell r="P3449" t="str">
            <v>FD-CDDI</v>
          </cell>
          <cell r="Q3449" t="str">
            <v>Non</v>
          </cell>
        </row>
        <row r="3450">
          <cell r="A3450" t="str">
            <v>SCANTOGO MINES</v>
          </cell>
          <cell r="B3450" t="str">
            <v>SCANTOGO</v>
          </cell>
          <cell r="C3450">
            <v>1000161343</v>
          </cell>
          <cell r="D3450" t="str">
            <v>Minier</v>
          </cell>
          <cell r="E3450" t="str">
            <v>Extractives</v>
          </cell>
          <cell r="F3450" t="str">
            <v>En numéraire</v>
          </cell>
          <cell r="G3450" t="str">
            <v>P</v>
          </cell>
          <cell r="H3450" t="str">
            <v>Prélèvement de l'union africaine (PUA)</v>
          </cell>
          <cell r="I3450" t="str">
            <v>Droits et taxes Douaniers (DD-RS-PCS-PC-RI - TVA-PUA-TLP-PNS et autres)</v>
          </cell>
          <cell r="J3450" t="str">
            <v>Droits et taxes Douaniers</v>
          </cell>
          <cell r="K3450" t="str">
            <v>CDDI</v>
          </cell>
          <cell r="L3450">
            <v>48980</v>
          </cell>
          <cell r="M3450" t="str">
            <v>Trésor</v>
          </cell>
          <cell r="N3450"/>
          <cell r="O3450">
            <v>48980</v>
          </cell>
          <cell r="P3450" t="str">
            <v>FD-CDDI</v>
          </cell>
          <cell r="Q3450" t="str">
            <v>Non</v>
          </cell>
        </row>
        <row r="3451">
          <cell r="A3451" t="str">
            <v>SCANTOGO MINES</v>
          </cell>
          <cell r="B3451" t="str">
            <v>SCANTOGO</v>
          </cell>
          <cell r="C3451">
            <v>1000161343</v>
          </cell>
          <cell r="D3451" t="str">
            <v>Minier</v>
          </cell>
          <cell r="E3451" t="str">
            <v>Extractives</v>
          </cell>
          <cell r="F3451" t="str">
            <v>En numéraire</v>
          </cell>
          <cell r="G3451" t="str">
            <v>P</v>
          </cell>
          <cell r="H3451" t="str">
            <v>Prélèvement de l'union africaine (PUA)</v>
          </cell>
          <cell r="I3451" t="str">
            <v>Droits et taxes Douaniers (DD-RS-PCS-PC-RI - TVA-PUA-TLP-PNS et autres)</v>
          </cell>
          <cell r="J3451" t="str">
            <v>Droits et taxes Douaniers</v>
          </cell>
          <cell r="K3451" t="str">
            <v>CDDI</v>
          </cell>
          <cell r="L3451">
            <v>38362</v>
          </cell>
          <cell r="M3451" t="str">
            <v>Trésor</v>
          </cell>
          <cell r="N3451"/>
          <cell r="O3451">
            <v>38362</v>
          </cell>
          <cell r="P3451" t="str">
            <v>FD-CDDI</v>
          </cell>
          <cell r="Q3451" t="str">
            <v>Non</v>
          </cell>
        </row>
        <row r="3452">
          <cell r="A3452" t="str">
            <v>SCANTOGO MINES</v>
          </cell>
          <cell r="B3452" t="str">
            <v>SCANTOGO</v>
          </cell>
          <cell r="C3452">
            <v>1000161343</v>
          </cell>
          <cell r="D3452" t="str">
            <v>Minier</v>
          </cell>
          <cell r="E3452" t="str">
            <v>Extractives</v>
          </cell>
          <cell r="F3452" t="str">
            <v>En numéraire</v>
          </cell>
          <cell r="G3452" t="str">
            <v>P</v>
          </cell>
          <cell r="H3452" t="str">
            <v>Prélèvement de l'union africaine (PUA)</v>
          </cell>
          <cell r="I3452" t="str">
            <v>Droits et taxes Douaniers (DD-RS-PCS-PC-RI - TVA-PUA-TLP-PNS et autres)</v>
          </cell>
          <cell r="J3452" t="str">
            <v>Droits et taxes Douaniers</v>
          </cell>
          <cell r="K3452" t="str">
            <v>CDDI</v>
          </cell>
          <cell r="L3452">
            <v>11040</v>
          </cell>
          <cell r="M3452" t="str">
            <v>Trésor</v>
          </cell>
          <cell r="N3452"/>
          <cell r="O3452">
            <v>11040</v>
          </cell>
          <cell r="P3452" t="str">
            <v>FD-CDDI</v>
          </cell>
          <cell r="Q3452" t="str">
            <v>Non</v>
          </cell>
        </row>
        <row r="3453">
          <cell r="A3453" t="str">
            <v>SCANTOGO MINES</v>
          </cell>
          <cell r="B3453" t="str">
            <v>SCANTOGO</v>
          </cell>
          <cell r="C3453">
            <v>1000161343</v>
          </cell>
          <cell r="D3453" t="str">
            <v>Minier</v>
          </cell>
          <cell r="E3453" t="str">
            <v>Extractives</v>
          </cell>
          <cell r="F3453" t="str">
            <v>En numéraire</v>
          </cell>
          <cell r="G3453" t="str">
            <v>P</v>
          </cell>
          <cell r="H3453" t="str">
            <v>Prélèvement de l'union africaine (PUA)</v>
          </cell>
          <cell r="I3453" t="str">
            <v>Droits et taxes Douaniers (DD-RS-PCS-PC-RI - TVA-PUA-TLP-PNS et autres)</v>
          </cell>
          <cell r="J3453" t="str">
            <v>Droits et taxes Douaniers</v>
          </cell>
          <cell r="K3453" t="str">
            <v>CDDI</v>
          </cell>
          <cell r="L3453">
            <v>2056</v>
          </cell>
          <cell r="M3453" t="str">
            <v>Trésor</v>
          </cell>
          <cell r="N3453"/>
          <cell r="O3453">
            <v>2056</v>
          </cell>
          <cell r="P3453" t="str">
            <v>FD-CDDI</v>
          </cell>
          <cell r="Q3453" t="str">
            <v>Non</v>
          </cell>
        </row>
        <row r="3454">
          <cell r="A3454" t="str">
            <v>SCANTOGO MINES</v>
          </cell>
          <cell r="B3454" t="str">
            <v>SCANTOGO</v>
          </cell>
          <cell r="C3454">
            <v>1000161343</v>
          </cell>
          <cell r="D3454" t="str">
            <v>Minier</v>
          </cell>
          <cell r="E3454" t="str">
            <v>Extractives</v>
          </cell>
          <cell r="F3454" t="str">
            <v>En numéraire</v>
          </cell>
          <cell r="G3454" t="str">
            <v>P</v>
          </cell>
          <cell r="H3454" t="str">
            <v>Prélèvement de l'union africaine (PUA)</v>
          </cell>
          <cell r="I3454" t="str">
            <v>Droits et taxes Douaniers (DD-RS-PCS-PC-RI - TVA-PUA-TLP-PNS et autres)</v>
          </cell>
          <cell r="J3454" t="str">
            <v>Droits et taxes Douaniers</v>
          </cell>
          <cell r="K3454" t="str">
            <v>CDDI</v>
          </cell>
          <cell r="L3454">
            <v>26031</v>
          </cell>
          <cell r="M3454" t="str">
            <v>Trésor</v>
          </cell>
          <cell r="N3454"/>
          <cell r="O3454">
            <v>26031</v>
          </cell>
          <cell r="P3454" t="str">
            <v>FD-CDDI</v>
          </cell>
          <cell r="Q3454" t="str">
            <v>Non</v>
          </cell>
        </row>
        <row r="3455">
          <cell r="A3455" t="str">
            <v>SCANTOGO MINES</v>
          </cell>
          <cell r="B3455" t="str">
            <v>SCANTOGO</v>
          </cell>
          <cell r="C3455">
            <v>1000161343</v>
          </cell>
          <cell r="D3455" t="str">
            <v>Minier</v>
          </cell>
          <cell r="E3455" t="str">
            <v>Extractives</v>
          </cell>
          <cell r="F3455" t="str">
            <v>En numéraire</v>
          </cell>
          <cell r="G3455" t="str">
            <v>P</v>
          </cell>
          <cell r="H3455" t="str">
            <v>Prélèvement de l'union africaine (PUA)</v>
          </cell>
          <cell r="I3455" t="str">
            <v>Droits et taxes Douaniers (DD-RS-PCS-PC-RI - TVA-PUA-TLP-PNS et autres)</v>
          </cell>
          <cell r="J3455" t="str">
            <v>Droits et taxes Douaniers</v>
          </cell>
          <cell r="K3455" t="str">
            <v>CDDI</v>
          </cell>
          <cell r="L3455">
            <v>91338</v>
          </cell>
          <cell r="M3455" t="str">
            <v>Trésor</v>
          </cell>
          <cell r="N3455"/>
          <cell r="O3455">
            <v>91338</v>
          </cell>
          <cell r="P3455" t="str">
            <v>FD-CDDI</v>
          </cell>
          <cell r="Q3455" t="str">
            <v>Non</v>
          </cell>
        </row>
        <row r="3456">
          <cell r="A3456" t="str">
            <v>SCANTOGO MINES</v>
          </cell>
          <cell r="B3456" t="str">
            <v>SCANTOGO</v>
          </cell>
          <cell r="C3456">
            <v>1000161343</v>
          </cell>
          <cell r="D3456" t="str">
            <v>Minier</v>
          </cell>
          <cell r="E3456" t="str">
            <v>Extractives</v>
          </cell>
          <cell r="F3456" t="str">
            <v>En numéraire</v>
          </cell>
          <cell r="G3456" t="str">
            <v>P</v>
          </cell>
          <cell r="H3456" t="str">
            <v>Prélèvement de l'union africaine (PUA)</v>
          </cell>
          <cell r="I3456" t="str">
            <v>Droits et taxes Douaniers (DD-RS-PCS-PC-RI - TVA-PUA-TLP-PNS et autres)</v>
          </cell>
          <cell r="J3456" t="str">
            <v>Droits et taxes Douaniers</v>
          </cell>
          <cell r="K3456" t="str">
            <v>CDDI</v>
          </cell>
          <cell r="L3456">
            <v>4986</v>
          </cell>
          <cell r="M3456" t="str">
            <v>Trésor</v>
          </cell>
          <cell r="N3456"/>
          <cell r="O3456">
            <v>4986</v>
          </cell>
          <cell r="P3456" t="str">
            <v>FD-CDDI</v>
          </cell>
          <cell r="Q3456" t="str">
            <v>Non</v>
          </cell>
        </row>
        <row r="3457">
          <cell r="A3457" t="str">
            <v>SCANTOGO MINES</v>
          </cell>
          <cell r="B3457" t="str">
            <v>SCANTOGO</v>
          </cell>
          <cell r="C3457">
            <v>1000161343</v>
          </cell>
          <cell r="D3457" t="str">
            <v>Minier</v>
          </cell>
          <cell r="E3457" t="str">
            <v>Extractives</v>
          </cell>
          <cell r="F3457" t="str">
            <v>En numéraire</v>
          </cell>
          <cell r="G3457" t="str">
            <v>P</v>
          </cell>
          <cell r="H3457" t="str">
            <v>Prélèvement de l'union africaine (PUA)</v>
          </cell>
          <cell r="I3457" t="str">
            <v>Droits et taxes Douaniers (DD-RS-PCS-PC-RI - TVA-PUA-TLP-PNS et autres)</v>
          </cell>
          <cell r="J3457" t="str">
            <v>Droits et taxes Douaniers</v>
          </cell>
          <cell r="K3457" t="str">
            <v>CDDI</v>
          </cell>
          <cell r="L3457">
            <v>35077</v>
          </cell>
          <cell r="M3457" t="str">
            <v>Trésor</v>
          </cell>
          <cell r="N3457"/>
          <cell r="O3457">
            <v>35077</v>
          </cell>
          <cell r="P3457" t="str">
            <v>FD-CDDI</v>
          </cell>
          <cell r="Q3457" t="str">
            <v>Non</v>
          </cell>
        </row>
        <row r="3458">
          <cell r="A3458" t="str">
            <v>SCANTOGO MINES</v>
          </cell>
          <cell r="B3458" t="str">
            <v>SCANTOGO</v>
          </cell>
          <cell r="C3458">
            <v>1000161343</v>
          </cell>
          <cell r="D3458" t="str">
            <v>Minier</v>
          </cell>
          <cell r="E3458" t="str">
            <v>Extractives</v>
          </cell>
          <cell r="F3458" t="str">
            <v>En numéraire</v>
          </cell>
          <cell r="G3458" t="str">
            <v>P</v>
          </cell>
          <cell r="H3458" t="str">
            <v>Prélèvement de l'union africaine (PUA)</v>
          </cell>
          <cell r="I3458" t="str">
            <v>Droits et taxes Douaniers (DD-RS-PCS-PC-RI - TVA-PUA-TLP-PNS et autres)</v>
          </cell>
          <cell r="J3458" t="str">
            <v>Droits et taxes Douaniers</v>
          </cell>
          <cell r="K3458" t="str">
            <v>CDDI</v>
          </cell>
          <cell r="L3458">
            <v>27530</v>
          </cell>
          <cell r="M3458" t="str">
            <v>Trésor</v>
          </cell>
          <cell r="N3458"/>
          <cell r="O3458">
            <v>27530</v>
          </cell>
          <cell r="P3458" t="str">
            <v>FD-CDDI</v>
          </cell>
          <cell r="Q3458" t="str">
            <v>Non</v>
          </cell>
        </row>
        <row r="3459">
          <cell r="A3459" t="str">
            <v>SCANTOGO MINES</v>
          </cell>
          <cell r="B3459" t="str">
            <v>SCANTOGO</v>
          </cell>
          <cell r="C3459">
            <v>1000161343</v>
          </cell>
          <cell r="D3459" t="str">
            <v>Minier</v>
          </cell>
          <cell r="E3459" t="str">
            <v>Extractives</v>
          </cell>
          <cell r="F3459" t="str">
            <v>En numéraire</v>
          </cell>
          <cell r="G3459" t="str">
            <v>P</v>
          </cell>
          <cell r="H3459" t="str">
            <v>Prélèvement de l'union africaine (PUA)</v>
          </cell>
          <cell r="I3459" t="str">
            <v>Droits et taxes Douaniers (DD-RS-PCS-PC-RI - TVA-PUA-TLP-PNS et autres)</v>
          </cell>
          <cell r="J3459" t="str">
            <v>Droits et taxes Douaniers</v>
          </cell>
          <cell r="K3459" t="str">
            <v>CDDI</v>
          </cell>
          <cell r="L3459">
            <v>6274</v>
          </cell>
          <cell r="M3459" t="str">
            <v>Trésor</v>
          </cell>
          <cell r="N3459"/>
          <cell r="O3459">
            <v>6274</v>
          </cell>
          <cell r="P3459" t="str">
            <v>FD-CDDI</v>
          </cell>
          <cell r="Q3459" t="str">
            <v>Non</v>
          </cell>
        </row>
        <row r="3460">
          <cell r="A3460" t="str">
            <v>SCANTOGO MINES</v>
          </cell>
          <cell r="B3460" t="str">
            <v>SCANTOGO</v>
          </cell>
          <cell r="C3460">
            <v>1000161343</v>
          </cell>
          <cell r="D3460" t="str">
            <v>Minier</v>
          </cell>
          <cell r="E3460" t="str">
            <v>Extractives</v>
          </cell>
          <cell r="F3460" t="str">
            <v>En numéraire</v>
          </cell>
          <cell r="G3460" t="str">
            <v>P</v>
          </cell>
          <cell r="H3460" t="str">
            <v>Prélèvement de l'union africaine (PUA)</v>
          </cell>
          <cell r="I3460" t="str">
            <v>Droits et taxes Douaniers (DD-RS-PCS-PC-RI - TVA-PUA-TLP-PNS et autres)</v>
          </cell>
          <cell r="J3460" t="str">
            <v>Droits et taxes Douaniers</v>
          </cell>
          <cell r="K3460" t="str">
            <v>CDDI</v>
          </cell>
          <cell r="L3460">
            <v>20437</v>
          </cell>
          <cell r="M3460" t="str">
            <v>Trésor</v>
          </cell>
          <cell r="N3460"/>
          <cell r="O3460">
            <v>20437</v>
          </cell>
          <cell r="P3460" t="str">
            <v>FD-CDDI</v>
          </cell>
          <cell r="Q3460" t="str">
            <v>Non</v>
          </cell>
        </row>
        <row r="3461">
          <cell r="A3461" t="str">
            <v>SCANTOGO MINES</v>
          </cell>
          <cell r="B3461" t="str">
            <v>SCANTOGO</v>
          </cell>
          <cell r="C3461">
            <v>1000161343</v>
          </cell>
          <cell r="D3461" t="str">
            <v>Minier</v>
          </cell>
          <cell r="E3461" t="str">
            <v>Extractives</v>
          </cell>
          <cell r="F3461" t="str">
            <v>En numéraire</v>
          </cell>
          <cell r="G3461" t="str">
            <v>P</v>
          </cell>
          <cell r="H3461" t="str">
            <v>Prélèvement de l'union africaine (PUA)</v>
          </cell>
          <cell r="I3461" t="str">
            <v>Droits et taxes Douaniers (DD-RS-PCS-PC-RI - TVA-PUA-TLP-PNS et autres)</v>
          </cell>
          <cell r="J3461" t="str">
            <v>Droits et taxes Douaniers</v>
          </cell>
          <cell r="K3461" t="str">
            <v>CDDI</v>
          </cell>
          <cell r="L3461">
            <v>1705</v>
          </cell>
          <cell r="M3461" t="str">
            <v>Trésor</v>
          </cell>
          <cell r="N3461"/>
          <cell r="O3461">
            <v>1705</v>
          </cell>
          <cell r="P3461" t="str">
            <v>FD-CDDI</v>
          </cell>
          <cell r="Q3461" t="str">
            <v>Non</v>
          </cell>
        </row>
        <row r="3462">
          <cell r="A3462" t="str">
            <v>SCANTOGO MINES</v>
          </cell>
          <cell r="B3462" t="str">
            <v>SCANTOGO</v>
          </cell>
          <cell r="C3462">
            <v>1000161343</v>
          </cell>
          <cell r="D3462" t="str">
            <v>Minier</v>
          </cell>
          <cell r="E3462" t="str">
            <v>Extractives</v>
          </cell>
          <cell r="F3462" t="str">
            <v>En numéraire</v>
          </cell>
          <cell r="G3462" t="str">
            <v>P</v>
          </cell>
          <cell r="H3462" t="str">
            <v>Prélèvement de l'union africaine (PUA)</v>
          </cell>
          <cell r="I3462" t="str">
            <v>Droits et taxes Douaniers (DD-RS-PCS-PC-RI - TVA-PUA-TLP-PNS et autres)</v>
          </cell>
          <cell r="J3462" t="str">
            <v>Droits et taxes Douaniers</v>
          </cell>
          <cell r="K3462" t="str">
            <v>CDDI</v>
          </cell>
          <cell r="L3462">
            <v>1952</v>
          </cell>
          <cell r="M3462" t="str">
            <v>Trésor</v>
          </cell>
          <cell r="N3462"/>
          <cell r="O3462">
            <v>1952</v>
          </cell>
          <cell r="P3462" t="str">
            <v>FD-CDDI</v>
          </cell>
          <cell r="Q3462" t="str">
            <v>Non</v>
          </cell>
        </row>
        <row r="3463">
          <cell r="A3463" t="str">
            <v>SCANTOGO MINES</v>
          </cell>
          <cell r="B3463" t="str">
            <v>SCANTOGO</v>
          </cell>
          <cell r="C3463">
            <v>1000161343</v>
          </cell>
          <cell r="D3463" t="str">
            <v>Minier</v>
          </cell>
          <cell r="E3463" t="str">
            <v>Extractives</v>
          </cell>
          <cell r="F3463" t="str">
            <v>En numéraire</v>
          </cell>
          <cell r="G3463" t="str">
            <v>P</v>
          </cell>
          <cell r="H3463" t="str">
            <v>Prélèvement de l'union africaine (PUA)</v>
          </cell>
          <cell r="I3463" t="str">
            <v>Droits et taxes Douaniers (DD-RS-PCS-PC-RI - TVA-PUA-TLP-PNS et autres)</v>
          </cell>
          <cell r="J3463" t="str">
            <v>Droits et taxes Douaniers</v>
          </cell>
          <cell r="K3463" t="str">
            <v>CDDI</v>
          </cell>
          <cell r="L3463">
            <v>45891</v>
          </cell>
          <cell r="M3463" t="str">
            <v>Trésor</v>
          </cell>
          <cell r="N3463"/>
          <cell r="O3463">
            <v>45891</v>
          </cell>
          <cell r="P3463" t="str">
            <v>FD-CDDI</v>
          </cell>
          <cell r="Q3463" t="str">
            <v>Non</v>
          </cell>
        </row>
        <row r="3464">
          <cell r="A3464" t="str">
            <v>SCANTOGO MINES</v>
          </cell>
          <cell r="B3464" t="str">
            <v>SCANTOGO</v>
          </cell>
          <cell r="C3464">
            <v>1000161343</v>
          </cell>
          <cell r="D3464" t="str">
            <v>Minier</v>
          </cell>
          <cell r="E3464" t="str">
            <v>Extractives</v>
          </cell>
          <cell r="F3464" t="str">
            <v>En numéraire</v>
          </cell>
          <cell r="G3464" t="str">
            <v>P</v>
          </cell>
          <cell r="H3464" t="str">
            <v>Prélèvement de l'union africaine (PUA)</v>
          </cell>
          <cell r="I3464" t="str">
            <v>Droits et taxes Douaniers (DD-RS-PCS-PC-RI - TVA-PUA-TLP-PNS et autres)</v>
          </cell>
          <cell r="J3464" t="str">
            <v>Droits et taxes Douaniers</v>
          </cell>
          <cell r="K3464" t="str">
            <v>CDDI</v>
          </cell>
          <cell r="L3464">
            <v>17597</v>
          </cell>
          <cell r="M3464" t="str">
            <v>Trésor</v>
          </cell>
          <cell r="N3464"/>
          <cell r="O3464">
            <v>17597</v>
          </cell>
          <cell r="P3464" t="str">
            <v>FD-CDDI</v>
          </cell>
          <cell r="Q3464" t="str">
            <v>Non</v>
          </cell>
        </row>
        <row r="3465">
          <cell r="A3465" t="str">
            <v>SCANTOGO MINES</v>
          </cell>
          <cell r="B3465" t="str">
            <v>SCANTOGO</v>
          </cell>
          <cell r="C3465">
            <v>1000161343</v>
          </cell>
          <cell r="D3465" t="str">
            <v>Minier</v>
          </cell>
          <cell r="E3465" t="str">
            <v>Extractives</v>
          </cell>
          <cell r="F3465" t="str">
            <v>En numéraire</v>
          </cell>
          <cell r="G3465" t="str">
            <v>P</v>
          </cell>
          <cell r="H3465" t="str">
            <v>Prélèvement de l'union africaine (PUA)</v>
          </cell>
          <cell r="I3465" t="str">
            <v>Droits et taxes Douaniers (DD-RS-PCS-PC-RI - TVA-PUA-TLP-PNS et autres)</v>
          </cell>
          <cell r="J3465" t="str">
            <v>Droits et taxes Douaniers</v>
          </cell>
          <cell r="K3465" t="str">
            <v>CDDI</v>
          </cell>
          <cell r="L3465">
            <v>485</v>
          </cell>
          <cell r="M3465" t="str">
            <v>Trésor</v>
          </cell>
          <cell r="N3465"/>
          <cell r="O3465">
            <v>485</v>
          </cell>
          <cell r="P3465" t="str">
            <v>FD-CDDI</v>
          </cell>
          <cell r="Q3465" t="str">
            <v>Non</v>
          </cell>
        </row>
        <row r="3466">
          <cell r="A3466" t="str">
            <v>SCANTOGO MINES</v>
          </cell>
          <cell r="B3466" t="str">
            <v>SCANTOGO</v>
          </cell>
          <cell r="C3466">
            <v>1000161343</v>
          </cell>
          <cell r="D3466" t="str">
            <v>Minier</v>
          </cell>
          <cell r="E3466" t="str">
            <v>Extractives</v>
          </cell>
          <cell r="F3466" t="str">
            <v>En numéraire</v>
          </cell>
          <cell r="G3466" t="str">
            <v>P</v>
          </cell>
          <cell r="H3466" t="str">
            <v>Prélèvement de l'union africaine (PUA)</v>
          </cell>
          <cell r="I3466" t="str">
            <v>Droits et taxes Douaniers (DD-RS-PCS-PC-RI - TVA-PUA-TLP-PNS et autres)</v>
          </cell>
          <cell r="J3466" t="str">
            <v>Droits et taxes Douaniers</v>
          </cell>
          <cell r="K3466" t="str">
            <v>CDDI</v>
          </cell>
          <cell r="L3466">
            <v>15997</v>
          </cell>
          <cell r="M3466" t="str">
            <v>Trésor</v>
          </cell>
          <cell r="N3466"/>
          <cell r="O3466">
            <v>15997</v>
          </cell>
          <cell r="P3466" t="str">
            <v>FD-CDDI</v>
          </cell>
          <cell r="Q3466" t="str">
            <v>Non</v>
          </cell>
        </row>
        <row r="3467">
          <cell r="A3467" t="str">
            <v>SCANTOGO MINES</v>
          </cell>
          <cell r="B3467" t="str">
            <v>SCANTOGO</v>
          </cell>
          <cell r="C3467">
            <v>1000161343</v>
          </cell>
          <cell r="D3467" t="str">
            <v>Minier</v>
          </cell>
          <cell r="E3467" t="str">
            <v>Extractives</v>
          </cell>
          <cell r="F3467" t="str">
            <v>En numéraire</v>
          </cell>
          <cell r="G3467" t="str">
            <v>P</v>
          </cell>
          <cell r="H3467" t="str">
            <v>Prélèvement de l'union africaine (PUA)</v>
          </cell>
          <cell r="I3467" t="str">
            <v>Droits et taxes Douaniers (DD-RS-PCS-PC-RI - TVA-PUA-TLP-PNS et autres)</v>
          </cell>
          <cell r="J3467" t="str">
            <v>Droits et taxes Douaniers</v>
          </cell>
          <cell r="K3467" t="str">
            <v>CDDI</v>
          </cell>
          <cell r="L3467">
            <v>109646</v>
          </cell>
          <cell r="M3467" t="str">
            <v>Trésor</v>
          </cell>
          <cell r="N3467"/>
          <cell r="O3467">
            <v>109646</v>
          </cell>
          <cell r="P3467" t="str">
            <v>FD-CDDI</v>
          </cell>
          <cell r="Q3467" t="str">
            <v>Non</v>
          </cell>
        </row>
        <row r="3468">
          <cell r="A3468" t="str">
            <v>SCANTOGO MINES</v>
          </cell>
          <cell r="B3468" t="str">
            <v>SCANTOGO</v>
          </cell>
          <cell r="C3468">
            <v>1000161343</v>
          </cell>
          <cell r="D3468" t="str">
            <v>Minier</v>
          </cell>
          <cell r="E3468" t="str">
            <v>Extractives</v>
          </cell>
          <cell r="F3468" t="str">
            <v>En numéraire</v>
          </cell>
          <cell r="G3468" t="str">
            <v>P</v>
          </cell>
          <cell r="H3468" t="str">
            <v>Prélèvement de l'union africaine (PUA)</v>
          </cell>
          <cell r="I3468" t="str">
            <v>Droits et taxes Douaniers (DD-RS-PCS-PC-RI - TVA-PUA-TLP-PNS et autres)</v>
          </cell>
          <cell r="J3468" t="str">
            <v>Droits et taxes Douaniers</v>
          </cell>
          <cell r="K3468" t="str">
            <v>CDDI</v>
          </cell>
          <cell r="L3468">
            <v>2137</v>
          </cell>
          <cell r="M3468" t="str">
            <v>Trésor</v>
          </cell>
          <cell r="N3468"/>
          <cell r="O3468">
            <v>2137</v>
          </cell>
          <cell r="P3468" t="str">
            <v>FD-CDDI</v>
          </cell>
          <cell r="Q3468" t="str">
            <v>Non</v>
          </cell>
        </row>
        <row r="3469">
          <cell r="A3469" t="str">
            <v>SCANTOGO MINES</v>
          </cell>
          <cell r="B3469" t="str">
            <v>SCANTOGO</v>
          </cell>
          <cell r="C3469">
            <v>1000161343</v>
          </cell>
          <cell r="D3469" t="str">
            <v>Minier</v>
          </cell>
          <cell r="E3469" t="str">
            <v>Extractives</v>
          </cell>
          <cell r="F3469" t="str">
            <v>En numéraire</v>
          </cell>
          <cell r="G3469" t="str">
            <v>P</v>
          </cell>
          <cell r="H3469" t="str">
            <v>Prélèvement de l'union africaine (PUA)</v>
          </cell>
          <cell r="I3469" t="str">
            <v>Droits et taxes Douaniers (DD-RS-PCS-PC-RI - TVA-PUA-TLP-PNS et autres)</v>
          </cell>
          <cell r="J3469" t="str">
            <v>Droits et taxes Douaniers</v>
          </cell>
          <cell r="K3469" t="str">
            <v>CDDI</v>
          </cell>
          <cell r="L3469">
            <v>2954</v>
          </cell>
          <cell r="M3469" t="str">
            <v>Trésor</v>
          </cell>
          <cell r="N3469"/>
          <cell r="O3469">
            <v>2954</v>
          </cell>
          <cell r="P3469" t="str">
            <v>FD-CDDI</v>
          </cell>
          <cell r="Q3469" t="str">
            <v>Non</v>
          </cell>
        </row>
        <row r="3470">
          <cell r="A3470" t="str">
            <v>SCANTOGO MINES</v>
          </cell>
          <cell r="B3470" t="str">
            <v>SCANTOGO</v>
          </cell>
          <cell r="C3470">
            <v>1000161343</v>
          </cell>
          <cell r="D3470" t="str">
            <v>Minier</v>
          </cell>
          <cell r="E3470" t="str">
            <v>Extractives</v>
          </cell>
          <cell r="F3470" t="str">
            <v>En numéraire</v>
          </cell>
          <cell r="G3470" t="str">
            <v>P</v>
          </cell>
          <cell r="H3470" t="str">
            <v>Prélèvement de l'union africaine (PUA)</v>
          </cell>
          <cell r="I3470" t="str">
            <v>Droits et taxes Douaniers (DD-RS-PCS-PC-RI - TVA-PUA-TLP-PNS et autres)</v>
          </cell>
          <cell r="J3470" t="str">
            <v>Droits et taxes Douaniers</v>
          </cell>
          <cell r="K3470" t="str">
            <v>CDDI</v>
          </cell>
          <cell r="L3470">
            <v>42244</v>
          </cell>
          <cell r="M3470" t="str">
            <v>Trésor</v>
          </cell>
          <cell r="N3470"/>
          <cell r="O3470">
            <v>42244</v>
          </cell>
          <cell r="P3470" t="str">
            <v>FD-CDDI</v>
          </cell>
          <cell r="Q3470" t="str">
            <v>Non</v>
          </cell>
        </row>
        <row r="3471">
          <cell r="A3471" t="str">
            <v>SCANTOGO MINES</v>
          </cell>
          <cell r="B3471" t="str">
            <v>SCANTOGO</v>
          </cell>
          <cell r="C3471">
            <v>1000161343</v>
          </cell>
          <cell r="D3471" t="str">
            <v>Minier</v>
          </cell>
          <cell r="E3471" t="str">
            <v>Extractives</v>
          </cell>
          <cell r="F3471" t="str">
            <v>En numéraire</v>
          </cell>
          <cell r="G3471" t="str">
            <v>P</v>
          </cell>
          <cell r="H3471" t="str">
            <v>Prélèvement de l'union africaine (PUA)</v>
          </cell>
          <cell r="I3471" t="str">
            <v>Droits et taxes Douaniers (DD-RS-PCS-PC-RI - TVA-PUA-TLP-PNS et autres)</v>
          </cell>
          <cell r="J3471" t="str">
            <v>Droits et taxes Douaniers</v>
          </cell>
          <cell r="K3471" t="str">
            <v>CDDI</v>
          </cell>
          <cell r="L3471">
            <v>6335</v>
          </cell>
          <cell r="M3471" t="str">
            <v>Trésor</v>
          </cell>
          <cell r="N3471"/>
          <cell r="O3471">
            <v>6335</v>
          </cell>
          <cell r="P3471" t="str">
            <v>FD-CDDI</v>
          </cell>
          <cell r="Q3471" t="str">
            <v>Non</v>
          </cell>
        </row>
        <row r="3472">
          <cell r="A3472" t="str">
            <v>SCANTOGO MINES</v>
          </cell>
          <cell r="B3472" t="str">
            <v>SCANTOGO</v>
          </cell>
          <cell r="C3472">
            <v>1000161343</v>
          </cell>
          <cell r="D3472" t="str">
            <v>Minier</v>
          </cell>
          <cell r="E3472" t="str">
            <v>Extractives</v>
          </cell>
          <cell r="F3472" t="str">
            <v>En numéraire</v>
          </cell>
          <cell r="G3472" t="str">
            <v>P</v>
          </cell>
          <cell r="H3472" t="str">
            <v>Prélèvement de l'union africaine (PUA)</v>
          </cell>
          <cell r="I3472" t="str">
            <v>Droits et taxes Douaniers (DD-RS-PCS-PC-RI - TVA-PUA-TLP-PNS et autres)</v>
          </cell>
          <cell r="J3472" t="str">
            <v>Droits et taxes Douaniers</v>
          </cell>
          <cell r="K3472" t="str">
            <v>CDDI</v>
          </cell>
          <cell r="L3472">
            <v>5656</v>
          </cell>
          <cell r="M3472" t="str">
            <v>Trésor</v>
          </cell>
          <cell r="N3472"/>
          <cell r="O3472">
            <v>5656</v>
          </cell>
          <cell r="P3472" t="str">
            <v>FD-CDDI</v>
          </cell>
          <cell r="Q3472" t="str">
            <v>Non</v>
          </cell>
        </row>
        <row r="3473">
          <cell r="A3473" t="str">
            <v>SCANTOGO MINES</v>
          </cell>
          <cell r="B3473" t="str">
            <v>SCANTOGO</v>
          </cell>
          <cell r="C3473">
            <v>1000161343</v>
          </cell>
          <cell r="D3473" t="str">
            <v>Minier</v>
          </cell>
          <cell r="E3473" t="str">
            <v>Extractives</v>
          </cell>
          <cell r="F3473" t="str">
            <v>En numéraire</v>
          </cell>
          <cell r="G3473" t="str">
            <v>P</v>
          </cell>
          <cell r="H3473" t="str">
            <v>Prélèvement de l'union africaine (PUA)</v>
          </cell>
          <cell r="I3473" t="str">
            <v>Droits et taxes Douaniers (DD-RS-PCS-PC-RI - TVA-PUA-TLP-PNS et autres)</v>
          </cell>
          <cell r="J3473" t="str">
            <v>Droits et taxes Douaniers</v>
          </cell>
          <cell r="K3473" t="str">
            <v>CDDI</v>
          </cell>
          <cell r="L3473">
            <v>6694</v>
          </cell>
          <cell r="M3473" t="str">
            <v>Trésor</v>
          </cell>
          <cell r="N3473"/>
          <cell r="O3473">
            <v>6694</v>
          </cell>
          <cell r="P3473" t="str">
            <v>FD-CDDI</v>
          </cell>
          <cell r="Q3473" t="str">
            <v>Non</v>
          </cell>
        </row>
        <row r="3474">
          <cell r="A3474" t="str">
            <v>SCANTOGO MINES</v>
          </cell>
          <cell r="B3474" t="str">
            <v>SCANTOGO</v>
          </cell>
          <cell r="C3474">
            <v>1000161343</v>
          </cell>
          <cell r="D3474" t="str">
            <v>Minier</v>
          </cell>
          <cell r="E3474" t="str">
            <v>Extractives</v>
          </cell>
          <cell r="F3474" t="str">
            <v>En numéraire</v>
          </cell>
          <cell r="G3474" t="str">
            <v>P</v>
          </cell>
          <cell r="H3474" t="str">
            <v>Prélèvement de l'union africaine (PUA)</v>
          </cell>
          <cell r="I3474" t="str">
            <v>Droits et taxes Douaniers (DD-RS-PCS-PC-RI - TVA-PUA-TLP-PNS et autres)</v>
          </cell>
          <cell r="J3474" t="str">
            <v>Droits et taxes Douaniers</v>
          </cell>
          <cell r="K3474" t="str">
            <v>CDDI</v>
          </cell>
          <cell r="L3474">
            <v>12349</v>
          </cell>
          <cell r="M3474" t="str">
            <v>Trésor</v>
          </cell>
          <cell r="N3474"/>
          <cell r="O3474">
            <v>12349</v>
          </cell>
          <cell r="P3474" t="str">
            <v>FD-CDDI</v>
          </cell>
          <cell r="Q3474" t="str">
            <v>Non</v>
          </cell>
        </row>
        <row r="3475">
          <cell r="A3475" t="str">
            <v>SCANTOGO MINES</v>
          </cell>
          <cell r="B3475" t="str">
            <v>SCANTOGO</v>
          </cell>
          <cell r="C3475">
            <v>1000161343</v>
          </cell>
          <cell r="D3475" t="str">
            <v>Minier</v>
          </cell>
          <cell r="E3475" t="str">
            <v>Extractives</v>
          </cell>
          <cell r="F3475" t="str">
            <v>En numéraire</v>
          </cell>
          <cell r="G3475" t="str">
            <v>P</v>
          </cell>
          <cell r="H3475" t="str">
            <v>Prélèvement de l'union africaine (PUA)</v>
          </cell>
          <cell r="I3475" t="str">
            <v>Droits et taxes Douaniers (DD-RS-PCS-PC-RI - TVA-PUA-TLP-PNS et autres)</v>
          </cell>
          <cell r="J3475" t="str">
            <v>Droits et taxes Douaniers</v>
          </cell>
          <cell r="K3475" t="str">
            <v>CDDI</v>
          </cell>
          <cell r="L3475">
            <v>26716</v>
          </cell>
          <cell r="M3475" t="str">
            <v>Trésor</v>
          </cell>
          <cell r="N3475"/>
          <cell r="O3475">
            <v>26716</v>
          </cell>
          <cell r="P3475" t="str">
            <v>FD-CDDI</v>
          </cell>
          <cell r="Q3475" t="str">
            <v>Non</v>
          </cell>
        </row>
        <row r="3476">
          <cell r="A3476" t="str">
            <v>SCANTOGO MINES</v>
          </cell>
          <cell r="B3476" t="str">
            <v>SCANTOGO</v>
          </cell>
          <cell r="C3476">
            <v>1000161343</v>
          </cell>
          <cell r="D3476" t="str">
            <v>Minier</v>
          </cell>
          <cell r="E3476" t="str">
            <v>Extractives</v>
          </cell>
          <cell r="F3476" t="str">
            <v>En numéraire</v>
          </cell>
          <cell r="G3476" t="str">
            <v>P</v>
          </cell>
          <cell r="H3476" t="str">
            <v>Prélèvement de l'union africaine (PUA)</v>
          </cell>
          <cell r="I3476" t="str">
            <v>Droits et taxes Douaniers (DD-RS-PCS-PC-RI - TVA-PUA-TLP-PNS et autres)</v>
          </cell>
          <cell r="J3476" t="str">
            <v>Droits et taxes Douaniers</v>
          </cell>
          <cell r="K3476" t="str">
            <v>CDDI</v>
          </cell>
          <cell r="L3476">
            <v>25460</v>
          </cell>
          <cell r="M3476" t="str">
            <v>Trésor</v>
          </cell>
          <cell r="N3476"/>
          <cell r="O3476">
            <v>25460</v>
          </cell>
          <cell r="P3476" t="str">
            <v>FD-CDDI</v>
          </cell>
          <cell r="Q3476" t="str">
            <v>Non</v>
          </cell>
        </row>
        <row r="3477">
          <cell r="A3477" t="str">
            <v>SCANTOGO MINES</v>
          </cell>
          <cell r="B3477" t="str">
            <v>SCANTOGO</v>
          </cell>
          <cell r="C3477">
            <v>1000161343</v>
          </cell>
          <cell r="D3477" t="str">
            <v>Minier</v>
          </cell>
          <cell r="E3477" t="str">
            <v>Extractives</v>
          </cell>
          <cell r="F3477" t="str">
            <v>En numéraire</v>
          </cell>
          <cell r="G3477" t="str">
            <v>P</v>
          </cell>
          <cell r="H3477" t="str">
            <v>Prélèvement de l'union africaine (PUA)</v>
          </cell>
          <cell r="I3477" t="str">
            <v>Droits et taxes Douaniers (DD-RS-PCS-PC-RI - TVA-PUA-TLP-PNS et autres)</v>
          </cell>
          <cell r="J3477" t="str">
            <v>Droits et taxes Douaniers</v>
          </cell>
          <cell r="K3477" t="str">
            <v>CDDI</v>
          </cell>
          <cell r="L3477">
            <v>6985</v>
          </cell>
          <cell r="M3477" t="str">
            <v>Trésor</v>
          </cell>
          <cell r="N3477"/>
          <cell r="O3477">
            <v>6985</v>
          </cell>
          <cell r="P3477" t="str">
            <v>FD-CDDI</v>
          </cell>
          <cell r="Q3477" t="str">
            <v>Non</v>
          </cell>
        </row>
        <row r="3478">
          <cell r="A3478" t="str">
            <v>SCANTOGO MINES</v>
          </cell>
          <cell r="B3478" t="str">
            <v>SCANTOGO</v>
          </cell>
          <cell r="C3478">
            <v>1000161343</v>
          </cell>
          <cell r="D3478" t="str">
            <v>Minier</v>
          </cell>
          <cell r="E3478" t="str">
            <v>Extractives</v>
          </cell>
          <cell r="F3478" t="str">
            <v>En numéraire</v>
          </cell>
          <cell r="G3478" t="str">
            <v>P</v>
          </cell>
          <cell r="H3478" t="str">
            <v>Prélèvement de l'union africaine (PUA)</v>
          </cell>
          <cell r="I3478" t="str">
            <v>Droits et taxes Douaniers (DD-RS-PCS-PC-RI - TVA-PUA-TLP-PNS et autres)</v>
          </cell>
          <cell r="J3478" t="str">
            <v>Droits et taxes Douaniers</v>
          </cell>
          <cell r="K3478" t="str">
            <v>CDDI</v>
          </cell>
          <cell r="L3478">
            <v>256990</v>
          </cell>
          <cell r="M3478" t="str">
            <v>Trésor</v>
          </cell>
          <cell r="N3478"/>
          <cell r="O3478">
            <v>256990</v>
          </cell>
          <cell r="P3478" t="str">
            <v>FD-CDDI</v>
          </cell>
          <cell r="Q3478" t="str">
            <v>Non</v>
          </cell>
        </row>
        <row r="3479">
          <cell r="A3479" t="str">
            <v>SCANTOGO MINES</v>
          </cell>
          <cell r="B3479" t="str">
            <v>SCANTOGO</v>
          </cell>
          <cell r="C3479">
            <v>1000161343</v>
          </cell>
          <cell r="D3479" t="str">
            <v>Minier</v>
          </cell>
          <cell r="E3479" t="str">
            <v>Extractives</v>
          </cell>
          <cell r="F3479" t="str">
            <v>En numéraire</v>
          </cell>
          <cell r="G3479" t="str">
            <v>P</v>
          </cell>
          <cell r="H3479" t="str">
            <v>Prélèvement de l'union africaine (PUA)</v>
          </cell>
          <cell r="I3479" t="str">
            <v>Droits et taxes Douaniers (DD-RS-PCS-PC-RI - TVA-PUA-TLP-PNS et autres)</v>
          </cell>
          <cell r="J3479" t="str">
            <v>Droits et taxes Douaniers</v>
          </cell>
          <cell r="K3479" t="str">
            <v>CDDI</v>
          </cell>
          <cell r="L3479">
            <v>50921</v>
          </cell>
          <cell r="M3479" t="str">
            <v>Trésor</v>
          </cell>
          <cell r="N3479"/>
          <cell r="O3479">
            <v>50921</v>
          </cell>
          <cell r="P3479" t="str">
            <v>FD-CDDI</v>
          </cell>
          <cell r="Q3479" t="str">
            <v>Non</v>
          </cell>
        </row>
        <row r="3480">
          <cell r="A3480" t="str">
            <v>SCANTOGO MINES</v>
          </cell>
          <cell r="B3480" t="str">
            <v>SCANTOGO</v>
          </cell>
          <cell r="C3480">
            <v>1000161343</v>
          </cell>
          <cell r="D3480" t="str">
            <v>Minier</v>
          </cell>
          <cell r="E3480" t="str">
            <v>Extractives</v>
          </cell>
          <cell r="F3480" t="str">
            <v>En numéraire</v>
          </cell>
          <cell r="G3480" t="str">
            <v>P</v>
          </cell>
          <cell r="H3480" t="str">
            <v>Prélèvement de l'union africaine (PUA)</v>
          </cell>
          <cell r="I3480" t="str">
            <v>Droits et taxes Douaniers (DD-RS-PCS-PC-RI - TVA-PUA-TLP-PNS et autres)</v>
          </cell>
          <cell r="J3480" t="str">
            <v>Droits et taxes Douaniers</v>
          </cell>
          <cell r="K3480" t="str">
            <v>CDDI</v>
          </cell>
          <cell r="L3480">
            <v>30394</v>
          </cell>
          <cell r="M3480" t="str">
            <v>Trésor</v>
          </cell>
          <cell r="N3480"/>
          <cell r="O3480">
            <v>30394</v>
          </cell>
          <cell r="P3480" t="str">
            <v>FD-CDDI</v>
          </cell>
          <cell r="Q3480" t="str">
            <v>Non</v>
          </cell>
        </row>
        <row r="3481">
          <cell r="A3481" t="str">
            <v>SCANTOGO MINES</v>
          </cell>
          <cell r="B3481" t="str">
            <v>SCANTOGO</v>
          </cell>
          <cell r="C3481">
            <v>1000161343</v>
          </cell>
          <cell r="D3481" t="str">
            <v>Minier</v>
          </cell>
          <cell r="E3481" t="str">
            <v>Extractives</v>
          </cell>
          <cell r="F3481" t="str">
            <v>En numéraire</v>
          </cell>
          <cell r="G3481" t="str">
            <v>P</v>
          </cell>
          <cell r="H3481" t="str">
            <v>Prélèvement de l'union africaine (PUA)</v>
          </cell>
          <cell r="I3481" t="str">
            <v>Droits et taxes Douaniers (DD-RS-PCS-PC-RI - TVA-PUA-TLP-PNS et autres)</v>
          </cell>
          <cell r="J3481" t="str">
            <v>Droits et taxes Douaniers</v>
          </cell>
          <cell r="K3481" t="str">
            <v>CDDI</v>
          </cell>
          <cell r="L3481">
            <v>9400</v>
          </cell>
          <cell r="M3481" t="str">
            <v>Trésor</v>
          </cell>
          <cell r="N3481"/>
          <cell r="O3481">
            <v>9400</v>
          </cell>
          <cell r="P3481" t="str">
            <v>FD-CDDI</v>
          </cell>
          <cell r="Q3481" t="str">
            <v>Non</v>
          </cell>
        </row>
        <row r="3482">
          <cell r="A3482" t="str">
            <v>SCANTOGO MINES</v>
          </cell>
          <cell r="B3482" t="str">
            <v>SCANTOGO</v>
          </cell>
          <cell r="C3482">
            <v>1000161343</v>
          </cell>
          <cell r="D3482" t="str">
            <v>Minier</v>
          </cell>
          <cell r="E3482" t="str">
            <v>Extractives</v>
          </cell>
          <cell r="F3482" t="str">
            <v>En numéraire</v>
          </cell>
          <cell r="G3482" t="str">
            <v>P</v>
          </cell>
          <cell r="H3482" t="str">
            <v>Prélèvement de l'union africaine (PUA)</v>
          </cell>
          <cell r="I3482" t="str">
            <v>Droits et taxes Douaniers (DD-RS-PCS-PC-RI - TVA-PUA-TLP-PNS et autres)</v>
          </cell>
          <cell r="J3482" t="str">
            <v>Droits et taxes Douaniers</v>
          </cell>
          <cell r="K3482" t="str">
            <v>CDDI</v>
          </cell>
          <cell r="L3482">
            <v>120566</v>
          </cell>
          <cell r="M3482" t="str">
            <v>Trésor</v>
          </cell>
          <cell r="N3482"/>
          <cell r="O3482">
            <v>120566</v>
          </cell>
          <cell r="P3482" t="str">
            <v>FD-CDDI</v>
          </cell>
          <cell r="Q3482" t="str">
            <v>Non</v>
          </cell>
        </row>
        <row r="3483">
          <cell r="A3483" t="str">
            <v>SCANTOGO MINES</v>
          </cell>
          <cell r="B3483" t="str">
            <v>SCANTOGO</v>
          </cell>
          <cell r="C3483">
            <v>1000161343</v>
          </cell>
          <cell r="D3483" t="str">
            <v>Minier</v>
          </cell>
          <cell r="E3483" t="str">
            <v>Extractives</v>
          </cell>
          <cell r="F3483" t="str">
            <v>En numéraire</v>
          </cell>
          <cell r="G3483" t="str">
            <v>P</v>
          </cell>
          <cell r="H3483" t="str">
            <v>Prélèvement de l'union africaine (PUA)</v>
          </cell>
          <cell r="I3483" t="str">
            <v>Droits et taxes Douaniers (DD-RS-PCS-PC-RI - TVA-PUA-TLP-PNS et autres)</v>
          </cell>
          <cell r="J3483" t="str">
            <v>Droits et taxes Douaniers</v>
          </cell>
          <cell r="K3483" t="str">
            <v>CDDI</v>
          </cell>
          <cell r="L3483">
            <v>9839</v>
          </cell>
          <cell r="M3483" t="str">
            <v>Trésor</v>
          </cell>
          <cell r="N3483"/>
          <cell r="O3483">
            <v>9839</v>
          </cell>
          <cell r="P3483" t="str">
            <v>FD-CDDI</v>
          </cell>
          <cell r="Q3483" t="str">
            <v>Non</v>
          </cell>
        </row>
        <row r="3484">
          <cell r="A3484" t="str">
            <v>SCANTOGO MINES</v>
          </cell>
          <cell r="B3484" t="str">
            <v>SCANTOGO</v>
          </cell>
          <cell r="C3484">
            <v>1000161343</v>
          </cell>
          <cell r="D3484" t="str">
            <v>Minier</v>
          </cell>
          <cell r="E3484" t="str">
            <v>Extractives</v>
          </cell>
          <cell r="F3484" t="str">
            <v>En numéraire</v>
          </cell>
          <cell r="G3484" t="str">
            <v>P</v>
          </cell>
          <cell r="H3484" t="str">
            <v>Prélèvement de l'union africaine (PUA)</v>
          </cell>
          <cell r="I3484" t="str">
            <v>Droits et taxes Douaniers (DD-RS-PCS-PC-RI - TVA-PUA-TLP-PNS et autres)</v>
          </cell>
          <cell r="J3484" t="str">
            <v>Droits et taxes Douaniers</v>
          </cell>
          <cell r="K3484" t="str">
            <v>CDDI</v>
          </cell>
          <cell r="L3484">
            <v>14166</v>
          </cell>
          <cell r="M3484" t="str">
            <v>Trésor</v>
          </cell>
          <cell r="N3484"/>
          <cell r="O3484">
            <v>14166</v>
          </cell>
          <cell r="P3484" t="str">
            <v>FD-CDDI</v>
          </cell>
          <cell r="Q3484" t="str">
            <v>Non</v>
          </cell>
        </row>
        <row r="3485">
          <cell r="A3485" t="str">
            <v>SCANTOGO MINES</v>
          </cell>
          <cell r="B3485" t="str">
            <v>SCANTOGO</v>
          </cell>
          <cell r="C3485">
            <v>1000161343</v>
          </cell>
          <cell r="D3485" t="str">
            <v>Minier</v>
          </cell>
          <cell r="E3485" t="str">
            <v>Extractives</v>
          </cell>
          <cell r="F3485" t="str">
            <v>En numéraire</v>
          </cell>
          <cell r="G3485" t="str">
            <v>P</v>
          </cell>
          <cell r="H3485" t="str">
            <v>Prélèvement de l'union africaine (PUA)</v>
          </cell>
          <cell r="I3485" t="str">
            <v>Droits et taxes Douaniers (DD-RS-PCS-PC-RI - TVA-PUA-TLP-PNS et autres)</v>
          </cell>
          <cell r="J3485" t="str">
            <v>Droits et taxes Douaniers</v>
          </cell>
          <cell r="K3485" t="str">
            <v>CDDI</v>
          </cell>
          <cell r="L3485">
            <v>40574</v>
          </cell>
          <cell r="M3485" t="str">
            <v>Trésor</v>
          </cell>
          <cell r="N3485"/>
          <cell r="O3485">
            <v>40574</v>
          </cell>
          <cell r="P3485" t="str">
            <v>FD-CDDI</v>
          </cell>
          <cell r="Q3485" t="str">
            <v>Non</v>
          </cell>
        </row>
        <row r="3486">
          <cell r="A3486" t="str">
            <v>SCANTOGO MINES</v>
          </cell>
          <cell r="B3486" t="str">
            <v>SCANTOGO</v>
          </cell>
          <cell r="C3486">
            <v>1000161343</v>
          </cell>
          <cell r="D3486" t="str">
            <v>Minier</v>
          </cell>
          <cell r="E3486" t="str">
            <v>Extractives</v>
          </cell>
          <cell r="F3486" t="str">
            <v>En numéraire</v>
          </cell>
          <cell r="G3486" t="str">
            <v>P</v>
          </cell>
          <cell r="H3486" t="str">
            <v>Prélèvement de l'union africaine (PUA)</v>
          </cell>
          <cell r="I3486" t="str">
            <v>Droits et taxes Douaniers (DD-RS-PCS-PC-RI - TVA-PUA-TLP-PNS et autres)</v>
          </cell>
          <cell r="J3486" t="str">
            <v>Droits et taxes Douaniers</v>
          </cell>
          <cell r="K3486" t="str">
            <v>CDDI</v>
          </cell>
          <cell r="L3486">
            <v>2728</v>
          </cell>
          <cell r="M3486" t="str">
            <v>Trésor</v>
          </cell>
          <cell r="N3486"/>
          <cell r="O3486">
            <v>2728</v>
          </cell>
          <cell r="P3486" t="str">
            <v>FD-CDDI</v>
          </cell>
          <cell r="Q3486" t="str">
            <v>Non</v>
          </cell>
        </row>
        <row r="3487">
          <cell r="A3487" t="str">
            <v>SCANTOGO MINES</v>
          </cell>
          <cell r="B3487" t="str">
            <v>SCANTOGO</v>
          </cell>
          <cell r="C3487">
            <v>1000161343</v>
          </cell>
          <cell r="D3487" t="str">
            <v>Minier</v>
          </cell>
          <cell r="E3487" t="str">
            <v>Extractives</v>
          </cell>
          <cell r="F3487" t="str">
            <v>En numéraire</v>
          </cell>
          <cell r="G3487" t="str">
            <v>P</v>
          </cell>
          <cell r="H3487" t="str">
            <v>Prélèvement de l'union africaine (PUA)</v>
          </cell>
          <cell r="I3487" t="str">
            <v>Droits et taxes Douaniers (DD-RS-PCS-PC-RI - TVA-PUA-TLP-PNS et autres)</v>
          </cell>
          <cell r="J3487" t="str">
            <v>Droits et taxes Douaniers</v>
          </cell>
          <cell r="K3487" t="str">
            <v>CDDI</v>
          </cell>
          <cell r="L3487">
            <v>2895</v>
          </cell>
          <cell r="M3487" t="str">
            <v>Trésor</v>
          </cell>
          <cell r="N3487"/>
          <cell r="O3487">
            <v>2895</v>
          </cell>
          <cell r="P3487" t="str">
            <v>FD-CDDI</v>
          </cell>
          <cell r="Q3487" t="str">
            <v>Non</v>
          </cell>
        </row>
        <row r="3488">
          <cell r="A3488" t="str">
            <v>SCANTOGO MINES</v>
          </cell>
          <cell r="B3488" t="str">
            <v>SCANTOGO</v>
          </cell>
          <cell r="C3488">
            <v>1000161343</v>
          </cell>
          <cell r="D3488" t="str">
            <v>Minier</v>
          </cell>
          <cell r="E3488" t="str">
            <v>Extractives</v>
          </cell>
          <cell r="F3488" t="str">
            <v>En numéraire</v>
          </cell>
          <cell r="G3488" t="str">
            <v>P</v>
          </cell>
          <cell r="H3488" t="str">
            <v>Prélèvement de l'union africaine (PUA)</v>
          </cell>
          <cell r="I3488" t="str">
            <v>Droits et taxes Douaniers (DD-RS-PCS-PC-RI - TVA-PUA-TLP-PNS et autres)</v>
          </cell>
          <cell r="J3488" t="str">
            <v>Droits et taxes Douaniers</v>
          </cell>
          <cell r="K3488" t="str">
            <v>CDDI</v>
          </cell>
          <cell r="L3488">
            <v>2071</v>
          </cell>
          <cell r="M3488" t="str">
            <v>Trésor</v>
          </cell>
          <cell r="N3488"/>
          <cell r="O3488">
            <v>2071</v>
          </cell>
          <cell r="P3488" t="str">
            <v>FD-CDDI</v>
          </cell>
          <cell r="Q3488" t="str">
            <v>Non</v>
          </cell>
        </row>
        <row r="3489">
          <cell r="A3489" t="str">
            <v>SCANTOGO MINES</v>
          </cell>
          <cell r="B3489" t="str">
            <v>SCANTOGO</v>
          </cell>
          <cell r="C3489">
            <v>1000161343</v>
          </cell>
          <cell r="D3489" t="str">
            <v>Minier</v>
          </cell>
          <cell r="E3489" t="str">
            <v>Extractives</v>
          </cell>
          <cell r="F3489" t="str">
            <v>En numéraire</v>
          </cell>
          <cell r="G3489" t="str">
            <v>P</v>
          </cell>
          <cell r="H3489" t="str">
            <v>Prélèvement de l'union africaine (PUA)</v>
          </cell>
          <cell r="I3489" t="str">
            <v>Droits et taxes Douaniers (DD-RS-PCS-PC-RI - TVA-PUA-TLP-PNS et autres)</v>
          </cell>
          <cell r="J3489" t="str">
            <v>Droits et taxes Douaniers</v>
          </cell>
          <cell r="K3489" t="str">
            <v>CDDI</v>
          </cell>
          <cell r="L3489">
            <v>1023</v>
          </cell>
          <cell r="M3489" t="str">
            <v>Trésor</v>
          </cell>
          <cell r="N3489"/>
          <cell r="O3489">
            <v>1023</v>
          </cell>
          <cell r="P3489" t="str">
            <v>FD-CDDI</v>
          </cell>
          <cell r="Q3489" t="str">
            <v>Non</v>
          </cell>
        </row>
        <row r="3490">
          <cell r="A3490" t="str">
            <v>SCANTOGO MINES</v>
          </cell>
          <cell r="B3490" t="str">
            <v>SCANTOGO</v>
          </cell>
          <cell r="C3490">
            <v>1000161343</v>
          </cell>
          <cell r="D3490" t="str">
            <v>Minier</v>
          </cell>
          <cell r="E3490" t="str">
            <v>Extractives</v>
          </cell>
          <cell r="F3490" t="str">
            <v>En numéraire</v>
          </cell>
          <cell r="G3490" t="str">
            <v>P</v>
          </cell>
          <cell r="H3490" t="str">
            <v>Prélèvement de l'union africaine (PUA)</v>
          </cell>
          <cell r="I3490" t="str">
            <v>Droits et taxes Douaniers (DD-RS-PCS-PC-RI - TVA-PUA-TLP-PNS et autres)</v>
          </cell>
          <cell r="J3490" t="str">
            <v>Droits et taxes Douaniers</v>
          </cell>
          <cell r="K3490" t="str">
            <v>CDDI</v>
          </cell>
          <cell r="L3490">
            <v>588</v>
          </cell>
          <cell r="M3490" t="str">
            <v>Trésor</v>
          </cell>
          <cell r="N3490"/>
          <cell r="O3490">
            <v>588</v>
          </cell>
          <cell r="P3490" t="str">
            <v>FD-CDDI</v>
          </cell>
          <cell r="Q3490" t="str">
            <v>Non</v>
          </cell>
        </row>
        <row r="3491">
          <cell r="A3491" t="str">
            <v>SCANTOGO MINES</v>
          </cell>
          <cell r="B3491" t="str">
            <v>SCANTOGO</v>
          </cell>
          <cell r="C3491">
            <v>1000161343</v>
          </cell>
          <cell r="D3491" t="str">
            <v>Minier</v>
          </cell>
          <cell r="E3491" t="str">
            <v>Extractives</v>
          </cell>
          <cell r="F3491" t="str">
            <v>En numéraire</v>
          </cell>
          <cell r="G3491" t="str">
            <v>P</v>
          </cell>
          <cell r="H3491" t="str">
            <v>Prélèvement de l'union africaine (PUA)</v>
          </cell>
          <cell r="I3491" t="str">
            <v>Droits et taxes Douaniers (DD-RS-PCS-PC-RI - TVA-PUA-TLP-PNS et autres)</v>
          </cell>
          <cell r="J3491" t="str">
            <v>Droits et taxes Douaniers</v>
          </cell>
          <cell r="K3491" t="str">
            <v>CDDI</v>
          </cell>
          <cell r="L3491">
            <v>1921</v>
          </cell>
          <cell r="M3491" t="str">
            <v>Trésor</v>
          </cell>
          <cell r="N3491"/>
          <cell r="O3491">
            <v>1921</v>
          </cell>
          <cell r="P3491" t="str">
            <v>FD-CDDI</v>
          </cell>
          <cell r="Q3491" t="str">
            <v>Non</v>
          </cell>
        </row>
        <row r="3492">
          <cell r="A3492" t="str">
            <v>SCANTOGO MINES</v>
          </cell>
          <cell r="B3492" t="str">
            <v>SCANTOGO</v>
          </cell>
          <cell r="C3492">
            <v>1000161343</v>
          </cell>
          <cell r="D3492" t="str">
            <v>Minier</v>
          </cell>
          <cell r="E3492" t="str">
            <v>Extractives</v>
          </cell>
          <cell r="F3492" t="str">
            <v>En numéraire</v>
          </cell>
          <cell r="G3492" t="str">
            <v>P</v>
          </cell>
          <cell r="H3492" t="str">
            <v>Prélèvement de l'union africaine (PUA)</v>
          </cell>
          <cell r="I3492" t="str">
            <v>Droits et taxes Douaniers (DD-RS-PCS-PC-RI - TVA-PUA-TLP-PNS et autres)</v>
          </cell>
          <cell r="J3492" t="str">
            <v>Droits et taxes Douaniers</v>
          </cell>
          <cell r="K3492" t="str">
            <v>CDDI</v>
          </cell>
          <cell r="L3492">
            <v>88597</v>
          </cell>
          <cell r="M3492" t="str">
            <v>Trésor</v>
          </cell>
          <cell r="N3492"/>
          <cell r="O3492">
            <v>88597</v>
          </cell>
          <cell r="P3492" t="str">
            <v>FD-CDDI</v>
          </cell>
          <cell r="Q3492" t="str">
            <v>Non</v>
          </cell>
        </row>
        <row r="3493">
          <cell r="A3493" t="str">
            <v>SCANTOGO MINES</v>
          </cell>
          <cell r="B3493" t="str">
            <v>SCANTOGO</v>
          </cell>
          <cell r="C3493">
            <v>1000161343</v>
          </cell>
          <cell r="D3493" t="str">
            <v>Minier</v>
          </cell>
          <cell r="E3493" t="str">
            <v>Extractives</v>
          </cell>
          <cell r="F3493" t="str">
            <v>En numéraire</v>
          </cell>
          <cell r="G3493" t="str">
            <v>P</v>
          </cell>
          <cell r="H3493" t="str">
            <v>Prélèvement de l'union africaine (PUA)</v>
          </cell>
          <cell r="I3493" t="str">
            <v>Droits et taxes Douaniers (DD-RS-PCS-PC-RI - TVA-PUA-TLP-PNS et autres)</v>
          </cell>
          <cell r="J3493" t="str">
            <v>Droits et taxes Douaniers</v>
          </cell>
          <cell r="K3493" t="str">
            <v>CDDI</v>
          </cell>
          <cell r="L3493">
            <v>52062</v>
          </cell>
          <cell r="M3493" t="str">
            <v>Trésor</v>
          </cell>
          <cell r="N3493"/>
          <cell r="O3493">
            <v>52062</v>
          </cell>
          <cell r="P3493" t="str">
            <v>FD-CDDI</v>
          </cell>
          <cell r="Q3493" t="str">
            <v>Non</v>
          </cell>
        </row>
        <row r="3494">
          <cell r="A3494" t="str">
            <v>SCANTOGO MINES</v>
          </cell>
          <cell r="B3494" t="str">
            <v>SCANTOGO</v>
          </cell>
          <cell r="C3494">
            <v>1000161343</v>
          </cell>
          <cell r="D3494" t="str">
            <v>Minier</v>
          </cell>
          <cell r="E3494" t="str">
            <v>Extractives</v>
          </cell>
          <cell r="F3494" t="str">
            <v>En numéraire</v>
          </cell>
          <cell r="G3494" t="str">
            <v>P</v>
          </cell>
          <cell r="H3494" t="str">
            <v>Prélèvement de l'union africaine (PUA)</v>
          </cell>
          <cell r="I3494" t="str">
            <v>Droits et taxes Douaniers (DD-RS-PCS-PC-RI - TVA-PUA-TLP-PNS et autres)</v>
          </cell>
          <cell r="J3494" t="str">
            <v>Droits et taxes Douaniers</v>
          </cell>
          <cell r="K3494" t="str">
            <v>CDDI</v>
          </cell>
          <cell r="L3494">
            <v>87450</v>
          </cell>
          <cell r="M3494" t="str">
            <v>Trésor</v>
          </cell>
          <cell r="N3494"/>
          <cell r="O3494">
            <v>87450</v>
          </cell>
          <cell r="P3494" t="str">
            <v>FD-CDDI</v>
          </cell>
          <cell r="Q3494" t="str">
            <v>Non</v>
          </cell>
        </row>
        <row r="3495">
          <cell r="A3495" t="str">
            <v>SCANTOGO MINES</v>
          </cell>
          <cell r="B3495" t="str">
            <v>SCANTOGO</v>
          </cell>
          <cell r="C3495">
            <v>1000161343</v>
          </cell>
          <cell r="D3495" t="str">
            <v>Minier</v>
          </cell>
          <cell r="E3495" t="str">
            <v>Extractives</v>
          </cell>
          <cell r="F3495" t="str">
            <v>En numéraire</v>
          </cell>
          <cell r="G3495" t="str">
            <v>P</v>
          </cell>
          <cell r="H3495" t="str">
            <v>Prélèvement de l'union africaine (PUA)</v>
          </cell>
          <cell r="I3495" t="str">
            <v>Droits et taxes Douaniers (DD-RS-PCS-PC-RI - TVA-PUA-TLP-PNS et autres)</v>
          </cell>
          <cell r="J3495" t="str">
            <v>Droits et taxes Douaniers</v>
          </cell>
          <cell r="K3495" t="str">
            <v>CDDI</v>
          </cell>
          <cell r="L3495">
            <v>58300</v>
          </cell>
          <cell r="M3495" t="str">
            <v>Trésor</v>
          </cell>
          <cell r="N3495"/>
          <cell r="O3495">
            <v>58300</v>
          </cell>
          <cell r="P3495" t="str">
            <v>FD-CDDI</v>
          </cell>
          <cell r="Q3495" t="str">
            <v>Non</v>
          </cell>
        </row>
        <row r="3496">
          <cell r="A3496" t="str">
            <v>SCANTOGO MINES</v>
          </cell>
          <cell r="B3496" t="str">
            <v>SCANTOGO</v>
          </cell>
          <cell r="C3496">
            <v>1000161343</v>
          </cell>
          <cell r="D3496" t="str">
            <v>Minier</v>
          </cell>
          <cell r="E3496" t="str">
            <v>Extractives</v>
          </cell>
          <cell r="F3496" t="str">
            <v>En numéraire</v>
          </cell>
          <cell r="G3496" t="str">
            <v>P</v>
          </cell>
          <cell r="H3496" t="str">
            <v>Prélèvement de l'union africaine (PUA)</v>
          </cell>
          <cell r="I3496" t="str">
            <v>Droits et taxes Douaniers (DD-RS-PCS-PC-RI - TVA-PUA-TLP-PNS et autres)</v>
          </cell>
          <cell r="J3496" t="str">
            <v>Droits et taxes Douaniers</v>
          </cell>
          <cell r="K3496" t="str">
            <v>CDDI</v>
          </cell>
          <cell r="L3496">
            <v>477397</v>
          </cell>
          <cell r="M3496" t="str">
            <v>Trésor</v>
          </cell>
          <cell r="N3496"/>
          <cell r="O3496">
            <v>477397</v>
          </cell>
          <cell r="P3496" t="str">
            <v>FD-CDDI</v>
          </cell>
          <cell r="Q3496" t="str">
            <v>Non</v>
          </cell>
        </row>
        <row r="3497">
          <cell r="A3497" t="str">
            <v>SCANTOGO MINES</v>
          </cell>
          <cell r="B3497" t="str">
            <v>SCANTOGO</v>
          </cell>
          <cell r="C3497">
            <v>1000161343</v>
          </cell>
          <cell r="D3497" t="str">
            <v>Minier</v>
          </cell>
          <cell r="E3497" t="str">
            <v>Extractives</v>
          </cell>
          <cell r="F3497" t="str">
            <v>En numéraire</v>
          </cell>
          <cell r="G3497" t="str">
            <v>P</v>
          </cell>
          <cell r="H3497" t="str">
            <v>Prélèvement de l'union africaine (PUA)</v>
          </cell>
          <cell r="I3497" t="str">
            <v>Droits et taxes Douaniers (DD-RS-PCS-PC-RI - TVA-PUA-TLP-PNS et autres)</v>
          </cell>
          <cell r="J3497" t="str">
            <v>Droits et taxes Douaniers</v>
          </cell>
          <cell r="K3497" t="str">
            <v>CDDI</v>
          </cell>
          <cell r="L3497">
            <v>3229</v>
          </cell>
          <cell r="M3497" t="str">
            <v>Trésor</v>
          </cell>
          <cell r="N3497"/>
          <cell r="O3497">
            <v>3229</v>
          </cell>
          <cell r="P3497" t="str">
            <v>FD-CDDI</v>
          </cell>
          <cell r="Q3497" t="str">
            <v>Non</v>
          </cell>
        </row>
        <row r="3498">
          <cell r="A3498" t="str">
            <v>SCANTOGO MINES</v>
          </cell>
          <cell r="B3498" t="str">
            <v>SCANTOGO</v>
          </cell>
          <cell r="C3498">
            <v>1000161343</v>
          </cell>
          <cell r="D3498" t="str">
            <v>Minier</v>
          </cell>
          <cell r="E3498" t="str">
            <v>Extractives</v>
          </cell>
          <cell r="F3498" t="str">
            <v>En numéraire</v>
          </cell>
          <cell r="G3498" t="str">
            <v>P</v>
          </cell>
          <cell r="H3498" t="str">
            <v>Prélèvement de l'union africaine (PUA)</v>
          </cell>
          <cell r="I3498" t="str">
            <v>Droits et taxes Douaniers (DD-RS-PCS-PC-RI - TVA-PUA-TLP-PNS et autres)</v>
          </cell>
          <cell r="J3498" t="str">
            <v>Droits et taxes Douaniers</v>
          </cell>
          <cell r="K3498" t="str">
            <v>CDDI</v>
          </cell>
          <cell r="L3498">
            <v>16304</v>
          </cell>
          <cell r="M3498" t="str">
            <v>Trésor</v>
          </cell>
          <cell r="N3498"/>
          <cell r="O3498">
            <v>16304</v>
          </cell>
          <cell r="P3498" t="str">
            <v>FD-CDDI</v>
          </cell>
          <cell r="Q3498" t="str">
            <v>Non</v>
          </cell>
        </row>
        <row r="3499">
          <cell r="A3499" t="str">
            <v>SCANTOGO MINES</v>
          </cell>
          <cell r="B3499" t="str">
            <v>SCANTOGO</v>
          </cell>
          <cell r="C3499">
            <v>1000161343</v>
          </cell>
          <cell r="D3499" t="str">
            <v>Minier</v>
          </cell>
          <cell r="E3499" t="str">
            <v>Extractives</v>
          </cell>
          <cell r="F3499" t="str">
            <v>En numéraire</v>
          </cell>
          <cell r="G3499" t="str">
            <v>P</v>
          </cell>
          <cell r="H3499" t="str">
            <v>Prélèvement de l'union africaine (PUA)</v>
          </cell>
          <cell r="I3499" t="str">
            <v>Droits et taxes Douaniers (DD-RS-PCS-PC-RI - TVA-PUA-TLP-PNS et autres)</v>
          </cell>
          <cell r="J3499" t="str">
            <v>Droits et taxes Douaniers</v>
          </cell>
          <cell r="K3499" t="str">
            <v>CDDI</v>
          </cell>
          <cell r="L3499">
            <v>35812</v>
          </cell>
          <cell r="M3499" t="str">
            <v>Trésor</v>
          </cell>
          <cell r="N3499"/>
          <cell r="O3499">
            <v>35812</v>
          </cell>
          <cell r="P3499" t="str">
            <v>FD-CDDI</v>
          </cell>
          <cell r="Q3499" t="str">
            <v>Non</v>
          </cell>
        </row>
        <row r="3500">
          <cell r="A3500" t="str">
            <v>SCANTOGO MINES</v>
          </cell>
          <cell r="B3500" t="str">
            <v>SCANTOGO</v>
          </cell>
          <cell r="C3500">
            <v>1000161343</v>
          </cell>
          <cell r="D3500" t="str">
            <v>Minier</v>
          </cell>
          <cell r="E3500" t="str">
            <v>Extractives</v>
          </cell>
          <cell r="F3500" t="str">
            <v>En numéraire</v>
          </cell>
          <cell r="G3500" t="str">
            <v>P</v>
          </cell>
          <cell r="H3500" t="str">
            <v>Prélèvement de l'union africaine (PUA)</v>
          </cell>
          <cell r="I3500" t="str">
            <v>Droits et taxes Douaniers (DD-RS-PCS-PC-RI - TVA-PUA-TLP-PNS et autres)</v>
          </cell>
          <cell r="J3500" t="str">
            <v>Droits et taxes Douaniers</v>
          </cell>
          <cell r="K3500" t="str">
            <v>CDDI</v>
          </cell>
          <cell r="L3500">
            <v>4233</v>
          </cell>
          <cell r="M3500" t="str">
            <v>Trésor</v>
          </cell>
          <cell r="N3500"/>
          <cell r="O3500">
            <v>4233</v>
          </cell>
          <cell r="P3500" t="str">
            <v>FD-CDDI</v>
          </cell>
          <cell r="Q3500" t="str">
            <v>Non</v>
          </cell>
        </row>
        <row r="3501">
          <cell r="A3501" t="str">
            <v>SCANTOGO MINES</v>
          </cell>
          <cell r="B3501" t="str">
            <v>SCANTOGO</v>
          </cell>
          <cell r="C3501">
            <v>1000161343</v>
          </cell>
          <cell r="D3501" t="str">
            <v>Minier</v>
          </cell>
          <cell r="E3501" t="str">
            <v>Extractives</v>
          </cell>
          <cell r="F3501" t="str">
            <v>En numéraire</v>
          </cell>
          <cell r="G3501" t="str">
            <v>P</v>
          </cell>
          <cell r="H3501" t="str">
            <v>Prélèvement de l'union africaine (PUA)</v>
          </cell>
          <cell r="I3501" t="str">
            <v>Droits et taxes Douaniers (DD-RS-PCS-PC-RI - TVA-PUA-TLP-PNS et autres)</v>
          </cell>
          <cell r="J3501" t="str">
            <v>Droits et taxes Douaniers</v>
          </cell>
          <cell r="K3501" t="str">
            <v>CDDI</v>
          </cell>
          <cell r="L3501">
            <v>66992</v>
          </cell>
          <cell r="M3501" t="str">
            <v>Trésor</v>
          </cell>
          <cell r="N3501"/>
          <cell r="O3501">
            <v>66992</v>
          </cell>
          <cell r="P3501" t="str">
            <v>FD-CDDI</v>
          </cell>
          <cell r="Q3501" t="str">
            <v>Non</v>
          </cell>
        </row>
        <row r="3502">
          <cell r="A3502" t="str">
            <v>SCANTOGO MINES</v>
          </cell>
          <cell r="B3502" t="str">
            <v>SCANTOGO</v>
          </cell>
          <cell r="C3502">
            <v>1000161343</v>
          </cell>
          <cell r="D3502" t="str">
            <v>Minier</v>
          </cell>
          <cell r="E3502" t="str">
            <v>Extractives</v>
          </cell>
          <cell r="F3502" t="str">
            <v>En numéraire</v>
          </cell>
          <cell r="G3502" t="str">
            <v>P</v>
          </cell>
          <cell r="H3502" t="str">
            <v>Prélèvement de l'union africaine (PUA)</v>
          </cell>
          <cell r="I3502" t="str">
            <v>Droits et taxes Douaniers (DD-RS-PCS-PC-RI - TVA-PUA-TLP-PNS et autres)</v>
          </cell>
          <cell r="J3502" t="str">
            <v>Droits et taxes Douaniers</v>
          </cell>
          <cell r="K3502" t="str">
            <v>CDDI</v>
          </cell>
          <cell r="L3502">
            <v>34708</v>
          </cell>
          <cell r="M3502" t="str">
            <v>Trésor</v>
          </cell>
          <cell r="N3502"/>
          <cell r="O3502">
            <v>34708</v>
          </cell>
          <cell r="P3502" t="str">
            <v>FD-CDDI</v>
          </cell>
          <cell r="Q3502" t="str">
            <v>Non</v>
          </cell>
        </row>
        <row r="3503">
          <cell r="A3503" t="str">
            <v>SCANTOGO MINES</v>
          </cell>
          <cell r="B3503" t="str">
            <v>SCANTOGO</v>
          </cell>
          <cell r="C3503">
            <v>1000161343</v>
          </cell>
          <cell r="D3503" t="str">
            <v>Minier</v>
          </cell>
          <cell r="E3503" t="str">
            <v>Extractives</v>
          </cell>
          <cell r="F3503" t="str">
            <v>En numéraire</v>
          </cell>
          <cell r="G3503" t="str">
            <v>P</v>
          </cell>
          <cell r="H3503" t="str">
            <v>Prélèvement de l'union africaine (PUA)</v>
          </cell>
          <cell r="I3503" t="str">
            <v>Droits et taxes Douaniers (DD-RS-PCS-PC-RI - TVA-PUA-TLP-PNS et autres)</v>
          </cell>
          <cell r="J3503" t="str">
            <v>Droits et taxes Douaniers</v>
          </cell>
          <cell r="K3503" t="str">
            <v>CDDI</v>
          </cell>
          <cell r="L3503">
            <v>33935</v>
          </cell>
          <cell r="M3503" t="str">
            <v>Trésor</v>
          </cell>
          <cell r="N3503"/>
          <cell r="O3503">
            <v>33935</v>
          </cell>
          <cell r="P3503" t="str">
            <v>FD-CDDI</v>
          </cell>
          <cell r="Q3503" t="str">
            <v>Non</v>
          </cell>
        </row>
        <row r="3504">
          <cell r="A3504" t="str">
            <v>SCANTOGO MINES</v>
          </cell>
          <cell r="B3504" t="str">
            <v>SCANTOGO</v>
          </cell>
          <cell r="C3504">
            <v>1000161343</v>
          </cell>
          <cell r="D3504" t="str">
            <v>Minier</v>
          </cell>
          <cell r="E3504" t="str">
            <v>Extractives</v>
          </cell>
          <cell r="F3504" t="str">
            <v>En numéraire</v>
          </cell>
          <cell r="G3504" t="str">
            <v>P</v>
          </cell>
          <cell r="H3504" t="str">
            <v>Prélèvement de l'union africaine (PUA)</v>
          </cell>
          <cell r="I3504" t="str">
            <v>Droits et taxes Douaniers (DD-RS-PCS-PC-RI - TVA-PUA-TLP-PNS et autres)</v>
          </cell>
          <cell r="J3504" t="str">
            <v>Droits et taxes Douaniers</v>
          </cell>
          <cell r="K3504" t="str">
            <v>CDDI</v>
          </cell>
          <cell r="L3504">
            <v>6985</v>
          </cell>
          <cell r="M3504" t="str">
            <v>Trésor</v>
          </cell>
          <cell r="N3504"/>
          <cell r="O3504">
            <v>6985</v>
          </cell>
          <cell r="P3504" t="str">
            <v>FD-CDDI</v>
          </cell>
          <cell r="Q3504" t="str">
            <v>Non</v>
          </cell>
        </row>
        <row r="3505">
          <cell r="A3505" t="str">
            <v>SCANTOGO MINES</v>
          </cell>
          <cell r="B3505" t="str">
            <v>SCANTOGO</v>
          </cell>
          <cell r="C3505">
            <v>1000161343</v>
          </cell>
          <cell r="D3505" t="str">
            <v>Minier</v>
          </cell>
          <cell r="E3505" t="str">
            <v>Extractives</v>
          </cell>
          <cell r="F3505" t="str">
            <v>En numéraire</v>
          </cell>
          <cell r="G3505" t="str">
            <v>P</v>
          </cell>
          <cell r="H3505" t="str">
            <v>Prélèvement de l'union africaine (PUA)</v>
          </cell>
          <cell r="I3505" t="str">
            <v>Droits et taxes Douaniers (DD-RS-PCS-PC-RI - TVA-PUA-TLP-PNS et autres)</v>
          </cell>
          <cell r="J3505" t="str">
            <v>Droits et taxes Douaniers</v>
          </cell>
          <cell r="K3505" t="str">
            <v>CDDI</v>
          </cell>
          <cell r="L3505">
            <v>1765</v>
          </cell>
          <cell r="M3505" t="str">
            <v>Trésor</v>
          </cell>
          <cell r="N3505"/>
          <cell r="O3505">
            <v>1765</v>
          </cell>
          <cell r="P3505" t="str">
            <v>FD-CDDI</v>
          </cell>
          <cell r="Q3505" t="str">
            <v>Non</v>
          </cell>
        </row>
        <row r="3506">
          <cell r="A3506" t="str">
            <v>SCANTOGO MINES</v>
          </cell>
          <cell r="B3506" t="str">
            <v>SCANTOGO</v>
          </cell>
          <cell r="C3506">
            <v>1000161343</v>
          </cell>
          <cell r="D3506" t="str">
            <v>Minier</v>
          </cell>
          <cell r="E3506" t="str">
            <v>Extractives</v>
          </cell>
          <cell r="F3506" t="str">
            <v>En numéraire</v>
          </cell>
          <cell r="G3506" t="str">
            <v>P</v>
          </cell>
          <cell r="H3506" t="str">
            <v>Prélèvement de l'union africaine (PUA)</v>
          </cell>
          <cell r="I3506" t="str">
            <v>Droits et taxes Douaniers (DD-RS-PCS-PC-RI - TVA-PUA-TLP-PNS et autres)</v>
          </cell>
          <cell r="J3506" t="str">
            <v>Droits et taxes Douaniers</v>
          </cell>
          <cell r="K3506" t="str">
            <v>CDDI</v>
          </cell>
          <cell r="L3506">
            <v>513</v>
          </cell>
          <cell r="M3506" t="str">
            <v>Trésor</v>
          </cell>
          <cell r="N3506"/>
          <cell r="O3506">
            <v>513</v>
          </cell>
          <cell r="P3506" t="str">
            <v>FD-CDDI</v>
          </cell>
          <cell r="Q3506" t="str">
            <v>Non</v>
          </cell>
        </row>
        <row r="3507">
          <cell r="A3507" t="str">
            <v>SCANTOGO MINES</v>
          </cell>
          <cell r="B3507" t="str">
            <v>SCANTOGO</v>
          </cell>
          <cell r="C3507">
            <v>1000161343</v>
          </cell>
          <cell r="D3507" t="str">
            <v>Minier</v>
          </cell>
          <cell r="E3507" t="str">
            <v>Extractives</v>
          </cell>
          <cell r="F3507" t="str">
            <v>En numéraire</v>
          </cell>
          <cell r="G3507" t="str">
            <v>P</v>
          </cell>
          <cell r="H3507" t="str">
            <v>Prélèvement de l'union africaine (PUA)</v>
          </cell>
          <cell r="I3507" t="str">
            <v>Droits et taxes Douaniers (DD-RS-PCS-PC-RI - TVA-PUA-TLP-PNS et autres)</v>
          </cell>
          <cell r="J3507" t="str">
            <v>Droits et taxes Douaniers</v>
          </cell>
          <cell r="K3507" t="str">
            <v>CDDI</v>
          </cell>
          <cell r="L3507">
            <v>78239</v>
          </cell>
          <cell r="M3507" t="str">
            <v>Trésor</v>
          </cell>
          <cell r="N3507"/>
          <cell r="O3507">
            <v>78239</v>
          </cell>
          <cell r="P3507" t="str">
            <v>FD-CDDI</v>
          </cell>
          <cell r="Q3507" t="str">
            <v>Non</v>
          </cell>
        </row>
        <row r="3508">
          <cell r="A3508" t="str">
            <v>SCANTOGO MINES</v>
          </cell>
          <cell r="B3508" t="str">
            <v>SCANTOGO</v>
          </cell>
          <cell r="C3508">
            <v>1000161343</v>
          </cell>
          <cell r="D3508" t="str">
            <v>Minier</v>
          </cell>
          <cell r="E3508" t="str">
            <v>Extractives</v>
          </cell>
          <cell r="F3508" t="str">
            <v>En numéraire</v>
          </cell>
          <cell r="G3508" t="str">
            <v>P</v>
          </cell>
          <cell r="H3508" t="str">
            <v>Prélèvement de l'union africaine (PUA)</v>
          </cell>
          <cell r="I3508" t="str">
            <v>Droits et taxes Douaniers (DD-RS-PCS-PC-RI - TVA-PUA-TLP-PNS et autres)</v>
          </cell>
          <cell r="J3508" t="str">
            <v>Droits et taxes Douaniers</v>
          </cell>
          <cell r="K3508" t="str">
            <v>CDDI</v>
          </cell>
          <cell r="L3508">
            <v>439</v>
          </cell>
          <cell r="M3508" t="str">
            <v>Trésor</v>
          </cell>
          <cell r="N3508"/>
          <cell r="O3508">
            <v>439</v>
          </cell>
          <cell r="P3508" t="str">
            <v>FD-CDDI</v>
          </cell>
          <cell r="Q3508" t="str">
            <v>Non</v>
          </cell>
        </row>
        <row r="3509">
          <cell r="A3509" t="str">
            <v>SCANTOGO MINES</v>
          </cell>
          <cell r="B3509" t="str">
            <v>SCANTOGO</v>
          </cell>
          <cell r="C3509">
            <v>1000161343</v>
          </cell>
          <cell r="D3509" t="str">
            <v>Minier</v>
          </cell>
          <cell r="E3509" t="str">
            <v>Extractives</v>
          </cell>
          <cell r="F3509" t="str">
            <v>En numéraire</v>
          </cell>
          <cell r="G3509" t="str">
            <v>P</v>
          </cell>
          <cell r="H3509" t="str">
            <v>Prélèvement de l'union africaine (PUA)</v>
          </cell>
          <cell r="I3509" t="str">
            <v>Droits et taxes Douaniers (DD-RS-PCS-PC-RI - TVA-PUA-TLP-PNS et autres)</v>
          </cell>
          <cell r="J3509" t="str">
            <v>Droits et taxes Douaniers</v>
          </cell>
          <cell r="K3509" t="str">
            <v>CDDI</v>
          </cell>
          <cell r="L3509">
            <v>42321</v>
          </cell>
          <cell r="M3509" t="str">
            <v>Trésor</v>
          </cell>
          <cell r="N3509"/>
          <cell r="O3509">
            <v>42321</v>
          </cell>
          <cell r="P3509" t="str">
            <v>FD-CDDI</v>
          </cell>
          <cell r="Q3509" t="str">
            <v>Non</v>
          </cell>
        </row>
        <row r="3510">
          <cell r="A3510" t="str">
            <v>SCANTOGO MINES</v>
          </cell>
          <cell r="B3510" t="str">
            <v>SCANTOGO</v>
          </cell>
          <cell r="C3510">
            <v>1000161343</v>
          </cell>
          <cell r="D3510" t="str">
            <v>Minier</v>
          </cell>
          <cell r="E3510" t="str">
            <v>Extractives</v>
          </cell>
          <cell r="F3510" t="str">
            <v>En numéraire</v>
          </cell>
          <cell r="G3510" t="str">
            <v>P</v>
          </cell>
          <cell r="H3510" t="str">
            <v>Prélèvement de l'union africaine (PUA)</v>
          </cell>
          <cell r="I3510" t="str">
            <v>Droits et taxes Douaniers (DD-RS-PCS-PC-RI - TVA-PUA-TLP-PNS et autres)</v>
          </cell>
          <cell r="J3510" t="str">
            <v>Droits et taxes Douaniers</v>
          </cell>
          <cell r="K3510" t="str">
            <v>CDDI</v>
          </cell>
          <cell r="L3510">
            <v>6882</v>
          </cell>
          <cell r="M3510" t="str">
            <v>Trésor</v>
          </cell>
          <cell r="N3510"/>
          <cell r="O3510">
            <v>6882</v>
          </cell>
          <cell r="P3510" t="str">
            <v>FD-CDDI</v>
          </cell>
          <cell r="Q3510" t="str">
            <v>Non</v>
          </cell>
        </row>
        <row r="3511">
          <cell r="A3511" t="str">
            <v>SCANTOGO MINES</v>
          </cell>
          <cell r="B3511" t="str">
            <v>SCANTOGO</v>
          </cell>
          <cell r="C3511">
            <v>1000161343</v>
          </cell>
          <cell r="D3511" t="str">
            <v>Minier</v>
          </cell>
          <cell r="E3511" t="str">
            <v>Extractives</v>
          </cell>
          <cell r="F3511" t="str">
            <v>En numéraire</v>
          </cell>
          <cell r="G3511" t="str">
            <v>P</v>
          </cell>
          <cell r="H3511" t="str">
            <v>Prélèvement de l'union africaine (PUA)</v>
          </cell>
          <cell r="I3511" t="str">
            <v>Droits et taxes Douaniers (DD-RS-PCS-PC-RI - TVA-PUA-TLP-PNS et autres)</v>
          </cell>
          <cell r="J3511" t="str">
            <v>Droits et taxes Douaniers</v>
          </cell>
          <cell r="K3511" t="str">
            <v>CDDI</v>
          </cell>
          <cell r="L3511">
            <v>17638</v>
          </cell>
          <cell r="M3511" t="str">
            <v>Trésor</v>
          </cell>
          <cell r="N3511"/>
          <cell r="O3511">
            <v>17638</v>
          </cell>
          <cell r="P3511" t="str">
            <v>FD-CDDI</v>
          </cell>
          <cell r="Q3511" t="str">
            <v>Non</v>
          </cell>
        </row>
        <row r="3512">
          <cell r="A3512" t="str">
            <v>SCANTOGO MINES</v>
          </cell>
          <cell r="B3512" t="str">
            <v>SCANTOGO</v>
          </cell>
          <cell r="C3512">
            <v>1000161343</v>
          </cell>
          <cell r="D3512" t="str">
            <v>Minier</v>
          </cell>
          <cell r="E3512" t="str">
            <v>Extractives</v>
          </cell>
          <cell r="F3512" t="str">
            <v>En numéraire</v>
          </cell>
          <cell r="G3512" t="str">
            <v>P</v>
          </cell>
          <cell r="H3512" t="str">
            <v>Prélèvement de l'union africaine (PUA)</v>
          </cell>
          <cell r="I3512" t="str">
            <v>Droits et taxes Douaniers (DD-RS-PCS-PC-RI - TVA-PUA-TLP-PNS et autres)</v>
          </cell>
          <cell r="J3512" t="str">
            <v>Droits et taxes Douaniers</v>
          </cell>
          <cell r="K3512" t="str">
            <v>CDDI</v>
          </cell>
          <cell r="L3512">
            <v>102357</v>
          </cell>
          <cell r="M3512" t="str">
            <v>Trésor</v>
          </cell>
          <cell r="N3512"/>
          <cell r="O3512">
            <v>102357</v>
          </cell>
          <cell r="P3512" t="str">
            <v>FD-CDDI</v>
          </cell>
          <cell r="Q3512" t="str">
            <v>Non</v>
          </cell>
        </row>
        <row r="3513">
          <cell r="A3513" t="str">
            <v>SCANTOGO MINES</v>
          </cell>
          <cell r="B3513" t="str">
            <v>SCANTOGO</v>
          </cell>
          <cell r="C3513">
            <v>1000161343</v>
          </cell>
          <cell r="D3513" t="str">
            <v>Minier</v>
          </cell>
          <cell r="E3513" t="str">
            <v>Extractives</v>
          </cell>
          <cell r="F3513" t="str">
            <v>En numéraire</v>
          </cell>
          <cell r="G3513" t="str">
            <v>P</v>
          </cell>
          <cell r="H3513" t="str">
            <v>Prélèvement de l'union africaine (PUA)</v>
          </cell>
          <cell r="I3513" t="str">
            <v>Droits et taxes Douaniers (DD-RS-PCS-PC-RI - TVA-PUA-TLP-PNS et autres)</v>
          </cell>
          <cell r="J3513" t="str">
            <v>Droits et taxes Douaniers</v>
          </cell>
          <cell r="K3513" t="str">
            <v>CDDI</v>
          </cell>
          <cell r="L3513">
            <v>12636</v>
          </cell>
          <cell r="M3513" t="str">
            <v>Trésor</v>
          </cell>
          <cell r="N3513"/>
          <cell r="O3513">
            <v>12636</v>
          </cell>
          <cell r="P3513" t="str">
            <v>FD-CDDI</v>
          </cell>
          <cell r="Q3513" t="str">
            <v>Non</v>
          </cell>
        </row>
        <row r="3514">
          <cell r="A3514" t="str">
            <v>SCANTOGO MINES</v>
          </cell>
          <cell r="B3514" t="str">
            <v>SCANTOGO</v>
          </cell>
          <cell r="C3514">
            <v>1000161343</v>
          </cell>
          <cell r="D3514" t="str">
            <v>Minier</v>
          </cell>
          <cell r="E3514" t="str">
            <v>Extractives</v>
          </cell>
          <cell r="F3514" t="str">
            <v>En numéraire</v>
          </cell>
          <cell r="G3514" t="str">
            <v>P</v>
          </cell>
          <cell r="H3514" t="str">
            <v>Prélèvement de l'union africaine (PUA)</v>
          </cell>
          <cell r="I3514" t="str">
            <v>Droits et taxes Douaniers (DD-RS-PCS-PC-RI - TVA-PUA-TLP-PNS et autres)</v>
          </cell>
          <cell r="J3514" t="str">
            <v>Droits et taxes Douaniers</v>
          </cell>
          <cell r="K3514" t="str">
            <v>CDDI</v>
          </cell>
          <cell r="L3514">
            <v>9127</v>
          </cell>
          <cell r="M3514" t="str">
            <v>Trésor</v>
          </cell>
          <cell r="N3514"/>
          <cell r="O3514">
            <v>9127</v>
          </cell>
          <cell r="P3514" t="str">
            <v>FD-CDDI</v>
          </cell>
          <cell r="Q3514" t="str">
            <v>Non</v>
          </cell>
        </row>
        <row r="3515">
          <cell r="A3515" t="str">
            <v>SCANTOGO MINES</v>
          </cell>
          <cell r="B3515" t="str">
            <v>SCANTOGO</v>
          </cell>
          <cell r="C3515">
            <v>1000161343</v>
          </cell>
          <cell r="D3515" t="str">
            <v>Minier</v>
          </cell>
          <cell r="E3515" t="str">
            <v>Extractives</v>
          </cell>
          <cell r="F3515" t="str">
            <v>En numéraire</v>
          </cell>
          <cell r="G3515" t="str">
            <v>P</v>
          </cell>
          <cell r="H3515" t="str">
            <v>Prélèvement de l'union africaine (PUA)</v>
          </cell>
          <cell r="I3515" t="str">
            <v>Droits et taxes Douaniers (DD-RS-PCS-PC-RI - TVA-PUA-TLP-PNS et autres)</v>
          </cell>
          <cell r="J3515" t="str">
            <v>Droits et taxes Douaniers</v>
          </cell>
          <cell r="K3515" t="str">
            <v>CDDI</v>
          </cell>
          <cell r="L3515">
            <v>7731</v>
          </cell>
          <cell r="M3515" t="str">
            <v>Trésor</v>
          </cell>
          <cell r="N3515"/>
          <cell r="O3515">
            <v>7731</v>
          </cell>
          <cell r="P3515" t="str">
            <v>FD-CDDI</v>
          </cell>
          <cell r="Q3515" t="str">
            <v>Non</v>
          </cell>
        </row>
        <row r="3516">
          <cell r="A3516" t="str">
            <v>SCANTOGO MINES</v>
          </cell>
          <cell r="B3516" t="str">
            <v>SCANTOGO</v>
          </cell>
          <cell r="C3516">
            <v>1000161343</v>
          </cell>
          <cell r="D3516" t="str">
            <v>Minier</v>
          </cell>
          <cell r="E3516" t="str">
            <v>Extractives</v>
          </cell>
          <cell r="F3516" t="str">
            <v>En numéraire</v>
          </cell>
          <cell r="G3516" t="str">
            <v>P</v>
          </cell>
          <cell r="H3516" t="str">
            <v>Prélèvement de l'union africaine (PUA)</v>
          </cell>
          <cell r="I3516" t="str">
            <v>Droits et taxes Douaniers (DD-RS-PCS-PC-RI - TVA-PUA-TLP-PNS et autres)</v>
          </cell>
          <cell r="J3516" t="str">
            <v>Droits et taxes Douaniers</v>
          </cell>
          <cell r="K3516" t="str">
            <v>CDDI</v>
          </cell>
          <cell r="L3516">
            <v>204122</v>
          </cell>
          <cell r="M3516" t="str">
            <v>Trésor</v>
          </cell>
          <cell r="N3516"/>
          <cell r="O3516">
            <v>204122</v>
          </cell>
          <cell r="P3516" t="str">
            <v>FD-CDDI</v>
          </cell>
          <cell r="Q3516" t="str">
            <v>Non</v>
          </cell>
        </row>
        <row r="3517">
          <cell r="A3517" t="str">
            <v>SCANTOGO MINES</v>
          </cell>
          <cell r="B3517" t="str">
            <v>SCANTOGO</v>
          </cell>
          <cell r="C3517">
            <v>1000161343</v>
          </cell>
          <cell r="D3517" t="str">
            <v>Minier</v>
          </cell>
          <cell r="E3517" t="str">
            <v>Extractives</v>
          </cell>
          <cell r="F3517" t="str">
            <v>En numéraire</v>
          </cell>
          <cell r="G3517" t="str">
            <v>P</v>
          </cell>
          <cell r="H3517" t="str">
            <v>Prélèvement de l'union africaine (PUA)</v>
          </cell>
          <cell r="I3517" t="str">
            <v>Droits et taxes Douaniers (DD-RS-PCS-PC-RI - TVA-PUA-TLP-PNS et autres)</v>
          </cell>
          <cell r="J3517" t="str">
            <v>Droits et taxes Douaniers</v>
          </cell>
          <cell r="K3517" t="str">
            <v>CDDI</v>
          </cell>
          <cell r="L3517">
            <v>26256</v>
          </cell>
          <cell r="M3517" t="str">
            <v>Trésor</v>
          </cell>
          <cell r="N3517"/>
          <cell r="O3517">
            <v>26256</v>
          </cell>
          <cell r="P3517" t="str">
            <v>FD-CDDI</v>
          </cell>
          <cell r="Q3517" t="str">
            <v>Non</v>
          </cell>
        </row>
        <row r="3518">
          <cell r="A3518" t="str">
            <v>SCANTOGO MINES</v>
          </cell>
          <cell r="B3518" t="str">
            <v>SCANTOGO</v>
          </cell>
          <cell r="C3518">
            <v>1000161343</v>
          </cell>
          <cell r="D3518" t="str">
            <v>Minier</v>
          </cell>
          <cell r="E3518" t="str">
            <v>Extractives</v>
          </cell>
          <cell r="F3518" t="str">
            <v>En numéraire</v>
          </cell>
          <cell r="G3518" t="str">
            <v>P</v>
          </cell>
          <cell r="H3518" t="str">
            <v>Prélèvement de l'union africaine (PUA)</v>
          </cell>
          <cell r="I3518" t="str">
            <v>Droits et taxes Douaniers (DD-RS-PCS-PC-RI - TVA-PUA-TLP-PNS et autres)</v>
          </cell>
          <cell r="J3518" t="str">
            <v>Droits et taxes Douaniers</v>
          </cell>
          <cell r="K3518" t="str">
            <v>CDDI</v>
          </cell>
          <cell r="L3518">
            <v>13798</v>
          </cell>
          <cell r="M3518" t="str">
            <v>Trésor</v>
          </cell>
          <cell r="N3518"/>
          <cell r="O3518">
            <v>13798</v>
          </cell>
          <cell r="P3518" t="str">
            <v>FD-CDDI</v>
          </cell>
          <cell r="Q3518" t="str">
            <v>Non</v>
          </cell>
        </row>
        <row r="3519">
          <cell r="A3519" t="str">
            <v>SCANTOGO MINES</v>
          </cell>
          <cell r="B3519" t="str">
            <v>SCANTOGO</v>
          </cell>
          <cell r="C3519">
            <v>1000161343</v>
          </cell>
          <cell r="D3519" t="str">
            <v>Minier</v>
          </cell>
          <cell r="E3519" t="str">
            <v>Extractives</v>
          </cell>
          <cell r="F3519" t="str">
            <v>En numéraire</v>
          </cell>
          <cell r="G3519" t="str">
            <v>P</v>
          </cell>
          <cell r="H3519" t="str">
            <v>Prélèvement de l'union africaine (PUA)</v>
          </cell>
          <cell r="I3519" t="str">
            <v>Droits et taxes Douaniers (DD-RS-PCS-PC-RI - TVA-PUA-TLP-PNS et autres)</v>
          </cell>
          <cell r="J3519" t="str">
            <v>Droits et taxes Douaniers</v>
          </cell>
          <cell r="K3519" t="str">
            <v>CDDI</v>
          </cell>
          <cell r="L3519">
            <v>3302</v>
          </cell>
          <cell r="M3519" t="str">
            <v>Trésor</v>
          </cell>
          <cell r="N3519"/>
          <cell r="O3519">
            <v>3302</v>
          </cell>
          <cell r="P3519" t="str">
            <v>FD-CDDI</v>
          </cell>
          <cell r="Q3519" t="str">
            <v>Non</v>
          </cell>
        </row>
        <row r="3520">
          <cell r="A3520" t="str">
            <v>SCANTOGO MINES</v>
          </cell>
          <cell r="B3520" t="str">
            <v>SCANTOGO</v>
          </cell>
          <cell r="C3520">
            <v>1000161343</v>
          </cell>
          <cell r="D3520" t="str">
            <v>Minier</v>
          </cell>
          <cell r="E3520" t="str">
            <v>Extractives</v>
          </cell>
          <cell r="F3520" t="str">
            <v>En numéraire</v>
          </cell>
          <cell r="G3520" t="str">
            <v>P</v>
          </cell>
          <cell r="H3520" t="str">
            <v>Prélèvement de l'union africaine (PUA)</v>
          </cell>
          <cell r="I3520" t="str">
            <v>Droits et taxes Douaniers (DD-RS-PCS-PC-RI - TVA-PUA-TLP-PNS et autres)</v>
          </cell>
          <cell r="J3520" t="str">
            <v>Droits et taxes Douaniers</v>
          </cell>
          <cell r="K3520" t="str">
            <v>CDDI</v>
          </cell>
          <cell r="L3520">
            <v>4194</v>
          </cell>
          <cell r="M3520" t="str">
            <v>Trésor</v>
          </cell>
          <cell r="N3520"/>
          <cell r="O3520">
            <v>4194</v>
          </cell>
          <cell r="P3520" t="str">
            <v>FD-CDDI</v>
          </cell>
          <cell r="Q3520" t="str">
            <v>Non</v>
          </cell>
        </row>
        <row r="3521">
          <cell r="A3521" t="str">
            <v>SCANTOGO MINES</v>
          </cell>
          <cell r="B3521" t="str">
            <v>SCANTOGO</v>
          </cell>
          <cell r="C3521">
            <v>1000161343</v>
          </cell>
          <cell r="D3521" t="str">
            <v>Minier</v>
          </cell>
          <cell r="E3521" t="str">
            <v>Extractives</v>
          </cell>
          <cell r="F3521" t="str">
            <v>En numéraire</v>
          </cell>
          <cell r="G3521" t="str">
            <v>P</v>
          </cell>
          <cell r="H3521" t="str">
            <v>Prélèvement de l'union africaine (PUA)</v>
          </cell>
          <cell r="I3521" t="str">
            <v>Droits et taxes Douaniers (DD-RS-PCS-PC-RI - TVA-PUA-TLP-PNS et autres)</v>
          </cell>
          <cell r="J3521" t="str">
            <v>Droits et taxes Douaniers</v>
          </cell>
          <cell r="K3521" t="str">
            <v>CDDI</v>
          </cell>
          <cell r="L3521">
            <v>6785</v>
          </cell>
          <cell r="M3521" t="str">
            <v>Trésor</v>
          </cell>
          <cell r="N3521"/>
          <cell r="O3521">
            <v>6785</v>
          </cell>
          <cell r="P3521" t="str">
            <v>FD-CDDI</v>
          </cell>
          <cell r="Q3521" t="str">
            <v>Non</v>
          </cell>
        </row>
        <row r="3522">
          <cell r="A3522" t="str">
            <v>SCANTOGO MINES</v>
          </cell>
          <cell r="B3522" t="str">
            <v>SCANTOGO</v>
          </cell>
          <cell r="C3522">
            <v>1000161343</v>
          </cell>
          <cell r="D3522" t="str">
            <v>Minier</v>
          </cell>
          <cell r="E3522" t="str">
            <v>Extractives</v>
          </cell>
          <cell r="F3522" t="str">
            <v>En numéraire</v>
          </cell>
          <cell r="G3522" t="str">
            <v>P</v>
          </cell>
          <cell r="H3522" t="str">
            <v>Prélèvement de l'union africaine (PUA)</v>
          </cell>
          <cell r="I3522" t="str">
            <v>Droits et taxes Douaniers (DD-RS-PCS-PC-RI - TVA-PUA-TLP-PNS et autres)</v>
          </cell>
          <cell r="J3522" t="str">
            <v>Droits et taxes Douaniers</v>
          </cell>
          <cell r="K3522" t="str">
            <v>CDDI</v>
          </cell>
          <cell r="L3522">
            <v>4293</v>
          </cell>
          <cell r="M3522" t="str">
            <v>Trésor</v>
          </cell>
          <cell r="N3522"/>
          <cell r="O3522">
            <v>4293</v>
          </cell>
          <cell r="P3522" t="str">
            <v>FD-CDDI</v>
          </cell>
          <cell r="Q3522" t="str">
            <v>Non</v>
          </cell>
        </row>
        <row r="3523">
          <cell r="A3523" t="str">
            <v>SCANTOGO MINES</v>
          </cell>
          <cell r="B3523" t="str">
            <v>SCANTOGO</v>
          </cell>
          <cell r="C3523">
            <v>1000161343</v>
          </cell>
          <cell r="D3523" t="str">
            <v>Minier</v>
          </cell>
          <cell r="E3523" t="str">
            <v>Extractives</v>
          </cell>
          <cell r="F3523" t="str">
            <v>En numéraire</v>
          </cell>
          <cell r="G3523" t="str">
            <v>P</v>
          </cell>
          <cell r="H3523" t="str">
            <v>Prélèvement de l'union africaine (PUA)</v>
          </cell>
          <cell r="I3523" t="str">
            <v>Droits et taxes Douaniers (DD-RS-PCS-PC-RI - TVA-PUA-TLP-PNS et autres)</v>
          </cell>
          <cell r="J3523" t="str">
            <v>Droits et taxes Douaniers</v>
          </cell>
          <cell r="K3523" t="str">
            <v>CDDI</v>
          </cell>
          <cell r="L3523">
            <v>28651</v>
          </cell>
          <cell r="M3523" t="str">
            <v>Trésor</v>
          </cell>
          <cell r="N3523"/>
          <cell r="O3523">
            <v>28651</v>
          </cell>
          <cell r="P3523" t="str">
            <v>FD-CDDI</v>
          </cell>
          <cell r="Q3523" t="str">
            <v>Non</v>
          </cell>
        </row>
        <row r="3524">
          <cell r="A3524" t="str">
            <v>SCANTOGO MINES</v>
          </cell>
          <cell r="B3524" t="str">
            <v>SCANTOGO</v>
          </cell>
          <cell r="C3524">
            <v>1000161343</v>
          </cell>
          <cell r="D3524" t="str">
            <v>Minier</v>
          </cell>
          <cell r="E3524" t="str">
            <v>Extractives</v>
          </cell>
          <cell r="F3524" t="str">
            <v>En numéraire</v>
          </cell>
          <cell r="G3524" t="str">
            <v>P</v>
          </cell>
          <cell r="H3524" t="str">
            <v>Prélèvement de l'union africaine (PUA)</v>
          </cell>
          <cell r="I3524" t="str">
            <v>Droits et taxes Douaniers (DD-RS-PCS-PC-RI - TVA-PUA-TLP-PNS et autres)</v>
          </cell>
          <cell r="J3524" t="str">
            <v>Droits et taxes Douaniers</v>
          </cell>
          <cell r="K3524" t="str">
            <v>CDDI</v>
          </cell>
          <cell r="L3524">
            <v>15523823</v>
          </cell>
          <cell r="M3524" t="str">
            <v>Trésor</v>
          </cell>
          <cell r="N3524"/>
          <cell r="O3524">
            <v>15523823</v>
          </cell>
          <cell r="P3524" t="str">
            <v>FD-CDDI</v>
          </cell>
          <cell r="Q3524" t="str">
            <v>Non</v>
          </cell>
        </row>
        <row r="3525">
          <cell r="A3525" t="str">
            <v>SCANTOGO MINES</v>
          </cell>
          <cell r="B3525" t="str">
            <v>SCANTOGO</v>
          </cell>
          <cell r="C3525">
            <v>1000161343</v>
          </cell>
          <cell r="D3525" t="str">
            <v>Minier</v>
          </cell>
          <cell r="E3525" t="str">
            <v>Extractives</v>
          </cell>
          <cell r="F3525" t="str">
            <v>En numéraire</v>
          </cell>
          <cell r="G3525" t="str">
            <v>P</v>
          </cell>
          <cell r="H3525" t="str">
            <v>Prélèvement de l'union africaine (PUA)</v>
          </cell>
          <cell r="I3525" t="str">
            <v>Droits et taxes Douaniers (DD-RS-PCS-PC-RI - TVA-PUA-TLP-PNS et autres)</v>
          </cell>
          <cell r="J3525" t="str">
            <v>Droits et taxes Douaniers</v>
          </cell>
          <cell r="K3525" t="str">
            <v>CDDI</v>
          </cell>
          <cell r="L3525">
            <v>14786</v>
          </cell>
          <cell r="M3525" t="str">
            <v>Trésor</v>
          </cell>
          <cell r="N3525"/>
          <cell r="O3525">
            <v>14786</v>
          </cell>
          <cell r="P3525" t="str">
            <v>FD-CDDI</v>
          </cell>
          <cell r="Q3525" t="str">
            <v>Non</v>
          </cell>
        </row>
        <row r="3526">
          <cell r="A3526" t="str">
            <v>SCANTOGO MINES</v>
          </cell>
          <cell r="B3526" t="str">
            <v>SCANTOGO</v>
          </cell>
          <cell r="C3526">
            <v>1000161343</v>
          </cell>
          <cell r="D3526" t="str">
            <v>Minier</v>
          </cell>
          <cell r="E3526" t="str">
            <v>Extractives</v>
          </cell>
          <cell r="F3526" t="str">
            <v>En numéraire</v>
          </cell>
          <cell r="G3526" t="str">
            <v>P</v>
          </cell>
          <cell r="H3526" t="str">
            <v>Prélèvement de l'union africaine (PUA)</v>
          </cell>
          <cell r="I3526" t="str">
            <v>Droits et taxes Douaniers (DD-RS-PCS-PC-RI - TVA-PUA-TLP-PNS et autres)</v>
          </cell>
          <cell r="J3526" t="str">
            <v>Droits et taxes Douaniers</v>
          </cell>
          <cell r="K3526" t="str">
            <v>CDDI</v>
          </cell>
          <cell r="L3526">
            <v>36067</v>
          </cell>
          <cell r="M3526" t="str">
            <v>Trésor</v>
          </cell>
          <cell r="N3526"/>
          <cell r="O3526">
            <v>36067</v>
          </cell>
          <cell r="P3526" t="str">
            <v>FD-CDDI</v>
          </cell>
          <cell r="Q3526" t="str">
            <v>Non</v>
          </cell>
        </row>
        <row r="3527">
          <cell r="A3527" t="str">
            <v>SCANTOGO MINES</v>
          </cell>
          <cell r="B3527" t="str">
            <v>SCANTOGO</v>
          </cell>
          <cell r="C3527">
            <v>1000161343</v>
          </cell>
          <cell r="D3527" t="str">
            <v>Minier</v>
          </cell>
          <cell r="E3527" t="str">
            <v>Extractives</v>
          </cell>
          <cell r="F3527" t="str">
            <v>En numéraire</v>
          </cell>
          <cell r="G3527" t="str">
            <v>P</v>
          </cell>
          <cell r="H3527" t="str">
            <v>Prélèvement de l'union africaine (PUA)</v>
          </cell>
          <cell r="I3527" t="str">
            <v>Droits et taxes Douaniers (DD-RS-PCS-PC-RI - TVA-PUA-TLP-PNS et autres)</v>
          </cell>
          <cell r="J3527" t="str">
            <v>Droits et taxes Douaniers</v>
          </cell>
          <cell r="K3527" t="str">
            <v>CDDI</v>
          </cell>
          <cell r="L3527">
            <v>66676</v>
          </cell>
          <cell r="M3527" t="str">
            <v>Trésor</v>
          </cell>
          <cell r="N3527"/>
          <cell r="O3527">
            <v>66676</v>
          </cell>
          <cell r="P3527" t="str">
            <v>FD-CDDI</v>
          </cell>
          <cell r="Q3527" t="str">
            <v>Non</v>
          </cell>
        </row>
        <row r="3528">
          <cell r="A3528" t="str">
            <v>SCANTOGO MINES</v>
          </cell>
          <cell r="B3528" t="str">
            <v>SCANTOGO</v>
          </cell>
          <cell r="C3528">
            <v>1000161343</v>
          </cell>
          <cell r="D3528" t="str">
            <v>Minier</v>
          </cell>
          <cell r="E3528" t="str">
            <v>Extractives</v>
          </cell>
          <cell r="F3528" t="str">
            <v>En numéraire</v>
          </cell>
          <cell r="G3528" t="str">
            <v>P</v>
          </cell>
          <cell r="H3528" t="str">
            <v>Prélèvement de l'union africaine (PUA)</v>
          </cell>
          <cell r="I3528" t="str">
            <v>Droits et taxes Douaniers (DD-RS-PCS-PC-RI - TVA-PUA-TLP-PNS et autres)</v>
          </cell>
          <cell r="J3528" t="str">
            <v>Droits et taxes Douaniers</v>
          </cell>
          <cell r="K3528" t="str">
            <v>CDDI</v>
          </cell>
          <cell r="L3528">
            <v>19956</v>
          </cell>
          <cell r="M3528" t="str">
            <v>Trésor</v>
          </cell>
          <cell r="N3528"/>
          <cell r="O3528">
            <v>19956</v>
          </cell>
          <cell r="P3528" t="str">
            <v>FD-CDDI</v>
          </cell>
          <cell r="Q3528" t="str">
            <v>Non</v>
          </cell>
        </row>
        <row r="3529">
          <cell r="A3529" t="str">
            <v>SCANTOGO MINES</v>
          </cell>
          <cell r="B3529" t="str">
            <v>SCANTOGO</v>
          </cell>
          <cell r="C3529">
            <v>1000161343</v>
          </cell>
          <cell r="D3529" t="str">
            <v>Minier</v>
          </cell>
          <cell r="E3529" t="str">
            <v>Extractives</v>
          </cell>
          <cell r="F3529" t="str">
            <v>En numéraire</v>
          </cell>
          <cell r="G3529" t="str">
            <v>P</v>
          </cell>
          <cell r="H3529" t="str">
            <v>Prélèvement de l'union africaine (PUA)</v>
          </cell>
          <cell r="I3529" t="str">
            <v>Droits et taxes Douaniers (DD-RS-PCS-PC-RI - TVA-PUA-TLP-PNS et autres)</v>
          </cell>
          <cell r="J3529" t="str">
            <v>Droits et taxes Douaniers</v>
          </cell>
          <cell r="K3529" t="str">
            <v>CDDI</v>
          </cell>
          <cell r="L3529">
            <v>202</v>
          </cell>
          <cell r="M3529" t="str">
            <v>Trésor</v>
          </cell>
          <cell r="N3529"/>
          <cell r="O3529">
            <v>202</v>
          </cell>
          <cell r="P3529" t="str">
            <v>FD-CDDI</v>
          </cell>
          <cell r="Q3529" t="str">
            <v>Non</v>
          </cell>
        </row>
        <row r="3530">
          <cell r="A3530" t="str">
            <v>SCANTOGO MINES</v>
          </cell>
          <cell r="B3530" t="str">
            <v>SCANTOGO</v>
          </cell>
          <cell r="C3530">
            <v>1000161343</v>
          </cell>
          <cell r="D3530" t="str">
            <v>Minier</v>
          </cell>
          <cell r="E3530" t="str">
            <v>Extractives</v>
          </cell>
          <cell r="F3530" t="str">
            <v>En numéraire</v>
          </cell>
          <cell r="G3530" t="str">
            <v>P</v>
          </cell>
          <cell r="H3530" t="str">
            <v>Prélèvement de l'union africaine (PUA)</v>
          </cell>
          <cell r="I3530" t="str">
            <v>Droits et taxes Douaniers (DD-RS-PCS-PC-RI - TVA-PUA-TLP-PNS et autres)</v>
          </cell>
          <cell r="J3530" t="str">
            <v>Droits et taxes Douaniers</v>
          </cell>
          <cell r="K3530" t="str">
            <v>CDDI</v>
          </cell>
          <cell r="L3530">
            <v>46468</v>
          </cell>
          <cell r="M3530" t="str">
            <v>Trésor</v>
          </cell>
          <cell r="N3530"/>
          <cell r="O3530">
            <v>46468</v>
          </cell>
          <cell r="P3530" t="str">
            <v>FD-CDDI</v>
          </cell>
          <cell r="Q3530" t="str">
            <v>Non</v>
          </cell>
        </row>
        <row r="3531">
          <cell r="A3531" t="str">
            <v>SCANTOGO MINES</v>
          </cell>
          <cell r="B3531" t="str">
            <v>SCANTOGO</v>
          </cell>
          <cell r="C3531">
            <v>1000161343</v>
          </cell>
          <cell r="D3531" t="str">
            <v>Minier</v>
          </cell>
          <cell r="E3531" t="str">
            <v>Extractives</v>
          </cell>
          <cell r="F3531" t="str">
            <v>En numéraire</v>
          </cell>
          <cell r="G3531" t="str">
            <v>P</v>
          </cell>
          <cell r="H3531" t="str">
            <v>Prélèvement de l'union africaine (PUA)</v>
          </cell>
          <cell r="I3531" t="str">
            <v>Droits et taxes Douaniers (DD-RS-PCS-PC-RI - TVA-PUA-TLP-PNS et autres)</v>
          </cell>
          <cell r="J3531" t="str">
            <v>Droits et taxes Douaniers</v>
          </cell>
          <cell r="K3531" t="str">
            <v>CDDI</v>
          </cell>
          <cell r="L3531">
            <v>75202</v>
          </cell>
          <cell r="M3531" t="str">
            <v>Trésor</v>
          </cell>
          <cell r="N3531"/>
          <cell r="O3531">
            <v>75202</v>
          </cell>
          <cell r="P3531" t="str">
            <v>FD-CDDI</v>
          </cell>
          <cell r="Q3531" t="str">
            <v>Non</v>
          </cell>
        </row>
        <row r="3532">
          <cell r="A3532" t="str">
            <v>SCANTOGO MINES</v>
          </cell>
          <cell r="B3532" t="str">
            <v>SCANTOGO</v>
          </cell>
          <cell r="C3532">
            <v>1000161343</v>
          </cell>
          <cell r="D3532" t="str">
            <v>Minier</v>
          </cell>
          <cell r="E3532" t="str">
            <v>Extractives</v>
          </cell>
          <cell r="F3532" t="str">
            <v>En numéraire</v>
          </cell>
          <cell r="G3532" t="str">
            <v>P</v>
          </cell>
          <cell r="H3532" t="str">
            <v>Prélèvement de l'union africaine (PUA)</v>
          </cell>
          <cell r="I3532" t="str">
            <v>Droits et taxes Douaniers (DD-RS-PCS-PC-RI - TVA-PUA-TLP-PNS et autres)</v>
          </cell>
          <cell r="J3532" t="str">
            <v>Droits et taxes Douaniers</v>
          </cell>
          <cell r="K3532" t="str">
            <v>CDDI</v>
          </cell>
          <cell r="L3532">
            <v>3960</v>
          </cell>
          <cell r="M3532" t="str">
            <v>Trésor</v>
          </cell>
          <cell r="N3532"/>
          <cell r="O3532">
            <v>3960</v>
          </cell>
          <cell r="P3532" t="str">
            <v>FD-CDDI</v>
          </cell>
          <cell r="Q3532" t="str">
            <v>Non</v>
          </cell>
        </row>
        <row r="3533">
          <cell r="A3533" t="str">
            <v>SCANTOGO MINES</v>
          </cell>
          <cell r="B3533" t="str">
            <v>SCANTOGO</v>
          </cell>
          <cell r="C3533">
            <v>1000161343</v>
          </cell>
          <cell r="D3533" t="str">
            <v>Minier</v>
          </cell>
          <cell r="E3533" t="str">
            <v>Extractives</v>
          </cell>
          <cell r="F3533" t="str">
            <v>En numéraire</v>
          </cell>
          <cell r="G3533" t="str">
            <v>P</v>
          </cell>
          <cell r="H3533" t="str">
            <v>Prélèvement de l'union africaine (PUA)</v>
          </cell>
          <cell r="I3533" t="str">
            <v>Droits et taxes Douaniers (DD-RS-PCS-PC-RI - TVA-PUA-TLP-PNS et autres)</v>
          </cell>
          <cell r="J3533" t="str">
            <v>Droits et taxes Douaniers</v>
          </cell>
          <cell r="K3533" t="str">
            <v>CDDI</v>
          </cell>
          <cell r="L3533">
            <v>154086</v>
          </cell>
          <cell r="M3533" t="str">
            <v>Trésor</v>
          </cell>
          <cell r="N3533"/>
          <cell r="O3533">
            <v>154086</v>
          </cell>
          <cell r="P3533" t="str">
            <v>FD-CDDI</v>
          </cell>
          <cell r="Q3533" t="str">
            <v>Non</v>
          </cell>
        </row>
        <row r="3534">
          <cell r="A3534" t="str">
            <v>SCANTOGO MINES</v>
          </cell>
          <cell r="B3534" t="str">
            <v>SCANTOGO</v>
          </cell>
          <cell r="C3534">
            <v>1000161343</v>
          </cell>
          <cell r="D3534" t="str">
            <v>Minier</v>
          </cell>
          <cell r="E3534" t="str">
            <v>Extractives</v>
          </cell>
          <cell r="F3534" t="str">
            <v>En numéraire</v>
          </cell>
          <cell r="G3534" t="str">
            <v>P</v>
          </cell>
          <cell r="H3534" t="str">
            <v>Prélèvement de l'union africaine (PUA)</v>
          </cell>
          <cell r="I3534" t="str">
            <v>Droits et taxes Douaniers (DD-RS-PCS-PC-RI - TVA-PUA-TLP-PNS et autres)</v>
          </cell>
          <cell r="J3534" t="str">
            <v>Droits et taxes Douaniers</v>
          </cell>
          <cell r="K3534" t="str">
            <v>CDDI</v>
          </cell>
          <cell r="L3534">
            <v>69873</v>
          </cell>
          <cell r="M3534" t="str">
            <v>Trésor</v>
          </cell>
          <cell r="N3534"/>
          <cell r="O3534">
            <v>69873</v>
          </cell>
          <cell r="P3534" t="str">
            <v>FD-CDDI</v>
          </cell>
          <cell r="Q3534" t="str">
            <v>Non</v>
          </cell>
        </row>
        <row r="3535">
          <cell r="A3535" t="str">
            <v>SCANTOGO MINES</v>
          </cell>
          <cell r="B3535" t="str">
            <v>SCANTOGO</v>
          </cell>
          <cell r="C3535">
            <v>1000161343</v>
          </cell>
          <cell r="D3535" t="str">
            <v>Minier</v>
          </cell>
          <cell r="E3535" t="str">
            <v>Extractives</v>
          </cell>
          <cell r="F3535" t="str">
            <v>En numéraire</v>
          </cell>
          <cell r="G3535" t="str">
            <v>P</v>
          </cell>
          <cell r="H3535" t="str">
            <v>Prélèvement de l'union africaine (PUA)</v>
          </cell>
          <cell r="I3535" t="str">
            <v>Droits et taxes Douaniers (DD-RS-PCS-PC-RI - TVA-PUA-TLP-PNS et autres)</v>
          </cell>
          <cell r="J3535" t="str">
            <v>Droits et taxes Douaniers</v>
          </cell>
          <cell r="K3535" t="str">
            <v>CDDI</v>
          </cell>
          <cell r="L3535">
            <v>105038</v>
          </cell>
          <cell r="M3535" t="str">
            <v>Trésor</v>
          </cell>
          <cell r="N3535"/>
          <cell r="O3535">
            <v>105038</v>
          </cell>
          <cell r="P3535" t="str">
            <v>FD-CDDI</v>
          </cell>
          <cell r="Q3535" t="str">
            <v>Non</v>
          </cell>
        </row>
        <row r="3536">
          <cell r="A3536" t="str">
            <v>SCANTOGO MINES</v>
          </cell>
          <cell r="B3536" t="str">
            <v>SCANTOGO</v>
          </cell>
          <cell r="C3536">
            <v>1000161343</v>
          </cell>
          <cell r="D3536" t="str">
            <v>Minier</v>
          </cell>
          <cell r="E3536" t="str">
            <v>Extractives</v>
          </cell>
          <cell r="F3536" t="str">
            <v>En numéraire</v>
          </cell>
          <cell r="G3536" t="str">
            <v>P</v>
          </cell>
          <cell r="H3536" t="str">
            <v>Prélèvement de l'union africaine (PUA)</v>
          </cell>
          <cell r="I3536" t="str">
            <v>Droits et taxes Douaniers (DD-RS-PCS-PC-RI - TVA-PUA-TLP-PNS et autres)</v>
          </cell>
          <cell r="J3536" t="str">
            <v>Droits et taxes Douaniers</v>
          </cell>
          <cell r="K3536" t="str">
            <v>CDDI</v>
          </cell>
          <cell r="L3536">
            <v>64365</v>
          </cell>
          <cell r="M3536" t="str">
            <v>Trésor</v>
          </cell>
          <cell r="N3536"/>
          <cell r="O3536">
            <v>64365</v>
          </cell>
          <cell r="P3536" t="str">
            <v>FD-CDDI</v>
          </cell>
          <cell r="Q3536" t="str">
            <v>Non</v>
          </cell>
        </row>
        <row r="3537">
          <cell r="A3537" t="str">
            <v>SCANTOGO MINES</v>
          </cell>
          <cell r="B3537" t="str">
            <v>SCANTOGO</v>
          </cell>
          <cell r="C3537">
            <v>1000161343</v>
          </cell>
          <cell r="D3537" t="str">
            <v>Minier</v>
          </cell>
          <cell r="E3537" t="str">
            <v>Extractives</v>
          </cell>
          <cell r="F3537" t="str">
            <v>En numéraire</v>
          </cell>
          <cell r="G3537" t="str">
            <v>P</v>
          </cell>
          <cell r="H3537" t="str">
            <v>Prélèvement de l'union africaine (PUA)</v>
          </cell>
          <cell r="I3537" t="str">
            <v>Droits et taxes Douaniers (DD-RS-PCS-PC-RI - TVA-PUA-TLP-PNS et autres)</v>
          </cell>
          <cell r="J3537" t="str">
            <v>Droits et taxes Douaniers</v>
          </cell>
          <cell r="K3537" t="str">
            <v>CDDI</v>
          </cell>
          <cell r="L3537">
            <v>1420</v>
          </cell>
          <cell r="M3537" t="str">
            <v>Trésor</v>
          </cell>
          <cell r="N3537"/>
          <cell r="O3537">
            <v>1420</v>
          </cell>
          <cell r="P3537" t="str">
            <v>FD-CDDI</v>
          </cell>
          <cell r="Q3537" t="str">
            <v>Non</v>
          </cell>
        </row>
        <row r="3538">
          <cell r="A3538" t="str">
            <v>SCANTOGO MINES</v>
          </cell>
          <cell r="B3538" t="str">
            <v>SCANTOGO</v>
          </cell>
          <cell r="C3538">
            <v>1000161343</v>
          </cell>
          <cell r="D3538" t="str">
            <v>Minier</v>
          </cell>
          <cell r="E3538" t="str">
            <v>Extractives</v>
          </cell>
          <cell r="F3538" t="str">
            <v>En numéraire</v>
          </cell>
          <cell r="G3538" t="str">
            <v>P</v>
          </cell>
          <cell r="H3538" t="str">
            <v>Prélèvement de l'union africaine (PUA)</v>
          </cell>
          <cell r="I3538" t="str">
            <v>Droits et taxes Douaniers (DD-RS-PCS-PC-RI - TVA-PUA-TLP-PNS et autres)</v>
          </cell>
          <cell r="J3538" t="str">
            <v>Droits et taxes Douaniers</v>
          </cell>
          <cell r="K3538" t="str">
            <v>CDDI</v>
          </cell>
          <cell r="L3538">
            <v>31007</v>
          </cell>
          <cell r="M3538" t="str">
            <v>Trésor</v>
          </cell>
          <cell r="N3538"/>
          <cell r="O3538">
            <v>31007</v>
          </cell>
          <cell r="P3538" t="str">
            <v>FD-CDDI</v>
          </cell>
          <cell r="Q3538" t="str">
            <v>Non</v>
          </cell>
        </row>
        <row r="3539">
          <cell r="A3539" t="str">
            <v>SCANTOGO MINES</v>
          </cell>
          <cell r="B3539" t="str">
            <v>SCANTOGO</v>
          </cell>
          <cell r="C3539">
            <v>1000161343</v>
          </cell>
          <cell r="D3539" t="str">
            <v>Minier</v>
          </cell>
          <cell r="E3539" t="str">
            <v>Extractives</v>
          </cell>
          <cell r="F3539" t="str">
            <v>En numéraire</v>
          </cell>
          <cell r="G3539" t="str">
            <v>P</v>
          </cell>
          <cell r="H3539" t="str">
            <v>Prélèvement de l'union africaine (PUA)</v>
          </cell>
          <cell r="I3539" t="str">
            <v>Droits et taxes Douaniers (DD-RS-PCS-PC-RI - TVA-PUA-TLP-PNS et autres)</v>
          </cell>
          <cell r="J3539" t="str">
            <v>Droits et taxes Douaniers</v>
          </cell>
          <cell r="K3539" t="str">
            <v>CDDI</v>
          </cell>
          <cell r="L3539">
            <v>7822</v>
          </cell>
          <cell r="M3539" t="str">
            <v>Trésor</v>
          </cell>
          <cell r="N3539"/>
          <cell r="O3539">
            <v>7822</v>
          </cell>
          <cell r="P3539" t="str">
            <v>FD-CDDI</v>
          </cell>
          <cell r="Q3539" t="str">
            <v>Non</v>
          </cell>
        </row>
        <row r="3540">
          <cell r="A3540" t="str">
            <v>SCANTOGO MINES</v>
          </cell>
          <cell r="B3540" t="str">
            <v>SCANTOGO</v>
          </cell>
          <cell r="C3540">
            <v>1000161343</v>
          </cell>
          <cell r="D3540" t="str">
            <v>Minier</v>
          </cell>
          <cell r="E3540" t="str">
            <v>Extractives</v>
          </cell>
          <cell r="F3540" t="str">
            <v>En numéraire</v>
          </cell>
          <cell r="G3540" t="str">
            <v>P</v>
          </cell>
          <cell r="H3540" t="str">
            <v>Prélèvement de l'union africaine (PUA)</v>
          </cell>
          <cell r="I3540" t="str">
            <v>Droits et taxes Douaniers (DD-RS-PCS-PC-RI - TVA-PUA-TLP-PNS et autres)</v>
          </cell>
          <cell r="J3540" t="str">
            <v>Droits et taxes Douaniers</v>
          </cell>
          <cell r="K3540" t="str">
            <v>CDDI</v>
          </cell>
          <cell r="L3540">
            <v>41577</v>
          </cell>
          <cell r="M3540" t="str">
            <v>Trésor</v>
          </cell>
          <cell r="N3540"/>
          <cell r="O3540">
            <v>41577</v>
          </cell>
          <cell r="P3540" t="str">
            <v>FD-CDDI</v>
          </cell>
          <cell r="Q3540" t="str">
            <v>Non</v>
          </cell>
        </row>
        <row r="3541">
          <cell r="A3541" t="str">
            <v>SCANTOGO MINES</v>
          </cell>
          <cell r="B3541" t="str">
            <v>SCANTOGO</v>
          </cell>
          <cell r="C3541">
            <v>1000161343</v>
          </cell>
          <cell r="D3541" t="str">
            <v>Minier</v>
          </cell>
          <cell r="E3541" t="str">
            <v>Extractives</v>
          </cell>
          <cell r="F3541" t="str">
            <v>En numéraire</v>
          </cell>
          <cell r="G3541" t="str">
            <v>P</v>
          </cell>
          <cell r="H3541" t="str">
            <v>Prélèvement de l'union africaine (PUA)</v>
          </cell>
          <cell r="I3541" t="str">
            <v>Droits et taxes Douaniers (DD-RS-PCS-PC-RI - TVA-PUA-TLP-PNS et autres)</v>
          </cell>
          <cell r="J3541" t="str">
            <v>Droits et taxes Douaniers</v>
          </cell>
          <cell r="K3541" t="str">
            <v>CDDI</v>
          </cell>
          <cell r="L3541">
            <v>3772</v>
          </cell>
          <cell r="M3541" t="str">
            <v>Trésor</v>
          </cell>
          <cell r="N3541"/>
          <cell r="O3541">
            <v>3772</v>
          </cell>
          <cell r="P3541" t="str">
            <v>FD-CDDI</v>
          </cell>
          <cell r="Q3541" t="str">
            <v>Non</v>
          </cell>
        </row>
        <row r="3542">
          <cell r="A3542" t="str">
            <v>SCANTOGO MINES</v>
          </cell>
          <cell r="B3542" t="str">
            <v>SCANTOGO</v>
          </cell>
          <cell r="C3542">
            <v>1000161343</v>
          </cell>
          <cell r="D3542" t="str">
            <v>Minier</v>
          </cell>
          <cell r="E3542" t="str">
            <v>Extractives</v>
          </cell>
          <cell r="F3542" t="str">
            <v>En numéraire</v>
          </cell>
          <cell r="G3542" t="str">
            <v>P</v>
          </cell>
          <cell r="H3542" t="str">
            <v>Prélèvement de l'union africaine (PUA)</v>
          </cell>
          <cell r="I3542" t="str">
            <v>Droits et taxes Douaniers (DD-RS-PCS-PC-RI - TVA-PUA-TLP-PNS et autres)</v>
          </cell>
          <cell r="J3542" t="str">
            <v>Droits et taxes Douaniers</v>
          </cell>
          <cell r="K3542" t="str">
            <v>CDDI</v>
          </cell>
          <cell r="L3542">
            <v>15110</v>
          </cell>
          <cell r="M3542" t="str">
            <v>Trésor</v>
          </cell>
          <cell r="N3542"/>
          <cell r="O3542">
            <v>15110</v>
          </cell>
          <cell r="P3542" t="str">
            <v>FD-CDDI</v>
          </cell>
          <cell r="Q3542" t="str">
            <v>Non</v>
          </cell>
        </row>
        <row r="3543">
          <cell r="A3543" t="str">
            <v>SCANTOGO MINES</v>
          </cell>
          <cell r="B3543" t="str">
            <v>SCANTOGO</v>
          </cell>
          <cell r="C3543">
            <v>1000161343</v>
          </cell>
          <cell r="D3543" t="str">
            <v>Minier</v>
          </cell>
          <cell r="E3543" t="str">
            <v>Extractives</v>
          </cell>
          <cell r="F3543" t="str">
            <v>En numéraire</v>
          </cell>
          <cell r="G3543" t="str">
            <v>P</v>
          </cell>
          <cell r="H3543" t="str">
            <v>Prélèvement de l'union africaine (PUA)</v>
          </cell>
          <cell r="I3543" t="str">
            <v>Droits et taxes Douaniers (DD-RS-PCS-PC-RI - TVA-PUA-TLP-PNS et autres)</v>
          </cell>
          <cell r="J3543" t="str">
            <v>Droits et taxes Douaniers</v>
          </cell>
          <cell r="K3543" t="str">
            <v>CDDI</v>
          </cell>
          <cell r="L3543">
            <v>61315</v>
          </cell>
          <cell r="M3543" t="str">
            <v>Trésor</v>
          </cell>
          <cell r="N3543"/>
          <cell r="O3543">
            <v>61315</v>
          </cell>
          <cell r="P3543" t="str">
            <v>FD-CDDI</v>
          </cell>
          <cell r="Q3543" t="str">
            <v>Non</v>
          </cell>
        </row>
        <row r="3544">
          <cell r="A3544" t="str">
            <v>SCANTOGO MINES</v>
          </cell>
          <cell r="B3544" t="str">
            <v>SCANTOGO</v>
          </cell>
          <cell r="C3544">
            <v>1000161343</v>
          </cell>
          <cell r="D3544" t="str">
            <v>Minier</v>
          </cell>
          <cell r="E3544" t="str">
            <v>Extractives</v>
          </cell>
          <cell r="F3544" t="str">
            <v>En numéraire</v>
          </cell>
          <cell r="G3544" t="str">
            <v>P</v>
          </cell>
          <cell r="H3544" t="str">
            <v>Prélèvement de l'union africaine (PUA)</v>
          </cell>
          <cell r="I3544" t="str">
            <v>Droits et taxes Douaniers (DD-RS-PCS-PC-RI - TVA-PUA-TLP-PNS et autres)</v>
          </cell>
          <cell r="J3544" t="str">
            <v>Droits et taxes Douaniers</v>
          </cell>
          <cell r="K3544" t="str">
            <v>CDDI</v>
          </cell>
          <cell r="L3544">
            <v>771</v>
          </cell>
          <cell r="M3544" t="str">
            <v>Trésor</v>
          </cell>
          <cell r="N3544"/>
          <cell r="O3544">
            <v>771</v>
          </cell>
          <cell r="P3544" t="str">
            <v>FD-CDDI</v>
          </cell>
          <cell r="Q3544" t="str">
            <v>Non</v>
          </cell>
        </row>
        <row r="3545">
          <cell r="A3545" t="str">
            <v>SCANTOGO MINES</v>
          </cell>
          <cell r="B3545" t="str">
            <v>SCANTOGO</v>
          </cell>
          <cell r="C3545">
            <v>1000161343</v>
          </cell>
          <cell r="D3545" t="str">
            <v>Minier</v>
          </cell>
          <cell r="E3545" t="str">
            <v>Extractives</v>
          </cell>
          <cell r="F3545" t="str">
            <v>En numéraire</v>
          </cell>
          <cell r="G3545" t="str">
            <v>P</v>
          </cell>
          <cell r="H3545" t="str">
            <v>Prélèvement de l'union africaine (PUA)</v>
          </cell>
          <cell r="I3545" t="str">
            <v>Droits et taxes Douaniers (DD-RS-PCS-PC-RI - TVA-PUA-TLP-PNS et autres)</v>
          </cell>
          <cell r="J3545" t="str">
            <v>Droits et taxes Douaniers</v>
          </cell>
          <cell r="K3545" t="str">
            <v>CDDI</v>
          </cell>
          <cell r="L3545">
            <v>105038</v>
          </cell>
          <cell r="M3545" t="str">
            <v>Trésor</v>
          </cell>
          <cell r="N3545"/>
          <cell r="O3545">
            <v>105038</v>
          </cell>
          <cell r="P3545" t="str">
            <v>FD-CDDI</v>
          </cell>
          <cell r="Q3545" t="str">
            <v>Non</v>
          </cell>
        </row>
        <row r="3546">
          <cell r="A3546" t="str">
            <v>SCANTOGO MINES</v>
          </cell>
          <cell r="B3546" t="str">
            <v>SCANTOGO</v>
          </cell>
          <cell r="C3546">
            <v>1000161343</v>
          </cell>
          <cell r="D3546" t="str">
            <v>Minier</v>
          </cell>
          <cell r="E3546" t="str">
            <v>Extractives</v>
          </cell>
          <cell r="F3546" t="str">
            <v>En numéraire</v>
          </cell>
          <cell r="G3546" t="str">
            <v>P</v>
          </cell>
          <cell r="H3546" t="str">
            <v>Prélèvement de l'union africaine (PUA)</v>
          </cell>
          <cell r="I3546" t="str">
            <v>Droits et taxes Douaniers (DD-RS-PCS-PC-RI - TVA-PUA-TLP-PNS et autres)</v>
          </cell>
          <cell r="J3546" t="str">
            <v>Droits et taxes Douaniers</v>
          </cell>
          <cell r="K3546" t="str">
            <v>CDDI</v>
          </cell>
          <cell r="L3546">
            <v>93621</v>
          </cell>
          <cell r="M3546" t="str">
            <v>Trésor</v>
          </cell>
          <cell r="N3546"/>
          <cell r="O3546">
            <v>93621</v>
          </cell>
          <cell r="P3546" t="str">
            <v>FD-CDDI</v>
          </cell>
          <cell r="Q3546" t="str">
            <v>Non</v>
          </cell>
        </row>
        <row r="3547">
          <cell r="A3547" t="str">
            <v>SCANTOGO MINES</v>
          </cell>
          <cell r="B3547" t="str">
            <v>SCANTOGO</v>
          </cell>
          <cell r="C3547">
            <v>1000161343</v>
          </cell>
          <cell r="D3547" t="str">
            <v>Minier</v>
          </cell>
          <cell r="E3547" t="str">
            <v>Extractives</v>
          </cell>
          <cell r="F3547" t="str">
            <v>En numéraire</v>
          </cell>
          <cell r="G3547" t="str">
            <v>P</v>
          </cell>
          <cell r="H3547" t="str">
            <v>Prélèvement de l'union africaine (PUA)</v>
          </cell>
          <cell r="I3547" t="str">
            <v>Droits et taxes Douaniers (DD-RS-PCS-PC-RI - TVA-PUA-TLP-PNS et autres)</v>
          </cell>
          <cell r="J3547" t="str">
            <v>Droits et taxes Douaniers</v>
          </cell>
          <cell r="K3547" t="str">
            <v>CDDI</v>
          </cell>
          <cell r="L3547">
            <v>107336</v>
          </cell>
          <cell r="M3547" t="str">
            <v>Trésor</v>
          </cell>
          <cell r="N3547"/>
          <cell r="O3547">
            <v>107336</v>
          </cell>
          <cell r="P3547" t="str">
            <v>FD-CDDI</v>
          </cell>
          <cell r="Q3547" t="str">
            <v>Non</v>
          </cell>
        </row>
        <row r="3548">
          <cell r="A3548" t="str">
            <v>SCANTOGO MINES</v>
          </cell>
          <cell r="B3548" t="str">
            <v>SCANTOGO</v>
          </cell>
          <cell r="C3548">
            <v>1000161343</v>
          </cell>
          <cell r="D3548" t="str">
            <v>Minier</v>
          </cell>
          <cell r="E3548" t="str">
            <v>Extractives</v>
          </cell>
          <cell r="F3548" t="str">
            <v>En numéraire</v>
          </cell>
          <cell r="G3548" t="str">
            <v>P</v>
          </cell>
          <cell r="H3548" t="str">
            <v>Prélèvement de l'union africaine (PUA)</v>
          </cell>
          <cell r="I3548" t="str">
            <v>Droits et taxes Douaniers (DD-RS-PCS-PC-RI - TVA-PUA-TLP-PNS et autres)</v>
          </cell>
          <cell r="J3548" t="str">
            <v>Droits et taxes Douaniers</v>
          </cell>
          <cell r="K3548" t="str">
            <v>CDDI</v>
          </cell>
          <cell r="L3548">
            <v>20394</v>
          </cell>
          <cell r="M3548" t="str">
            <v>Trésor</v>
          </cell>
          <cell r="N3548"/>
          <cell r="O3548">
            <v>20394</v>
          </cell>
          <cell r="P3548" t="str">
            <v>FD-CDDI</v>
          </cell>
          <cell r="Q3548" t="str">
            <v>Non</v>
          </cell>
        </row>
        <row r="3549">
          <cell r="A3549" t="str">
            <v>SCANTOGO MINES</v>
          </cell>
          <cell r="B3549" t="str">
            <v>SCANTOGO</v>
          </cell>
          <cell r="C3549">
            <v>1000161343</v>
          </cell>
          <cell r="D3549" t="str">
            <v>Minier</v>
          </cell>
          <cell r="E3549" t="str">
            <v>Extractives</v>
          </cell>
          <cell r="F3549" t="str">
            <v>En numéraire</v>
          </cell>
          <cell r="G3549" t="str">
            <v>P</v>
          </cell>
          <cell r="H3549" t="str">
            <v>Prélèvement de l'union africaine (PUA)</v>
          </cell>
          <cell r="I3549" t="str">
            <v>Droits et taxes Douaniers (DD-RS-PCS-PC-RI - TVA-PUA-TLP-PNS et autres)</v>
          </cell>
          <cell r="J3549" t="str">
            <v>Droits et taxes Douaniers</v>
          </cell>
          <cell r="K3549" t="str">
            <v>CDDI</v>
          </cell>
          <cell r="L3549">
            <v>22834</v>
          </cell>
          <cell r="M3549" t="str">
            <v>Trésor</v>
          </cell>
          <cell r="N3549"/>
          <cell r="O3549">
            <v>22834</v>
          </cell>
          <cell r="P3549" t="str">
            <v>FD-CDDI</v>
          </cell>
          <cell r="Q3549" t="str">
            <v>Non</v>
          </cell>
        </row>
        <row r="3550">
          <cell r="A3550" t="str">
            <v>SCANTOGO MINES</v>
          </cell>
          <cell r="B3550" t="str">
            <v>SCANTOGO</v>
          </cell>
          <cell r="C3550">
            <v>1000161343</v>
          </cell>
          <cell r="D3550" t="str">
            <v>Minier</v>
          </cell>
          <cell r="E3550" t="str">
            <v>Extractives</v>
          </cell>
          <cell r="F3550" t="str">
            <v>En numéraire</v>
          </cell>
          <cell r="G3550" t="str">
            <v>P</v>
          </cell>
          <cell r="H3550" t="str">
            <v>Prélèvement de l'union africaine (PUA)</v>
          </cell>
          <cell r="I3550" t="str">
            <v>Droits et taxes Douaniers (DD-RS-PCS-PC-RI - TVA-PUA-TLP-PNS et autres)</v>
          </cell>
          <cell r="J3550" t="str">
            <v>Droits et taxes Douaniers</v>
          </cell>
          <cell r="K3550" t="str">
            <v>CDDI</v>
          </cell>
          <cell r="L3550">
            <v>249107</v>
          </cell>
          <cell r="M3550" t="str">
            <v>Trésor</v>
          </cell>
          <cell r="N3550"/>
          <cell r="O3550">
            <v>249107</v>
          </cell>
          <cell r="P3550" t="str">
            <v>FD-CDDI</v>
          </cell>
          <cell r="Q3550" t="str">
            <v>Non</v>
          </cell>
        </row>
        <row r="3551">
          <cell r="A3551" t="str">
            <v>SCANTOGO MINES</v>
          </cell>
          <cell r="B3551" t="str">
            <v>SCANTOGO</v>
          </cell>
          <cell r="C3551">
            <v>1000161343</v>
          </cell>
          <cell r="D3551" t="str">
            <v>Minier</v>
          </cell>
          <cell r="E3551" t="str">
            <v>Extractives</v>
          </cell>
          <cell r="F3551" t="str">
            <v>En numéraire</v>
          </cell>
          <cell r="G3551" t="str">
            <v>P</v>
          </cell>
          <cell r="H3551" t="str">
            <v>Prélèvement de l'union africaine (PUA)</v>
          </cell>
          <cell r="I3551" t="str">
            <v>Droits et taxes Douaniers (DD-RS-PCS-PC-RI - TVA-PUA-TLP-PNS et autres)</v>
          </cell>
          <cell r="J3551" t="str">
            <v>Droits et taxes Douaniers</v>
          </cell>
          <cell r="K3551" t="str">
            <v>CDDI</v>
          </cell>
          <cell r="L3551">
            <v>108335</v>
          </cell>
          <cell r="M3551" t="str">
            <v>Trésor</v>
          </cell>
          <cell r="N3551"/>
          <cell r="O3551">
            <v>108335</v>
          </cell>
          <cell r="P3551" t="str">
            <v>FD-CDDI</v>
          </cell>
          <cell r="Q3551" t="str">
            <v>Non</v>
          </cell>
        </row>
        <row r="3552">
          <cell r="A3552" t="str">
            <v>SCANTOGO MINES</v>
          </cell>
          <cell r="B3552" t="str">
            <v>SCANTOGO</v>
          </cell>
          <cell r="C3552">
            <v>1000161343</v>
          </cell>
          <cell r="D3552" t="str">
            <v>Minier</v>
          </cell>
          <cell r="E3552" t="str">
            <v>Extractives</v>
          </cell>
          <cell r="F3552" t="str">
            <v>En numéraire</v>
          </cell>
          <cell r="G3552" t="str">
            <v>P</v>
          </cell>
          <cell r="H3552" t="str">
            <v>Prélèvement de l'union africaine (PUA)</v>
          </cell>
          <cell r="I3552" t="str">
            <v>Droits et taxes Douaniers (DD-RS-PCS-PC-RI - TVA-PUA-TLP-PNS et autres)</v>
          </cell>
          <cell r="J3552" t="str">
            <v>Droits et taxes Douaniers</v>
          </cell>
          <cell r="K3552" t="str">
            <v>CDDI</v>
          </cell>
          <cell r="L3552">
            <v>14745</v>
          </cell>
          <cell r="M3552" t="str">
            <v>Trésor</v>
          </cell>
          <cell r="N3552"/>
          <cell r="O3552">
            <v>14745</v>
          </cell>
          <cell r="P3552" t="str">
            <v>FD-CDDI</v>
          </cell>
          <cell r="Q3552" t="str">
            <v>Non</v>
          </cell>
        </row>
        <row r="3553">
          <cell r="A3553" t="str">
            <v>SCANTOGO MINES</v>
          </cell>
          <cell r="B3553" t="str">
            <v>SCANTOGO</v>
          </cell>
          <cell r="C3553">
            <v>1000161343</v>
          </cell>
          <cell r="D3553" t="str">
            <v>Minier</v>
          </cell>
          <cell r="E3553" t="str">
            <v>Extractives</v>
          </cell>
          <cell r="F3553" t="str">
            <v>En numéraire</v>
          </cell>
          <cell r="G3553" t="str">
            <v>P</v>
          </cell>
          <cell r="H3553" t="str">
            <v>Prélèvement de l'union africaine (PUA)</v>
          </cell>
          <cell r="I3553" t="str">
            <v>Droits et taxes Douaniers (DD-RS-PCS-PC-RI - TVA-PUA-TLP-PNS et autres)</v>
          </cell>
          <cell r="J3553" t="str">
            <v>Droits et taxes Douaniers</v>
          </cell>
          <cell r="K3553" t="str">
            <v>CDDI</v>
          </cell>
          <cell r="L3553">
            <v>97901</v>
          </cell>
          <cell r="M3553" t="str">
            <v>Trésor</v>
          </cell>
          <cell r="N3553"/>
          <cell r="O3553">
            <v>97901</v>
          </cell>
          <cell r="P3553" t="str">
            <v>FD-CDDI</v>
          </cell>
          <cell r="Q3553" t="str">
            <v>Non</v>
          </cell>
        </row>
        <row r="3554">
          <cell r="A3554" t="str">
            <v>SCANTOGO MINES</v>
          </cell>
          <cell r="B3554" t="str">
            <v>SCANTOGO</v>
          </cell>
          <cell r="C3554">
            <v>1000161343</v>
          </cell>
          <cell r="D3554" t="str">
            <v>Minier</v>
          </cell>
          <cell r="E3554" t="str">
            <v>Extractives</v>
          </cell>
          <cell r="F3554" t="str">
            <v>En numéraire</v>
          </cell>
          <cell r="G3554" t="str">
            <v>P</v>
          </cell>
          <cell r="H3554" t="str">
            <v>Prélèvement de l'union africaine (PUA)</v>
          </cell>
          <cell r="I3554" t="str">
            <v>Droits et taxes Douaniers (DD-RS-PCS-PC-RI - TVA-PUA-TLP-PNS et autres)</v>
          </cell>
          <cell r="J3554" t="str">
            <v>Droits et taxes Douaniers</v>
          </cell>
          <cell r="K3554" t="str">
            <v>CDDI</v>
          </cell>
          <cell r="L3554">
            <v>35276</v>
          </cell>
          <cell r="M3554" t="str">
            <v>Trésor</v>
          </cell>
          <cell r="N3554"/>
          <cell r="O3554">
            <v>35276</v>
          </cell>
          <cell r="P3554" t="str">
            <v>FD-CDDI</v>
          </cell>
          <cell r="Q3554" t="str">
            <v>Non</v>
          </cell>
        </row>
        <row r="3555">
          <cell r="A3555" t="str">
            <v>SCANTOGO MINES</v>
          </cell>
          <cell r="B3555" t="str">
            <v>SCANTOGO</v>
          </cell>
          <cell r="C3555">
            <v>1000161343</v>
          </cell>
          <cell r="D3555" t="str">
            <v>Minier</v>
          </cell>
          <cell r="E3555" t="str">
            <v>Extractives</v>
          </cell>
          <cell r="F3555" t="str">
            <v>En numéraire</v>
          </cell>
          <cell r="G3555" t="str">
            <v>P</v>
          </cell>
          <cell r="H3555" t="str">
            <v>Prélèvement de l'union africaine (PUA)</v>
          </cell>
          <cell r="I3555" t="str">
            <v>Droits et taxes Douaniers (DD-RS-PCS-PC-RI - TVA-PUA-TLP-PNS et autres)</v>
          </cell>
          <cell r="J3555" t="str">
            <v>Droits et taxes Douaniers</v>
          </cell>
          <cell r="K3555" t="str">
            <v>CDDI</v>
          </cell>
          <cell r="L3555">
            <v>13980</v>
          </cell>
          <cell r="M3555" t="str">
            <v>Trésor</v>
          </cell>
          <cell r="N3555"/>
          <cell r="O3555">
            <v>13980</v>
          </cell>
          <cell r="P3555" t="str">
            <v>FD-CDDI</v>
          </cell>
          <cell r="Q3555" t="str">
            <v>Non</v>
          </cell>
        </row>
        <row r="3556">
          <cell r="A3556" t="str">
            <v>SCANTOGO MINES</v>
          </cell>
          <cell r="B3556" t="str">
            <v>SCANTOGO</v>
          </cell>
          <cell r="C3556">
            <v>1000161343</v>
          </cell>
          <cell r="D3556" t="str">
            <v>Minier</v>
          </cell>
          <cell r="E3556" t="str">
            <v>Extractives</v>
          </cell>
          <cell r="F3556" t="str">
            <v>En numéraire</v>
          </cell>
          <cell r="G3556" t="str">
            <v>P</v>
          </cell>
          <cell r="H3556" t="str">
            <v>Prélèvement de l'union africaine (PUA)</v>
          </cell>
          <cell r="I3556" t="str">
            <v>Droits et taxes Douaniers (DD-RS-PCS-PC-RI - TVA-PUA-TLP-PNS et autres)</v>
          </cell>
          <cell r="J3556" t="str">
            <v>Droits et taxes Douaniers</v>
          </cell>
          <cell r="K3556" t="str">
            <v>CDDI</v>
          </cell>
          <cell r="L3556">
            <v>23054</v>
          </cell>
          <cell r="M3556" t="str">
            <v>Trésor</v>
          </cell>
          <cell r="N3556"/>
          <cell r="O3556">
            <v>23054</v>
          </cell>
          <cell r="P3556" t="str">
            <v>FD-CDDI</v>
          </cell>
          <cell r="Q3556" t="str">
            <v>Non</v>
          </cell>
        </row>
        <row r="3557">
          <cell r="A3557" t="str">
            <v>SCANTOGO MINES</v>
          </cell>
          <cell r="B3557" t="str">
            <v>SCANTOGO</v>
          </cell>
          <cell r="C3557">
            <v>1000161343</v>
          </cell>
          <cell r="D3557" t="str">
            <v>Minier</v>
          </cell>
          <cell r="E3557" t="str">
            <v>Extractives</v>
          </cell>
          <cell r="F3557" t="str">
            <v>En numéraire</v>
          </cell>
          <cell r="G3557" t="str">
            <v>P</v>
          </cell>
          <cell r="H3557" t="str">
            <v>Prélèvement de l'union africaine (PUA)</v>
          </cell>
          <cell r="I3557" t="str">
            <v>Droits et taxes Douaniers (DD-RS-PCS-PC-RI - TVA-PUA-TLP-PNS et autres)</v>
          </cell>
          <cell r="J3557" t="str">
            <v>Droits et taxes Douaniers</v>
          </cell>
          <cell r="K3557" t="str">
            <v>CDDI</v>
          </cell>
          <cell r="L3557">
            <v>87419</v>
          </cell>
          <cell r="M3557" t="str">
            <v>Trésor</v>
          </cell>
          <cell r="N3557"/>
          <cell r="O3557">
            <v>87419</v>
          </cell>
          <cell r="P3557" t="str">
            <v>FD-CDDI</v>
          </cell>
          <cell r="Q3557" t="str">
            <v>Non</v>
          </cell>
        </row>
        <row r="3558">
          <cell r="A3558" t="str">
            <v>SCANTOGO MINES</v>
          </cell>
          <cell r="B3558" t="str">
            <v>SCANTOGO</v>
          </cell>
          <cell r="C3558">
            <v>1000161343</v>
          </cell>
          <cell r="D3558" t="str">
            <v>Minier</v>
          </cell>
          <cell r="E3558" t="str">
            <v>Extractives</v>
          </cell>
          <cell r="F3558" t="str">
            <v>En numéraire</v>
          </cell>
          <cell r="G3558" t="str">
            <v>P</v>
          </cell>
          <cell r="H3558" t="str">
            <v>Prélèvement de l'union africaine (PUA)</v>
          </cell>
          <cell r="I3558" t="str">
            <v>Droits et taxes Douaniers (DD-RS-PCS-PC-RI - TVA-PUA-TLP-PNS et autres)</v>
          </cell>
          <cell r="J3558" t="str">
            <v>Droits et taxes Douaniers</v>
          </cell>
          <cell r="K3558" t="str">
            <v>CDDI</v>
          </cell>
          <cell r="L3558">
            <v>54992</v>
          </cell>
          <cell r="M3558" t="str">
            <v>Trésor</v>
          </cell>
          <cell r="N3558"/>
          <cell r="O3558">
            <v>54992</v>
          </cell>
          <cell r="P3558" t="str">
            <v>FD-CDDI</v>
          </cell>
          <cell r="Q3558" t="str">
            <v>Non</v>
          </cell>
        </row>
        <row r="3559">
          <cell r="A3559" t="str">
            <v>SCANTOGO MINES</v>
          </cell>
          <cell r="B3559" t="str">
            <v>SCANTOGO</v>
          </cell>
          <cell r="C3559">
            <v>1000161343</v>
          </cell>
          <cell r="D3559" t="str">
            <v>Minier</v>
          </cell>
          <cell r="E3559" t="str">
            <v>Extractives</v>
          </cell>
          <cell r="F3559" t="str">
            <v>En numéraire</v>
          </cell>
          <cell r="G3559" t="str">
            <v>P</v>
          </cell>
          <cell r="H3559" t="str">
            <v>Prélèvement de l'union africaine (PUA)</v>
          </cell>
          <cell r="I3559" t="str">
            <v>Droits et taxes Douaniers (DD-RS-PCS-PC-RI - TVA-PUA-TLP-PNS et autres)</v>
          </cell>
          <cell r="J3559" t="str">
            <v>Droits et taxes Douaniers</v>
          </cell>
          <cell r="K3559" t="str">
            <v>CDDI</v>
          </cell>
          <cell r="L3559">
            <v>130534</v>
          </cell>
          <cell r="M3559" t="str">
            <v>Trésor</v>
          </cell>
          <cell r="N3559"/>
          <cell r="O3559">
            <v>130534</v>
          </cell>
          <cell r="P3559" t="str">
            <v>FD-CDDI</v>
          </cell>
          <cell r="Q3559" t="str">
            <v>Non</v>
          </cell>
        </row>
        <row r="3560">
          <cell r="A3560" t="str">
            <v>SCANTOGO MINES</v>
          </cell>
          <cell r="B3560" t="str">
            <v>SCANTOGO</v>
          </cell>
          <cell r="C3560">
            <v>1000161343</v>
          </cell>
          <cell r="D3560" t="str">
            <v>Minier</v>
          </cell>
          <cell r="E3560" t="str">
            <v>Extractives</v>
          </cell>
          <cell r="F3560" t="str">
            <v>En numéraire</v>
          </cell>
          <cell r="G3560" t="str">
            <v>P</v>
          </cell>
          <cell r="H3560" t="str">
            <v>Prélèvement de l'union africaine (PUA)</v>
          </cell>
          <cell r="I3560" t="str">
            <v>Droits et taxes Douaniers (DD-RS-PCS-PC-RI - TVA-PUA-TLP-PNS et autres)</v>
          </cell>
          <cell r="J3560" t="str">
            <v>Droits et taxes Douaniers</v>
          </cell>
          <cell r="K3560" t="str">
            <v>CDDI</v>
          </cell>
          <cell r="L3560">
            <v>13082</v>
          </cell>
          <cell r="M3560" t="str">
            <v>Trésor</v>
          </cell>
          <cell r="N3560"/>
          <cell r="O3560">
            <v>13082</v>
          </cell>
          <cell r="P3560" t="str">
            <v>FD-CDDI</v>
          </cell>
          <cell r="Q3560" t="str">
            <v>Non</v>
          </cell>
        </row>
        <row r="3561">
          <cell r="A3561" t="str">
            <v>SCANTOGO MINES</v>
          </cell>
          <cell r="B3561" t="str">
            <v>SCANTOGO</v>
          </cell>
          <cell r="C3561">
            <v>1000161343</v>
          </cell>
          <cell r="D3561" t="str">
            <v>Minier</v>
          </cell>
          <cell r="E3561" t="str">
            <v>Extractives</v>
          </cell>
          <cell r="F3561" t="str">
            <v>En numéraire</v>
          </cell>
          <cell r="G3561" t="str">
            <v>P</v>
          </cell>
          <cell r="H3561" t="str">
            <v>Prélèvement de l'union africaine (PUA)</v>
          </cell>
          <cell r="I3561" t="str">
            <v>Droits et taxes Douaniers (DD-RS-PCS-PC-RI - TVA-PUA-TLP-PNS et autres)</v>
          </cell>
          <cell r="J3561" t="str">
            <v>Droits et taxes Douaniers</v>
          </cell>
          <cell r="K3561" t="str">
            <v>CDDI</v>
          </cell>
          <cell r="L3561">
            <v>11150</v>
          </cell>
          <cell r="M3561" t="str">
            <v>Trésor</v>
          </cell>
          <cell r="N3561"/>
          <cell r="O3561">
            <v>11150</v>
          </cell>
          <cell r="P3561" t="str">
            <v>FD-CDDI</v>
          </cell>
          <cell r="Q3561" t="str">
            <v>Non</v>
          </cell>
        </row>
        <row r="3562">
          <cell r="A3562" t="str">
            <v>SCANTOGO MINES</v>
          </cell>
          <cell r="B3562" t="str">
            <v>SCANTOGO</v>
          </cell>
          <cell r="C3562">
            <v>1000161343</v>
          </cell>
          <cell r="D3562" t="str">
            <v>Minier</v>
          </cell>
          <cell r="E3562" t="str">
            <v>Extractives</v>
          </cell>
          <cell r="F3562" t="str">
            <v>En numéraire</v>
          </cell>
          <cell r="G3562" t="str">
            <v>P</v>
          </cell>
          <cell r="H3562" t="str">
            <v>Prélèvement de l'union africaine (PUA)</v>
          </cell>
          <cell r="I3562" t="str">
            <v>Droits et taxes Douaniers (DD-RS-PCS-PC-RI - TVA-PUA-TLP-PNS et autres)</v>
          </cell>
          <cell r="J3562" t="str">
            <v>Droits et taxes Douaniers</v>
          </cell>
          <cell r="K3562" t="str">
            <v>CDDI</v>
          </cell>
          <cell r="L3562">
            <v>3019</v>
          </cell>
          <cell r="M3562" t="str">
            <v>Trésor</v>
          </cell>
          <cell r="N3562"/>
          <cell r="O3562">
            <v>3019</v>
          </cell>
          <cell r="P3562" t="str">
            <v>FD-CDDI</v>
          </cell>
          <cell r="Q3562" t="str">
            <v>Non</v>
          </cell>
        </row>
        <row r="3563">
          <cell r="A3563" t="str">
            <v>SCANTOGO MINES</v>
          </cell>
          <cell r="B3563" t="str">
            <v>SCANTOGO</v>
          </cell>
          <cell r="C3563">
            <v>1000161343</v>
          </cell>
          <cell r="D3563" t="str">
            <v>Minier</v>
          </cell>
          <cell r="E3563" t="str">
            <v>Extractives</v>
          </cell>
          <cell r="F3563" t="str">
            <v>En numéraire</v>
          </cell>
          <cell r="G3563" t="str">
            <v>P</v>
          </cell>
          <cell r="H3563" t="str">
            <v>Prélèvement de l'union africaine (PUA)</v>
          </cell>
          <cell r="I3563" t="str">
            <v>Droits et taxes Douaniers (DD-RS-PCS-PC-RI - TVA-PUA-TLP-PNS et autres)</v>
          </cell>
          <cell r="J3563" t="str">
            <v>Droits et taxes Douaniers</v>
          </cell>
          <cell r="K3563" t="str">
            <v>CDDI</v>
          </cell>
          <cell r="L3563">
            <v>4839</v>
          </cell>
          <cell r="M3563" t="str">
            <v>Trésor</v>
          </cell>
          <cell r="N3563"/>
          <cell r="O3563">
            <v>4839</v>
          </cell>
          <cell r="P3563" t="str">
            <v>FD-CDDI</v>
          </cell>
          <cell r="Q3563" t="str">
            <v>Non</v>
          </cell>
        </row>
        <row r="3564">
          <cell r="A3564" t="str">
            <v>SCANTOGO MINES</v>
          </cell>
          <cell r="B3564" t="str">
            <v>SCANTOGO</v>
          </cell>
          <cell r="C3564">
            <v>1000161343</v>
          </cell>
          <cell r="D3564" t="str">
            <v>Minier</v>
          </cell>
          <cell r="E3564" t="str">
            <v>Extractives</v>
          </cell>
          <cell r="F3564" t="str">
            <v>En numéraire</v>
          </cell>
          <cell r="G3564" t="str">
            <v>P</v>
          </cell>
          <cell r="H3564" t="str">
            <v>Prélèvement de l'union africaine (PUA)</v>
          </cell>
          <cell r="I3564" t="str">
            <v>Droits et taxes Douaniers (DD-RS-PCS-PC-RI - TVA-PUA-TLP-PNS et autres)</v>
          </cell>
          <cell r="J3564" t="str">
            <v>Droits et taxes Douaniers</v>
          </cell>
          <cell r="K3564" t="str">
            <v>CDDI</v>
          </cell>
          <cell r="L3564">
            <v>7008</v>
          </cell>
          <cell r="M3564" t="str">
            <v>Trésor</v>
          </cell>
          <cell r="N3564"/>
          <cell r="O3564">
            <v>7008</v>
          </cell>
          <cell r="P3564" t="str">
            <v>FD-CDDI</v>
          </cell>
          <cell r="Q3564" t="str">
            <v>Non</v>
          </cell>
        </row>
        <row r="3565">
          <cell r="A3565" t="str">
            <v>SCANTOGO MINES</v>
          </cell>
          <cell r="B3565" t="str">
            <v>SCANTOGO</v>
          </cell>
          <cell r="C3565">
            <v>1000161343</v>
          </cell>
          <cell r="D3565" t="str">
            <v>Minier</v>
          </cell>
          <cell r="E3565" t="str">
            <v>Extractives</v>
          </cell>
          <cell r="F3565" t="str">
            <v>En numéraire</v>
          </cell>
          <cell r="G3565" t="str">
            <v>P</v>
          </cell>
          <cell r="H3565" t="str">
            <v>Prélèvement de l'union africaine (PUA)</v>
          </cell>
          <cell r="I3565" t="str">
            <v>Droits et taxes Douaniers (DD-RS-PCS-PC-RI - TVA-PUA-TLP-PNS et autres)</v>
          </cell>
          <cell r="J3565" t="str">
            <v>Droits et taxes Douaniers</v>
          </cell>
          <cell r="K3565" t="str">
            <v>CDDI</v>
          </cell>
          <cell r="L3565">
            <v>2432</v>
          </cell>
          <cell r="M3565" t="str">
            <v>Trésor</v>
          </cell>
          <cell r="N3565"/>
          <cell r="O3565">
            <v>2432</v>
          </cell>
          <cell r="P3565" t="str">
            <v>FD-CDDI</v>
          </cell>
          <cell r="Q3565" t="str">
            <v>Non</v>
          </cell>
        </row>
        <row r="3566">
          <cell r="A3566" t="str">
            <v>SCANTOGO MINES</v>
          </cell>
          <cell r="B3566" t="str">
            <v>SCANTOGO</v>
          </cell>
          <cell r="C3566">
            <v>1000161343</v>
          </cell>
          <cell r="D3566" t="str">
            <v>Minier</v>
          </cell>
          <cell r="E3566" t="str">
            <v>Extractives</v>
          </cell>
          <cell r="F3566" t="str">
            <v>En numéraire</v>
          </cell>
          <cell r="G3566" t="str">
            <v>P</v>
          </cell>
          <cell r="H3566" t="str">
            <v>Prélèvement de l'union africaine (PUA)</v>
          </cell>
          <cell r="I3566" t="str">
            <v>Droits et taxes Douaniers (DD-RS-PCS-PC-RI - TVA-PUA-TLP-PNS et autres)</v>
          </cell>
          <cell r="J3566" t="str">
            <v>Droits et taxes Douaniers</v>
          </cell>
          <cell r="K3566" t="str">
            <v>CDDI</v>
          </cell>
          <cell r="L3566">
            <v>3603</v>
          </cell>
          <cell r="M3566" t="str">
            <v>Trésor</v>
          </cell>
          <cell r="N3566"/>
          <cell r="O3566">
            <v>3603</v>
          </cell>
          <cell r="P3566" t="str">
            <v>FD-CDDI</v>
          </cell>
          <cell r="Q3566" t="str">
            <v>Non</v>
          </cell>
        </row>
        <row r="3567">
          <cell r="A3567" t="str">
            <v>SCANTOGO MINES</v>
          </cell>
          <cell r="B3567" t="str">
            <v>SCANTOGO</v>
          </cell>
          <cell r="C3567">
            <v>1000161343</v>
          </cell>
          <cell r="D3567" t="str">
            <v>Minier</v>
          </cell>
          <cell r="E3567" t="str">
            <v>Extractives</v>
          </cell>
          <cell r="F3567" t="str">
            <v>En numéraire</v>
          </cell>
          <cell r="G3567" t="str">
            <v>P</v>
          </cell>
          <cell r="H3567" t="str">
            <v>Prélèvement de l'union africaine (PUA)</v>
          </cell>
          <cell r="I3567" t="str">
            <v>Droits et taxes Douaniers (DD-RS-PCS-PC-RI - TVA-PUA-TLP-PNS et autres)</v>
          </cell>
          <cell r="J3567" t="str">
            <v>Droits et taxes Douaniers</v>
          </cell>
          <cell r="K3567" t="str">
            <v>CDDI</v>
          </cell>
          <cell r="L3567">
            <v>36292</v>
          </cell>
          <cell r="M3567" t="str">
            <v>Trésor</v>
          </cell>
          <cell r="N3567"/>
          <cell r="O3567">
            <v>36292</v>
          </cell>
          <cell r="P3567" t="str">
            <v>FD-CDDI</v>
          </cell>
          <cell r="Q3567" t="str">
            <v>Non</v>
          </cell>
        </row>
        <row r="3568">
          <cell r="A3568" t="str">
            <v>SCANTOGO MINES</v>
          </cell>
          <cell r="B3568" t="str">
            <v>SCANTOGO</v>
          </cell>
          <cell r="C3568">
            <v>1000161343</v>
          </cell>
          <cell r="D3568" t="str">
            <v>Minier</v>
          </cell>
          <cell r="E3568" t="str">
            <v>Extractives</v>
          </cell>
          <cell r="F3568" t="str">
            <v>En numéraire</v>
          </cell>
          <cell r="G3568" t="str">
            <v>P</v>
          </cell>
          <cell r="H3568" t="str">
            <v>Prélèvement de l'union africaine (PUA)</v>
          </cell>
          <cell r="I3568" t="str">
            <v>Droits et taxes Douaniers (DD-RS-PCS-PC-RI - TVA-PUA-TLP-PNS et autres)</v>
          </cell>
          <cell r="J3568" t="str">
            <v>Droits et taxes Douaniers</v>
          </cell>
          <cell r="K3568" t="str">
            <v>CDDI</v>
          </cell>
          <cell r="L3568">
            <v>101103</v>
          </cell>
          <cell r="M3568" t="str">
            <v>Trésor</v>
          </cell>
          <cell r="N3568"/>
          <cell r="O3568">
            <v>101103</v>
          </cell>
          <cell r="P3568" t="str">
            <v>FD-CDDI</v>
          </cell>
          <cell r="Q3568" t="str">
            <v>Non</v>
          </cell>
        </row>
        <row r="3569">
          <cell r="A3569" t="str">
            <v>SCANTOGO MINES</v>
          </cell>
          <cell r="B3569" t="str">
            <v>SCANTOGO</v>
          </cell>
          <cell r="C3569">
            <v>1000161343</v>
          </cell>
          <cell r="D3569" t="str">
            <v>Minier</v>
          </cell>
          <cell r="E3569" t="str">
            <v>Extractives</v>
          </cell>
          <cell r="F3569" t="str">
            <v>En numéraire</v>
          </cell>
          <cell r="G3569" t="str">
            <v>P</v>
          </cell>
          <cell r="H3569" t="str">
            <v>Prélèvement de l'union africaine (PUA)</v>
          </cell>
          <cell r="I3569" t="str">
            <v>Droits et taxes Douaniers (DD-RS-PCS-PC-RI - TVA-PUA-TLP-PNS et autres)</v>
          </cell>
          <cell r="J3569" t="str">
            <v>Droits et taxes Douaniers</v>
          </cell>
          <cell r="K3569" t="str">
            <v>CDDI</v>
          </cell>
          <cell r="L3569">
            <v>81927</v>
          </cell>
          <cell r="M3569" t="str">
            <v>Trésor</v>
          </cell>
          <cell r="N3569"/>
          <cell r="O3569">
            <v>81927</v>
          </cell>
          <cell r="P3569" t="str">
            <v>FD-CDDI</v>
          </cell>
          <cell r="Q3569" t="str">
            <v>Non</v>
          </cell>
        </row>
        <row r="3570">
          <cell r="A3570" t="str">
            <v>SCANTOGO MINES</v>
          </cell>
          <cell r="B3570" t="str">
            <v>SCANTOGO</v>
          </cell>
          <cell r="C3570">
            <v>1000161343</v>
          </cell>
          <cell r="D3570" t="str">
            <v>Minier</v>
          </cell>
          <cell r="E3570" t="str">
            <v>Extractives</v>
          </cell>
          <cell r="F3570" t="str">
            <v>En numéraire</v>
          </cell>
          <cell r="G3570" t="str">
            <v>P</v>
          </cell>
          <cell r="H3570" t="str">
            <v>Prélèvement de l'union africaine (PUA)</v>
          </cell>
          <cell r="I3570" t="str">
            <v>Droits et taxes Douaniers (DD-RS-PCS-PC-RI - TVA-PUA-TLP-PNS et autres)</v>
          </cell>
          <cell r="J3570" t="str">
            <v>Droits et taxes Douaniers</v>
          </cell>
          <cell r="K3570" t="str">
            <v>CDDI</v>
          </cell>
          <cell r="L3570">
            <v>1687</v>
          </cell>
          <cell r="M3570" t="str">
            <v>Trésor</v>
          </cell>
          <cell r="N3570"/>
          <cell r="O3570">
            <v>1687</v>
          </cell>
          <cell r="P3570" t="str">
            <v>FD-CDDI</v>
          </cell>
          <cell r="Q3570" t="str">
            <v>Non</v>
          </cell>
        </row>
        <row r="3571">
          <cell r="A3571" t="str">
            <v>SCANTOGO MINES</v>
          </cell>
          <cell r="B3571" t="str">
            <v>SCANTOGO</v>
          </cell>
          <cell r="C3571">
            <v>1000161343</v>
          </cell>
          <cell r="D3571" t="str">
            <v>Minier</v>
          </cell>
          <cell r="E3571" t="str">
            <v>Extractives</v>
          </cell>
          <cell r="F3571" t="str">
            <v>En numéraire</v>
          </cell>
          <cell r="G3571" t="str">
            <v>P</v>
          </cell>
          <cell r="H3571" t="str">
            <v>Prélèvement de l'union africaine (PUA)</v>
          </cell>
          <cell r="I3571" t="str">
            <v>Droits et taxes Douaniers (DD-RS-PCS-PC-RI - TVA-PUA-TLP-PNS et autres)</v>
          </cell>
          <cell r="J3571" t="str">
            <v>Droits et taxes Douaniers</v>
          </cell>
          <cell r="K3571" t="str">
            <v>CDDI</v>
          </cell>
          <cell r="L3571">
            <v>79122</v>
          </cell>
          <cell r="M3571" t="str">
            <v>Trésor</v>
          </cell>
          <cell r="N3571"/>
          <cell r="O3571">
            <v>79122</v>
          </cell>
          <cell r="P3571" t="str">
            <v>FD-CDDI</v>
          </cell>
          <cell r="Q3571" t="str">
            <v>Non</v>
          </cell>
        </row>
        <row r="3572">
          <cell r="A3572" t="str">
            <v>SCANTOGO MINES</v>
          </cell>
          <cell r="B3572" t="str">
            <v>SCANTOGO</v>
          </cell>
          <cell r="C3572">
            <v>1000161343</v>
          </cell>
          <cell r="D3572" t="str">
            <v>Minier</v>
          </cell>
          <cell r="E3572" t="str">
            <v>Extractives</v>
          </cell>
          <cell r="F3572" t="str">
            <v>En numéraire</v>
          </cell>
          <cell r="G3572" t="str">
            <v>P</v>
          </cell>
          <cell r="H3572" t="str">
            <v>Prélèvement de l'union africaine (PUA)</v>
          </cell>
          <cell r="I3572" t="str">
            <v>Droits et taxes Douaniers (DD-RS-PCS-PC-RI - TVA-PUA-TLP-PNS et autres)</v>
          </cell>
          <cell r="J3572" t="str">
            <v>Droits et taxes Douaniers</v>
          </cell>
          <cell r="K3572" t="str">
            <v>CDDI</v>
          </cell>
          <cell r="L3572">
            <v>126845</v>
          </cell>
          <cell r="M3572" t="str">
            <v>Trésor</v>
          </cell>
          <cell r="N3572"/>
          <cell r="O3572">
            <v>126845</v>
          </cell>
          <cell r="P3572" t="str">
            <v>FD-CDDI</v>
          </cell>
          <cell r="Q3572" t="str">
            <v>Non</v>
          </cell>
        </row>
        <row r="3573">
          <cell r="A3573" t="str">
            <v>SCANTOGO MINES</v>
          </cell>
          <cell r="B3573" t="str">
            <v>SCANTOGO</v>
          </cell>
          <cell r="C3573">
            <v>1000161343</v>
          </cell>
          <cell r="D3573" t="str">
            <v>Minier</v>
          </cell>
          <cell r="E3573" t="str">
            <v>Extractives</v>
          </cell>
          <cell r="F3573" t="str">
            <v>En numéraire</v>
          </cell>
          <cell r="G3573" t="str">
            <v>P</v>
          </cell>
          <cell r="H3573" t="str">
            <v>Prélèvement de l'union africaine (PUA)</v>
          </cell>
          <cell r="I3573" t="str">
            <v>Droits et taxes Douaniers (DD-RS-PCS-PC-RI - TVA-PUA-TLP-PNS et autres)</v>
          </cell>
          <cell r="J3573" t="str">
            <v>Droits et taxes Douaniers</v>
          </cell>
          <cell r="K3573" t="str">
            <v>CDDI</v>
          </cell>
          <cell r="L3573">
            <v>28799</v>
          </cell>
          <cell r="M3573" t="str">
            <v>Trésor</v>
          </cell>
          <cell r="N3573"/>
          <cell r="O3573">
            <v>28799</v>
          </cell>
          <cell r="P3573" t="str">
            <v>FD-CDDI</v>
          </cell>
          <cell r="Q3573" t="str">
            <v>Non</v>
          </cell>
        </row>
        <row r="3574">
          <cell r="A3574" t="str">
            <v>SCANTOGO MINES</v>
          </cell>
          <cell r="B3574" t="str">
            <v>SCANTOGO</v>
          </cell>
          <cell r="C3574">
            <v>1000161343</v>
          </cell>
          <cell r="D3574" t="str">
            <v>Minier</v>
          </cell>
          <cell r="E3574" t="str">
            <v>Extractives</v>
          </cell>
          <cell r="F3574" t="str">
            <v>En numéraire</v>
          </cell>
          <cell r="G3574" t="str">
            <v>P</v>
          </cell>
          <cell r="H3574" t="str">
            <v>Prélèvement de l'union africaine (PUA)</v>
          </cell>
          <cell r="I3574" t="str">
            <v>Droits et taxes Douaniers (DD-RS-PCS-PC-RI - TVA-PUA-TLP-PNS et autres)</v>
          </cell>
          <cell r="J3574" t="str">
            <v>Droits et taxes Douaniers</v>
          </cell>
          <cell r="K3574" t="str">
            <v>CDDI</v>
          </cell>
          <cell r="L3574">
            <v>16903</v>
          </cell>
          <cell r="M3574" t="str">
            <v>Trésor</v>
          </cell>
          <cell r="N3574"/>
          <cell r="O3574">
            <v>16903</v>
          </cell>
          <cell r="P3574" t="str">
            <v>FD-CDDI</v>
          </cell>
          <cell r="Q3574" t="str">
            <v>Non</v>
          </cell>
        </row>
        <row r="3575">
          <cell r="A3575" t="str">
            <v>SCANTOGO MINES</v>
          </cell>
          <cell r="B3575" t="str">
            <v>SCANTOGO</v>
          </cell>
          <cell r="C3575">
            <v>1000161343</v>
          </cell>
          <cell r="D3575" t="str">
            <v>Minier</v>
          </cell>
          <cell r="E3575" t="str">
            <v>Extractives</v>
          </cell>
          <cell r="F3575" t="str">
            <v>En numéraire</v>
          </cell>
          <cell r="G3575" t="str">
            <v>P</v>
          </cell>
          <cell r="H3575" t="str">
            <v>Prélèvement de l'union africaine (PUA)</v>
          </cell>
          <cell r="I3575" t="str">
            <v>Droits et taxes Douaniers (DD-RS-PCS-PC-RI - TVA-PUA-TLP-PNS et autres)</v>
          </cell>
          <cell r="J3575" t="str">
            <v>Droits et taxes Douaniers</v>
          </cell>
          <cell r="K3575" t="str">
            <v>CDDI</v>
          </cell>
          <cell r="L3575">
            <v>46191</v>
          </cell>
          <cell r="M3575" t="str">
            <v>Trésor</v>
          </cell>
          <cell r="N3575"/>
          <cell r="O3575">
            <v>46191</v>
          </cell>
          <cell r="P3575" t="str">
            <v>FD-CDDI</v>
          </cell>
          <cell r="Q3575" t="str">
            <v>Non</v>
          </cell>
        </row>
        <row r="3576">
          <cell r="A3576" t="str">
            <v>SCANTOGO MINES</v>
          </cell>
          <cell r="B3576" t="str">
            <v>SCANTOGO</v>
          </cell>
          <cell r="C3576">
            <v>1000161343</v>
          </cell>
          <cell r="D3576" t="str">
            <v>Minier</v>
          </cell>
          <cell r="E3576" t="str">
            <v>Extractives</v>
          </cell>
          <cell r="F3576" t="str">
            <v>En numéraire</v>
          </cell>
          <cell r="G3576" t="str">
            <v>P</v>
          </cell>
          <cell r="H3576" t="str">
            <v>Prélèvement de l'union africaine (PUA)</v>
          </cell>
          <cell r="I3576" t="str">
            <v>Droits et taxes Douaniers (DD-RS-PCS-PC-RI - TVA-PUA-TLP-PNS et autres)</v>
          </cell>
          <cell r="J3576" t="str">
            <v>Droits et taxes Douaniers</v>
          </cell>
          <cell r="K3576" t="str">
            <v>CDDI</v>
          </cell>
          <cell r="L3576">
            <v>9158</v>
          </cell>
          <cell r="M3576" t="str">
            <v>Trésor</v>
          </cell>
          <cell r="N3576"/>
          <cell r="O3576">
            <v>9158</v>
          </cell>
          <cell r="P3576" t="str">
            <v>FD-CDDI</v>
          </cell>
          <cell r="Q3576" t="str">
            <v>Non</v>
          </cell>
        </row>
        <row r="3577">
          <cell r="A3577" t="str">
            <v>SCANTOGO MINES</v>
          </cell>
          <cell r="B3577" t="str">
            <v>SCANTOGO</v>
          </cell>
          <cell r="C3577">
            <v>1000161343</v>
          </cell>
          <cell r="D3577" t="str">
            <v>Minier</v>
          </cell>
          <cell r="E3577" t="str">
            <v>Extractives</v>
          </cell>
          <cell r="F3577" t="str">
            <v>En numéraire</v>
          </cell>
          <cell r="G3577" t="str">
            <v>P</v>
          </cell>
          <cell r="H3577" t="str">
            <v>Prélèvement de l'union africaine (PUA)</v>
          </cell>
          <cell r="I3577" t="str">
            <v>Droits et taxes Douaniers (DD-RS-PCS-PC-RI - TVA-PUA-TLP-PNS et autres)</v>
          </cell>
          <cell r="J3577" t="str">
            <v>Droits et taxes Douaniers</v>
          </cell>
          <cell r="K3577" t="str">
            <v>CDDI</v>
          </cell>
          <cell r="L3577">
            <v>20072</v>
          </cell>
          <cell r="M3577" t="str">
            <v>Trésor</v>
          </cell>
          <cell r="N3577"/>
          <cell r="O3577">
            <v>20072</v>
          </cell>
          <cell r="P3577" t="str">
            <v>FD-CDDI</v>
          </cell>
          <cell r="Q3577" t="str">
            <v>Non</v>
          </cell>
        </row>
        <row r="3578">
          <cell r="A3578" t="str">
            <v>SCANTOGO MINES</v>
          </cell>
          <cell r="B3578" t="str">
            <v>SCANTOGO</v>
          </cell>
          <cell r="C3578">
            <v>1000161343</v>
          </cell>
          <cell r="D3578" t="str">
            <v>Minier</v>
          </cell>
          <cell r="E3578" t="str">
            <v>Extractives</v>
          </cell>
          <cell r="F3578" t="str">
            <v>En numéraire</v>
          </cell>
          <cell r="G3578" t="str">
            <v>P</v>
          </cell>
          <cell r="H3578" t="str">
            <v>Prélèvement de l'union africaine (PUA)</v>
          </cell>
          <cell r="I3578" t="str">
            <v>Droits et taxes Douaniers (DD-RS-PCS-PC-RI - TVA-PUA-TLP-PNS et autres)</v>
          </cell>
          <cell r="J3578" t="str">
            <v>Droits et taxes Douaniers</v>
          </cell>
          <cell r="K3578" t="str">
            <v>CDDI</v>
          </cell>
          <cell r="L3578">
            <v>14365</v>
          </cell>
          <cell r="M3578" t="str">
            <v>Trésor</v>
          </cell>
          <cell r="N3578"/>
          <cell r="O3578">
            <v>14365</v>
          </cell>
          <cell r="P3578" t="str">
            <v>FD-CDDI</v>
          </cell>
          <cell r="Q3578" t="str">
            <v>Non</v>
          </cell>
        </row>
        <row r="3579">
          <cell r="A3579" t="str">
            <v>SCANTOGO MINES</v>
          </cell>
          <cell r="B3579" t="str">
            <v>SCANTOGO</v>
          </cell>
          <cell r="C3579">
            <v>1000161343</v>
          </cell>
          <cell r="D3579" t="str">
            <v>Minier</v>
          </cell>
          <cell r="E3579" t="str">
            <v>Extractives</v>
          </cell>
          <cell r="F3579" t="str">
            <v>En numéraire</v>
          </cell>
          <cell r="G3579" t="str">
            <v>P</v>
          </cell>
          <cell r="H3579" t="str">
            <v>Prélèvement de l'union africaine (PUA)</v>
          </cell>
          <cell r="I3579" t="str">
            <v>Droits et taxes Douaniers (DD-RS-PCS-PC-RI - TVA-PUA-TLP-PNS et autres)</v>
          </cell>
          <cell r="J3579" t="str">
            <v>Droits et taxes Douaniers</v>
          </cell>
          <cell r="K3579" t="str">
            <v>CDDI</v>
          </cell>
          <cell r="L3579">
            <v>99801</v>
          </cell>
          <cell r="M3579" t="str">
            <v>Trésor</v>
          </cell>
          <cell r="N3579"/>
          <cell r="O3579">
            <v>99801</v>
          </cell>
          <cell r="P3579" t="str">
            <v>FD-CDDI</v>
          </cell>
          <cell r="Q3579" t="str">
            <v>Non</v>
          </cell>
        </row>
        <row r="3580">
          <cell r="A3580" t="str">
            <v>SCANTOGO MINES</v>
          </cell>
          <cell r="B3580" t="str">
            <v>SCANTOGO</v>
          </cell>
          <cell r="C3580">
            <v>1000161343</v>
          </cell>
          <cell r="D3580" t="str">
            <v>Minier</v>
          </cell>
          <cell r="E3580" t="str">
            <v>Extractives</v>
          </cell>
          <cell r="F3580" t="str">
            <v>En numéraire</v>
          </cell>
          <cell r="G3580" t="str">
            <v>P</v>
          </cell>
          <cell r="H3580" t="str">
            <v>Prélèvement de l'union africaine (PUA)</v>
          </cell>
          <cell r="I3580" t="str">
            <v>Droits et taxes Douaniers (DD-RS-PCS-PC-RI - TVA-PUA-TLP-PNS et autres)</v>
          </cell>
          <cell r="J3580" t="str">
            <v>Droits et taxes Douaniers</v>
          </cell>
          <cell r="K3580" t="str">
            <v>CDDI</v>
          </cell>
          <cell r="L3580">
            <v>34950</v>
          </cell>
          <cell r="M3580" t="str">
            <v>Trésor</v>
          </cell>
          <cell r="N3580"/>
          <cell r="O3580">
            <v>34950</v>
          </cell>
          <cell r="P3580" t="str">
            <v>FD-CDDI</v>
          </cell>
          <cell r="Q3580" t="str">
            <v>Non</v>
          </cell>
        </row>
        <row r="3581">
          <cell r="A3581" t="str">
            <v>SCANTOGO MINES</v>
          </cell>
          <cell r="B3581" t="str">
            <v>SCANTOGO</v>
          </cell>
          <cell r="C3581">
            <v>1000161343</v>
          </cell>
          <cell r="D3581" t="str">
            <v>Minier</v>
          </cell>
          <cell r="E3581" t="str">
            <v>Extractives</v>
          </cell>
          <cell r="F3581" t="str">
            <v>En numéraire</v>
          </cell>
          <cell r="G3581" t="str">
            <v>P</v>
          </cell>
          <cell r="H3581" t="str">
            <v>Prélèvement de l'union africaine (PUA)</v>
          </cell>
          <cell r="I3581" t="str">
            <v>Droits et taxes Douaniers (DD-RS-PCS-PC-RI - TVA-PUA-TLP-PNS et autres)</v>
          </cell>
          <cell r="J3581" t="str">
            <v>Droits et taxes Douaniers</v>
          </cell>
          <cell r="K3581" t="str">
            <v>CDDI</v>
          </cell>
          <cell r="L3581">
            <v>277834</v>
          </cell>
          <cell r="M3581" t="str">
            <v>Trésor</v>
          </cell>
          <cell r="N3581"/>
          <cell r="O3581">
            <v>277834</v>
          </cell>
          <cell r="P3581" t="str">
            <v>FD-CDDI</v>
          </cell>
          <cell r="Q3581" t="str">
            <v>Non</v>
          </cell>
        </row>
        <row r="3582">
          <cell r="A3582" t="str">
            <v>SCANTOGO MINES</v>
          </cell>
          <cell r="B3582" t="str">
            <v>SCANTOGO</v>
          </cell>
          <cell r="C3582">
            <v>1000161343</v>
          </cell>
          <cell r="D3582" t="str">
            <v>Minier</v>
          </cell>
          <cell r="E3582" t="str">
            <v>Extractives</v>
          </cell>
          <cell r="F3582" t="str">
            <v>En numéraire</v>
          </cell>
          <cell r="G3582" t="str">
            <v>P</v>
          </cell>
          <cell r="H3582" t="str">
            <v>Prélèvement de l'union africaine (PUA)</v>
          </cell>
          <cell r="I3582" t="str">
            <v>Droits et taxes Douaniers (DD-RS-PCS-PC-RI - TVA-PUA-TLP-PNS et autres)</v>
          </cell>
          <cell r="J3582" t="str">
            <v>Droits et taxes Douaniers</v>
          </cell>
          <cell r="K3582" t="str">
            <v>CDDI</v>
          </cell>
          <cell r="L3582">
            <v>60190</v>
          </cell>
          <cell r="M3582" t="str">
            <v>Trésor</v>
          </cell>
          <cell r="N3582"/>
          <cell r="O3582">
            <v>60190</v>
          </cell>
          <cell r="P3582" t="str">
            <v>FD-CDDI</v>
          </cell>
          <cell r="Q3582" t="str">
            <v>Non</v>
          </cell>
        </row>
        <row r="3583">
          <cell r="A3583" t="str">
            <v>SCANTOGO MINES</v>
          </cell>
          <cell r="B3583" t="str">
            <v>SCANTOGO</v>
          </cell>
          <cell r="C3583">
            <v>1000161343</v>
          </cell>
          <cell r="D3583" t="str">
            <v>Minier</v>
          </cell>
          <cell r="E3583" t="str">
            <v>Extractives</v>
          </cell>
          <cell r="F3583" t="str">
            <v>En numéraire</v>
          </cell>
          <cell r="G3583" t="str">
            <v>P</v>
          </cell>
          <cell r="H3583" t="str">
            <v>Prélèvement de l'union africaine (PUA)</v>
          </cell>
          <cell r="I3583" t="str">
            <v>Droits et taxes Douaniers (DD-RS-PCS-PC-RI - TVA-PUA-TLP-PNS et autres)</v>
          </cell>
          <cell r="J3583" t="str">
            <v>Droits et taxes Douaniers</v>
          </cell>
          <cell r="K3583" t="str">
            <v>CDDI</v>
          </cell>
          <cell r="L3583">
            <v>3955</v>
          </cell>
          <cell r="M3583" t="str">
            <v>Trésor</v>
          </cell>
          <cell r="N3583"/>
          <cell r="O3583">
            <v>3955</v>
          </cell>
          <cell r="P3583" t="str">
            <v>FD-CDDI</v>
          </cell>
          <cell r="Q3583" t="str">
            <v>Non</v>
          </cell>
        </row>
        <row r="3584">
          <cell r="A3584" t="str">
            <v>SCANTOGO MINES</v>
          </cell>
          <cell r="B3584" t="str">
            <v>SCANTOGO</v>
          </cell>
          <cell r="C3584">
            <v>1000161343</v>
          </cell>
          <cell r="D3584" t="str">
            <v>Minier</v>
          </cell>
          <cell r="E3584" t="str">
            <v>Extractives</v>
          </cell>
          <cell r="F3584" t="str">
            <v>En numéraire</v>
          </cell>
          <cell r="G3584" t="str">
            <v>P</v>
          </cell>
          <cell r="H3584" t="str">
            <v>Prélèvement de l'union africaine (PUA)</v>
          </cell>
          <cell r="I3584" t="str">
            <v>Droits et taxes Douaniers (DD-RS-PCS-PC-RI - TVA-PUA-TLP-PNS et autres)</v>
          </cell>
          <cell r="J3584" t="str">
            <v>Droits et taxes Douaniers</v>
          </cell>
          <cell r="K3584" t="str">
            <v>CDDI</v>
          </cell>
          <cell r="L3584">
            <v>1453</v>
          </cell>
          <cell r="M3584" t="str">
            <v>Trésor</v>
          </cell>
          <cell r="N3584"/>
          <cell r="O3584">
            <v>1453</v>
          </cell>
          <cell r="P3584" t="str">
            <v>FD-CDDI</v>
          </cell>
          <cell r="Q3584" t="str">
            <v>Non</v>
          </cell>
        </row>
        <row r="3585">
          <cell r="A3585" t="str">
            <v>SCANTOGO MINES</v>
          </cell>
          <cell r="B3585" t="str">
            <v>SCANTOGO</v>
          </cell>
          <cell r="C3585">
            <v>1000161343</v>
          </cell>
          <cell r="D3585" t="str">
            <v>Minier</v>
          </cell>
          <cell r="E3585" t="str">
            <v>Extractives</v>
          </cell>
          <cell r="F3585" t="str">
            <v>En numéraire</v>
          </cell>
          <cell r="G3585" t="str">
            <v>P</v>
          </cell>
          <cell r="H3585" t="str">
            <v>Prélèvement de l'union africaine (PUA)</v>
          </cell>
          <cell r="I3585" t="str">
            <v>Droits et taxes Douaniers (DD-RS-PCS-PC-RI - TVA-PUA-TLP-PNS et autres)</v>
          </cell>
          <cell r="J3585" t="str">
            <v>Droits et taxes Douaniers</v>
          </cell>
          <cell r="K3585" t="str">
            <v>CDDI</v>
          </cell>
          <cell r="L3585">
            <v>5072</v>
          </cell>
          <cell r="M3585" t="str">
            <v>Trésor</v>
          </cell>
          <cell r="N3585"/>
          <cell r="O3585">
            <v>5072</v>
          </cell>
          <cell r="P3585" t="str">
            <v>FD-CDDI</v>
          </cell>
          <cell r="Q3585" t="str">
            <v>Non</v>
          </cell>
        </row>
        <row r="3586">
          <cell r="A3586" t="str">
            <v>SCANTOGO MINES</v>
          </cell>
          <cell r="B3586" t="str">
            <v>SCANTOGO</v>
          </cell>
          <cell r="C3586">
            <v>1000161343</v>
          </cell>
          <cell r="D3586" t="str">
            <v>Minier</v>
          </cell>
          <cell r="E3586" t="str">
            <v>Extractives</v>
          </cell>
          <cell r="F3586" t="str">
            <v>En numéraire</v>
          </cell>
          <cell r="G3586" t="str">
            <v>P</v>
          </cell>
          <cell r="H3586" t="str">
            <v>Prélèvement de l'union africaine (PUA)</v>
          </cell>
          <cell r="I3586" t="str">
            <v>Droits et taxes Douaniers (DD-RS-PCS-PC-RI - TVA-PUA-TLP-PNS et autres)</v>
          </cell>
          <cell r="J3586" t="str">
            <v>Droits et taxes Douaniers</v>
          </cell>
          <cell r="K3586" t="str">
            <v>CDDI</v>
          </cell>
          <cell r="L3586">
            <v>19393</v>
          </cell>
          <cell r="M3586" t="str">
            <v>Trésor</v>
          </cell>
          <cell r="N3586"/>
          <cell r="O3586">
            <v>19393</v>
          </cell>
          <cell r="P3586" t="str">
            <v>FD-CDDI</v>
          </cell>
          <cell r="Q3586" t="str">
            <v>Non</v>
          </cell>
        </row>
        <row r="3587">
          <cell r="A3587" t="str">
            <v>SCANTOGO MINES</v>
          </cell>
          <cell r="B3587" t="str">
            <v>SCANTOGO</v>
          </cell>
          <cell r="C3587">
            <v>1000161343</v>
          </cell>
          <cell r="D3587" t="str">
            <v>Minier</v>
          </cell>
          <cell r="E3587" t="str">
            <v>Extractives</v>
          </cell>
          <cell r="F3587" t="str">
            <v>En numéraire</v>
          </cell>
          <cell r="G3587" t="str">
            <v>P</v>
          </cell>
          <cell r="H3587" t="str">
            <v>Prélèvement de l'union africaine (PUA)</v>
          </cell>
          <cell r="I3587" t="str">
            <v>Droits et taxes Douaniers (DD-RS-PCS-PC-RI - TVA-PUA-TLP-PNS et autres)</v>
          </cell>
          <cell r="J3587" t="str">
            <v>Droits et taxes Douaniers</v>
          </cell>
          <cell r="K3587" t="str">
            <v>CDDI</v>
          </cell>
          <cell r="L3587">
            <v>95841</v>
          </cell>
          <cell r="M3587" t="str">
            <v>Trésor</v>
          </cell>
          <cell r="N3587"/>
          <cell r="O3587">
            <v>95841</v>
          </cell>
          <cell r="P3587" t="str">
            <v>FD-CDDI</v>
          </cell>
          <cell r="Q3587" t="str">
            <v>Non</v>
          </cell>
        </row>
        <row r="3588">
          <cell r="A3588" t="str">
            <v>SCANTOGO MINES</v>
          </cell>
          <cell r="B3588" t="str">
            <v>SCANTOGO</v>
          </cell>
          <cell r="C3588">
            <v>1000161343</v>
          </cell>
          <cell r="D3588" t="str">
            <v>Minier</v>
          </cell>
          <cell r="E3588" t="str">
            <v>Extractives</v>
          </cell>
          <cell r="F3588" t="str">
            <v>En numéraire</v>
          </cell>
          <cell r="G3588" t="str">
            <v>P</v>
          </cell>
          <cell r="H3588" t="str">
            <v>Prélèvement de l'union africaine (PUA)</v>
          </cell>
          <cell r="I3588" t="str">
            <v>Droits et taxes Douaniers (DD-RS-PCS-PC-RI - TVA-PUA-TLP-PNS et autres)</v>
          </cell>
          <cell r="J3588" t="str">
            <v>Droits et taxes Douaniers</v>
          </cell>
          <cell r="K3588" t="str">
            <v>CDDI</v>
          </cell>
          <cell r="L3588">
            <v>3597</v>
          </cell>
          <cell r="M3588" t="str">
            <v>Trésor</v>
          </cell>
          <cell r="N3588"/>
          <cell r="O3588">
            <v>3597</v>
          </cell>
          <cell r="P3588" t="str">
            <v>FD-CDDI</v>
          </cell>
          <cell r="Q3588" t="str">
            <v>Non</v>
          </cell>
        </row>
        <row r="3589">
          <cell r="A3589" t="str">
            <v>SCANTOGO MINES</v>
          </cell>
          <cell r="B3589" t="str">
            <v>SCANTOGO</v>
          </cell>
          <cell r="C3589">
            <v>1000161343</v>
          </cell>
          <cell r="D3589" t="str">
            <v>Minier</v>
          </cell>
          <cell r="E3589" t="str">
            <v>Extractives</v>
          </cell>
          <cell r="F3589" t="str">
            <v>En numéraire</v>
          </cell>
          <cell r="G3589" t="str">
            <v>P</v>
          </cell>
          <cell r="H3589" t="str">
            <v>Prélèvement de l'union africaine (PUA)</v>
          </cell>
          <cell r="I3589" t="str">
            <v>Droits et taxes Douaniers (DD-RS-PCS-PC-RI - TVA-PUA-TLP-PNS et autres)</v>
          </cell>
          <cell r="J3589" t="str">
            <v>Droits et taxes Douaniers</v>
          </cell>
          <cell r="K3589" t="str">
            <v>CDDI</v>
          </cell>
          <cell r="L3589">
            <v>86336</v>
          </cell>
          <cell r="M3589" t="str">
            <v>Trésor</v>
          </cell>
          <cell r="N3589"/>
          <cell r="O3589">
            <v>86336</v>
          </cell>
          <cell r="P3589" t="str">
            <v>FD-CDDI</v>
          </cell>
          <cell r="Q3589" t="str">
            <v>Non</v>
          </cell>
        </row>
        <row r="3590">
          <cell r="A3590" t="str">
            <v>SCANTOGO MINES</v>
          </cell>
          <cell r="B3590" t="str">
            <v>SCANTOGO</v>
          </cell>
          <cell r="C3590">
            <v>1000161343</v>
          </cell>
          <cell r="D3590" t="str">
            <v>Minier</v>
          </cell>
          <cell r="E3590" t="str">
            <v>Extractives</v>
          </cell>
          <cell r="F3590" t="str">
            <v>En numéraire</v>
          </cell>
          <cell r="G3590" t="str">
            <v>P</v>
          </cell>
          <cell r="H3590" t="str">
            <v>Prélèvement de l'union africaine (PUA)</v>
          </cell>
          <cell r="I3590" t="str">
            <v>Droits et taxes Douaniers (DD-RS-PCS-PC-RI - TVA-PUA-TLP-PNS et autres)</v>
          </cell>
          <cell r="J3590" t="str">
            <v>Droits et taxes Douaniers</v>
          </cell>
          <cell r="K3590" t="str">
            <v>CDDI</v>
          </cell>
          <cell r="L3590">
            <v>78641</v>
          </cell>
          <cell r="M3590" t="str">
            <v>Trésor</v>
          </cell>
          <cell r="N3590"/>
          <cell r="O3590">
            <v>78641</v>
          </cell>
          <cell r="P3590" t="str">
            <v>FD-CDDI</v>
          </cell>
          <cell r="Q3590" t="str">
            <v>Non</v>
          </cell>
        </row>
        <row r="3591">
          <cell r="A3591" t="str">
            <v>SCANTOGO MINES</v>
          </cell>
          <cell r="B3591" t="str">
            <v>SCANTOGO</v>
          </cell>
          <cell r="C3591">
            <v>1000161343</v>
          </cell>
          <cell r="D3591" t="str">
            <v>Minier</v>
          </cell>
          <cell r="E3591" t="str">
            <v>Extractives</v>
          </cell>
          <cell r="F3591" t="str">
            <v>En numéraire</v>
          </cell>
          <cell r="G3591" t="str">
            <v>P</v>
          </cell>
          <cell r="H3591" t="str">
            <v>Prélèvement de l'union africaine (PUA)</v>
          </cell>
          <cell r="I3591" t="str">
            <v>Droits et taxes Douaniers (DD-RS-PCS-PC-RI - TVA-PUA-TLP-PNS et autres)</v>
          </cell>
          <cell r="J3591" t="str">
            <v>Droits et taxes Douaniers</v>
          </cell>
          <cell r="K3591" t="str">
            <v>CDDI</v>
          </cell>
          <cell r="L3591">
            <v>36532</v>
          </cell>
          <cell r="M3591" t="str">
            <v>Trésor</v>
          </cell>
          <cell r="N3591"/>
          <cell r="O3591">
            <v>36532</v>
          </cell>
          <cell r="P3591" t="str">
            <v>FD-CDDI</v>
          </cell>
          <cell r="Q3591" t="str">
            <v>Non</v>
          </cell>
        </row>
        <row r="3592">
          <cell r="A3592" t="str">
            <v>SCANTOGO MINES</v>
          </cell>
          <cell r="B3592" t="str">
            <v>SCANTOGO</v>
          </cell>
          <cell r="C3592">
            <v>1000161343</v>
          </cell>
          <cell r="D3592" t="str">
            <v>Minier</v>
          </cell>
          <cell r="E3592" t="str">
            <v>Extractives</v>
          </cell>
          <cell r="F3592" t="str">
            <v>En numéraire</v>
          </cell>
          <cell r="G3592" t="str">
            <v>P</v>
          </cell>
          <cell r="H3592" t="str">
            <v>Prélèvement de l'union africaine (PUA)</v>
          </cell>
          <cell r="I3592" t="str">
            <v>Droits et taxes Douaniers (DD-RS-PCS-PC-RI - TVA-PUA-TLP-PNS et autres)</v>
          </cell>
          <cell r="J3592" t="str">
            <v>Droits et taxes Douaniers</v>
          </cell>
          <cell r="K3592" t="str">
            <v>CDDI</v>
          </cell>
          <cell r="L3592">
            <v>100099</v>
          </cell>
          <cell r="M3592" t="str">
            <v>Trésor</v>
          </cell>
          <cell r="N3592"/>
          <cell r="O3592">
            <v>100099</v>
          </cell>
          <cell r="P3592" t="str">
            <v>FD-CDDI</v>
          </cell>
          <cell r="Q3592" t="str">
            <v>Non</v>
          </cell>
        </row>
        <row r="3593">
          <cell r="A3593" t="str">
            <v>SCANTOGO MINES</v>
          </cell>
          <cell r="B3593" t="str">
            <v>SCANTOGO</v>
          </cell>
          <cell r="C3593">
            <v>1000161343</v>
          </cell>
          <cell r="D3593" t="str">
            <v>Minier</v>
          </cell>
          <cell r="E3593" t="str">
            <v>Extractives</v>
          </cell>
          <cell r="F3593" t="str">
            <v>En numéraire</v>
          </cell>
          <cell r="G3593" t="str">
            <v>P</v>
          </cell>
          <cell r="H3593" t="str">
            <v>Prélèvement de l'union africaine (PUA)</v>
          </cell>
          <cell r="I3593" t="str">
            <v>Droits et taxes Douaniers (DD-RS-PCS-PC-RI - TVA-PUA-TLP-PNS et autres)</v>
          </cell>
          <cell r="J3593" t="str">
            <v>Droits et taxes Douaniers</v>
          </cell>
          <cell r="K3593" t="str">
            <v>CDDI</v>
          </cell>
          <cell r="L3593">
            <v>8334</v>
          </cell>
          <cell r="M3593" t="str">
            <v>Trésor</v>
          </cell>
          <cell r="N3593"/>
          <cell r="O3593">
            <v>8334</v>
          </cell>
          <cell r="P3593" t="str">
            <v>FD-CDDI</v>
          </cell>
          <cell r="Q3593" t="str">
            <v>Non</v>
          </cell>
        </row>
        <row r="3594">
          <cell r="A3594" t="str">
            <v>SCANTOGO MINES</v>
          </cell>
          <cell r="B3594" t="str">
            <v>SCANTOGO</v>
          </cell>
          <cell r="C3594">
            <v>1000161343</v>
          </cell>
          <cell r="D3594" t="str">
            <v>Minier</v>
          </cell>
          <cell r="E3594" t="str">
            <v>Extractives</v>
          </cell>
          <cell r="F3594" t="str">
            <v>En numéraire</v>
          </cell>
          <cell r="G3594" t="str">
            <v>P</v>
          </cell>
          <cell r="H3594" t="str">
            <v>Prélèvement de l'union africaine (PUA)</v>
          </cell>
          <cell r="I3594" t="str">
            <v>Droits et taxes Douaniers (DD-RS-PCS-PC-RI - TVA-PUA-TLP-PNS et autres)</v>
          </cell>
          <cell r="J3594" t="str">
            <v>Droits et taxes Douaniers</v>
          </cell>
          <cell r="K3594" t="str">
            <v>CDDI</v>
          </cell>
          <cell r="L3594">
            <v>5132</v>
          </cell>
          <cell r="M3594" t="str">
            <v>Trésor</v>
          </cell>
          <cell r="N3594"/>
          <cell r="O3594">
            <v>5132</v>
          </cell>
          <cell r="P3594" t="str">
            <v>FD-CDDI</v>
          </cell>
          <cell r="Q3594" t="str">
            <v>Non</v>
          </cell>
        </row>
        <row r="3595">
          <cell r="A3595" t="str">
            <v>SCANTOGO MINES</v>
          </cell>
          <cell r="B3595" t="str">
            <v>SCANTOGO</v>
          </cell>
          <cell r="C3595">
            <v>1000161343</v>
          </cell>
          <cell r="D3595" t="str">
            <v>Minier</v>
          </cell>
          <cell r="E3595" t="str">
            <v>Extractives</v>
          </cell>
          <cell r="F3595" t="str">
            <v>En numéraire</v>
          </cell>
          <cell r="G3595" t="str">
            <v>P</v>
          </cell>
          <cell r="H3595" t="str">
            <v>Prélèvement de l'union africaine (PUA)</v>
          </cell>
          <cell r="I3595" t="str">
            <v>Droits et taxes Douaniers (DD-RS-PCS-PC-RI - TVA-PUA-TLP-PNS et autres)</v>
          </cell>
          <cell r="J3595" t="str">
            <v>Droits et taxes Douaniers</v>
          </cell>
          <cell r="K3595" t="str">
            <v>CDDI</v>
          </cell>
          <cell r="L3595">
            <v>8826</v>
          </cell>
          <cell r="M3595" t="str">
            <v>Trésor</v>
          </cell>
          <cell r="N3595"/>
          <cell r="O3595">
            <v>8826</v>
          </cell>
          <cell r="P3595" t="str">
            <v>FD-CDDI</v>
          </cell>
          <cell r="Q3595" t="str">
            <v>Non</v>
          </cell>
        </row>
        <row r="3596">
          <cell r="A3596" t="str">
            <v>SCANTOGO MINES</v>
          </cell>
          <cell r="B3596" t="str">
            <v>SCANTOGO</v>
          </cell>
          <cell r="C3596">
            <v>1000161343</v>
          </cell>
          <cell r="D3596" t="str">
            <v>Minier</v>
          </cell>
          <cell r="E3596" t="str">
            <v>Extractives</v>
          </cell>
          <cell r="F3596" t="str">
            <v>En numéraire</v>
          </cell>
          <cell r="G3596" t="str">
            <v>P</v>
          </cell>
          <cell r="H3596" t="str">
            <v>Prélèvement de l'union africaine (PUA)</v>
          </cell>
          <cell r="I3596" t="str">
            <v>Droits et taxes Douaniers (DD-RS-PCS-PC-RI - TVA-PUA-TLP-PNS et autres)</v>
          </cell>
          <cell r="J3596" t="str">
            <v>Droits et taxes Douaniers</v>
          </cell>
          <cell r="K3596" t="str">
            <v>CDDI</v>
          </cell>
          <cell r="L3596">
            <v>133860</v>
          </cell>
          <cell r="M3596" t="str">
            <v>Trésor</v>
          </cell>
          <cell r="N3596"/>
          <cell r="O3596">
            <v>133860</v>
          </cell>
          <cell r="P3596" t="str">
            <v>FD-CDDI</v>
          </cell>
          <cell r="Q3596" t="str">
            <v>Non</v>
          </cell>
        </row>
        <row r="3597">
          <cell r="A3597" t="str">
            <v>SCANTOGO MINES</v>
          </cell>
          <cell r="B3597" t="str">
            <v>SCANTOGO</v>
          </cell>
          <cell r="C3597">
            <v>1000161343</v>
          </cell>
          <cell r="D3597" t="str">
            <v>Minier</v>
          </cell>
          <cell r="E3597" t="str">
            <v>Extractives</v>
          </cell>
          <cell r="F3597" t="str">
            <v>En numéraire</v>
          </cell>
          <cell r="G3597" t="str">
            <v>P</v>
          </cell>
          <cell r="H3597" t="str">
            <v>Prélèvement de l'union africaine (PUA)</v>
          </cell>
          <cell r="I3597" t="str">
            <v>Droits et taxes Douaniers (DD-RS-PCS-PC-RI - TVA-PUA-TLP-PNS et autres)</v>
          </cell>
          <cell r="J3597" t="str">
            <v>Droits et taxes Douaniers</v>
          </cell>
          <cell r="K3597" t="str">
            <v>CDDI</v>
          </cell>
          <cell r="L3597">
            <v>6727</v>
          </cell>
          <cell r="M3597" t="str">
            <v>Trésor</v>
          </cell>
          <cell r="N3597"/>
          <cell r="O3597">
            <v>6727</v>
          </cell>
          <cell r="P3597" t="str">
            <v>FD-CDDI</v>
          </cell>
          <cell r="Q3597" t="str">
            <v>Non</v>
          </cell>
        </row>
        <row r="3598">
          <cell r="A3598" t="str">
            <v>SCANTOGO MINES</v>
          </cell>
          <cell r="B3598" t="str">
            <v>SCANTOGO</v>
          </cell>
          <cell r="C3598">
            <v>1000161343</v>
          </cell>
          <cell r="D3598" t="str">
            <v>Minier</v>
          </cell>
          <cell r="E3598" t="str">
            <v>Extractives</v>
          </cell>
          <cell r="F3598" t="str">
            <v>En numéraire</v>
          </cell>
          <cell r="G3598" t="str">
            <v>P</v>
          </cell>
          <cell r="H3598" t="str">
            <v>Prélèvement de l'union africaine (PUA)</v>
          </cell>
          <cell r="I3598" t="str">
            <v>Droits et taxes Douaniers (DD-RS-PCS-PC-RI - TVA-PUA-TLP-PNS et autres)</v>
          </cell>
          <cell r="J3598" t="str">
            <v>Droits et taxes Douaniers</v>
          </cell>
          <cell r="K3598" t="str">
            <v>CDDI</v>
          </cell>
          <cell r="L3598">
            <v>12434</v>
          </cell>
          <cell r="M3598" t="str">
            <v>Trésor</v>
          </cell>
          <cell r="N3598"/>
          <cell r="O3598">
            <v>12434</v>
          </cell>
          <cell r="P3598" t="str">
            <v>FD-CDDI</v>
          </cell>
          <cell r="Q3598" t="str">
            <v>Non</v>
          </cell>
        </row>
        <row r="3599">
          <cell r="A3599" t="str">
            <v>SCANTOGO MINES</v>
          </cell>
          <cell r="B3599" t="str">
            <v>SCANTOGO</v>
          </cell>
          <cell r="C3599">
            <v>1000161343</v>
          </cell>
          <cell r="D3599" t="str">
            <v>Minier</v>
          </cell>
          <cell r="E3599" t="str">
            <v>Extractives</v>
          </cell>
          <cell r="F3599" t="str">
            <v>En numéraire</v>
          </cell>
          <cell r="G3599" t="str">
            <v>P</v>
          </cell>
          <cell r="H3599" t="str">
            <v>Prélèvement de l'union africaine (PUA)</v>
          </cell>
          <cell r="I3599" t="str">
            <v>Droits et taxes Douaniers (DD-RS-PCS-PC-RI - TVA-PUA-TLP-PNS et autres)</v>
          </cell>
          <cell r="J3599" t="str">
            <v>Droits et taxes Douaniers</v>
          </cell>
          <cell r="K3599" t="str">
            <v>CDDI</v>
          </cell>
          <cell r="L3599">
            <v>3882</v>
          </cell>
          <cell r="M3599" t="str">
            <v>Trésor</v>
          </cell>
          <cell r="N3599"/>
          <cell r="O3599">
            <v>3882</v>
          </cell>
          <cell r="P3599" t="str">
            <v>FD-CDDI</v>
          </cell>
          <cell r="Q3599" t="str">
            <v>Non</v>
          </cell>
        </row>
        <row r="3600">
          <cell r="A3600" t="str">
            <v>SCANTOGO MINES</v>
          </cell>
          <cell r="B3600" t="str">
            <v>SCANTOGO</v>
          </cell>
          <cell r="C3600">
            <v>1000161343</v>
          </cell>
          <cell r="D3600" t="str">
            <v>Minier</v>
          </cell>
          <cell r="E3600" t="str">
            <v>Extractives</v>
          </cell>
          <cell r="F3600" t="str">
            <v>En numéraire</v>
          </cell>
          <cell r="G3600" t="str">
            <v>P</v>
          </cell>
          <cell r="H3600" t="str">
            <v>Prélèvement de l'union africaine (PUA)</v>
          </cell>
          <cell r="I3600" t="str">
            <v>Droits et taxes Douaniers (DD-RS-PCS-PC-RI - TVA-PUA-TLP-PNS et autres)</v>
          </cell>
          <cell r="J3600" t="str">
            <v>Droits et taxes Douaniers</v>
          </cell>
          <cell r="K3600" t="str">
            <v>CDDI</v>
          </cell>
          <cell r="L3600">
            <v>787</v>
          </cell>
          <cell r="M3600" t="str">
            <v>Trésor</v>
          </cell>
          <cell r="N3600"/>
          <cell r="O3600">
            <v>787</v>
          </cell>
          <cell r="P3600" t="str">
            <v>FD-CDDI</v>
          </cell>
          <cell r="Q3600" t="str">
            <v>Non</v>
          </cell>
        </row>
        <row r="3601">
          <cell r="A3601" t="str">
            <v>SCANTOGO MINES</v>
          </cell>
          <cell r="B3601" t="str">
            <v>SCANTOGO</v>
          </cell>
          <cell r="C3601">
            <v>1000161343</v>
          </cell>
          <cell r="D3601" t="str">
            <v>Minier</v>
          </cell>
          <cell r="E3601" t="str">
            <v>Extractives</v>
          </cell>
          <cell r="F3601" t="str">
            <v>En numéraire</v>
          </cell>
          <cell r="G3601" t="str">
            <v>P</v>
          </cell>
          <cell r="H3601" t="str">
            <v>Prélèvement de l'union africaine (PUA)</v>
          </cell>
          <cell r="I3601" t="str">
            <v>Droits et taxes Douaniers (DD-RS-PCS-PC-RI - TVA-PUA-TLP-PNS et autres)</v>
          </cell>
          <cell r="J3601" t="str">
            <v>Droits et taxes Douaniers</v>
          </cell>
          <cell r="K3601" t="str">
            <v>CDDI</v>
          </cell>
          <cell r="L3601">
            <v>1128</v>
          </cell>
          <cell r="M3601" t="str">
            <v>Trésor</v>
          </cell>
          <cell r="N3601"/>
          <cell r="O3601">
            <v>1128</v>
          </cell>
          <cell r="P3601" t="str">
            <v>FD-CDDI</v>
          </cell>
          <cell r="Q3601" t="str">
            <v>Non</v>
          </cell>
        </row>
        <row r="3602">
          <cell r="A3602" t="str">
            <v>SCANTOGO MINES</v>
          </cell>
          <cell r="B3602" t="str">
            <v>SCANTOGO</v>
          </cell>
          <cell r="C3602">
            <v>1000161343</v>
          </cell>
          <cell r="D3602" t="str">
            <v>Minier</v>
          </cell>
          <cell r="E3602" t="str">
            <v>Extractives</v>
          </cell>
          <cell r="F3602" t="str">
            <v>En numéraire</v>
          </cell>
          <cell r="G3602" t="str">
            <v>P</v>
          </cell>
          <cell r="H3602" t="str">
            <v>Prélèvement de l'union africaine (PUA)</v>
          </cell>
          <cell r="I3602" t="str">
            <v>Droits et taxes Douaniers (DD-RS-PCS-PC-RI - TVA-PUA-TLP-PNS et autres)</v>
          </cell>
          <cell r="J3602" t="str">
            <v>Droits et taxes Douaniers</v>
          </cell>
          <cell r="K3602" t="str">
            <v>CDDI</v>
          </cell>
          <cell r="L3602">
            <v>29747</v>
          </cell>
          <cell r="M3602" t="str">
            <v>Trésor</v>
          </cell>
          <cell r="N3602"/>
          <cell r="O3602">
            <v>29747</v>
          </cell>
          <cell r="P3602" t="str">
            <v>FD-CDDI</v>
          </cell>
          <cell r="Q3602" t="str">
            <v>Non</v>
          </cell>
        </row>
        <row r="3603">
          <cell r="A3603" t="str">
            <v>SCANTOGO MINES</v>
          </cell>
          <cell r="B3603" t="str">
            <v>SCANTOGO</v>
          </cell>
          <cell r="C3603">
            <v>1000161343</v>
          </cell>
          <cell r="D3603" t="str">
            <v>Minier</v>
          </cell>
          <cell r="E3603" t="str">
            <v>Extractives</v>
          </cell>
          <cell r="F3603" t="str">
            <v>En numéraire</v>
          </cell>
          <cell r="G3603" t="str">
            <v>P</v>
          </cell>
          <cell r="H3603" t="str">
            <v>Prélèvement de l'union africaine (PUA)</v>
          </cell>
          <cell r="I3603" t="str">
            <v>Droits et taxes Douaniers (DD-RS-PCS-PC-RI - TVA-PUA-TLP-PNS et autres)</v>
          </cell>
          <cell r="J3603" t="str">
            <v>Droits et taxes Douaniers</v>
          </cell>
          <cell r="K3603" t="str">
            <v>CDDI</v>
          </cell>
          <cell r="L3603">
            <v>86612</v>
          </cell>
          <cell r="M3603" t="str">
            <v>Trésor</v>
          </cell>
          <cell r="N3603"/>
          <cell r="O3603">
            <v>86612</v>
          </cell>
          <cell r="P3603" t="str">
            <v>FD-CDDI</v>
          </cell>
          <cell r="Q3603" t="str">
            <v>Non</v>
          </cell>
        </row>
        <row r="3604">
          <cell r="A3604" t="str">
            <v>SCANTOGO MINES</v>
          </cell>
          <cell r="B3604" t="str">
            <v>SCANTOGO</v>
          </cell>
          <cell r="C3604">
            <v>1000161343</v>
          </cell>
          <cell r="D3604" t="str">
            <v>Minier</v>
          </cell>
          <cell r="E3604" t="str">
            <v>Extractives</v>
          </cell>
          <cell r="F3604" t="str">
            <v>En numéraire</v>
          </cell>
          <cell r="G3604" t="str">
            <v>P</v>
          </cell>
          <cell r="H3604" t="str">
            <v>Prélèvement de l'union africaine (PUA)</v>
          </cell>
          <cell r="I3604" t="str">
            <v>Droits et taxes Douaniers (DD-RS-PCS-PC-RI - TVA-PUA-TLP-PNS et autres)</v>
          </cell>
          <cell r="J3604" t="str">
            <v>Droits et taxes Douaniers</v>
          </cell>
          <cell r="K3604" t="str">
            <v>CDDI</v>
          </cell>
          <cell r="L3604">
            <v>935</v>
          </cell>
          <cell r="M3604" t="str">
            <v>Trésor</v>
          </cell>
          <cell r="N3604"/>
          <cell r="O3604">
            <v>935</v>
          </cell>
          <cell r="P3604" t="str">
            <v>FD-CDDI</v>
          </cell>
          <cell r="Q3604" t="str">
            <v>Non</v>
          </cell>
        </row>
        <row r="3605">
          <cell r="A3605" t="str">
            <v>SCANTOGO MINES</v>
          </cell>
          <cell r="B3605" t="str">
            <v>SCANTOGO</v>
          </cell>
          <cell r="C3605">
            <v>1000161343</v>
          </cell>
          <cell r="D3605" t="str">
            <v>Minier</v>
          </cell>
          <cell r="E3605" t="str">
            <v>Extractives</v>
          </cell>
          <cell r="F3605" t="str">
            <v>En numéraire</v>
          </cell>
          <cell r="G3605" t="str">
            <v>P</v>
          </cell>
          <cell r="H3605" t="str">
            <v>Prélèvement de l'union africaine (PUA)</v>
          </cell>
          <cell r="I3605" t="str">
            <v>Droits et taxes Douaniers (DD-RS-PCS-PC-RI - TVA-PUA-TLP-PNS et autres)</v>
          </cell>
          <cell r="J3605" t="str">
            <v>Droits et taxes Douaniers</v>
          </cell>
          <cell r="K3605" t="str">
            <v>CDDI</v>
          </cell>
          <cell r="L3605">
            <v>190525</v>
          </cell>
          <cell r="M3605" t="str">
            <v>Trésor</v>
          </cell>
          <cell r="N3605"/>
          <cell r="O3605">
            <v>190525</v>
          </cell>
          <cell r="P3605" t="str">
            <v>FD-CDDI</v>
          </cell>
          <cell r="Q3605" t="str">
            <v>Non</v>
          </cell>
        </row>
        <row r="3606">
          <cell r="A3606" t="str">
            <v>SCANTOGO MINES</v>
          </cell>
          <cell r="B3606" t="str">
            <v>SCANTOGO</v>
          </cell>
          <cell r="C3606">
            <v>1000161343</v>
          </cell>
          <cell r="D3606" t="str">
            <v>Minier</v>
          </cell>
          <cell r="E3606" t="str">
            <v>Extractives</v>
          </cell>
          <cell r="F3606" t="str">
            <v>En numéraire</v>
          </cell>
          <cell r="G3606" t="str">
            <v>P</v>
          </cell>
          <cell r="H3606" t="str">
            <v>Prélèvement de l'union africaine (PUA)</v>
          </cell>
          <cell r="I3606" t="str">
            <v>Droits et taxes Douaniers (DD-RS-PCS-PC-RI - TVA-PUA-TLP-PNS et autres)</v>
          </cell>
          <cell r="J3606" t="str">
            <v>Droits et taxes Douaniers</v>
          </cell>
          <cell r="K3606" t="str">
            <v>CDDI</v>
          </cell>
          <cell r="L3606">
            <v>119150</v>
          </cell>
          <cell r="M3606" t="str">
            <v>Trésor</v>
          </cell>
          <cell r="N3606"/>
          <cell r="O3606">
            <v>119150</v>
          </cell>
          <cell r="P3606" t="str">
            <v>FD-CDDI</v>
          </cell>
          <cell r="Q3606" t="str">
            <v>Non</v>
          </cell>
        </row>
        <row r="3607">
          <cell r="A3607" t="str">
            <v>SCANTOGO MINES</v>
          </cell>
          <cell r="B3607" t="str">
            <v>SCANTOGO</v>
          </cell>
          <cell r="C3607">
            <v>1000161343</v>
          </cell>
          <cell r="D3607" t="str">
            <v>Minier</v>
          </cell>
          <cell r="E3607" t="str">
            <v>Extractives</v>
          </cell>
          <cell r="F3607" t="str">
            <v>En numéraire</v>
          </cell>
          <cell r="G3607" t="str">
            <v>P</v>
          </cell>
          <cell r="H3607" t="str">
            <v>Prélèvement de l'union africaine (PUA)</v>
          </cell>
          <cell r="I3607" t="str">
            <v>Droits et taxes Douaniers (DD-RS-PCS-PC-RI - TVA-PUA-TLP-PNS et autres)</v>
          </cell>
          <cell r="J3607" t="str">
            <v>Droits et taxes Douaniers</v>
          </cell>
          <cell r="K3607" t="str">
            <v>CDDI</v>
          </cell>
          <cell r="L3607">
            <v>59632</v>
          </cell>
          <cell r="M3607" t="str">
            <v>Trésor</v>
          </cell>
          <cell r="N3607"/>
          <cell r="O3607">
            <v>59632</v>
          </cell>
          <cell r="P3607" t="str">
            <v>FD-CDDI</v>
          </cell>
          <cell r="Q3607" t="str">
            <v>Non</v>
          </cell>
        </row>
        <row r="3608">
          <cell r="A3608" t="str">
            <v>SCANTOGO MINES</v>
          </cell>
          <cell r="B3608" t="str">
            <v>SCANTOGO</v>
          </cell>
          <cell r="C3608">
            <v>1000161343</v>
          </cell>
          <cell r="D3608" t="str">
            <v>Minier</v>
          </cell>
          <cell r="E3608" t="str">
            <v>Extractives</v>
          </cell>
          <cell r="F3608" t="str">
            <v>En numéraire</v>
          </cell>
          <cell r="G3608" t="str">
            <v>P</v>
          </cell>
          <cell r="H3608" t="str">
            <v>Prélèvement de l'union africaine (PUA)</v>
          </cell>
          <cell r="I3608" t="str">
            <v>Droits et taxes Douaniers (DD-RS-PCS-PC-RI - TVA-PUA-TLP-PNS et autres)</v>
          </cell>
          <cell r="J3608" t="str">
            <v>Droits et taxes Douaniers</v>
          </cell>
          <cell r="K3608" t="str">
            <v>CDDI</v>
          </cell>
          <cell r="L3608">
            <v>463106</v>
          </cell>
          <cell r="M3608" t="str">
            <v>Trésor</v>
          </cell>
          <cell r="N3608"/>
          <cell r="O3608">
            <v>463106</v>
          </cell>
          <cell r="P3608" t="str">
            <v>FD-CDDI</v>
          </cell>
          <cell r="Q3608" t="str">
            <v>Non</v>
          </cell>
        </row>
        <row r="3609">
          <cell r="A3609" t="str">
            <v>SCANTOGO MINES</v>
          </cell>
          <cell r="B3609" t="str">
            <v>SCANTOGO</v>
          </cell>
          <cell r="C3609">
            <v>1000161343</v>
          </cell>
          <cell r="D3609" t="str">
            <v>Minier</v>
          </cell>
          <cell r="E3609" t="str">
            <v>Extractives</v>
          </cell>
          <cell r="F3609" t="str">
            <v>En numéraire</v>
          </cell>
          <cell r="G3609" t="str">
            <v>P</v>
          </cell>
          <cell r="H3609" t="str">
            <v>Prélèvement de l'union africaine (PUA)</v>
          </cell>
          <cell r="I3609" t="str">
            <v>Droits et taxes Douaniers (DD-RS-PCS-PC-RI - TVA-PUA-TLP-PNS et autres)</v>
          </cell>
          <cell r="J3609" t="str">
            <v>Droits et taxes Douaniers</v>
          </cell>
          <cell r="K3609" t="str">
            <v>CDDI</v>
          </cell>
          <cell r="L3609">
            <v>781</v>
          </cell>
          <cell r="M3609" t="str">
            <v>Trésor</v>
          </cell>
          <cell r="N3609"/>
          <cell r="O3609">
            <v>781</v>
          </cell>
          <cell r="P3609" t="str">
            <v>FD-CDDI</v>
          </cell>
          <cell r="Q3609" t="str">
            <v>Non</v>
          </cell>
        </row>
        <row r="3610">
          <cell r="A3610" t="str">
            <v>SCANTOGO MINES</v>
          </cell>
          <cell r="B3610" t="str">
            <v>SCANTOGO</v>
          </cell>
          <cell r="C3610">
            <v>1000161343</v>
          </cell>
          <cell r="D3610" t="str">
            <v>Minier</v>
          </cell>
          <cell r="E3610" t="str">
            <v>Extractives</v>
          </cell>
          <cell r="F3610" t="str">
            <v>En numéraire</v>
          </cell>
          <cell r="G3610" t="str">
            <v>P</v>
          </cell>
          <cell r="H3610" t="str">
            <v>Prélèvement de l'union africaine (PUA)</v>
          </cell>
          <cell r="I3610" t="str">
            <v>Droits et taxes Douaniers (DD-RS-PCS-PC-RI - TVA-PUA-TLP-PNS et autres)</v>
          </cell>
          <cell r="J3610" t="str">
            <v>Droits et taxes Douaniers</v>
          </cell>
          <cell r="K3610" t="str">
            <v>CDDI</v>
          </cell>
          <cell r="L3610">
            <v>6377</v>
          </cell>
          <cell r="M3610" t="str">
            <v>Trésor</v>
          </cell>
          <cell r="N3610"/>
          <cell r="O3610">
            <v>6377</v>
          </cell>
          <cell r="P3610" t="str">
            <v>FD-CDDI</v>
          </cell>
          <cell r="Q3610" t="str">
            <v>Non</v>
          </cell>
        </row>
        <row r="3611">
          <cell r="A3611" t="str">
            <v>SCANTOGO MINES</v>
          </cell>
          <cell r="B3611" t="str">
            <v>SCANTOGO</v>
          </cell>
          <cell r="C3611">
            <v>1000161343</v>
          </cell>
          <cell r="D3611" t="str">
            <v>Minier</v>
          </cell>
          <cell r="E3611" t="str">
            <v>Extractives</v>
          </cell>
          <cell r="F3611" t="str">
            <v>En numéraire</v>
          </cell>
          <cell r="G3611" t="str">
            <v>P</v>
          </cell>
          <cell r="H3611" t="str">
            <v>Prélèvement de l'union africaine (PUA)</v>
          </cell>
          <cell r="I3611" t="str">
            <v>Droits et taxes Douaniers (DD-RS-PCS-PC-RI - TVA-PUA-TLP-PNS et autres)</v>
          </cell>
          <cell r="J3611" t="str">
            <v>Droits et taxes Douaniers</v>
          </cell>
          <cell r="K3611" t="str">
            <v>CDDI</v>
          </cell>
          <cell r="L3611">
            <v>603</v>
          </cell>
          <cell r="M3611" t="str">
            <v>Trésor</v>
          </cell>
          <cell r="N3611"/>
          <cell r="O3611">
            <v>603</v>
          </cell>
          <cell r="P3611" t="str">
            <v>FD-CDDI</v>
          </cell>
          <cell r="Q3611" t="str">
            <v>Non</v>
          </cell>
        </row>
        <row r="3612">
          <cell r="A3612" t="str">
            <v>SCANTOGO MINES</v>
          </cell>
          <cell r="B3612" t="str">
            <v>SCANTOGO</v>
          </cell>
          <cell r="C3612">
            <v>1000161343</v>
          </cell>
          <cell r="D3612" t="str">
            <v>Minier</v>
          </cell>
          <cell r="E3612" t="str">
            <v>Extractives</v>
          </cell>
          <cell r="F3612" t="str">
            <v>En numéraire</v>
          </cell>
          <cell r="G3612" t="str">
            <v>P</v>
          </cell>
          <cell r="H3612" t="str">
            <v>Prélèvement de l'union africaine (PUA)</v>
          </cell>
          <cell r="I3612" t="str">
            <v>Droits et taxes Douaniers (DD-RS-PCS-PC-RI - TVA-PUA-TLP-PNS et autres)</v>
          </cell>
          <cell r="J3612" t="str">
            <v>Droits et taxes Douaniers</v>
          </cell>
          <cell r="K3612" t="str">
            <v>CDDI</v>
          </cell>
          <cell r="L3612">
            <v>8812</v>
          </cell>
          <cell r="M3612" t="str">
            <v>Trésor</v>
          </cell>
          <cell r="N3612"/>
          <cell r="O3612">
            <v>8812</v>
          </cell>
          <cell r="P3612" t="str">
            <v>FD-CDDI</v>
          </cell>
          <cell r="Q3612" t="str">
            <v>Non</v>
          </cell>
        </row>
        <row r="3613">
          <cell r="A3613" t="str">
            <v>SCANTOGO MINES</v>
          </cell>
          <cell r="B3613" t="str">
            <v>SCANTOGO</v>
          </cell>
          <cell r="C3613">
            <v>1000161343</v>
          </cell>
          <cell r="D3613" t="str">
            <v>Minier</v>
          </cell>
          <cell r="E3613" t="str">
            <v>Extractives</v>
          </cell>
          <cell r="F3613" t="str">
            <v>En numéraire</v>
          </cell>
          <cell r="G3613" t="str">
            <v>P</v>
          </cell>
          <cell r="H3613" t="str">
            <v>Prélèvement de l'union africaine (PUA)</v>
          </cell>
          <cell r="I3613" t="str">
            <v>Droits et taxes Douaniers (DD-RS-PCS-PC-RI - TVA-PUA-TLP-PNS et autres)</v>
          </cell>
          <cell r="J3613" t="str">
            <v>Droits et taxes Douaniers</v>
          </cell>
          <cell r="K3613" t="str">
            <v>CDDI</v>
          </cell>
          <cell r="L3613">
            <v>5041</v>
          </cell>
          <cell r="M3613" t="str">
            <v>Trésor</v>
          </cell>
          <cell r="N3613"/>
          <cell r="O3613">
            <v>5041</v>
          </cell>
          <cell r="P3613" t="str">
            <v>FD-CDDI</v>
          </cell>
          <cell r="Q3613" t="str">
            <v>Non</v>
          </cell>
        </row>
        <row r="3614">
          <cell r="A3614" t="str">
            <v>SCANTOGO MINES</v>
          </cell>
          <cell r="B3614" t="str">
            <v>SCANTOGO</v>
          </cell>
          <cell r="C3614">
            <v>1000161343</v>
          </cell>
          <cell r="D3614" t="str">
            <v>Minier</v>
          </cell>
          <cell r="E3614" t="str">
            <v>Extractives</v>
          </cell>
          <cell r="F3614" t="str">
            <v>En numéraire</v>
          </cell>
          <cell r="G3614" t="str">
            <v>P</v>
          </cell>
          <cell r="H3614" t="str">
            <v>Prélèvement de l'union africaine (PUA)</v>
          </cell>
          <cell r="I3614" t="str">
            <v>Droits et taxes Douaniers (DD-RS-PCS-PC-RI - TVA-PUA-TLP-PNS et autres)</v>
          </cell>
          <cell r="J3614" t="str">
            <v>Droits et taxes Douaniers</v>
          </cell>
          <cell r="K3614" t="str">
            <v>CDDI</v>
          </cell>
          <cell r="L3614">
            <v>4654</v>
          </cell>
          <cell r="M3614" t="str">
            <v>Trésor</v>
          </cell>
          <cell r="N3614"/>
          <cell r="O3614">
            <v>4654</v>
          </cell>
          <cell r="P3614" t="str">
            <v>FD-CDDI</v>
          </cell>
          <cell r="Q3614" t="str">
            <v>Non</v>
          </cell>
        </row>
        <row r="3615">
          <cell r="A3615" t="str">
            <v>SCANTOGO MINES</v>
          </cell>
          <cell r="B3615" t="str">
            <v>SCANTOGO</v>
          </cell>
          <cell r="C3615">
            <v>1000161343</v>
          </cell>
          <cell r="D3615" t="str">
            <v>Minier</v>
          </cell>
          <cell r="E3615" t="str">
            <v>Extractives</v>
          </cell>
          <cell r="F3615" t="str">
            <v>En numéraire</v>
          </cell>
          <cell r="G3615" t="str">
            <v>P</v>
          </cell>
          <cell r="H3615" t="str">
            <v>Prélèvement de l'union africaine (PUA)</v>
          </cell>
          <cell r="I3615" t="str">
            <v>Droits et taxes Douaniers (DD-RS-PCS-PC-RI - TVA-PUA-TLP-PNS et autres)</v>
          </cell>
          <cell r="J3615" t="str">
            <v>Droits et taxes Douaniers</v>
          </cell>
          <cell r="K3615" t="str">
            <v>CDDI</v>
          </cell>
          <cell r="L3615">
            <v>4739</v>
          </cell>
          <cell r="M3615" t="str">
            <v>Trésor</v>
          </cell>
          <cell r="N3615"/>
          <cell r="O3615">
            <v>4739</v>
          </cell>
          <cell r="P3615" t="str">
            <v>FD-CDDI</v>
          </cell>
          <cell r="Q3615" t="str">
            <v>Non</v>
          </cell>
        </row>
        <row r="3616">
          <cell r="A3616" t="str">
            <v>SCANTOGO MINES</v>
          </cell>
          <cell r="B3616" t="str">
            <v>SCANTOGO</v>
          </cell>
          <cell r="C3616">
            <v>1000161343</v>
          </cell>
          <cell r="D3616" t="str">
            <v>Minier</v>
          </cell>
          <cell r="E3616" t="str">
            <v>Extractives</v>
          </cell>
          <cell r="F3616" t="str">
            <v>En numéraire</v>
          </cell>
          <cell r="G3616" t="str">
            <v>P</v>
          </cell>
          <cell r="H3616" t="str">
            <v>Prélèvement de l'union africaine (PUA)</v>
          </cell>
          <cell r="I3616" t="str">
            <v>Droits et taxes Douaniers (DD-RS-PCS-PC-RI - TVA-PUA-TLP-PNS et autres)</v>
          </cell>
          <cell r="J3616" t="str">
            <v>Droits et taxes Douaniers</v>
          </cell>
          <cell r="K3616" t="str">
            <v>CDDI</v>
          </cell>
          <cell r="L3616">
            <v>4752</v>
          </cell>
          <cell r="M3616" t="str">
            <v>Trésor</v>
          </cell>
          <cell r="N3616"/>
          <cell r="O3616">
            <v>4752</v>
          </cell>
          <cell r="P3616" t="str">
            <v>FD-CDDI</v>
          </cell>
          <cell r="Q3616" t="str">
            <v>Non</v>
          </cell>
        </row>
        <row r="3617">
          <cell r="A3617" t="str">
            <v>SCANTOGO MINES</v>
          </cell>
          <cell r="B3617" t="str">
            <v>SCANTOGO</v>
          </cell>
          <cell r="C3617">
            <v>1000161343</v>
          </cell>
          <cell r="D3617" t="str">
            <v>Minier</v>
          </cell>
          <cell r="E3617" t="str">
            <v>Extractives</v>
          </cell>
          <cell r="F3617" t="str">
            <v>En numéraire</v>
          </cell>
          <cell r="G3617" t="str">
            <v>P</v>
          </cell>
          <cell r="H3617" t="str">
            <v>Prélèvement de l'union africaine (PUA)</v>
          </cell>
          <cell r="I3617" t="str">
            <v>Droits et taxes Douaniers (DD-RS-PCS-PC-RI - TVA-PUA-TLP-PNS et autres)</v>
          </cell>
          <cell r="J3617" t="str">
            <v>Droits et taxes Douaniers</v>
          </cell>
          <cell r="K3617" t="str">
            <v>CDDI</v>
          </cell>
          <cell r="L3617">
            <v>4860</v>
          </cell>
          <cell r="M3617" t="str">
            <v>Trésor</v>
          </cell>
          <cell r="N3617"/>
          <cell r="O3617">
            <v>4860</v>
          </cell>
          <cell r="P3617" t="str">
            <v>FD-CDDI</v>
          </cell>
          <cell r="Q3617" t="str">
            <v>Non</v>
          </cell>
        </row>
        <row r="3618">
          <cell r="A3618" t="str">
            <v>SCANTOGO MINES</v>
          </cell>
          <cell r="B3618" t="str">
            <v>SCANTOGO</v>
          </cell>
          <cell r="C3618">
            <v>1000161343</v>
          </cell>
          <cell r="D3618" t="str">
            <v>Minier</v>
          </cell>
          <cell r="E3618" t="str">
            <v>Extractives</v>
          </cell>
          <cell r="F3618" t="str">
            <v>En numéraire</v>
          </cell>
          <cell r="G3618" t="str">
            <v>P</v>
          </cell>
          <cell r="H3618" t="str">
            <v>Prélèvement de l'union africaine (PUA)</v>
          </cell>
          <cell r="I3618" t="str">
            <v>Droits et taxes Douaniers (DD-RS-PCS-PC-RI - TVA-PUA-TLP-PNS et autres)</v>
          </cell>
          <cell r="J3618" t="str">
            <v>Droits et taxes Douaniers</v>
          </cell>
          <cell r="K3618" t="str">
            <v>CDDI</v>
          </cell>
          <cell r="L3618">
            <v>4861</v>
          </cell>
          <cell r="M3618" t="str">
            <v>Trésor</v>
          </cell>
          <cell r="N3618"/>
          <cell r="O3618">
            <v>4861</v>
          </cell>
          <cell r="P3618" t="str">
            <v>FD-CDDI</v>
          </cell>
          <cell r="Q3618" t="str">
            <v>Non</v>
          </cell>
        </row>
        <row r="3619">
          <cell r="A3619" t="str">
            <v>SCANTOGO MINES</v>
          </cell>
          <cell r="B3619" t="str">
            <v>SCANTOGO</v>
          </cell>
          <cell r="C3619">
            <v>1000161343</v>
          </cell>
          <cell r="D3619" t="str">
            <v>Minier</v>
          </cell>
          <cell r="E3619" t="str">
            <v>Extractives</v>
          </cell>
          <cell r="F3619" t="str">
            <v>En numéraire</v>
          </cell>
          <cell r="G3619" t="str">
            <v>P</v>
          </cell>
          <cell r="H3619" t="str">
            <v>Prélèvement de l'union africaine (PUA)</v>
          </cell>
          <cell r="I3619" t="str">
            <v>Droits et taxes Douaniers (DD-RS-PCS-PC-RI - TVA-PUA-TLP-PNS et autres)</v>
          </cell>
          <cell r="J3619" t="str">
            <v>Droits et taxes Douaniers</v>
          </cell>
          <cell r="K3619" t="str">
            <v>CDDI</v>
          </cell>
          <cell r="L3619">
            <v>4736</v>
          </cell>
          <cell r="M3619" t="str">
            <v>Trésor</v>
          </cell>
          <cell r="N3619"/>
          <cell r="O3619">
            <v>4736</v>
          </cell>
          <cell r="P3619" t="str">
            <v>FD-CDDI</v>
          </cell>
          <cell r="Q3619" t="str">
            <v>Non</v>
          </cell>
        </row>
        <row r="3620">
          <cell r="A3620" t="str">
            <v>SCANTOGO MINES</v>
          </cell>
          <cell r="B3620" t="str">
            <v>SCANTOGO</v>
          </cell>
          <cell r="C3620">
            <v>1000161343</v>
          </cell>
          <cell r="D3620" t="str">
            <v>Minier</v>
          </cell>
          <cell r="E3620" t="str">
            <v>Extractives</v>
          </cell>
          <cell r="F3620" t="str">
            <v>En numéraire</v>
          </cell>
          <cell r="G3620" t="str">
            <v>P</v>
          </cell>
          <cell r="H3620" t="str">
            <v>Prélèvement de l'union africaine (PUA)</v>
          </cell>
          <cell r="I3620" t="str">
            <v>Droits et taxes Douaniers (DD-RS-PCS-PC-RI - TVA-PUA-TLP-PNS et autres)</v>
          </cell>
          <cell r="J3620" t="str">
            <v>Droits et taxes Douaniers</v>
          </cell>
          <cell r="K3620" t="str">
            <v>CDDI</v>
          </cell>
          <cell r="L3620">
            <v>4745</v>
          </cell>
          <cell r="M3620" t="str">
            <v>Trésor</v>
          </cell>
          <cell r="N3620"/>
          <cell r="O3620">
            <v>4745</v>
          </cell>
          <cell r="P3620" t="str">
            <v>FD-CDDI</v>
          </cell>
          <cell r="Q3620" t="str">
            <v>Non</v>
          </cell>
        </row>
        <row r="3621">
          <cell r="A3621" t="str">
            <v>SCANTOGO MINES</v>
          </cell>
          <cell r="B3621" t="str">
            <v>SCANTOGO</v>
          </cell>
          <cell r="C3621">
            <v>1000161343</v>
          </cell>
          <cell r="D3621" t="str">
            <v>Minier</v>
          </cell>
          <cell r="E3621" t="str">
            <v>Extractives</v>
          </cell>
          <cell r="F3621" t="str">
            <v>En numéraire</v>
          </cell>
          <cell r="G3621" t="str">
            <v>P</v>
          </cell>
          <cell r="H3621" t="str">
            <v>Prélèvement de l'union africaine (PUA)</v>
          </cell>
          <cell r="I3621" t="str">
            <v>Droits et taxes Douaniers (DD-RS-PCS-PC-RI - TVA-PUA-TLP-PNS et autres)</v>
          </cell>
          <cell r="J3621" t="str">
            <v>Droits et taxes Douaniers</v>
          </cell>
          <cell r="K3621" t="str">
            <v>CDDI</v>
          </cell>
          <cell r="L3621">
            <v>4657</v>
          </cell>
          <cell r="M3621" t="str">
            <v>Trésor</v>
          </cell>
          <cell r="N3621"/>
          <cell r="O3621">
            <v>4657</v>
          </cell>
          <cell r="P3621" t="str">
            <v>FD-CDDI</v>
          </cell>
          <cell r="Q3621" t="str">
            <v>Non</v>
          </cell>
        </row>
        <row r="3622">
          <cell r="A3622" t="str">
            <v>SCANTOGO MINES</v>
          </cell>
          <cell r="B3622" t="str">
            <v>SCANTOGO</v>
          </cell>
          <cell r="C3622">
            <v>1000161343</v>
          </cell>
          <cell r="D3622" t="str">
            <v>Minier</v>
          </cell>
          <cell r="E3622" t="str">
            <v>Extractives</v>
          </cell>
          <cell r="F3622" t="str">
            <v>En numéraire</v>
          </cell>
          <cell r="G3622" t="str">
            <v>P</v>
          </cell>
          <cell r="H3622" t="str">
            <v>Prélèvement de l'union africaine (PUA)</v>
          </cell>
          <cell r="I3622" t="str">
            <v>Droits et taxes Douaniers (DD-RS-PCS-PC-RI - TVA-PUA-TLP-PNS et autres)</v>
          </cell>
          <cell r="J3622" t="str">
            <v>Droits et taxes Douaniers</v>
          </cell>
          <cell r="K3622" t="str">
            <v>CDDI</v>
          </cell>
          <cell r="L3622">
            <v>4891</v>
          </cell>
          <cell r="M3622" t="str">
            <v>Trésor</v>
          </cell>
          <cell r="N3622"/>
          <cell r="O3622">
            <v>4891</v>
          </cell>
          <cell r="P3622" t="str">
            <v>FD-CDDI</v>
          </cell>
          <cell r="Q3622" t="str">
            <v>Non</v>
          </cell>
        </row>
        <row r="3623">
          <cell r="A3623" t="str">
            <v>SCANTOGO MINES</v>
          </cell>
          <cell r="B3623" t="str">
            <v>SCANTOGO</v>
          </cell>
          <cell r="C3623">
            <v>1000161343</v>
          </cell>
          <cell r="D3623" t="str">
            <v>Minier</v>
          </cell>
          <cell r="E3623" t="str">
            <v>Extractives</v>
          </cell>
          <cell r="F3623" t="str">
            <v>En numéraire</v>
          </cell>
          <cell r="G3623" t="str">
            <v>P</v>
          </cell>
          <cell r="H3623" t="str">
            <v>Prélèvement de l'union africaine (PUA)</v>
          </cell>
          <cell r="I3623" t="str">
            <v>Droits et taxes Douaniers (DD-RS-PCS-PC-RI - TVA-PUA-TLP-PNS et autres)</v>
          </cell>
          <cell r="J3623" t="str">
            <v>Droits et taxes Douaniers</v>
          </cell>
          <cell r="K3623" t="str">
            <v>CDDI</v>
          </cell>
          <cell r="L3623">
            <v>4434</v>
          </cell>
          <cell r="M3623" t="str">
            <v>Trésor</v>
          </cell>
          <cell r="N3623"/>
          <cell r="O3623">
            <v>4434</v>
          </cell>
          <cell r="P3623" t="str">
            <v>FD-CDDI</v>
          </cell>
          <cell r="Q3623" t="str">
            <v>Non</v>
          </cell>
        </row>
        <row r="3624">
          <cell r="A3624" t="str">
            <v>SCANTOGO MINES</v>
          </cell>
          <cell r="B3624" t="str">
            <v>SCANTOGO</v>
          </cell>
          <cell r="C3624">
            <v>1000161343</v>
          </cell>
          <cell r="D3624" t="str">
            <v>Minier</v>
          </cell>
          <cell r="E3624" t="str">
            <v>Extractives</v>
          </cell>
          <cell r="F3624" t="str">
            <v>En numéraire</v>
          </cell>
          <cell r="G3624" t="str">
            <v>P</v>
          </cell>
          <cell r="H3624" t="str">
            <v>Prélèvement de l'union africaine (PUA)</v>
          </cell>
          <cell r="I3624" t="str">
            <v>Droits et taxes Douaniers (DD-RS-PCS-PC-RI - TVA-PUA-TLP-PNS et autres)</v>
          </cell>
          <cell r="J3624" t="str">
            <v>Droits et taxes Douaniers</v>
          </cell>
          <cell r="K3624" t="str">
            <v>CDDI</v>
          </cell>
          <cell r="L3624">
            <v>4588</v>
          </cell>
          <cell r="M3624" t="str">
            <v>Trésor</v>
          </cell>
          <cell r="N3624"/>
          <cell r="O3624">
            <v>4588</v>
          </cell>
          <cell r="P3624" t="str">
            <v>FD-CDDI</v>
          </cell>
          <cell r="Q3624" t="str">
            <v>Non</v>
          </cell>
        </row>
        <row r="3625">
          <cell r="A3625" t="str">
            <v>SCANTOGO MINES</v>
          </cell>
          <cell r="B3625" t="str">
            <v>SCANTOGO</v>
          </cell>
          <cell r="C3625">
            <v>1000161343</v>
          </cell>
          <cell r="D3625" t="str">
            <v>Minier</v>
          </cell>
          <cell r="E3625" t="str">
            <v>Extractives</v>
          </cell>
          <cell r="F3625" t="str">
            <v>En numéraire</v>
          </cell>
          <cell r="G3625" t="str">
            <v>P</v>
          </cell>
          <cell r="H3625" t="str">
            <v>Prélèvement de l'union africaine (PUA)</v>
          </cell>
          <cell r="I3625" t="str">
            <v>Droits et taxes Douaniers (DD-RS-PCS-PC-RI - TVA-PUA-TLP-PNS et autres)</v>
          </cell>
          <cell r="J3625" t="str">
            <v>Droits et taxes Douaniers</v>
          </cell>
          <cell r="K3625" t="str">
            <v>CDDI</v>
          </cell>
          <cell r="L3625">
            <v>4647</v>
          </cell>
          <cell r="M3625" t="str">
            <v>Trésor</v>
          </cell>
          <cell r="N3625"/>
          <cell r="O3625">
            <v>4647</v>
          </cell>
          <cell r="P3625" t="str">
            <v>FD-CDDI</v>
          </cell>
          <cell r="Q3625" t="str">
            <v>Non</v>
          </cell>
        </row>
        <row r="3626">
          <cell r="A3626" t="str">
            <v>SCANTOGO MINES</v>
          </cell>
          <cell r="B3626" t="str">
            <v>SCANTOGO</v>
          </cell>
          <cell r="C3626">
            <v>1000161343</v>
          </cell>
          <cell r="D3626" t="str">
            <v>Minier</v>
          </cell>
          <cell r="E3626" t="str">
            <v>Extractives</v>
          </cell>
          <cell r="F3626" t="str">
            <v>En numéraire</v>
          </cell>
          <cell r="G3626" t="str">
            <v>P</v>
          </cell>
          <cell r="H3626" t="str">
            <v>Prélèvement de l'union africaine (PUA)</v>
          </cell>
          <cell r="I3626" t="str">
            <v>Droits et taxes Douaniers (DD-RS-PCS-PC-RI - TVA-PUA-TLP-PNS et autres)</v>
          </cell>
          <cell r="J3626" t="str">
            <v>Droits et taxes Douaniers</v>
          </cell>
          <cell r="K3626" t="str">
            <v>CDDI</v>
          </cell>
          <cell r="L3626">
            <v>5059</v>
          </cell>
          <cell r="M3626" t="str">
            <v>Trésor</v>
          </cell>
          <cell r="N3626"/>
          <cell r="O3626">
            <v>5059</v>
          </cell>
          <cell r="P3626" t="str">
            <v>FD-CDDI</v>
          </cell>
          <cell r="Q3626" t="str">
            <v>Non</v>
          </cell>
        </row>
        <row r="3627">
          <cell r="A3627" t="str">
            <v>SCANTOGO MINES</v>
          </cell>
          <cell r="B3627" t="str">
            <v>SCANTOGO</v>
          </cell>
          <cell r="C3627">
            <v>1000161343</v>
          </cell>
          <cell r="D3627" t="str">
            <v>Minier</v>
          </cell>
          <cell r="E3627" t="str">
            <v>Extractives</v>
          </cell>
          <cell r="F3627" t="str">
            <v>En numéraire</v>
          </cell>
          <cell r="G3627" t="str">
            <v>P</v>
          </cell>
          <cell r="H3627" t="str">
            <v>Prélèvement de l'union africaine (PUA)</v>
          </cell>
          <cell r="I3627" t="str">
            <v>Droits et taxes Douaniers (DD-RS-PCS-PC-RI - TVA-PUA-TLP-PNS et autres)</v>
          </cell>
          <cell r="J3627" t="str">
            <v>Droits et taxes Douaniers</v>
          </cell>
          <cell r="K3627" t="str">
            <v>CDDI</v>
          </cell>
          <cell r="L3627">
            <v>4528</v>
          </cell>
          <cell r="M3627" t="str">
            <v>Trésor</v>
          </cell>
          <cell r="N3627"/>
          <cell r="O3627">
            <v>4528</v>
          </cell>
          <cell r="P3627" t="str">
            <v>FD-CDDI</v>
          </cell>
          <cell r="Q3627" t="str">
            <v>Non</v>
          </cell>
        </row>
        <row r="3628">
          <cell r="A3628" t="str">
            <v>SCANTOGO MINES</v>
          </cell>
          <cell r="B3628" t="str">
            <v>SCANTOGO</v>
          </cell>
          <cell r="C3628">
            <v>1000161343</v>
          </cell>
          <cell r="D3628" t="str">
            <v>Minier</v>
          </cell>
          <cell r="E3628" t="str">
            <v>Extractives</v>
          </cell>
          <cell r="F3628" t="str">
            <v>En numéraire</v>
          </cell>
          <cell r="G3628" t="str">
            <v>P</v>
          </cell>
          <cell r="H3628" t="str">
            <v>Prélèvement de l'union africaine (PUA)</v>
          </cell>
          <cell r="I3628" t="str">
            <v>Droits et taxes Douaniers (DD-RS-PCS-PC-RI - TVA-PUA-TLP-PNS et autres)</v>
          </cell>
          <cell r="J3628" t="str">
            <v>Droits et taxes Douaniers</v>
          </cell>
          <cell r="K3628" t="str">
            <v>CDDI</v>
          </cell>
          <cell r="L3628">
            <v>4683</v>
          </cell>
          <cell r="M3628" t="str">
            <v>Trésor</v>
          </cell>
          <cell r="N3628"/>
          <cell r="O3628">
            <v>4683</v>
          </cell>
          <cell r="P3628" t="str">
            <v>FD-CDDI</v>
          </cell>
          <cell r="Q3628" t="str">
            <v>Non</v>
          </cell>
        </row>
        <row r="3629">
          <cell r="A3629" t="str">
            <v>SCANTOGO MINES</v>
          </cell>
          <cell r="B3629" t="str">
            <v>SCANTOGO</v>
          </cell>
          <cell r="C3629">
            <v>1000161343</v>
          </cell>
          <cell r="D3629" t="str">
            <v>Minier</v>
          </cell>
          <cell r="E3629" t="str">
            <v>Extractives</v>
          </cell>
          <cell r="F3629" t="str">
            <v>En numéraire</v>
          </cell>
          <cell r="G3629" t="str">
            <v>P</v>
          </cell>
          <cell r="H3629" t="str">
            <v>Prélèvement de l'union africaine (PUA)</v>
          </cell>
          <cell r="I3629" t="str">
            <v>Droits et taxes Douaniers (DD-RS-PCS-PC-RI - TVA-PUA-TLP-PNS et autres)</v>
          </cell>
          <cell r="J3629" t="str">
            <v>Droits et taxes Douaniers</v>
          </cell>
          <cell r="K3629" t="str">
            <v>CDDI</v>
          </cell>
          <cell r="L3629">
            <v>4761</v>
          </cell>
          <cell r="M3629" t="str">
            <v>Trésor</v>
          </cell>
          <cell r="N3629"/>
          <cell r="O3629">
            <v>4761</v>
          </cell>
          <cell r="P3629" t="str">
            <v>FD-CDDI</v>
          </cell>
          <cell r="Q3629" t="str">
            <v>Non</v>
          </cell>
        </row>
        <row r="3630">
          <cell r="A3630" t="str">
            <v>SCANTOGO MINES</v>
          </cell>
          <cell r="B3630" t="str">
            <v>SCANTOGO</v>
          </cell>
          <cell r="C3630">
            <v>1000161343</v>
          </cell>
          <cell r="D3630" t="str">
            <v>Minier</v>
          </cell>
          <cell r="E3630" t="str">
            <v>Extractives</v>
          </cell>
          <cell r="F3630" t="str">
            <v>En numéraire</v>
          </cell>
          <cell r="G3630" t="str">
            <v>P</v>
          </cell>
          <cell r="H3630" t="str">
            <v>Prélèvement de l'union africaine (PUA)</v>
          </cell>
          <cell r="I3630" t="str">
            <v>Droits et taxes Douaniers (DD-RS-PCS-PC-RI - TVA-PUA-TLP-PNS et autres)</v>
          </cell>
          <cell r="J3630" t="str">
            <v>Droits et taxes Douaniers</v>
          </cell>
          <cell r="K3630" t="str">
            <v>CDDI</v>
          </cell>
          <cell r="L3630">
            <v>4749</v>
          </cell>
          <cell r="M3630" t="str">
            <v>Trésor</v>
          </cell>
          <cell r="N3630"/>
          <cell r="O3630">
            <v>4749</v>
          </cell>
          <cell r="P3630" t="str">
            <v>FD-CDDI</v>
          </cell>
          <cell r="Q3630" t="str">
            <v>Non</v>
          </cell>
        </row>
        <row r="3631">
          <cell r="A3631" t="str">
            <v>SCANTOGO MINES</v>
          </cell>
          <cell r="B3631" t="str">
            <v>SCANTOGO</v>
          </cell>
          <cell r="C3631">
            <v>1000161343</v>
          </cell>
          <cell r="D3631" t="str">
            <v>Minier</v>
          </cell>
          <cell r="E3631" t="str">
            <v>Extractives</v>
          </cell>
          <cell r="F3631" t="str">
            <v>En numéraire</v>
          </cell>
          <cell r="G3631" t="str">
            <v>P</v>
          </cell>
          <cell r="H3631" t="str">
            <v>Prélèvement de l'union africaine (PUA)</v>
          </cell>
          <cell r="I3631" t="str">
            <v>Droits et taxes Douaniers (DD-RS-PCS-PC-RI - TVA-PUA-TLP-PNS et autres)</v>
          </cell>
          <cell r="J3631" t="str">
            <v>Droits et taxes Douaniers</v>
          </cell>
          <cell r="K3631" t="str">
            <v>CDDI</v>
          </cell>
          <cell r="L3631">
            <v>4552</v>
          </cell>
          <cell r="M3631" t="str">
            <v>Trésor</v>
          </cell>
          <cell r="N3631"/>
          <cell r="O3631">
            <v>4552</v>
          </cell>
          <cell r="P3631" t="str">
            <v>FD-CDDI</v>
          </cell>
          <cell r="Q3631" t="str">
            <v>Non</v>
          </cell>
        </row>
        <row r="3632">
          <cell r="A3632" t="str">
            <v>SCANTOGO MINES</v>
          </cell>
          <cell r="B3632" t="str">
            <v>SCANTOGO</v>
          </cell>
          <cell r="C3632">
            <v>1000161343</v>
          </cell>
          <cell r="D3632" t="str">
            <v>Minier</v>
          </cell>
          <cell r="E3632" t="str">
            <v>Extractives</v>
          </cell>
          <cell r="F3632" t="str">
            <v>En numéraire</v>
          </cell>
          <cell r="G3632" t="str">
            <v>P</v>
          </cell>
          <cell r="H3632" t="str">
            <v>Prélèvement de l'union africaine (PUA)</v>
          </cell>
          <cell r="I3632" t="str">
            <v>Droits et taxes Douaniers (DD-RS-PCS-PC-RI - TVA-PUA-TLP-PNS et autres)</v>
          </cell>
          <cell r="J3632" t="str">
            <v>Droits et taxes Douaniers</v>
          </cell>
          <cell r="K3632" t="str">
            <v>CDDI</v>
          </cell>
          <cell r="L3632">
            <v>4549</v>
          </cell>
          <cell r="M3632" t="str">
            <v>Trésor</v>
          </cell>
          <cell r="N3632"/>
          <cell r="O3632">
            <v>4549</v>
          </cell>
          <cell r="P3632" t="str">
            <v>FD-CDDI</v>
          </cell>
          <cell r="Q3632" t="str">
            <v>Non</v>
          </cell>
        </row>
        <row r="3633">
          <cell r="A3633" t="str">
            <v>SCANTOGO MINES</v>
          </cell>
          <cell r="B3633" t="str">
            <v>SCANTOGO</v>
          </cell>
          <cell r="C3633">
            <v>1000161343</v>
          </cell>
          <cell r="D3633" t="str">
            <v>Minier</v>
          </cell>
          <cell r="E3633" t="str">
            <v>Extractives</v>
          </cell>
          <cell r="F3633" t="str">
            <v>En numéraire</v>
          </cell>
          <cell r="G3633" t="str">
            <v>P</v>
          </cell>
          <cell r="H3633" t="str">
            <v>Prélèvement de l'union africaine (PUA)</v>
          </cell>
          <cell r="I3633" t="str">
            <v>Droits et taxes Douaniers (DD-RS-PCS-PC-RI - TVA-PUA-TLP-PNS et autres)</v>
          </cell>
          <cell r="J3633" t="str">
            <v>Droits et taxes Douaniers</v>
          </cell>
          <cell r="K3633" t="str">
            <v>CDDI</v>
          </cell>
          <cell r="L3633">
            <v>4680</v>
          </cell>
          <cell r="M3633" t="str">
            <v>Trésor</v>
          </cell>
          <cell r="N3633"/>
          <cell r="O3633">
            <v>4680</v>
          </cell>
          <cell r="P3633" t="str">
            <v>FD-CDDI</v>
          </cell>
          <cell r="Q3633" t="str">
            <v>Non</v>
          </cell>
        </row>
        <row r="3634">
          <cell r="A3634" t="str">
            <v>SCANTOGO MINES</v>
          </cell>
          <cell r="B3634" t="str">
            <v>SCANTOGO</v>
          </cell>
          <cell r="C3634">
            <v>1000161343</v>
          </cell>
          <cell r="D3634" t="str">
            <v>Minier</v>
          </cell>
          <cell r="E3634" t="str">
            <v>Extractives</v>
          </cell>
          <cell r="F3634" t="str">
            <v>En numéraire</v>
          </cell>
          <cell r="G3634" t="str">
            <v>P</v>
          </cell>
          <cell r="H3634" t="str">
            <v>Prélèvement de l'union africaine (PUA)</v>
          </cell>
          <cell r="I3634" t="str">
            <v>Droits et taxes Douaniers (DD-RS-PCS-PC-RI - TVA-PUA-TLP-PNS et autres)</v>
          </cell>
          <cell r="J3634" t="str">
            <v>Droits et taxes Douaniers</v>
          </cell>
          <cell r="K3634" t="str">
            <v>CDDI</v>
          </cell>
          <cell r="L3634">
            <v>4644</v>
          </cell>
          <cell r="M3634" t="str">
            <v>Trésor</v>
          </cell>
          <cell r="N3634"/>
          <cell r="O3634">
            <v>4644</v>
          </cell>
          <cell r="P3634" t="str">
            <v>FD-CDDI</v>
          </cell>
          <cell r="Q3634" t="str">
            <v>Non</v>
          </cell>
        </row>
        <row r="3635">
          <cell r="A3635" t="str">
            <v>SCANTOGO MINES</v>
          </cell>
          <cell r="B3635" t="str">
            <v>SCANTOGO</v>
          </cell>
          <cell r="C3635">
            <v>1000161343</v>
          </cell>
          <cell r="D3635" t="str">
            <v>Minier</v>
          </cell>
          <cell r="E3635" t="str">
            <v>Extractives</v>
          </cell>
          <cell r="F3635" t="str">
            <v>En numéraire</v>
          </cell>
          <cell r="G3635" t="str">
            <v>P</v>
          </cell>
          <cell r="H3635" t="str">
            <v>Prélèvement de l'union africaine (PUA)</v>
          </cell>
          <cell r="I3635" t="str">
            <v>Droits et taxes Douaniers (DD-RS-PCS-PC-RI - TVA-PUA-TLP-PNS et autres)</v>
          </cell>
          <cell r="J3635" t="str">
            <v>Droits et taxes Douaniers</v>
          </cell>
          <cell r="K3635" t="str">
            <v>CDDI</v>
          </cell>
          <cell r="L3635">
            <v>4994</v>
          </cell>
          <cell r="M3635" t="str">
            <v>Trésor</v>
          </cell>
          <cell r="N3635"/>
          <cell r="O3635">
            <v>4994</v>
          </cell>
          <cell r="P3635" t="str">
            <v>FD-CDDI</v>
          </cell>
          <cell r="Q3635" t="str">
            <v>Non</v>
          </cell>
        </row>
        <row r="3636">
          <cell r="A3636" t="str">
            <v>SCANTOGO MINES</v>
          </cell>
          <cell r="B3636" t="str">
            <v>SCANTOGO</v>
          </cell>
          <cell r="C3636">
            <v>1000161343</v>
          </cell>
          <cell r="D3636" t="str">
            <v>Minier</v>
          </cell>
          <cell r="E3636" t="str">
            <v>Extractives</v>
          </cell>
          <cell r="F3636" t="str">
            <v>En numéraire</v>
          </cell>
          <cell r="G3636" t="str">
            <v>P</v>
          </cell>
          <cell r="H3636" t="str">
            <v>Prélèvement de l'union africaine (PUA)</v>
          </cell>
          <cell r="I3636" t="str">
            <v>Droits et taxes Douaniers (DD-RS-PCS-PC-RI - TVA-PUA-TLP-PNS et autres)</v>
          </cell>
          <cell r="J3636" t="str">
            <v>Droits et taxes Douaniers</v>
          </cell>
          <cell r="K3636" t="str">
            <v>CDDI</v>
          </cell>
          <cell r="L3636">
            <v>4825</v>
          </cell>
          <cell r="M3636" t="str">
            <v>Trésor</v>
          </cell>
          <cell r="N3636"/>
          <cell r="O3636">
            <v>4825</v>
          </cell>
          <cell r="P3636" t="str">
            <v>FD-CDDI</v>
          </cell>
          <cell r="Q3636" t="str">
            <v>Non</v>
          </cell>
        </row>
        <row r="3637">
          <cell r="A3637" t="str">
            <v>SCANTOGO MINES</v>
          </cell>
          <cell r="B3637" t="str">
            <v>SCANTOGO</v>
          </cell>
          <cell r="C3637">
            <v>1000161343</v>
          </cell>
          <cell r="D3637" t="str">
            <v>Minier</v>
          </cell>
          <cell r="E3637" t="str">
            <v>Extractives</v>
          </cell>
          <cell r="F3637" t="str">
            <v>En numéraire</v>
          </cell>
          <cell r="G3637" t="str">
            <v>P</v>
          </cell>
          <cell r="H3637" t="str">
            <v>Prélèvement de l'union africaine (PUA)</v>
          </cell>
          <cell r="I3637" t="str">
            <v>Droits et taxes Douaniers (DD-RS-PCS-PC-RI - TVA-PUA-TLP-PNS et autres)</v>
          </cell>
          <cell r="J3637" t="str">
            <v>Droits et taxes Douaniers</v>
          </cell>
          <cell r="K3637" t="str">
            <v>CDDI</v>
          </cell>
          <cell r="L3637">
            <v>4543</v>
          </cell>
          <cell r="M3637" t="str">
            <v>Trésor</v>
          </cell>
          <cell r="N3637"/>
          <cell r="O3637">
            <v>4543</v>
          </cell>
          <cell r="P3637" t="str">
            <v>FD-CDDI</v>
          </cell>
          <cell r="Q3637" t="str">
            <v>Non</v>
          </cell>
        </row>
        <row r="3638">
          <cell r="A3638" t="str">
            <v>SCANTOGO MINES</v>
          </cell>
          <cell r="B3638" t="str">
            <v>SCANTOGO</v>
          </cell>
          <cell r="C3638">
            <v>1000161343</v>
          </cell>
          <cell r="D3638" t="str">
            <v>Minier</v>
          </cell>
          <cell r="E3638" t="str">
            <v>Extractives</v>
          </cell>
          <cell r="F3638" t="str">
            <v>En numéraire</v>
          </cell>
          <cell r="G3638" t="str">
            <v>P</v>
          </cell>
          <cell r="H3638" t="str">
            <v>Prélèvement de l'union africaine (PUA)</v>
          </cell>
          <cell r="I3638" t="str">
            <v>Droits et taxes Douaniers (DD-RS-PCS-PC-RI - TVA-PUA-TLP-PNS et autres)</v>
          </cell>
          <cell r="J3638" t="str">
            <v>Droits et taxes Douaniers</v>
          </cell>
          <cell r="K3638" t="str">
            <v>CDDI</v>
          </cell>
          <cell r="L3638">
            <v>4798</v>
          </cell>
          <cell r="M3638" t="str">
            <v>Trésor</v>
          </cell>
          <cell r="N3638"/>
          <cell r="O3638">
            <v>4798</v>
          </cell>
          <cell r="P3638" t="str">
            <v>FD-CDDI</v>
          </cell>
          <cell r="Q3638" t="str">
            <v>Non</v>
          </cell>
        </row>
        <row r="3639">
          <cell r="A3639" t="str">
            <v>SCANTOGO MINES</v>
          </cell>
          <cell r="B3639" t="str">
            <v>SCANTOGO</v>
          </cell>
          <cell r="C3639">
            <v>1000161343</v>
          </cell>
          <cell r="D3639" t="str">
            <v>Minier</v>
          </cell>
          <cell r="E3639" t="str">
            <v>Extractives</v>
          </cell>
          <cell r="F3639" t="str">
            <v>En numéraire</v>
          </cell>
          <cell r="G3639" t="str">
            <v>P</v>
          </cell>
          <cell r="H3639" t="str">
            <v>Prélèvement de l'union africaine (PUA)</v>
          </cell>
          <cell r="I3639" t="str">
            <v>Droits et taxes Douaniers (DD-RS-PCS-PC-RI - TVA-PUA-TLP-PNS et autres)</v>
          </cell>
          <cell r="J3639" t="str">
            <v>Droits et taxes Douaniers</v>
          </cell>
          <cell r="K3639" t="str">
            <v>CDDI</v>
          </cell>
          <cell r="L3639">
            <v>4924</v>
          </cell>
          <cell r="M3639" t="str">
            <v>Trésor</v>
          </cell>
          <cell r="N3639"/>
          <cell r="O3639">
            <v>4924</v>
          </cell>
          <cell r="P3639" t="str">
            <v>FD-CDDI</v>
          </cell>
          <cell r="Q3639" t="str">
            <v>Non</v>
          </cell>
        </row>
        <row r="3640">
          <cell r="A3640" t="str">
            <v>SCANTOGO MINES</v>
          </cell>
          <cell r="B3640" t="str">
            <v>SCANTOGO</v>
          </cell>
          <cell r="C3640">
            <v>1000161343</v>
          </cell>
          <cell r="D3640" t="str">
            <v>Minier</v>
          </cell>
          <cell r="E3640" t="str">
            <v>Extractives</v>
          </cell>
          <cell r="F3640" t="str">
            <v>En numéraire</v>
          </cell>
          <cell r="G3640" t="str">
            <v>P</v>
          </cell>
          <cell r="H3640" t="str">
            <v>Prélèvement de l'union africaine (PUA)</v>
          </cell>
          <cell r="I3640" t="str">
            <v>Droits et taxes Douaniers (DD-RS-PCS-PC-RI - TVA-PUA-TLP-PNS et autres)</v>
          </cell>
          <cell r="J3640" t="str">
            <v>Droits et taxes Douaniers</v>
          </cell>
          <cell r="K3640" t="str">
            <v>CDDI</v>
          </cell>
          <cell r="L3640">
            <v>4768</v>
          </cell>
          <cell r="M3640" t="str">
            <v>Trésor</v>
          </cell>
          <cell r="N3640"/>
          <cell r="O3640">
            <v>4768</v>
          </cell>
          <cell r="P3640" t="str">
            <v>FD-CDDI</v>
          </cell>
          <cell r="Q3640" t="str">
            <v>Non</v>
          </cell>
        </row>
        <row r="3641">
          <cell r="A3641" t="str">
            <v>SCANTOGO MINES</v>
          </cell>
          <cell r="B3641" t="str">
            <v>SCANTOGO</v>
          </cell>
          <cell r="C3641">
            <v>1000161343</v>
          </cell>
          <cell r="D3641" t="str">
            <v>Minier</v>
          </cell>
          <cell r="E3641" t="str">
            <v>Extractives</v>
          </cell>
          <cell r="F3641" t="str">
            <v>En numéraire</v>
          </cell>
          <cell r="G3641" t="str">
            <v>P</v>
          </cell>
          <cell r="H3641" t="str">
            <v>Prélèvement de l'union africaine (PUA)</v>
          </cell>
          <cell r="I3641" t="str">
            <v>Droits et taxes Douaniers (DD-RS-PCS-PC-RI - TVA-PUA-TLP-PNS et autres)</v>
          </cell>
          <cell r="J3641" t="str">
            <v>Droits et taxes Douaniers</v>
          </cell>
          <cell r="K3641" t="str">
            <v>CDDI</v>
          </cell>
          <cell r="L3641">
            <v>4264</v>
          </cell>
          <cell r="M3641" t="str">
            <v>Trésor</v>
          </cell>
          <cell r="N3641"/>
          <cell r="O3641">
            <v>4264</v>
          </cell>
          <cell r="P3641" t="str">
            <v>FD-CDDI</v>
          </cell>
          <cell r="Q3641" t="str">
            <v>Non</v>
          </cell>
        </row>
        <row r="3642">
          <cell r="A3642" t="str">
            <v>SCANTOGO MINES</v>
          </cell>
          <cell r="B3642" t="str">
            <v>SCANTOGO</v>
          </cell>
          <cell r="C3642">
            <v>1000161343</v>
          </cell>
          <cell r="D3642" t="str">
            <v>Minier</v>
          </cell>
          <cell r="E3642" t="str">
            <v>Extractives</v>
          </cell>
          <cell r="F3642" t="str">
            <v>En numéraire</v>
          </cell>
          <cell r="G3642" t="str">
            <v>P</v>
          </cell>
          <cell r="H3642" t="str">
            <v>Prélèvement de l'union africaine (PUA)</v>
          </cell>
          <cell r="I3642" t="str">
            <v>Droits et taxes Douaniers (DD-RS-PCS-PC-RI - TVA-PUA-TLP-PNS et autres)</v>
          </cell>
          <cell r="J3642" t="str">
            <v>Droits et taxes Douaniers</v>
          </cell>
          <cell r="K3642" t="str">
            <v>CDDI</v>
          </cell>
          <cell r="L3642">
            <v>4546</v>
          </cell>
          <cell r="M3642" t="str">
            <v>Trésor</v>
          </cell>
          <cell r="N3642"/>
          <cell r="O3642">
            <v>4546</v>
          </cell>
          <cell r="P3642" t="str">
            <v>FD-CDDI</v>
          </cell>
          <cell r="Q3642" t="str">
            <v>Non</v>
          </cell>
        </row>
        <row r="3643">
          <cell r="A3643" t="str">
            <v>SCANTOGO MINES</v>
          </cell>
          <cell r="B3643" t="str">
            <v>SCANTOGO</v>
          </cell>
          <cell r="C3643">
            <v>1000161343</v>
          </cell>
          <cell r="D3643" t="str">
            <v>Minier</v>
          </cell>
          <cell r="E3643" t="str">
            <v>Extractives</v>
          </cell>
          <cell r="F3643" t="str">
            <v>En numéraire</v>
          </cell>
          <cell r="G3643" t="str">
            <v>P</v>
          </cell>
          <cell r="H3643" t="str">
            <v>Prélèvement de l'union africaine (PUA)</v>
          </cell>
          <cell r="I3643" t="str">
            <v>Droits et taxes Douaniers (DD-RS-PCS-PC-RI - TVA-PUA-TLP-PNS et autres)</v>
          </cell>
          <cell r="J3643" t="str">
            <v>Droits et taxes Douaniers</v>
          </cell>
          <cell r="K3643" t="str">
            <v>CDDI</v>
          </cell>
          <cell r="L3643">
            <v>4903</v>
          </cell>
          <cell r="M3643" t="str">
            <v>Trésor</v>
          </cell>
          <cell r="N3643"/>
          <cell r="O3643">
            <v>4903</v>
          </cell>
          <cell r="P3643" t="str">
            <v>FD-CDDI</v>
          </cell>
          <cell r="Q3643" t="str">
            <v>Non</v>
          </cell>
        </row>
        <row r="3644">
          <cell r="A3644" t="str">
            <v>SCANTOGO MINES</v>
          </cell>
          <cell r="B3644" t="str">
            <v>SCANTOGO</v>
          </cell>
          <cell r="C3644">
            <v>1000161343</v>
          </cell>
          <cell r="D3644" t="str">
            <v>Minier</v>
          </cell>
          <cell r="E3644" t="str">
            <v>Extractives</v>
          </cell>
          <cell r="F3644" t="str">
            <v>En numéraire</v>
          </cell>
          <cell r="G3644" t="str">
            <v>P</v>
          </cell>
          <cell r="H3644" t="str">
            <v>Prélèvement de l'union africaine (PUA)</v>
          </cell>
          <cell r="I3644" t="str">
            <v>Droits et taxes Douaniers (DD-RS-PCS-PC-RI - TVA-PUA-TLP-PNS et autres)</v>
          </cell>
          <cell r="J3644" t="str">
            <v>Droits et taxes Douaniers</v>
          </cell>
          <cell r="K3644" t="str">
            <v>CDDI</v>
          </cell>
          <cell r="L3644">
            <v>4838</v>
          </cell>
          <cell r="M3644" t="str">
            <v>Trésor</v>
          </cell>
          <cell r="N3644"/>
          <cell r="O3644">
            <v>4838</v>
          </cell>
          <cell r="P3644" t="str">
            <v>FD-CDDI</v>
          </cell>
          <cell r="Q3644" t="str">
            <v>Non</v>
          </cell>
        </row>
        <row r="3645">
          <cell r="A3645" t="str">
            <v>SCANTOGO MINES</v>
          </cell>
          <cell r="B3645" t="str">
            <v>SCANTOGO</v>
          </cell>
          <cell r="C3645">
            <v>1000161343</v>
          </cell>
          <cell r="D3645" t="str">
            <v>Minier</v>
          </cell>
          <cell r="E3645" t="str">
            <v>Extractives</v>
          </cell>
          <cell r="F3645" t="str">
            <v>En numéraire</v>
          </cell>
          <cell r="G3645" t="str">
            <v>P</v>
          </cell>
          <cell r="H3645" t="str">
            <v>Prélèvement de l'union africaine (PUA)</v>
          </cell>
          <cell r="I3645" t="str">
            <v>Droits et taxes Douaniers (DD-RS-PCS-PC-RI - TVA-PUA-TLP-PNS et autres)</v>
          </cell>
          <cell r="J3645" t="str">
            <v>Droits et taxes Douaniers</v>
          </cell>
          <cell r="K3645" t="str">
            <v>CDDI</v>
          </cell>
          <cell r="L3645">
            <v>4556</v>
          </cell>
          <cell r="M3645" t="str">
            <v>Trésor</v>
          </cell>
          <cell r="N3645"/>
          <cell r="O3645">
            <v>4556</v>
          </cell>
          <cell r="P3645" t="str">
            <v>FD-CDDI</v>
          </cell>
          <cell r="Q3645" t="str">
            <v>Non</v>
          </cell>
        </row>
        <row r="3646">
          <cell r="A3646" t="str">
            <v>SCANTOGO MINES</v>
          </cell>
          <cell r="B3646" t="str">
            <v>SCANTOGO</v>
          </cell>
          <cell r="C3646">
            <v>1000161343</v>
          </cell>
          <cell r="D3646" t="str">
            <v>Minier</v>
          </cell>
          <cell r="E3646" t="str">
            <v>Extractives</v>
          </cell>
          <cell r="F3646" t="str">
            <v>En numéraire</v>
          </cell>
          <cell r="G3646" t="str">
            <v>P</v>
          </cell>
          <cell r="H3646" t="str">
            <v>Prélèvement de l'union africaine (PUA)</v>
          </cell>
          <cell r="I3646" t="str">
            <v>Droits et taxes Douaniers (DD-RS-PCS-PC-RI - TVA-PUA-TLP-PNS et autres)</v>
          </cell>
          <cell r="J3646" t="str">
            <v>Droits et taxes Douaniers</v>
          </cell>
          <cell r="K3646" t="str">
            <v>CDDI</v>
          </cell>
          <cell r="L3646">
            <v>3089</v>
          </cell>
          <cell r="M3646" t="str">
            <v>Trésor</v>
          </cell>
          <cell r="N3646"/>
          <cell r="O3646">
            <v>3089</v>
          </cell>
          <cell r="P3646" t="str">
            <v>FD-CDDI</v>
          </cell>
          <cell r="Q3646" t="str">
            <v>Non</v>
          </cell>
        </row>
        <row r="3647">
          <cell r="A3647" t="str">
            <v>SCANTOGO MINES</v>
          </cell>
          <cell r="B3647" t="str">
            <v>SCANTOGO</v>
          </cell>
          <cell r="C3647">
            <v>1000161343</v>
          </cell>
          <cell r="D3647" t="str">
            <v>Minier</v>
          </cell>
          <cell r="E3647" t="str">
            <v>Extractives</v>
          </cell>
          <cell r="F3647" t="str">
            <v>En numéraire</v>
          </cell>
          <cell r="G3647" t="str">
            <v>P</v>
          </cell>
          <cell r="H3647" t="str">
            <v>Prélèvement de l'union africaine (PUA)</v>
          </cell>
          <cell r="I3647" t="str">
            <v>Droits et taxes Douaniers (DD-RS-PCS-PC-RI - TVA-PUA-TLP-PNS et autres)</v>
          </cell>
          <cell r="J3647" t="str">
            <v>Droits et taxes Douaniers</v>
          </cell>
          <cell r="K3647" t="str">
            <v>CDDI</v>
          </cell>
          <cell r="L3647">
            <v>4381</v>
          </cell>
          <cell r="M3647" t="str">
            <v>Trésor</v>
          </cell>
          <cell r="N3647"/>
          <cell r="O3647">
            <v>4381</v>
          </cell>
          <cell r="P3647" t="str">
            <v>FD-CDDI</v>
          </cell>
          <cell r="Q3647" t="str">
            <v>Non</v>
          </cell>
        </row>
        <row r="3648">
          <cell r="A3648" t="str">
            <v>SCANTOGO MINES</v>
          </cell>
          <cell r="B3648" t="str">
            <v>SCANTOGO</v>
          </cell>
          <cell r="C3648">
            <v>1000161343</v>
          </cell>
          <cell r="D3648" t="str">
            <v>Minier</v>
          </cell>
          <cell r="E3648" t="str">
            <v>Extractives</v>
          </cell>
          <cell r="F3648" t="str">
            <v>En numéraire</v>
          </cell>
          <cell r="G3648" t="str">
            <v>P</v>
          </cell>
          <cell r="H3648" t="str">
            <v>Prélèvement de l'union africaine (PUA)</v>
          </cell>
          <cell r="I3648" t="str">
            <v>Droits et taxes Douaniers (DD-RS-PCS-PC-RI - TVA-PUA-TLP-PNS et autres)</v>
          </cell>
          <cell r="J3648" t="str">
            <v>Droits et taxes Douaniers</v>
          </cell>
          <cell r="K3648" t="str">
            <v>CDDI</v>
          </cell>
          <cell r="L3648">
            <v>4671</v>
          </cell>
          <cell r="M3648" t="str">
            <v>Trésor</v>
          </cell>
          <cell r="N3648"/>
          <cell r="O3648">
            <v>4671</v>
          </cell>
          <cell r="P3648" t="str">
            <v>FD-CDDI</v>
          </cell>
          <cell r="Q3648" t="str">
            <v>Non</v>
          </cell>
        </row>
        <row r="3649">
          <cell r="A3649" t="str">
            <v>SCANTOGO MINES</v>
          </cell>
          <cell r="B3649" t="str">
            <v>SCANTOGO</v>
          </cell>
          <cell r="C3649">
            <v>1000161343</v>
          </cell>
          <cell r="D3649" t="str">
            <v>Minier</v>
          </cell>
          <cell r="E3649" t="str">
            <v>Extractives</v>
          </cell>
          <cell r="F3649" t="str">
            <v>En numéraire</v>
          </cell>
          <cell r="G3649" t="str">
            <v>P</v>
          </cell>
          <cell r="H3649" t="str">
            <v>Prélèvement de l'union africaine (PUA)</v>
          </cell>
          <cell r="I3649" t="str">
            <v>Droits et taxes Douaniers (DD-RS-PCS-PC-RI - TVA-PUA-TLP-PNS et autres)</v>
          </cell>
          <cell r="J3649" t="str">
            <v>Droits et taxes Douaniers</v>
          </cell>
          <cell r="K3649" t="str">
            <v>CDDI</v>
          </cell>
          <cell r="L3649">
            <v>4701</v>
          </cell>
          <cell r="M3649" t="str">
            <v>Trésor</v>
          </cell>
          <cell r="N3649"/>
          <cell r="O3649">
            <v>4701</v>
          </cell>
          <cell r="P3649" t="str">
            <v>FD-CDDI</v>
          </cell>
          <cell r="Q3649" t="str">
            <v>Non</v>
          </cell>
        </row>
        <row r="3650">
          <cell r="A3650" t="str">
            <v>SCANTOGO MINES</v>
          </cell>
          <cell r="B3650" t="str">
            <v>SCANTOGO</v>
          </cell>
          <cell r="C3650">
            <v>1000161343</v>
          </cell>
          <cell r="D3650" t="str">
            <v>Minier</v>
          </cell>
          <cell r="E3650" t="str">
            <v>Extractives</v>
          </cell>
          <cell r="F3650" t="str">
            <v>En numéraire</v>
          </cell>
          <cell r="G3650" t="str">
            <v>P</v>
          </cell>
          <cell r="H3650" t="str">
            <v>Prélèvement de l'union africaine (PUA)</v>
          </cell>
          <cell r="I3650" t="str">
            <v>Droits et taxes Douaniers (DD-RS-PCS-PC-RI - TVA-PUA-TLP-PNS et autres)</v>
          </cell>
          <cell r="J3650" t="str">
            <v>Droits et taxes Douaniers</v>
          </cell>
          <cell r="K3650" t="str">
            <v>CDDI</v>
          </cell>
          <cell r="L3650">
            <v>4372</v>
          </cell>
          <cell r="M3650" t="str">
            <v>Trésor</v>
          </cell>
          <cell r="N3650"/>
          <cell r="O3650">
            <v>4372</v>
          </cell>
          <cell r="P3650" t="str">
            <v>FD-CDDI</v>
          </cell>
          <cell r="Q3650" t="str">
            <v>Non</v>
          </cell>
        </row>
        <row r="3651">
          <cell r="A3651" t="str">
            <v>SCANTOGO MINES</v>
          </cell>
          <cell r="B3651" t="str">
            <v>SCANTOGO</v>
          </cell>
          <cell r="C3651">
            <v>1000161343</v>
          </cell>
          <cell r="D3651" t="str">
            <v>Minier</v>
          </cell>
          <cell r="E3651" t="str">
            <v>Extractives</v>
          </cell>
          <cell r="F3651" t="str">
            <v>En numéraire</v>
          </cell>
          <cell r="G3651" t="str">
            <v>P</v>
          </cell>
          <cell r="H3651" t="str">
            <v>Prélèvement de l'union africaine (PUA)</v>
          </cell>
          <cell r="I3651" t="str">
            <v>Droits et taxes Douaniers (DD-RS-PCS-PC-RI - TVA-PUA-TLP-PNS et autres)</v>
          </cell>
          <cell r="J3651" t="str">
            <v>Droits et taxes Douaniers</v>
          </cell>
          <cell r="K3651" t="str">
            <v>CDDI</v>
          </cell>
          <cell r="L3651">
            <v>4514</v>
          </cell>
          <cell r="M3651" t="str">
            <v>Trésor</v>
          </cell>
          <cell r="N3651"/>
          <cell r="O3651">
            <v>4514</v>
          </cell>
          <cell r="P3651" t="str">
            <v>FD-CDDI</v>
          </cell>
          <cell r="Q3651" t="str">
            <v>Non</v>
          </cell>
        </row>
        <row r="3652">
          <cell r="A3652" t="str">
            <v>SCANTOGO MINES</v>
          </cell>
          <cell r="B3652" t="str">
            <v>SCANTOGO</v>
          </cell>
          <cell r="C3652">
            <v>1000161343</v>
          </cell>
          <cell r="D3652" t="str">
            <v>Minier</v>
          </cell>
          <cell r="E3652" t="str">
            <v>Extractives</v>
          </cell>
          <cell r="F3652" t="str">
            <v>En numéraire</v>
          </cell>
          <cell r="G3652" t="str">
            <v>P</v>
          </cell>
          <cell r="H3652" t="str">
            <v>Prélèvement de l'union africaine (PUA)</v>
          </cell>
          <cell r="I3652" t="str">
            <v>Droits et taxes Douaniers (DD-RS-PCS-PC-RI - TVA-PUA-TLP-PNS et autres)</v>
          </cell>
          <cell r="J3652" t="str">
            <v>Droits et taxes Douaniers</v>
          </cell>
          <cell r="K3652" t="str">
            <v>CDDI</v>
          </cell>
          <cell r="L3652">
            <v>4499</v>
          </cell>
          <cell r="M3652" t="str">
            <v>Trésor</v>
          </cell>
          <cell r="N3652"/>
          <cell r="O3652">
            <v>4499</v>
          </cell>
          <cell r="P3652" t="str">
            <v>FD-CDDI</v>
          </cell>
          <cell r="Q3652" t="str">
            <v>Non</v>
          </cell>
        </row>
        <row r="3653">
          <cell r="A3653" t="str">
            <v>SCANTOGO MINES</v>
          </cell>
          <cell r="B3653" t="str">
            <v>SCANTOGO</v>
          </cell>
          <cell r="C3653">
            <v>1000161343</v>
          </cell>
          <cell r="D3653" t="str">
            <v>Minier</v>
          </cell>
          <cell r="E3653" t="str">
            <v>Extractives</v>
          </cell>
          <cell r="F3653" t="str">
            <v>En numéraire</v>
          </cell>
          <cell r="G3653" t="str">
            <v>P</v>
          </cell>
          <cell r="H3653" t="str">
            <v>Prélèvement de l'union africaine (PUA)</v>
          </cell>
          <cell r="I3653" t="str">
            <v>Droits et taxes Douaniers (DD-RS-PCS-PC-RI - TVA-PUA-TLP-PNS et autres)</v>
          </cell>
          <cell r="J3653" t="str">
            <v>Droits et taxes Douaniers</v>
          </cell>
          <cell r="K3653" t="str">
            <v>CDDI</v>
          </cell>
          <cell r="L3653">
            <v>4485</v>
          </cell>
          <cell r="M3653" t="str">
            <v>Trésor</v>
          </cell>
          <cell r="N3653"/>
          <cell r="O3653">
            <v>4485</v>
          </cell>
          <cell r="P3653" t="str">
            <v>FD-CDDI</v>
          </cell>
          <cell r="Q3653" t="str">
            <v>Non</v>
          </cell>
        </row>
        <row r="3654">
          <cell r="A3654" t="str">
            <v>SCANTOGO MINES</v>
          </cell>
          <cell r="B3654" t="str">
            <v>SCANTOGO</v>
          </cell>
          <cell r="C3654">
            <v>1000161343</v>
          </cell>
          <cell r="D3654" t="str">
            <v>Minier</v>
          </cell>
          <cell r="E3654" t="str">
            <v>Extractives</v>
          </cell>
          <cell r="F3654" t="str">
            <v>En numéraire</v>
          </cell>
          <cell r="G3654" t="str">
            <v>P</v>
          </cell>
          <cell r="H3654" t="str">
            <v>Prélèvement de l'union africaine (PUA)</v>
          </cell>
          <cell r="I3654" t="str">
            <v>Droits et taxes Douaniers (DD-RS-PCS-PC-RI - TVA-PUA-TLP-PNS et autres)</v>
          </cell>
          <cell r="J3654" t="str">
            <v>Droits et taxes Douaniers</v>
          </cell>
          <cell r="K3654" t="str">
            <v>CDDI</v>
          </cell>
          <cell r="L3654">
            <v>4452</v>
          </cell>
          <cell r="M3654" t="str">
            <v>Trésor</v>
          </cell>
          <cell r="N3654"/>
          <cell r="O3654">
            <v>4452</v>
          </cell>
          <cell r="P3654" t="str">
            <v>FD-CDDI</v>
          </cell>
          <cell r="Q3654" t="str">
            <v>Non</v>
          </cell>
        </row>
        <row r="3655">
          <cell r="A3655" t="str">
            <v>SCANTOGO MINES</v>
          </cell>
          <cell r="B3655" t="str">
            <v>SCANTOGO</v>
          </cell>
          <cell r="C3655">
            <v>1000161343</v>
          </cell>
          <cell r="D3655" t="str">
            <v>Minier</v>
          </cell>
          <cell r="E3655" t="str">
            <v>Extractives</v>
          </cell>
          <cell r="F3655" t="str">
            <v>En numéraire</v>
          </cell>
          <cell r="G3655" t="str">
            <v>P</v>
          </cell>
          <cell r="H3655" t="str">
            <v>Prélèvement de l'union africaine (PUA)</v>
          </cell>
          <cell r="I3655" t="str">
            <v>Droits et taxes Douaniers (DD-RS-PCS-PC-RI - TVA-PUA-TLP-PNS et autres)</v>
          </cell>
          <cell r="J3655" t="str">
            <v>Droits et taxes Douaniers</v>
          </cell>
          <cell r="K3655" t="str">
            <v>CDDI</v>
          </cell>
          <cell r="L3655">
            <v>4325</v>
          </cell>
          <cell r="M3655" t="str">
            <v>Trésor</v>
          </cell>
          <cell r="N3655"/>
          <cell r="O3655">
            <v>4325</v>
          </cell>
          <cell r="P3655" t="str">
            <v>FD-CDDI</v>
          </cell>
          <cell r="Q3655" t="str">
            <v>Non</v>
          </cell>
        </row>
        <row r="3656">
          <cell r="A3656" t="str">
            <v>SCANTOGO MINES</v>
          </cell>
          <cell r="B3656" t="str">
            <v>SCANTOGO</v>
          </cell>
          <cell r="C3656">
            <v>1000161343</v>
          </cell>
          <cell r="D3656" t="str">
            <v>Minier</v>
          </cell>
          <cell r="E3656" t="str">
            <v>Extractives</v>
          </cell>
          <cell r="F3656" t="str">
            <v>En numéraire</v>
          </cell>
          <cell r="G3656" t="str">
            <v>P</v>
          </cell>
          <cell r="H3656" t="str">
            <v>Prélèvement de l'union africaine (PUA)</v>
          </cell>
          <cell r="I3656" t="str">
            <v>Droits et taxes Douaniers (DD-RS-PCS-PC-RI - TVA-PUA-TLP-PNS et autres)</v>
          </cell>
          <cell r="J3656" t="str">
            <v>Droits et taxes Douaniers</v>
          </cell>
          <cell r="K3656" t="str">
            <v>CDDI</v>
          </cell>
          <cell r="L3656">
            <v>4413</v>
          </cell>
          <cell r="M3656" t="str">
            <v>Trésor</v>
          </cell>
          <cell r="N3656"/>
          <cell r="O3656">
            <v>4413</v>
          </cell>
          <cell r="P3656" t="str">
            <v>FD-CDDI</v>
          </cell>
          <cell r="Q3656" t="str">
            <v>Non</v>
          </cell>
        </row>
        <row r="3657">
          <cell r="A3657" t="str">
            <v>SCANTOGO MINES</v>
          </cell>
          <cell r="B3657" t="str">
            <v>SCANTOGO</v>
          </cell>
          <cell r="C3657">
            <v>1000161343</v>
          </cell>
          <cell r="D3657" t="str">
            <v>Minier</v>
          </cell>
          <cell r="E3657" t="str">
            <v>Extractives</v>
          </cell>
          <cell r="F3657" t="str">
            <v>En numéraire</v>
          </cell>
          <cell r="G3657" t="str">
            <v>P</v>
          </cell>
          <cell r="H3657" t="str">
            <v>Prélèvement de l'union africaine (PUA)</v>
          </cell>
          <cell r="I3657" t="str">
            <v>Droits et taxes Douaniers (DD-RS-PCS-PC-RI - TVA-PUA-TLP-PNS et autres)</v>
          </cell>
          <cell r="J3657" t="str">
            <v>Droits et taxes Douaniers</v>
          </cell>
          <cell r="K3657" t="str">
            <v>CDDI</v>
          </cell>
          <cell r="L3657">
            <v>4857</v>
          </cell>
          <cell r="M3657" t="str">
            <v>Trésor</v>
          </cell>
          <cell r="N3657"/>
          <cell r="O3657">
            <v>4857</v>
          </cell>
          <cell r="P3657" t="str">
            <v>FD-CDDI</v>
          </cell>
          <cell r="Q3657" t="str">
            <v>Non</v>
          </cell>
        </row>
        <row r="3658">
          <cell r="A3658" t="str">
            <v>SCANTOGO MINES</v>
          </cell>
          <cell r="B3658" t="str">
            <v>SCANTOGO</v>
          </cell>
          <cell r="C3658">
            <v>1000161343</v>
          </cell>
          <cell r="D3658" t="str">
            <v>Minier</v>
          </cell>
          <cell r="E3658" t="str">
            <v>Extractives</v>
          </cell>
          <cell r="F3658" t="str">
            <v>En numéraire</v>
          </cell>
          <cell r="G3658" t="str">
            <v>P</v>
          </cell>
          <cell r="H3658" t="str">
            <v>Prélèvement de l'union africaine (PUA)</v>
          </cell>
          <cell r="I3658" t="str">
            <v>Droits et taxes Douaniers (DD-RS-PCS-PC-RI - TVA-PUA-TLP-PNS et autres)</v>
          </cell>
          <cell r="J3658" t="str">
            <v>Droits et taxes Douaniers</v>
          </cell>
          <cell r="K3658" t="str">
            <v>CDDI</v>
          </cell>
          <cell r="L3658">
            <v>4531</v>
          </cell>
          <cell r="M3658" t="str">
            <v>Trésor</v>
          </cell>
          <cell r="N3658"/>
          <cell r="O3658">
            <v>4531</v>
          </cell>
          <cell r="P3658" t="str">
            <v>FD-CDDI</v>
          </cell>
          <cell r="Q3658" t="str">
            <v>Non</v>
          </cell>
        </row>
        <row r="3659">
          <cell r="A3659" t="str">
            <v>SCANTOGO MINES</v>
          </cell>
          <cell r="B3659" t="str">
            <v>SCANTOGO</v>
          </cell>
          <cell r="C3659">
            <v>1000161343</v>
          </cell>
          <cell r="D3659" t="str">
            <v>Minier</v>
          </cell>
          <cell r="E3659" t="str">
            <v>Extractives</v>
          </cell>
          <cell r="F3659" t="str">
            <v>En numéraire</v>
          </cell>
          <cell r="G3659" t="str">
            <v>P</v>
          </cell>
          <cell r="H3659" t="str">
            <v>Prélèvement de l'union africaine (PUA)</v>
          </cell>
          <cell r="I3659" t="str">
            <v>Droits et taxes Douaniers (DD-RS-PCS-PC-RI - TVA-PUA-TLP-PNS et autres)</v>
          </cell>
          <cell r="J3659" t="str">
            <v>Droits et taxes Douaniers</v>
          </cell>
          <cell r="K3659" t="str">
            <v>CDDI</v>
          </cell>
          <cell r="L3659">
            <v>4694</v>
          </cell>
          <cell r="M3659" t="str">
            <v>Trésor</v>
          </cell>
          <cell r="N3659"/>
          <cell r="O3659">
            <v>4694</v>
          </cell>
          <cell r="P3659" t="str">
            <v>FD-CDDI</v>
          </cell>
          <cell r="Q3659" t="str">
            <v>Non</v>
          </cell>
        </row>
        <row r="3660">
          <cell r="A3660" t="str">
            <v>SCANTOGO MINES</v>
          </cell>
          <cell r="B3660" t="str">
            <v>SCANTOGO</v>
          </cell>
          <cell r="C3660">
            <v>1000161343</v>
          </cell>
          <cell r="D3660" t="str">
            <v>Minier</v>
          </cell>
          <cell r="E3660" t="str">
            <v>Extractives</v>
          </cell>
          <cell r="F3660" t="str">
            <v>En numéraire</v>
          </cell>
          <cell r="G3660" t="str">
            <v>P</v>
          </cell>
          <cell r="H3660" t="str">
            <v>Prélèvement de l'union africaine (PUA)</v>
          </cell>
          <cell r="I3660" t="str">
            <v>Droits et taxes Douaniers (DD-RS-PCS-PC-RI - TVA-PUA-TLP-PNS et autres)</v>
          </cell>
          <cell r="J3660" t="str">
            <v>Droits et taxes Douaniers</v>
          </cell>
          <cell r="K3660" t="str">
            <v>CDDI</v>
          </cell>
          <cell r="L3660">
            <v>4232</v>
          </cell>
          <cell r="M3660" t="str">
            <v>Trésor</v>
          </cell>
          <cell r="N3660"/>
          <cell r="O3660">
            <v>4232</v>
          </cell>
          <cell r="P3660" t="str">
            <v>FD-CDDI</v>
          </cell>
          <cell r="Q3660" t="str">
            <v>Non</v>
          </cell>
        </row>
        <row r="3661">
          <cell r="A3661" t="str">
            <v>SCANTOGO MINES</v>
          </cell>
          <cell r="B3661" t="str">
            <v>SCANTOGO</v>
          </cell>
          <cell r="C3661">
            <v>1000161343</v>
          </cell>
          <cell r="D3661" t="str">
            <v>Minier</v>
          </cell>
          <cell r="E3661" t="str">
            <v>Extractives</v>
          </cell>
          <cell r="F3661" t="str">
            <v>En numéraire</v>
          </cell>
          <cell r="G3661" t="str">
            <v>P</v>
          </cell>
          <cell r="H3661" t="str">
            <v>Prélèvement de l'union africaine (PUA)</v>
          </cell>
          <cell r="I3661" t="str">
            <v>Droits et taxes Douaniers (DD-RS-PCS-PC-RI - TVA-PUA-TLP-PNS et autres)</v>
          </cell>
          <cell r="J3661" t="str">
            <v>Droits et taxes Douaniers</v>
          </cell>
          <cell r="K3661" t="str">
            <v>CDDI</v>
          </cell>
          <cell r="L3661">
            <v>4553</v>
          </cell>
          <cell r="M3661" t="str">
            <v>Trésor</v>
          </cell>
          <cell r="N3661"/>
          <cell r="O3661">
            <v>4553</v>
          </cell>
          <cell r="P3661" t="str">
            <v>FD-CDDI</v>
          </cell>
          <cell r="Q3661" t="str">
            <v>Non</v>
          </cell>
        </row>
        <row r="3662">
          <cell r="A3662" t="str">
            <v>SCANTOGO MINES</v>
          </cell>
          <cell r="B3662" t="str">
            <v>SCANTOGO</v>
          </cell>
          <cell r="C3662">
            <v>1000161343</v>
          </cell>
          <cell r="D3662" t="str">
            <v>Minier</v>
          </cell>
          <cell r="E3662" t="str">
            <v>Extractives</v>
          </cell>
          <cell r="F3662" t="str">
            <v>En numéraire</v>
          </cell>
          <cell r="G3662" t="str">
            <v>P</v>
          </cell>
          <cell r="H3662" t="str">
            <v>Prélèvement de l'union africaine (PUA)</v>
          </cell>
          <cell r="I3662" t="str">
            <v>Droits et taxes Douaniers (DD-RS-PCS-PC-RI - TVA-PUA-TLP-PNS et autres)</v>
          </cell>
          <cell r="J3662" t="str">
            <v>Droits et taxes Douaniers</v>
          </cell>
          <cell r="K3662" t="str">
            <v>CDDI</v>
          </cell>
          <cell r="L3662">
            <v>4413</v>
          </cell>
          <cell r="M3662" t="str">
            <v>Trésor</v>
          </cell>
          <cell r="N3662"/>
          <cell r="O3662">
            <v>4413</v>
          </cell>
          <cell r="P3662" t="str">
            <v>FD-CDDI</v>
          </cell>
          <cell r="Q3662" t="str">
            <v>Non</v>
          </cell>
        </row>
        <row r="3663">
          <cell r="A3663" t="str">
            <v>SCANTOGO MINES</v>
          </cell>
          <cell r="B3663" t="str">
            <v>SCANTOGO</v>
          </cell>
          <cell r="C3663">
            <v>1000161343</v>
          </cell>
          <cell r="D3663" t="str">
            <v>Minier</v>
          </cell>
          <cell r="E3663" t="str">
            <v>Extractives</v>
          </cell>
          <cell r="F3663" t="str">
            <v>En numéraire</v>
          </cell>
          <cell r="G3663" t="str">
            <v>P</v>
          </cell>
          <cell r="H3663" t="str">
            <v>Prélèvement de l'union africaine (PUA)</v>
          </cell>
          <cell r="I3663" t="str">
            <v>Droits et taxes Douaniers (DD-RS-PCS-PC-RI - TVA-PUA-TLP-PNS et autres)</v>
          </cell>
          <cell r="J3663" t="str">
            <v>Droits et taxes Douaniers</v>
          </cell>
          <cell r="K3663" t="str">
            <v>CDDI</v>
          </cell>
          <cell r="L3663">
            <v>4132</v>
          </cell>
          <cell r="M3663" t="str">
            <v>Trésor</v>
          </cell>
          <cell r="N3663"/>
          <cell r="O3663">
            <v>4132</v>
          </cell>
          <cell r="P3663" t="str">
            <v>FD-CDDI</v>
          </cell>
          <cell r="Q3663" t="str">
            <v>Non</v>
          </cell>
        </row>
        <row r="3664">
          <cell r="A3664" t="str">
            <v>SCANTOGO MINES</v>
          </cell>
          <cell r="B3664" t="str">
            <v>SCANTOGO</v>
          </cell>
          <cell r="C3664">
            <v>1000161343</v>
          </cell>
          <cell r="D3664" t="str">
            <v>Minier</v>
          </cell>
          <cell r="E3664" t="str">
            <v>Extractives</v>
          </cell>
          <cell r="F3664" t="str">
            <v>En numéraire</v>
          </cell>
          <cell r="G3664" t="str">
            <v>P</v>
          </cell>
          <cell r="H3664" t="str">
            <v>Prélèvement de l'union africaine (PUA)</v>
          </cell>
          <cell r="I3664" t="str">
            <v>Droits et taxes Douaniers (DD-RS-PCS-PC-RI - TVA-PUA-TLP-PNS et autres)</v>
          </cell>
          <cell r="J3664" t="str">
            <v>Droits et taxes Douaniers</v>
          </cell>
          <cell r="K3664" t="str">
            <v>CDDI</v>
          </cell>
          <cell r="L3664">
            <v>4221</v>
          </cell>
          <cell r="M3664" t="str">
            <v>Trésor</v>
          </cell>
          <cell r="N3664"/>
          <cell r="O3664">
            <v>4221</v>
          </cell>
          <cell r="P3664" t="str">
            <v>FD-CDDI</v>
          </cell>
          <cell r="Q3664" t="str">
            <v>Non</v>
          </cell>
        </row>
        <row r="3665">
          <cell r="A3665" t="str">
            <v>SCANTOGO MINES</v>
          </cell>
          <cell r="B3665" t="str">
            <v>SCANTOGO</v>
          </cell>
          <cell r="C3665">
            <v>1000161343</v>
          </cell>
          <cell r="D3665" t="str">
            <v>Minier</v>
          </cell>
          <cell r="E3665" t="str">
            <v>Extractives</v>
          </cell>
          <cell r="F3665" t="str">
            <v>En numéraire</v>
          </cell>
          <cell r="G3665" t="str">
            <v>P</v>
          </cell>
          <cell r="H3665" t="str">
            <v>Prélèvement de l'union africaine (PUA)</v>
          </cell>
          <cell r="I3665" t="str">
            <v>Droits et taxes Douaniers (DD-RS-PCS-PC-RI - TVA-PUA-TLP-PNS et autres)</v>
          </cell>
          <cell r="J3665" t="str">
            <v>Droits et taxes Douaniers</v>
          </cell>
          <cell r="K3665" t="str">
            <v>CDDI</v>
          </cell>
          <cell r="L3665">
            <v>4455</v>
          </cell>
          <cell r="M3665" t="str">
            <v>Trésor</v>
          </cell>
          <cell r="N3665"/>
          <cell r="O3665">
            <v>4455</v>
          </cell>
          <cell r="P3665" t="str">
            <v>FD-CDDI</v>
          </cell>
          <cell r="Q3665" t="str">
            <v>Non</v>
          </cell>
        </row>
        <row r="3666">
          <cell r="A3666" t="str">
            <v>SCANTOGO MINES</v>
          </cell>
          <cell r="B3666" t="str">
            <v>SCANTOGO</v>
          </cell>
          <cell r="C3666">
            <v>1000161343</v>
          </cell>
          <cell r="D3666" t="str">
            <v>Minier</v>
          </cell>
          <cell r="E3666" t="str">
            <v>Extractives</v>
          </cell>
          <cell r="F3666" t="str">
            <v>En numéraire</v>
          </cell>
          <cell r="G3666" t="str">
            <v>P</v>
          </cell>
          <cell r="H3666" t="str">
            <v>Prélèvement de l'union africaine (PUA)</v>
          </cell>
          <cell r="I3666" t="str">
            <v>Droits et taxes Douaniers (DD-RS-PCS-PC-RI - TVA-PUA-TLP-PNS et autres)</v>
          </cell>
          <cell r="J3666" t="str">
            <v>Droits et taxes Douaniers</v>
          </cell>
          <cell r="K3666" t="str">
            <v>CDDI</v>
          </cell>
          <cell r="L3666">
            <v>4452</v>
          </cell>
          <cell r="M3666" t="str">
            <v>Trésor</v>
          </cell>
          <cell r="N3666"/>
          <cell r="O3666">
            <v>4452</v>
          </cell>
          <cell r="P3666" t="str">
            <v>FD-CDDI</v>
          </cell>
          <cell r="Q3666" t="str">
            <v>Non</v>
          </cell>
        </row>
        <row r="3667">
          <cell r="A3667" t="str">
            <v>SCANTOGO MINES</v>
          </cell>
          <cell r="B3667" t="str">
            <v>SCANTOGO</v>
          </cell>
          <cell r="C3667">
            <v>1000161343</v>
          </cell>
          <cell r="D3667" t="str">
            <v>Minier</v>
          </cell>
          <cell r="E3667" t="str">
            <v>Extractives</v>
          </cell>
          <cell r="F3667" t="str">
            <v>En numéraire</v>
          </cell>
          <cell r="G3667" t="str">
            <v>P</v>
          </cell>
          <cell r="H3667" t="str">
            <v>Prélèvement de l'union africaine (PUA)</v>
          </cell>
          <cell r="I3667" t="str">
            <v>Droits et taxes Douaniers (DD-RS-PCS-PC-RI - TVA-PUA-TLP-PNS et autres)</v>
          </cell>
          <cell r="J3667" t="str">
            <v>Droits et taxes Douaniers</v>
          </cell>
          <cell r="K3667" t="str">
            <v>CDDI</v>
          </cell>
          <cell r="L3667">
            <v>4408</v>
          </cell>
          <cell r="M3667" t="str">
            <v>Trésor</v>
          </cell>
          <cell r="N3667"/>
          <cell r="O3667">
            <v>4408</v>
          </cell>
          <cell r="P3667" t="str">
            <v>FD-CDDI</v>
          </cell>
          <cell r="Q3667" t="str">
            <v>Non</v>
          </cell>
        </row>
        <row r="3668">
          <cell r="A3668" t="str">
            <v>SCANTOGO MINES</v>
          </cell>
          <cell r="B3668" t="str">
            <v>SCANTOGO</v>
          </cell>
          <cell r="C3668">
            <v>1000161343</v>
          </cell>
          <cell r="D3668" t="str">
            <v>Minier</v>
          </cell>
          <cell r="E3668" t="str">
            <v>Extractives</v>
          </cell>
          <cell r="F3668" t="str">
            <v>En numéraire</v>
          </cell>
          <cell r="G3668" t="str">
            <v>P</v>
          </cell>
          <cell r="H3668" t="str">
            <v>Prélèvement de l'union africaine (PUA)</v>
          </cell>
          <cell r="I3668" t="str">
            <v>Droits et taxes Douaniers (DD-RS-PCS-PC-RI - TVA-PUA-TLP-PNS et autres)</v>
          </cell>
          <cell r="J3668" t="str">
            <v>Droits et taxes Douaniers</v>
          </cell>
          <cell r="K3668" t="str">
            <v>CDDI</v>
          </cell>
          <cell r="L3668">
            <v>4470</v>
          </cell>
          <cell r="M3668" t="str">
            <v>Trésor</v>
          </cell>
          <cell r="N3668"/>
          <cell r="O3668">
            <v>4470</v>
          </cell>
          <cell r="P3668" t="str">
            <v>FD-CDDI</v>
          </cell>
          <cell r="Q3668" t="str">
            <v>Non</v>
          </cell>
        </row>
        <row r="3669">
          <cell r="A3669" t="str">
            <v>SCANTOGO MINES</v>
          </cell>
          <cell r="B3669" t="str">
            <v>SCANTOGO</v>
          </cell>
          <cell r="C3669">
            <v>1000161343</v>
          </cell>
          <cell r="D3669" t="str">
            <v>Minier</v>
          </cell>
          <cell r="E3669" t="str">
            <v>Extractives</v>
          </cell>
          <cell r="F3669" t="str">
            <v>En numéraire</v>
          </cell>
          <cell r="G3669" t="str">
            <v>P</v>
          </cell>
          <cell r="H3669" t="str">
            <v>Prélèvement de l'union africaine (PUA)</v>
          </cell>
          <cell r="I3669" t="str">
            <v>Droits et taxes Douaniers (DD-RS-PCS-PC-RI - TVA-PUA-TLP-PNS et autres)</v>
          </cell>
          <cell r="J3669" t="str">
            <v>Droits et taxes Douaniers</v>
          </cell>
          <cell r="K3669" t="str">
            <v>CDDI</v>
          </cell>
          <cell r="L3669">
            <v>4463</v>
          </cell>
          <cell r="M3669" t="str">
            <v>Trésor</v>
          </cell>
          <cell r="N3669"/>
          <cell r="O3669">
            <v>4463</v>
          </cell>
          <cell r="P3669" t="str">
            <v>FD-CDDI</v>
          </cell>
          <cell r="Q3669" t="str">
            <v>Non</v>
          </cell>
        </row>
        <row r="3670">
          <cell r="A3670" t="str">
            <v>SCANTOGO MINES</v>
          </cell>
          <cell r="B3670" t="str">
            <v>SCANTOGO</v>
          </cell>
          <cell r="C3670">
            <v>1000161343</v>
          </cell>
          <cell r="D3670" t="str">
            <v>Minier</v>
          </cell>
          <cell r="E3670" t="str">
            <v>Extractives</v>
          </cell>
          <cell r="F3670" t="str">
            <v>En numéraire</v>
          </cell>
          <cell r="G3670" t="str">
            <v>P</v>
          </cell>
          <cell r="H3670" t="str">
            <v>Prélèvement de l'union africaine (PUA)</v>
          </cell>
          <cell r="I3670" t="str">
            <v>Droits et taxes Douaniers (DD-RS-PCS-PC-RI - TVA-PUA-TLP-PNS et autres)</v>
          </cell>
          <cell r="J3670" t="str">
            <v>Droits et taxes Douaniers</v>
          </cell>
          <cell r="K3670" t="str">
            <v>CDDI</v>
          </cell>
          <cell r="L3670">
            <v>4540</v>
          </cell>
          <cell r="M3670" t="str">
            <v>Trésor</v>
          </cell>
          <cell r="N3670"/>
          <cell r="O3670">
            <v>4540</v>
          </cell>
          <cell r="P3670" t="str">
            <v>FD-CDDI</v>
          </cell>
          <cell r="Q3670" t="str">
            <v>Non</v>
          </cell>
        </row>
        <row r="3671">
          <cell r="A3671" t="str">
            <v>SCANTOGO MINES</v>
          </cell>
          <cell r="B3671" t="str">
            <v>SCANTOGO</v>
          </cell>
          <cell r="C3671">
            <v>1000161343</v>
          </cell>
          <cell r="D3671" t="str">
            <v>Minier</v>
          </cell>
          <cell r="E3671" t="str">
            <v>Extractives</v>
          </cell>
          <cell r="F3671" t="str">
            <v>En numéraire</v>
          </cell>
          <cell r="G3671" t="str">
            <v>P</v>
          </cell>
          <cell r="H3671" t="str">
            <v>Prélèvement de l'union africaine (PUA)</v>
          </cell>
          <cell r="I3671" t="str">
            <v>Droits et taxes Douaniers (DD-RS-PCS-PC-RI - TVA-PUA-TLP-PNS et autres)</v>
          </cell>
          <cell r="J3671" t="str">
            <v>Droits et taxes Douaniers</v>
          </cell>
          <cell r="K3671" t="str">
            <v>CDDI</v>
          </cell>
          <cell r="L3671">
            <v>4463</v>
          </cell>
          <cell r="M3671" t="str">
            <v>Trésor</v>
          </cell>
          <cell r="N3671"/>
          <cell r="O3671">
            <v>4463</v>
          </cell>
          <cell r="P3671" t="str">
            <v>FD-CDDI</v>
          </cell>
          <cell r="Q3671" t="str">
            <v>Non</v>
          </cell>
        </row>
        <row r="3672">
          <cell r="A3672" t="str">
            <v>SCANTOGO MINES</v>
          </cell>
          <cell r="B3672" t="str">
            <v>SCANTOGO</v>
          </cell>
          <cell r="C3672">
            <v>1000161343</v>
          </cell>
          <cell r="D3672" t="str">
            <v>Minier</v>
          </cell>
          <cell r="E3672" t="str">
            <v>Extractives</v>
          </cell>
          <cell r="F3672" t="str">
            <v>En numéraire</v>
          </cell>
          <cell r="G3672" t="str">
            <v>P</v>
          </cell>
          <cell r="H3672" t="str">
            <v>Prélèvement de l'union africaine (PUA)</v>
          </cell>
          <cell r="I3672" t="str">
            <v>Droits et taxes Douaniers (DD-RS-PCS-PC-RI - TVA-PUA-TLP-PNS et autres)</v>
          </cell>
          <cell r="J3672" t="str">
            <v>Droits et taxes Douaniers</v>
          </cell>
          <cell r="K3672" t="str">
            <v>CDDI</v>
          </cell>
          <cell r="L3672">
            <v>4445</v>
          </cell>
          <cell r="M3672" t="str">
            <v>Trésor</v>
          </cell>
          <cell r="N3672"/>
          <cell r="O3672">
            <v>4445</v>
          </cell>
          <cell r="P3672" t="str">
            <v>FD-CDDI</v>
          </cell>
          <cell r="Q3672" t="str">
            <v>Non</v>
          </cell>
        </row>
        <row r="3673">
          <cell r="A3673" t="str">
            <v>SCANTOGO MINES</v>
          </cell>
          <cell r="B3673" t="str">
            <v>SCANTOGO</v>
          </cell>
          <cell r="C3673">
            <v>1000161343</v>
          </cell>
          <cell r="D3673" t="str">
            <v>Minier</v>
          </cell>
          <cell r="E3673" t="str">
            <v>Extractives</v>
          </cell>
          <cell r="F3673" t="str">
            <v>En numéraire</v>
          </cell>
          <cell r="G3673" t="str">
            <v>P</v>
          </cell>
          <cell r="H3673" t="str">
            <v>Prélèvement de l'union africaine (PUA)</v>
          </cell>
          <cell r="I3673" t="str">
            <v>Droits et taxes Douaniers (DD-RS-PCS-PC-RI - TVA-PUA-TLP-PNS et autres)</v>
          </cell>
          <cell r="J3673" t="str">
            <v>Droits et taxes Douaniers</v>
          </cell>
          <cell r="K3673" t="str">
            <v>CDDI</v>
          </cell>
          <cell r="L3673">
            <v>4488</v>
          </cell>
          <cell r="M3673" t="str">
            <v>Trésor</v>
          </cell>
          <cell r="N3673"/>
          <cell r="O3673">
            <v>4488</v>
          </cell>
          <cell r="P3673" t="str">
            <v>FD-CDDI</v>
          </cell>
          <cell r="Q3673" t="str">
            <v>Non</v>
          </cell>
        </row>
        <row r="3674">
          <cell r="A3674" t="str">
            <v>SCANTOGO MINES</v>
          </cell>
          <cell r="B3674" t="str">
            <v>SCANTOGO</v>
          </cell>
          <cell r="C3674">
            <v>1000161343</v>
          </cell>
          <cell r="D3674" t="str">
            <v>Minier</v>
          </cell>
          <cell r="E3674" t="str">
            <v>Extractives</v>
          </cell>
          <cell r="F3674" t="str">
            <v>En numéraire</v>
          </cell>
          <cell r="G3674" t="str">
            <v>P</v>
          </cell>
          <cell r="H3674" t="str">
            <v>Prélèvement de l'union africaine (PUA)</v>
          </cell>
          <cell r="I3674" t="str">
            <v>Droits et taxes Douaniers (DD-RS-PCS-PC-RI - TVA-PUA-TLP-PNS et autres)</v>
          </cell>
          <cell r="J3674" t="str">
            <v>Droits et taxes Douaniers</v>
          </cell>
          <cell r="K3674" t="str">
            <v>CDDI</v>
          </cell>
          <cell r="L3674">
            <v>4304</v>
          </cell>
          <cell r="M3674" t="str">
            <v>Trésor</v>
          </cell>
          <cell r="N3674"/>
          <cell r="O3674">
            <v>4304</v>
          </cell>
          <cell r="P3674" t="str">
            <v>FD-CDDI</v>
          </cell>
          <cell r="Q3674" t="str">
            <v>Non</v>
          </cell>
        </row>
        <row r="3675">
          <cell r="A3675" t="str">
            <v>SCANTOGO MINES</v>
          </cell>
          <cell r="B3675" t="str">
            <v>SCANTOGO</v>
          </cell>
          <cell r="C3675">
            <v>1000161343</v>
          </cell>
          <cell r="D3675" t="str">
            <v>Minier</v>
          </cell>
          <cell r="E3675" t="str">
            <v>Extractives</v>
          </cell>
          <cell r="F3675" t="str">
            <v>En numéraire</v>
          </cell>
          <cell r="G3675" t="str">
            <v>P</v>
          </cell>
          <cell r="H3675" t="str">
            <v>Prélèvement de l'union africaine (PUA)</v>
          </cell>
          <cell r="I3675" t="str">
            <v>Droits et taxes Douaniers (DD-RS-PCS-PC-RI - TVA-PUA-TLP-PNS et autres)</v>
          </cell>
          <cell r="J3675" t="str">
            <v>Droits et taxes Douaniers</v>
          </cell>
          <cell r="K3675" t="str">
            <v>CDDI</v>
          </cell>
          <cell r="L3675">
            <v>4561</v>
          </cell>
          <cell r="M3675" t="str">
            <v>Trésor</v>
          </cell>
          <cell r="N3675"/>
          <cell r="O3675">
            <v>4561</v>
          </cell>
          <cell r="P3675" t="str">
            <v>FD-CDDI</v>
          </cell>
          <cell r="Q3675" t="str">
            <v>Non</v>
          </cell>
        </row>
        <row r="3676">
          <cell r="A3676" t="str">
            <v>SCANTOGO MINES</v>
          </cell>
          <cell r="B3676" t="str">
            <v>SCANTOGO</v>
          </cell>
          <cell r="C3676">
            <v>1000161343</v>
          </cell>
          <cell r="D3676" t="str">
            <v>Minier</v>
          </cell>
          <cell r="E3676" t="str">
            <v>Extractives</v>
          </cell>
          <cell r="F3676" t="str">
            <v>En numéraire</v>
          </cell>
          <cell r="G3676" t="str">
            <v>P</v>
          </cell>
          <cell r="H3676" t="str">
            <v>Prélèvement de l'union africaine (PUA)</v>
          </cell>
          <cell r="I3676" t="str">
            <v>Droits et taxes Douaniers (DD-RS-PCS-PC-RI - TVA-PUA-TLP-PNS et autres)</v>
          </cell>
          <cell r="J3676" t="str">
            <v>Droits et taxes Douaniers</v>
          </cell>
          <cell r="K3676" t="str">
            <v>CDDI</v>
          </cell>
          <cell r="L3676">
            <v>11252</v>
          </cell>
          <cell r="M3676" t="str">
            <v>Trésor</v>
          </cell>
          <cell r="N3676"/>
          <cell r="O3676">
            <v>11252</v>
          </cell>
          <cell r="P3676" t="str">
            <v>FD-CDDI</v>
          </cell>
          <cell r="Q3676" t="str">
            <v>Non</v>
          </cell>
        </row>
        <row r="3677">
          <cell r="A3677" t="str">
            <v>SCANTOGO MINES</v>
          </cell>
          <cell r="B3677" t="str">
            <v>SCANTOGO</v>
          </cell>
          <cell r="C3677">
            <v>1000161343</v>
          </cell>
          <cell r="D3677" t="str">
            <v>Minier</v>
          </cell>
          <cell r="E3677" t="str">
            <v>Extractives</v>
          </cell>
          <cell r="F3677" t="str">
            <v>En numéraire</v>
          </cell>
          <cell r="G3677" t="str">
            <v>P</v>
          </cell>
          <cell r="H3677" t="str">
            <v>Prélèvement de l'union africaine (PUA)</v>
          </cell>
          <cell r="I3677" t="str">
            <v>Droits et taxes Douaniers (DD-RS-PCS-PC-RI - TVA-PUA-TLP-PNS et autres)</v>
          </cell>
          <cell r="J3677" t="str">
            <v>Droits et taxes Douaniers</v>
          </cell>
          <cell r="K3677" t="str">
            <v>CDDI</v>
          </cell>
          <cell r="L3677">
            <v>4419</v>
          </cell>
          <cell r="M3677" t="str">
            <v>Trésor</v>
          </cell>
          <cell r="N3677"/>
          <cell r="O3677">
            <v>4419</v>
          </cell>
          <cell r="P3677" t="str">
            <v>FD-CDDI</v>
          </cell>
          <cell r="Q3677" t="str">
            <v>Non</v>
          </cell>
        </row>
        <row r="3678">
          <cell r="A3678" t="str">
            <v>SCANTOGO MINES</v>
          </cell>
          <cell r="B3678" t="str">
            <v>SCANTOGO</v>
          </cell>
          <cell r="C3678">
            <v>1000161343</v>
          </cell>
          <cell r="D3678" t="str">
            <v>Minier</v>
          </cell>
          <cell r="E3678" t="str">
            <v>Extractives</v>
          </cell>
          <cell r="F3678" t="str">
            <v>En numéraire</v>
          </cell>
          <cell r="G3678" t="str">
            <v>P</v>
          </cell>
          <cell r="H3678" t="str">
            <v>Prélèvement de l'union africaine (PUA)</v>
          </cell>
          <cell r="I3678" t="str">
            <v>Droits et taxes Douaniers (DD-RS-PCS-PC-RI - TVA-PUA-TLP-PNS et autres)</v>
          </cell>
          <cell r="J3678" t="str">
            <v>Droits et taxes Douaniers</v>
          </cell>
          <cell r="K3678" t="str">
            <v>CDDI</v>
          </cell>
          <cell r="L3678">
            <v>4959</v>
          </cell>
          <cell r="M3678" t="str">
            <v>Trésor</v>
          </cell>
          <cell r="N3678"/>
          <cell r="O3678">
            <v>4959</v>
          </cell>
          <cell r="P3678" t="str">
            <v>FD-CDDI</v>
          </cell>
          <cell r="Q3678" t="str">
            <v>Non</v>
          </cell>
        </row>
        <row r="3679">
          <cell r="A3679" t="str">
            <v>SCANTOGO MINES</v>
          </cell>
          <cell r="B3679" t="str">
            <v>SCANTOGO</v>
          </cell>
          <cell r="C3679">
            <v>1000161343</v>
          </cell>
          <cell r="D3679" t="str">
            <v>Minier</v>
          </cell>
          <cell r="E3679" t="str">
            <v>Extractives</v>
          </cell>
          <cell r="F3679" t="str">
            <v>En numéraire</v>
          </cell>
          <cell r="G3679" t="str">
            <v>P</v>
          </cell>
          <cell r="H3679" t="str">
            <v>Prélèvement de l'union africaine (PUA)</v>
          </cell>
          <cell r="I3679" t="str">
            <v>Droits et taxes Douaniers (DD-RS-PCS-PC-RI - TVA-PUA-TLP-PNS et autres)</v>
          </cell>
          <cell r="J3679" t="str">
            <v>Droits et taxes Douaniers</v>
          </cell>
          <cell r="K3679" t="str">
            <v>CDDI</v>
          </cell>
          <cell r="L3679">
            <v>4439</v>
          </cell>
          <cell r="M3679" t="str">
            <v>Trésor</v>
          </cell>
          <cell r="N3679"/>
          <cell r="O3679">
            <v>4439</v>
          </cell>
          <cell r="P3679" t="str">
            <v>FD-CDDI</v>
          </cell>
          <cell r="Q3679" t="str">
            <v>Non</v>
          </cell>
        </row>
        <row r="3680">
          <cell r="A3680" t="str">
            <v>SCANTOGO MINES</v>
          </cell>
          <cell r="B3680" t="str">
            <v>SCANTOGO</v>
          </cell>
          <cell r="C3680">
            <v>1000161343</v>
          </cell>
          <cell r="D3680" t="str">
            <v>Minier</v>
          </cell>
          <cell r="E3680" t="str">
            <v>Extractives</v>
          </cell>
          <cell r="F3680" t="str">
            <v>En numéraire</v>
          </cell>
          <cell r="G3680" t="str">
            <v>P</v>
          </cell>
          <cell r="H3680" t="str">
            <v>Prélèvement de l'union africaine (PUA)</v>
          </cell>
          <cell r="I3680" t="str">
            <v>Droits et taxes Douaniers (DD-RS-PCS-PC-RI - TVA-PUA-TLP-PNS et autres)</v>
          </cell>
          <cell r="J3680" t="str">
            <v>Droits et taxes Douaniers</v>
          </cell>
          <cell r="K3680" t="str">
            <v>CDDI</v>
          </cell>
          <cell r="L3680">
            <v>5072</v>
          </cell>
          <cell r="M3680" t="str">
            <v>Trésor</v>
          </cell>
          <cell r="N3680"/>
          <cell r="O3680">
            <v>5072</v>
          </cell>
          <cell r="P3680" t="str">
            <v>FD-CDDI</v>
          </cell>
          <cell r="Q3680" t="str">
            <v>Non</v>
          </cell>
        </row>
        <row r="3681">
          <cell r="A3681" t="str">
            <v>SCANTOGO MINES</v>
          </cell>
          <cell r="B3681" t="str">
            <v>SCANTOGO</v>
          </cell>
          <cell r="C3681">
            <v>1000161343</v>
          </cell>
          <cell r="D3681" t="str">
            <v>Minier</v>
          </cell>
          <cell r="E3681" t="str">
            <v>Extractives</v>
          </cell>
          <cell r="F3681" t="str">
            <v>En numéraire</v>
          </cell>
          <cell r="G3681" t="str">
            <v>P</v>
          </cell>
          <cell r="H3681" t="str">
            <v>Prélèvement de l'union africaine (PUA)</v>
          </cell>
          <cell r="I3681" t="str">
            <v>Droits et taxes Douaniers (DD-RS-PCS-PC-RI - TVA-PUA-TLP-PNS et autres)</v>
          </cell>
          <cell r="J3681" t="str">
            <v>Droits et taxes Douaniers</v>
          </cell>
          <cell r="K3681" t="str">
            <v>CDDI</v>
          </cell>
          <cell r="L3681">
            <v>5119</v>
          </cell>
          <cell r="M3681" t="str">
            <v>Trésor</v>
          </cell>
          <cell r="N3681"/>
          <cell r="O3681">
            <v>5119</v>
          </cell>
          <cell r="P3681" t="str">
            <v>FD-CDDI</v>
          </cell>
          <cell r="Q3681" t="str">
            <v>Non</v>
          </cell>
        </row>
        <row r="3682">
          <cell r="A3682" t="str">
            <v>SCANTOGO MINES</v>
          </cell>
          <cell r="B3682" t="str">
            <v>SCANTOGO</v>
          </cell>
          <cell r="C3682">
            <v>1000161343</v>
          </cell>
          <cell r="D3682" t="str">
            <v>Minier</v>
          </cell>
          <cell r="E3682" t="str">
            <v>Extractives</v>
          </cell>
          <cell r="F3682" t="str">
            <v>En numéraire</v>
          </cell>
          <cell r="G3682" t="str">
            <v>P</v>
          </cell>
          <cell r="H3682" t="str">
            <v>Prélèvement de l'union africaine (PUA)</v>
          </cell>
          <cell r="I3682" t="str">
            <v>Droits et taxes Douaniers (DD-RS-PCS-PC-RI - TVA-PUA-TLP-PNS et autres)</v>
          </cell>
          <cell r="J3682" t="str">
            <v>Droits et taxes Douaniers</v>
          </cell>
          <cell r="K3682" t="str">
            <v>CDDI</v>
          </cell>
          <cell r="L3682">
            <v>4906</v>
          </cell>
          <cell r="M3682" t="str">
            <v>Trésor</v>
          </cell>
          <cell r="N3682"/>
          <cell r="O3682">
            <v>4906</v>
          </cell>
          <cell r="P3682" t="str">
            <v>FD-CDDI</v>
          </cell>
          <cell r="Q3682" t="str">
            <v>Non</v>
          </cell>
        </row>
        <row r="3683">
          <cell r="A3683" t="str">
            <v>SCANTOGO MINES</v>
          </cell>
          <cell r="B3683" t="str">
            <v>SCANTOGO</v>
          </cell>
          <cell r="C3683">
            <v>1000161343</v>
          </cell>
          <cell r="D3683" t="str">
            <v>Minier</v>
          </cell>
          <cell r="E3683" t="str">
            <v>Extractives</v>
          </cell>
          <cell r="F3683" t="str">
            <v>En numéraire</v>
          </cell>
          <cell r="G3683" t="str">
            <v>P</v>
          </cell>
          <cell r="H3683" t="str">
            <v>Prélèvement de l'union africaine (PUA)</v>
          </cell>
          <cell r="I3683" t="str">
            <v>Droits et taxes Douaniers (DD-RS-PCS-PC-RI - TVA-PUA-TLP-PNS et autres)</v>
          </cell>
          <cell r="J3683" t="str">
            <v>Droits et taxes Douaniers</v>
          </cell>
          <cell r="K3683" t="str">
            <v>CDDI</v>
          </cell>
          <cell r="L3683">
            <v>4738</v>
          </cell>
          <cell r="M3683" t="str">
            <v>Trésor</v>
          </cell>
          <cell r="N3683"/>
          <cell r="O3683">
            <v>4738</v>
          </cell>
          <cell r="P3683" t="str">
            <v>FD-CDDI</v>
          </cell>
          <cell r="Q3683" t="str">
            <v>Non</v>
          </cell>
        </row>
        <row r="3684">
          <cell r="A3684" t="str">
            <v>SCANTOGO MINES</v>
          </cell>
          <cell r="B3684" t="str">
            <v>SCANTOGO</v>
          </cell>
          <cell r="C3684">
            <v>1000161343</v>
          </cell>
          <cell r="D3684" t="str">
            <v>Minier</v>
          </cell>
          <cell r="E3684" t="str">
            <v>Extractives</v>
          </cell>
          <cell r="F3684" t="str">
            <v>En numéraire</v>
          </cell>
          <cell r="G3684" t="str">
            <v>P</v>
          </cell>
          <cell r="H3684" t="str">
            <v>Prélèvement de l'union africaine (PUA)</v>
          </cell>
          <cell r="I3684" t="str">
            <v>Droits et taxes Douaniers (DD-RS-PCS-PC-RI - TVA-PUA-TLP-PNS et autres)</v>
          </cell>
          <cell r="J3684" t="str">
            <v>Droits et taxes Douaniers</v>
          </cell>
          <cell r="K3684" t="str">
            <v>CDDI</v>
          </cell>
          <cell r="L3684">
            <v>4553</v>
          </cell>
          <cell r="M3684" t="str">
            <v>Trésor</v>
          </cell>
          <cell r="N3684"/>
          <cell r="O3684">
            <v>4553</v>
          </cell>
          <cell r="P3684" t="str">
            <v>FD-CDDI</v>
          </cell>
          <cell r="Q3684" t="str">
            <v>Non</v>
          </cell>
        </row>
        <row r="3685">
          <cell r="A3685" t="str">
            <v>SCANTOGO MINES</v>
          </cell>
          <cell r="B3685" t="str">
            <v>SCANTOGO</v>
          </cell>
          <cell r="C3685">
            <v>1000161343</v>
          </cell>
          <cell r="D3685" t="str">
            <v>Minier</v>
          </cell>
          <cell r="E3685" t="str">
            <v>Extractives</v>
          </cell>
          <cell r="F3685" t="str">
            <v>En numéraire</v>
          </cell>
          <cell r="G3685" t="str">
            <v>P</v>
          </cell>
          <cell r="H3685" t="str">
            <v>Prélèvement de l'union africaine (PUA)</v>
          </cell>
          <cell r="I3685" t="str">
            <v>Droits et taxes Douaniers (DD-RS-PCS-PC-RI - TVA-PUA-TLP-PNS et autres)</v>
          </cell>
          <cell r="J3685" t="str">
            <v>Droits et taxes Douaniers</v>
          </cell>
          <cell r="K3685" t="str">
            <v>CDDI</v>
          </cell>
          <cell r="L3685">
            <v>4755</v>
          </cell>
          <cell r="M3685" t="str">
            <v>Trésor</v>
          </cell>
          <cell r="N3685"/>
          <cell r="O3685">
            <v>4755</v>
          </cell>
          <cell r="P3685" t="str">
            <v>FD-CDDI</v>
          </cell>
          <cell r="Q3685" t="str">
            <v>Non</v>
          </cell>
        </row>
        <row r="3686">
          <cell r="A3686" t="str">
            <v>SCANTOGO MINES</v>
          </cell>
          <cell r="B3686" t="str">
            <v>SCANTOGO</v>
          </cell>
          <cell r="C3686">
            <v>1000161343</v>
          </cell>
          <cell r="D3686" t="str">
            <v>Minier</v>
          </cell>
          <cell r="E3686" t="str">
            <v>Extractives</v>
          </cell>
          <cell r="F3686" t="str">
            <v>En numéraire</v>
          </cell>
          <cell r="G3686" t="str">
            <v>P</v>
          </cell>
          <cell r="H3686" t="str">
            <v>Prélèvement de l'union africaine (PUA)</v>
          </cell>
          <cell r="I3686" t="str">
            <v>Droits et taxes Douaniers (DD-RS-PCS-PC-RI - TVA-PUA-TLP-PNS et autres)</v>
          </cell>
          <cell r="J3686" t="str">
            <v>Droits et taxes Douaniers</v>
          </cell>
          <cell r="K3686" t="str">
            <v>CDDI</v>
          </cell>
          <cell r="L3686">
            <v>4729</v>
          </cell>
          <cell r="M3686" t="str">
            <v>Trésor</v>
          </cell>
          <cell r="N3686"/>
          <cell r="O3686">
            <v>4729</v>
          </cell>
          <cell r="P3686" t="str">
            <v>FD-CDDI</v>
          </cell>
          <cell r="Q3686" t="str">
            <v>Non</v>
          </cell>
        </row>
        <row r="3687">
          <cell r="A3687" t="str">
            <v>SCANTOGO MINES</v>
          </cell>
          <cell r="B3687" t="str">
            <v>SCANTOGO</v>
          </cell>
          <cell r="C3687">
            <v>1000161343</v>
          </cell>
          <cell r="D3687" t="str">
            <v>Minier</v>
          </cell>
          <cell r="E3687" t="str">
            <v>Extractives</v>
          </cell>
          <cell r="F3687" t="str">
            <v>En numéraire</v>
          </cell>
          <cell r="G3687" t="str">
            <v>P</v>
          </cell>
          <cell r="H3687" t="str">
            <v>Prélèvement de l'union africaine (PUA)</v>
          </cell>
          <cell r="I3687" t="str">
            <v>Droits et taxes Douaniers (DD-RS-PCS-PC-RI - TVA-PUA-TLP-PNS et autres)</v>
          </cell>
          <cell r="J3687" t="str">
            <v>Droits et taxes Douaniers</v>
          </cell>
          <cell r="K3687" t="str">
            <v>CDDI</v>
          </cell>
          <cell r="L3687">
            <v>4565</v>
          </cell>
          <cell r="M3687" t="str">
            <v>Trésor</v>
          </cell>
          <cell r="N3687"/>
          <cell r="O3687">
            <v>4565</v>
          </cell>
          <cell r="P3687" t="str">
            <v>FD-CDDI</v>
          </cell>
          <cell r="Q3687" t="str">
            <v>Non</v>
          </cell>
        </row>
        <row r="3688">
          <cell r="A3688" t="str">
            <v>SCANTOGO MINES</v>
          </cell>
          <cell r="B3688" t="str">
            <v>SCANTOGO</v>
          </cell>
          <cell r="C3688">
            <v>1000161343</v>
          </cell>
          <cell r="D3688" t="str">
            <v>Minier</v>
          </cell>
          <cell r="E3688" t="str">
            <v>Extractives</v>
          </cell>
          <cell r="F3688" t="str">
            <v>En numéraire</v>
          </cell>
          <cell r="G3688" t="str">
            <v>P</v>
          </cell>
          <cell r="H3688" t="str">
            <v>Prélèvement de l'union africaine (PUA)</v>
          </cell>
          <cell r="I3688" t="str">
            <v>Droits et taxes Douaniers (DD-RS-PCS-PC-RI - TVA-PUA-TLP-PNS et autres)</v>
          </cell>
          <cell r="J3688" t="str">
            <v>Droits et taxes Douaniers</v>
          </cell>
          <cell r="K3688" t="str">
            <v>CDDI</v>
          </cell>
          <cell r="L3688">
            <v>5102</v>
          </cell>
          <cell r="M3688" t="str">
            <v>Trésor</v>
          </cell>
          <cell r="N3688"/>
          <cell r="O3688">
            <v>5102</v>
          </cell>
          <cell r="P3688" t="str">
            <v>FD-CDDI</v>
          </cell>
          <cell r="Q3688" t="str">
            <v>Non</v>
          </cell>
        </row>
        <row r="3689">
          <cell r="A3689" t="str">
            <v>SCANTOGO MINES</v>
          </cell>
          <cell r="B3689" t="str">
            <v>SCANTOGO</v>
          </cell>
          <cell r="C3689">
            <v>1000161343</v>
          </cell>
          <cell r="D3689" t="str">
            <v>Minier</v>
          </cell>
          <cell r="E3689" t="str">
            <v>Extractives</v>
          </cell>
          <cell r="F3689" t="str">
            <v>En numéraire</v>
          </cell>
          <cell r="G3689" t="str">
            <v>P</v>
          </cell>
          <cell r="H3689" t="str">
            <v>Prélèvement de l'union africaine (PUA)</v>
          </cell>
          <cell r="I3689" t="str">
            <v>Droits et taxes Douaniers (DD-RS-PCS-PC-RI - TVA-PUA-TLP-PNS et autres)</v>
          </cell>
          <cell r="J3689" t="str">
            <v>Droits et taxes Douaniers</v>
          </cell>
          <cell r="K3689" t="str">
            <v>CDDI</v>
          </cell>
          <cell r="L3689">
            <v>4528</v>
          </cell>
          <cell r="M3689" t="str">
            <v>Trésor</v>
          </cell>
          <cell r="N3689"/>
          <cell r="O3689">
            <v>4528</v>
          </cell>
          <cell r="P3689" t="str">
            <v>FD-CDDI</v>
          </cell>
          <cell r="Q3689" t="str">
            <v>Non</v>
          </cell>
        </row>
        <row r="3690">
          <cell r="A3690" t="str">
            <v>SCANTOGO MINES</v>
          </cell>
          <cell r="B3690" t="str">
            <v>SCANTOGO</v>
          </cell>
          <cell r="C3690">
            <v>1000161343</v>
          </cell>
          <cell r="D3690" t="str">
            <v>Minier</v>
          </cell>
          <cell r="E3690" t="str">
            <v>Extractives</v>
          </cell>
          <cell r="F3690" t="str">
            <v>En numéraire</v>
          </cell>
          <cell r="G3690" t="str">
            <v>P</v>
          </cell>
          <cell r="H3690" t="str">
            <v>Prélèvement de l'union africaine (PUA)</v>
          </cell>
          <cell r="I3690" t="str">
            <v>Droits et taxes Douaniers (DD-RS-PCS-PC-RI - TVA-PUA-TLP-PNS et autres)</v>
          </cell>
          <cell r="J3690" t="str">
            <v>Droits et taxes Douaniers</v>
          </cell>
          <cell r="K3690" t="str">
            <v>CDDI</v>
          </cell>
          <cell r="L3690">
            <v>5204</v>
          </cell>
          <cell r="M3690" t="str">
            <v>Trésor</v>
          </cell>
          <cell r="N3690"/>
          <cell r="O3690">
            <v>5204</v>
          </cell>
          <cell r="P3690" t="str">
            <v>FD-CDDI</v>
          </cell>
          <cell r="Q3690" t="str">
            <v>Non</v>
          </cell>
        </row>
        <row r="3691">
          <cell r="A3691" t="str">
            <v>SCANTOGO MINES</v>
          </cell>
          <cell r="B3691" t="str">
            <v>SCANTOGO</v>
          </cell>
          <cell r="C3691">
            <v>1000161343</v>
          </cell>
          <cell r="D3691" t="str">
            <v>Minier</v>
          </cell>
          <cell r="E3691" t="str">
            <v>Extractives</v>
          </cell>
          <cell r="F3691" t="str">
            <v>En numéraire</v>
          </cell>
          <cell r="G3691" t="str">
            <v>P</v>
          </cell>
          <cell r="H3691" t="str">
            <v>Prélèvement de l'union africaine (PUA)</v>
          </cell>
          <cell r="I3691" t="str">
            <v>Droits et taxes Douaniers (DD-RS-PCS-PC-RI - TVA-PUA-TLP-PNS et autres)</v>
          </cell>
          <cell r="J3691" t="str">
            <v>Droits et taxes Douaniers</v>
          </cell>
          <cell r="K3691" t="str">
            <v>CDDI</v>
          </cell>
          <cell r="L3691">
            <v>4327</v>
          </cell>
          <cell r="M3691" t="str">
            <v>Trésor</v>
          </cell>
          <cell r="N3691"/>
          <cell r="O3691">
            <v>4327</v>
          </cell>
          <cell r="P3691" t="str">
            <v>FD-CDDI</v>
          </cell>
          <cell r="Q3691" t="str">
            <v>Non</v>
          </cell>
        </row>
        <row r="3692">
          <cell r="A3692" t="str">
            <v>SCANTOGO MINES</v>
          </cell>
          <cell r="B3692" t="str">
            <v>SCANTOGO</v>
          </cell>
          <cell r="C3692">
            <v>1000161343</v>
          </cell>
          <cell r="D3692" t="str">
            <v>Minier</v>
          </cell>
          <cell r="E3692" t="str">
            <v>Extractives</v>
          </cell>
          <cell r="F3692" t="str">
            <v>En numéraire</v>
          </cell>
          <cell r="G3692" t="str">
            <v>P</v>
          </cell>
          <cell r="H3692" t="str">
            <v>Prélèvement de l'union africaine (PUA)</v>
          </cell>
          <cell r="I3692" t="str">
            <v>Droits et taxes Douaniers (DD-RS-PCS-PC-RI - TVA-PUA-TLP-PNS et autres)</v>
          </cell>
          <cell r="J3692" t="str">
            <v>Droits et taxes Douaniers</v>
          </cell>
          <cell r="K3692" t="str">
            <v>CDDI</v>
          </cell>
          <cell r="L3692">
            <v>261211</v>
          </cell>
          <cell r="M3692" t="str">
            <v>Trésor</v>
          </cell>
          <cell r="N3692"/>
          <cell r="O3692">
            <v>261211</v>
          </cell>
          <cell r="P3692" t="str">
            <v>FD-CDDI</v>
          </cell>
          <cell r="Q3692" t="str">
            <v>Non</v>
          </cell>
        </row>
        <row r="3693">
          <cell r="A3693" t="str">
            <v>SCANTOGO MINES</v>
          </cell>
          <cell r="B3693" t="str">
            <v>SCANTOGO</v>
          </cell>
          <cell r="C3693">
            <v>1000161343</v>
          </cell>
          <cell r="D3693" t="str">
            <v>Minier</v>
          </cell>
          <cell r="E3693" t="str">
            <v>Extractives</v>
          </cell>
          <cell r="F3693" t="str">
            <v>En numéraire</v>
          </cell>
          <cell r="G3693" t="str">
            <v>P</v>
          </cell>
          <cell r="H3693" t="str">
            <v>Prélèvement de l'union africaine (PUA)</v>
          </cell>
          <cell r="I3693" t="str">
            <v>Droits et taxes Douaniers (DD-RS-PCS-PC-RI - TVA-PUA-TLP-PNS et autres)</v>
          </cell>
          <cell r="J3693" t="str">
            <v>Droits et taxes Douaniers</v>
          </cell>
          <cell r="K3693" t="str">
            <v>CDDI</v>
          </cell>
          <cell r="L3693">
            <v>5106</v>
          </cell>
          <cell r="M3693" t="str">
            <v>Trésor</v>
          </cell>
          <cell r="N3693"/>
          <cell r="O3693">
            <v>5106</v>
          </cell>
          <cell r="P3693" t="str">
            <v>FD-CDDI</v>
          </cell>
          <cell r="Q3693" t="str">
            <v>Non</v>
          </cell>
        </row>
        <row r="3694">
          <cell r="A3694" t="str">
            <v>SCANTOGO MINES</v>
          </cell>
          <cell r="B3694" t="str">
            <v>SCANTOGO</v>
          </cell>
          <cell r="C3694">
            <v>1000161343</v>
          </cell>
          <cell r="D3694" t="str">
            <v>Minier</v>
          </cell>
          <cell r="E3694" t="str">
            <v>Extractives</v>
          </cell>
          <cell r="F3694" t="str">
            <v>En numéraire</v>
          </cell>
          <cell r="G3694" t="str">
            <v>P</v>
          </cell>
          <cell r="H3694" t="str">
            <v>Prélèvement de l'union africaine (PUA)</v>
          </cell>
          <cell r="I3694" t="str">
            <v>Droits et taxes Douaniers (DD-RS-PCS-PC-RI - TVA-PUA-TLP-PNS et autres)</v>
          </cell>
          <cell r="J3694" t="str">
            <v>Droits et taxes Douaniers</v>
          </cell>
          <cell r="K3694" t="str">
            <v>CDDI</v>
          </cell>
          <cell r="L3694">
            <v>4766</v>
          </cell>
          <cell r="M3694" t="str">
            <v>Trésor</v>
          </cell>
          <cell r="N3694"/>
          <cell r="O3694">
            <v>4766</v>
          </cell>
          <cell r="P3694" t="str">
            <v>FD-CDDI</v>
          </cell>
          <cell r="Q3694" t="str">
            <v>Non</v>
          </cell>
        </row>
        <row r="3695">
          <cell r="A3695" t="str">
            <v>SCANTOGO MINES</v>
          </cell>
          <cell r="B3695" t="str">
            <v>SCANTOGO</v>
          </cell>
          <cell r="C3695">
            <v>1000161343</v>
          </cell>
          <cell r="D3695" t="str">
            <v>Minier</v>
          </cell>
          <cell r="E3695" t="str">
            <v>Extractives</v>
          </cell>
          <cell r="F3695" t="str">
            <v>En numéraire</v>
          </cell>
          <cell r="G3695" t="str">
            <v>P</v>
          </cell>
          <cell r="H3695" t="str">
            <v>Prélèvement de l'union africaine (PUA)</v>
          </cell>
          <cell r="I3695" t="str">
            <v>Droits et taxes Douaniers (DD-RS-PCS-PC-RI - TVA-PUA-TLP-PNS et autres)</v>
          </cell>
          <cell r="J3695" t="str">
            <v>Droits et taxes Douaniers</v>
          </cell>
          <cell r="K3695" t="str">
            <v>CDDI</v>
          </cell>
          <cell r="L3695">
            <v>4446</v>
          </cell>
          <cell r="M3695" t="str">
            <v>Trésor</v>
          </cell>
          <cell r="N3695"/>
          <cell r="O3695">
            <v>4446</v>
          </cell>
          <cell r="P3695" t="str">
            <v>FD-CDDI</v>
          </cell>
          <cell r="Q3695" t="str">
            <v>Non</v>
          </cell>
        </row>
        <row r="3696">
          <cell r="A3696" t="str">
            <v>SCANTOGO MINES</v>
          </cell>
          <cell r="B3696" t="str">
            <v>SCANTOGO</v>
          </cell>
          <cell r="C3696">
            <v>1000161343</v>
          </cell>
          <cell r="D3696" t="str">
            <v>Minier</v>
          </cell>
          <cell r="E3696" t="str">
            <v>Extractives</v>
          </cell>
          <cell r="F3696" t="str">
            <v>En numéraire</v>
          </cell>
          <cell r="G3696" t="str">
            <v>P</v>
          </cell>
          <cell r="H3696" t="str">
            <v>Prélèvement de l'union africaine (PUA)</v>
          </cell>
          <cell r="I3696" t="str">
            <v>Droits et taxes Douaniers (DD-RS-PCS-PC-RI - TVA-PUA-TLP-PNS et autres)</v>
          </cell>
          <cell r="J3696" t="str">
            <v>Droits et taxes Douaniers</v>
          </cell>
          <cell r="K3696" t="str">
            <v>CDDI</v>
          </cell>
          <cell r="L3696">
            <v>4544</v>
          </cell>
          <cell r="M3696" t="str">
            <v>Trésor</v>
          </cell>
          <cell r="N3696"/>
          <cell r="O3696">
            <v>4544</v>
          </cell>
          <cell r="P3696" t="str">
            <v>FD-CDDI</v>
          </cell>
          <cell r="Q3696" t="str">
            <v>Non</v>
          </cell>
        </row>
        <row r="3697">
          <cell r="A3697" t="str">
            <v>SCANTOGO MINES</v>
          </cell>
          <cell r="B3697" t="str">
            <v>SCANTOGO</v>
          </cell>
          <cell r="C3697">
            <v>1000161343</v>
          </cell>
          <cell r="D3697" t="str">
            <v>Minier</v>
          </cell>
          <cell r="E3697" t="str">
            <v>Extractives</v>
          </cell>
          <cell r="F3697" t="str">
            <v>En numéraire</v>
          </cell>
          <cell r="G3697" t="str">
            <v>P</v>
          </cell>
          <cell r="H3697" t="str">
            <v>Prélèvement de l'union africaine (PUA)</v>
          </cell>
          <cell r="I3697" t="str">
            <v>Droits et taxes Douaniers (DD-RS-PCS-PC-RI - TVA-PUA-TLP-PNS et autres)</v>
          </cell>
          <cell r="J3697" t="str">
            <v>Droits et taxes Douaniers</v>
          </cell>
          <cell r="K3697" t="str">
            <v>CDDI</v>
          </cell>
          <cell r="L3697">
            <v>4663</v>
          </cell>
          <cell r="M3697" t="str">
            <v>Trésor</v>
          </cell>
          <cell r="N3697"/>
          <cell r="O3697">
            <v>4663</v>
          </cell>
          <cell r="P3697" t="str">
            <v>FD-CDDI</v>
          </cell>
          <cell r="Q3697" t="str">
            <v>Non</v>
          </cell>
        </row>
        <row r="3698">
          <cell r="A3698" t="str">
            <v>SCANTOGO MINES</v>
          </cell>
          <cell r="B3698" t="str">
            <v>SCANTOGO</v>
          </cell>
          <cell r="C3698">
            <v>1000161343</v>
          </cell>
          <cell r="D3698" t="str">
            <v>Minier</v>
          </cell>
          <cell r="E3698" t="str">
            <v>Extractives</v>
          </cell>
          <cell r="F3698" t="str">
            <v>En numéraire</v>
          </cell>
          <cell r="G3698" t="str">
            <v>P</v>
          </cell>
          <cell r="H3698" t="str">
            <v>Prélèvement de l'union africaine (PUA)</v>
          </cell>
          <cell r="I3698" t="str">
            <v>Droits et taxes Douaniers (DD-RS-PCS-PC-RI - TVA-PUA-TLP-PNS et autres)</v>
          </cell>
          <cell r="J3698" t="str">
            <v>Droits et taxes Douaniers</v>
          </cell>
          <cell r="K3698" t="str">
            <v>CDDI</v>
          </cell>
          <cell r="L3698">
            <v>4561</v>
          </cell>
          <cell r="M3698" t="str">
            <v>Trésor</v>
          </cell>
          <cell r="N3698"/>
          <cell r="O3698">
            <v>4561</v>
          </cell>
          <cell r="P3698" t="str">
            <v>FD-CDDI</v>
          </cell>
          <cell r="Q3698" t="str">
            <v>Non</v>
          </cell>
        </row>
        <row r="3699">
          <cell r="A3699" t="str">
            <v>SCANTOGO MINES</v>
          </cell>
          <cell r="B3699" t="str">
            <v>SCANTOGO</v>
          </cell>
          <cell r="C3699">
            <v>1000161343</v>
          </cell>
          <cell r="D3699" t="str">
            <v>Minier</v>
          </cell>
          <cell r="E3699" t="str">
            <v>Extractives</v>
          </cell>
          <cell r="F3699" t="str">
            <v>En numéraire</v>
          </cell>
          <cell r="G3699" t="str">
            <v>P</v>
          </cell>
          <cell r="H3699" t="str">
            <v>Prélèvement de l'union africaine (PUA)</v>
          </cell>
          <cell r="I3699" t="str">
            <v>Droits et taxes Douaniers (DD-RS-PCS-PC-RI - TVA-PUA-TLP-PNS et autres)</v>
          </cell>
          <cell r="J3699" t="str">
            <v>Droits et taxes Douaniers</v>
          </cell>
          <cell r="K3699" t="str">
            <v>CDDI</v>
          </cell>
          <cell r="L3699">
            <v>4798</v>
          </cell>
          <cell r="M3699" t="str">
            <v>Trésor</v>
          </cell>
          <cell r="N3699"/>
          <cell r="O3699">
            <v>4798</v>
          </cell>
          <cell r="P3699" t="str">
            <v>FD-CDDI</v>
          </cell>
          <cell r="Q3699" t="str">
            <v>Non</v>
          </cell>
        </row>
        <row r="3700">
          <cell r="A3700" t="str">
            <v>SCANTOGO MINES</v>
          </cell>
          <cell r="B3700" t="str">
            <v>SCANTOGO</v>
          </cell>
          <cell r="C3700">
            <v>1000161343</v>
          </cell>
          <cell r="D3700" t="str">
            <v>Minier</v>
          </cell>
          <cell r="E3700" t="str">
            <v>Extractives</v>
          </cell>
          <cell r="F3700" t="str">
            <v>En numéraire</v>
          </cell>
          <cell r="G3700" t="str">
            <v>P</v>
          </cell>
          <cell r="H3700" t="str">
            <v>Prélèvement de l'union africaine (PUA)</v>
          </cell>
          <cell r="I3700" t="str">
            <v>Droits et taxes Douaniers (DD-RS-PCS-PC-RI - TVA-PUA-TLP-PNS et autres)</v>
          </cell>
          <cell r="J3700" t="str">
            <v>Droits et taxes Douaniers</v>
          </cell>
          <cell r="K3700" t="str">
            <v>CDDI</v>
          </cell>
          <cell r="L3700">
            <v>5144</v>
          </cell>
          <cell r="M3700" t="str">
            <v>Trésor</v>
          </cell>
          <cell r="N3700"/>
          <cell r="O3700">
            <v>5144</v>
          </cell>
          <cell r="P3700" t="str">
            <v>FD-CDDI</v>
          </cell>
          <cell r="Q3700" t="str">
            <v>Non</v>
          </cell>
        </row>
        <row r="3701">
          <cell r="A3701" t="str">
            <v>SCANTOGO MINES</v>
          </cell>
          <cell r="B3701" t="str">
            <v>SCANTOGO</v>
          </cell>
          <cell r="C3701">
            <v>1000161343</v>
          </cell>
          <cell r="D3701" t="str">
            <v>Minier</v>
          </cell>
          <cell r="E3701" t="str">
            <v>Extractives</v>
          </cell>
          <cell r="F3701" t="str">
            <v>En numéraire</v>
          </cell>
          <cell r="G3701" t="str">
            <v>P</v>
          </cell>
          <cell r="H3701" t="str">
            <v>Prélèvement de l'union africaine (PUA)</v>
          </cell>
          <cell r="I3701" t="str">
            <v>Droits et taxes Douaniers (DD-RS-PCS-PC-RI - TVA-PUA-TLP-PNS et autres)</v>
          </cell>
          <cell r="J3701" t="str">
            <v>Droits et taxes Douaniers</v>
          </cell>
          <cell r="K3701" t="str">
            <v>CDDI</v>
          </cell>
          <cell r="L3701">
            <v>4505</v>
          </cell>
          <cell r="M3701" t="str">
            <v>Trésor</v>
          </cell>
          <cell r="N3701"/>
          <cell r="O3701">
            <v>4505</v>
          </cell>
          <cell r="P3701" t="str">
            <v>FD-CDDI</v>
          </cell>
          <cell r="Q3701" t="str">
            <v>Non</v>
          </cell>
        </row>
        <row r="3702">
          <cell r="A3702" t="str">
            <v>SCANTOGO MINES</v>
          </cell>
          <cell r="B3702" t="str">
            <v>SCANTOGO</v>
          </cell>
          <cell r="C3702">
            <v>1000161343</v>
          </cell>
          <cell r="D3702" t="str">
            <v>Minier</v>
          </cell>
          <cell r="E3702" t="str">
            <v>Extractives</v>
          </cell>
          <cell r="F3702" t="str">
            <v>En numéraire</v>
          </cell>
          <cell r="G3702" t="str">
            <v>P</v>
          </cell>
          <cell r="H3702" t="str">
            <v>Prélèvement de l'union africaine (PUA)</v>
          </cell>
          <cell r="I3702" t="str">
            <v>Droits et taxes Douaniers (DD-RS-PCS-PC-RI - TVA-PUA-TLP-PNS et autres)</v>
          </cell>
          <cell r="J3702" t="str">
            <v>Droits et taxes Douaniers</v>
          </cell>
          <cell r="K3702" t="str">
            <v>CDDI</v>
          </cell>
          <cell r="L3702">
            <v>5050</v>
          </cell>
          <cell r="M3702" t="str">
            <v>Trésor</v>
          </cell>
          <cell r="N3702"/>
          <cell r="O3702">
            <v>5050</v>
          </cell>
          <cell r="P3702" t="str">
            <v>FD-CDDI</v>
          </cell>
          <cell r="Q3702" t="str">
            <v>Non</v>
          </cell>
        </row>
        <row r="3703">
          <cell r="A3703" t="str">
            <v>SCANTOGO MINES</v>
          </cell>
          <cell r="B3703" t="str">
            <v>SCANTOGO</v>
          </cell>
          <cell r="C3703">
            <v>1000161343</v>
          </cell>
          <cell r="D3703" t="str">
            <v>Minier</v>
          </cell>
          <cell r="E3703" t="str">
            <v>Extractives</v>
          </cell>
          <cell r="F3703" t="str">
            <v>En numéraire</v>
          </cell>
          <cell r="G3703" t="str">
            <v>P</v>
          </cell>
          <cell r="H3703" t="str">
            <v>Prélèvement de l'union africaine (PUA)</v>
          </cell>
          <cell r="I3703" t="str">
            <v>Droits et taxes Douaniers (DD-RS-PCS-PC-RI - TVA-PUA-TLP-PNS et autres)</v>
          </cell>
          <cell r="J3703" t="str">
            <v>Droits et taxes Douaniers</v>
          </cell>
          <cell r="K3703" t="str">
            <v>CDDI</v>
          </cell>
          <cell r="L3703">
            <v>4868</v>
          </cell>
          <cell r="M3703" t="str">
            <v>Trésor</v>
          </cell>
          <cell r="N3703"/>
          <cell r="O3703">
            <v>4868</v>
          </cell>
          <cell r="P3703" t="str">
            <v>FD-CDDI</v>
          </cell>
          <cell r="Q3703" t="str">
            <v>Non</v>
          </cell>
        </row>
        <row r="3704">
          <cell r="A3704" t="str">
            <v>SCANTOGO MINES</v>
          </cell>
          <cell r="B3704" t="str">
            <v>SCANTOGO</v>
          </cell>
          <cell r="C3704">
            <v>1000161343</v>
          </cell>
          <cell r="D3704" t="str">
            <v>Minier</v>
          </cell>
          <cell r="E3704" t="str">
            <v>Extractives</v>
          </cell>
          <cell r="F3704" t="str">
            <v>En numéraire</v>
          </cell>
          <cell r="G3704" t="str">
            <v>P</v>
          </cell>
          <cell r="H3704" t="str">
            <v>Prélèvement de l'union africaine (PUA)</v>
          </cell>
          <cell r="I3704" t="str">
            <v>Droits et taxes Douaniers (DD-RS-PCS-PC-RI - TVA-PUA-TLP-PNS et autres)</v>
          </cell>
          <cell r="J3704" t="str">
            <v>Droits et taxes Douaniers</v>
          </cell>
          <cell r="K3704" t="str">
            <v>CDDI</v>
          </cell>
          <cell r="L3704">
            <v>4701</v>
          </cell>
          <cell r="M3704" t="str">
            <v>Trésor</v>
          </cell>
          <cell r="N3704"/>
          <cell r="O3704">
            <v>4701</v>
          </cell>
          <cell r="P3704" t="str">
            <v>FD-CDDI</v>
          </cell>
          <cell r="Q3704" t="str">
            <v>Non</v>
          </cell>
        </row>
        <row r="3705">
          <cell r="A3705" t="str">
            <v>SCANTOGO MINES</v>
          </cell>
          <cell r="B3705" t="str">
            <v>SCANTOGO</v>
          </cell>
          <cell r="C3705">
            <v>1000161343</v>
          </cell>
          <cell r="D3705" t="str">
            <v>Minier</v>
          </cell>
          <cell r="E3705" t="str">
            <v>Extractives</v>
          </cell>
          <cell r="F3705" t="str">
            <v>En numéraire</v>
          </cell>
          <cell r="G3705" t="str">
            <v>P</v>
          </cell>
          <cell r="H3705" t="str">
            <v>Prélèvement de l'union africaine (PUA)</v>
          </cell>
          <cell r="I3705" t="str">
            <v>Droits et taxes Douaniers (DD-RS-PCS-PC-RI - TVA-PUA-TLP-PNS et autres)</v>
          </cell>
          <cell r="J3705" t="str">
            <v>Droits et taxes Douaniers</v>
          </cell>
          <cell r="K3705" t="str">
            <v>CDDI</v>
          </cell>
          <cell r="L3705">
            <v>5004</v>
          </cell>
          <cell r="M3705" t="str">
            <v>Trésor</v>
          </cell>
          <cell r="N3705"/>
          <cell r="O3705">
            <v>5004</v>
          </cell>
          <cell r="P3705" t="str">
            <v>FD-CDDI</v>
          </cell>
          <cell r="Q3705" t="str">
            <v>Non</v>
          </cell>
        </row>
        <row r="3706">
          <cell r="A3706" t="str">
            <v>SCANTOGO MINES</v>
          </cell>
          <cell r="B3706" t="str">
            <v>SCANTOGO</v>
          </cell>
          <cell r="C3706">
            <v>1000161343</v>
          </cell>
          <cell r="D3706" t="str">
            <v>Minier</v>
          </cell>
          <cell r="E3706" t="str">
            <v>Extractives</v>
          </cell>
          <cell r="F3706" t="str">
            <v>En numéraire</v>
          </cell>
          <cell r="G3706" t="str">
            <v>P</v>
          </cell>
          <cell r="H3706" t="str">
            <v>Prélèvement de l'union africaine (PUA)</v>
          </cell>
          <cell r="I3706" t="str">
            <v>Droits et taxes Douaniers (DD-RS-PCS-PC-RI - TVA-PUA-TLP-PNS et autres)</v>
          </cell>
          <cell r="J3706" t="str">
            <v>Droits et taxes Douaniers</v>
          </cell>
          <cell r="K3706" t="str">
            <v>CDDI</v>
          </cell>
          <cell r="L3706">
            <v>4878</v>
          </cell>
          <cell r="M3706" t="str">
            <v>Trésor</v>
          </cell>
          <cell r="N3706"/>
          <cell r="O3706">
            <v>4878</v>
          </cell>
          <cell r="P3706" t="str">
            <v>FD-CDDI</v>
          </cell>
          <cell r="Q3706" t="str">
            <v>Non</v>
          </cell>
        </row>
        <row r="3707">
          <cell r="A3707" t="str">
            <v>SCANTOGO MINES</v>
          </cell>
          <cell r="B3707" t="str">
            <v>SCANTOGO</v>
          </cell>
          <cell r="C3707">
            <v>1000161343</v>
          </cell>
          <cell r="D3707" t="str">
            <v>Minier</v>
          </cell>
          <cell r="E3707" t="str">
            <v>Extractives</v>
          </cell>
          <cell r="F3707" t="str">
            <v>En numéraire</v>
          </cell>
          <cell r="G3707" t="str">
            <v>P</v>
          </cell>
          <cell r="H3707" t="str">
            <v>Prélèvement de l'union africaine (PUA)</v>
          </cell>
          <cell r="I3707" t="str">
            <v>Droits et taxes Douaniers (DD-RS-PCS-PC-RI - TVA-PUA-TLP-PNS et autres)</v>
          </cell>
          <cell r="J3707" t="str">
            <v>Droits et taxes Douaniers</v>
          </cell>
          <cell r="K3707" t="str">
            <v>CDDI</v>
          </cell>
          <cell r="L3707">
            <v>4687</v>
          </cell>
          <cell r="M3707" t="str">
            <v>Trésor</v>
          </cell>
          <cell r="N3707"/>
          <cell r="O3707">
            <v>4687</v>
          </cell>
          <cell r="P3707" t="str">
            <v>FD-CDDI</v>
          </cell>
          <cell r="Q3707" t="str">
            <v>Non</v>
          </cell>
        </row>
        <row r="3708">
          <cell r="A3708" t="str">
            <v>SCANTOGO MINES</v>
          </cell>
          <cell r="B3708" t="str">
            <v>SCANTOGO</v>
          </cell>
          <cell r="C3708">
            <v>1000161343</v>
          </cell>
          <cell r="D3708" t="str">
            <v>Minier</v>
          </cell>
          <cell r="E3708" t="str">
            <v>Extractives</v>
          </cell>
          <cell r="F3708" t="str">
            <v>En numéraire</v>
          </cell>
          <cell r="G3708" t="str">
            <v>P</v>
          </cell>
          <cell r="H3708" t="str">
            <v>Prélèvement de l'union africaine (PUA)</v>
          </cell>
          <cell r="I3708" t="str">
            <v>Droits et taxes Douaniers (DD-RS-PCS-PC-RI - TVA-PUA-TLP-PNS et autres)</v>
          </cell>
          <cell r="J3708" t="str">
            <v>Droits et taxes Douaniers</v>
          </cell>
          <cell r="K3708" t="str">
            <v>CDDI</v>
          </cell>
          <cell r="L3708">
            <v>4915</v>
          </cell>
          <cell r="M3708" t="str">
            <v>Trésor</v>
          </cell>
          <cell r="N3708"/>
          <cell r="O3708">
            <v>4915</v>
          </cell>
          <cell r="P3708" t="str">
            <v>FD-CDDI</v>
          </cell>
          <cell r="Q3708" t="str">
            <v>Non</v>
          </cell>
        </row>
        <row r="3709">
          <cell r="A3709" t="str">
            <v>SCANTOGO MINES</v>
          </cell>
          <cell r="B3709" t="str">
            <v>SCANTOGO</v>
          </cell>
          <cell r="C3709">
            <v>1000161343</v>
          </cell>
          <cell r="D3709" t="str">
            <v>Minier</v>
          </cell>
          <cell r="E3709" t="str">
            <v>Extractives</v>
          </cell>
          <cell r="F3709" t="str">
            <v>En numéraire</v>
          </cell>
          <cell r="G3709" t="str">
            <v>P</v>
          </cell>
          <cell r="H3709" t="str">
            <v>Prélèvement de l'union africaine (PUA)</v>
          </cell>
          <cell r="I3709" t="str">
            <v>Droits et taxes Douaniers (DD-RS-PCS-PC-RI - TVA-PUA-TLP-PNS et autres)</v>
          </cell>
          <cell r="J3709" t="str">
            <v>Droits et taxes Douaniers</v>
          </cell>
          <cell r="K3709" t="str">
            <v>CDDI</v>
          </cell>
          <cell r="L3709">
            <v>4467</v>
          </cell>
          <cell r="M3709" t="str">
            <v>Trésor</v>
          </cell>
          <cell r="N3709"/>
          <cell r="O3709">
            <v>4467</v>
          </cell>
          <cell r="P3709" t="str">
            <v>FD-CDDI</v>
          </cell>
          <cell r="Q3709" t="str">
            <v>Non</v>
          </cell>
        </row>
        <row r="3710">
          <cell r="A3710" t="str">
            <v>SCANTOGO MINES</v>
          </cell>
          <cell r="B3710" t="str">
            <v>SCANTOGO</v>
          </cell>
          <cell r="C3710">
            <v>1000161343</v>
          </cell>
          <cell r="D3710" t="str">
            <v>Minier</v>
          </cell>
          <cell r="E3710" t="str">
            <v>Extractives</v>
          </cell>
          <cell r="F3710" t="str">
            <v>En numéraire</v>
          </cell>
          <cell r="G3710" t="str">
            <v>P</v>
          </cell>
          <cell r="H3710" t="str">
            <v>Prélèvement de l'union africaine (PUA)</v>
          </cell>
          <cell r="I3710" t="str">
            <v>Droits et taxes Douaniers (DD-RS-PCS-PC-RI - TVA-PUA-TLP-PNS et autres)</v>
          </cell>
          <cell r="J3710" t="str">
            <v>Droits et taxes Douaniers</v>
          </cell>
          <cell r="K3710" t="str">
            <v>CDDI</v>
          </cell>
          <cell r="L3710">
            <v>4805</v>
          </cell>
          <cell r="M3710" t="str">
            <v>Trésor</v>
          </cell>
          <cell r="N3710"/>
          <cell r="O3710">
            <v>4805</v>
          </cell>
          <cell r="P3710" t="str">
            <v>FD-CDDI</v>
          </cell>
          <cell r="Q3710" t="str">
            <v>Non</v>
          </cell>
        </row>
        <row r="3711">
          <cell r="A3711" t="str">
            <v>SCANTOGO MINES</v>
          </cell>
          <cell r="B3711" t="str">
            <v>SCANTOGO</v>
          </cell>
          <cell r="C3711">
            <v>1000161343</v>
          </cell>
          <cell r="D3711" t="str">
            <v>Minier</v>
          </cell>
          <cell r="E3711" t="str">
            <v>Extractives</v>
          </cell>
          <cell r="F3711" t="str">
            <v>En numéraire</v>
          </cell>
          <cell r="G3711" t="str">
            <v>P</v>
          </cell>
          <cell r="H3711" t="str">
            <v>Prélèvement de l'union africaine (PUA)</v>
          </cell>
          <cell r="I3711" t="str">
            <v>Droits et taxes Douaniers (DD-RS-PCS-PC-RI - TVA-PUA-TLP-PNS et autres)</v>
          </cell>
          <cell r="J3711" t="str">
            <v>Droits et taxes Douaniers</v>
          </cell>
          <cell r="K3711" t="str">
            <v>CDDI</v>
          </cell>
          <cell r="L3711">
            <v>4808</v>
          </cell>
          <cell r="M3711" t="str">
            <v>Trésor</v>
          </cell>
          <cell r="N3711"/>
          <cell r="O3711">
            <v>4808</v>
          </cell>
          <cell r="P3711" t="str">
            <v>FD-CDDI</v>
          </cell>
          <cell r="Q3711" t="str">
            <v>Non</v>
          </cell>
        </row>
        <row r="3712">
          <cell r="A3712" t="str">
            <v>SCANTOGO MINES</v>
          </cell>
          <cell r="B3712" t="str">
            <v>SCANTOGO</v>
          </cell>
          <cell r="C3712">
            <v>1000161343</v>
          </cell>
          <cell r="D3712" t="str">
            <v>Minier</v>
          </cell>
          <cell r="E3712" t="str">
            <v>Extractives</v>
          </cell>
          <cell r="F3712" t="str">
            <v>En numéraire</v>
          </cell>
          <cell r="G3712" t="str">
            <v>P</v>
          </cell>
          <cell r="H3712" t="str">
            <v>Prélèvement de l'union africaine (PUA)</v>
          </cell>
          <cell r="I3712" t="str">
            <v>Droits et taxes Douaniers (DD-RS-PCS-PC-RI - TVA-PUA-TLP-PNS et autres)</v>
          </cell>
          <cell r="J3712" t="str">
            <v>Droits et taxes Douaniers</v>
          </cell>
          <cell r="K3712" t="str">
            <v>CDDI</v>
          </cell>
          <cell r="L3712">
            <v>4976</v>
          </cell>
          <cell r="M3712" t="str">
            <v>Trésor</v>
          </cell>
          <cell r="N3712"/>
          <cell r="O3712">
            <v>4976</v>
          </cell>
          <cell r="P3712" t="str">
            <v>FD-CDDI</v>
          </cell>
          <cell r="Q3712" t="str">
            <v>Non</v>
          </cell>
        </row>
        <row r="3713">
          <cell r="A3713" t="str">
            <v>SCANTOGO MINES</v>
          </cell>
          <cell r="B3713" t="str">
            <v>SCANTOGO</v>
          </cell>
          <cell r="C3713">
            <v>1000161343</v>
          </cell>
          <cell r="D3713" t="str">
            <v>Minier</v>
          </cell>
          <cell r="E3713" t="str">
            <v>Extractives</v>
          </cell>
          <cell r="F3713" t="str">
            <v>En numéraire</v>
          </cell>
          <cell r="G3713" t="str">
            <v>P</v>
          </cell>
          <cell r="H3713" t="str">
            <v>Prélèvement de l'union africaine (PUA)</v>
          </cell>
          <cell r="I3713" t="str">
            <v>Droits et taxes Douaniers (DD-RS-PCS-PC-RI - TVA-PUA-TLP-PNS et autres)</v>
          </cell>
          <cell r="J3713" t="str">
            <v>Droits et taxes Douaniers</v>
          </cell>
          <cell r="K3713" t="str">
            <v>CDDI</v>
          </cell>
          <cell r="L3713">
            <v>5018</v>
          </cell>
          <cell r="M3713" t="str">
            <v>Trésor</v>
          </cell>
          <cell r="N3713"/>
          <cell r="O3713">
            <v>5018</v>
          </cell>
          <cell r="P3713" t="str">
            <v>FD-CDDI</v>
          </cell>
          <cell r="Q3713" t="str">
            <v>Non</v>
          </cell>
        </row>
        <row r="3714">
          <cell r="A3714" t="str">
            <v>SCANTOGO MINES</v>
          </cell>
          <cell r="B3714" t="str">
            <v>SCANTOGO</v>
          </cell>
          <cell r="C3714">
            <v>1000161343</v>
          </cell>
          <cell r="D3714" t="str">
            <v>Minier</v>
          </cell>
          <cell r="E3714" t="str">
            <v>Extractives</v>
          </cell>
          <cell r="F3714" t="str">
            <v>En numéraire</v>
          </cell>
          <cell r="G3714" t="str">
            <v>P</v>
          </cell>
          <cell r="H3714" t="str">
            <v>Prélèvement de l'union africaine (PUA)</v>
          </cell>
          <cell r="I3714" t="str">
            <v>Droits et taxes Douaniers (DD-RS-PCS-PC-RI - TVA-PUA-TLP-PNS et autres)</v>
          </cell>
          <cell r="J3714" t="str">
            <v>Droits et taxes Douaniers</v>
          </cell>
          <cell r="K3714" t="str">
            <v>CDDI</v>
          </cell>
          <cell r="L3714">
            <v>5139</v>
          </cell>
          <cell r="M3714" t="str">
            <v>Trésor</v>
          </cell>
          <cell r="N3714"/>
          <cell r="O3714">
            <v>5139</v>
          </cell>
          <cell r="P3714" t="str">
            <v>FD-CDDI</v>
          </cell>
          <cell r="Q3714" t="str">
            <v>Non</v>
          </cell>
        </row>
        <row r="3715">
          <cell r="A3715" t="str">
            <v>SCANTOGO MINES</v>
          </cell>
          <cell r="B3715" t="str">
            <v>SCANTOGO</v>
          </cell>
          <cell r="C3715">
            <v>1000161343</v>
          </cell>
          <cell r="D3715" t="str">
            <v>Minier</v>
          </cell>
          <cell r="E3715" t="str">
            <v>Extractives</v>
          </cell>
          <cell r="F3715" t="str">
            <v>En numéraire</v>
          </cell>
          <cell r="G3715" t="str">
            <v>P</v>
          </cell>
          <cell r="H3715" t="str">
            <v>Prélèvement de l'union africaine (PUA)</v>
          </cell>
          <cell r="I3715" t="str">
            <v>Droits et taxes Douaniers (DD-RS-PCS-PC-RI - TVA-PUA-TLP-PNS et autres)</v>
          </cell>
          <cell r="J3715" t="str">
            <v>Droits et taxes Douaniers</v>
          </cell>
          <cell r="K3715" t="str">
            <v>CDDI</v>
          </cell>
          <cell r="L3715">
            <v>621736</v>
          </cell>
          <cell r="M3715" t="str">
            <v>Trésor</v>
          </cell>
          <cell r="N3715"/>
          <cell r="O3715">
            <v>621736</v>
          </cell>
          <cell r="P3715" t="str">
            <v>FD-CDDI</v>
          </cell>
          <cell r="Q3715" t="str">
            <v>Non</v>
          </cell>
        </row>
        <row r="3716">
          <cell r="A3716" t="str">
            <v>SCANTOGO MINES</v>
          </cell>
          <cell r="B3716" t="str">
            <v>SCANTOGO</v>
          </cell>
          <cell r="C3716">
            <v>1000161343</v>
          </cell>
          <cell r="D3716" t="str">
            <v>Minier</v>
          </cell>
          <cell r="E3716" t="str">
            <v>Extractives</v>
          </cell>
          <cell r="F3716" t="str">
            <v>En numéraire</v>
          </cell>
          <cell r="G3716" t="str">
            <v>P</v>
          </cell>
          <cell r="H3716" t="str">
            <v>Prélèvement de l'union africaine (PUA)</v>
          </cell>
          <cell r="I3716" t="str">
            <v>Droits et taxes Douaniers (DD-RS-PCS-PC-RI - TVA-PUA-TLP-PNS et autres)</v>
          </cell>
          <cell r="J3716" t="str">
            <v>Droits et taxes Douaniers</v>
          </cell>
          <cell r="K3716" t="str">
            <v>CDDI</v>
          </cell>
          <cell r="L3716">
            <v>4934</v>
          </cell>
          <cell r="M3716" t="str">
            <v>Trésor</v>
          </cell>
          <cell r="N3716"/>
          <cell r="O3716">
            <v>4934</v>
          </cell>
          <cell r="P3716" t="str">
            <v>FD-CDDI</v>
          </cell>
          <cell r="Q3716" t="str">
            <v>Non</v>
          </cell>
        </row>
        <row r="3717">
          <cell r="A3717" t="str">
            <v>SCANTOGO MINES</v>
          </cell>
          <cell r="B3717" t="str">
            <v>SCANTOGO</v>
          </cell>
          <cell r="C3717">
            <v>1000161343</v>
          </cell>
          <cell r="D3717" t="str">
            <v>Minier</v>
          </cell>
          <cell r="E3717" t="str">
            <v>Extractives</v>
          </cell>
          <cell r="F3717" t="str">
            <v>En numéraire</v>
          </cell>
          <cell r="G3717" t="str">
            <v>P</v>
          </cell>
          <cell r="H3717" t="str">
            <v>Prélèvement de l'union africaine (PUA)</v>
          </cell>
          <cell r="I3717" t="str">
            <v>Droits et taxes Douaniers (DD-RS-PCS-PC-RI - TVA-PUA-TLP-PNS et autres)</v>
          </cell>
          <cell r="J3717" t="str">
            <v>Droits et taxes Douaniers</v>
          </cell>
          <cell r="K3717" t="str">
            <v>CDDI</v>
          </cell>
          <cell r="L3717">
            <v>4253</v>
          </cell>
          <cell r="M3717" t="str">
            <v>Trésor</v>
          </cell>
          <cell r="N3717"/>
          <cell r="O3717">
            <v>4253</v>
          </cell>
          <cell r="P3717" t="str">
            <v>FD-CDDI</v>
          </cell>
          <cell r="Q3717" t="str">
            <v>Non</v>
          </cell>
        </row>
        <row r="3718">
          <cell r="A3718" t="str">
            <v>SCANTOGO MINES</v>
          </cell>
          <cell r="B3718" t="str">
            <v>SCANTOGO</v>
          </cell>
          <cell r="C3718">
            <v>1000161343</v>
          </cell>
          <cell r="D3718" t="str">
            <v>Minier</v>
          </cell>
          <cell r="E3718" t="str">
            <v>Extractives</v>
          </cell>
          <cell r="F3718" t="str">
            <v>En numéraire</v>
          </cell>
          <cell r="G3718" t="str">
            <v>P</v>
          </cell>
          <cell r="H3718" t="str">
            <v>Prélèvement de l'union africaine (PUA)</v>
          </cell>
          <cell r="I3718" t="str">
            <v>Droits et taxes Douaniers (DD-RS-PCS-PC-RI - TVA-PUA-TLP-PNS et autres)</v>
          </cell>
          <cell r="J3718" t="str">
            <v>Droits et taxes Douaniers</v>
          </cell>
          <cell r="K3718" t="str">
            <v>CDDI</v>
          </cell>
          <cell r="L3718">
            <v>4666</v>
          </cell>
          <cell r="M3718" t="str">
            <v>Trésor</v>
          </cell>
          <cell r="N3718"/>
          <cell r="O3718">
            <v>4666</v>
          </cell>
          <cell r="P3718" t="str">
            <v>FD-CDDI</v>
          </cell>
          <cell r="Q3718" t="str">
            <v>Non</v>
          </cell>
        </row>
        <row r="3719">
          <cell r="A3719" t="str">
            <v>SCANTOGO MINES</v>
          </cell>
          <cell r="B3719" t="str">
            <v>SCANTOGO</v>
          </cell>
          <cell r="C3719">
            <v>1000161343</v>
          </cell>
          <cell r="D3719" t="str">
            <v>Minier</v>
          </cell>
          <cell r="E3719" t="str">
            <v>Extractives</v>
          </cell>
          <cell r="F3719" t="str">
            <v>En numéraire</v>
          </cell>
          <cell r="G3719" t="str">
            <v>P</v>
          </cell>
          <cell r="H3719" t="str">
            <v>Prélèvement de l'union africaine (PUA)</v>
          </cell>
          <cell r="I3719" t="str">
            <v>Droits et taxes Douaniers (DD-RS-PCS-PC-RI - TVA-PUA-TLP-PNS et autres)</v>
          </cell>
          <cell r="J3719" t="str">
            <v>Droits et taxes Douaniers</v>
          </cell>
          <cell r="K3719" t="str">
            <v>CDDI</v>
          </cell>
          <cell r="L3719">
            <v>4825</v>
          </cell>
          <cell r="M3719" t="str">
            <v>Trésor</v>
          </cell>
          <cell r="N3719"/>
          <cell r="O3719">
            <v>4825</v>
          </cell>
          <cell r="P3719" t="str">
            <v>FD-CDDI</v>
          </cell>
          <cell r="Q3719" t="str">
            <v>Non</v>
          </cell>
        </row>
        <row r="3720">
          <cell r="A3720" t="str">
            <v>SCANTOGO MINES</v>
          </cell>
          <cell r="B3720" t="str">
            <v>SCANTOGO</v>
          </cell>
          <cell r="C3720">
            <v>1000161343</v>
          </cell>
          <cell r="D3720" t="str">
            <v>Minier</v>
          </cell>
          <cell r="E3720" t="str">
            <v>Extractives</v>
          </cell>
          <cell r="F3720" t="str">
            <v>En numéraire</v>
          </cell>
          <cell r="G3720" t="str">
            <v>P</v>
          </cell>
          <cell r="H3720" t="str">
            <v>Prélèvement de l'union africaine (PUA)</v>
          </cell>
          <cell r="I3720" t="str">
            <v>Droits et taxes Douaniers (DD-RS-PCS-PC-RI - TVA-PUA-TLP-PNS et autres)</v>
          </cell>
          <cell r="J3720" t="str">
            <v>Droits et taxes Douaniers</v>
          </cell>
          <cell r="K3720" t="str">
            <v>CDDI</v>
          </cell>
          <cell r="L3720">
            <v>4136</v>
          </cell>
          <cell r="M3720" t="str">
            <v>Trésor</v>
          </cell>
          <cell r="N3720"/>
          <cell r="O3720">
            <v>4136</v>
          </cell>
          <cell r="P3720" t="str">
            <v>FD-CDDI</v>
          </cell>
          <cell r="Q3720" t="str">
            <v>Non</v>
          </cell>
        </row>
        <row r="3721">
          <cell r="A3721" t="str">
            <v>SCANTOGO MINES</v>
          </cell>
          <cell r="B3721" t="str">
            <v>SCANTOGO</v>
          </cell>
          <cell r="C3721">
            <v>1000161343</v>
          </cell>
          <cell r="D3721" t="str">
            <v>Minier</v>
          </cell>
          <cell r="E3721" t="str">
            <v>Extractives</v>
          </cell>
          <cell r="F3721" t="str">
            <v>En numéraire</v>
          </cell>
          <cell r="G3721" t="str">
            <v>P</v>
          </cell>
          <cell r="H3721" t="str">
            <v>Prélèvement de l'union africaine (PUA)</v>
          </cell>
          <cell r="I3721" t="str">
            <v>Droits et taxes Douaniers (DD-RS-PCS-PC-RI - TVA-PUA-TLP-PNS et autres)</v>
          </cell>
          <cell r="J3721" t="str">
            <v>Droits et taxes Douaniers</v>
          </cell>
          <cell r="K3721" t="str">
            <v>CDDI</v>
          </cell>
          <cell r="L3721">
            <v>4687</v>
          </cell>
          <cell r="M3721" t="str">
            <v>Trésor</v>
          </cell>
          <cell r="N3721"/>
          <cell r="O3721">
            <v>4687</v>
          </cell>
          <cell r="P3721" t="str">
            <v>FD-CDDI</v>
          </cell>
          <cell r="Q3721" t="str">
            <v>Non</v>
          </cell>
        </row>
        <row r="3722">
          <cell r="A3722" t="str">
            <v>SCANTOGO MINES</v>
          </cell>
          <cell r="B3722" t="str">
            <v>SCANTOGO</v>
          </cell>
          <cell r="C3722">
            <v>1000161343</v>
          </cell>
          <cell r="D3722" t="str">
            <v>Minier</v>
          </cell>
          <cell r="E3722" t="str">
            <v>Extractives</v>
          </cell>
          <cell r="F3722" t="str">
            <v>En numéraire</v>
          </cell>
          <cell r="G3722" t="str">
            <v>P</v>
          </cell>
          <cell r="H3722" t="str">
            <v>Prélèvement de l'union africaine (PUA)</v>
          </cell>
          <cell r="I3722" t="str">
            <v>Droits et taxes Douaniers (DD-RS-PCS-PC-RI - TVA-PUA-TLP-PNS et autres)</v>
          </cell>
          <cell r="J3722" t="str">
            <v>Droits et taxes Douaniers</v>
          </cell>
          <cell r="K3722" t="str">
            <v>CDDI</v>
          </cell>
          <cell r="L3722">
            <v>4680</v>
          </cell>
          <cell r="M3722" t="str">
            <v>Trésor</v>
          </cell>
          <cell r="N3722"/>
          <cell r="O3722">
            <v>4680</v>
          </cell>
          <cell r="P3722" t="str">
            <v>FD-CDDI</v>
          </cell>
          <cell r="Q3722" t="str">
            <v>Non</v>
          </cell>
        </row>
        <row r="3723">
          <cell r="A3723" t="str">
            <v>SCANTOGO MINES</v>
          </cell>
          <cell r="B3723" t="str">
            <v>SCANTOGO</v>
          </cell>
          <cell r="C3723">
            <v>1000161343</v>
          </cell>
          <cell r="D3723" t="str">
            <v>Minier</v>
          </cell>
          <cell r="E3723" t="str">
            <v>Extractives</v>
          </cell>
          <cell r="F3723" t="str">
            <v>En numéraire</v>
          </cell>
          <cell r="G3723" t="str">
            <v>P</v>
          </cell>
          <cell r="H3723" t="str">
            <v>Prélèvement de l'union africaine (PUA)</v>
          </cell>
          <cell r="I3723" t="str">
            <v>Droits et taxes Douaniers (DD-RS-PCS-PC-RI - TVA-PUA-TLP-PNS et autres)</v>
          </cell>
          <cell r="J3723" t="str">
            <v>Droits et taxes Douaniers</v>
          </cell>
          <cell r="K3723" t="str">
            <v>CDDI</v>
          </cell>
          <cell r="L3723">
            <v>4323</v>
          </cell>
          <cell r="M3723" t="str">
            <v>Trésor</v>
          </cell>
          <cell r="N3723"/>
          <cell r="O3723">
            <v>4323</v>
          </cell>
          <cell r="P3723" t="str">
            <v>FD-CDDI</v>
          </cell>
          <cell r="Q3723" t="str">
            <v>Non</v>
          </cell>
        </row>
        <row r="3724">
          <cell r="A3724" t="str">
            <v>SCANTOGO MINES</v>
          </cell>
          <cell r="B3724" t="str">
            <v>SCANTOGO</v>
          </cell>
          <cell r="C3724">
            <v>1000161343</v>
          </cell>
          <cell r="D3724" t="str">
            <v>Minier</v>
          </cell>
          <cell r="E3724" t="str">
            <v>Extractives</v>
          </cell>
          <cell r="F3724" t="str">
            <v>En numéraire</v>
          </cell>
          <cell r="G3724" t="str">
            <v>P</v>
          </cell>
          <cell r="H3724" t="str">
            <v>Prélèvement de l'union africaine (PUA)</v>
          </cell>
          <cell r="I3724" t="str">
            <v>Droits et taxes Douaniers (DD-RS-PCS-PC-RI - TVA-PUA-TLP-PNS et autres)</v>
          </cell>
          <cell r="J3724" t="str">
            <v>Droits et taxes Douaniers</v>
          </cell>
          <cell r="K3724" t="str">
            <v>CDDI</v>
          </cell>
          <cell r="L3724">
            <v>4466</v>
          </cell>
          <cell r="M3724" t="str">
            <v>Trésor</v>
          </cell>
          <cell r="N3724"/>
          <cell r="O3724">
            <v>4466</v>
          </cell>
          <cell r="P3724" t="str">
            <v>FD-CDDI</v>
          </cell>
          <cell r="Q3724" t="str">
            <v>Non</v>
          </cell>
        </row>
        <row r="3725">
          <cell r="A3725" t="str">
            <v>SCANTOGO MINES</v>
          </cell>
          <cell r="B3725" t="str">
            <v>SCANTOGO</v>
          </cell>
          <cell r="C3725">
            <v>1000161343</v>
          </cell>
          <cell r="D3725" t="str">
            <v>Minier</v>
          </cell>
          <cell r="E3725" t="str">
            <v>Extractives</v>
          </cell>
          <cell r="F3725" t="str">
            <v>En numéraire</v>
          </cell>
          <cell r="G3725" t="str">
            <v>P</v>
          </cell>
          <cell r="H3725" t="str">
            <v>Prélèvement de l'union africaine (PUA)</v>
          </cell>
          <cell r="I3725" t="str">
            <v>Droits et taxes Douaniers (DD-RS-PCS-PC-RI - TVA-PUA-TLP-PNS et autres)</v>
          </cell>
          <cell r="J3725" t="str">
            <v>Droits et taxes Douaniers</v>
          </cell>
          <cell r="K3725" t="str">
            <v>CDDI</v>
          </cell>
          <cell r="L3725">
            <v>4500</v>
          </cell>
          <cell r="M3725" t="str">
            <v>Trésor</v>
          </cell>
          <cell r="N3725"/>
          <cell r="O3725">
            <v>4500</v>
          </cell>
          <cell r="P3725" t="str">
            <v>FD-CDDI</v>
          </cell>
          <cell r="Q3725" t="str">
            <v>Non</v>
          </cell>
        </row>
        <row r="3726">
          <cell r="A3726" t="str">
            <v>SCANTOGO MINES</v>
          </cell>
          <cell r="B3726" t="str">
            <v>SCANTOGO</v>
          </cell>
          <cell r="C3726">
            <v>1000161343</v>
          </cell>
          <cell r="D3726" t="str">
            <v>Minier</v>
          </cell>
          <cell r="E3726" t="str">
            <v>Extractives</v>
          </cell>
          <cell r="F3726" t="str">
            <v>En numéraire</v>
          </cell>
          <cell r="G3726" t="str">
            <v>P</v>
          </cell>
          <cell r="H3726" t="str">
            <v>Prélèvement de l'union africaine (PUA)</v>
          </cell>
          <cell r="I3726" t="str">
            <v>Droits et taxes Douaniers (DD-RS-PCS-PC-RI - TVA-PUA-TLP-PNS et autres)</v>
          </cell>
          <cell r="J3726" t="str">
            <v>Droits et taxes Douaniers</v>
          </cell>
          <cell r="K3726" t="str">
            <v>CDDI</v>
          </cell>
          <cell r="L3726">
            <v>4741</v>
          </cell>
          <cell r="M3726" t="str">
            <v>Trésor</v>
          </cell>
          <cell r="N3726"/>
          <cell r="O3726">
            <v>4741</v>
          </cell>
          <cell r="P3726" t="str">
            <v>FD-CDDI</v>
          </cell>
          <cell r="Q3726" t="str">
            <v>Non</v>
          </cell>
        </row>
        <row r="3727">
          <cell r="A3727" t="str">
            <v>SCANTOGO MINES</v>
          </cell>
          <cell r="B3727" t="str">
            <v>SCANTOGO</v>
          </cell>
          <cell r="C3727">
            <v>1000161343</v>
          </cell>
          <cell r="D3727" t="str">
            <v>Minier</v>
          </cell>
          <cell r="E3727" t="str">
            <v>Extractives</v>
          </cell>
          <cell r="F3727" t="str">
            <v>En numéraire</v>
          </cell>
          <cell r="G3727" t="str">
            <v>P</v>
          </cell>
          <cell r="H3727" t="str">
            <v>Prélèvement de l'union africaine (PUA)</v>
          </cell>
          <cell r="I3727" t="str">
            <v>Droits et taxes Douaniers (DD-RS-PCS-PC-RI - TVA-PUA-TLP-PNS et autres)</v>
          </cell>
          <cell r="J3727" t="str">
            <v>Droits et taxes Douaniers</v>
          </cell>
          <cell r="K3727" t="str">
            <v>CDDI</v>
          </cell>
          <cell r="L3727">
            <v>4882</v>
          </cell>
          <cell r="M3727" t="str">
            <v>Trésor</v>
          </cell>
          <cell r="N3727"/>
          <cell r="O3727">
            <v>4882</v>
          </cell>
          <cell r="P3727" t="str">
            <v>FD-CDDI</v>
          </cell>
          <cell r="Q3727" t="str">
            <v>Non</v>
          </cell>
        </row>
        <row r="3728">
          <cell r="A3728" t="str">
            <v>SCANTOGO MINES</v>
          </cell>
          <cell r="B3728" t="str">
            <v>SCANTOGO</v>
          </cell>
          <cell r="C3728">
            <v>1000161343</v>
          </cell>
          <cell r="D3728" t="str">
            <v>Minier</v>
          </cell>
          <cell r="E3728" t="str">
            <v>Extractives</v>
          </cell>
          <cell r="F3728" t="str">
            <v>En numéraire</v>
          </cell>
          <cell r="G3728" t="str">
            <v>P</v>
          </cell>
          <cell r="H3728" t="str">
            <v>Prélèvement de l'union africaine (PUA)</v>
          </cell>
          <cell r="I3728" t="str">
            <v>Droits et taxes Douaniers (DD-RS-PCS-PC-RI - TVA-PUA-TLP-PNS et autres)</v>
          </cell>
          <cell r="J3728" t="str">
            <v>Droits et taxes Douaniers</v>
          </cell>
          <cell r="K3728" t="str">
            <v>CDDI</v>
          </cell>
          <cell r="L3728">
            <v>4783</v>
          </cell>
          <cell r="M3728" t="str">
            <v>Trésor</v>
          </cell>
          <cell r="N3728"/>
          <cell r="O3728">
            <v>4783</v>
          </cell>
          <cell r="P3728" t="str">
            <v>FD-CDDI</v>
          </cell>
          <cell r="Q3728" t="str">
            <v>Non</v>
          </cell>
        </row>
        <row r="3729">
          <cell r="A3729" t="str">
            <v>SCANTOGO MINES</v>
          </cell>
          <cell r="B3729" t="str">
            <v>SCANTOGO</v>
          </cell>
          <cell r="C3729">
            <v>1000161343</v>
          </cell>
          <cell r="D3729" t="str">
            <v>Minier</v>
          </cell>
          <cell r="E3729" t="str">
            <v>Extractives</v>
          </cell>
          <cell r="F3729" t="str">
            <v>En numéraire</v>
          </cell>
          <cell r="G3729" t="str">
            <v>P</v>
          </cell>
          <cell r="H3729" t="str">
            <v>Prélèvement de l'union africaine (PUA)</v>
          </cell>
          <cell r="I3729" t="str">
            <v>Droits et taxes Douaniers (DD-RS-PCS-PC-RI - TVA-PUA-TLP-PNS et autres)</v>
          </cell>
          <cell r="J3729" t="str">
            <v>Droits et taxes Douaniers</v>
          </cell>
          <cell r="K3729" t="str">
            <v>CDDI</v>
          </cell>
          <cell r="L3729">
            <v>4722</v>
          </cell>
          <cell r="M3729" t="str">
            <v>Trésor</v>
          </cell>
          <cell r="N3729"/>
          <cell r="O3729">
            <v>4722</v>
          </cell>
          <cell r="P3729" t="str">
            <v>FD-CDDI</v>
          </cell>
          <cell r="Q3729" t="str">
            <v>Non</v>
          </cell>
        </row>
        <row r="3730">
          <cell r="A3730" t="str">
            <v>SCANTOGO MINES</v>
          </cell>
          <cell r="B3730" t="str">
            <v>SCANTOGO</v>
          </cell>
          <cell r="C3730">
            <v>1000161343</v>
          </cell>
          <cell r="D3730" t="str">
            <v>Minier</v>
          </cell>
          <cell r="E3730" t="str">
            <v>Extractives</v>
          </cell>
          <cell r="F3730" t="str">
            <v>En numéraire</v>
          </cell>
          <cell r="G3730" t="str">
            <v>P</v>
          </cell>
          <cell r="H3730" t="str">
            <v>Prélèvement de l'union africaine (PUA)</v>
          </cell>
          <cell r="I3730" t="str">
            <v>Droits et taxes Douaniers (DD-RS-PCS-PC-RI - TVA-PUA-TLP-PNS et autres)</v>
          </cell>
          <cell r="J3730" t="str">
            <v>Droits et taxes Douaniers</v>
          </cell>
          <cell r="K3730" t="str">
            <v>CDDI</v>
          </cell>
          <cell r="L3730">
            <v>4682</v>
          </cell>
          <cell r="M3730" t="str">
            <v>Trésor</v>
          </cell>
          <cell r="N3730"/>
          <cell r="O3730">
            <v>4682</v>
          </cell>
          <cell r="P3730" t="str">
            <v>FD-CDDI</v>
          </cell>
          <cell r="Q3730" t="str">
            <v>Non</v>
          </cell>
        </row>
        <row r="3731">
          <cell r="A3731" t="str">
            <v>SCANTOGO MINES</v>
          </cell>
          <cell r="B3731" t="str">
            <v>SCANTOGO</v>
          </cell>
          <cell r="C3731">
            <v>1000161343</v>
          </cell>
          <cell r="D3731" t="str">
            <v>Minier</v>
          </cell>
          <cell r="E3731" t="str">
            <v>Extractives</v>
          </cell>
          <cell r="F3731" t="str">
            <v>En numéraire</v>
          </cell>
          <cell r="G3731" t="str">
            <v>P</v>
          </cell>
          <cell r="H3731" t="str">
            <v>Prélèvement de l'union africaine (PUA)</v>
          </cell>
          <cell r="I3731" t="str">
            <v>Droits et taxes Douaniers (DD-RS-PCS-PC-RI - TVA-PUA-TLP-PNS et autres)</v>
          </cell>
          <cell r="J3731" t="str">
            <v>Droits et taxes Douaniers</v>
          </cell>
          <cell r="K3731" t="str">
            <v>CDDI</v>
          </cell>
          <cell r="L3731">
            <v>4729</v>
          </cell>
          <cell r="M3731" t="str">
            <v>Trésor</v>
          </cell>
          <cell r="N3731"/>
          <cell r="O3731">
            <v>4729</v>
          </cell>
          <cell r="P3731" t="str">
            <v>FD-CDDI</v>
          </cell>
          <cell r="Q3731" t="str">
            <v>Non</v>
          </cell>
        </row>
        <row r="3732">
          <cell r="A3732" t="str">
            <v>SCANTOGO MINES</v>
          </cell>
          <cell r="B3732" t="str">
            <v>SCANTOGO</v>
          </cell>
          <cell r="C3732">
            <v>1000161343</v>
          </cell>
          <cell r="D3732" t="str">
            <v>Minier</v>
          </cell>
          <cell r="E3732" t="str">
            <v>Extractives</v>
          </cell>
          <cell r="F3732" t="str">
            <v>En numéraire</v>
          </cell>
          <cell r="G3732" t="str">
            <v>P</v>
          </cell>
          <cell r="H3732" t="str">
            <v>Prélèvement de l'union africaine (PUA)</v>
          </cell>
          <cell r="I3732" t="str">
            <v>Droits et taxes Douaniers (DD-RS-PCS-PC-RI - TVA-PUA-TLP-PNS et autres)</v>
          </cell>
          <cell r="J3732" t="str">
            <v>Droits et taxes Douaniers</v>
          </cell>
          <cell r="K3732" t="str">
            <v>CDDI</v>
          </cell>
          <cell r="L3732">
            <v>4918</v>
          </cell>
          <cell r="M3732" t="str">
            <v>Trésor</v>
          </cell>
          <cell r="N3732"/>
          <cell r="O3732">
            <v>4918</v>
          </cell>
          <cell r="P3732" t="str">
            <v>FD-CDDI</v>
          </cell>
          <cell r="Q3732" t="str">
            <v>Non</v>
          </cell>
        </row>
        <row r="3733">
          <cell r="A3733" t="str">
            <v>SCANTOGO MINES</v>
          </cell>
          <cell r="B3733" t="str">
            <v>SCANTOGO</v>
          </cell>
          <cell r="C3733">
            <v>1000161343</v>
          </cell>
          <cell r="D3733" t="str">
            <v>Minier</v>
          </cell>
          <cell r="E3733" t="str">
            <v>Extractives</v>
          </cell>
          <cell r="F3733" t="str">
            <v>En numéraire</v>
          </cell>
          <cell r="G3733" t="str">
            <v>P</v>
          </cell>
          <cell r="H3733" t="str">
            <v>Prélèvement de l'union africaine (PUA)</v>
          </cell>
          <cell r="I3733" t="str">
            <v>Droits et taxes Douaniers (DD-RS-PCS-PC-RI - TVA-PUA-TLP-PNS et autres)</v>
          </cell>
          <cell r="J3733" t="str">
            <v>Droits et taxes Douaniers</v>
          </cell>
          <cell r="K3733" t="str">
            <v>CDDI</v>
          </cell>
          <cell r="L3733">
            <v>4663</v>
          </cell>
          <cell r="M3733" t="str">
            <v>Trésor</v>
          </cell>
          <cell r="N3733"/>
          <cell r="O3733">
            <v>4663</v>
          </cell>
          <cell r="P3733" t="str">
            <v>FD-CDDI</v>
          </cell>
          <cell r="Q3733" t="str">
            <v>Non</v>
          </cell>
        </row>
        <row r="3734">
          <cell r="A3734" t="str">
            <v>SCANTOGO MINES</v>
          </cell>
          <cell r="B3734" t="str">
            <v>SCANTOGO</v>
          </cell>
          <cell r="C3734">
            <v>1000161343</v>
          </cell>
          <cell r="D3734" t="str">
            <v>Minier</v>
          </cell>
          <cell r="E3734" t="str">
            <v>Extractives</v>
          </cell>
          <cell r="F3734" t="str">
            <v>En numéraire</v>
          </cell>
          <cell r="G3734" t="str">
            <v>P</v>
          </cell>
          <cell r="H3734" t="str">
            <v>Prélèvement de l'union africaine (PUA)</v>
          </cell>
          <cell r="I3734" t="str">
            <v>Droits et taxes Douaniers (DD-RS-PCS-PC-RI - TVA-PUA-TLP-PNS et autres)</v>
          </cell>
          <cell r="J3734" t="str">
            <v>Droits et taxes Douaniers</v>
          </cell>
          <cell r="K3734" t="str">
            <v>CDDI</v>
          </cell>
          <cell r="L3734">
            <v>4834</v>
          </cell>
          <cell r="M3734" t="str">
            <v>Trésor</v>
          </cell>
          <cell r="N3734"/>
          <cell r="O3734">
            <v>4834</v>
          </cell>
          <cell r="P3734" t="str">
            <v>FD-CDDI</v>
          </cell>
          <cell r="Q3734" t="str">
            <v>Non</v>
          </cell>
        </row>
        <row r="3735">
          <cell r="A3735" t="str">
            <v>SCANTOGO MINES</v>
          </cell>
          <cell r="B3735" t="str">
            <v>SCANTOGO</v>
          </cell>
          <cell r="C3735">
            <v>1000161343</v>
          </cell>
          <cell r="D3735" t="str">
            <v>Minier</v>
          </cell>
          <cell r="E3735" t="str">
            <v>Extractives</v>
          </cell>
          <cell r="F3735" t="str">
            <v>En numéraire</v>
          </cell>
          <cell r="G3735" t="str">
            <v>P</v>
          </cell>
          <cell r="H3735" t="str">
            <v>Prélèvement de l'union africaine (PUA)</v>
          </cell>
          <cell r="I3735" t="str">
            <v>Droits et taxes Douaniers (DD-RS-PCS-PC-RI - TVA-PUA-TLP-PNS et autres)</v>
          </cell>
          <cell r="J3735" t="str">
            <v>Droits et taxes Douaniers</v>
          </cell>
          <cell r="K3735" t="str">
            <v>CDDI</v>
          </cell>
          <cell r="L3735">
            <v>5144</v>
          </cell>
          <cell r="M3735" t="str">
            <v>Trésor</v>
          </cell>
          <cell r="N3735"/>
          <cell r="O3735">
            <v>5144</v>
          </cell>
          <cell r="P3735" t="str">
            <v>FD-CDDI</v>
          </cell>
          <cell r="Q3735" t="str">
            <v>Non</v>
          </cell>
        </row>
        <row r="3736">
          <cell r="A3736" t="str">
            <v>SCANTOGO MINES</v>
          </cell>
          <cell r="B3736" t="str">
            <v>SCANTOGO</v>
          </cell>
          <cell r="C3736">
            <v>1000161343</v>
          </cell>
          <cell r="D3736" t="str">
            <v>Minier</v>
          </cell>
          <cell r="E3736" t="str">
            <v>Extractives</v>
          </cell>
          <cell r="F3736" t="str">
            <v>En numéraire</v>
          </cell>
          <cell r="G3736" t="str">
            <v>P</v>
          </cell>
          <cell r="H3736" t="str">
            <v>Prélèvement de l'union africaine (PUA)</v>
          </cell>
          <cell r="I3736" t="str">
            <v>Droits et taxes Douaniers (DD-RS-PCS-PC-RI - TVA-PUA-TLP-PNS et autres)</v>
          </cell>
          <cell r="J3736" t="str">
            <v>Droits et taxes Douaniers</v>
          </cell>
          <cell r="K3736" t="str">
            <v>CDDI</v>
          </cell>
          <cell r="L3736">
            <v>4931</v>
          </cell>
          <cell r="M3736" t="str">
            <v>Trésor</v>
          </cell>
          <cell r="N3736"/>
          <cell r="O3736">
            <v>4931</v>
          </cell>
          <cell r="P3736" t="str">
            <v>FD-CDDI</v>
          </cell>
          <cell r="Q3736" t="str">
            <v>Non</v>
          </cell>
        </row>
        <row r="3737">
          <cell r="A3737" t="str">
            <v>SCANTOGO MINES</v>
          </cell>
          <cell r="B3737" t="str">
            <v>SCANTOGO</v>
          </cell>
          <cell r="C3737">
            <v>1000161343</v>
          </cell>
          <cell r="D3737" t="str">
            <v>Minier</v>
          </cell>
          <cell r="E3737" t="str">
            <v>Extractives</v>
          </cell>
          <cell r="F3737" t="str">
            <v>En numéraire</v>
          </cell>
          <cell r="G3737" t="str">
            <v>P</v>
          </cell>
          <cell r="H3737" t="str">
            <v>Prélèvement de l'union africaine (PUA)</v>
          </cell>
          <cell r="I3737" t="str">
            <v>Droits et taxes Douaniers (DD-RS-PCS-PC-RI - TVA-PUA-TLP-PNS et autres)</v>
          </cell>
          <cell r="J3737" t="str">
            <v>Droits et taxes Douaniers</v>
          </cell>
          <cell r="K3737" t="str">
            <v>CDDI</v>
          </cell>
          <cell r="L3737">
            <v>4351</v>
          </cell>
          <cell r="M3737" t="str">
            <v>Trésor</v>
          </cell>
          <cell r="N3737"/>
          <cell r="O3737">
            <v>4351</v>
          </cell>
          <cell r="P3737" t="str">
            <v>FD-CDDI</v>
          </cell>
          <cell r="Q3737" t="str">
            <v>Non</v>
          </cell>
        </row>
        <row r="3738">
          <cell r="A3738" t="str">
            <v>SCANTOGO MINES</v>
          </cell>
          <cell r="B3738" t="str">
            <v>SCANTOGO</v>
          </cell>
          <cell r="C3738">
            <v>1000161343</v>
          </cell>
          <cell r="D3738" t="str">
            <v>Minier</v>
          </cell>
          <cell r="E3738" t="str">
            <v>Extractives</v>
          </cell>
          <cell r="F3738" t="str">
            <v>En numéraire</v>
          </cell>
          <cell r="G3738" t="str">
            <v>P</v>
          </cell>
          <cell r="H3738" t="str">
            <v>Prélèvement de l'union africaine (PUA)</v>
          </cell>
          <cell r="I3738" t="str">
            <v>Droits et taxes Douaniers (DD-RS-PCS-PC-RI - TVA-PUA-TLP-PNS et autres)</v>
          </cell>
          <cell r="J3738" t="str">
            <v>Droits et taxes Douaniers</v>
          </cell>
          <cell r="K3738" t="str">
            <v>CDDI</v>
          </cell>
          <cell r="L3738">
            <v>4327</v>
          </cell>
          <cell r="M3738" t="str">
            <v>Trésor</v>
          </cell>
          <cell r="N3738"/>
          <cell r="O3738">
            <v>4327</v>
          </cell>
          <cell r="P3738" t="str">
            <v>FD-CDDI</v>
          </cell>
          <cell r="Q3738" t="str">
            <v>Non</v>
          </cell>
        </row>
        <row r="3739">
          <cell r="A3739" t="str">
            <v>SCANTOGO MINES</v>
          </cell>
          <cell r="B3739" t="str">
            <v>SCANTOGO</v>
          </cell>
          <cell r="C3739">
            <v>1000161343</v>
          </cell>
          <cell r="D3739" t="str">
            <v>Minier</v>
          </cell>
          <cell r="E3739" t="str">
            <v>Extractives</v>
          </cell>
          <cell r="F3739" t="str">
            <v>En numéraire</v>
          </cell>
          <cell r="G3739" t="str">
            <v>P</v>
          </cell>
          <cell r="H3739" t="str">
            <v>Prélèvement de l'union africaine (PUA)</v>
          </cell>
          <cell r="I3739" t="str">
            <v>Droits et taxes Douaniers (DD-RS-PCS-PC-RI - TVA-PUA-TLP-PNS et autres)</v>
          </cell>
          <cell r="J3739" t="str">
            <v>Droits et taxes Douaniers</v>
          </cell>
          <cell r="K3739" t="str">
            <v>CDDI</v>
          </cell>
          <cell r="L3739">
            <v>4441</v>
          </cell>
          <cell r="M3739" t="str">
            <v>Trésor</v>
          </cell>
          <cell r="N3739"/>
          <cell r="O3739">
            <v>4441</v>
          </cell>
          <cell r="P3739" t="str">
            <v>FD-CDDI</v>
          </cell>
          <cell r="Q3739" t="str">
            <v>Non</v>
          </cell>
        </row>
        <row r="3740">
          <cell r="A3740" t="str">
            <v>SCANTOGO MINES</v>
          </cell>
          <cell r="B3740" t="str">
            <v>SCANTOGO</v>
          </cell>
          <cell r="C3740">
            <v>1000161343</v>
          </cell>
          <cell r="D3740" t="str">
            <v>Minier</v>
          </cell>
          <cell r="E3740" t="str">
            <v>Extractives</v>
          </cell>
          <cell r="F3740" t="str">
            <v>En numéraire</v>
          </cell>
          <cell r="G3740" t="str">
            <v>P</v>
          </cell>
          <cell r="H3740" t="str">
            <v>Prélèvement de l'union africaine (PUA)</v>
          </cell>
          <cell r="I3740" t="str">
            <v>Droits et taxes Douaniers (DD-RS-PCS-PC-RI - TVA-PUA-TLP-PNS et autres)</v>
          </cell>
          <cell r="J3740" t="str">
            <v>Droits et taxes Douaniers</v>
          </cell>
          <cell r="K3740" t="str">
            <v>CDDI</v>
          </cell>
          <cell r="L3740">
            <v>4873</v>
          </cell>
          <cell r="M3740" t="str">
            <v>Trésor</v>
          </cell>
          <cell r="N3740"/>
          <cell r="O3740">
            <v>4873</v>
          </cell>
          <cell r="P3740" t="str">
            <v>FD-CDDI</v>
          </cell>
          <cell r="Q3740" t="str">
            <v>Non</v>
          </cell>
        </row>
        <row r="3741">
          <cell r="A3741" t="str">
            <v>SCANTOGO MINES</v>
          </cell>
          <cell r="B3741" t="str">
            <v>SCANTOGO</v>
          </cell>
          <cell r="C3741">
            <v>1000161343</v>
          </cell>
          <cell r="D3741" t="str">
            <v>Minier</v>
          </cell>
          <cell r="E3741" t="str">
            <v>Extractives</v>
          </cell>
          <cell r="F3741" t="str">
            <v>En numéraire</v>
          </cell>
          <cell r="G3741" t="str">
            <v>P</v>
          </cell>
          <cell r="H3741" t="str">
            <v>Prélèvement de l'union africaine (PUA)</v>
          </cell>
          <cell r="I3741" t="str">
            <v>Droits et taxes Douaniers (DD-RS-PCS-PC-RI - TVA-PUA-TLP-PNS et autres)</v>
          </cell>
          <cell r="J3741" t="str">
            <v>Droits et taxes Douaniers</v>
          </cell>
          <cell r="K3741" t="str">
            <v>CDDI</v>
          </cell>
          <cell r="L3741">
            <v>4724</v>
          </cell>
          <cell r="M3741" t="str">
            <v>Trésor</v>
          </cell>
          <cell r="N3741"/>
          <cell r="O3741">
            <v>4724</v>
          </cell>
          <cell r="P3741" t="str">
            <v>FD-CDDI</v>
          </cell>
          <cell r="Q3741" t="str">
            <v>Non</v>
          </cell>
        </row>
        <row r="3742">
          <cell r="A3742" t="str">
            <v>SCANTOGO MINES</v>
          </cell>
          <cell r="B3742" t="str">
            <v>SCANTOGO</v>
          </cell>
          <cell r="C3742">
            <v>1000161343</v>
          </cell>
          <cell r="D3742" t="str">
            <v>Minier</v>
          </cell>
          <cell r="E3742" t="str">
            <v>Extractives</v>
          </cell>
          <cell r="F3742" t="str">
            <v>En numéraire</v>
          </cell>
          <cell r="G3742" t="str">
            <v>P</v>
          </cell>
          <cell r="H3742" t="str">
            <v>Prélèvement de l'union africaine (PUA)</v>
          </cell>
          <cell r="I3742" t="str">
            <v>Droits et taxes Douaniers (DD-RS-PCS-PC-RI - TVA-PUA-TLP-PNS et autres)</v>
          </cell>
          <cell r="J3742" t="str">
            <v>Droits et taxes Douaniers</v>
          </cell>
          <cell r="K3742" t="str">
            <v>CDDI</v>
          </cell>
          <cell r="L3742">
            <v>4962</v>
          </cell>
          <cell r="M3742" t="str">
            <v>Trésor</v>
          </cell>
          <cell r="N3742"/>
          <cell r="O3742">
            <v>4962</v>
          </cell>
          <cell r="P3742" t="str">
            <v>FD-CDDI</v>
          </cell>
          <cell r="Q3742" t="str">
            <v>Non</v>
          </cell>
        </row>
        <row r="3743">
          <cell r="A3743" t="str">
            <v>SCANTOGO MINES</v>
          </cell>
          <cell r="B3743" t="str">
            <v>SCANTOGO</v>
          </cell>
          <cell r="C3743">
            <v>1000161343</v>
          </cell>
          <cell r="D3743" t="str">
            <v>Minier</v>
          </cell>
          <cell r="E3743" t="str">
            <v>Extractives</v>
          </cell>
          <cell r="F3743" t="str">
            <v>En numéraire</v>
          </cell>
          <cell r="G3743" t="str">
            <v>P</v>
          </cell>
          <cell r="H3743" t="str">
            <v>Prélèvement de l'union africaine (PUA)</v>
          </cell>
          <cell r="I3743" t="str">
            <v>Droits et taxes Douaniers (DD-RS-PCS-PC-RI - TVA-PUA-TLP-PNS et autres)</v>
          </cell>
          <cell r="J3743" t="str">
            <v>Droits et taxes Douaniers</v>
          </cell>
          <cell r="K3743" t="str">
            <v>CDDI</v>
          </cell>
          <cell r="L3743">
            <v>4781</v>
          </cell>
          <cell r="M3743" t="str">
            <v>Trésor</v>
          </cell>
          <cell r="N3743"/>
          <cell r="O3743">
            <v>4781</v>
          </cell>
          <cell r="P3743" t="str">
            <v>FD-CDDI</v>
          </cell>
          <cell r="Q3743" t="str">
            <v>Non</v>
          </cell>
        </row>
        <row r="3744">
          <cell r="A3744" t="str">
            <v>SCANTOGO MINES</v>
          </cell>
          <cell r="B3744" t="str">
            <v>SCANTOGO</v>
          </cell>
          <cell r="C3744">
            <v>1000161343</v>
          </cell>
          <cell r="D3744" t="str">
            <v>Minier</v>
          </cell>
          <cell r="E3744" t="str">
            <v>Extractives</v>
          </cell>
          <cell r="F3744" t="str">
            <v>En numéraire</v>
          </cell>
          <cell r="G3744" t="str">
            <v>P</v>
          </cell>
          <cell r="H3744" t="str">
            <v>Prélèvement de l'union africaine (PUA)</v>
          </cell>
          <cell r="I3744" t="str">
            <v>Droits et taxes Douaniers (DD-RS-PCS-PC-RI - TVA-PUA-TLP-PNS et autres)</v>
          </cell>
          <cell r="J3744" t="str">
            <v>Droits et taxes Douaniers</v>
          </cell>
          <cell r="K3744" t="str">
            <v>CDDI</v>
          </cell>
          <cell r="L3744">
            <v>38826</v>
          </cell>
          <cell r="M3744" t="str">
            <v>Trésor</v>
          </cell>
          <cell r="N3744"/>
          <cell r="O3744">
            <v>38826</v>
          </cell>
          <cell r="P3744" t="str">
            <v>FD-CDDI</v>
          </cell>
          <cell r="Q3744" t="str">
            <v>Non</v>
          </cell>
        </row>
        <row r="3745">
          <cell r="A3745" t="str">
            <v>SCANTOGO MINES</v>
          </cell>
          <cell r="B3745" t="str">
            <v>SCANTOGO</v>
          </cell>
          <cell r="C3745">
            <v>1000161343</v>
          </cell>
          <cell r="D3745" t="str">
            <v>Minier</v>
          </cell>
          <cell r="E3745" t="str">
            <v>Extractives</v>
          </cell>
          <cell r="F3745" t="str">
            <v>En numéraire</v>
          </cell>
          <cell r="G3745" t="str">
            <v>P</v>
          </cell>
          <cell r="H3745" t="str">
            <v>Prélèvement de l'union africaine (PUA)</v>
          </cell>
          <cell r="I3745" t="str">
            <v>Droits et taxes Douaniers (DD-RS-PCS-PC-RI - TVA-PUA-TLP-PNS et autres)</v>
          </cell>
          <cell r="J3745" t="str">
            <v>Droits et taxes Douaniers</v>
          </cell>
          <cell r="K3745" t="str">
            <v>CDDI</v>
          </cell>
          <cell r="L3745">
            <v>75107</v>
          </cell>
          <cell r="M3745" t="str">
            <v>Trésor</v>
          </cell>
          <cell r="N3745"/>
          <cell r="O3745">
            <v>75107</v>
          </cell>
          <cell r="P3745" t="str">
            <v>FD-CDDI</v>
          </cell>
          <cell r="Q3745" t="str">
            <v>Non</v>
          </cell>
        </row>
        <row r="3746">
          <cell r="A3746" t="str">
            <v>SCANTOGO MINES</v>
          </cell>
          <cell r="B3746" t="str">
            <v>SCANTOGO</v>
          </cell>
          <cell r="C3746">
            <v>1000161343</v>
          </cell>
          <cell r="D3746" t="str">
            <v>Minier</v>
          </cell>
          <cell r="E3746" t="str">
            <v>Extractives</v>
          </cell>
          <cell r="F3746" t="str">
            <v>En numéraire</v>
          </cell>
          <cell r="G3746" t="str">
            <v>P</v>
          </cell>
          <cell r="H3746" t="str">
            <v>Prélèvement de l'union africaine (PUA)</v>
          </cell>
          <cell r="I3746" t="str">
            <v>Droits et taxes Douaniers (DD-RS-PCS-PC-RI - TVA-PUA-TLP-PNS et autres)</v>
          </cell>
          <cell r="J3746" t="str">
            <v>Droits et taxes Douaniers</v>
          </cell>
          <cell r="K3746" t="str">
            <v>CDDI</v>
          </cell>
          <cell r="L3746">
            <v>44661</v>
          </cell>
          <cell r="M3746" t="str">
            <v>Trésor</v>
          </cell>
          <cell r="N3746"/>
          <cell r="O3746">
            <v>44661</v>
          </cell>
          <cell r="P3746" t="str">
            <v>FD-CDDI</v>
          </cell>
          <cell r="Q3746" t="str">
            <v>Non</v>
          </cell>
        </row>
        <row r="3747">
          <cell r="A3747" t="str">
            <v>SCANTOGO MINES</v>
          </cell>
          <cell r="B3747" t="str">
            <v>SCANTOGO</v>
          </cell>
          <cell r="C3747">
            <v>1000161343</v>
          </cell>
          <cell r="D3747" t="str">
            <v>Minier</v>
          </cell>
          <cell r="E3747" t="str">
            <v>Extractives</v>
          </cell>
          <cell r="F3747" t="str">
            <v>En numéraire</v>
          </cell>
          <cell r="G3747" t="str">
            <v>P</v>
          </cell>
          <cell r="H3747" t="str">
            <v>Prélèvement de l'union africaine (PUA)</v>
          </cell>
          <cell r="I3747" t="str">
            <v>Droits et taxes Douaniers (DD-RS-PCS-PC-RI - TVA-PUA-TLP-PNS et autres)</v>
          </cell>
          <cell r="J3747" t="str">
            <v>Droits et taxes Douaniers</v>
          </cell>
          <cell r="K3747" t="str">
            <v>CDDI</v>
          </cell>
          <cell r="L3747">
            <v>44852</v>
          </cell>
          <cell r="M3747" t="str">
            <v>Trésor</v>
          </cell>
          <cell r="N3747"/>
          <cell r="O3747">
            <v>44852</v>
          </cell>
          <cell r="P3747" t="str">
            <v>FD-CDDI</v>
          </cell>
          <cell r="Q3747" t="str">
            <v>Non</v>
          </cell>
        </row>
        <row r="3748">
          <cell r="A3748" t="str">
            <v>SCANTOGO MINES</v>
          </cell>
          <cell r="B3748" t="str">
            <v>SCANTOGO</v>
          </cell>
          <cell r="C3748">
            <v>1000161343</v>
          </cell>
          <cell r="D3748" t="str">
            <v>Minier</v>
          </cell>
          <cell r="E3748" t="str">
            <v>Extractives</v>
          </cell>
          <cell r="F3748" t="str">
            <v>En numéraire</v>
          </cell>
          <cell r="G3748" t="str">
            <v>P</v>
          </cell>
          <cell r="H3748" t="str">
            <v>Prélèvement de l'union africaine (PUA)</v>
          </cell>
          <cell r="I3748" t="str">
            <v>Droits et taxes Douaniers (DD-RS-PCS-PC-RI - TVA-PUA-TLP-PNS et autres)</v>
          </cell>
          <cell r="J3748" t="str">
            <v>Droits et taxes Douaniers</v>
          </cell>
          <cell r="K3748" t="str">
            <v>CDDI</v>
          </cell>
          <cell r="L3748">
            <v>44226</v>
          </cell>
          <cell r="M3748" t="str">
            <v>Trésor</v>
          </cell>
          <cell r="N3748"/>
          <cell r="O3748">
            <v>44226</v>
          </cell>
          <cell r="P3748" t="str">
            <v>FD-CDDI</v>
          </cell>
          <cell r="Q3748" t="str">
            <v>Non</v>
          </cell>
        </row>
        <row r="3749">
          <cell r="A3749" t="str">
            <v>SCANTOGO MINES</v>
          </cell>
          <cell r="B3749" t="str">
            <v>SCANTOGO</v>
          </cell>
          <cell r="C3749">
            <v>1000161343</v>
          </cell>
          <cell r="D3749" t="str">
            <v>Minier</v>
          </cell>
          <cell r="E3749" t="str">
            <v>Extractives</v>
          </cell>
          <cell r="F3749" t="str">
            <v>En numéraire</v>
          </cell>
          <cell r="G3749" t="str">
            <v>P</v>
          </cell>
          <cell r="H3749" t="str">
            <v>Prélèvement de l'union africaine (PUA)</v>
          </cell>
          <cell r="I3749" t="str">
            <v>Droits et taxes Douaniers (DD-RS-PCS-PC-RI - TVA-PUA-TLP-PNS et autres)</v>
          </cell>
          <cell r="J3749" t="str">
            <v>Droits et taxes Douaniers</v>
          </cell>
          <cell r="K3749" t="str">
            <v>CDDI</v>
          </cell>
          <cell r="L3749">
            <v>43652</v>
          </cell>
          <cell r="M3749" t="str">
            <v>Trésor</v>
          </cell>
          <cell r="N3749"/>
          <cell r="O3749">
            <v>43652</v>
          </cell>
          <cell r="P3749" t="str">
            <v>FD-CDDI</v>
          </cell>
          <cell r="Q3749" t="str">
            <v>Non</v>
          </cell>
        </row>
        <row r="3750">
          <cell r="A3750" t="str">
            <v>SCANTOGO MINES</v>
          </cell>
          <cell r="B3750" t="str">
            <v>SCANTOGO</v>
          </cell>
          <cell r="C3750">
            <v>1000161343</v>
          </cell>
          <cell r="D3750" t="str">
            <v>Minier</v>
          </cell>
          <cell r="E3750" t="str">
            <v>Extractives</v>
          </cell>
          <cell r="F3750" t="str">
            <v>En numéraire</v>
          </cell>
          <cell r="G3750" t="str">
            <v>P</v>
          </cell>
          <cell r="H3750" t="str">
            <v>Prélèvement de l'union africaine (PUA)</v>
          </cell>
          <cell r="I3750" t="str">
            <v>Droits et taxes Douaniers (DD-RS-PCS-PC-RI - TVA-PUA-TLP-PNS et autres)</v>
          </cell>
          <cell r="J3750" t="str">
            <v>Droits et taxes Douaniers</v>
          </cell>
          <cell r="K3750" t="str">
            <v>CDDI</v>
          </cell>
          <cell r="L3750">
            <v>43469</v>
          </cell>
          <cell r="M3750" t="str">
            <v>Trésor</v>
          </cell>
          <cell r="N3750"/>
          <cell r="O3750">
            <v>43469</v>
          </cell>
          <cell r="P3750" t="str">
            <v>FD-CDDI</v>
          </cell>
          <cell r="Q3750" t="str">
            <v>Non</v>
          </cell>
        </row>
        <row r="3751">
          <cell r="A3751" t="str">
            <v>SCANTOGO MINES</v>
          </cell>
          <cell r="B3751" t="str">
            <v>SCANTOGO</v>
          </cell>
          <cell r="C3751">
            <v>1000161343</v>
          </cell>
          <cell r="D3751" t="str">
            <v>Minier</v>
          </cell>
          <cell r="E3751" t="str">
            <v>Extractives</v>
          </cell>
          <cell r="F3751" t="str">
            <v>En numéraire</v>
          </cell>
          <cell r="G3751" t="str">
            <v>P</v>
          </cell>
          <cell r="H3751" t="str">
            <v>Prélèvement de l'union africaine (PUA)</v>
          </cell>
          <cell r="I3751" t="str">
            <v>Droits et taxes Douaniers (DD-RS-PCS-PC-RI - TVA-PUA-TLP-PNS et autres)</v>
          </cell>
          <cell r="J3751" t="str">
            <v>Droits et taxes Douaniers</v>
          </cell>
          <cell r="K3751" t="str">
            <v>CDDI</v>
          </cell>
          <cell r="L3751">
            <v>4231</v>
          </cell>
          <cell r="M3751" t="str">
            <v>Trésor</v>
          </cell>
          <cell r="N3751"/>
          <cell r="O3751">
            <v>4231</v>
          </cell>
          <cell r="P3751" t="str">
            <v>FD-CDDI</v>
          </cell>
          <cell r="Q3751" t="str">
            <v>Non</v>
          </cell>
        </row>
        <row r="3752">
          <cell r="A3752" t="str">
            <v>SCANTOGO MINES</v>
          </cell>
          <cell r="B3752" t="str">
            <v>SCANTOGO</v>
          </cell>
          <cell r="C3752">
            <v>1000161343</v>
          </cell>
          <cell r="D3752" t="str">
            <v>Minier</v>
          </cell>
          <cell r="E3752" t="str">
            <v>Extractives</v>
          </cell>
          <cell r="F3752" t="str">
            <v>En numéraire</v>
          </cell>
          <cell r="G3752" t="str">
            <v>P</v>
          </cell>
          <cell r="H3752" t="str">
            <v>Prélèvement de l'union africaine (PUA)</v>
          </cell>
          <cell r="I3752" t="str">
            <v>Droits et taxes Douaniers (DD-RS-PCS-PC-RI - TVA-PUA-TLP-PNS et autres)</v>
          </cell>
          <cell r="J3752" t="str">
            <v>Droits et taxes Douaniers</v>
          </cell>
          <cell r="K3752" t="str">
            <v>CDDI</v>
          </cell>
          <cell r="L3752">
            <v>43028</v>
          </cell>
          <cell r="M3752" t="str">
            <v>Trésor</v>
          </cell>
          <cell r="N3752"/>
          <cell r="O3752">
            <v>43028</v>
          </cell>
          <cell r="P3752" t="str">
            <v>FD-CDDI</v>
          </cell>
          <cell r="Q3752" t="str">
            <v>Non</v>
          </cell>
        </row>
        <row r="3753">
          <cell r="A3753" t="str">
            <v>SCANTOGO MINES</v>
          </cell>
          <cell r="B3753" t="str">
            <v>SCANTOGO</v>
          </cell>
          <cell r="C3753">
            <v>1000161343</v>
          </cell>
          <cell r="D3753" t="str">
            <v>Minier</v>
          </cell>
          <cell r="E3753" t="str">
            <v>Extractives</v>
          </cell>
          <cell r="F3753" t="str">
            <v>En numéraire</v>
          </cell>
          <cell r="G3753" t="str">
            <v>P</v>
          </cell>
          <cell r="H3753" t="str">
            <v>Prélèvement de l'union africaine (PUA)</v>
          </cell>
          <cell r="I3753" t="str">
            <v>Droits et taxes Douaniers (DD-RS-PCS-PC-RI - TVA-PUA-TLP-PNS et autres)</v>
          </cell>
          <cell r="J3753" t="str">
            <v>Droits et taxes Douaniers</v>
          </cell>
          <cell r="K3753" t="str">
            <v>CDDI</v>
          </cell>
          <cell r="L3753">
            <v>44060</v>
          </cell>
          <cell r="M3753" t="str">
            <v>Trésor</v>
          </cell>
          <cell r="N3753"/>
          <cell r="O3753">
            <v>44060</v>
          </cell>
          <cell r="P3753" t="str">
            <v>FD-CDDI</v>
          </cell>
          <cell r="Q3753" t="str">
            <v>Non</v>
          </cell>
        </row>
        <row r="3754">
          <cell r="A3754" t="str">
            <v>SCANTOGO MINES</v>
          </cell>
          <cell r="B3754" t="str">
            <v>SCANTOGO</v>
          </cell>
          <cell r="C3754">
            <v>1000161343</v>
          </cell>
          <cell r="D3754" t="str">
            <v>Minier</v>
          </cell>
          <cell r="E3754" t="str">
            <v>Extractives</v>
          </cell>
          <cell r="F3754" t="str">
            <v>En numéraire</v>
          </cell>
          <cell r="G3754" t="str">
            <v>P</v>
          </cell>
          <cell r="H3754" t="str">
            <v>Prélèvement de l'union africaine (PUA)</v>
          </cell>
          <cell r="I3754" t="str">
            <v>Droits et taxes Douaniers (DD-RS-PCS-PC-RI - TVA-PUA-TLP-PNS et autres)</v>
          </cell>
          <cell r="J3754" t="str">
            <v>Droits et taxes Douaniers</v>
          </cell>
          <cell r="K3754" t="str">
            <v>CDDI</v>
          </cell>
          <cell r="L3754">
            <v>46890</v>
          </cell>
          <cell r="M3754" t="str">
            <v>Trésor</v>
          </cell>
          <cell r="N3754"/>
          <cell r="O3754">
            <v>46890</v>
          </cell>
          <cell r="P3754" t="str">
            <v>FD-CDDI</v>
          </cell>
          <cell r="Q3754" t="str">
            <v>Non</v>
          </cell>
        </row>
        <row r="3755">
          <cell r="A3755" t="str">
            <v>SCANTOGO MINES</v>
          </cell>
          <cell r="B3755" t="str">
            <v>SCANTOGO</v>
          </cell>
          <cell r="C3755">
            <v>1000161343</v>
          </cell>
          <cell r="D3755" t="str">
            <v>Minier</v>
          </cell>
          <cell r="E3755" t="str">
            <v>Extractives</v>
          </cell>
          <cell r="F3755" t="str">
            <v>En numéraire</v>
          </cell>
          <cell r="G3755" t="str">
            <v>P</v>
          </cell>
          <cell r="H3755" t="str">
            <v>Prélèvement de l'union africaine (PUA)</v>
          </cell>
          <cell r="I3755" t="str">
            <v>Droits et taxes Douaniers (DD-RS-PCS-PC-RI - TVA-PUA-TLP-PNS et autres)</v>
          </cell>
          <cell r="J3755" t="str">
            <v>Droits et taxes Douaniers</v>
          </cell>
          <cell r="K3755" t="str">
            <v>CDDI</v>
          </cell>
          <cell r="L3755">
            <v>37991</v>
          </cell>
          <cell r="M3755" t="str">
            <v>Trésor</v>
          </cell>
          <cell r="N3755"/>
          <cell r="O3755">
            <v>37991</v>
          </cell>
          <cell r="P3755" t="str">
            <v>FD-CDDI</v>
          </cell>
          <cell r="Q3755" t="str">
            <v>Non</v>
          </cell>
        </row>
        <row r="3756">
          <cell r="A3756" t="str">
            <v>SCANTOGO MINES</v>
          </cell>
          <cell r="B3756" t="str">
            <v>SCANTOGO</v>
          </cell>
          <cell r="C3756">
            <v>1000161343</v>
          </cell>
          <cell r="D3756" t="str">
            <v>Minier</v>
          </cell>
          <cell r="E3756" t="str">
            <v>Extractives</v>
          </cell>
          <cell r="F3756" t="str">
            <v>En numéraire</v>
          </cell>
          <cell r="G3756" t="str">
            <v>P</v>
          </cell>
          <cell r="H3756" t="str">
            <v>Prélèvement de l'union africaine (PUA)</v>
          </cell>
          <cell r="I3756" t="str">
            <v>Droits et taxes Douaniers (DD-RS-PCS-PC-RI - TVA-PUA-TLP-PNS et autres)</v>
          </cell>
          <cell r="J3756" t="str">
            <v>Droits et taxes Douaniers</v>
          </cell>
          <cell r="K3756" t="str">
            <v>CDDI</v>
          </cell>
          <cell r="L3756">
            <v>5313</v>
          </cell>
          <cell r="M3756" t="str">
            <v>Trésor</v>
          </cell>
          <cell r="N3756"/>
          <cell r="O3756">
            <v>5313</v>
          </cell>
          <cell r="P3756" t="str">
            <v>FD-CDDI</v>
          </cell>
          <cell r="Q3756" t="str">
            <v>Non</v>
          </cell>
        </row>
        <row r="3757">
          <cell r="A3757" t="str">
            <v>SCANTOGO MINES</v>
          </cell>
          <cell r="B3757" t="str">
            <v>SCANTOGO</v>
          </cell>
          <cell r="C3757">
            <v>1000161343</v>
          </cell>
          <cell r="D3757" t="str">
            <v>Minier</v>
          </cell>
          <cell r="E3757" t="str">
            <v>Extractives</v>
          </cell>
          <cell r="F3757" t="str">
            <v>En numéraire</v>
          </cell>
          <cell r="G3757" t="str">
            <v>P</v>
          </cell>
          <cell r="H3757" t="str">
            <v>Prélèvement de l'union africaine (PUA)</v>
          </cell>
          <cell r="I3757" t="str">
            <v>Droits et taxes Douaniers (DD-RS-PCS-PC-RI - TVA-PUA-TLP-PNS et autres)</v>
          </cell>
          <cell r="J3757" t="str">
            <v>Droits et taxes Douaniers</v>
          </cell>
          <cell r="K3757" t="str">
            <v>CDDI</v>
          </cell>
          <cell r="L3757">
            <v>10315</v>
          </cell>
          <cell r="M3757" t="str">
            <v>Trésor</v>
          </cell>
          <cell r="N3757"/>
          <cell r="O3757">
            <v>10315</v>
          </cell>
          <cell r="P3757" t="str">
            <v>FD-CDDI</v>
          </cell>
          <cell r="Q3757" t="str">
            <v>Non</v>
          </cell>
        </row>
        <row r="3758">
          <cell r="A3758" t="str">
            <v>SCANTOGO MINES</v>
          </cell>
          <cell r="B3758" t="str">
            <v>SCANTOGO</v>
          </cell>
          <cell r="C3758">
            <v>1000161343</v>
          </cell>
          <cell r="D3758" t="str">
            <v>Minier</v>
          </cell>
          <cell r="E3758" t="str">
            <v>Extractives</v>
          </cell>
          <cell r="F3758" t="str">
            <v>En numéraire</v>
          </cell>
          <cell r="G3758" t="str">
            <v>P</v>
          </cell>
          <cell r="H3758" t="str">
            <v>Prélèvement de l'union africaine (PUA)</v>
          </cell>
          <cell r="I3758" t="str">
            <v>Droits et taxes Douaniers (DD-RS-PCS-PC-RI - TVA-PUA-TLP-PNS et autres)</v>
          </cell>
          <cell r="J3758" t="str">
            <v>Droits et taxes Douaniers</v>
          </cell>
          <cell r="K3758" t="str">
            <v>CDDI</v>
          </cell>
          <cell r="L3758">
            <v>49479</v>
          </cell>
          <cell r="M3758" t="str">
            <v>Trésor</v>
          </cell>
          <cell r="N3758"/>
          <cell r="O3758">
            <v>49479</v>
          </cell>
          <cell r="P3758" t="str">
            <v>FD-CDDI</v>
          </cell>
          <cell r="Q3758" t="str">
            <v>Non</v>
          </cell>
        </row>
        <row r="3759">
          <cell r="A3759" t="str">
            <v>SCANTOGO MINES</v>
          </cell>
          <cell r="B3759" t="str">
            <v>SCANTOGO</v>
          </cell>
          <cell r="C3759">
            <v>1000161343</v>
          </cell>
          <cell r="D3759" t="str">
            <v>Minier</v>
          </cell>
          <cell r="E3759" t="str">
            <v>Extractives</v>
          </cell>
          <cell r="F3759" t="str">
            <v>En numéraire</v>
          </cell>
          <cell r="G3759" t="str">
            <v>P</v>
          </cell>
          <cell r="H3759" t="str">
            <v>Prélèvement de l'union africaine (PUA)</v>
          </cell>
          <cell r="I3759" t="str">
            <v>Droits et taxes Douaniers (DD-RS-PCS-PC-RI - TVA-PUA-TLP-PNS et autres)</v>
          </cell>
          <cell r="J3759" t="str">
            <v>Droits et taxes Douaniers</v>
          </cell>
          <cell r="K3759" t="str">
            <v>CDDI</v>
          </cell>
          <cell r="L3759">
            <v>71739</v>
          </cell>
          <cell r="M3759" t="str">
            <v>Trésor</v>
          </cell>
          <cell r="N3759"/>
          <cell r="O3759">
            <v>71739</v>
          </cell>
          <cell r="P3759" t="str">
            <v>FD-CDDI</v>
          </cell>
          <cell r="Q3759" t="str">
            <v>Non</v>
          </cell>
        </row>
        <row r="3760">
          <cell r="A3760" t="str">
            <v>SCANTOGO MINES</v>
          </cell>
          <cell r="B3760" t="str">
            <v>SCANTOGO</v>
          </cell>
          <cell r="C3760">
            <v>1000161343</v>
          </cell>
          <cell r="D3760" t="str">
            <v>Minier</v>
          </cell>
          <cell r="E3760" t="str">
            <v>Extractives</v>
          </cell>
          <cell r="F3760" t="str">
            <v>En numéraire</v>
          </cell>
          <cell r="G3760" t="str">
            <v>P</v>
          </cell>
          <cell r="H3760" t="str">
            <v>Prélèvement de l'union africaine (PUA)</v>
          </cell>
          <cell r="I3760" t="str">
            <v>Droits et taxes Douaniers (DD-RS-PCS-PC-RI - TVA-PUA-TLP-PNS et autres)</v>
          </cell>
          <cell r="J3760" t="str">
            <v>Droits et taxes Douaniers</v>
          </cell>
          <cell r="K3760" t="str">
            <v>CDDI</v>
          </cell>
          <cell r="L3760">
            <v>42576</v>
          </cell>
          <cell r="M3760" t="str">
            <v>Trésor</v>
          </cell>
          <cell r="N3760"/>
          <cell r="O3760">
            <v>42576</v>
          </cell>
          <cell r="P3760" t="str">
            <v>FD-CDDI</v>
          </cell>
          <cell r="Q3760" t="str">
            <v>Non</v>
          </cell>
        </row>
        <row r="3761">
          <cell r="A3761" t="str">
            <v>SCANTOGO MINES</v>
          </cell>
          <cell r="B3761" t="str">
            <v>SCANTOGO</v>
          </cell>
          <cell r="C3761">
            <v>1000161343</v>
          </cell>
          <cell r="D3761" t="str">
            <v>Minier</v>
          </cell>
          <cell r="E3761" t="str">
            <v>Extractives</v>
          </cell>
          <cell r="F3761" t="str">
            <v>En numéraire</v>
          </cell>
          <cell r="G3761" t="str">
            <v>P</v>
          </cell>
          <cell r="H3761" t="str">
            <v>Prélèvement de l'union africaine (PUA)</v>
          </cell>
          <cell r="I3761" t="str">
            <v>Droits et taxes Douaniers (DD-RS-PCS-PC-RI - TVA-PUA-TLP-PNS et autres)</v>
          </cell>
          <cell r="J3761" t="str">
            <v>Droits et taxes Douaniers</v>
          </cell>
          <cell r="K3761" t="str">
            <v>CDDI</v>
          </cell>
          <cell r="L3761">
            <v>193274</v>
          </cell>
          <cell r="M3761" t="str">
            <v>Trésor</v>
          </cell>
          <cell r="N3761"/>
          <cell r="O3761">
            <v>193274</v>
          </cell>
          <cell r="P3761" t="str">
            <v>FD-CDDI</v>
          </cell>
          <cell r="Q3761" t="str">
            <v>Non</v>
          </cell>
        </row>
        <row r="3762">
          <cell r="A3762" t="str">
            <v>SCANTOGO MINES</v>
          </cell>
          <cell r="B3762" t="str">
            <v>SCANTOGO</v>
          </cell>
          <cell r="C3762">
            <v>1000161343</v>
          </cell>
          <cell r="D3762" t="str">
            <v>Minier</v>
          </cell>
          <cell r="E3762" t="str">
            <v>Extractives</v>
          </cell>
          <cell r="F3762" t="str">
            <v>En numéraire</v>
          </cell>
          <cell r="G3762" t="str">
            <v>P</v>
          </cell>
          <cell r="H3762" t="str">
            <v>Prélèvement de l'union africaine (PUA)</v>
          </cell>
          <cell r="I3762" t="str">
            <v>Droits et taxes Douaniers (DD-RS-PCS-PC-RI - TVA-PUA-TLP-PNS et autres)</v>
          </cell>
          <cell r="J3762" t="str">
            <v>Droits et taxes Douaniers</v>
          </cell>
          <cell r="K3762" t="str">
            <v>CDDI</v>
          </cell>
          <cell r="L3762">
            <v>47033</v>
          </cell>
          <cell r="M3762" t="str">
            <v>Trésor</v>
          </cell>
          <cell r="N3762"/>
          <cell r="O3762">
            <v>47033</v>
          </cell>
          <cell r="P3762" t="str">
            <v>FD-CDDI</v>
          </cell>
          <cell r="Q3762" t="str">
            <v>Non</v>
          </cell>
        </row>
        <row r="3763">
          <cell r="A3763" t="str">
            <v>SCANTOGO MINES</v>
          </cell>
          <cell r="B3763" t="str">
            <v>SCANTOGO</v>
          </cell>
          <cell r="C3763">
            <v>1000161343</v>
          </cell>
          <cell r="D3763" t="str">
            <v>Minier</v>
          </cell>
          <cell r="E3763" t="str">
            <v>Extractives</v>
          </cell>
          <cell r="F3763" t="str">
            <v>En numéraire</v>
          </cell>
          <cell r="G3763" t="str">
            <v>P</v>
          </cell>
          <cell r="H3763" t="str">
            <v>Prélèvement de l'union africaine (PUA)</v>
          </cell>
          <cell r="I3763" t="str">
            <v>Droits et taxes Douaniers (DD-RS-PCS-PC-RI - TVA-PUA-TLP-PNS et autres)</v>
          </cell>
          <cell r="J3763" t="str">
            <v>Droits et taxes Douaniers</v>
          </cell>
          <cell r="K3763" t="str">
            <v>CDDI</v>
          </cell>
          <cell r="L3763">
            <v>45518</v>
          </cell>
          <cell r="M3763" t="str">
            <v>Trésor</v>
          </cell>
          <cell r="N3763"/>
          <cell r="O3763">
            <v>45518</v>
          </cell>
          <cell r="P3763" t="str">
            <v>FD-CDDI</v>
          </cell>
          <cell r="Q3763" t="str">
            <v>Non</v>
          </cell>
        </row>
        <row r="3764">
          <cell r="A3764" t="str">
            <v>SCANTOGO MINES</v>
          </cell>
          <cell r="B3764" t="str">
            <v>SCANTOGO</v>
          </cell>
          <cell r="C3764">
            <v>1000161343</v>
          </cell>
          <cell r="D3764" t="str">
            <v>Minier</v>
          </cell>
          <cell r="E3764" t="str">
            <v>Extractives</v>
          </cell>
          <cell r="F3764" t="str">
            <v>En numéraire</v>
          </cell>
          <cell r="G3764" t="str">
            <v>P</v>
          </cell>
          <cell r="H3764" t="str">
            <v>Prélèvement de l'union africaine (PUA)</v>
          </cell>
          <cell r="I3764" t="str">
            <v>Droits et taxes Douaniers (DD-RS-PCS-PC-RI - TVA-PUA-TLP-PNS et autres)</v>
          </cell>
          <cell r="J3764" t="str">
            <v>Droits et taxes Douaniers</v>
          </cell>
          <cell r="K3764" t="str">
            <v>CDDI</v>
          </cell>
          <cell r="L3764">
            <v>4778</v>
          </cell>
          <cell r="M3764" t="str">
            <v>Trésor</v>
          </cell>
          <cell r="N3764"/>
          <cell r="O3764">
            <v>4778</v>
          </cell>
          <cell r="P3764" t="str">
            <v>FD-CDDI</v>
          </cell>
          <cell r="Q3764" t="str">
            <v>Non</v>
          </cell>
        </row>
        <row r="3765">
          <cell r="A3765" t="str">
            <v>SCANTOGO MINES</v>
          </cell>
          <cell r="B3765" t="str">
            <v>SCANTOGO</v>
          </cell>
          <cell r="C3765">
            <v>1000161343</v>
          </cell>
          <cell r="D3765" t="str">
            <v>Minier</v>
          </cell>
          <cell r="E3765" t="str">
            <v>Extractives</v>
          </cell>
          <cell r="F3765" t="str">
            <v>En numéraire</v>
          </cell>
          <cell r="G3765" t="str">
            <v>P</v>
          </cell>
          <cell r="H3765" t="str">
            <v>Prélèvement de l'union africaine (PUA)</v>
          </cell>
          <cell r="I3765" t="str">
            <v>Droits et taxes Douaniers (DD-RS-PCS-PC-RI - TVA-PUA-TLP-PNS et autres)</v>
          </cell>
          <cell r="J3765" t="str">
            <v>Droits et taxes Douaniers</v>
          </cell>
          <cell r="K3765" t="str">
            <v>CDDI</v>
          </cell>
          <cell r="L3765">
            <v>47439</v>
          </cell>
          <cell r="M3765" t="str">
            <v>Trésor</v>
          </cell>
          <cell r="N3765"/>
          <cell r="O3765">
            <v>47439</v>
          </cell>
          <cell r="P3765" t="str">
            <v>FD-CDDI</v>
          </cell>
          <cell r="Q3765" t="str">
            <v>Non</v>
          </cell>
        </row>
        <row r="3766">
          <cell r="A3766" t="str">
            <v>SCANTOGO MINES</v>
          </cell>
          <cell r="B3766" t="str">
            <v>SCANTOGO</v>
          </cell>
          <cell r="C3766">
            <v>1000161343</v>
          </cell>
          <cell r="D3766" t="str">
            <v>Minier</v>
          </cell>
          <cell r="E3766" t="str">
            <v>Extractives</v>
          </cell>
          <cell r="F3766" t="str">
            <v>En numéraire</v>
          </cell>
          <cell r="G3766" t="str">
            <v>P</v>
          </cell>
          <cell r="H3766" t="str">
            <v>Prélèvement de l'union africaine (PUA)</v>
          </cell>
          <cell r="I3766" t="str">
            <v>Droits et taxes Douaniers (DD-RS-PCS-PC-RI - TVA-PUA-TLP-PNS et autres)</v>
          </cell>
          <cell r="J3766" t="str">
            <v>Droits et taxes Douaniers</v>
          </cell>
          <cell r="K3766" t="str">
            <v>CDDI</v>
          </cell>
          <cell r="L3766">
            <v>23899</v>
          </cell>
          <cell r="M3766" t="str">
            <v>Trésor</v>
          </cell>
          <cell r="N3766"/>
          <cell r="O3766">
            <v>23899</v>
          </cell>
          <cell r="P3766" t="str">
            <v>FD-CDDI</v>
          </cell>
          <cell r="Q3766" t="str">
            <v>Non</v>
          </cell>
        </row>
        <row r="3767">
          <cell r="A3767" t="str">
            <v>SCANTOGO MINES</v>
          </cell>
          <cell r="B3767" t="str">
            <v>SCANTOGO</v>
          </cell>
          <cell r="C3767">
            <v>1000161343</v>
          </cell>
          <cell r="D3767" t="str">
            <v>Minier</v>
          </cell>
          <cell r="E3767" t="str">
            <v>Extractives</v>
          </cell>
          <cell r="F3767" t="str">
            <v>En numéraire</v>
          </cell>
          <cell r="G3767" t="str">
            <v>P</v>
          </cell>
          <cell r="H3767" t="str">
            <v>Prélèvement de l'union africaine (PUA)</v>
          </cell>
          <cell r="I3767" t="str">
            <v>Droits et taxes Douaniers (DD-RS-PCS-PC-RI - TVA-PUA-TLP-PNS et autres)</v>
          </cell>
          <cell r="J3767" t="str">
            <v>Droits et taxes Douaniers</v>
          </cell>
          <cell r="K3767" t="str">
            <v>CDDI</v>
          </cell>
          <cell r="L3767">
            <v>81110</v>
          </cell>
          <cell r="M3767" t="str">
            <v>Trésor</v>
          </cell>
          <cell r="N3767"/>
          <cell r="O3767">
            <v>81110</v>
          </cell>
          <cell r="P3767" t="str">
            <v>FD-CDDI</v>
          </cell>
          <cell r="Q3767" t="str">
            <v>Non</v>
          </cell>
        </row>
        <row r="3768">
          <cell r="A3768" t="str">
            <v>SCANTOGO MINES</v>
          </cell>
          <cell r="B3768" t="str">
            <v>SCANTOGO</v>
          </cell>
          <cell r="C3768">
            <v>1000161343</v>
          </cell>
          <cell r="D3768" t="str">
            <v>Minier</v>
          </cell>
          <cell r="E3768" t="str">
            <v>Extractives</v>
          </cell>
          <cell r="F3768" t="str">
            <v>En numéraire</v>
          </cell>
          <cell r="G3768" t="str">
            <v>P</v>
          </cell>
          <cell r="H3768" t="str">
            <v>Prélèvement de l'union africaine (PUA)</v>
          </cell>
          <cell r="I3768" t="str">
            <v>Droits et taxes Douaniers (DD-RS-PCS-PC-RI - TVA-PUA-TLP-PNS et autres)</v>
          </cell>
          <cell r="J3768" t="str">
            <v>Droits et taxes Douaniers</v>
          </cell>
          <cell r="K3768" t="str">
            <v>CDDI</v>
          </cell>
          <cell r="L3768">
            <v>46366</v>
          </cell>
          <cell r="M3768" t="str">
            <v>Trésor</v>
          </cell>
          <cell r="N3768"/>
          <cell r="O3768">
            <v>46366</v>
          </cell>
          <cell r="P3768" t="str">
            <v>FD-CDDI</v>
          </cell>
          <cell r="Q3768" t="str">
            <v>Non</v>
          </cell>
        </row>
        <row r="3769">
          <cell r="A3769" t="str">
            <v>SCANTOGO MINES</v>
          </cell>
          <cell r="B3769" t="str">
            <v>SCANTOGO</v>
          </cell>
          <cell r="C3769">
            <v>1000161343</v>
          </cell>
          <cell r="D3769" t="str">
            <v>Minier</v>
          </cell>
          <cell r="E3769" t="str">
            <v>Extractives</v>
          </cell>
          <cell r="F3769" t="str">
            <v>En numéraire</v>
          </cell>
          <cell r="G3769" t="str">
            <v>P</v>
          </cell>
          <cell r="H3769" t="str">
            <v>Prélèvement de l'union africaine (PUA)</v>
          </cell>
          <cell r="I3769" t="str">
            <v>Droits et taxes Douaniers (DD-RS-PCS-PC-RI - TVA-PUA-TLP-PNS et autres)</v>
          </cell>
          <cell r="J3769" t="str">
            <v>Droits et taxes Douaniers</v>
          </cell>
          <cell r="K3769" t="str">
            <v>CDDI</v>
          </cell>
          <cell r="L3769">
            <v>32953</v>
          </cell>
          <cell r="M3769" t="str">
            <v>Trésor</v>
          </cell>
          <cell r="N3769"/>
          <cell r="O3769">
            <v>32953</v>
          </cell>
          <cell r="P3769" t="str">
            <v>FD-CDDI</v>
          </cell>
          <cell r="Q3769" t="str">
            <v>Non</v>
          </cell>
        </row>
        <row r="3770">
          <cell r="A3770" t="str">
            <v>SCANTOGO MINES</v>
          </cell>
          <cell r="B3770" t="str">
            <v>SCANTOGO</v>
          </cell>
          <cell r="C3770">
            <v>1000161343</v>
          </cell>
          <cell r="D3770" t="str">
            <v>Minier</v>
          </cell>
          <cell r="E3770" t="str">
            <v>Extractives</v>
          </cell>
          <cell r="F3770" t="str">
            <v>En numéraire</v>
          </cell>
          <cell r="G3770" t="str">
            <v>P</v>
          </cell>
          <cell r="H3770" t="str">
            <v>Prélèvement de l'union africaine (PUA)</v>
          </cell>
          <cell r="I3770" t="str">
            <v>Droits et taxes Douaniers (DD-RS-PCS-PC-RI - TVA-PUA-TLP-PNS et autres)</v>
          </cell>
          <cell r="J3770" t="str">
            <v>Droits et taxes Douaniers</v>
          </cell>
          <cell r="K3770" t="str">
            <v>CDDI</v>
          </cell>
          <cell r="L3770">
            <v>193274</v>
          </cell>
          <cell r="M3770" t="str">
            <v>Trésor</v>
          </cell>
          <cell r="N3770"/>
          <cell r="O3770">
            <v>193274</v>
          </cell>
          <cell r="P3770" t="str">
            <v>FD-CDDI</v>
          </cell>
          <cell r="Q3770" t="str">
            <v>Non</v>
          </cell>
        </row>
        <row r="3771">
          <cell r="A3771" t="str">
            <v>SCANTOGO MINES</v>
          </cell>
          <cell r="B3771" t="str">
            <v>SCANTOGO</v>
          </cell>
          <cell r="C3771">
            <v>1000161343</v>
          </cell>
          <cell r="D3771" t="str">
            <v>Minier</v>
          </cell>
          <cell r="E3771" t="str">
            <v>Extractives</v>
          </cell>
          <cell r="F3771" t="str">
            <v>En numéraire</v>
          </cell>
          <cell r="G3771" t="str">
            <v>P</v>
          </cell>
          <cell r="H3771" t="str">
            <v>Prélèvement de l'union africaine (PUA)</v>
          </cell>
          <cell r="I3771" t="str">
            <v>Droits et taxes Douaniers (DD-RS-PCS-PC-RI - TVA-PUA-TLP-PNS et autres)</v>
          </cell>
          <cell r="J3771" t="str">
            <v>Droits et taxes Douaniers</v>
          </cell>
          <cell r="K3771" t="str">
            <v>CDDI</v>
          </cell>
          <cell r="L3771">
            <v>149380</v>
          </cell>
          <cell r="M3771" t="str">
            <v>Trésor</v>
          </cell>
          <cell r="N3771"/>
          <cell r="O3771">
            <v>149380</v>
          </cell>
          <cell r="P3771" t="str">
            <v>FD-CDDI</v>
          </cell>
          <cell r="Q3771" t="str">
            <v>Non</v>
          </cell>
        </row>
        <row r="3772">
          <cell r="A3772" t="str">
            <v>SCANTOGO MINES</v>
          </cell>
          <cell r="B3772" t="str">
            <v>SCANTOGO</v>
          </cell>
          <cell r="C3772">
            <v>1000161343</v>
          </cell>
          <cell r="D3772" t="str">
            <v>Minier</v>
          </cell>
          <cell r="E3772" t="str">
            <v>Extractives</v>
          </cell>
          <cell r="F3772" t="str">
            <v>En numéraire</v>
          </cell>
          <cell r="G3772" t="str">
            <v>P</v>
          </cell>
          <cell r="H3772" t="str">
            <v>Prélèvement de l'union africaine (PUA)</v>
          </cell>
          <cell r="I3772" t="str">
            <v>Droits et taxes Douaniers (DD-RS-PCS-PC-RI - TVA-PUA-TLP-PNS et autres)</v>
          </cell>
          <cell r="J3772" t="str">
            <v>Droits et taxes Douaniers</v>
          </cell>
          <cell r="K3772" t="str">
            <v>CDDI</v>
          </cell>
          <cell r="L3772">
            <v>11979</v>
          </cell>
          <cell r="M3772" t="str">
            <v>Trésor</v>
          </cell>
          <cell r="N3772"/>
          <cell r="O3772">
            <v>11979</v>
          </cell>
          <cell r="P3772" t="str">
            <v>FD-CDDI</v>
          </cell>
          <cell r="Q3772" t="str">
            <v>Non</v>
          </cell>
        </row>
        <row r="3773">
          <cell r="A3773" t="str">
            <v>SCANTOGO MINES</v>
          </cell>
          <cell r="B3773" t="str">
            <v>SCANTOGO</v>
          </cell>
          <cell r="C3773">
            <v>1000161343</v>
          </cell>
          <cell r="D3773" t="str">
            <v>Minier</v>
          </cell>
          <cell r="E3773" t="str">
            <v>Extractives</v>
          </cell>
          <cell r="F3773" t="str">
            <v>En numéraire</v>
          </cell>
          <cell r="G3773" t="str">
            <v>P</v>
          </cell>
          <cell r="H3773" t="str">
            <v>Prélèvement de l'union africaine (PUA)</v>
          </cell>
          <cell r="I3773" t="str">
            <v>Droits et taxes Douaniers (DD-RS-PCS-PC-RI - TVA-PUA-TLP-PNS et autres)</v>
          </cell>
          <cell r="J3773" t="str">
            <v>Droits et taxes Douaniers</v>
          </cell>
          <cell r="K3773" t="str">
            <v>CDDI</v>
          </cell>
          <cell r="L3773">
            <v>28499</v>
          </cell>
          <cell r="M3773" t="str">
            <v>Trésor</v>
          </cell>
          <cell r="N3773"/>
          <cell r="O3773">
            <v>28499</v>
          </cell>
          <cell r="P3773" t="str">
            <v>FD-CDDI</v>
          </cell>
          <cell r="Q3773" t="str">
            <v>Non</v>
          </cell>
        </row>
        <row r="3774">
          <cell r="A3774" t="str">
            <v>SCANTOGO MINES</v>
          </cell>
          <cell r="B3774" t="str">
            <v>SCANTOGO</v>
          </cell>
          <cell r="C3774">
            <v>1000161343</v>
          </cell>
          <cell r="D3774" t="str">
            <v>Minier</v>
          </cell>
          <cell r="E3774" t="str">
            <v>Extractives</v>
          </cell>
          <cell r="F3774" t="str">
            <v>En numéraire</v>
          </cell>
          <cell r="G3774" t="str">
            <v>P</v>
          </cell>
          <cell r="H3774" t="str">
            <v>Prélèvement de l'union africaine (PUA)</v>
          </cell>
          <cell r="I3774" t="str">
            <v>Droits et taxes Douaniers (DD-RS-PCS-PC-RI - TVA-PUA-TLP-PNS et autres)</v>
          </cell>
          <cell r="J3774" t="str">
            <v>Droits et taxes Douaniers</v>
          </cell>
          <cell r="K3774" t="str">
            <v>CDDI</v>
          </cell>
          <cell r="L3774">
            <v>41652</v>
          </cell>
          <cell r="M3774" t="str">
            <v>Trésor</v>
          </cell>
          <cell r="N3774"/>
          <cell r="O3774">
            <v>41652</v>
          </cell>
          <cell r="P3774" t="str">
            <v>FD-CDDI</v>
          </cell>
          <cell r="Q3774" t="str">
            <v>Non</v>
          </cell>
        </row>
        <row r="3775">
          <cell r="A3775" t="str">
            <v>SCANTOGO MINES</v>
          </cell>
          <cell r="B3775" t="str">
            <v>SCANTOGO</v>
          </cell>
          <cell r="C3775">
            <v>1000161343</v>
          </cell>
          <cell r="D3775" t="str">
            <v>Minier</v>
          </cell>
          <cell r="E3775" t="str">
            <v>Extractives</v>
          </cell>
          <cell r="F3775" t="str">
            <v>En numéraire</v>
          </cell>
          <cell r="G3775" t="str">
            <v>P</v>
          </cell>
          <cell r="H3775" t="str">
            <v>Prélèvement de l'union africaine (PUA)</v>
          </cell>
          <cell r="I3775" t="str">
            <v>Droits et taxes Douaniers (DD-RS-PCS-PC-RI - TVA-PUA-TLP-PNS et autres)</v>
          </cell>
          <cell r="J3775" t="str">
            <v>Droits et taxes Douaniers</v>
          </cell>
          <cell r="K3775" t="str">
            <v>CDDI</v>
          </cell>
          <cell r="L3775">
            <v>44803</v>
          </cell>
          <cell r="M3775" t="str">
            <v>Trésor</v>
          </cell>
          <cell r="N3775"/>
          <cell r="O3775">
            <v>44803</v>
          </cell>
          <cell r="P3775" t="str">
            <v>FD-CDDI</v>
          </cell>
          <cell r="Q3775" t="str">
            <v>Non</v>
          </cell>
        </row>
        <row r="3776">
          <cell r="A3776" t="str">
            <v>SCANTOGO MINES</v>
          </cell>
          <cell r="B3776" t="str">
            <v>SCANTOGO</v>
          </cell>
          <cell r="C3776">
            <v>1000161343</v>
          </cell>
          <cell r="D3776" t="str">
            <v>Minier</v>
          </cell>
          <cell r="E3776" t="str">
            <v>Extractives</v>
          </cell>
          <cell r="F3776" t="str">
            <v>En numéraire</v>
          </cell>
          <cell r="G3776" t="str">
            <v>P</v>
          </cell>
          <cell r="H3776" t="str">
            <v>Prélèvement de l'union africaine (PUA)</v>
          </cell>
          <cell r="I3776" t="str">
            <v>Droits et taxes Douaniers (DD-RS-PCS-PC-RI - TVA-PUA-TLP-PNS et autres)</v>
          </cell>
          <cell r="J3776" t="str">
            <v>Droits et taxes Douaniers</v>
          </cell>
          <cell r="K3776" t="str">
            <v>CDDI</v>
          </cell>
          <cell r="L3776">
            <v>2072</v>
          </cell>
          <cell r="M3776" t="str">
            <v>Trésor</v>
          </cell>
          <cell r="N3776"/>
          <cell r="O3776">
            <v>2072</v>
          </cell>
          <cell r="P3776" t="str">
            <v>FD-CDDI</v>
          </cell>
          <cell r="Q3776" t="str">
            <v>Non</v>
          </cell>
        </row>
        <row r="3777">
          <cell r="A3777" t="str">
            <v>SCANTOGO MINES</v>
          </cell>
          <cell r="B3777" t="str">
            <v>SCANTOGO</v>
          </cell>
          <cell r="C3777">
            <v>1000161343</v>
          </cell>
          <cell r="D3777" t="str">
            <v>Minier</v>
          </cell>
          <cell r="E3777" t="str">
            <v>Extractives</v>
          </cell>
          <cell r="F3777" t="str">
            <v>En numéraire</v>
          </cell>
          <cell r="G3777" t="str">
            <v>P</v>
          </cell>
          <cell r="H3777" t="str">
            <v>Prélèvement de l'union africaine (PUA)</v>
          </cell>
          <cell r="I3777" t="str">
            <v>Droits et taxes Douaniers (DD-RS-PCS-PC-RI - TVA-PUA-TLP-PNS et autres)</v>
          </cell>
          <cell r="J3777" t="str">
            <v>Droits et taxes Douaniers</v>
          </cell>
          <cell r="K3777" t="str">
            <v>CDDI</v>
          </cell>
          <cell r="L3777">
            <v>7209</v>
          </cell>
          <cell r="M3777" t="str">
            <v>Trésor</v>
          </cell>
          <cell r="N3777"/>
          <cell r="O3777">
            <v>7209</v>
          </cell>
          <cell r="P3777" t="str">
            <v>FD-CDDI</v>
          </cell>
          <cell r="Q3777" t="str">
            <v>Non</v>
          </cell>
        </row>
        <row r="3778">
          <cell r="A3778" t="str">
            <v>SCANTOGO MINES</v>
          </cell>
          <cell r="B3778" t="str">
            <v>SCANTOGO</v>
          </cell>
          <cell r="C3778">
            <v>1000161343</v>
          </cell>
          <cell r="D3778" t="str">
            <v>Minier</v>
          </cell>
          <cell r="E3778" t="str">
            <v>Extractives</v>
          </cell>
          <cell r="F3778" t="str">
            <v>En numéraire</v>
          </cell>
          <cell r="G3778" t="str">
            <v>P</v>
          </cell>
          <cell r="H3778" t="str">
            <v>Prélèvement de l'union africaine (PUA)</v>
          </cell>
          <cell r="I3778" t="str">
            <v>Droits et taxes Douaniers (DD-RS-PCS-PC-RI - TVA-PUA-TLP-PNS et autres)</v>
          </cell>
          <cell r="J3778" t="str">
            <v>Droits et taxes Douaniers</v>
          </cell>
          <cell r="K3778" t="str">
            <v>CDDI</v>
          </cell>
          <cell r="L3778">
            <v>46819</v>
          </cell>
          <cell r="M3778" t="str">
            <v>Trésor</v>
          </cell>
          <cell r="N3778"/>
          <cell r="O3778">
            <v>46819</v>
          </cell>
          <cell r="P3778" t="str">
            <v>FD-CDDI</v>
          </cell>
          <cell r="Q3778" t="str">
            <v>Non</v>
          </cell>
        </row>
        <row r="3779">
          <cell r="A3779" t="str">
            <v>SCANTOGO MINES</v>
          </cell>
          <cell r="B3779" t="str">
            <v>SCANTOGO</v>
          </cell>
          <cell r="C3779">
            <v>1000161343</v>
          </cell>
          <cell r="D3779" t="str">
            <v>Minier</v>
          </cell>
          <cell r="E3779" t="str">
            <v>Extractives</v>
          </cell>
          <cell r="F3779" t="str">
            <v>En numéraire</v>
          </cell>
          <cell r="G3779" t="str">
            <v>P</v>
          </cell>
          <cell r="H3779" t="str">
            <v>Prélèvement de l'union africaine (PUA)</v>
          </cell>
          <cell r="I3779" t="str">
            <v>Droits et taxes Douaniers (DD-RS-PCS-PC-RI - TVA-PUA-TLP-PNS et autres)</v>
          </cell>
          <cell r="J3779" t="str">
            <v>Droits et taxes Douaniers</v>
          </cell>
          <cell r="K3779" t="str">
            <v>CDDI</v>
          </cell>
          <cell r="L3779">
            <v>44800</v>
          </cell>
          <cell r="M3779" t="str">
            <v>Trésor</v>
          </cell>
          <cell r="N3779"/>
          <cell r="O3779">
            <v>44800</v>
          </cell>
          <cell r="P3779" t="str">
            <v>FD-CDDI</v>
          </cell>
          <cell r="Q3779" t="str">
            <v>Non</v>
          </cell>
        </row>
        <row r="3780">
          <cell r="A3780" t="str">
            <v>SCANTOGO MINES</v>
          </cell>
          <cell r="B3780" t="str">
            <v>SCANTOGO</v>
          </cell>
          <cell r="C3780">
            <v>1000161343</v>
          </cell>
          <cell r="D3780" t="str">
            <v>Minier</v>
          </cell>
          <cell r="E3780" t="str">
            <v>Extractives</v>
          </cell>
          <cell r="F3780" t="str">
            <v>En numéraire</v>
          </cell>
          <cell r="G3780" t="str">
            <v>P</v>
          </cell>
          <cell r="H3780" t="str">
            <v>Prélèvement de l'union africaine (PUA)</v>
          </cell>
          <cell r="I3780" t="str">
            <v>Droits et taxes Douaniers (DD-RS-PCS-PC-RI - TVA-PUA-TLP-PNS et autres)</v>
          </cell>
          <cell r="J3780" t="str">
            <v>Droits et taxes Douaniers</v>
          </cell>
          <cell r="K3780" t="str">
            <v>CDDI</v>
          </cell>
          <cell r="L3780">
            <v>4774</v>
          </cell>
          <cell r="M3780" t="str">
            <v>Trésor</v>
          </cell>
          <cell r="N3780"/>
          <cell r="O3780">
            <v>4774</v>
          </cell>
          <cell r="P3780" t="str">
            <v>FD-CDDI</v>
          </cell>
          <cell r="Q3780" t="str">
            <v>Non</v>
          </cell>
        </row>
        <row r="3781">
          <cell r="A3781" t="str">
            <v>SCANTOGO MINES</v>
          </cell>
          <cell r="B3781" t="str">
            <v>SCANTOGO</v>
          </cell>
          <cell r="C3781">
            <v>1000161343</v>
          </cell>
          <cell r="D3781" t="str">
            <v>Minier</v>
          </cell>
          <cell r="E3781" t="str">
            <v>Extractives</v>
          </cell>
          <cell r="F3781" t="str">
            <v>En numéraire</v>
          </cell>
          <cell r="G3781" t="str">
            <v>P</v>
          </cell>
          <cell r="H3781" t="str">
            <v>Prélèvement de l'union africaine (PUA)</v>
          </cell>
          <cell r="I3781" t="str">
            <v>Droits et taxes Douaniers (DD-RS-PCS-PC-RI - TVA-PUA-TLP-PNS et autres)</v>
          </cell>
          <cell r="J3781" t="str">
            <v>Droits et taxes Douaniers</v>
          </cell>
          <cell r="K3781" t="str">
            <v>CDDI</v>
          </cell>
          <cell r="L3781">
            <v>46358</v>
          </cell>
          <cell r="M3781" t="str">
            <v>Trésor</v>
          </cell>
          <cell r="N3781"/>
          <cell r="O3781">
            <v>46358</v>
          </cell>
          <cell r="P3781" t="str">
            <v>FD-CDDI</v>
          </cell>
          <cell r="Q3781" t="str">
            <v>Non</v>
          </cell>
        </row>
        <row r="3782">
          <cell r="A3782" t="str">
            <v>SCANTOGO MINES</v>
          </cell>
          <cell r="B3782" t="str">
            <v>SCANTOGO</v>
          </cell>
          <cell r="C3782">
            <v>1000161343</v>
          </cell>
          <cell r="D3782" t="str">
            <v>Minier</v>
          </cell>
          <cell r="E3782" t="str">
            <v>Extractives</v>
          </cell>
          <cell r="F3782" t="str">
            <v>En numéraire</v>
          </cell>
          <cell r="G3782" t="str">
            <v>P</v>
          </cell>
          <cell r="H3782" t="str">
            <v>Prélèvement de l'union africaine (PUA)</v>
          </cell>
          <cell r="I3782" t="str">
            <v>Droits et taxes Douaniers (DD-RS-PCS-PC-RI - TVA-PUA-TLP-PNS et autres)</v>
          </cell>
          <cell r="J3782" t="str">
            <v>Droits et taxes Douaniers</v>
          </cell>
          <cell r="K3782" t="str">
            <v>CDDI</v>
          </cell>
          <cell r="L3782">
            <v>44160</v>
          </cell>
          <cell r="M3782" t="str">
            <v>Trésor</v>
          </cell>
          <cell r="N3782"/>
          <cell r="O3782">
            <v>44160</v>
          </cell>
          <cell r="P3782" t="str">
            <v>FD-CDDI</v>
          </cell>
          <cell r="Q3782" t="str">
            <v>Non</v>
          </cell>
        </row>
        <row r="3783">
          <cell r="A3783" t="str">
            <v>SCANTOGO MINES</v>
          </cell>
          <cell r="B3783" t="str">
            <v>SCANTOGO</v>
          </cell>
          <cell r="C3783">
            <v>1000161343</v>
          </cell>
          <cell r="D3783" t="str">
            <v>Minier</v>
          </cell>
          <cell r="E3783" t="str">
            <v>Extractives</v>
          </cell>
          <cell r="F3783" t="str">
            <v>En numéraire</v>
          </cell>
          <cell r="G3783" t="str">
            <v>P</v>
          </cell>
          <cell r="H3783" t="str">
            <v>Prélèvement de l'union africaine (PUA)</v>
          </cell>
          <cell r="I3783" t="str">
            <v>Droits et taxes Douaniers (DD-RS-PCS-PC-RI - TVA-PUA-TLP-PNS et autres)</v>
          </cell>
          <cell r="J3783" t="str">
            <v>Droits et taxes Douaniers</v>
          </cell>
          <cell r="K3783" t="str">
            <v>CDDI</v>
          </cell>
          <cell r="L3783">
            <v>48623</v>
          </cell>
          <cell r="M3783" t="str">
            <v>Trésor</v>
          </cell>
          <cell r="N3783"/>
          <cell r="O3783">
            <v>48623</v>
          </cell>
          <cell r="P3783" t="str">
            <v>FD-CDDI</v>
          </cell>
          <cell r="Q3783" t="str">
            <v>Non</v>
          </cell>
        </row>
        <row r="3784">
          <cell r="A3784" t="str">
            <v>SCANTOGO MINES</v>
          </cell>
          <cell r="B3784" t="str">
            <v>SCANTOGO</v>
          </cell>
          <cell r="C3784">
            <v>1000161343</v>
          </cell>
          <cell r="D3784" t="str">
            <v>Minier</v>
          </cell>
          <cell r="E3784" t="str">
            <v>Extractives</v>
          </cell>
          <cell r="F3784" t="str">
            <v>En numéraire</v>
          </cell>
          <cell r="G3784" t="str">
            <v>P</v>
          </cell>
          <cell r="H3784" t="str">
            <v>Prélèvement de l'union africaine (PUA)</v>
          </cell>
          <cell r="I3784" t="str">
            <v>Droits et taxes Douaniers (DD-RS-PCS-PC-RI - TVA-PUA-TLP-PNS et autres)</v>
          </cell>
          <cell r="J3784" t="str">
            <v>Droits et taxes Douaniers</v>
          </cell>
          <cell r="K3784" t="str">
            <v>CDDI</v>
          </cell>
          <cell r="L3784">
            <v>47886</v>
          </cell>
          <cell r="M3784" t="str">
            <v>Trésor</v>
          </cell>
          <cell r="N3784"/>
          <cell r="O3784">
            <v>47886</v>
          </cell>
          <cell r="P3784" t="str">
            <v>FD-CDDI</v>
          </cell>
          <cell r="Q3784" t="str">
            <v>Non</v>
          </cell>
        </row>
        <row r="3785">
          <cell r="A3785" t="str">
            <v>SCANTOGO MINES</v>
          </cell>
          <cell r="B3785" t="str">
            <v>SCANTOGO</v>
          </cell>
          <cell r="C3785">
            <v>1000161343</v>
          </cell>
          <cell r="D3785" t="str">
            <v>Minier</v>
          </cell>
          <cell r="E3785" t="str">
            <v>Extractives</v>
          </cell>
          <cell r="F3785" t="str">
            <v>En numéraire</v>
          </cell>
          <cell r="G3785" t="str">
            <v>P</v>
          </cell>
          <cell r="H3785" t="str">
            <v>Prélèvement de l'union africaine (PUA)</v>
          </cell>
          <cell r="I3785" t="str">
            <v>Droits et taxes Douaniers (DD-RS-PCS-PC-RI - TVA-PUA-TLP-PNS et autres)</v>
          </cell>
          <cell r="J3785" t="str">
            <v>Droits et taxes Douaniers</v>
          </cell>
          <cell r="K3785" t="str">
            <v>CDDI</v>
          </cell>
          <cell r="L3785">
            <v>2758</v>
          </cell>
          <cell r="M3785" t="str">
            <v>Trésor</v>
          </cell>
          <cell r="N3785"/>
          <cell r="O3785">
            <v>2758</v>
          </cell>
          <cell r="P3785" t="str">
            <v>FD-CDDI</v>
          </cell>
          <cell r="Q3785" t="str">
            <v>Non</v>
          </cell>
        </row>
        <row r="3786">
          <cell r="A3786" t="str">
            <v>SCANTOGO MINES</v>
          </cell>
          <cell r="B3786" t="str">
            <v>SCANTOGO</v>
          </cell>
          <cell r="C3786">
            <v>1000161343</v>
          </cell>
          <cell r="D3786" t="str">
            <v>Minier</v>
          </cell>
          <cell r="E3786" t="str">
            <v>Extractives</v>
          </cell>
          <cell r="F3786" t="str">
            <v>En numéraire</v>
          </cell>
          <cell r="G3786" t="str">
            <v>P</v>
          </cell>
          <cell r="H3786" t="str">
            <v>Prélèvement de l'union africaine (PUA)</v>
          </cell>
          <cell r="I3786" t="str">
            <v>Droits et taxes Douaniers (DD-RS-PCS-PC-RI - TVA-PUA-TLP-PNS et autres)</v>
          </cell>
          <cell r="J3786" t="str">
            <v>Droits et taxes Douaniers</v>
          </cell>
          <cell r="K3786" t="str">
            <v>CDDI</v>
          </cell>
          <cell r="L3786">
            <v>45796</v>
          </cell>
          <cell r="M3786" t="str">
            <v>Trésor</v>
          </cell>
          <cell r="N3786"/>
          <cell r="O3786">
            <v>45796</v>
          </cell>
          <cell r="P3786" t="str">
            <v>FD-CDDI</v>
          </cell>
          <cell r="Q3786" t="str">
            <v>Non</v>
          </cell>
        </row>
        <row r="3787">
          <cell r="A3787" t="str">
            <v>SCANTOGO MINES</v>
          </cell>
          <cell r="B3787" t="str">
            <v>SCANTOGO</v>
          </cell>
          <cell r="C3787">
            <v>1000161343</v>
          </cell>
          <cell r="D3787" t="str">
            <v>Minier</v>
          </cell>
          <cell r="E3787" t="str">
            <v>Extractives</v>
          </cell>
          <cell r="F3787" t="str">
            <v>En numéraire</v>
          </cell>
          <cell r="G3787" t="str">
            <v>P</v>
          </cell>
          <cell r="H3787" t="str">
            <v>Prélèvement de l'union africaine (PUA)</v>
          </cell>
          <cell r="I3787" t="str">
            <v>Droits et taxes Douaniers (DD-RS-PCS-PC-RI - TVA-PUA-TLP-PNS et autres)</v>
          </cell>
          <cell r="J3787" t="str">
            <v>Droits et taxes Douaniers</v>
          </cell>
          <cell r="K3787" t="str">
            <v>CDDI</v>
          </cell>
          <cell r="L3787">
            <v>46140</v>
          </cell>
          <cell r="M3787" t="str">
            <v>Trésor</v>
          </cell>
          <cell r="N3787"/>
          <cell r="O3787">
            <v>46140</v>
          </cell>
          <cell r="P3787" t="str">
            <v>FD-CDDI</v>
          </cell>
          <cell r="Q3787" t="str">
            <v>Non</v>
          </cell>
        </row>
        <row r="3788">
          <cell r="A3788" t="str">
            <v>SCANTOGO MINES</v>
          </cell>
          <cell r="B3788" t="str">
            <v>SCANTOGO</v>
          </cell>
          <cell r="C3788">
            <v>1000161343</v>
          </cell>
          <cell r="D3788" t="str">
            <v>Minier</v>
          </cell>
          <cell r="E3788" t="str">
            <v>Extractives</v>
          </cell>
          <cell r="F3788" t="str">
            <v>En numéraire</v>
          </cell>
          <cell r="G3788" t="str">
            <v>P</v>
          </cell>
          <cell r="H3788" t="str">
            <v>Prélèvement de l'union africaine (PUA)</v>
          </cell>
          <cell r="I3788" t="str">
            <v>Droits et taxes Douaniers (DD-RS-PCS-PC-RI - TVA-PUA-TLP-PNS et autres)</v>
          </cell>
          <cell r="J3788" t="str">
            <v>Droits et taxes Douaniers</v>
          </cell>
          <cell r="K3788" t="str">
            <v>CDDI</v>
          </cell>
          <cell r="L3788">
            <v>46626</v>
          </cell>
          <cell r="M3788" t="str">
            <v>Trésor</v>
          </cell>
          <cell r="N3788"/>
          <cell r="O3788">
            <v>46626</v>
          </cell>
          <cell r="P3788" t="str">
            <v>FD-CDDI</v>
          </cell>
          <cell r="Q3788" t="str">
            <v>Non</v>
          </cell>
        </row>
        <row r="3789">
          <cell r="A3789" t="str">
            <v>SCANTOGO MINES</v>
          </cell>
          <cell r="B3789" t="str">
            <v>SCANTOGO</v>
          </cell>
          <cell r="C3789">
            <v>1000161343</v>
          </cell>
          <cell r="D3789" t="str">
            <v>Minier</v>
          </cell>
          <cell r="E3789" t="str">
            <v>Extractives</v>
          </cell>
          <cell r="F3789" t="str">
            <v>En numéraire</v>
          </cell>
          <cell r="G3789" t="str">
            <v>P</v>
          </cell>
          <cell r="H3789" t="str">
            <v>Prélèvement de l'union africaine (PUA)</v>
          </cell>
          <cell r="I3789" t="str">
            <v>Droits et taxes Douaniers (DD-RS-PCS-PC-RI - TVA-PUA-TLP-PNS et autres)</v>
          </cell>
          <cell r="J3789" t="str">
            <v>Droits et taxes Douaniers</v>
          </cell>
          <cell r="K3789" t="str">
            <v>CDDI</v>
          </cell>
          <cell r="L3789">
            <v>2784</v>
          </cell>
          <cell r="M3789" t="str">
            <v>Trésor</v>
          </cell>
          <cell r="N3789"/>
          <cell r="O3789">
            <v>2784</v>
          </cell>
          <cell r="P3789" t="str">
            <v>FD-CDDI</v>
          </cell>
          <cell r="Q3789" t="str">
            <v>Non</v>
          </cell>
        </row>
        <row r="3790">
          <cell r="A3790" t="str">
            <v>SCANTOGO MINES</v>
          </cell>
          <cell r="B3790" t="str">
            <v>SCANTOGO</v>
          </cell>
          <cell r="C3790">
            <v>1000161343</v>
          </cell>
          <cell r="D3790" t="str">
            <v>Minier</v>
          </cell>
          <cell r="E3790" t="str">
            <v>Extractives</v>
          </cell>
          <cell r="F3790" t="str">
            <v>En numéraire</v>
          </cell>
          <cell r="G3790" t="str">
            <v>P</v>
          </cell>
          <cell r="H3790" t="str">
            <v>Prélèvement de l'union africaine (PUA)</v>
          </cell>
          <cell r="I3790" t="str">
            <v>Droits et taxes Douaniers (DD-RS-PCS-PC-RI - TVA-PUA-TLP-PNS et autres)</v>
          </cell>
          <cell r="J3790" t="str">
            <v>Droits et taxes Douaniers</v>
          </cell>
          <cell r="K3790" t="str">
            <v>CDDI</v>
          </cell>
          <cell r="L3790">
            <v>47824</v>
          </cell>
          <cell r="M3790" t="str">
            <v>Trésor</v>
          </cell>
          <cell r="N3790"/>
          <cell r="O3790">
            <v>47824</v>
          </cell>
          <cell r="P3790" t="str">
            <v>FD-CDDI</v>
          </cell>
          <cell r="Q3790" t="str">
            <v>Non</v>
          </cell>
        </row>
        <row r="3791">
          <cell r="A3791" t="str">
            <v>SCANTOGO MINES</v>
          </cell>
          <cell r="B3791" t="str">
            <v>SCANTOGO</v>
          </cell>
          <cell r="C3791">
            <v>1000161343</v>
          </cell>
          <cell r="D3791" t="str">
            <v>Minier</v>
          </cell>
          <cell r="E3791" t="str">
            <v>Extractives</v>
          </cell>
          <cell r="F3791" t="str">
            <v>En numéraire</v>
          </cell>
          <cell r="G3791" t="str">
            <v>P</v>
          </cell>
          <cell r="H3791" t="str">
            <v>Prélèvement de l'union africaine (PUA)</v>
          </cell>
          <cell r="I3791" t="str">
            <v>Droits et taxes Douaniers (DD-RS-PCS-PC-RI - TVA-PUA-TLP-PNS et autres)</v>
          </cell>
          <cell r="J3791" t="str">
            <v>Droits et taxes Douaniers</v>
          </cell>
          <cell r="K3791" t="str">
            <v>CDDI</v>
          </cell>
          <cell r="L3791">
            <v>47906</v>
          </cell>
          <cell r="M3791" t="str">
            <v>Trésor</v>
          </cell>
          <cell r="N3791"/>
          <cell r="O3791">
            <v>47906</v>
          </cell>
          <cell r="P3791" t="str">
            <v>FD-CDDI</v>
          </cell>
          <cell r="Q3791" t="str">
            <v>Non</v>
          </cell>
        </row>
        <row r="3792">
          <cell r="A3792" t="str">
            <v>SCANTOGO MINES</v>
          </cell>
          <cell r="B3792" t="str">
            <v>SCANTOGO</v>
          </cell>
          <cell r="C3792">
            <v>1000161343</v>
          </cell>
          <cell r="D3792" t="str">
            <v>Minier</v>
          </cell>
          <cell r="E3792" t="str">
            <v>Extractives</v>
          </cell>
          <cell r="F3792" t="str">
            <v>En numéraire</v>
          </cell>
          <cell r="G3792" t="str">
            <v>P</v>
          </cell>
          <cell r="H3792" t="str">
            <v>Prélèvement de l'union africaine (PUA)</v>
          </cell>
          <cell r="I3792" t="str">
            <v>Droits et taxes Douaniers (DD-RS-PCS-PC-RI - TVA-PUA-TLP-PNS et autres)</v>
          </cell>
          <cell r="J3792" t="str">
            <v>Droits et taxes Douaniers</v>
          </cell>
          <cell r="K3792" t="str">
            <v>CDDI</v>
          </cell>
          <cell r="L3792">
            <v>45777</v>
          </cell>
          <cell r="M3792" t="str">
            <v>Trésor</v>
          </cell>
          <cell r="N3792"/>
          <cell r="O3792">
            <v>45777</v>
          </cell>
          <cell r="P3792" t="str">
            <v>FD-CDDI</v>
          </cell>
          <cell r="Q3792" t="str">
            <v>Non</v>
          </cell>
        </row>
        <row r="3793">
          <cell r="A3793" t="str">
            <v>SCANTOGO MINES</v>
          </cell>
          <cell r="B3793" t="str">
            <v>SCANTOGO</v>
          </cell>
          <cell r="C3793">
            <v>1000161343</v>
          </cell>
          <cell r="D3793" t="str">
            <v>Minier</v>
          </cell>
          <cell r="E3793" t="str">
            <v>Extractives</v>
          </cell>
          <cell r="F3793" t="str">
            <v>En numéraire</v>
          </cell>
          <cell r="G3793" t="str">
            <v>P</v>
          </cell>
          <cell r="H3793" t="str">
            <v>Prélèvement de l'union africaine (PUA)</v>
          </cell>
          <cell r="I3793" t="str">
            <v>Droits et taxes Douaniers (DD-RS-PCS-PC-RI - TVA-PUA-TLP-PNS et autres)</v>
          </cell>
          <cell r="J3793" t="str">
            <v>Droits et taxes Douaniers</v>
          </cell>
          <cell r="K3793" t="str">
            <v>CDDI</v>
          </cell>
          <cell r="L3793">
            <v>46696</v>
          </cell>
          <cell r="M3793" t="str">
            <v>Trésor</v>
          </cell>
          <cell r="N3793"/>
          <cell r="O3793">
            <v>46696</v>
          </cell>
          <cell r="P3793" t="str">
            <v>FD-CDDI</v>
          </cell>
          <cell r="Q3793" t="str">
            <v>Non</v>
          </cell>
        </row>
        <row r="3794">
          <cell r="A3794" t="str">
            <v>SCANTOGO MINES</v>
          </cell>
          <cell r="B3794" t="str">
            <v>SCANTOGO</v>
          </cell>
          <cell r="C3794">
            <v>1000161343</v>
          </cell>
          <cell r="D3794" t="str">
            <v>Minier</v>
          </cell>
          <cell r="E3794" t="str">
            <v>Extractives</v>
          </cell>
          <cell r="F3794" t="str">
            <v>En numéraire</v>
          </cell>
          <cell r="G3794" t="str">
            <v>P</v>
          </cell>
          <cell r="H3794" t="str">
            <v>Prélèvement de l'union africaine (PUA)</v>
          </cell>
          <cell r="I3794" t="str">
            <v>Droits et taxes Douaniers (DD-RS-PCS-PC-RI - TVA-PUA-TLP-PNS et autres)</v>
          </cell>
          <cell r="J3794" t="str">
            <v>Droits et taxes Douaniers</v>
          </cell>
          <cell r="K3794" t="str">
            <v>CDDI</v>
          </cell>
          <cell r="L3794">
            <v>28269</v>
          </cell>
          <cell r="M3794" t="str">
            <v>Trésor</v>
          </cell>
          <cell r="N3794"/>
          <cell r="O3794">
            <v>28269</v>
          </cell>
          <cell r="P3794" t="str">
            <v>FD-CDDI</v>
          </cell>
          <cell r="Q3794" t="str">
            <v>Non</v>
          </cell>
        </row>
        <row r="3795">
          <cell r="A3795" t="str">
            <v>SCANTOGO MINES</v>
          </cell>
          <cell r="B3795" t="str">
            <v>SCANTOGO</v>
          </cell>
          <cell r="C3795">
            <v>1000161343</v>
          </cell>
          <cell r="D3795" t="str">
            <v>Minier</v>
          </cell>
          <cell r="E3795" t="str">
            <v>Extractives</v>
          </cell>
          <cell r="F3795" t="str">
            <v>En numéraire</v>
          </cell>
          <cell r="G3795" t="str">
            <v>P</v>
          </cell>
          <cell r="H3795" t="str">
            <v>Prélèvement de l'union africaine (PUA)</v>
          </cell>
          <cell r="I3795" t="str">
            <v>Droits et taxes Douaniers (DD-RS-PCS-PC-RI - TVA-PUA-TLP-PNS et autres)</v>
          </cell>
          <cell r="J3795" t="str">
            <v>Droits et taxes Douaniers</v>
          </cell>
          <cell r="K3795" t="str">
            <v>CDDI</v>
          </cell>
          <cell r="L3795">
            <v>46661</v>
          </cell>
          <cell r="M3795" t="str">
            <v>Trésor</v>
          </cell>
          <cell r="N3795"/>
          <cell r="O3795">
            <v>46661</v>
          </cell>
          <cell r="P3795" t="str">
            <v>FD-CDDI</v>
          </cell>
          <cell r="Q3795" t="str">
            <v>Non</v>
          </cell>
        </row>
        <row r="3796">
          <cell r="A3796" t="str">
            <v>SCANTOGO MINES</v>
          </cell>
          <cell r="B3796" t="str">
            <v>SCANTOGO</v>
          </cell>
          <cell r="C3796">
            <v>1000161343</v>
          </cell>
          <cell r="D3796" t="str">
            <v>Minier</v>
          </cell>
          <cell r="E3796" t="str">
            <v>Extractives</v>
          </cell>
          <cell r="F3796" t="str">
            <v>En numéraire</v>
          </cell>
          <cell r="G3796" t="str">
            <v>P</v>
          </cell>
          <cell r="H3796" t="str">
            <v>Prélèvement de l'union africaine (PUA)</v>
          </cell>
          <cell r="I3796" t="str">
            <v>Droits et taxes Douaniers (DD-RS-PCS-PC-RI - TVA-PUA-TLP-PNS et autres)</v>
          </cell>
          <cell r="J3796" t="str">
            <v>Droits et taxes Douaniers</v>
          </cell>
          <cell r="K3796" t="str">
            <v>CDDI</v>
          </cell>
          <cell r="L3796">
            <v>26978</v>
          </cell>
          <cell r="M3796" t="str">
            <v>Trésor</v>
          </cell>
          <cell r="N3796"/>
          <cell r="O3796">
            <v>26978</v>
          </cell>
          <cell r="P3796" t="str">
            <v>FD-CDDI</v>
          </cell>
          <cell r="Q3796" t="str">
            <v>Non</v>
          </cell>
        </row>
        <row r="3797">
          <cell r="A3797" t="str">
            <v>SCANTOGO MINES</v>
          </cell>
          <cell r="B3797" t="str">
            <v>SCANTOGO</v>
          </cell>
          <cell r="C3797">
            <v>1000161343</v>
          </cell>
          <cell r="D3797" t="str">
            <v>Minier</v>
          </cell>
          <cell r="E3797" t="str">
            <v>Extractives</v>
          </cell>
          <cell r="F3797" t="str">
            <v>En numéraire</v>
          </cell>
          <cell r="G3797" t="str">
            <v>P</v>
          </cell>
          <cell r="H3797" t="str">
            <v>Prélèvement de l'union africaine (PUA)</v>
          </cell>
          <cell r="I3797" t="str">
            <v>Droits et taxes Douaniers (DD-RS-PCS-PC-RI - TVA-PUA-TLP-PNS et autres)</v>
          </cell>
          <cell r="J3797" t="str">
            <v>Droits et taxes Douaniers</v>
          </cell>
          <cell r="K3797" t="str">
            <v>CDDI</v>
          </cell>
          <cell r="L3797">
            <v>44032</v>
          </cell>
          <cell r="M3797" t="str">
            <v>Trésor</v>
          </cell>
          <cell r="N3797"/>
          <cell r="O3797">
            <v>44032</v>
          </cell>
          <cell r="P3797" t="str">
            <v>FD-CDDI</v>
          </cell>
          <cell r="Q3797" t="str">
            <v>Non</v>
          </cell>
        </row>
        <row r="3798">
          <cell r="A3798" t="str">
            <v>SCANTOGO MINES</v>
          </cell>
          <cell r="B3798" t="str">
            <v>SCANTOGO</v>
          </cell>
          <cell r="C3798">
            <v>1000161343</v>
          </cell>
          <cell r="D3798" t="str">
            <v>Minier</v>
          </cell>
          <cell r="E3798" t="str">
            <v>Extractives</v>
          </cell>
          <cell r="F3798" t="str">
            <v>En numéraire</v>
          </cell>
          <cell r="G3798" t="str">
            <v>P</v>
          </cell>
          <cell r="H3798" t="str">
            <v>Prélèvement de l'union africaine (PUA)</v>
          </cell>
          <cell r="I3798" t="str">
            <v>Droits et taxes Douaniers (DD-RS-PCS-PC-RI - TVA-PUA-TLP-PNS et autres)</v>
          </cell>
          <cell r="J3798" t="str">
            <v>Droits et taxes Douaniers</v>
          </cell>
          <cell r="K3798" t="str">
            <v>CDDI</v>
          </cell>
          <cell r="L3798">
            <v>48581</v>
          </cell>
          <cell r="M3798" t="str">
            <v>Trésor</v>
          </cell>
          <cell r="N3798"/>
          <cell r="O3798">
            <v>48581</v>
          </cell>
          <cell r="P3798" t="str">
            <v>FD-CDDI</v>
          </cell>
          <cell r="Q3798" t="str">
            <v>Non</v>
          </cell>
        </row>
        <row r="3799">
          <cell r="A3799" t="str">
            <v>SCANTOGO MINES</v>
          </cell>
          <cell r="B3799" t="str">
            <v>SCANTOGO</v>
          </cell>
          <cell r="C3799">
            <v>1000161343</v>
          </cell>
          <cell r="D3799" t="str">
            <v>Minier</v>
          </cell>
          <cell r="E3799" t="str">
            <v>Extractives</v>
          </cell>
          <cell r="F3799" t="str">
            <v>En numéraire</v>
          </cell>
          <cell r="G3799" t="str">
            <v>P</v>
          </cell>
          <cell r="H3799" t="str">
            <v>Prélèvement de l'union africaine (PUA)</v>
          </cell>
          <cell r="I3799" t="str">
            <v>Droits et taxes Douaniers (DD-RS-PCS-PC-RI - TVA-PUA-TLP-PNS et autres)</v>
          </cell>
          <cell r="J3799" t="str">
            <v>Droits et taxes Douaniers</v>
          </cell>
          <cell r="K3799" t="str">
            <v>CDDI</v>
          </cell>
          <cell r="L3799">
            <v>10093</v>
          </cell>
          <cell r="M3799" t="str">
            <v>Trésor</v>
          </cell>
          <cell r="N3799"/>
          <cell r="O3799">
            <v>10093</v>
          </cell>
          <cell r="P3799" t="str">
            <v>FD-CDDI</v>
          </cell>
          <cell r="Q3799" t="str">
            <v>Non</v>
          </cell>
        </row>
        <row r="3800">
          <cell r="A3800" t="str">
            <v>SCANTOGO MINES</v>
          </cell>
          <cell r="B3800" t="str">
            <v>SCANTOGO</v>
          </cell>
          <cell r="C3800">
            <v>1000161343</v>
          </cell>
          <cell r="D3800" t="str">
            <v>Minier</v>
          </cell>
          <cell r="E3800" t="str">
            <v>Extractives</v>
          </cell>
          <cell r="F3800" t="str">
            <v>En numéraire</v>
          </cell>
          <cell r="G3800" t="str">
            <v>P</v>
          </cell>
          <cell r="H3800" t="str">
            <v>Prélèvement de l'union africaine (PUA)</v>
          </cell>
          <cell r="I3800" t="str">
            <v>Droits et taxes Douaniers (DD-RS-PCS-PC-RI - TVA-PUA-TLP-PNS et autres)</v>
          </cell>
          <cell r="J3800" t="str">
            <v>Droits et taxes Douaniers</v>
          </cell>
          <cell r="K3800" t="str">
            <v>CDDI</v>
          </cell>
          <cell r="L3800">
            <v>47708</v>
          </cell>
          <cell r="M3800" t="str">
            <v>Trésor</v>
          </cell>
          <cell r="N3800"/>
          <cell r="O3800">
            <v>47708</v>
          </cell>
          <cell r="P3800" t="str">
            <v>FD-CDDI</v>
          </cell>
          <cell r="Q3800" t="str">
            <v>Non</v>
          </cell>
        </row>
        <row r="3801">
          <cell r="A3801" t="str">
            <v>SCANTOGO MINES</v>
          </cell>
          <cell r="B3801" t="str">
            <v>SCANTOGO</v>
          </cell>
          <cell r="C3801">
            <v>1000161343</v>
          </cell>
          <cell r="D3801" t="str">
            <v>Minier</v>
          </cell>
          <cell r="E3801" t="str">
            <v>Extractives</v>
          </cell>
          <cell r="F3801" t="str">
            <v>En numéraire</v>
          </cell>
          <cell r="G3801" t="str">
            <v>P</v>
          </cell>
          <cell r="H3801" t="str">
            <v>Prélèvement de l'union africaine (PUA)</v>
          </cell>
          <cell r="I3801" t="str">
            <v>Droits et taxes Douaniers (DD-RS-PCS-PC-RI - TVA-PUA-TLP-PNS et autres)</v>
          </cell>
          <cell r="J3801" t="str">
            <v>Droits et taxes Douaniers</v>
          </cell>
          <cell r="K3801" t="str">
            <v>CDDI</v>
          </cell>
          <cell r="L3801">
            <v>2847</v>
          </cell>
          <cell r="M3801" t="str">
            <v>Trésor</v>
          </cell>
          <cell r="N3801"/>
          <cell r="O3801">
            <v>2847</v>
          </cell>
          <cell r="P3801" t="str">
            <v>FD-CDDI</v>
          </cell>
          <cell r="Q3801" t="str">
            <v>Non</v>
          </cell>
        </row>
        <row r="3802">
          <cell r="A3802" t="str">
            <v>SCANTOGO MINES</v>
          </cell>
          <cell r="B3802" t="str">
            <v>SCANTOGO</v>
          </cell>
          <cell r="C3802">
            <v>1000161343</v>
          </cell>
          <cell r="D3802" t="str">
            <v>Minier</v>
          </cell>
          <cell r="E3802" t="str">
            <v>Extractives</v>
          </cell>
          <cell r="F3802" t="str">
            <v>En numéraire</v>
          </cell>
          <cell r="G3802" t="str">
            <v>P</v>
          </cell>
          <cell r="H3802" t="str">
            <v>Prélèvement de l'union africaine (PUA)</v>
          </cell>
          <cell r="I3802" t="str">
            <v>Droits et taxes Douaniers (DD-RS-PCS-PC-RI - TVA-PUA-TLP-PNS et autres)</v>
          </cell>
          <cell r="J3802" t="str">
            <v>Droits et taxes Douaniers</v>
          </cell>
          <cell r="K3802" t="str">
            <v>CDDI</v>
          </cell>
          <cell r="L3802">
            <v>41794</v>
          </cell>
          <cell r="M3802" t="str">
            <v>Trésor</v>
          </cell>
          <cell r="N3802"/>
          <cell r="O3802">
            <v>41794</v>
          </cell>
          <cell r="P3802" t="str">
            <v>FD-CDDI</v>
          </cell>
          <cell r="Q3802" t="str">
            <v>Non</v>
          </cell>
        </row>
        <row r="3803">
          <cell r="A3803" t="str">
            <v>SCANTOGO MINES</v>
          </cell>
          <cell r="B3803" t="str">
            <v>SCANTOGO</v>
          </cell>
          <cell r="C3803">
            <v>1000161343</v>
          </cell>
          <cell r="D3803" t="str">
            <v>Minier</v>
          </cell>
          <cell r="E3803" t="str">
            <v>Extractives</v>
          </cell>
          <cell r="F3803" t="str">
            <v>En numéraire</v>
          </cell>
          <cell r="G3803" t="str">
            <v>P</v>
          </cell>
          <cell r="H3803" t="str">
            <v>Prélèvement de l'union africaine (PUA)</v>
          </cell>
          <cell r="I3803" t="str">
            <v>Droits et taxes Douaniers (DD-RS-PCS-PC-RI - TVA-PUA-TLP-PNS et autres)</v>
          </cell>
          <cell r="J3803" t="str">
            <v>Droits et taxes Douaniers</v>
          </cell>
          <cell r="K3803" t="str">
            <v>CDDI</v>
          </cell>
          <cell r="L3803">
            <v>108816</v>
          </cell>
          <cell r="M3803" t="str">
            <v>Trésor</v>
          </cell>
          <cell r="N3803"/>
          <cell r="O3803">
            <v>108816</v>
          </cell>
          <cell r="P3803" t="str">
            <v>FD-CDDI</v>
          </cell>
          <cell r="Q3803" t="str">
            <v>Non</v>
          </cell>
        </row>
        <row r="3804">
          <cell r="A3804" t="str">
            <v>SCANTOGO MINES</v>
          </cell>
          <cell r="B3804" t="str">
            <v>SCANTOGO</v>
          </cell>
          <cell r="C3804">
            <v>1000161343</v>
          </cell>
          <cell r="D3804" t="str">
            <v>Minier</v>
          </cell>
          <cell r="E3804" t="str">
            <v>Extractives</v>
          </cell>
          <cell r="F3804" t="str">
            <v>En numéraire</v>
          </cell>
          <cell r="G3804" t="str">
            <v>P</v>
          </cell>
          <cell r="H3804" t="str">
            <v>Prélèvement de l'union africaine (PUA)</v>
          </cell>
          <cell r="I3804" t="str">
            <v>Droits et taxes Douaniers (DD-RS-PCS-PC-RI - TVA-PUA-TLP-PNS et autres)</v>
          </cell>
          <cell r="J3804" t="str">
            <v>Droits et taxes Douaniers</v>
          </cell>
          <cell r="K3804" t="str">
            <v>CDDI</v>
          </cell>
          <cell r="L3804">
            <v>29790</v>
          </cell>
          <cell r="M3804" t="str">
            <v>Trésor</v>
          </cell>
          <cell r="N3804"/>
          <cell r="O3804">
            <v>29790</v>
          </cell>
          <cell r="P3804" t="str">
            <v>FD-CDDI</v>
          </cell>
          <cell r="Q3804" t="str">
            <v>Non</v>
          </cell>
        </row>
        <row r="3805">
          <cell r="A3805" t="str">
            <v>SCANTOGO MINES</v>
          </cell>
          <cell r="B3805" t="str">
            <v>SCANTOGO</v>
          </cell>
          <cell r="C3805">
            <v>1000161343</v>
          </cell>
          <cell r="D3805" t="str">
            <v>Minier</v>
          </cell>
          <cell r="E3805" t="str">
            <v>Extractives</v>
          </cell>
          <cell r="F3805" t="str">
            <v>En numéraire</v>
          </cell>
          <cell r="G3805" t="str">
            <v>P</v>
          </cell>
          <cell r="H3805" t="str">
            <v>Prélèvement de l'union africaine (PUA)</v>
          </cell>
          <cell r="I3805" t="str">
            <v>Droits et taxes Douaniers (DD-RS-PCS-PC-RI - TVA-PUA-TLP-PNS et autres)</v>
          </cell>
          <cell r="J3805" t="str">
            <v>Droits et taxes Douaniers</v>
          </cell>
          <cell r="K3805" t="str">
            <v>CDDI</v>
          </cell>
          <cell r="L3805">
            <v>48339</v>
          </cell>
          <cell r="M3805" t="str">
            <v>Trésor</v>
          </cell>
          <cell r="N3805"/>
          <cell r="O3805">
            <v>48339</v>
          </cell>
          <cell r="P3805" t="str">
            <v>FD-CDDI</v>
          </cell>
          <cell r="Q3805" t="str">
            <v>Non</v>
          </cell>
        </row>
        <row r="3806">
          <cell r="A3806" t="str">
            <v>SCANTOGO MINES</v>
          </cell>
          <cell r="B3806" t="str">
            <v>SCANTOGO</v>
          </cell>
          <cell r="C3806">
            <v>1000161343</v>
          </cell>
          <cell r="D3806" t="str">
            <v>Minier</v>
          </cell>
          <cell r="E3806" t="str">
            <v>Extractives</v>
          </cell>
          <cell r="F3806" t="str">
            <v>En numéraire</v>
          </cell>
          <cell r="G3806" t="str">
            <v>P</v>
          </cell>
          <cell r="H3806" t="str">
            <v>Prélèvement de l'union africaine (PUA)</v>
          </cell>
          <cell r="I3806" t="str">
            <v>Droits et taxes Douaniers (DD-RS-PCS-PC-RI - TVA-PUA-TLP-PNS et autres)</v>
          </cell>
          <cell r="J3806" t="str">
            <v>Droits et taxes Douaniers</v>
          </cell>
          <cell r="K3806" t="str">
            <v>CDDI</v>
          </cell>
          <cell r="L3806">
            <v>46112</v>
          </cell>
          <cell r="M3806" t="str">
            <v>Trésor</v>
          </cell>
          <cell r="N3806"/>
          <cell r="O3806">
            <v>46112</v>
          </cell>
          <cell r="P3806" t="str">
            <v>FD-CDDI</v>
          </cell>
          <cell r="Q3806" t="str">
            <v>Non</v>
          </cell>
        </row>
        <row r="3807">
          <cell r="A3807" t="str">
            <v>SCANTOGO MINES</v>
          </cell>
          <cell r="B3807" t="str">
            <v>SCANTOGO</v>
          </cell>
          <cell r="C3807">
            <v>1000161343</v>
          </cell>
          <cell r="D3807" t="str">
            <v>Minier</v>
          </cell>
          <cell r="E3807" t="str">
            <v>Extractives</v>
          </cell>
          <cell r="F3807" t="str">
            <v>En numéraire</v>
          </cell>
          <cell r="G3807" t="str">
            <v>P</v>
          </cell>
          <cell r="H3807" t="str">
            <v>Prélèvement de l'union africaine (PUA)</v>
          </cell>
          <cell r="I3807" t="str">
            <v>Droits et taxes Douaniers (DD-RS-PCS-PC-RI - TVA-PUA-TLP-PNS et autres)</v>
          </cell>
          <cell r="J3807" t="str">
            <v>Droits et taxes Douaniers</v>
          </cell>
          <cell r="K3807" t="str">
            <v>CDDI</v>
          </cell>
          <cell r="L3807">
            <v>47130</v>
          </cell>
          <cell r="M3807" t="str">
            <v>Trésor</v>
          </cell>
          <cell r="N3807"/>
          <cell r="O3807">
            <v>47130</v>
          </cell>
          <cell r="P3807" t="str">
            <v>FD-CDDI</v>
          </cell>
          <cell r="Q3807" t="str">
            <v>Non</v>
          </cell>
        </row>
        <row r="3808">
          <cell r="A3808" t="str">
            <v>SCANTOGO MINES</v>
          </cell>
          <cell r="B3808" t="str">
            <v>SCANTOGO</v>
          </cell>
          <cell r="C3808">
            <v>1000161343</v>
          </cell>
          <cell r="D3808" t="str">
            <v>Minier</v>
          </cell>
          <cell r="E3808" t="str">
            <v>Extractives</v>
          </cell>
          <cell r="F3808" t="str">
            <v>En numéraire</v>
          </cell>
          <cell r="G3808" t="str">
            <v>P</v>
          </cell>
          <cell r="H3808" t="str">
            <v>Prélèvement de l'union africaine (PUA)</v>
          </cell>
          <cell r="I3808" t="str">
            <v>Droits et taxes Douaniers (DD-RS-PCS-PC-RI - TVA-PUA-TLP-PNS et autres)</v>
          </cell>
          <cell r="J3808" t="str">
            <v>Droits et taxes Douaniers</v>
          </cell>
          <cell r="K3808" t="str">
            <v>CDDI</v>
          </cell>
          <cell r="L3808">
            <v>47148</v>
          </cell>
          <cell r="M3808" t="str">
            <v>Trésor</v>
          </cell>
          <cell r="N3808"/>
          <cell r="O3808">
            <v>47148</v>
          </cell>
          <cell r="P3808" t="str">
            <v>FD-CDDI</v>
          </cell>
          <cell r="Q3808" t="str">
            <v>Non</v>
          </cell>
        </row>
        <row r="3809">
          <cell r="A3809" t="str">
            <v>SCANTOGO MINES</v>
          </cell>
          <cell r="B3809" t="str">
            <v>SCANTOGO</v>
          </cell>
          <cell r="C3809">
            <v>1000161343</v>
          </cell>
          <cell r="D3809" t="str">
            <v>Minier</v>
          </cell>
          <cell r="E3809" t="str">
            <v>Extractives</v>
          </cell>
          <cell r="F3809" t="str">
            <v>En numéraire</v>
          </cell>
          <cell r="G3809" t="str">
            <v>P</v>
          </cell>
          <cell r="H3809" t="str">
            <v>Prélèvement de l'union africaine (PUA)</v>
          </cell>
          <cell r="I3809" t="str">
            <v>Droits et taxes Douaniers (DD-RS-PCS-PC-RI - TVA-PUA-TLP-PNS et autres)</v>
          </cell>
          <cell r="J3809" t="str">
            <v>Droits et taxes Douaniers</v>
          </cell>
          <cell r="K3809" t="str">
            <v>CDDI</v>
          </cell>
          <cell r="L3809">
            <v>36949</v>
          </cell>
          <cell r="M3809" t="str">
            <v>Trésor</v>
          </cell>
          <cell r="N3809"/>
          <cell r="O3809">
            <v>36949</v>
          </cell>
          <cell r="P3809" t="str">
            <v>FD-CDDI</v>
          </cell>
          <cell r="Q3809" t="str">
            <v>Non</v>
          </cell>
        </row>
        <row r="3810">
          <cell r="A3810" t="str">
            <v>SCANTOGO MINES</v>
          </cell>
          <cell r="B3810" t="str">
            <v>SCANTOGO</v>
          </cell>
          <cell r="C3810">
            <v>1000161343</v>
          </cell>
          <cell r="D3810" t="str">
            <v>Minier</v>
          </cell>
          <cell r="E3810" t="str">
            <v>Extractives</v>
          </cell>
          <cell r="F3810" t="str">
            <v>En numéraire</v>
          </cell>
          <cell r="G3810" t="str">
            <v>P</v>
          </cell>
          <cell r="H3810" t="str">
            <v>Prélèvement de l'union africaine (PUA)</v>
          </cell>
          <cell r="I3810" t="str">
            <v>Droits et taxes Douaniers (DD-RS-PCS-PC-RI - TVA-PUA-TLP-PNS et autres)</v>
          </cell>
          <cell r="J3810" t="str">
            <v>Droits et taxes Douaniers</v>
          </cell>
          <cell r="K3810" t="str">
            <v>CDDI</v>
          </cell>
          <cell r="L3810">
            <v>139766</v>
          </cell>
          <cell r="M3810" t="str">
            <v>Trésor</v>
          </cell>
          <cell r="N3810"/>
          <cell r="O3810">
            <v>139766</v>
          </cell>
          <cell r="P3810" t="str">
            <v>FD-CDDI</v>
          </cell>
          <cell r="Q3810" t="str">
            <v>Non</v>
          </cell>
        </row>
        <row r="3811">
          <cell r="A3811" t="str">
            <v>SCANTOGO MINES</v>
          </cell>
          <cell r="B3811" t="str">
            <v>SCANTOGO</v>
          </cell>
          <cell r="C3811">
            <v>1000161343</v>
          </cell>
          <cell r="D3811" t="str">
            <v>Minier</v>
          </cell>
          <cell r="E3811" t="str">
            <v>Extractives</v>
          </cell>
          <cell r="F3811" t="str">
            <v>En numéraire</v>
          </cell>
          <cell r="G3811" t="str">
            <v>P</v>
          </cell>
          <cell r="H3811" t="str">
            <v>Prélèvement de l'union africaine (PUA)</v>
          </cell>
          <cell r="I3811" t="str">
            <v>Droits et taxes Douaniers (DD-RS-PCS-PC-RI - TVA-PUA-TLP-PNS et autres)</v>
          </cell>
          <cell r="J3811" t="str">
            <v>Droits et taxes Douaniers</v>
          </cell>
          <cell r="K3811" t="str">
            <v>CDDI</v>
          </cell>
          <cell r="L3811">
            <v>2675</v>
          </cell>
          <cell r="M3811" t="str">
            <v>Trésor</v>
          </cell>
          <cell r="N3811"/>
          <cell r="O3811">
            <v>2675</v>
          </cell>
          <cell r="P3811" t="str">
            <v>FD-CDDI</v>
          </cell>
          <cell r="Q3811" t="str">
            <v>Non</v>
          </cell>
        </row>
        <row r="3812">
          <cell r="A3812" t="str">
            <v>SCANTOGO MINES</v>
          </cell>
          <cell r="B3812" t="str">
            <v>SCANTOGO</v>
          </cell>
          <cell r="C3812">
            <v>1000161343</v>
          </cell>
          <cell r="D3812" t="str">
            <v>Minier</v>
          </cell>
          <cell r="E3812" t="str">
            <v>Extractives</v>
          </cell>
          <cell r="F3812" t="str">
            <v>En numéraire</v>
          </cell>
          <cell r="G3812" t="str">
            <v>P</v>
          </cell>
          <cell r="H3812" t="str">
            <v>Prélèvement de l'union africaine (PUA)</v>
          </cell>
          <cell r="I3812" t="str">
            <v>Droits et taxes Douaniers (DD-RS-PCS-PC-RI - TVA-PUA-TLP-PNS et autres)</v>
          </cell>
          <cell r="J3812" t="str">
            <v>Droits et taxes Douaniers</v>
          </cell>
          <cell r="K3812" t="str">
            <v>CDDI</v>
          </cell>
          <cell r="L3812">
            <v>4112</v>
          </cell>
          <cell r="M3812" t="str">
            <v>Trésor</v>
          </cell>
          <cell r="N3812"/>
          <cell r="O3812">
            <v>4112</v>
          </cell>
          <cell r="P3812" t="str">
            <v>FD-CDDI</v>
          </cell>
          <cell r="Q3812" t="str">
            <v>Non</v>
          </cell>
        </row>
        <row r="3813">
          <cell r="A3813" t="str">
            <v>SCANTOGO MINES</v>
          </cell>
          <cell r="B3813" t="str">
            <v>SCANTOGO</v>
          </cell>
          <cell r="C3813">
            <v>1000161343</v>
          </cell>
          <cell r="D3813" t="str">
            <v>Minier</v>
          </cell>
          <cell r="E3813" t="str">
            <v>Extractives</v>
          </cell>
          <cell r="F3813" t="str">
            <v>En numéraire</v>
          </cell>
          <cell r="G3813" t="str">
            <v>P</v>
          </cell>
          <cell r="H3813" t="str">
            <v>Prélèvement de l'union africaine (PUA)</v>
          </cell>
          <cell r="I3813" t="str">
            <v>Droits et taxes Douaniers (DD-RS-PCS-PC-RI - TVA-PUA-TLP-PNS et autres)</v>
          </cell>
          <cell r="J3813" t="str">
            <v>Droits et taxes Douaniers</v>
          </cell>
          <cell r="K3813" t="str">
            <v>CDDI</v>
          </cell>
          <cell r="L3813">
            <v>48680</v>
          </cell>
          <cell r="M3813" t="str">
            <v>Trésor</v>
          </cell>
          <cell r="N3813"/>
          <cell r="O3813">
            <v>48680</v>
          </cell>
          <cell r="P3813" t="str">
            <v>FD-CDDI</v>
          </cell>
          <cell r="Q3813" t="str">
            <v>Non</v>
          </cell>
        </row>
        <row r="3814">
          <cell r="A3814" t="str">
            <v>SCANTOGO MINES</v>
          </cell>
          <cell r="B3814" t="str">
            <v>SCANTOGO</v>
          </cell>
          <cell r="C3814">
            <v>1000161343</v>
          </cell>
          <cell r="D3814" t="str">
            <v>Minier</v>
          </cell>
          <cell r="E3814" t="str">
            <v>Extractives</v>
          </cell>
          <cell r="F3814" t="str">
            <v>En numéraire</v>
          </cell>
          <cell r="G3814" t="str">
            <v>P</v>
          </cell>
          <cell r="H3814" t="str">
            <v>Prélèvement de l'union africaine (PUA)</v>
          </cell>
          <cell r="I3814" t="str">
            <v>Droits et taxes Douaniers (DD-RS-PCS-PC-RI - TVA-PUA-TLP-PNS et autres)</v>
          </cell>
          <cell r="J3814" t="str">
            <v>Droits et taxes Douaniers</v>
          </cell>
          <cell r="K3814" t="str">
            <v>CDDI</v>
          </cell>
          <cell r="L3814">
            <v>49034</v>
          </cell>
          <cell r="M3814" t="str">
            <v>Trésor</v>
          </cell>
          <cell r="N3814"/>
          <cell r="O3814">
            <v>49034</v>
          </cell>
          <cell r="P3814" t="str">
            <v>FD-CDDI</v>
          </cell>
          <cell r="Q3814" t="str">
            <v>Non</v>
          </cell>
        </row>
        <row r="3815">
          <cell r="A3815" t="str">
            <v>SCANTOGO MINES</v>
          </cell>
          <cell r="B3815" t="str">
            <v>SCANTOGO</v>
          </cell>
          <cell r="C3815">
            <v>1000161343</v>
          </cell>
          <cell r="D3815" t="str">
            <v>Minier</v>
          </cell>
          <cell r="E3815" t="str">
            <v>Extractives</v>
          </cell>
          <cell r="F3815" t="str">
            <v>En numéraire</v>
          </cell>
          <cell r="G3815" t="str">
            <v>P</v>
          </cell>
          <cell r="H3815" t="str">
            <v>Prélèvement de l'union africaine (PUA)</v>
          </cell>
          <cell r="I3815" t="str">
            <v>Droits et taxes Douaniers (DD-RS-PCS-PC-RI - TVA-PUA-TLP-PNS et autres)</v>
          </cell>
          <cell r="J3815" t="str">
            <v>Droits et taxes Douaniers</v>
          </cell>
          <cell r="K3815" t="str">
            <v>CDDI</v>
          </cell>
          <cell r="L3815">
            <v>47605</v>
          </cell>
          <cell r="M3815" t="str">
            <v>Trésor</v>
          </cell>
          <cell r="N3815"/>
          <cell r="O3815">
            <v>47605</v>
          </cell>
          <cell r="P3815" t="str">
            <v>FD-CDDI</v>
          </cell>
          <cell r="Q3815" t="str">
            <v>Non</v>
          </cell>
        </row>
        <row r="3816">
          <cell r="A3816" t="str">
            <v>SCANTOGO MINES</v>
          </cell>
          <cell r="B3816" t="str">
            <v>SCANTOGO</v>
          </cell>
          <cell r="C3816">
            <v>1000161343</v>
          </cell>
          <cell r="D3816" t="str">
            <v>Minier</v>
          </cell>
          <cell r="E3816" t="str">
            <v>Extractives</v>
          </cell>
          <cell r="F3816" t="str">
            <v>En numéraire</v>
          </cell>
          <cell r="G3816" t="str">
            <v>P</v>
          </cell>
          <cell r="H3816" t="str">
            <v>Prélèvement de l'union africaine (PUA)</v>
          </cell>
          <cell r="I3816" t="str">
            <v>Droits et taxes Douaniers (DD-RS-PCS-PC-RI - TVA-PUA-TLP-PNS et autres)</v>
          </cell>
          <cell r="J3816" t="str">
            <v>Droits et taxes Douaniers</v>
          </cell>
          <cell r="K3816" t="str">
            <v>CDDI</v>
          </cell>
          <cell r="L3816">
            <v>6294</v>
          </cell>
          <cell r="M3816" t="str">
            <v>Trésor</v>
          </cell>
          <cell r="N3816"/>
          <cell r="O3816">
            <v>6294</v>
          </cell>
          <cell r="P3816" t="str">
            <v>FD-CDDI</v>
          </cell>
          <cell r="Q3816" t="str">
            <v>Non</v>
          </cell>
        </row>
        <row r="3817">
          <cell r="A3817" t="str">
            <v>SCANTOGO MINES</v>
          </cell>
          <cell r="B3817" t="str">
            <v>SCANTOGO</v>
          </cell>
          <cell r="C3817">
            <v>1000161343</v>
          </cell>
          <cell r="D3817" t="str">
            <v>Minier</v>
          </cell>
          <cell r="E3817" t="str">
            <v>Extractives</v>
          </cell>
          <cell r="F3817" t="str">
            <v>En numéraire</v>
          </cell>
          <cell r="G3817" t="str">
            <v>P</v>
          </cell>
          <cell r="H3817" t="str">
            <v>Prélèvement de l'union africaine (PUA)</v>
          </cell>
          <cell r="I3817" t="str">
            <v>Droits et taxes Douaniers (DD-RS-PCS-PC-RI - TVA-PUA-TLP-PNS et autres)</v>
          </cell>
          <cell r="J3817" t="str">
            <v>Droits et taxes Douaniers</v>
          </cell>
          <cell r="K3817" t="str">
            <v>CDDI</v>
          </cell>
          <cell r="L3817">
            <v>28733</v>
          </cell>
          <cell r="M3817" t="str">
            <v>Trésor</v>
          </cell>
          <cell r="N3817"/>
          <cell r="O3817">
            <v>28733</v>
          </cell>
          <cell r="P3817" t="str">
            <v>FD-CDDI</v>
          </cell>
          <cell r="Q3817" t="str">
            <v>Non</v>
          </cell>
        </row>
        <row r="3818">
          <cell r="A3818" t="str">
            <v>SCANTOGO MINES</v>
          </cell>
          <cell r="B3818" t="str">
            <v>SCANTOGO</v>
          </cell>
          <cell r="C3818">
            <v>1000161343</v>
          </cell>
          <cell r="D3818" t="str">
            <v>Minier</v>
          </cell>
          <cell r="E3818" t="str">
            <v>Extractives</v>
          </cell>
          <cell r="F3818" t="str">
            <v>En numéraire</v>
          </cell>
          <cell r="G3818" t="str">
            <v>P</v>
          </cell>
          <cell r="H3818" t="str">
            <v>Prélèvement de l'union africaine (PUA)</v>
          </cell>
          <cell r="I3818" t="str">
            <v>Droits et taxes Douaniers (DD-RS-PCS-PC-RI - TVA-PUA-TLP-PNS et autres)</v>
          </cell>
          <cell r="J3818" t="str">
            <v>Droits et taxes Douaniers</v>
          </cell>
          <cell r="K3818" t="str">
            <v>CDDI</v>
          </cell>
          <cell r="L3818">
            <v>1146666</v>
          </cell>
          <cell r="M3818" t="str">
            <v>Trésor</v>
          </cell>
          <cell r="N3818"/>
          <cell r="O3818">
            <v>1146666</v>
          </cell>
          <cell r="P3818" t="str">
            <v>FD-CDDI</v>
          </cell>
          <cell r="Q3818" t="str">
            <v>Non</v>
          </cell>
        </row>
        <row r="3819">
          <cell r="A3819" t="str">
            <v>SCANTOGO MINES</v>
          </cell>
          <cell r="B3819" t="str">
            <v>SCANTOGO</v>
          </cell>
          <cell r="C3819">
            <v>1000161343</v>
          </cell>
          <cell r="D3819" t="str">
            <v>Minier</v>
          </cell>
          <cell r="E3819" t="str">
            <v>Extractives</v>
          </cell>
          <cell r="F3819" t="str">
            <v>En numéraire</v>
          </cell>
          <cell r="G3819" t="str">
            <v>P</v>
          </cell>
          <cell r="H3819" t="str">
            <v>Prélèvement de l'union africaine (PUA)</v>
          </cell>
          <cell r="I3819" t="str">
            <v>Droits et taxes Douaniers (DD-RS-PCS-PC-RI - TVA-PUA-TLP-PNS et autres)</v>
          </cell>
          <cell r="J3819" t="str">
            <v>Droits et taxes Douaniers</v>
          </cell>
          <cell r="K3819" t="str">
            <v>CDDI</v>
          </cell>
          <cell r="L3819">
            <v>2456075</v>
          </cell>
          <cell r="M3819" t="str">
            <v>Trésor</v>
          </cell>
          <cell r="N3819"/>
          <cell r="O3819">
            <v>2456075</v>
          </cell>
          <cell r="P3819" t="str">
            <v>FD-CDDI</v>
          </cell>
          <cell r="Q3819" t="str">
            <v>Non</v>
          </cell>
        </row>
        <row r="3820">
          <cell r="A3820" t="str">
            <v>SCANTOGO MINES</v>
          </cell>
          <cell r="B3820" t="str">
            <v>SCANTOGO</v>
          </cell>
          <cell r="C3820">
            <v>1000161343</v>
          </cell>
          <cell r="D3820" t="str">
            <v>Minier</v>
          </cell>
          <cell r="E3820" t="str">
            <v>Extractives</v>
          </cell>
          <cell r="F3820" t="str">
            <v>En numéraire</v>
          </cell>
          <cell r="G3820" t="str">
            <v>P</v>
          </cell>
          <cell r="H3820" t="str">
            <v>Prélèvement de l'union africaine (PUA)</v>
          </cell>
          <cell r="I3820" t="str">
            <v>Droits et taxes Douaniers (DD-RS-PCS-PC-RI - TVA-PUA-TLP-PNS et autres)</v>
          </cell>
          <cell r="J3820" t="str">
            <v>Droits et taxes Douaniers</v>
          </cell>
          <cell r="K3820" t="str">
            <v>CDDI</v>
          </cell>
          <cell r="L3820">
            <v>518842</v>
          </cell>
          <cell r="M3820" t="str">
            <v>Trésor</v>
          </cell>
          <cell r="N3820"/>
          <cell r="O3820">
            <v>518842</v>
          </cell>
          <cell r="P3820" t="str">
            <v>FD-CDDI</v>
          </cell>
          <cell r="Q3820" t="str">
            <v>Non</v>
          </cell>
        </row>
        <row r="3821">
          <cell r="A3821" t="str">
            <v>SCANTOGO MINES</v>
          </cell>
          <cell r="B3821" t="str">
            <v>SCANTOGO</v>
          </cell>
          <cell r="C3821">
            <v>1000161343</v>
          </cell>
          <cell r="D3821" t="str">
            <v>Minier</v>
          </cell>
          <cell r="E3821" t="str">
            <v>Extractives</v>
          </cell>
          <cell r="F3821" t="str">
            <v>En numéraire</v>
          </cell>
          <cell r="G3821" t="str">
            <v>P</v>
          </cell>
          <cell r="H3821" t="str">
            <v>Prélèvement de l'union africaine (PUA)</v>
          </cell>
          <cell r="I3821" t="str">
            <v>Droits et taxes Douaniers (DD-RS-PCS-PC-RI - TVA-PUA-TLP-PNS et autres)</v>
          </cell>
          <cell r="J3821" t="str">
            <v>Droits et taxes Douaniers</v>
          </cell>
          <cell r="K3821" t="str">
            <v>CDDI</v>
          </cell>
          <cell r="L3821">
            <v>1440481</v>
          </cell>
          <cell r="M3821" t="str">
            <v>Trésor</v>
          </cell>
          <cell r="N3821"/>
          <cell r="O3821">
            <v>1440481</v>
          </cell>
          <cell r="P3821" t="str">
            <v>FD-CDDI</v>
          </cell>
          <cell r="Q3821" t="str">
            <v>Non</v>
          </cell>
        </row>
        <row r="3822">
          <cell r="A3822" t="str">
            <v>SCANTOGO MINES</v>
          </cell>
          <cell r="B3822" t="str">
            <v>SCANTOGO</v>
          </cell>
          <cell r="C3822">
            <v>1000161343</v>
          </cell>
          <cell r="D3822" t="str">
            <v>Minier</v>
          </cell>
          <cell r="E3822" t="str">
            <v>Extractives</v>
          </cell>
          <cell r="F3822" t="str">
            <v>En numéraire</v>
          </cell>
          <cell r="G3822" t="str">
            <v>P</v>
          </cell>
          <cell r="H3822" t="str">
            <v>Prélèvement de l'union africaine (PUA)</v>
          </cell>
          <cell r="I3822" t="str">
            <v>Droits et taxes Douaniers (DD-RS-PCS-PC-RI - TVA-PUA-TLP-PNS et autres)</v>
          </cell>
          <cell r="J3822" t="str">
            <v>Droits et taxes Douaniers</v>
          </cell>
          <cell r="K3822" t="str">
            <v>CDDI</v>
          </cell>
          <cell r="L3822">
            <v>963381</v>
          </cell>
          <cell r="M3822" t="str">
            <v>Trésor</v>
          </cell>
          <cell r="N3822"/>
          <cell r="O3822">
            <v>963381</v>
          </cell>
          <cell r="P3822" t="str">
            <v>FD-CDDI</v>
          </cell>
          <cell r="Q3822" t="str">
            <v>Non</v>
          </cell>
        </row>
        <row r="3823">
          <cell r="A3823" t="str">
            <v>SCANTOGO MINES</v>
          </cell>
          <cell r="B3823" t="str">
            <v>SCANTOGO</v>
          </cell>
          <cell r="C3823">
            <v>1000161343</v>
          </cell>
          <cell r="D3823" t="str">
            <v>Minier</v>
          </cell>
          <cell r="E3823" t="str">
            <v>Extractives</v>
          </cell>
          <cell r="F3823" t="str">
            <v>En numéraire</v>
          </cell>
          <cell r="G3823" t="str">
            <v>P</v>
          </cell>
          <cell r="H3823" t="str">
            <v>Prélèvement de l'union africaine (PUA)</v>
          </cell>
          <cell r="I3823" t="str">
            <v>Droits et taxes Douaniers (DD-RS-PCS-PC-RI - TVA-PUA-TLP-PNS et autres)</v>
          </cell>
          <cell r="J3823" t="str">
            <v>Droits et taxes Douaniers</v>
          </cell>
          <cell r="K3823" t="str">
            <v>CDDI</v>
          </cell>
          <cell r="L3823">
            <v>383800</v>
          </cell>
          <cell r="M3823" t="str">
            <v>Trésor</v>
          </cell>
          <cell r="N3823"/>
          <cell r="O3823">
            <v>383800</v>
          </cell>
          <cell r="P3823" t="str">
            <v>FD-CDDI</v>
          </cell>
          <cell r="Q3823" t="str">
            <v>Non</v>
          </cell>
        </row>
        <row r="3824">
          <cell r="A3824" t="str">
            <v>SCANTOGO MINES</v>
          </cell>
          <cell r="B3824" t="str">
            <v>SCANTOGO</v>
          </cell>
          <cell r="C3824">
            <v>1000161343</v>
          </cell>
          <cell r="D3824" t="str">
            <v>Minier</v>
          </cell>
          <cell r="E3824" t="str">
            <v>Extractives</v>
          </cell>
          <cell r="F3824" t="str">
            <v>En numéraire</v>
          </cell>
          <cell r="G3824" t="str">
            <v>P</v>
          </cell>
          <cell r="H3824" t="str">
            <v>Prélèvement de l'union africaine (PUA)</v>
          </cell>
          <cell r="I3824" t="str">
            <v>Droits et taxes Douaniers (DD-RS-PCS-PC-RI - TVA-PUA-TLP-PNS et autres)</v>
          </cell>
          <cell r="J3824" t="str">
            <v>Droits et taxes Douaniers</v>
          </cell>
          <cell r="K3824" t="str">
            <v>CDDI</v>
          </cell>
          <cell r="L3824">
            <v>130318</v>
          </cell>
          <cell r="M3824" t="str">
            <v>Trésor</v>
          </cell>
          <cell r="N3824"/>
          <cell r="O3824">
            <v>130318</v>
          </cell>
          <cell r="P3824" t="str">
            <v>FD-CDDI</v>
          </cell>
          <cell r="Q3824" t="str">
            <v>Non</v>
          </cell>
        </row>
        <row r="3825">
          <cell r="A3825" t="str">
            <v>SCANTOGO MINES</v>
          </cell>
          <cell r="B3825" t="str">
            <v>SCANTOGO</v>
          </cell>
          <cell r="C3825">
            <v>1000161343</v>
          </cell>
          <cell r="D3825" t="str">
            <v>Minier</v>
          </cell>
          <cell r="E3825" t="str">
            <v>Extractives</v>
          </cell>
          <cell r="F3825" t="str">
            <v>En numéraire</v>
          </cell>
          <cell r="G3825" t="str">
            <v>P</v>
          </cell>
          <cell r="H3825" t="str">
            <v>Prélèvement de l'union africaine (PUA)</v>
          </cell>
          <cell r="I3825" t="str">
            <v>Droits et taxes Douaniers (DD-RS-PCS-PC-RI - TVA-PUA-TLP-PNS et autres)</v>
          </cell>
          <cell r="J3825" t="str">
            <v>Droits et taxes Douaniers</v>
          </cell>
          <cell r="K3825" t="str">
            <v>CDDI</v>
          </cell>
          <cell r="L3825">
            <v>72095</v>
          </cell>
          <cell r="M3825" t="str">
            <v>Trésor</v>
          </cell>
          <cell r="N3825"/>
          <cell r="O3825">
            <v>72095</v>
          </cell>
          <cell r="P3825" t="str">
            <v>FD-CDDI</v>
          </cell>
          <cell r="Q3825" t="str">
            <v>Non</v>
          </cell>
        </row>
        <row r="3826">
          <cell r="A3826" t="str">
            <v>SCANTOGO MINES</v>
          </cell>
          <cell r="B3826" t="str">
            <v>SCANTOGO</v>
          </cell>
          <cell r="C3826">
            <v>1000161343</v>
          </cell>
          <cell r="D3826" t="str">
            <v>Minier</v>
          </cell>
          <cell r="E3826" t="str">
            <v>Extractives</v>
          </cell>
          <cell r="F3826" t="str">
            <v>En numéraire</v>
          </cell>
          <cell r="G3826" t="str">
            <v>P</v>
          </cell>
          <cell r="H3826" t="str">
            <v>Prélèvement de l'union africaine (PUA)</v>
          </cell>
          <cell r="I3826" t="str">
            <v>Droits et taxes Douaniers (DD-RS-PCS-PC-RI - TVA-PUA-TLP-PNS et autres)</v>
          </cell>
          <cell r="J3826" t="str">
            <v>Droits et taxes Douaniers</v>
          </cell>
          <cell r="K3826" t="str">
            <v>CDDI</v>
          </cell>
          <cell r="L3826">
            <v>50106</v>
          </cell>
          <cell r="M3826" t="str">
            <v>Trésor</v>
          </cell>
          <cell r="N3826"/>
          <cell r="O3826">
            <v>50106</v>
          </cell>
          <cell r="P3826" t="str">
            <v>FD-CDDI</v>
          </cell>
          <cell r="Q3826" t="str">
            <v>Non</v>
          </cell>
        </row>
        <row r="3827">
          <cell r="A3827" t="str">
            <v>SCANTOGO MINES</v>
          </cell>
          <cell r="B3827" t="str">
            <v>SCANTOGO</v>
          </cell>
          <cell r="C3827">
            <v>1000161343</v>
          </cell>
          <cell r="D3827" t="str">
            <v>Minier</v>
          </cell>
          <cell r="E3827" t="str">
            <v>Extractives</v>
          </cell>
          <cell r="F3827" t="str">
            <v>En numéraire</v>
          </cell>
          <cell r="G3827" t="str">
            <v>P</v>
          </cell>
          <cell r="H3827" t="str">
            <v>Prélèvement de l'union africaine (PUA)</v>
          </cell>
          <cell r="I3827" t="str">
            <v>Droits et taxes Douaniers (DD-RS-PCS-PC-RI - TVA-PUA-TLP-PNS et autres)</v>
          </cell>
          <cell r="J3827" t="str">
            <v>Droits et taxes Douaniers</v>
          </cell>
          <cell r="K3827" t="str">
            <v>CDDI</v>
          </cell>
          <cell r="L3827">
            <v>71108</v>
          </cell>
          <cell r="M3827" t="str">
            <v>Trésor</v>
          </cell>
          <cell r="N3827"/>
          <cell r="O3827">
            <v>71108</v>
          </cell>
          <cell r="P3827" t="str">
            <v>FD-CDDI</v>
          </cell>
          <cell r="Q3827" t="str">
            <v>Non</v>
          </cell>
        </row>
        <row r="3828">
          <cell r="A3828" t="str">
            <v>SCANTOGO MINES</v>
          </cell>
          <cell r="B3828" t="str">
            <v>SCANTOGO</v>
          </cell>
          <cell r="C3828">
            <v>1000161343</v>
          </cell>
          <cell r="D3828" t="str">
            <v>Minier</v>
          </cell>
          <cell r="E3828" t="str">
            <v>Extractives</v>
          </cell>
          <cell r="F3828" t="str">
            <v>En numéraire</v>
          </cell>
          <cell r="G3828" t="str">
            <v>P</v>
          </cell>
          <cell r="H3828" t="str">
            <v>Prélèvement de l'union africaine (PUA)</v>
          </cell>
          <cell r="I3828" t="str">
            <v>Droits et taxes Douaniers (DD-RS-PCS-PC-RI - TVA-PUA-TLP-PNS et autres)</v>
          </cell>
          <cell r="J3828" t="str">
            <v>Droits et taxes Douaniers</v>
          </cell>
          <cell r="K3828" t="str">
            <v>CDDI</v>
          </cell>
          <cell r="L3828">
            <v>152759</v>
          </cell>
          <cell r="M3828" t="str">
            <v>Trésor</v>
          </cell>
          <cell r="N3828"/>
          <cell r="O3828">
            <v>152759</v>
          </cell>
          <cell r="P3828" t="str">
            <v>FD-CDDI</v>
          </cell>
          <cell r="Q3828" t="str">
            <v>Non</v>
          </cell>
        </row>
        <row r="3829">
          <cell r="A3829" t="str">
            <v>SCANTOGO MINES</v>
          </cell>
          <cell r="B3829" t="str">
            <v>SCANTOGO</v>
          </cell>
          <cell r="C3829">
            <v>1000161343</v>
          </cell>
          <cell r="D3829" t="str">
            <v>Minier</v>
          </cell>
          <cell r="E3829" t="str">
            <v>Extractives</v>
          </cell>
          <cell r="F3829" t="str">
            <v>En numéraire</v>
          </cell>
          <cell r="G3829" t="str">
            <v>P</v>
          </cell>
          <cell r="H3829" t="str">
            <v>Prélèvement de l'union africaine (PUA)</v>
          </cell>
          <cell r="I3829" t="str">
            <v>Droits et taxes Douaniers (DD-RS-PCS-PC-RI - TVA-PUA-TLP-PNS et autres)</v>
          </cell>
          <cell r="J3829" t="str">
            <v>Droits et taxes Douaniers</v>
          </cell>
          <cell r="K3829" t="str">
            <v>CDDI</v>
          </cell>
          <cell r="L3829">
            <v>480161</v>
          </cell>
          <cell r="M3829" t="str">
            <v>Trésor</v>
          </cell>
          <cell r="N3829"/>
          <cell r="O3829">
            <v>480161</v>
          </cell>
          <cell r="P3829" t="str">
            <v>FD-CDDI</v>
          </cell>
          <cell r="Q3829" t="str">
            <v>Non</v>
          </cell>
        </row>
        <row r="3830">
          <cell r="A3830" t="str">
            <v>SCANTOGO MINES</v>
          </cell>
          <cell r="B3830" t="str">
            <v>SCANTOGO</v>
          </cell>
          <cell r="C3830">
            <v>1000161343</v>
          </cell>
          <cell r="D3830" t="str">
            <v>Minier</v>
          </cell>
          <cell r="E3830" t="str">
            <v>Extractives</v>
          </cell>
          <cell r="F3830" t="str">
            <v>En numéraire</v>
          </cell>
          <cell r="G3830" t="str">
            <v>P</v>
          </cell>
          <cell r="H3830" t="str">
            <v>Prélèvement de l'union africaine (PUA)</v>
          </cell>
          <cell r="I3830" t="str">
            <v>Droits et taxes Douaniers (DD-RS-PCS-PC-RI - TVA-PUA-TLP-PNS et autres)</v>
          </cell>
          <cell r="J3830" t="str">
            <v>Droits et taxes Douaniers</v>
          </cell>
          <cell r="K3830" t="str">
            <v>CDDI</v>
          </cell>
          <cell r="L3830">
            <v>259758</v>
          </cell>
          <cell r="M3830" t="str">
            <v>Trésor</v>
          </cell>
          <cell r="N3830"/>
          <cell r="O3830">
            <v>259758</v>
          </cell>
          <cell r="P3830" t="str">
            <v>FD-CDDI</v>
          </cell>
          <cell r="Q3830" t="str">
            <v>Non</v>
          </cell>
        </row>
        <row r="3831">
          <cell r="A3831" t="str">
            <v>SCANTOGO MINES</v>
          </cell>
          <cell r="B3831" t="str">
            <v>SCANTOGO</v>
          </cell>
          <cell r="C3831">
            <v>1000161343</v>
          </cell>
          <cell r="D3831" t="str">
            <v>Minier</v>
          </cell>
          <cell r="E3831" t="str">
            <v>Extractives</v>
          </cell>
          <cell r="F3831" t="str">
            <v>En numéraire</v>
          </cell>
          <cell r="G3831" t="str">
            <v>P</v>
          </cell>
          <cell r="H3831" t="str">
            <v>Prélèvement de l'union africaine (PUA)</v>
          </cell>
          <cell r="I3831" t="str">
            <v>Droits et taxes Douaniers (DD-RS-PCS-PC-RI - TVA-PUA-TLP-PNS et autres)</v>
          </cell>
          <cell r="J3831" t="str">
            <v>Droits et taxes Douaniers</v>
          </cell>
          <cell r="K3831" t="str">
            <v>CDDI</v>
          </cell>
          <cell r="L3831">
            <v>8432</v>
          </cell>
          <cell r="M3831" t="str">
            <v>Trésor</v>
          </cell>
          <cell r="N3831"/>
          <cell r="O3831">
            <v>8432</v>
          </cell>
          <cell r="P3831" t="str">
            <v>FD-CDDI</v>
          </cell>
          <cell r="Q3831" t="str">
            <v>Non</v>
          </cell>
        </row>
        <row r="3832">
          <cell r="A3832" t="str">
            <v>SCANTOGO MINES</v>
          </cell>
          <cell r="B3832" t="str">
            <v>SCANTOGO</v>
          </cell>
          <cell r="C3832">
            <v>1000161343</v>
          </cell>
          <cell r="D3832" t="str">
            <v>Minier</v>
          </cell>
          <cell r="E3832" t="str">
            <v>Extractives</v>
          </cell>
          <cell r="F3832" t="str">
            <v>En numéraire</v>
          </cell>
          <cell r="G3832" t="str">
            <v>P</v>
          </cell>
          <cell r="H3832" t="str">
            <v>Prélèvement de l'union africaine (PUA)</v>
          </cell>
          <cell r="I3832" t="str">
            <v>Droits et taxes Douaniers (DD-RS-PCS-PC-RI - TVA-PUA-TLP-PNS et autres)</v>
          </cell>
          <cell r="J3832" t="str">
            <v>Droits et taxes Douaniers</v>
          </cell>
          <cell r="K3832" t="str">
            <v>CDDI</v>
          </cell>
          <cell r="L3832">
            <v>29045</v>
          </cell>
          <cell r="M3832" t="str">
            <v>Trésor</v>
          </cell>
          <cell r="N3832"/>
          <cell r="O3832">
            <v>29045</v>
          </cell>
          <cell r="P3832" t="str">
            <v>FD-CDDI</v>
          </cell>
          <cell r="Q3832" t="str">
            <v>Non</v>
          </cell>
        </row>
        <row r="3833">
          <cell r="A3833" t="str">
            <v>SCANTOGO MINES</v>
          </cell>
          <cell r="B3833" t="str">
            <v>SCANTOGO</v>
          </cell>
          <cell r="C3833">
            <v>1000161343</v>
          </cell>
          <cell r="D3833" t="str">
            <v>Minier</v>
          </cell>
          <cell r="E3833" t="str">
            <v>Extractives</v>
          </cell>
          <cell r="F3833" t="str">
            <v>En numéraire</v>
          </cell>
          <cell r="G3833" t="str">
            <v>P</v>
          </cell>
          <cell r="H3833" t="str">
            <v>Prélèvement de l'union africaine (PUA)</v>
          </cell>
          <cell r="I3833" t="str">
            <v>Droits et taxes Douaniers (DD-RS-PCS-PC-RI - TVA-PUA-TLP-PNS et autres)</v>
          </cell>
          <cell r="J3833" t="str">
            <v>Droits et taxes Douaniers</v>
          </cell>
          <cell r="K3833" t="str">
            <v>CDDI</v>
          </cell>
          <cell r="L3833">
            <v>106366</v>
          </cell>
          <cell r="M3833" t="str">
            <v>Trésor</v>
          </cell>
          <cell r="N3833"/>
          <cell r="O3833">
            <v>106366</v>
          </cell>
          <cell r="P3833" t="str">
            <v>FD-CDDI</v>
          </cell>
          <cell r="Q3833" t="str">
            <v>Non</v>
          </cell>
        </row>
        <row r="3834">
          <cell r="A3834" t="str">
            <v>SCANTOGO MINES</v>
          </cell>
          <cell r="B3834" t="str">
            <v>SCANTOGO</v>
          </cell>
          <cell r="C3834">
            <v>1000161343</v>
          </cell>
          <cell r="D3834" t="str">
            <v>Minier</v>
          </cell>
          <cell r="E3834" t="str">
            <v>Extractives</v>
          </cell>
          <cell r="F3834" t="str">
            <v>En numéraire</v>
          </cell>
          <cell r="G3834" t="str">
            <v>P</v>
          </cell>
          <cell r="H3834" t="str">
            <v>Prélèvement de l'union africaine (PUA)</v>
          </cell>
          <cell r="I3834" t="str">
            <v>Droits et taxes Douaniers (DD-RS-PCS-PC-RI - TVA-PUA-TLP-PNS et autres)</v>
          </cell>
          <cell r="J3834" t="str">
            <v>Droits et taxes Douaniers</v>
          </cell>
          <cell r="K3834" t="str">
            <v>CDDI</v>
          </cell>
          <cell r="L3834">
            <v>2360</v>
          </cell>
          <cell r="M3834" t="str">
            <v>Trésor</v>
          </cell>
          <cell r="N3834"/>
          <cell r="O3834">
            <v>2360</v>
          </cell>
          <cell r="P3834" t="str">
            <v>FD-CDDI</v>
          </cell>
          <cell r="Q3834" t="str">
            <v>Non</v>
          </cell>
        </row>
        <row r="3835">
          <cell r="A3835" t="str">
            <v>SCANTOGO MINES</v>
          </cell>
          <cell r="B3835" t="str">
            <v>SCANTOGO</v>
          </cell>
          <cell r="C3835">
            <v>1000161343</v>
          </cell>
          <cell r="D3835" t="str">
            <v>Minier</v>
          </cell>
          <cell r="E3835" t="str">
            <v>Extractives</v>
          </cell>
          <cell r="F3835" t="str">
            <v>En numéraire</v>
          </cell>
          <cell r="G3835" t="str">
            <v>P</v>
          </cell>
          <cell r="H3835" t="str">
            <v>Prélèvement de l'union africaine (PUA)</v>
          </cell>
          <cell r="I3835" t="str">
            <v>Droits et taxes Douaniers (DD-RS-PCS-PC-RI - TVA-PUA-TLP-PNS et autres)</v>
          </cell>
          <cell r="J3835" t="str">
            <v>Droits et taxes Douaniers</v>
          </cell>
          <cell r="K3835" t="str">
            <v>CDDI</v>
          </cell>
          <cell r="L3835">
            <v>46239</v>
          </cell>
          <cell r="M3835" t="str">
            <v>Trésor</v>
          </cell>
          <cell r="N3835"/>
          <cell r="O3835">
            <v>46239</v>
          </cell>
          <cell r="P3835" t="str">
            <v>FD-CDDI</v>
          </cell>
          <cell r="Q3835" t="str">
            <v>Non</v>
          </cell>
        </row>
        <row r="3836">
          <cell r="A3836" t="str">
            <v>SCANTOGO MINES</v>
          </cell>
          <cell r="B3836" t="str">
            <v>SCANTOGO</v>
          </cell>
          <cell r="C3836">
            <v>1000161343</v>
          </cell>
          <cell r="D3836" t="str">
            <v>Minier</v>
          </cell>
          <cell r="E3836" t="str">
            <v>Extractives</v>
          </cell>
          <cell r="F3836" t="str">
            <v>En numéraire</v>
          </cell>
          <cell r="G3836" t="str">
            <v>P</v>
          </cell>
          <cell r="H3836" t="str">
            <v>Prélèvement de l'union africaine (PUA)</v>
          </cell>
          <cell r="I3836" t="str">
            <v>Droits et taxes Douaniers (DD-RS-PCS-PC-RI - TVA-PUA-TLP-PNS et autres)</v>
          </cell>
          <cell r="J3836" t="str">
            <v>Droits et taxes Douaniers</v>
          </cell>
          <cell r="K3836" t="str">
            <v>CDDI</v>
          </cell>
          <cell r="L3836">
            <v>45295</v>
          </cell>
          <cell r="M3836" t="str">
            <v>Trésor</v>
          </cell>
          <cell r="N3836"/>
          <cell r="O3836">
            <v>45295</v>
          </cell>
          <cell r="P3836" t="str">
            <v>FD-CDDI</v>
          </cell>
          <cell r="Q3836" t="str">
            <v>Non</v>
          </cell>
        </row>
        <row r="3837">
          <cell r="A3837" t="str">
            <v>SCANTOGO MINES</v>
          </cell>
          <cell r="B3837" t="str">
            <v>SCANTOGO</v>
          </cell>
          <cell r="C3837">
            <v>1000161343</v>
          </cell>
          <cell r="D3837" t="str">
            <v>Minier</v>
          </cell>
          <cell r="E3837" t="str">
            <v>Extractives</v>
          </cell>
          <cell r="F3837" t="str">
            <v>En numéraire</v>
          </cell>
          <cell r="G3837" t="str">
            <v>P</v>
          </cell>
          <cell r="H3837" t="str">
            <v>Prélèvement de l'union africaine (PUA)</v>
          </cell>
          <cell r="I3837" t="str">
            <v>Droits et taxes Douaniers (DD-RS-PCS-PC-RI - TVA-PUA-TLP-PNS et autres)</v>
          </cell>
          <cell r="J3837" t="str">
            <v>Droits et taxes Douaniers</v>
          </cell>
          <cell r="K3837" t="str">
            <v>CDDI</v>
          </cell>
          <cell r="L3837">
            <v>10073</v>
          </cell>
          <cell r="M3837" t="str">
            <v>Trésor</v>
          </cell>
          <cell r="N3837"/>
          <cell r="O3837">
            <v>10073</v>
          </cell>
          <cell r="P3837" t="str">
            <v>FD-CDDI</v>
          </cell>
          <cell r="Q3837" t="str">
            <v>Non</v>
          </cell>
        </row>
        <row r="3838">
          <cell r="A3838" t="str">
            <v>SCANTOGO MINES</v>
          </cell>
          <cell r="B3838" t="str">
            <v>SCANTOGO</v>
          </cell>
          <cell r="C3838">
            <v>1000161343</v>
          </cell>
          <cell r="D3838" t="str">
            <v>Minier</v>
          </cell>
          <cell r="E3838" t="str">
            <v>Extractives</v>
          </cell>
          <cell r="F3838" t="str">
            <v>En numéraire</v>
          </cell>
          <cell r="G3838" t="str">
            <v>P</v>
          </cell>
          <cell r="H3838" t="str">
            <v>Prélèvement de l'union africaine (PUA)</v>
          </cell>
          <cell r="I3838" t="str">
            <v>Droits et taxes Douaniers (DD-RS-PCS-PC-RI - TVA-PUA-TLP-PNS et autres)</v>
          </cell>
          <cell r="J3838" t="str">
            <v>Droits et taxes Douaniers</v>
          </cell>
          <cell r="K3838" t="str">
            <v>CDDI</v>
          </cell>
          <cell r="L3838">
            <v>45198</v>
          </cell>
          <cell r="M3838" t="str">
            <v>Trésor</v>
          </cell>
          <cell r="N3838"/>
          <cell r="O3838">
            <v>45198</v>
          </cell>
          <cell r="P3838" t="str">
            <v>FD-CDDI</v>
          </cell>
          <cell r="Q3838" t="str">
            <v>Non</v>
          </cell>
        </row>
        <row r="3839">
          <cell r="A3839" t="str">
            <v>SCANTOGO MINES</v>
          </cell>
          <cell r="B3839" t="str">
            <v>SCANTOGO</v>
          </cell>
          <cell r="C3839">
            <v>1000161343</v>
          </cell>
          <cell r="D3839" t="str">
            <v>Minier</v>
          </cell>
          <cell r="E3839" t="str">
            <v>Extractives</v>
          </cell>
          <cell r="F3839" t="str">
            <v>En numéraire</v>
          </cell>
          <cell r="G3839" t="str">
            <v>P</v>
          </cell>
          <cell r="H3839" t="str">
            <v>Prélèvement de l'union africaine (PUA)</v>
          </cell>
          <cell r="I3839" t="str">
            <v>Droits et taxes Douaniers (DD-RS-PCS-PC-RI - TVA-PUA-TLP-PNS et autres)</v>
          </cell>
          <cell r="J3839" t="str">
            <v>Droits et taxes Douaniers</v>
          </cell>
          <cell r="K3839" t="str">
            <v>CDDI</v>
          </cell>
          <cell r="L3839">
            <v>42742</v>
          </cell>
          <cell r="M3839" t="str">
            <v>Trésor</v>
          </cell>
          <cell r="N3839"/>
          <cell r="O3839">
            <v>42742</v>
          </cell>
          <cell r="P3839" t="str">
            <v>FD-CDDI</v>
          </cell>
          <cell r="Q3839" t="str">
            <v>Non</v>
          </cell>
        </row>
        <row r="3840">
          <cell r="A3840" t="str">
            <v>SCANTOGO MINES</v>
          </cell>
          <cell r="B3840" t="str">
            <v>SCANTOGO</v>
          </cell>
          <cell r="C3840">
            <v>1000161343</v>
          </cell>
          <cell r="D3840" t="str">
            <v>Minier</v>
          </cell>
          <cell r="E3840" t="str">
            <v>Extractives</v>
          </cell>
          <cell r="F3840" t="str">
            <v>En numéraire</v>
          </cell>
          <cell r="G3840" t="str">
            <v>P</v>
          </cell>
          <cell r="H3840" t="str">
            <v>Prélèvement de l'union africaine (PUA)</v>
          </cell>
          <cell r="I3840" t="str">
            <v>Droits et taxes Douaniers (DD-RS-PCS-PC-RI - TVA-PUA-TLP-PNS et autres)</v>
          </cell>
          <cell r="J3840" t="str">
            <v>Droits et taxes Douaniers</v>
          </cell>
          <cell r="K3840" t="str">
            <v>CDDI</v>
          </cell>
          <cell r="L3840">
            <v>12147</v>
          </cell>
          <cell r="M3840" t="str">
            <v>Trésor</v>
          </cell>
          <cell r="N3840"/>
          <cell r="O3840">
            <v>12147</v>
          </cell>
          <cell r="P3840" t="str">
            <v>FD-CDDI</v>
          </cell>
          <cell r="Q3840" t="str">
            <v>Non</v>
          </cell>
        </row>
        <row r="3841">
          <cell r="A3841" t="str">
            <v>SCANTOGO MINES</v>
          </cell>
          <cell r="B3841" t="str">
            <v>SCANTOGO</v>
          </cell>
          <cell r="C3841">
            <v>1000161343</v>
          </cell>
          <cell r="D3841" t="str">
            <v>Minier</v>
          </cell>
          <cell r="E3841" t="str">
            <v>Extractives</v>
          </cell>
          <cell r="F3841" t="str">
            <v>En numéraire</v>
          </cell>
          <cell r="G3841" t="str">
            <v>P</v>
          </cell>
          <cell r="H3841" t="str">
            <v>Prélèvement de l'union africaine (PUA)</v>
          </cell>
          <cell r="I3841" t="str">
            <v>Droits et taxes Douaniers (DD-RS-PCS-PC-RI - TVA-PUA-TLP-PNS et autres)</v>
          </cell>
          <cell r="J3841" t="str">
            <v>Droits et taxes Douaniers</v>
          </cell>
          <cell r="K3841" t="str">
            <v>CDDI</v>
          </cell>
          <cell r="L3841">
            <v>43684</v>
          </cell>
          <cell r="M3841" t="str">
            <v>Trésor</v>
          </cell>
          <cell r="N3841"/>
          <cell r="O3841">
            <v>43684</v>
          </cell>
          <cell r="P3841" t="str">
            <v>FD-CDDI</v>
          </cell>
          <cell r="Q3841" t="str">
            <v>Non</v>
          </cell>
        </row>
        <row r="3842">
          <cell r="A3842" t="str">
            <v>SCANTOGO MINES</v>
          </cell>
          <cell r="B3842" t="str">
            <v>SCANTOGO</v>
          </cell>
          <cell r="C3842">
            <v>1000161343</v>
          </cell>
          <cell r="D3842" t="str">
            <v>Minier</v>
          </cell>
          <cell r="E3842" t="str">
            <v>Extractives</v>
          </cell>
          <cell r="F3842" t="str">
            <v>En numéraire</v>
          </cell>
          <cell r="G3842" t="str">
            <v>P</v>
          </cell>
          <cell r="H3842" t="str">
            <v>Prélèvement de l'union africaine (PUA)</v>
          </cell>
          <cell r="I3842" t="str">
            <v>Droits et taxes Douaniers (DD-RS-PCS-PC-RI - TVA-PUA-TLP-PNS et autres)</v>
          </cell>
          <cell r="J3842" t="str">
            <v>Droits et taxes Douaniers</v>
          </cell>
          <cell r="K3842" t="str">
            <v>CDDI</v>
          </cell>
          <cell r="L3842">
            <v>42799</v>
          </cell>
          <cell r="M3842" t="str">
            <v>Trésor</v>
          </cell>
          <cell r="N3842"/>
          <cell r="O3842">
            <v>42799</v>
          </cell>
          <cell r="P3842" t="str">
            <v>FD-CDDI</v>
          </cell>
          <cell r="Q3842" t="str">
            <v>Non</v>
          </cell>
        </row>
        <row r="3843">
          <cell r="A3843" t="str">
            <v>SCANTOGO MINES</v>
          </cell>
          <cell r="B3843" t="str">
            <v>SCANTOGO</v>
          </cell>
          <cell r="C3843">
            <v>1000161343</v>
          </cell>
          <cell r="D3843" t="str">
            <v>Minier</v>
          </cell>
          <cell r="E3843" t="str">
            <v>Extractives</v>
          </cell>
          <cell r="F3843" t="str">
            <v>En numéraire</v>
          </cell>
          <cell r="G3843" t="str">
            <v>P</v>
          </cell>
          <cell r="H3843" t="str">
            <v>Prélèvement de l'union africaine (PUA)</v>
          </cell>
          <cell r="I3843" t="str">
            <v>Droits et taxes Douaniers (DD-RS-PCS-PC-RI - TVA-PUA-TLP-PNS et autres)</v>
          </cell>
          <cell r="J3843" t="str">
            <v>Droits et taxes Douaniers</v>
          </cell>
          <cell r="K3843" t="str">
            <v>CDDI</v>
          </cell>
          <cell r="L3843">
            <v>44046</v>
          </cell>
          <cell r="M3843" t="str">
            <v>Trésor</v>
          </cell>
          <cell r="N3843"/>
          <cell r="O3843">
            <v>44046</v>
          </cell>
          <cell r="P3843" t="str">
            <v>FD-CDDI</v>
          </cell>
          <cell r="Q3843" t="str">
            <v>Non</v>
          </cell>
        </row>
        <row r="3844">
          <cell r="A3844" t="str">
            <v>SCANTOGO MINES</v>
          </cell>
          <cell r="B3844" t="str">
            <v>SCANTOGO</v>
          </cell>
          <cell r="C3844">
            <v>1000161343</v>
          </cell>
          <cell r="D3844" t="str">
            <v>Minier</v>
          </cell>
          <cell r="E3844" t="str">
            <v>Extractives</v>
          </cell>
          <cell r="F3844" t="str">
            <v>En numéraire</v>
          </cell>
          <cell r="G3844" t="str">
            <v>P</v>
          </cell>
          <cell r="H3844" t="str">
            <v>Prélèvement de l'union africaine (PUA)</v>
          </cell>
          <cell r="I3844" t="str">
            <v>Droits et taxes Douaniers (DD-RS-PCS-PC-RI - TVA-PUA-TLP-PNS et autres)</v>
          </cell>
          <cell r="J3844" t="str">
            <v>Droits et taxes Douaniers</v>
          </cell>
          <cell r="K3844" t="str">
            <v>CDDI</v>
          </cell>
          <cell r="L3844">
            <v>79976</v>
          </cell>
          <cell r="M3844" t="str">
            <v>Trésor</v>
          </cell>
          <cell r="N3844"/>
          <cell r="O3844">
            <v>79976</v>
          </cell>
          <cell r="P3844" t="str">
            <v>FD-CDDI</v>
          </cell>
          <cell r="Q3844" t="str">
            <v>Non</v>
          </cell>
        </row>
        <row r="3845">
          <cell r="A3845" t="str">
            <v>SCANTOGO MINES</v>
          </cell>
          <cell r="B3845" t="str">
            <v>SCANTOGO</v>
          </cell>
          <cell r="C3845">
            <v>1000161343</v>
          </cell>
          <cell r="D3845" t="str">
            <v>Minier</v>
          </cell>
          <cell r="E3845" t="str">
            <v>Extractives</v>
          </cell>
          <cell r="F3845" t="str">
            <v>En numéraire</v>
          </cell>
          <cell r="G3845" t="str">
            <v>P</v>
          </cell>
          <cell r="H3845" t="str">
            <v>Prélèvement de l'union africaine (PUA)</v>
          </cell>
          <cell r="I3845" t="str">
            <v>Droits et taxes Douaniers (DD-RS-PCS-PC-RI - TVA-PUA-TLP-PNS et autres)</v>
          </cell>
          <cell r="J3845" t="str">
            <v>Droits et taxes Douaniers</v>
          </cell>
          <cell r="K3845" t="str">
            <v>CDDI</v>
          </cell>
          <cell r="L3845">
            <v>193557</v>
          </cell>
          <cell r="M3845" t="str">
            <v>Trésor</v>
          </cell>
          <cell r="N3845"/>
          <cell r="O3845">
            <v>193557</v>
          </cell>
          <cell r="P3845" t="str">
            <v>FD-CDDI</v>
          </cell>
          <cell r="Q3845" t="str">
            <v>Non</v>
          </cell>
        </row>
        <row r="3846">
          <cell r="A3846" t="str">
            <v>SCANTOGO MINES</v>
          </cell>
          <cell r="B3846" t="str">
            <v>SCANTOGO</v>
          </cell>
          <cell r="C3846">
            <v>1000161343</v>
          </cell>
          <cell r="D3846" t="str">
            <v>Minier</v>
          </cell>
          <cell r="E3846" t="str">
            <v>Extractives</v>
          </cell>
          <cell r="F3846" t="str">
            <v>En numéraire</v>
          </cell>
          <cell r="G3846" t="str">
            <v>P</v>
          </cell>
          <cell r="H3846" t="str">
            <v>Prélèvement de l'union africaine (PUA)</v>
          </cell>
          <cell r="I3846" t="str">
            <v>Droits et taxes Douaniers (DD-RS-PCS-PC-RI - TVA-PUA-TLP-PNS et autres)</v>
          </cell>
          <cell r="J3846" t="str">
            <v>Droits et taxes Douaniers</v>
          </cell>
          <cell r="K3846" t="str">
            <v>CDDI</v>
          </cell>
          <cell r="L3846">
            <v>18269</v>
          </cell>
          <cell r="M3846" t="str">
            <v>Trésor</v>
          </cell>
          <cell r="N3846"/>
          <cell r="O3846">
            <v>18269</v>
          </cell>
          <cell r="P3846" t="str">
            <v>FD-CDDI</v>
          </cell>
          <cell r="Q3846" t="str">
            <v>Non</v>
          </cell>
        </row>
        <row r="3847">
          <cell r="A3847" t="str">
            <v>SCANTOGO MINES</v>
          </cell>
          <cell r="B3847" t="str">
            <v>SCANTOGO</v>
          </cell>
          <cell r="C3847">
            <v>1000161343</v>
          </cell>
          <cell r="D3847" t="str">
            <v>Minier</v>
          </cell>
          <cell r="E3847" t="str">
            <v>Extractives</v>
          </cell>
          <cell r="F3847" t="str">
            <v>En numéraire</v>
          </cell>
          <cell r="G3847" t="str">
            <v>P</v>
          </cell>
          <cell r="H3847" t="str">
            <v>Prélèvement de l'union africaine (PUA)</v>
          </cell>
          <cell r="I3847" t="str">
            <v>Droits et taxes Douaniers (DD-RS-PCS-PC-RI - TVA-PUA-TLP-PNS et autres)</v>
          </cell>
          <cell r="J3847" t="str">
            <v>Droits et taxes Douaniers</v>
          </cell>
          <cell r="K3847" t="str">
            <v>CDDI</v>
          </cell>
          <cell r="L3847">
            <v>42607</v>
          </cell>
          <cell r="M3847" t="str">
            <v>Trésor</v>
          </cell>
          <cell r="N3847"/>
          <cell r="O3847">
            <v>42607</v>
          </cell>
          <cell r="P3847" t="str">
            <v>FD-CDDI</v>
          </cell>
          <cell r="Q3847" t="str">
            <v>Non</v>
          </cell>
        </row>
        <row r="3848">
          <cell r="A3848" t="str">
            <v>SCANTOGO MINES</v>
          </cell>
          <cell r="B3848" t="str">
            <v>SCANTOGO</v>
          </cell>
          <cell r="C3848">
            <v>1000161343</v>
          </cell>
          <cell r="D3848" t="str">
            <v>Minier</v>
          </cell>
          <cell r="E3848" t="str">
            <v>Extractives</v>
          </cell>
          <cell r="F3848" t="str">
            <v>En numéraire</v>
          </cell>
          <cell r="G3848" t="str">
            <v>P</v>
          </cell>
          <cell r="H3848" t="str">
            <v>Prélèvement de l'union africaine (PUA)</v>
          </cell>
          <cell r="I3848" t="str">
            <v>Droits et taxes Douaniers (DD-RS-PCS-PC-RI - TVA-PUA-TLP-PNS et autres)</v>
          </cell>
          <cell r="J3848" t="str">
            <v>Droits et taxes Douaniers</v>
          </cell>
          <cell r="K3848" t="str">
            <v>CDDI</v>
          </cell>
          <cell r="L3848">
            <v>42059</v>
          </cell>
          <cell r="M3848" t="str">
            <v>Trésor</v>
          </cell>
          <cell r="N3848"/>
          <cell r="O3848">
            <v>42059</v>
          </cell>
          <cell r="P3848" t="str">
            <v>FD-CDDI</v>
          </cell>
          <cell r="Q3848" t="str">
            <v>Non</v>
          </cell>
        </row>
        <row r="3849">
          <cell r="A3849" t="str">
            <v>SCANTOGO MINES</v>
          </cell>
          <cell r="B3849" t="str">
            <v>SCANTOGO</v>
          </cell>
          <cell r="C3849">
            <v>1000161343</v>
          </cell>
          <cell r="D3849" t="str">
            <v>Minier</v>
          </cell>
          <cell r="E3849" t="str">
            <v>Extractives</v>
          </cell>
          <cell r="F3849" t="str">
            <v>En numéraire</v>
          </cell>
          <cell r="G3849" t="str">
            <v>P</v>
          </cell>
          <cell r="H3849" t="str">
            <v>Prélèvement de l'union africaine (PUA)</v>
          </cell>
          <cell r="I3849" t="str">
            <v>Droits et taxes Douaniers (DD-RS-PCS-PC-RI - TVA-PUA-TLP-PNS et autres)</v>
          </cell>
          <cell r="J3849" t="str">
            <v>Droits et taxes Douaniers</v>
          </cell>
          <cell r="K3849" t="str">
            <v>CDDI</v>
          </cell>
          <cell r="L3849">
            <v>42401</v>
          </cell>
          <cell r="M3849" t="str">
            <v>Trésor</v>
          </cell>
          <cell r="N3849"/>
          <cell r="O3849">
            <v>42401</v>
          </cell>
          <cell r="P3849" t="str">
            <v>FD-CDDI</v>
          </cell>
          <cell r="Q3849" t="str">
            <v>Non</v>
          </cell>
        </row>
        <row r="3850">
          <cell r="A3850" t="str">
            <v>SCANTOGO MINES</v>
          </cell>
          <cell r="B3850" t="str">
            <v>SCANTOGO</v>
          </cell>
          <cell r="C3850">
            <v>1000161343</v>
          </cell>
          <cell r="D3850" t="str">
            <v>Minier</v>
          </cell>
          <cell r="E3850" t="str">
            <v>Extractives</v>
          </cell>
          <cell r="F3850" t="str">
            <v>En numéraire</v>
          </cell>
          <cell r="G3850" t="str">
            <v>P</v>
          </cell>
          <cell r="H3850" t="str">
            <v>Prélèvement de l'union africaine (PUA)</v>
          </cell>
          <cell r="I3850" t="str">
            <v>Droits et taxes Douaniers (DD-RS-PCS-PC-RI - TVA-PUA-TLP-PNS et autres)</v>
          </cell>
          <cell r="J3850" t="str">
            <v>Droits et taxes Douaniers</v>
          </cell>
          <cell r="K3850" t="str">
            <v>CDDI</v>
          </cell>
          <cell r="L3850">
            <v>44619</v>
          </cell>
          <cell r="M3850" t="str">
            <v>Trésor</v>
          </cell>
          <cell r="N3850"/>
          <cell r="O3850">
            <v>44619</v>
          </cell>
          <cell r="P3850" t="str">
            <v>FD-CDDI</v>
          </cell>
          <cell r="Q3850" t="str">
            <v>Non</v>
          </cell>
        </row>
        <row r="3851">
          <cell r="A3851" t="str">
            <v>SCANTOGO MINES</v>
          </cell>
          <cell r="B3851" t="str">
            <v>SCANTOGO</v>
          </cell>
          <cell r="C3851">
            <v>1000161343</v>
          </cell>
          <cell r="D3851" t="str">
            <v>Minier</v>
          </cell>
          <cell r="E3851" t="str">
            <v>Extractives</v>
          </cell>
          <cell r="F3851" t="str">
            <v>En numéraire</v>
          </cell>
          <cell r="G3851" t="str">
            <v>P</v>
          </cell>
          <cell r="H3851" t="str">
            <v>Prélèvement de l'union africaine (PUA)</v>
          </cell>
          <cell r="I3851" t="str">
            <v>Droits et taxes Douaniers (DD-RS-PCS-PC-RI - TVA-PUA-TLP-PNS et autres)</v>
          </cell>
          <cell r="J3851" t="str">
            <v>Droits et taxes Douaniers</v>
          </cell>
          <cell r="K3851" t="str">
            <v>CDDI</v>
          </cell>
          <cell r="L3851">
            <v>42381</v>
          </cell>
          <cell r="M3851" t="str">
            <v>Trésor</v>
          </cell>
          <cell r="N3851"/>
          <cell r="O3851">
            <v>42381</v>
          </cell>
          <cell r="P3851" t="str">
            <v>FD-CDDI</v>
          </cell>
          <cell r="Q3851" t="str">
            <v>Non</v>
          </cell>
        </row>
        <row r="3852">
          <cell r="A3852" t="str">
            <v>SCANTOGO MINES</v>
          </cell>
          <cell r="B3852" t="str">
            <v>SCANTOGO</v>
          </cell>
          <cell r="C3852">
            <v>1000161343</v>
          </cell>
          <cell r="D3852" t="str">
            <v>Minier</v>
          </cell>
          <cell r="E3852" t="str">
            <v>Extractives</v>
          </cell>
          <cell r="F3852" t="str">
            <v>En numéraire</v>
          </cell>
          <cell r="G3852" t="str">
            <v>P</v>
          </cell>
          <cell r="H3852" t="str">
            <v>Prélèvement de l'union africaine (PUA)</v>
          </cell>
          <cell r="I3852" t="str">
            <v>Droits et taxes Douaniers (DD-RS-PCS-PC-RI - TVA-PUA-TLP-PNS et autres)</v>
          </cell>
          <cell r="J3852" t="str">
            <v>Droits et taxes Douaniers</v>
          </cell>
          <cell r="K3852" t="str">
            <v>CDDI</v>
          </cell>
          <cell r="L3852">
            <v>43164</v>
          </cell>
          <cell r="M3852" t="str">
            <v>Trésor</v>
          </cell>
          <cell r="N3852"/>
          <cell r="O3852">
            <v>43164</v>
          </cell>
          <cell r="P3852" t="str">
            <v>FD-CDDI</v>
          </cell>
          <cell r="Q3852" t="str">
            <v>Non</v>
          </cell>
        </row>
        <row r="3853">
          <cell r="A3853" t="str">
            <v>SCANTOGO MINES</v>
          </cell>
          <cell r="B3853" t="str">
            <v>SCANTOGO</v>
          </cell>
          <cell r="C3853">
            <v>1000161343</v>
          </cell>
          <cell r="D3853" t="str">
            <v>Minier</v>
          </cell>
          <cell r="E3853" t="str">
            <v>Extractives</v>
          </cell>
          <cell r="F3853" t="str">
            <v>En numéraire</v>
          </cell>
          <cell r="G3853" t="str">
            <v>P</v>
          </cell>
          <cell r="H3853" t="str">
            <v>Prélèvement de l'union africaine (PUA)</v>
          </cell>
          <cell r="I3853" t="str">
            <v>Droits et taxes Douaniers (DD-RS-PCS-PC-RI - TVA-PUA-TLP-PNS et autres)</v>
          </cell>
          <cell r="J3853" t="str">
            <v>Droits et taxes Douaniers</v>
          </cell>
          <cell r="K3853" t="str">
            <v>CDDI</v>
          </cell>
          <cell r="L3853">
            <v>44596</v>
          </cell>
          <cell r="M3853" t="str">
            <v>Trésor</v>
          </cell>
          <cell r="N3853"/>
          <cell r="O3853">
            <v>44596</v>
          </cell>
          <cell r="P3853" t="str">
            <v>FD-CDDI</v>
          </cell>
          <cell r="Q3853" t="str">
            <v>Non</v>
          </cell>
        </row>
        <row r="3854">
          <cell r="A3854" t="str">
            <v>SCANTOGO MINES</v>
          </cell>
          <cell r="B3854" t="str">
            <v>SCANTOGO</v>
          </cell>
          <cell r="C3854">
            <v>1000161343</v>
          </cell>
          <cell r="D3854" t="str">
            <v>Minier</v>
          </cell>
          <cell r="E3854" t="str">
            <v>Extractives</v>
          </cell>
          <cell r="F3854" t="str">
            <v>En numéraire</v>
          </cell>
          <cell r="G3854" t="str">
            <v>P</v>
          </cell>
          <cell r="H3854" t="str">
            <v>Prélèvement de l'union africaine (PUA)</v>
          </cell>
          <cell r="I3854" t="str">
            <v>Droits et taxes Douaniers (DD-RS-PCS-PC-RI - TVA-PUA-TLP-PNS et autres)</v>
          </cell>
          <cell r="J3854" t="str">
            <v>Droits et taxes Douaniers</v>
          </cell>
          <cell r="K3854" t="str">
            <v>CDDI</v>
          </cell>
          <cell r="L3854">
            <v>13156</v>
          </cell>
          <cell r="M3854" t="str">
            <v>Trésor</v>
          </cell>
          <cell r="N3854"/>
          <cell r="O3854">
            <v>13156</v>
          </cell>
          <cell r="P3854" t="str">
            <v>FD-CDDI</v>
          </cell>
          <cell r="Q3854" t="str">
            <v>Non</v>
          </cell>
        </row>
        <row r="3855">
          <cell r="A3855" t="str">
            <v>SCANTOGO MINES</v>
          </cell>
          <cell r="B3855" t="str">
            <v>SCANTOGO</v>
          </cell>
          <cell r="C3855">
            <v>1000161343</v>
          </cell>
          <cell r="D3855" t="str">
            <v>Minier</v>
          </cell>
          <cell r="E3855" t="str">
            <v>Extractives</v>
          </cell>
          <cell r="F3855" t="str">
            <v>En numéraire</v>
          </cell>
          <cell r="G3855" t="str">
            <v>P</v>
          </cell>
          <cell r="H3855" t="str">
            <v>Prélèvement de l'union africaine (PUA)</v>
          </cell>
          <cell r="I3855" t="str">
            <v>Droits et taxes Douaniers (DD-RS-PCS-PC-RI - TVA-PUA-TLP-PNS et autres)</v>
          </cell>
          <cell r="J3855" t="str">
            <v>Droits et taxes Douaniers</v>
          </cell>
          <cell r="K3855" t="str">
            <v>CDDI</v>
          </cell>
          <cell r="L3855">
            <v>46186</v>
          </cell>
          <cell r="M3855" t="str">
            <v>Trésor</v>
          </cell>
          <cell r="N3855"/>
          <cell r="O3855">
            <v>46186</v>
          </cell>
          <cell r="P3855" t="str">
            <v>FD-CDDI</v>
          </cell>
          <cell r="Q3855" t="str">
            <v>Non</v>
          </cell>
        </row>
        <row r="3856">
          <cell r="A3856" t="str">
            <v>SCANTOGO MINES</v>
          </cell>
          <cell r="B3856" t="str">
            <v>SCANTOGO</v>
          </cell>
          <cell r="C3856">
            <v>1000161343</v>
          </cell>
          <cell r="D3856" t="str">
            <v>Minier</v>
          </cell>
          <cell r="E3856" t="str">
            <v>Extractives</v>
          </cell>
          <cell r="F3856" t="str">
            <v>En numéraire</v>
          </cell>
          <cell r="G3856" t="str">
            <v>P</v>
          </cell>
          <cell r="H3856" t="str">
            <v>Prélèvement de l'union africaine (PUA)</v>
          </cell>
          <cell r="I3856" t="str">
            <v>Droits et taxes Douaniers (DD-RS-PCS-PC-RI - TVA-PUA-TLP-PNS et autres)</v>
          </cell>
          <cell r="J3856" t="str">
            <v>Droits et taxes Douaniers</v>
          </cell>
          <cell r="K3856" t="str">
            <v>CDDI</v>
          </cell>
          <cell r="L3856">
            <v>10938</v>
          </cell>
          <cell r="M3856" t="str">
            <v>Trésor</v>
          </cell>
          <cell r="N3856"/>
          <cell r="O3856">
            <v>10938</v>
          </cell>
          <cell r="P3856" t="str">
            <v>FD-CDDI</v>
          </cell>
          <cell r="Q3856" t="str">
            <v>Non</v>
          </cell>
        </row>
        <row r="3857">
          <cell r="A3857" t="str">
            <v>SCANTOGO MINES</v>
          </cell>
          <cell r="B3857" t="str">
            <v>SCANTOGO</v>
          </cell>
          <cell r="C3857">
            <v>1000161343</v>
          </cell>
          <cell r="D3857" t="str">
            <v>Minier</v>
          </cell>
          <cell r="E3857" t="str">
            <v>Extractives</v>
          </cell>
          <cell r="F3857" t="str">
            <v>En numéraire</v>
          </cell>
          <cell r="G3857" t="str">
            <v>P</v>
          </cell>
          <cell r="H3857" t="str">
            <v>Prélèvement de l'union africaine (PUA)</v>
          </cell>
          <cell r="I3857" t="str">
            <v>Droits et taxes Douaniers (DD-RS-PCS-PC-RI - TVA-PUA-TLP-PNS et autres)</v>
          </cell>
          <cell r="J3857" t="str">
            <v>Droits et taxes Douaniers</v>
          </cell>
          <cell r="K3857" t="str">
            <v>CDDI</v>
          </cell>
          <cell r="L3857">
            <v>41487</v>
          </cell>
          <cell r="M3857" t="str">
            <v>Trésor</v>
          </cell>
          <cell r="N3857"/>
          <cell r="O3857">
            <v>41487</v>
          </cell>
          <cell r="P3857" t="str">
            <v>FD-CDDI</v>
          </cell>
          <cell r="Q3857" t="str">
            <v>Non</v>
          </cell>
        </row>
        <row r="3858">
          <cell r="A3858" t="str">
            <v>SCANTOGO MINES</v>
          </cell>
          <cell r="B3858" t="str">
            <v>SCANTOGO</v>
          </cell>
          <cell r="C3858">
            <v>1000161343</v>
          </cell>
          <cell r="D3858" t="str">
            <v>Minier</v>
          </cell>
          <cell r="E3858" t="str">
            <v>Extractives</v>
          </cell>
          <cell r="F3858" t="str">
            <v>En numéraire</v>
          </cell>
          <cell r="G3858" t="str">
            <v>P</v>
          </cell>
          <cell r="H3858" t="str">
            <v>Prélèvement de l'union africaine (PUA)</v>
          </cell>
          <cell r="I3858" t="str">
            <v>Droits et taxes Douaniers (DD-RS-PCS-PC-RI - TVA-PUA-TLP-PNS et autres)</v>
          </cell>
          <cell r="J3858" t="str">
            <v>Droits et taxes Douaniers</v>
          </cell>
          <cell r="K3858" t="str">
            <v>CDDI</v>
          </cell>
          <cell r="L3858">
            <v>42118</v>
          </cell>
          <cell r="M3858" t="str">
            <v>Trésor</v>
          </cell>
          <cell r="N3858"/>
          <cell r="O3858">
            <v>42118</v>
          </cell>
          <cell r="P3858" t="str">
            <v>FD-CDDI</v>
          </cell>
          <cell r="Q3858" t="str">
            <v>Non</v>
          </cell>
        </row>
        <row r="3859">
          <cell r="A3859" t="str">
            <v>SCANTOGO MINES</v>
          </cell>
          <cell r="B3859" t="str">
            <v>SCANTOGO</v>
          </cell>
          <cell r="C3859">
            <v>1000161343</v>
          </cell>
          <cell r="D3859" t="str">
            <v>Minier</v>
          </cell>
          <cell r="E3859" t="str">
            <v>Extractives</v>
          </cell>
          <cell r="F3859" t="str">
            <v>En numéraire</v>
          </cell>
          <cell r="G3859" t="str">
            <v>P</v>
          </cell>
          <cell r="H3859" t="str">
            <v>Prélèvement de l'union africaine (PUA)</v>
          </cell>
          <cell r="I3859" t="str">
            <v>Droits et taxes Douaniers (DD-RS-PCS-PC-RI - TVA-PUA-TLP-PNS et autres)</v>
          </cell>
          <cell r="J3859" t="str">
            <v>Droits et taxes Douaniers</v>
          </cell>
          <cell r="K3859" t="str">
            <v>CDDI</v>
          </cell>
          <cell r="L3859">
            <v>3783</v>
          </cell>
          <cell r="M3859" t="str">
            <v>Trésor</v>
          </cell>
          <cell r="N3859"/>
          <cell r="O3859">
            <v>3783</v>
          </cell>
          <cell r="P3859" t="str">
            <v>FD-CDDI</v>
          </cell>
          <cell r="Q3859" t="str">
            <v>Non</v>
          </cell>
        </row>
        <row r="3860">
          <cell r="A3860" t="str">
            <v>SCANTOGO MINES</v>
          </cell>
          <cell r="B3860" t="str">
            <v>SCANTOGO</v>
          </cell>
          <cell r="C3860">
            <v>1000161343</v>
          </cell>
          <cell r="D3860" t="str">
            <v>Minier</v>
          </cell>
          <cell r="E3860" t="str">
            <v>Extractives</v>
          </cell>
          <cell r="F3860" t="str">
            <v>En numéraire</v>
          </cell>
          <cell r="G3860" t="str">
            <v>P</v>
          </cell>
          <cell r="H3860" t="str">
            <v>Prélèvement de l'union africaine (PUA)</v>
          </cell>
          <cell r="I3860" t="str">
            <v>Droits et taxes Douaniers (DD-RS-PCS-PC-RI - TVA-PUA-TLP-PNS et autres)</v>
          </cell>
          <cell r="J3860" t="str">
            <v>Droits et taxes Douaniers</v>
          </cell>
          <cell r="K3860" t="str">
            <v>CDDI</v>
          </cell>
          <cell r="L3860">
            <v>73625</v>
          </cell>
          <cell r="M3860" t="str">
            <v>Trésor</v>
          </cell>
          <cell r="N3860"/>
          <cell r="O3860">
            <v>73625</v>
          </cell>
          <cell r="P3860" t="str">
            <v>FD-CDDI</v>
          </cell>
          <cell r="Q3860" t="str">
            <v>Non</v>
          </cell>
        </row>
        <row r="3861">
          <cell r="A3861" t="str">
            <v>SCANTOGO MINES</v>
          </cell>
          <cell r="B3861" t="str">
            <v>SCANTOGO</v>
          </cell>
          <cell r="C3861">
            <v>1000161343</v>
          </cell>
          <cell r="D3861" t="str">
            <v>Minier</v>
          </cell>
          <cell r="E3861" t="str">
            <v>Extractives</v>
          </cell>
          <cell r="F3861" t="str">
            <v>En numéraire</v>
          </cell>
          <cell r="G3861" t="str">
            <v>P</v>
          </cell>
          <cell r="H3861" t="str">
            <v>Prélèvement de l'union africaine (PUA)</v>
          </cell>
          <cell r="I3861" t="str">
            <v>Droits et taxes Douaniers (DD-RS-PCS-PC-RI - TVA-PUA-TLP-PNS et autres)</v>
          </cell>
          <cell r="J3861" t="str">
            <v>Droits et taxes Douaniers</v>
          </cell>
          <cell r="K3861" t="str">
            <v>CDDI</v>
          </cell>
          <cell r="L3861">
            <v>48608</v>
          </cell>
          <cell r="M3861" t="str">
            <v>Trésor</v>
          </cell>
          <cell r="N3861"/>
          <cell r="O3861">
            <v>48608</v>
          </cell>
          <cell r="P3861" t="str">
            <v>FD-CDDI</v>
          </cell>
          <cell r="Q3861" t="str">
            <v>Non</v>
          </cell>
        </row>
        <row r="3862">
          <cell r="A3862" t="str">
            <v>SCANTOGO MINES</v>
          </cell>
          <cell r="B3862" t="str">
            <v>SCANTOGO</v>
          </cell>
          <cell r="C3862">
            <v>1000161343</v>
          </cell>
          <cell r="D3862" t="str">
            <v>Minier</v>
          </cell>
          <cell r="E3862" t="str">
            <v>Extractives</v>
          </cell>
          <cell r="F3862" t="str">
            <v>En numéraire</v>
          </cell>
          <cell r="G3862" t="str">
            <v>P</v>
          </cell>
          <cell r="H3862" t="str">
            <v>Prélèvement de l'union africaine (PUA)</v>
          </cell>
          <cell r="I3862" t="str">
            <v>Droits et taxes Douaniers (DD-RS-PCS-PC-RI - TVA-PUA-TLP-PNS et autres)</v>
          </cell>
          <cell r="J3862" t="str">
            <v>Droits et taxes Douaniers</v>
          </cell>
          <cell r="K3862" t="str">
            <v>CDDI</v>
          </cell>
          <cell r="L3862">
            <v>42036</v>
          </cell>
          <cell r="M3862" t="str">
            <v>Trésor</v>
          </cell>
          <cell r="N3862"/>
          <cell r="O3862">
            <v>42036</v>
          </cell>
          <cell r="P3862" t="str">
            <v>FD-CDDI</v>
          </cell>
          <cell r="Q3862" t="str">
            <v>Non</v>
          </cell>
        </row>
        <row r="3863">
          <cell r="A3863" t="str">
            <v>SCANTOGO MINES</v>
          </cell>
          <cell r="B3863" t="str">
            <v>SCANTOGO</v>
          </cell>
          <cell r="C3863">
            <v>1000161343</v>
          </cell>
          <cell r="D3863" t="str">
            <v>Minier</v>
          </cell>
          <cell r="E3863" t="str">
            <v>Extractives</v>
          </cell>
          <cell r="F3863" t="str">
            <v>En numéraire</v>
          </cell>
          <cell r="G3863" t="str">
            <v>P</v>
          </cell>
          <cell r="H3863" t="str">
            <v>Prélèvement de l'union africaine (PUA)</v>
          </cell>
          <cell r="I3863" t="str">
            <v>Droits et taxes Douaniers (DD-RS-PCS-PC-RI - TVA-PUA-TLP-PNS et autres)</v>
          </cell>
          <cell r="J3863" t="str">
            <v>Droits et taxes Douaniers</v>
          </cell>
          <cell r="K3863" t="str">
            <v>CDDI</v>
          </cell>
          <cell r="L3863">
            <v>40671</v>
          </cell>
          <cell r="M3863" t="str">
            <v>Trésor</v>
          </cell>
          <cell r="N3863"/>
          <cell r="O3863">
            <v>40671</v>
          </cell>
          <cell r="P3863" t="str">
            <v>FD-CDDI</v>
          </cell>
          <cell r="Q3863" t="str">
            <v>Non</v>
          </cell>
        </row>
        <row r="3864">
          <cell r="A3864" t="str">
            <v>SCANTOGO MINES</v>
          </cell>
          <cell r="B3864" t="str">
            <v>SCANTOGO</v>
          </cell>
          <cell r="C3864">
            <v>1000161343</v>
          </cell>
          <cell r="D3864" t="str">
            <v>Minier</v>
          </cell>
          <cell r="E3864" t="str">
            <v>Extractives</v>
          </cell>
          <cell r="F3864" t="str">
            <v>En numéraire</v>
          </cell>
          <cell r="G3864" t="str">
            <v>P</v>
          </cell>
          <cell r="H3864" t="str">
            <v>Prélèvement de l'union africaine (PUA)</v>
          </cell>
          <cell r="I3864" t="str">
            <v>Droits et taxes Douaniers (DD-RS-PCS-PC-RI - TVA-PUA-TLP-PNS et autres)</v>
          </cell>
          <cell r="J3864" t="str">
            <v>Droits et taxes Douaniers</v>
          </cell>
          <cell r="K3864" t="str">
            <v>CDDI</v>
          </cell>
          <cell r="L3864">
            <v>40883</v>
          </cell>
          <cell r="M3864" t="str">
            <v>Trésor</v>
          </cell>
          <cell r="N3864"/>
          <cell r="O3864">
            <v>40883</v>
          </cell>
          <cell r="P3864" t="str">
            <v>FD-CDDI</v>
          </cell>
          <cell r="Q3864" t="str">
            <v>Non</v>
          </cell>
        </row>
        <row r="3865">
          <cell r="A3865" t="str">
            <v>SCANTOGO MINES</v>
          </cell>
          <cell r="B3865" t="str">
            <v>SCANTOGO</v>
          </cell>
          <cell r="C3865">
            <v>1000161343</v>
          </cell>
          <cell r="D3865" t="str">
            <v>Minier</v>
          </cell>
          <cell r="E3865" t="str">
            <v>Extractives</v>
          </cell>
          <cell r="F3865" t="str">
            <v>En numéraire</v>
          </cell>
          <cell r="G3865" t="str">
            <v>P</v>
          </cell>
          <cell r="H3865" t="str">
            <v>Prélèvement de l'union africaine (PUA)</v>
          </cell>
          <cell r="I3865" t="str">
            <v>Droits et taxes Douaniers (DD-RS-PCS-PC-RI - TVA-PUA-TLP-PNS et autres)</v>
          </cell>
          <cell r="J3865" t="str">
            <v>Droits et taxes Douaniers</v>
          </cell>
          <cell r="K3865" t="str">
            <v>CDDI</v>
          </cell>
          <cell r="L3865">
            <v>44215</v>
          </cell>
          <cell r="M3865" t="str">
            <v>Trésor</v>
          </cell>
          <cell r="N3865"/>
          <cell r="O3865">
            <v>44215</v>
          </cell>
          <cell r="P3865" t="str">
            <v>FD-CDDI</v>
          </cell>
          <cell r="Q3865" t="str">
            <v>Non</v>
          </cell>
        </row>
        <row r="3866">
          <cell r="A3866" t="str">
            <v>SCANTOGO MINES</v>
          </cell>
          <cell r="B3866" t="str">
            <v>SCANTOGO</v>
          </cell>
          <cell r="C3866">
            <v>1000161343</v>
          </cell>
          <cell r="D3866" t="str">
            <v>Minier</v>
          </cell>
          <cell r="E3866" t="str">
            <v>Extractives</v>
          </cell>
          <cell r="F3866" t="str">
            <v>En numéraire</v>
          </cell>
          <cell r="G3866" t="str">
            <v>P</v>
          </cell>
          <cell r="H3866" t="str">
            <v>Prélèvement de l'union africaine (PUA)</v>
          </cell>
          <cell r="I3866" t="str">
            <v>Droits et taxes Douaniers (DD-RS-PCS-PC-RI - TVA-PUA-TLP-PNS et autres)</v>
          </cell>
          <cell r="J3866" t="str">
            <v>Droits et taxes Douaniers</v>
          </cell>
          <cell r="K3866" t="str">
            <v>CDDI</v>
          </cell>
          <cell r="L3866">
            <v>89304</v>
          </cell>
          <cell r="M3866" t="str">
            <v>Trésor</v>
          </cell>
          <cell r="N3866"/>
          <cell r="O3866">
            <v>89304</v>
          </cell>
          <cell r="P3866" t="str">
            <v>FD-CDDI</v>
          </cell>
          <cell r="Q3866" t="str">
            <v>Non</v>
          </cell>
        </row>
        <row r="3867">
          <cell r="A3867" t="str">
            <v>SCANTOGO MINES</v>
          </cell>
          <cell r="B3867" t="str">
            <v>SCANTOGO</v>
          </cell>
          <cell r="C3867">
            <v>1000161343</v>
          </cell>
          <cell r="D3867" t="str">
            <v>Minier</v>
          </cell>
          <cell r="E3867" t="str">
            <v>Extractives</v>
          </cell>
          <cell r="F3867" t="str">
            <v>En numéraire</v>
          </cell>
          <cell r="G3867" t="str">
            <v>P</v>
          </cell>
          <cell r="H3867" t="str">
            <v>Prélèvement de l'union africaine (PUA)</v>
          </cell>
          <cell r="I3867" t="str">
            <v>Droits et taxes Douaniers (DD-RS-PCS-PC-RI - TVA-PUA-TLP-PNS et autres)</v>
          </cell>
          <cell r="J3867" t="str">
            <v>Droits et taxes Douaniers</v>
          </cell>
          <cell r="K3867" t="str">
            <v>CDDI</v>
          </cell>
          <cell r="L3867">
            <v>16738</v>
          </cell>
          <cell r="M3867" t="str">
            <v>Trésor</v>
          </cell>
          <cell r="N3867"/>
          <cell r="O3867">
            <v>16738</v>
          </cell>
          <cell r="P3867" t="str">
            <v>FD-CDDI</v>
          </cell>
          <cell r="Q3867" t="str">
            <v>Non</v>
          </cell>
        </row>
        <row r="3868">
          <cell r="A3868" t="str">
            <v>SCANTOGO MINES</v>
          </cell>
          <cell r="B3868" t="str">
            <v>SCANTOGO</v>
          </cell>
          <cell r="C3868">
            <v>1000161343</v>
          </cell>
          <cell r="D3868" t="str">
            <v>Minier</v>
          </cell>
          <cell r="E3868" t="str">
            <v>Extractives</v>
          </cell>
          <cell r="F3868" t="str">
            <v>En numéraire</v>
          </cell>
          <cell r="G3868" t="str">
            <v>P</v>
          </cell>
          <cell r="H3868" t="str">
            <v>Prélèvement de l'union africaine (PUA)</v>
          </cell>
          <cell r="I3868" t="str">
            <v>Droits et taxes Douaniers (DD-RS-PCS-PC-RI - TVA-PUA-TLP-PNS et autres)</v>
          </cell>
          <cell r="J3868" t="str">
            <v>Droits et taxes Douaniers</v>
          </cell>
          <cell r="K3868" t="str">
            <v>CDDI</v>
          </cell>
          <cell r="L3868">
            <v>117824</v>
          </cell>
          <cell r="M3868" t="str">
            <v>Trésor</v>
          </cell>
          <cell r="N3868"/>
          <cell r="O3868">
            <v>117824</v>
          </cell>
          <cell r="P3868" t="str">
            <v>FD-CDDI</v>
          </cell>
          <cell r="Q3868" t="str">
            <v>Non</v>
          </cell>
        </row>
        <row r="3869">
          <cell r="A3869" t="str">
            <v>SCANTOGO MINES</v>
          </cell>
          <cell r="B3869" t="str">
            <v>SCANTOGO</v>
          </cell>
          <cell r="C3869">
            <v>1000161343</v>
          </cell>
          <cell r="D3869" t="str">
            <v>Minier</v>
          </cell>
          <cell r="E3869" t="str">
            <v>Extractives</v>
          </cell>
          <cell r="F3869" t="str">
            <v>En numéraire</v>
          </cell>
          <cell r="G3869" t="str">
            <v>P</v>
          </cell>
          <cell r="H3869" t="str">
            <v>Prélèvement de l'union africaine (PUA)</v>
          </cell>
          <cell r="I3869" t="str">
            <v>Droits et taxes Douaniers (DD-RS-PCS-PC-RI - TVA-PUA-TLP-PNS et autres)</v>
          </cell>
          <cell r="J3869" t="str">
            <v>Droits et taxes Douaniers</v>
          </cell>
          <cell r="K3869" t="str">
            <v>CDDI</v>
          </cell>
          <cell r="L3869">
            <v>45729</v>
          </cell>
          <cell r="M3869" t="str">
            <v>Trésor</v>
          </cell>
          <cell r="N3869"/>
          <cell r="O3869">
            <v>45729</v>
          </cell>
          <cell r="P3869" t="str">
            <v>FD-CDDI</v>
          </cell>
          <cell r="Q3869" t="str">
            <v>Non</v>
          </cell>
        </row>
        <row r="3870">
          <cell r="A3870" t="str">
            <v>SCANTOGO MINES</v>
          </cell>
          <cell r="B3870" t="str">
            <v>SCANTOGO</v>
          </cell>
          <cell r="C3870">
            <v>1000161343</v>
          </cell>
          <cell r="D3870" t="str">
            <v>Minier</v>
          </cell>
          <cell r="E3870" t="str">
            <v>Extractives</v>
          </cell>
          <cell r="F3870" t="str">
            <v>En numéraire</v>
          </cell>
          <cell r="G3870" t="str">
            <v>P</v>
          </cell>
          <cell r="H3870" t="str">
            <v>Prélèvement de l'union africaine (PUA)</v>
          </cell>
          <cell r="I3870" t="str">
            <v>Droits et taxes Douaniers (DD-RS-PCS-PC-RI - TVA-PUA-TLP-PNS et autres)</v>
          </cell>
          <cell r="J3870" t="str">
            <v>Droits et taxes Douaniers</v>
          </cell>
          <cell r="K3870" t="str">
            <v>CDDI</v>
          </cell>
          <cell r="L3870">
            <v>41158</v>
          </cell>
          <cell r="M3870" t="str">
            <v>Trésor</v>
          </cell>
          <cell r="N3870"/>
          <cell r="O3870">
            <v>41158</v>
          </cell>
          <cell r="P3870" t="str">
            <v>FD-CDDI</v>
          </cell>
          <cell r="Q3870" t="str">
            <v>Non</v>
          </cell>
        </row>
        <row r="3871">
          <cell r="A3871" t="str">
            <v>SCANTOGO MINES</v>
          </cell>
          <cell r="B3871" t="str">
            <v>SCANTOGO</v>
          </cell>
          <cell r="C3871">
            <v>1000161343</v>
          </cell>
          <cell r="D3871" t="str">
            <v>Minier</v>
          </cell>
          <cell r="E3871" t="str">
            <v>Extractives</v>
          </cell>
          <cell r="F3871" t="str">
            <v>En numéraire</v>
          </cell>
          <cell r="G3871" t="str">
            <v>P</v>
          </cell>
          <cell r="H3871" t="str">
            <v>Prélèvement de l'union africaine (PUA)</v>
          </cell>
          <cell r="I3871" t="str">
            <v>Droits et taxes Douaniers (DD-RS-PCS-PC-RI - TVA-PUA-TLP-PNS et autres)</v>
          </cell>
          <cell r="J3871" t="str">
            <v>Droits et taxes Douaniers</v>
          </cell>
          <cell r="K3871" t="str">
            <v>CDDI</v>
          </cell>
          <cell r="L3871">
            <v>41004</v>
          </cell>
          <cell r="M3871" t="str">
            <v>Trésor</v>
          </cell>
          <cell r="N3871"/>
          <cell r="O3871">
            <v>41004</v>
          </cell>
          <cell r="P3871" t="str">
            <v>FD-CDDI</v>
          </cell>
          <cell r="Q3871" t="str">
            <v>Non</v>
          </cell>
        </row>
        <row r="3872">
          <cell r="A3872" t="str">
            <v>SCANTOGO MINES</v>
          </cell>
          <cell r="B3872" t="str">
            <v>SCANTOGO</v>
          </cell>
          <cell r="C3872">
            <v>1000161343</v>
          </cell>
          <cell r="D3872" t="str">
            <v>Minier</v>
          </cell>
          <cell r="E3872" t="str">
            <v>Extractives</v>
          </cell>
          <cell r="F3872" t="str">
            <v>En numéraire</v>
          </cell>
          <cell r="G3872" t="str">
            <v>P</v>
          </cell>
          <cell r="H3872" t="str">
            <v>Prélèvement de l'union africaine (PUA)</v>
          </cell>
          <cell r="I3872" t="str">
            <v>Droits et taxes Douaniers (DD-RS-PCS-PC-RI - TVA-PUA-TLP-PNS et autres)</v>
          </cell>
          <cell r="J3872" t="str">
            <v>Droits et taxes Douaniers</v>
          </cell>
          <cell r="K3872" t="str">
            <v>CDDI</v>
          </cell>
          <cell r="L3872">
            <v>43098</v>
          </cell>
          <cell r="M3872" t="str">
            <v>Trésor</v>
          </cell>
          <cell r="N3872"/>
          <cell r="O3872">
            <v>43098</v>
          </cell>
          <cell r="P3872" t="str">
            <v>FD-CDDI</v>
          </cell>
          <cell r="Q3872" t="str">
            <v>Non</v>
          </cell>
        </row>
        <row r="3873">
          <cell r="A3873" t="str">
            <v>SCANTOGO MINES</v>
          </cell>
          <cell r="B3873" t="str">
            <v>SCANTOGO</v>
          </cell>
          <cell r="C3873">
            <v>1000161343</v>
          </cell>
          <cell r="D3873" t="str">
            <v>Minier</v>
          </cell>
          <cell r="E3873" t="str">
            <v>Extractives</v>
          </cell>
          <cell r="F3873" t="str">
            <v>En numéraire</v>
          </cell>
          <cell r="G3873" t="str">
            <v>P</v>
          </cell>
          <cell r="H3873" t="str">
            <v>Prélèvement de l'union africaine (PUA)</v>
          </cell>
          <cell r="I3873" t="str">
            <v>Droits et taxes Douaniers (DD-RS-PCS-PC-RI - TVA-PUA-TLP-PNS et autres)</v>
          </cell>
          <cell r="J3873" t="str">
            <v>Droits et taxes Douaniers</v>
          </cell>
          <cell r="K3873" t="str">
            <v>CDDI</v>
          </cell>
          <cell r="L3873">
            <v>44142</v>
          </cell>
          <cell r="M3873" t="str">
            <v>Trésor</v>
          </cell>
          <cell r="N3873"/>
          <cell r="O3873">
            <v>44142</v>
          </cell>
          <cell r="P3873" t="str">
            <v>FD-CDDI</v>
          </cell>
          <cell r="Q3873" t="str">
            <v>Non</v>
          </cell>
        </row>
        <row r="3874">
          <cell r="A3874" t="str">
            <v>SCANTOGO MINES</v>
          </cell>
          <cell r="B3874" t="str">
            <v>SCANTOGO</v>
          </cell>
          <cell r="C3874">
            <v>1000161343</v>
          </cell>
          <cell r="D3874" t="str">
            <v>Minier</v>
          </cell>
          <cell r="E3874" t="str">
            <v>Extractives</v>
          </cell>
          <cell r="F3874" t="str">
            <v>En numéraire</v>
          </cell>
          <cell r="G3874" t="str">
            <v>P</v>
          </cell>
          <cell r="H3874" t="str">
            <v>Prélèvement de l'union africaine (PUA)</v>
          </cell>
          <cell r="I3874" t="str">
            <v>Droits et taxes Douaniers (DD-RS-PCS-PC-RI - TVA-PUA-TLP-PNS et autres)</v>
          </cell>
          <cell r="J3874" t="str">
            <v>Droits et taxes Douaniers</v>
          </cell>
          <cell r="K3874" t="str">
            <v>CDDI</v>
          </cell>
          <cell r="L3874">
            <v>43932</v>
          </cell>
          <cell r="M3874" t="str">
            <v>Trésor</v>
          </cell>
          <cell r="N3874"/>
          <cell r="O3874">
            <v>43932</v>
          </cell>
          <cell r="P3874" t="str">
            <v>FD-CDDI</v>
          </cell>
          <cell r="Q3874" t="str">
            <v>Non</v>
          </cell>
        </row>
        <row r="3875">
          <cell r="A3875" t="str">
            <v>SCANTOGO MINES</v>
          </cell>
          <cell r="B3875" t="str">
            <v>SCANTOGO</v>
          </cell>
          <cell r="C3875">
            <v>1000161343</v>
          </cell>
          <cell r="D3875" t="str">
            <v>Minier</v>
          </cell>
          <cell r="E3875" t="str">
            <v>Extractives</v>
          </cell>
          <cell r="F3875" t="str">
            <v>En numéraire</v>
          </cell>
          <cell r="G3875" t="str">
            <v>P</v>
          </cell>
          <cell r="H3875" t="str">
            <v>Prélèvement de l'union africaine (PUA)</v>
          </cell>
          <cell r="I3875" t="str">
            <v>Droits et taxes Douaniers (DD-RS-PCS-PC-RI - TVA-PUA-TLP-PNS et autres)</v>
          </cell>
          <cell r="J3875" t="str">
            <v>Droits et taxes Douaniers</v>
          </cell>
          <cell r="K3875" t="str">
            <v>CDDI</v>
          </cell>
          <cell r="L3875">
            <v>43400</v>
          </cell>
          <cell r="M3875" t="str">
            <v>Trésor</v>
          </cell>
          <cell r="N3875"/>
          <cell r="O3875">
            <v>43400</v>
          </cell>
          <cell r="P3875" t="str">
            <v>FD-CDDI</v>
          </cell>
          <cell r="Q3875" t="str">
            <v>Non</v>
          </cell>
        </row>
        <row r="3876">
          <cell r="A3876" t="str">
            <v>SCANTOGO MINES</v>
          </cell>
          <cell r="B3876" t="str">
            <v>SCANTOGO</v>
          </cell>
          <cell r="C3876">
            <v>1000161343</v>
          </cell>
          <cell r="D3876" t="str">
            <v>Minier</v>
          </cell>
          <cell r="E3876" t="str">
            <v>Extractives</v>
          </cell>
          <cell r="F3876" t="str">
            <v>En numéraire</v>
          </cell>
          <cell r="G3876" t="str">
            <v>P</v>
          </cell>
          <cell r="H3876" t="str">
            <v>Prélèvement de l'union africaine (PUA)</v>
          </cell>
          <cell r="I3876" t="str">
            <v>Droits et taxes Douaniers (DD-RS-PCS-PC-RI - TVA-PUA-TLP-PNS et autres)</v>
          </cell>
          <cell r="J3876" t="str">
            <v>Droits et taxes Douaniers</v>
          </cell>
          <cell r="K3876" t="str">
            <v>CDDI</v>
          </cell>
          <cell r="L3876">
            <v>28765</v>
          </cell>
          <cell r="M3876" t="str">
            <v>Trésor</v>
          </cell>
          <cell r="N3876"/>
          <cell r="O3876">
            <v>28765</v>
          </cell>
          <cell r="P3876" t="str">
            <v>FD-CDDI</v>
          </cell>
          <cell r="Q3876" t="str">
            <v>Non</v>
          </cell>
        </row>
        <row r="3877">
          <cell r="A3877" t="str">
            <v>SCANTOGO MINES</v>
          </cell>
          <cell r="B3877" t="str">
            <v>SCANTOGO</v>
          </cell>
          <cell r="C3877">
            <v>1000161343</v>
          </cell>
          <cell r="D3877" t="str">
            <v>Minier</v>
          </cell>
          <cell r="E3877" t="str">
            <v>Extractives</v>
          </cell>
          <cell r="F3877" t="str">
            <v>En numéraire</v>
          </cell>
          <cell r="G3877" t="str">
            <v>P</v>
          </cell>
          <cell r="H3877" t="str">
            <v>Prélèvement de l'union africaine (PUA)</v>
          </cell>
          <cell r="I3877" t="str">
            <v>Droits et taxes Douaniers (DD-RS-PCS-PC-RI - TVA-PUA-TLP-PNS et autres)</v>
          </cell>
          <cell r="J3877" t="str">
            <v>Droits et taxes Douaniers</v>
          </cell>
          <cell r="K3877" t="str">
            <v>CDDI</v>
          </cell>
          <cell r="L3877">
            <v>42547</v>
          </cell>
          <cell r="M3877" t="str">
            <v>Trésor</v>
          </cell>
          <cell r="N3877"/>
          <cell r="O3877">
            <v>42547</v>
          </cell>
          <cell r="P3877" t="str">
            <v>FD-CDDI</v>
          </cell>
          <cell r="Q3877" t="str">
            <v>Non</v>
          </cell>
        </row>
        <row r="3878">
          <cell r="A3878" t="str">
            <v>SCANTOGO MINES</v>
          </cell>
          <cell r="B3878" t="str">
            <v>SCANTOGO</v>
          </cell>
          <cell r="C3878">
            <v>1000161343</v>
          </cell>
          <cell r="D3878" t="str">
            <v>Minier</v>
          </cell>
          <cell r="E3878" t="str">
            <v>Extractives</v>
          </cell>
          <cell r="F3878" t="str">
            <v>En numéraire</v>
          </cell>
          <cell r="G3878" t="str">
            <v>P</v>
          </cell>
          <cell r="H3878" t="str">
            <v>Prélèvement de l'union africaine (PUA)</v>
          </cell>
          <cell r="I3878" t="str">
            <v>Droits et taxes Douaniers (DD-RS-PCS-PC-RI - TVA-PUA-TLP-PNS et autres)</v>
          </cell>
          <cell r="J3878" t="str">
            <v>Droits et taxes Douaniers</v>
          </cell>
          <cell r="K3878" t="str">
            <v>CDDI</v>
          </cell>
          <cell r="L3878">
            <v>43921</v>
          </cell>
          <cell r="M3878" t="str">
            <v>Trésor</v>
          </cell>
          <cell r="N3878"/>
          <cell r="O3878">
            <v>43921</v>
          </cell>
          <cell r="P3878" t="str">
            <v>FD-CDDI</v>
          </cell>
          <cell r="Q3878" t="str">
            <v>Non</v>
          </cell>
        </row>
        <row r="3879">
          <cell r="A3879" t="str">
            <v>SCANTOGO MINES</v>
          </cell>
          <cell r="B3879" t="str">
            <v>SCANTOGO</v>
          </cell>
          <cell r="C3879">
            <v>1000161343</v>
          </cell>
          <cell r="D3879" t="str">
            <v>Minier</v>
          </cell>
          <cell r="E3879" t="str">
            <v>Extractives</v>
          </cell>
          <cell r="F3879" t="str">
            <v>En numéraire</v>
          </cell>
          <cell r="G3879" t="str">
            <v>P</v>
          </cell>
          <cell r="H3879" t="str">
            <v>Prélèvement de l'union africaine (PUA)</v>
          </cell>
          <cell r="I3879" t="str">
            <v>Droits et taxes Douaniers (DD-RS-PCS-PC-RI - TVA-PUA-TLP-PNS et autres)</v>
          </cell>
          <cell r="J3879" t="str">
            <v>Droits et taxes Douaniers</v>
          </cell>
          <cell r="K3879" t="str">
            <v>CDDI</v>
          </cell>
          <cell r="L3879">
            <v>42473</v>
          </cell>
          <cell r="M3879" t="str">
            <v>Trésor</v>
          </cell>
          <cell r="N3879"/>
          <cell r="O3879">
            <v>42473</v>
          </cell>
          <cell r="P3879" t="str">
            <v>FD-CDDI</v>
          </cell>
          <cell r="Q3879" t="str">
            <v>Non</v>
          </cell>
        </row>
        <row r="3880">
          <cell r="A3880" t="str">
            <v>SCANTOGO MINES</v>
          </cell>
          <cell r="B3880" t="str">
            <v>SCANTOGO</v>
          </cell>
          <cell r="C3880">
            <v>1000161343</v>
          </cell>
          <cell r="D3880" t="str">
            <v>Minier</v>
          </cell>
          <cell r="E3880" t="str">
            <v>Extractives</v>
          </cell>
          <cell r="F3880" t="str">
            <v>En numéraire</v>
          </cell>
          <cell r="G3880" t="str">
            <v>P</v>
          </cell>
          <cell r="H3880" t="str">
            <v>Prélèvement de l'union africaine (PUA)</v>
          </cell>
          <cell r="I3880" t="str">
            <v>Droits et taxes Douaniers (DD-RS-PCS-PC-RI - TVA-PUA-TLP-PNS et autres)</v>
          </cell>
          <cell r="J3880" t="str">
            <v>Droits et taxes Douaniers</v>
          </cell>
          <cell r="K3880" t="str">
            <v>CDDI</v>
          </cell>
          <cell r="L3880">
            <v>29235</v>
          </cell>
          <cell r="M3880" t="str">
            <v>Trésor</v>
          </cell>
          <cell r="N3880"/>
          <cell r="O3880">
            <v>29235</v>
          </cell>
          <cell r="P3880" t="str">
            <v>FD-CDDI</v>
          </cell>
          <cell r="Q3880" t="str">
            <v>Non</v>
          </cell>
        </row>
        <row r="3881">
          <cell r="A3881" t="str">
            <v>SCANTOGO MINES</v>
          </cell>
          <cell r="B3881" t="str">
            <v>SCANTOGO</v>
          </cell>
          <cell r="C3881">
            <v>1000161343</v>
          </cell>
          <cell r="D3881" t="str">
            <v>Minier</v>
          </cell>
          <cell r="E3881" t="str">
            <v>Extractives</v>
          </cell>
          <cell r="F3881" t="str">
            <v>En numéraire</v>
          </cell>
          <cell r="G3881" t="str">
            <v>P</v>
          </cell>
          <cell r="H3881" t="str">
            <v>Prélèvement de l'union africaine (PUA)</v>
          </cell>
          <cell r="I3881" t="str">
            <v>Droits et taxes Douaniers (DD-RS-PCS-PC-RI - TVA-PUA-TLP-PNS et autres)</v>
          </cell>
          <cell r="J3881" t="str">
            <v>Droits et taxes Douaniers</v>
          </cell>
          <cell r="K3881" t="str">
            <v>CDDI</v>
          </cell>
          <cell r="L3881">
            <v>25135</v>
          </cell>
          <cell r="M3881" t="str">
            <v>Trésor</v>
          </cell>
          <cell r="N3881"/>
          <cell r="O3881">
            <v>25135</v>
          </cell>
          <cell r="P3881" t="str">
            <v>FD-CDDI</v>
          </cell>
          <cell r="Q3881" t="str">
            <v>Non</v>
          </cell>
        </row>
        <row r="3882">
          <cell r="A3882" t="str">
            <v>SCANTOGO MINES</v>
          </cell>
          <cell r="B3882" t="str">
            <v>SCANTOGO</v>
          </cell>
          <cell r="C3882">
            <v>1000161343</v>
          </cell>
          <cell r="D3882" t="str">
            <v>Minier</v>
          </cell>
          <cell r="E3882" t="str">
            <v>Extractives</v>
          </cell>
          <cell r="F3882" t="str">
            <v>En numéraire</v>
          </cell>
          <cell r="G3882" t="str">
            <v>P</v>
          </cell>
          <cell r="H3882" t="str">
            <v>Prélèvement de l'union africaine (PUA)</v>
          </cell>
          <cell r="I3882" t="str">
            <v>Droits et taxes Douaniers (DD-RS-PCS-PC-RI - TVA-PUA-TLP-PNS et autres)</v>
          </cell>
          <cell r="J3882" t="str">
            <v>Droits et taxes Douaniers</v>
          </cell>
          <cell r="K3882" t="str">
            <v>CDDI</v>
          </cell>
          <cell r="L3882">
            <v>33955</v>
          </cell>
          <cell r="M3882" t="str">
            <v>Trésor</v>
          </cell>
          <cell r="N3882"/>
          <cell r="O3882">
            <v>33955</v>
          </cell>
          <cell r="P3882" t="str">
            <v>FD-CDDI</v>
          </cell>
          <cell r="Q3882" t="str">
            <v>Non</v>
          </cell>
        </row>
        <row r="3883">
          <cell r="A3883" t="str">
            <v>SCANTOGO MINES</v>
          </cell>
          <cell r="B3883" t="str">
            <v>SCANTOGO</v>
          </cell>
          <cell r="C3883">
            <v>1000161343</v>
          </cell>
          <cell r="D3883" t="str">
            <v>Minier</v>
          </cell>
          <cell r="E3883" t="str">
            <v>Extractives</v>
          </cell>
          <cell r="F3883" t="str">
            <v>En numéraire</v>
          </cell>
          <cell r="G3883" t="str">
            <v>P</v>
          </cell>
          <cell r="H3883" t="str">
            <v>Prélèvement de l'union africaine (PUA)</v>
          </cell>
          <cell r="I3883" t="str">
            <v>Droits et taxes Douaniers (DD-RS-PCS-PC-RI - TVA-PUA-TLP-PNS et autres)</v>
          </cell>
          <cell r="J3883" t="str">
            <v>Droits et taxes Douaniers</v>
          </cell>
          <cell r="K3883" t="str">
            <v>CDDI</v>
          </cell>
          <cell r="L3883">
            <v>42317</v>
          </cell>
          <cell r="M3883" t="str">
            <v>Trésor</v>
          </cell>
          <cell r="N3883"/>
          <cell r="O3883">
            <v>42317</v>
          </cell>
          <cell r="P3883" t="str">
            <v>FD-CDDI</v>
          </cell>
          <cell r="Q3883" t="str">
            <v>Non</v>
          </cell>
        </row>
        <row r="3884">
          <cell r="A3884" t="str">
            <v>SCANTOGO MINES</v>
          </cell>
          <cell r="B3884" t="str">
            <v>SCANTOGO</v>
          </cell>
          <cell r="C3884">
            <v>1000161343</v>
          </cell>
          <cell r="D3884" t="str">
            <v>Minier</v>
          </cell>
          <cell r="E3884" t="str">
            <v>Extractives</v>
          </cell>
          <cell r="F3884" t="str">
            <v>En numéraire</v>
          </cell>
          <cell r="G3884" t="str">
            <v>P</v>
          </cell>
          <cell r="H3884" t="str">
            <v>Prélèvement de l'union africaine (PUA)</v>
          </cell>
          <cell r="I3884" t="str">
            <v>Droits et taxes Douaniers (DD-RS-PCS-PC-RI - TVA-PUA-TLP-PNS et autres)</v>
          </cell>
          <cell r="J3884" t="str">
            <v>Droits et taxes Douaniers</v>
          </cell>
          <cell r="K3884" t="str">
            <v>CDDI</v>
          </cell>
          <cell r="L3884">
            <v>42211</v>
          </cell>
          <cell r="M3884" t="str">
            <v>Trésor</v>
          </cell>
          <cell r="N3884"/>
          <cell r="O3884">
            <v>42211</v>
          </cell>
          <cell r="P3884" t="str">
            <v>FD-CDDI</v>
          </cell>
          <cell r="Q3884" t="str">
            <v>Non</v>
          </cell>
        </row>
        <row r="3885">
          <cell r="A3885" t="str">
            <v>SCANTOGO MINES</v>
          </cell>
          <cell r="B3885" t="str">
            <v>SCANTOGO</v>
          </cell>
          <cell r="C3885">
            <v>1000161343</v>
          </cell>
          <cell r="D3885" t="str">
            <v>Minier</v>
          </cell>
          <cell r="E3885" t="str">
            <v>Extractives</v>
          </cell>
          <cell r="F3885" t="str">
            <v>En numéraire</v>
          </cell>
          <cell r="G3885" t="str">
            <v>P</v>
          </cell>
          <cell r="H3885" t="str">
            <v>Prélèvement de l'union africaine (PUA)</v>
          </cell>
          <cell r="I3885" t="str">
            <v>Droits et taxes Douaniers (DD-RS-PCS-PC-RI - TVA-PUA-TLP-PNS et autres)</v>
          </cell>
          <cell r="J3885" t="str">
            <v>Droits et taxes Douaniers</v>
          </cell>
          <cell r="K3885" t="str">
            <v>CDDI</v>
          </cell>
          <cell r="L3885">
            <v>42313</v>
          </cell>
          <cell r="M3885" t="str">
            <v>Trésor</v>
          </cell>
          <cell r="N3885"/>
          <cell r="O3885">
            <v>42313</v>
          </cell>
          <cell r="P3885" t="str">
            <v>FD-CDDI</v>
          </cell>
          <cell r="Q3885" t="str">
            <v>Non</v>
          </cell>
        </row>
        <row r="3886">
          <cell r="A3886" t="str">
            <v>SCANTOGO MINES</v>
          </cell>
          <cell r="B3886" t="str">
            <v>SCANTOGO</v>
          </cell>
          <cell r="C3886">
            <v>1000161343</v>
          </cell>
          <cell r="D3886" t="str">
            <v>Minier</v>
          </cell>
          <cell r="E3886" t="str">
            <v>Extractives</v>
          </cell>
          <cell r="F3886" t="str">
            <v>En numéraire</v>
          </cell>
          <cell r="G3886" t="str">
            <v>P</v>
          </cell>
          <cell r="H3886" t="str">
            <v>Prélèvement de l'union africaine (PUA)</v>
          </cell>
          <cell r="I3886" t="str">
            <v>Droits et taxes Douaniers (DD-RS-PCS-PC-RI - TVA-PUA-TLP-PNS et autres)</v>
          </cell>
          <cell r="J3886" t="str">
            <v>Droits et taxes Douaniers</v>
          </cell>
          <cell r="K3886" t="str">
            <v>CDDI</v>
          </cell>
          <cell r="L3886">
            <v>42228</v>
          </cell>
          <cell r="M3886" t="str">
            <v>Trésor</v>
          </cell>
          <cell r="N3886"/>
          <cell r="O3886">
            <v>42228</v>
          </cell>
          <cell r="P3886" t="str">
            <v>FD-CDDI</v>
          </cell>
          <cell r="Q3886" t="str">
            <v>Non</v>
          </cell>
        </row>
        <row r="3887">
          <cell r="A3887" t="str">
            <v>SCANTOGO MINES</v>
          </cell>
          <cell r="B3887" t="str">
            <v>SCANTOGO</v>
          </cell>
          <cell r="C3887">
            <v>1000161343</v>
          </cell>
          <cell r="D3887" t="str">
            <v>Minier</v>
          </cell>
          <cell r="E3887" t="str">
            <v>Extractives</v>
          </cell>
          <cell r="F3887" t="str">
            <v>En numéraire</v>
          </cell>
          <cell r="G3887" t="str">
            <v>P</v>
          </cell>
          <cell r="H3887" t="str">
            <v>Prélèvement de l'union africaine (PUA)</v>
          </cell>
          <cell r="I3887" t="str">
            <v>Droits et taxes Douaniers (DD-RS-PCS-PC-RI - TVA-PUA-TLP-PNS et autres)</v>
          </cell>
          <cell r="J3887" t="str">
            <v>Droits et taxes Douaniers</v>
          </cell>
          <cell r="K3887" t="str">
            <v>CDDI</v>
          </cell>
          <cell r="L3887">
            <v>41828</v>
          </cell>
          <cell r="M3887" t="str">
            <v>Trésor</v>
          </cell>
          <cell r="N3887"/>
          <cell r="O3887">
            <v>41828</v>
          </cell>
          <cell r="P3887" t="str">
            <v>FD-CDDI</v>
          </cell>
          <cell r="Q3887" t="str">
            <v>Non</v>
          </cell>
        </row>
        <row r="3888">
          <cell r="A3888" t="str">
            <v>SCANTOGO MINES</v>
          </cell>
          <cell r="B3888" t="str">
            <v>SCANTOGO</v>
          </cell>
          <cell r="C3888">
            <v>1000161343</v>
          </cell>
          <cell r="D3888" t="str">
            <v>Minier</v>
          </cell>
          <cell r="E3888" t="str">
            <v>Extractives</v>
          </cell>
          <cell r="F3888" t="str">
            <v>En numéraire</v>
          </cell>
          <cell r="G3888" t="str">
            <v>P</v>
          </cell>
          <cell r="H3888" t="str">
            <v>Prélèvement de l'union africaine (PUA)</v>
          </cell>
          <cell r="I3888" t="str">
            <v>Droits et taxes Douaniers (DD-RS-PCS-PC-RI - TVA-PUA-TLP-PNS et autres)</v>
          </cell>
          <cell r="J3888" t="str">
            <v>Droits et taxes Douaniers</v>
          </cell>
          <cell r="K3888" t="str">
            <v>CDDI</v>
          </cell>
          <cell r="L3888">
            <v>42935</v>
          </cell>
          <cell r="M3888" t="str">
            <v>Trésor</v>
          </cell>
          <cell r="N3888"/>
          <cell r="O3888">
            <v>42935</v>
          </cell>
          <cell r="P3888" t="str">
            <v>FD-CDDI</v>
          </cell>
          <cell r="Q3888" t="str">
            <v>Non</v>
          </cell>
        </row>
        <row r="3889">
          <cell r="A3889" t="str">
            <v>SCANTOGO MINES</v>
          </cell>
          <cell r="B3889" t="str">
            <v>SCANTOGO</v>
          </cell>
          <cell r="C3889">
            <v>1000161343</v>
          </cell>
          <cell r="D3889" t="str">
            <v>Minier</v>
          </cell>
          <cell r="E3889" t="str">
            <v>Extractives</v>
          </cell>
          <cell r="F3889" t="str">
            <v>En numéraire</v>
          </cell>
          <cell r="G3889" t="str">
            <v>P</v>
          </cell>
          <cell r="H3889" t="str">
            <v>Prélèvement de l'union africaine (PUA)</v>
          </cell>
          <cell r="I3889" t="str">
            <v>Droits et taxes Douaniers (DD-RS-PCS-PC-RI - TVA-PUA-TLP-PNS et autres)</v>
          </cell>
          <cell r="J3889" t="str">
            <v>Droits et taxes Douaniers</v>
          </cell>
          <cell r="K3889" t="str">
            <v>CDDI</v>
          </cell>
          <cell r="L3889">
            <v>42397</v>
          </cell>
          <cell r="M3889" t="str">
            <v>Trésor</v>
          </cell>
          <cell r="N3889"/>
          <cell r="O3889">
            <v>42397</v>
          </cell>
          <cell r="P3889" t="str">
            <v>FD-CDDI</v>
          </cell>
          <cell r="Q3889" t="str">
            <v>Non</v>
          </cell>
        </row>
        <row r="3890">
          <cell r="A3890" t="str">
            <v>SCANTOGO MINES</v>
          </cell>
          <cell r="B3890" t="str">
            <v>SCANTOGO</v>
          </cell>
          <cell r="C3890">
            <v>1000161343</v>
          </cell>
          <cell r="D3890" t="str">
            <v>Minier</v>
          </cell>
          <cell r="E3890" t="str">
            <v>Extractives</v>
          </cell>
          <cell r="F3890" t="str">
            <v>En numéraire</v>
          </cell>
          <cell r="G3890" t="str">
            <v>P</v>
          </cell>
          <cell r="H3890" t="str">
            <v>Prélèvement de l'union africaine (PUA)</v>
          </cell>
          <cell r="I3890" t="str">
            <v>Droits et taxes Douaniers (DD-RS-PCS-PC-RI - TVA-PUA-TLP-PNS et autres)</v>
          </cell>
          <cell r="J3890" t="str">
            <v>Droits et taxes Douaniers</v>
          </cell>
          <cell r="K3890" t="str">
            <v>CDDI</v>
          </cell>
          <cell r="L3890">
            <v>42576</v>
          </cell>
          <cell r="M3890" t="str">
            <v>Trésor</v>
          </cell>
          <cell r="N3890"/>
          <cell r="O3890">
            <v>42576</v>
          </cell>
          <cell r="P3890" t="str">
            <v>FD-CDDI</v>
          </cell>
          <cell r="Q3890" t="str">
            <v>Non</v>
          </cell>
        </row>
        <row r="3891">
          <cell r="A3891" t="str">
            <v>SCANTOGO MINES</v>
          </cell>
          <cell r="B3891" t="str">
            <v>SCANTOGO</v>
          </cell>
          <cell r="C3891">
            <v>1000161343</v>
          </cell>
          <cell r="D3891" t="str">
            <v>Minier</v>
          </cell>
          <cell r="E3891" t="str">
            <v>Extractives</v>
          </cell>
          <cell r="F3891" t="str">
            <v>En numéraire</v>
          </cell>
          <cell r="G3891" t="str">
            <v>P</v>
          </cell>
          <cell r="H3891" t="str">
            <v>Prélèvement de l'union africaine (PUA)</v>
          </cell>
          <cell r="I3891" t="str">
            <v>Droits et taxes Douaniers (DD-RS-PCS-PC-RI - TVA-PUA-TLP-PNS et autres)</v>
          </cell>
          <cell r="J3891" t="str">
            <v>Droits et taxes Douaniers</v>
          </cell>
          <cell r="K3891" t="str">
            <v>CDDI</v>
          </cell>
          <cell r="L3891">
            <v>41543</v>
          </cell>
          <cell r="M3891" t="str">
            <v>Trésor</v>
          </cell>
          <cell r="N3891"/>
          <cell r="O3891">
            <v>41543</v>
          </cell>
          <cell r="P3891" t="str">
            <v>FD-CDDI</v>
          </cell>
          <cell r="Q3891" t="str">
            <v>Non</v>
          </cell>
        </row>
        <row r="3892">
          <cell r="A3892" t="str">
            <v>SCANTOGO MINES</v>
          </cell>
          <cell r="B3892" t="str">
            <v>SCANTOGO</v>
          </cell>
          <cell r="C3892">
            <v>1000161343</v>
          </cell>
          <cell r="D3892" t="str">
            <v>Minier</v>
          </cell>
          <cell r="E3892" t="str">
            <v>Extractives</v>
          </cell>
          <cell r="F3892" t="str">
            <v>En numéraire</v>
          </cell>
          <cell r="G3892" t="str">
            <v>P</v>
          </cell>
          <cell r="H3892" t="str">
            <v>Prélèvement de l'union africaine (PUA)</v>
          </cell>
          <cell r="I3892" t="str">
            <v>Droits et taxes Douaniers (DD-RS-PCS-PC-RI - TVA-PUA-TLP-PNS et autres)</v>
          </cell>
          <cell r="J3892" t="str">
            <v>Droits et taxes Douaniers</v>
          </cell>
          <cell r="K3892" t="str">
            <v>CDDI</v>
          </cell>
          <cell r="L3892">
            <v>43344</v>
          </cell>
          <cell r="M3892" t="str">
            <v>Trésor</v>
          </cell>
          <cell r="N3892"/>
          <cell r="O3892">
            <v>43344</v>
          </cell>
          <cell r="P3892" t="str">
            <v>FD-CDDI</v>
          </cell>
          <cell r="Q3892" t="str">
            <v>Non</v>
          </cell>
        </row>
        <row r="3893">
          <cell r="A3893" t="str">
            <v>SCANTOGO MINES</v>
          </cell>
          <cell r="B3893" t="str">
            <v>SCANTOGO</v>
          </cell>
          <cell r="C3893">
            <v>1000161343</v>
          </cell>
          <cell r="D3893" t="str">
            <v>Minier</v>
          </cell>
          <cell r="E3893" t="str">
            <v>Extractives</v>
          </cell>
          <cell r="F3893" t="str">
            <v>En numéraire</v>
          </cell>
          <cell r="G3893" t="str">
            <v>P</v>
          </cell>
          <cell r="H3893" t="str">
            <v>Prélèvement de l'union africaine (PUA)</v>
          </cell>
          <cell r="I3893" t="str">
            <v>Droits et taxes Douaniers (DD-RS-PCS-PC-RI - TVA-PUA-TLP-PNS et autres)</v>
          </cell>
          <cell r="J3893" t="str">
            <v>Droits et taxes Douaniers</v>
          </cell>
          <cell r="K3893" t="str">
            <v>CDDI</v>
          </cell>
          <cell r="L3893">
            <v>42216</v>
          </cell>
          <cell r="M3893" t="str">
            <v>Trésor</v>
          </cell>
          <cell r="N3893"/>
          <cell r="O3893">
            <v>42216</v>
          </cell>
          <cell r="P3893" t="str">
            <v>FD-CDDI</v>
          </cell>
          <cell r="Q3893" t="str">
            <v>Non</v>
          </cell>
        </row>
        <row r="3894">
          <cell r="A3894" t="str">
            <v>SCANTOGO MINES</v>
          </cell>
          <cell r="B3894" t="str">
            <v>SCANTOGO</v>
          </cell>
          <cell r="C3894">
            <v>1000161343</v>
          </cell>
          <cell r="D3894" t="str">
            <v>Minier</v>
          </cell>
          <cell r="E3894" t="str">
            <v>Extractives</v>
          </cell>
          <cell r="F3894" t="str">
            <v>En numéraire</v>
          </cell>
          <cell r="G3894" t="str">
            <v>P</v>
          </cell>
          <cell r="H3894" t="str">
            <v>Prélèvement de l'union africaine (PUA)</v>
          </cell>
          <cell r="I3894" t="str">
            <v>Droits et taxes Douaniers (DD-RS-PCS-PC-RI - TVA-PUA-TLP-PNS et autres)</v>
          </cell>
          <cell r="J3894" t="str">
            <v>Droits et taxes Douaniers</v>
          </cell>
          <cell r="K3894" t="str">
            <v>CDDI</v>
          </cell>
          <cell r="L3894">
            <v>43288</v>
          </cell>
          <cell r="M3894" t="str">
            <v>Trésor</v>
          </cell>
          <cell r="N3894"/>
          <cell r="O3894">
            <v>43288</v>
          </cell>
          <cell r="P3894" t="str">
            <v>FD-CDDI</v>
          </cell>
          <cell r="Q3894" t="str">
            <v>Non</v>
          </cell>
        </row>
        <row r="3895">
          <cell r="A3895" t="str">
            <v>SCANTOGO MINES</v>
          </cell>
          <cell r="B3895" t="str">
            <v>SCANTOGO</v>
          </cell>
          <cell r="C3895">
            <v>1000161343</v>
          </cell>
          <cell r="D3895" t="str">
            <v>Minier</v>
          </cell>
          <cell r="E3895" t="str">
            <v>Extractives</v>
          </cell>
          <cell r="F3895" t="str">
            <v>En numéraire</v>
          </cell>
          <cell r="G3895" t="str">
            <v>P</v>
          </cell>
          <cell r="H3895" t="str">
            <v>Prélèvement de l'union africaine (PUA)</v>
          </cell>
          <cell r="I3895" t="str">
            <v>Droits et taxes Douaniers (DD-RS-PCS-PC-RI - TVA-PUA-TLP-PNS et autres)</v>
          </cell>
          <cell r="J3895" t="str">
            <v>Droits et taxes Douaniers</v>
          </cell>
          <cell r="K3895" t="str">
            <v>CDDI</v>
          </cell>
          <cell r="L3895">
            <v>41512</v>
          </cell>
          <cell r="M3895" t="str">
            <v>Trésor</v>
          </cell>
          <cell r="N3895"/>
          <cell r="O3895">
            <v>41512</v>
          </cell>
          <cell r="P3895" t="str">
            <v>FD-CDDI</v>
          </cell>
          <cell r="Q3895" t="str">
            <v>Non</v>
          </cell>
        </row>
        <row r="3896">
          <cell r="A3896" t="str">
            <v>SCANTOGO MINES</v>
          </cell>
          <cell r="B3896" t="str">
            <v>SCANTOGO</v>
          </cell>
          <cell r="C3896">
            <v>1000161343</v>
          </cell>
          <cell r="D3896" t="str">
            <v>Minier</v>
          </cell>
          <cell r="E3896" t="str">
            <v>Extractives</v>
          </cell>
          <cell r="F3896" t="str">
            <v>En numéraire</v>
          </cell>
          <cell r="G3896" t="str">
            <v>P</v>
          </cell>
          <cell r="H3896" t="str">
            <v>Prélèvement de l'union africaine (PUA)</v>
          </cell>
          <cell r="I3896" t="str">
            <v>Droits et taxes Douaniers (DD-RS-PCS-PC-RI - TVA-PUA-TLP-PNS et autres)</v>
          </cell>
          <cell r="J3896" t="str">
            <v>Droits et taxes Douaniers</v>
          </cell>
          <cell r="K3896" t="str">
            <v>CDDI</v>
          </cell>
          <cell r="L3896">
            <v>20212</v>
          </cell>
          <cell r="M3896" t="str">
            <v>Trésor</v>
          </cell>
          <cell r="N3896"/>
          <cell r="O3896">
            <v>20212</v>
          </cell>
          <cell r="P3896" t="str">
            <v>FD-CDDI</v>
          </cell>
          <cell r="Q3896" t="str">
            <v>Non</v>
          </cell>
        </row>
        <row r="3897">
          <cell r="A3897" t="str">
            <v>SCANTOGO MINES</v>
          </cell>
          <cell r="B3897" t="str">
            <v>SCANTOGO</v>
          </cell>
          <cell r="C3897">
            <v>1000161343</v>
          </cell>
          <cell r="D3897" t="str">
            <v>Minier</v>
          </cell>
          <cell r="E3897" t="str">
            <v>Extractives</v>
          </cell>
          <cell r="F3897" t="str">
            <v>En numéraire</v>
          </cell>
          <cell r="G3897" t="str">
            <v>P</v>
          </cell>
          <cell r="H3897" t="str">
            <v>Droit de passage au scanner (DPS)</v>
          </cell>
          <cell r="I3897" t="str">
            <v>Droits et taxes Douaniers (DD-RS-PCS-PC-RI - TVA-PUA-TLP-PNS et autres)</v>
          </cell>
          <cell r="J3897" t="str">
            <v>Droits et taxes Douaniers</v>
          </cell>
          <cell r="K3897" t="str">
            <v>CDDI</v>
          </cell>
          <cell r="L3897">
            <v>50000</v>
          </cell>
          <cell r="M3897" t="str">
            <v>Trésor</v>
          </cell>
          <cell r="N3897"/>
          <cell r="O3897">
            <v>50000</v>
          </cell>
          <cell r="P3897" t="str">
            <v>FD-CDDI</v>
          </cell>
          <cell r="Q3897" t="str">
            <v>Non</v>
          </cell>
        </row>
        <row r="3898">
          <cell r="A3898" t="str">
            <v>SCANTOGO MINES</v>
          </cell>
          <cell r="B3898" t="str">
            <v>SCANTOGO</v>
          </cell>
          <cell r="C3898">
            <v>1000161343</v>
          </cell>
          <cell r="D3898" t="str">
            <v>Minier</v>
          </cell>
          <cell r="E3898" t="str">
            <v>Extractives</v>
          </cell>
          <cell r="F3898" t="str">
            <v>En numéraire</v>
          </cell>
          <cell r="G3898" t="str">
            <v>P</v>
          </cell>
          <cell r="H3898" t="str">
            <v>Redevance informatique (RI)</v>
          </cell>
          <cell r="I3898" t="str">
            <v>Droits et taxes Douaniers (DD-RS-PCS-PC-RI - TVA-PUA-TLP-PNS et autres)</v>
          </cell>
          <cell r="J3898" t="str">
            <v>Droits et taxes Douaniers</v>
          </cell>
          <cell r="K3898" t="str">
            <v>CDDI</v>
          </cell>
          <cell r="L3898">
            <v>6500</v>
          </cell>
          <cell r="M3898" t="str">
            <v>Trésor</v>
          </cell>
          <cell r="N3898"/>
          <cell r="O3898">
            <v>6500</v>
          </cell>
          <cell r="P3898" t="str">
            <v>FD-CDDI</v>
          </cell>
          <cell r="Q3898" t="str">
            <v>Non</v>
          </cell>
        </row>
        <row r="3899">
          <cell r="A3899" t="str">
            <v>SCANTOGO MINES</v>
          </cell>
          <cell r="B3899" t="str">
            <v>SCANTOGO</v>
          </cell>
          <cell r="C3899">
            <v>1000161343</v>
          </cell>
          <cell r="D3899" t="str">
            <v>Minier</v>
          </cell>
          <cell r="E3899" t="str">
            <v>Extractives</v>
          </cell>
          <cell r="F3899" t="str">
            <v>En numéraire</v>
          </cell>
          <cell r="G3899" t="str">
            <v>P</v>
          </cell>
          <cell r="H3899" t="str">
            <v>Redevance informatique (RI)</v>
          </cell>
          <cell r="I3899" t="str">
            <v>Droits et taxes Douaniers (DD-RS-PCS-PC-RI - TVA-PUA-TLP-PNS et autres)</v>
          </cell>
          <cell r="J3899" t="str">
            <v>Droits et taxes Douaniers</v>
          </cell>
          <cell r="K3899" t="str">
            <v>CDDI</v>
          </cell>
          <cell r="L3899">
            <v>5000</v>
          </cell>
          <cell r="M3899" t="str">
            <v>Trésor</v>
          </cell>
          <cell r="N3899"/>
          <cell r="O3899">
            <v>5000</v>
          </cell>
          <cell r="P3899" t="str">
            <v>FD-CDDI</v>
          </cell>
          <cell r="Q3899" t="str">
            <v>Non</v>
          </cell>
        </row>
        <row r="3900">
          <cell r="A3900" t="str">
            <v>SCANTOGO MINES</v>
          </cell>
          <cell r="B3900" t="str">
            <v>SCANTOGO</v>
          </cell>
          <cell r="C3900">
            <v>1000161343</v>
          </cell>
          <cell r="D3900" t="str">
            <v>Minier</v>
          </cell>
          <cell r="E3900" t="str">
            <v>Extractives</v>
          </cell>
          <cell r="F3900" t="str">
            <v>En numéraire</v>
          </cell>
          <cell r="G3900" t="str">
            <v>P</v>
          </cell>
          <cell r="H3900" t="str">
            <v>Redevance informatique (RI)</v>
          </cell>
          <cell r="I3900" t="str">
            <v>Droits et taxes Douaniers (DD-RS-PCS-PC-RI - TVA-PUA-TLP-PNS et autres)</v>
          </cell>
          <cell r="J3900" t="str">
            <v>Droits et taxes Douaniers</v>
          </cell>
          <cell r="K3900" t="str">
            <v>CDDI</v>
          </cell>
          <cell r="L3900">
            <v>6500</v>
          </cell>
          <cell r="M3900" t="str">
            <v>Trésor</v>
          </cell>
          <cell r="N3900"/>
          <cell r="O3900">
            <v>6500</v>
          </cell>
          <cell r="P3900" t="str">
            <v>FD-CDDI</v>
          </cell>
          <cell r="Q3900" t="str">
            <v>Non</v>
          </cell>
        </row>
        <row r="3901">
          <cell r="A3901" t="str">
            <v>SCANTOGO MINES</v>
          </cell>
          <cell r="B3901" t="str">
            <v>SCANTOGO</v>
          </cell>
          <cell r="C3901">
            <v>1000161343</v>
          </cell>
          <cell r="D3901" t="str">
            <v>Minier</v>
          </cell>
          <cell r="E3901" t="str">
            <v>Extractives</v>
          </cell>
          <cell r="F3901" t="str">
            <v>En numéraire</v>
          </cell>
          <cell r="G3901" t="str">
            <v>P</v>
          </cell>
          <cell r="H3901" t="str">
            <v>Redevance informatique (RI)</v>
          </cell>
          <cell r="I3901" t="str">
            <v>Droits et taxes Douaniers (DD-RS-PCS-PC-RI - TVA-PUA-TLP-PNS et autres)</v>
          </cell>
          <cell r="J3901" t="str">
            <v>Droits et taxes Douaniers</v>
          </cell>
          <cell r="K3901" t="str">
            <v>CDDI</v>
          </cell>
          <cell r="L3901">
            <v>6500</v>
          </cell>
          <cell r="M3901" t="str">
            <v>Trésor</v>
          </cell>
          <cell r="N3901"/>
          <cell r="O3901">
            <v>6500</v>
          </cell>
          <cell r="P3901" t="str">
            <v>FD-CDDI</v>
          </cell>
          <cell r="Q3901" t="str">
            <v>Non</v>
          </cell>
        </row>
        <row r="3902">
          <cell r="A3902" t="str">
            <v>SCANTOGO MINES</v>
          </cell>
          <cell r="B3902" t="str">
            <v>SCANTOGO</v>
          </cell>
          <cell r="C3902">
            <v>1000161343</v>
          </cell>
          <cell r="D3902" t="str">
            <v>Minier</v>
          </cell>
          <cell r="E3902" t="str">
            <v>Extractives</v>
          </cell>
          <cell r="F3902" t="str">
            <v>En numéraire</v>
          </cell>
          <cell r="G3902" t="str">
            <v>P</v>
          </cell>
          <cell r="H3902" t="str">
            <v>Redevance informatique (RI)</v>
          </cell>
          <cell r="I3902" t="str">
            <v>Droits et taxes Douaniers (DD-RS-PCS-PC-RI - TVA-PUA-TLP-PNS et autres)</v>
          </cell>
          <cell r="J3902" t="str">
            <v>Droits et taxes Douaniers</v>
          </cell>
          <cell r="K3902" t="str">
            <v>CDDI</v>
          </cell>
          <cell r="L3902">
            <v>5000</v>
          </cell>
          <cell r="M3902" t="str">
            <v>Trésor</v>
          </cell>
          <cell r="N3902"/>
          <cell r="O3902">
            <v>5000</v>
          </cell>
          <cell r="P3902" t="str">
            <v>FD-CDDI</v>
          </cell>
          <cell r="Q3902" t="str">
            <v>Non</v>
          </cell>
        </row>
        <row r="3903">
          <cell r="A3903" t="str">
            <v>SCANTOGO MINES</v>
          </cell>
          <cell r="B3903" t="str">
            <v>SCANTOGO</v>
          </cell>
          <cell r="C3903">
            <v>1000161343</v>
          </cell>
          <cell r="D3903" t="str">
            <v>Minier</v>
          </cell>
          <cell r="E3903" t="str">
            <v>Extractives</v>
          </cell>
          <cell r="F3903" t="str">
            <v>En numéraire</v>
          </cell>
          <cell r="G3903" t="str">
            <v>P</v>
          </cell>
          <cell r="H3903" t="str">
            <v>Redevance informatique (RI)</v>
          </cell>
          <cell r="I3903" t="str">
            <v>Droits et taxes Douaniers (DD-RS-PCS-PC-RI - TVA-PUA-TLP-PNS et autres)</v>
          </cell>
          <cell r="J3903" t="str">
            <v>Droits et taxes Douaniers</v>
          </cell>
          <cell r="K3903" t="str">
            <v>CDDI</v>
          </cell>
          <cell r="L3903">
            <v>5000</v>
          </cell>
          <cell r="M3903" t="str">
            <v>Trésor</v>
          </cell>
          <cell r="N3903"/>
          <cell r="O3903">
            <v>5000</v>
          </cell>
          <cell r="P3903" t="str">
            <v>FD-CDDI</v>
          </cell>
          <cell r="Q3903" t="str">
            <v>Non</v>
          </cell>
        </row>
        <row r="3904">
          <cell r="A3904" t="str">
            <v>SCANTOGO MINES</v>
          </cell>
          <cell r="B3904" t="str">
            <v>SCANTOGO</v>
          </cell>
          <cell r="C3904">
            <v>1000161343</v>
          </cell>
          <cell r="D3904" t="str">
            <v>Minier</v>
          </cell>
          <cell r="E3904" t="str">
            <v>Extractives</v>
          </cell>
          <cell r="F3904" t="str">
            <v>En numéraire</v>
          </cell>
          <cell r="G3904" t="str">
            <v>P</v>
          </cell>
          <cell r="H3904" t="str">
            <v>Redevance informatique (RI)</v>
          </cell>
          <cell r="I3904" t="str">
            <v>Droits et taxes Douaniers (DD-RS-PCS-PC-RI - TVA-PUA-TLP-PNS et autres)</v>
          </cell>
          <cell r="J3904" t="str">
            <v>Droits et taxes Douaniers</v>
          </cell>
          <cell r="K3904" t="str">
            <v>CDDI</v>
          </cell>
          <cell r="L3904">
            <v>5000</v>
          </cell>
          <cell r="M3904" t="str">
            <v>Trésor</v>
          </cell>
          <cell r="N3904"/>
          <cell r="O3904">
            <v>5000</v>
          </cell>
          <cell r="P3904" t="str">
            <v>FD-CDDI</v>
          </cell>
          <cell r="Q3904" t="str">
            <v>Non</v>
          </cell>
        </row>
        <row r="3905">
          <cell r="A3905" t="str">
            <v>SCANTOGO MINES</v>
          </cell>
          <cell r="B3905" t="str">
            <v>SCANTOGO</v>
          </cell>
          <cell r="C3905">
            <v>1000161343</v>
          </cell>
          <cell r="D3905" t="str">
            <v>Minier</v>
          </cell>
          <cell r="E3905" t="str">
            <v>Extractives</v>
          </cell>
          <cell r="F3905" t="str">
            <v>En numéraire</v>
          </cell>
          <cell r="G3905" t="str">
            <v>P</v>
          </cell>
          <cell r="H3905" t="str">
            <v>Redevance informatique (RI)</v>
          </cell>
          <cell r="I3905" t="str">
            <v>Droits et taxes Douaniers (DD-RS-PCS-PC-RI - TVA-PUA-TLP-PNS et autres)</v>
          </cell>
          <cell r="J3905" t="str">
            <v>Droits et taxes Douaniers</v>
          </cell>
          <cell r="K3905" t="str">
            <v>CDDI</v>
          </cell>
          <cell r="L3905">
            <v>5000</v>
          </cell>
          <cell r="M3905" t="str">
            <v>Trésor</v>
          </cell>
          <cell r="N3905"/>
          <cell r="O3905">
            <v>5000</v>
          </cell>
          <cell r="P3905" t="str">
            <v>FD-CDDI</v>
          </cell>
          <cell r="Q3905" t="str">
            <v>Non</v>
          </cell>
        </row>
        <row r="3906">
          <cell r="A3906" t="str">
            <v>SCANTOGO MINES</v>
          </cell>
          <cell r="B3906" t="str">
            <v>SCANTOGO</v>
          </cell>
          <cell r="C3906">
            <v>1000161343</v>
          </cell>
          <cell r="D3906" t="str">
            <v>Minier</v>
          </cell>
          <cell r="E3906" t="str">
            <v>Extractives</v>
          </cell>
          <cell r="F3906" t="str">
            <v>En numéraire</v>
          </cell>
          <cell r="G3906" t="str">
            <v>P</v>
          </cell>
          <cell r="H3906" t="str">
            <v>Redevance informatique (RI)</v>
          </cell>
          <cell r="I3906" t="str">
            <v>Droits et taxes Douaniers (DD-RS-PCS-PC-RI - TVA-PUA-TLP-PNS et autres)</v>
          </cell>
          <cell r="J3906" t="str">
            <v>Droits et taxes Douaniers</v>
          </cell>
          <cell r="K3906" t="str">
            <v>CDDI</v>
          </cell>
          <cell r="L3906">
            <v>5000</v>
          </cell>
          <cell r="M3906" t="str">
            <v>Trésor</v>
          </cell>
          <cell r="N3906"/>
          <cell r="O3906">
            <v>5000</v>
          </cell>
          <cell r="P3906" t="str">
            <v>FD-CDDI</v>
          </cell>
          <cell r="Q3906" t="str">
            <v>Non</v>
          </cell>
        </row>
        <row r="3907">
          <cell r="A3907" t="str">
            <v>SCANTOGO MINES</v>
          </cell>
          <cell r="B3907" t="str">
            <v>SCANTOGO</v>
          </cell>
          <cell r="C3907">
            <v>1000161343</v>
          </cell>
          <cell r="D3907" t="str">
            <v>Minier</v>
          </cell>
          <cell r="E3907" t="str">
            <v>Extractives</v>
          </cell>
          <cell r="F3907" t="str">
            <v>En numéraire</v>
          </cell>
          <cell r="G3907" t="str">
            <v>P</v>
          </cell>
          <cell r="H3907" t="str">
            <v>Redevance informatique (RI)</v>
          </cell>
          <cell r="I3907" t="str">
            <v>Droits et taxes Douaniers (DD-RS-PCS-PC-RI - TVA-PUA-TLP-PNS et autres)</v>
          </cell>
          <cell r="J3907" t="str">
            <v>Droits et taxes Douaniers</v>
          </cell>
          <cell r="K3907" t="str">
            <v>CDDI</v>
          </cell>
          <cell r="L3907">
            <v>5000</v>
          </cell>
          <cell r="M3907" t="str">
            <v>Trésor</v>
          </cell>
          <cell r="N3907"/>
          <cell r="O3907">
            <v>5000</v>
          </cell>
          <cell r="P3907" t="str">
            <v>FD-CDDI</v>
          </cell>
          <cell r="Q3907" t="str">
            <v>Non</v>
          </cell>
        </row>
        <row r="3908">
          <cell r="A3908" t="str">
            <v>SCANTOGO MINES</v>
          </cell>
          <cell r="B3908" t="str">
            <v>SCANTOGO</v>
          </cell>
          <cell r="C3908">
            <v>1000161343</v>
          </cell>
          <cell r="D3908" t="str">
            <v>Minier</v>
          </cell>
          <cell r="E3908" t="str">
            <v>Extractives</v>
          </cell>
          <cell r="F3908" t="str">
            <v>En numéraire</v>
          </cell>
          <cell r="G3908" t="str">
            <v>P</v>
          </cell>
          <cell r="H3908" t="str">
            <v>Redevance informatique (RI)</v>
          </cell>
          <cell r="I3908" t="str">
            <v>Droits et taxes Douaniers (DD-RS-PCS-PC-RI - TVA-PUA-TLP-PNS et autres)</v>
          </cell>
          <cell r="J3908" t="str">
            <v>Droits et taxes Douaniers</v>
          </cell>
          <cell r="K3908" t="str">
            <v>CDDI</v>
          </cell>
          <cell r="L3908">
            <v>5000</v>
          </cell>
          <cell r="M3908" t="str">
            <v>Trésor</v>
          </cell>
          <cell r="N3908"/>
          <cell r="O3908">
            <v>5000</v>
          </cell>
          <cell r="P3908" t="str">
            <v>FD-CDDI</v>
          </cell>
          <cell r="Q3908" t="str">
            <v>Non</v>
          </cell>
        </row>
        <row r="3909">
          <cell r="A3909" t="str">
            <v>SCANTOGO MINES</v>
          </cell>
          <cell r="B3909" t="str">
            <v>SCANTOGO</v>
          </cell>
          <cell r="C3909">
            <v>1000161343</v>
          </cell>
          <cell r="D3909" t="str">
            <v>Minier</v>
          </cell>
          <cell r="E3909" t="str">
            <v>Extractives</v>
          </cell>
          <cell r="F3909" t="str">
            <v>En numéraire</v>
          </cell>
          <cell r="G3909" t="str">
            <v>P</v>
          </cell>
          <cell r="H3909" t="str">
            <v>Redevance informatique (RI)</v>
          </cell>
          <cell r="I3909" t="str">
            <v>Droits et taxes Douaniers (DD-RS-PCS-PC-RI - TVA-PUA-TLP-PNS et autres)</v>
          </cell>
          <cell r="J3909" t="str">
            <v>Droits et taxes Douaniers</v>
          </cell>
          <cell r="K3909" t="str">
            <v>CDDI</v>
          </cell>
          <cell r="L3909">
            <v>5000</v>
          </cell>
          <cell r="M3909" t="str">
            <v>Trésor</v>
          </cell>
          <cell r="N3909"/>
          <cell r="O3909">
            <v>5000</v>
          </cell>
          <cell r="P3909" t="str">
            <v>FD-CDDI</v>
          </cell>
          <cell r="Q3909" t="str">
            <v>Non</v>
          </cell>
        </row>
        <row r="3910">
          <cell r="A3910" t="str">
            <v>SCANTOGO MINES</v>
          </cell>
          <cell r="B3910" t="str">
            <v>SCANTOGO</v>
          </cell>
          <cell r="C3910">
            <v>1000161343</v>
          </cell>
          <cell r="D3910" t="str">
            <v>Minier</v>
          </cell>
          <cell r="E3910" t="str">
            <v>Extractives</v>
          </cell>
          <cell r="F3910" t="str">
            <v>En numéraire</v>
          </cell>
          <cell r="G3910" t="str">
            <v>P</v>
          </cell>
          <cell r="H3910" t="str">
            <v>Redevance informatique (RI)</v>
          </cell>
          <cell r="I3910" t="str">
            <v>Droits et taxes Douaniers (DD-RS-PCS-PC-RI - TVA-PUA-TLP-PNS et autres)</v>
          </cell>
          <cell r="J3910" t="str">
            <v>Droits et taxes Douaniers</v>
          </cell>
          <cell r="K3910" t="str">
            <v>CDDI</v>
          </cell>
          <cell r="L3910">
            <v>5000</v>
          </cell>
          <cell r="M3910" t="str">
            <v>Trésor</v>
          </cell>
          <cell r="N3910"/>
          <cell r="O3910">
            <v>5000</v>
          </cell>
          <cell r="P3910" t="str">
            <v>FD-CDDI</v>
          </cell>
          <cell r="Q3910" t="str">
            <v>Non</v>
          </cell>
        </row>
        <row r="3911">
          <cell r="A3911" t="str">
            <v>SCANTOGO MINES</v>
          </cell>
          <cell r="B3911" t="str">
            <v>SCANTOGO</v>
          </cell>
          <cell r="C3911">
            <v>1000161343</v>
          </cell>
          <cell r="D3911" t="str">
            <v>Minier</v>
          </cell>
          <cell r="E3911" t="str">
            <v>Extractives</v>
          </cell>
          <cell r="F3911" t="str">
            <v>En numéraire</v>
          </cell>
          <cell r="G3911" t="str">
            <v>P</v>
          </cell>
          <cell r="H3911" t="str">
            <v>Redevance informatique (RI)</v>
          </cell>
          <cell r="I3911" t="str">
            <v>Droits et taxes Douaniers (DD-RS-PCS-PC-RI - TVA-PUA-TLP-PNS et autres)</v>
          </cell>
          <cell r="J3911" t="str">
            <v>Droits et taxes Douaniers</v>
          </cell>
          <cell r="K3911" t="str">
            <v>CDDI</v>
          </cell>
          <cell r="L3911">
            <v>6500</v>
          </cell>
          <cell r="M3911" t="str">
            <v>Trésor</v>
          </cell>
          <cell r="N3911"/>
          <cell r="O3911">
            <v>6500</v>
          </cell>
          <cell r="P3911" t="str">
            <v>FD-CDDI</v>
          </cell>
          <cell r="Q3911" t="str">
            <v>Non</v>
          </cell>
        </row>
        <row r="3912">
          <cell r="A3912" t="str">
            <v>SCANTOGO MINES</v>
          </cell>
          <cell r="B3912" t="str">
            <v>SCANTOGO</v>
          </cell>
          <cell r="C3912">
            <v>1000161343</v>
          </cell>
          <cell r="D3912" t="str">
            <v>Minier</v>
          </cell>
          <cell r="E3912" t="str">
            <v>Extractives</v>
          </cell>
          <cell r="F3912" t="str">
            <v>En numéraire</v>
          </cell>
          <cell r="G3912" t="str">
            <v>P</v>
          </cell>
          <cell r="H3912" t="str">
            <v>Redevance informatique (RI)</v>
          </cell>
          <cell r="I3912" t="str">
            <v>Droits et taxes Douaniers (DD-RS-PCS-PC-RI - TVA-PUA-TLP-PNS et autres)</v>
          </cell>
          <cell r="J3912" t="str">
            <v>Droits et taxes Douaniers</v>
          </cell>
          <cell r="K3912" t="str">
            <v>CDDI</v>
          </cell>
          <cell r="L3912">
            <v>6500</v>
          </cell>
          <cell r="M3912" t="str">
            <v>Trésor</v>
          </cell>
          <cell r="N3912"/>
          <cell r="O3912">
            <v>6500</v>
          </cell>
          <cell r="P3912" t="str">
            <v>FD-CDDI</v>
          </cell>
          <cell r="Q3912" t="str">
            <v>Non</v>
          </cell>
        </row>
        <row r="3913">
          <cell r="A3913" t="str">
            <v>SCANTOGO MINES</v>
          </cell>
          <cell r="B3913" t="str">
            <v>SCANTOGO</v>
          </cell>
          <cell r="C3913">
            <v>1000161343</v>
          </cell>
          <cell r="D3913" t="str">
            <v>Minier</v>
          </cell>
          <cell r="E3913" t="str">
            <v>Extractives</v>
          </cell>
          <cell r="F3913" t="str">
            <v>En numéraire</v>
          </cell>
          <cell r="G3913" t="str">
            <v>P</v>
          </cell>
          <cell r="H3913" t="str">
            <v>Redevance informatique (RI)</v>
          </cell>
          <cell r="I3913" t="str">
            <v>Droits et taxes Douaniers (DD-RS-PCS-PC-RI - TVA-PUA-TLP-PNS et autres)</v>
          </cell>
          <cell r="J3913" t="str">
            <v>Droits et taxes Douaniers</v>
          </cell>
          <cell r="K3913" t="str">
            <v>CDDI</v>
          </cell>
          <cell r="L3913">
            <v>6500</v>
          </cell>
          <cell r="M3913" t="str">
            <v>Trésor</v>
          </cell>
          <cell r="N3913"/>
          <cell r="O3913">
            <v>6500</v>
          </cell>
          <cell r="P3913" t="str">
            <v>FD-CDDI</v>
          </cell>
          <cell r="Q3913" t="str">
            <v>Non</v>
          </cell>
        </row>
        <row r="3914">
          <cell r="A3914" t="str">
            <v>SCANTOGO MINES</v>
          </cell>
          <cell r="B3914" t="str">
            <v>SCANTOGO</v>
          </cell>
          <cell r="C3914">
            <v>1000161343</v>
          </cell>
          <cell r="D3914" t="str">
            <v>Minier</v>
          </cell>
          <cell r="E3914" t="str">
            <v>Extractives</v>
          </cell>
          <cell r="F3914" t="str">
            <v>En numéraire</v>
          </cell>
          <cell r="G3914" t="str">
            <v>P</v>
          </cell>
          <cell r="H3914" t="str">
            <v>Redevance informatique (RI)</v>
          </cell>
          <cell r="I3914" t="str">
            <v>Droits et taxes Douaniers (DD-RS-PCS-PC-RI - TVA-PUA-TLP-PNS et autres)</v>
          </cell>
          <cell r="J3914" t="str">
            <v>Droits et taxes Douaniers</v>
          </cell>
          <cell r="K3914" t="str">
            <v>CDDI</v>
          </cell>
          <cell r="L3914">
            <v>5000</v>
          </cell>
          <cell r="M3914" t="str">
            <v>Trésor</v>
          </cell>
          <cell r="N3914"/>
          <cell r="O3914">
            <v>5000</v>
          </cell>
          <cell r="P3914" t="str">
            <v>FD-CDDI</v>
          </cell>
          <cell r="Q3914" t="str">
            <v>Non</v>
          </cell>
        </row>
        <row r="3915">
          <cell r="A3915" t="str">
            <v>SCANTOGO MINES</v>
          </cell>
          <cell r="B3915" t="str">
            <v>SCANTOGO</v>
          </cell>
          <cell r="C3915">
            <v>1000161343</v>
          </cell>
          <cell r="D3915" t="str">
            <v>Minier</v>
          </cell>
          <cell r="E3915" t="str">
            <v>Extractives</v>
          </cell>
          <cell r="F3915" t="str">
            <v>En numéraire</v>
          </cell>
          <cell r="G3915" t="str">
            <v>P</v>
          </cell>
          <cell r="H3915" t="str">
            <v>Redevance informatique (RI)</v>
          </cell>
          <cell r="I3915" t="str">
            <v>Droits et taxes Douaniers (DD-RS-PCS-PC-RI - TVA-PUA-TLP-PNS et autres)</v>
          </cell>
          <cell r="J3915" t="str">
            <v>Droits et taxes Douaniers</v>
          </cell>
          <cell r="K3915" t="str">
            <v>CDDI</v>
          </cell>
          <cell r="L3915">
            <v>5000</v>
          </cell>
          <cell r="M3915" t="str">
            <v>Trésor</v>
          </cell>
          <cell r="N3915"/>
          <cell r="O3915">
            <v>5000</v>
          </cell>
          <cell r="P3915" t="str">
            <v>FD-CDDI</v>
          </cell>
          <cell r="Q3915" t="str">
            <v>Non</v>
          </cell>
        </row>
        <row r="3916">
          <cell r="A3916" t="str">
            <v>SCANTOGO MINES</v>
          </cell>
          <cell r="B3916" t="str">
            <v>SCANTOGO</v>
          </cell>
          <cell r="C3916">
            <v>1000161343</v>
          </cell>
          <cell r="D3916" t="str">
            <v>Minier</v>
          </cell>
          <cell r="E3916" t="str">
            <v>Extractives</v>
          </cell>
          <cell r="F3916" t="str">
            <v>En numéraire</v>
          </cell>
          <cell r="G3916" t="str">
            <v>P</v>
          </cell>
          <cell r="H3916" t="str">
            <v>Redevance informatique (RI)</v>
          </cell>
          <cell r="I3916" t="str">
            <v>Droits et taxes Douaniers (DD-RS-PCS-PC-RI - TVA-PUA-TLP-PNS et autres)</v>
          </cell>
          <cell r="J3916" t="str">
            <v>Droits et taxes Douaniers</v>
          </cell>
          <cell r="K3916" t="str">
            <v>CDDI</v>
          </cell>
          <cell r="L3916">
            <v>6500</v>
          </cell>
          <cell r="M3916" t="str">
            <v>Trésor</v>
          </cell>
          <cell r="N3916"/>
          <cell r="O3916">
            <v>6500</v>
          </cell>
          <cell r="P3916" t="str">
            <v>FD-CDDI</v>
          </cell>
          <cell r="Q3916" t="str">
            <v>Non</v>
          </cell>
        </row>
        <row r="3917">
          <cell r="A3917" t="str">
            <v>SCANTOGO MINES</v>
          </cell>
          <cell r="B3917" t="str">
            <v>SCANTOGO</v>
          </cell>
          <cell r="C3917">
            <v>1000161343</v>
          </cell>
          <cell r="D3917" t="str">
            <v>Minier</v>
          </cell>
          <cell r="E3917" t="str">
            <v>Extractives</v>
          </cell>
          <cell r="F3917" t="str">
            <v>En numéraire</v>
          </cell>
          <cell r="G3917" t="str">
            <v>P</v>
          </cell>
          <cell r="H3917" t="str">
            <v>Redevance informatique (RI)</v>
          </cell>
          <cell r="I3917" t="str">
            <v>Droits et taxes Douaniers (DD-RS-PCS-PC-RI - TVA-PUA-TLP-PNS et autres)</v>
          </cell>
          <cell r="J3917" t="str">
            <v>Droits et taxes Douaniers</v>
          </cell>
          <cell r="K3917" t="str">
            <v>CDDI</v>
          </cell>
          <cell r="L3917">
            <v>6500</v>
          </cell>
          <cell r="M3917" t="str">
            <v>Trésor</v>
          </cell>
          <cell r="N3917"/>
          <cell r="O3917">
            <v>6500</v>
          </cell>
          <cell r="P3917" t="str">
            <v>FD-CDDI</v>
          </cell>
          <cell r="Q3917" t="str">
            <v>Non</v>
          </cell>
        </row>
        <row r="3918">
          <cell r="A3918" t="str">
            <v>SCANTOGO MINES</v>
          </cell>
          <cell r="B3918" t="str">
            <v>SCANTOGO</v>
          </cell>
          <cell r="C3918">
            <v>1000161343</v>
          </cell>
          <cell r="D3918" t="str">
            <v>Minier</v>
          </cell>
          <cell r="E3918" t="str">
            <v>Extractives</v>
          </cell>
          <cell r="F3918" t="str">
            <v>En numéraire</v>
          </cell>
          <cell r="G3918" t="str">
            <v>P</v>
          </cell>
          <cell r="H3918" t="str">
            <v>Redevance informatique (RI)</v>
          </cell>
          <cell r="I3918" t="str">
            <v>Droits et taxes Douaniers (DD-RS-PCS-PC-RI - TVA-PUA-TLP-PNS et autres)</v>
          </cell>
          <cell r="J3918" t="str">
            <v>Droits et taxes Douaniers</v>
          </cell>
          <cell r="K3918" t="str">
            <v>CDDI</v>
          </cell>
          <cell r="L3918">
            <v>5000</v>
          </cell>
          <cell r="M3918" t="str">
            <v>Trésor</v>
          </cell>
          <cell r="N3918"/>
          <cell r="O3918">
            <v>5000</v>
          </cell>
          <cell r="P3918" t="str">
            <v>FD-CDDI</v>
          </cell>
          <cell r="Q3918" t="str">
            <v>Non</v>
          </cell>
        </row>
        <row r="3919">
          <cell r="A3919" t="str">
            <v>SCANTOGO MINES</v>
          </cell>
          <cell r="B3919" t="str">
            <v>SCANTOGO</v>
          </cell>
          <cell r="C3919">
            <v>1000161343</v>
          </cell>
          <cell r="D3919" t="str">
            <v>Minier</v>
          </cell>
          <cell r="E3919" t="str">
            <v>Extractives</v>
          </cell>
          <cell r="F3919" t="str">
            <v>En numéraire</v>
          </cell>
          <cell r="G3919" t="str">
            <v>P</v>
          </cell>
          <cell r="H3919" t="str">
            <v>Redevance informatique (RI)</v>
          </cell>
          <cell r="I3919" t="str">
            <v>Droits et taxes Douaniers (DD-RS-PCS-PC-RI - TVA-PUA-TLP-PNS et autres)</v>
          </cell>
          <cell r="J3919" t="str">
            <v>Droits et taxes Douaniers</v>
          </cell>
          <cell r="K3919" t="str">
            <v>CDDI</v>
          </cell>
          <cell r="L3919">
            <v>5000</v>
          </cell>
          <cell r="M3919" t="str">
            <v>Trésor</v>
          </cell>
          <cell r="N3919"/>
          <cell r="O3919">
            <v>5000</v>
          </cell>
          <cell r="P3919" t="str">
            <v>FD-CDDI</v>
          </cell>
          <cell r="Q3919" t="str">
            <v>Non</v>
          </cell>
        </row>
        <row r="3920">
          <cell r="A3920" t="str">
            <v>SCANTOGO MINES</v>
          </cell>
          <cell r="B3920" t="str">
            <v>SCANTOGO</v>
          </cell>
          <cell r="C3920">
            <v>1000161343</v>
          </cell>
          <cell r="D3920" t="str">
            <v>Minier</v>
          </cell>
          <cell r="E3920" t="str">
            <v>Extractives</v>
          </cell>
          <cell r="F3920" t="str">
            <v>En numéraire</v>
          </cell>
          <cell r="G3920" t="str">
            <v>P</v>
          </cell>
          <cell r="H3920" t="str">
            <v>Redevance informatique (RI)</v>
          </cell>
          <cell r="I3920" t="str">
            <v>Droits et taxes Douaniers (DD-RS-PCS-PC-RI - TVA-PUA-TLP-PNS et autres)</v>
          </cell>
          <cell r="J3920" t="str">
            <v>Droits et taxes Douaniers</v>
          </cell>
          <cell r="K3920" t="str">
            <v>CDDI</v>
          </cell>
          <cell r="L3920">
            <v>5000</v>
          </cell>
          <cell r="M3920" t="str">
            <v>Trésor</v>
          </cell>
          <cell r="N3920"/>
          <cell r="O3920">
            <v>5000</v>
          </cell>
          <cell r="P3920" t="str">
            <v>FD-CDDI</v>
          </cell>
          <cell r="Q3920" t="str">
            <v>Non</v>
          </cell>
        </row>
        <row r="3921">
          <cell r="A3921" t="str">
            <v>SCANTOGO MINES</v>
          </cell>
          <cell r="B3921" t="str">
            <v>SCANTOGO</v>
          </cell>
          <cell r="C3921">
            <v>1000161343</v>
          </cell>
          <cell r="D3921" t="str">
            <v>Minier</v>
          </cell>
          <cell r="E3921" t="str">
            <v>Extractives</v>
          </cell>
          <cell r="F3921" t="str">
            <v>En numéraire</v>
          </cell>
          <cell r="G3921" t="str">
            <v>P</v>
          </cell>
          <cell r="H3921" t="str">
            <v>Redevance informatique (RI)</v>
          </cell>
          <cell r="I3921" t="str">
            <v>Droits et taxes Douaniers (DD-RS-PCS-PC-RI - TVA-PUA-TLP-PNS et autres)</v>
          </cell>
          <cell r="J3921" t="str">
            <v>Droits et taxes Douaniers</v>
          </cell>
          <cell r="K3921" t="str">
            <v>CDDI</v>
          </cell>
          <cell r="L3921">
            <v>5000</v>
          </cell>
          <cell r="M3921" t="str">
            <v>Trésor</v>
          </cell>
          <cell r="N3921"/>
          <cell r="O3921">
            <v>5000</v>
          </cell>
          <cell r="P3921" t="str">
            <v>FD-CDDI</v>
          </cell>
          <cell r="Q3921" t="str">
            <v>Non</v>
          </cell>
        </row>
        <row r="3922">
          <cell r="A3922" t="str">
            <v>SCANTOGO MINES</v>
          </cell>
          <cell r="B3922" t="str">
            <v>SCANTOGO</v>
          </cell>
          <cell r="C3922">
            <v>1000161343</v>
          </cell>
          <cell r="D3922" t="str">
            <v>Minier</v>
          </cell>
          <cell r="E3922" t="str">
            <v>Extractives</v>
          </cell>
          <cell r="F3922" t="str">
            <v>En numéraire</v>
          </cell>
          <cell r="G3922" t="str">
            <v>P</v>
          </cell>
          <cell r="H3922" t="str">
            <v>Redevance informatique (RI)</v>
          </cell>
          <cell r="I3922" t="str">
            <v>Droits et taxes Douaniers (DD-RS-PCS-PC-RI - TVA-PUA-TLP-PNS et autres)</v>
          </cell>
          <cell r="J3922" t="str">
            <v>Droits et taxes Douaniers</v>
          </cell>
          <cell r="K3922" t="str">
            <v>CDDI</v>
          </cell>
          <cell r="L3922">
            <v>5000</v>
          </cell>
          <cell r="M3922" t="str">
            <v>Trésor</v>
          </cell>
          <cell r="N3922"/>
          <cell r="O3922">
            <v>5000</v>
          </cell>
          <cell r="P3922" t="str">
            <v>FD-CDDI</v>
          </cell>
          <cell r="Q3922" t="str">
            <v>Non</v>
          </cell>
        </row>
        <row r="3923">
          <cell r="A3923" t="str">
            <v>SCANTOGO MINES</v>
          </cell>
          <cell r="B3923" t="str">
            <v>SCANTOGO</v>
          </cell>
          <cell r="C3923">
            <v>1000161343</v>
          </cell>
          <cell r="D3923" t="str">
            <v>Minier</v>
          </cell>
          <cell r="E3923" t="str">
            <v>Extractives</v>
          </cell>
          <cell r="F3923" t="str">
            <v>En numéraire</v>
          </cell>
          <cell r="G3923" t="str">
            <v>P</v>
          </cell>
          <cell r="H3923" t="str">
            <v>Redevance informatique (RI)</v>
          </cell>
          <cell r="I3923" t="str">
            <v>Droits et taxes Douaniers (DD-RS-PCS-PC-RI - TVA-PUA-TLP-PNS et autres)</v>
          </cell>
          <cell r="J3923" t="str">
            <v>Droits et taxes Douaniers</v>
          </cell>
          <cell r="K3923" t="str">
            <v>CDDI</v>
          </cell>
          <cell r="L3923">
            <v>6500</v>
          </cell>
          <cell r="M3923" t="str">
            <v>Trésor</v>
          </cell>
          <cell r="N3923"/>
          <cell r="O3923">
            <v>6500</v>
          </cell>
          <cell r="P3923" t="str">
            <v>FD-CDDI</v>
          </cell>
          <cell r="Q3923" t="str">
            <v>Non</v>
          </cell>
        </row>
        <row r="3924">
          <cell r="A3924" t="str">
            <v>SCANTOGO MINES</v>
          </cell>
          <cell r="B3924" t="str">
            <v>SCANTOGO</v>
          </cell>
          <cell r="C3924">
            <v>1000161343</v>
          </cell>
          <cell r="D3924" t="str">
            <v>Minier</v>
          </cell>
          <cell r="E3924" t="str">
            <v>Extractives</v>
          </cell>
          <cell r="F3924" t="str">
            <v>En numéraire</v>
          </cell>
          <cell r="G3924" t="str">
            <v>P</v>
          </cell>
          <cell r="H3924" t="str">
            <v>Redevance informatique (RI)</v>
          </cell>
          <cell r="I3924" t="str">
            <v>Droits et taxes Douaniers (DD-RS-PCS-PC-RI - TVA-PUA-TLP-PNS et autres)</v>
          </cell>
          <cell r="J3924" t="str">
            <v>Droits et taxes Douaniers</v>
          </cell>
          <cell r="K3924" t="str">
            <v>CDDI</v>
          </cell>
          <cell r="L3924">
            <v>6500</v>
          </cell>
          <cell r="M3924" t="str">
            <v>Trésor</v>
          </cell>
          <cell r="N3924"/>
          <cell r="O3924">
            <v>6500</v>
          </cell>
          <cell r="P3924" t="str">
            <v>FD-CDDI</v>
          </cell>
          <cell r="Q3924" t="str">
            <v>Non</v>
          </cell>
        </row>
        <row r="3925">
          <cell r="A3925" t="str">
            <v>SCANTOGO MINES</v>
          </cell>
          <cell r="B3925" t="str">
            <v>SCANTOGO</v>
          </cell>
          <cell r="C3925">
            <v>1000161343</v>
          </cell>
          <cell r="D3925" t="str">
            <v>Minier</v>
          </cell>
          <cell r="E3925" t="str">
            <v>Extractives</v>
          </cell>
          <cell r="F3925" t="str">
            <v>En numéraire</v>
          </cell>
          <cell r="G3925" t="str">
            <v>P</v>
          </cell>
          <cell r="H3925" t="str">
            <v>Redevance informatique (RI)</v>
          </cell>
          <cell r="I3925" t="str">
            <v>Droits et taxes Douaniers (DD-RS-PCS-PC-RI - TVA-PUA-TLP-PNS et autres)</v>
          </cell>
          <cell r="J3925" t="str">
            <v>Droits et taxes Douaniers</v>
          </cell>
          <cell r="K3925" t="str">
            <v>CDDI</v>
          </cell>
          <cell r="L3925">
            <v>5000</v>
          </cell>
          <cell r="M3925" t="str">
            <v>Trésor</v>
          </cell>
          <cell r="N3925"/>
          <cell r="O3925">
            <v>5000</v>
          </cell>
          <cell r="P3925" t="str">
            <v>FD-CDDI</v>
          </cell>
          <cell r="Q3925" t="str">
            <v>Non</v>
          </cell>
        </row>
        <row r="3926">
          <cell r="A3926" t="str">
            <v>SCANTOGO MINES</v>
          </cell>
          <cell r="B3926" t="str">
            <v>SCANTOGO</v>
          </cell>
          <cell r="C3926">
            <v>1000161343</v>
          </cell>
          <cell r="D3926" t="str">
            <v>Minier</v>
          </cell>
          <cell r="E3926" t="str">
            <v>Extractives</v>
          </cell>
          <cell r="F3926" t="str">
            <v>En numéraire</v>
          </cell>
          <cell r="G3926" t="str">
            <v>P</v>
          </cell>
          <cell r="H3926" t="str">
            <v>Redevance informatique (RI)</v>
          </cell>
          <cell r="I3926" t="str">
            <v>Droits et taxes Douaniers (DD-RS-PCS-PC-RI - TVA-PUA-TLP-PNS et autres)</v>
          </cell>
          <cell r="J3926" t="str">
            <v>Droits et taxes Douaniers</v>
          </cell>
          <cell r="K3926" t="str">
            <v>CDDI</v>
          </cell>
          <cell r="L3926">
            <v>5000</v>
          </cell>
          <cell r="M3926" t="str">
            <v>Trésor</v>
          </cell>
          <cell r="N3926"/>
          <cell r="O3926">
            <v>5000</v>
          </cell>
          <cell r="P3926" t="str">
            <v>FD-CDDI</v>
          </cell>
          <cell r="Q3926" t="str">
            <v>Non</v>
          </cell>
        </row>
        <row r="3927">
          <cell r="A3927" t="str">
            <v>SCANTOGO MINES</v>
          </cell>
          <cell r="B3927" t="str">
            <v>SCANTOGO</v>
          </cell>
          <cell r="C3927">
            <v>1000161343</v>
          </cell>
          <cell r="D3927" t="str">
            <v>Minier</v>
          </cell>
          <cell r="E3927" t="str">
            <v>Extractives</v>
          </cell>
          <cell r="F3927" t="str">
            <v>En numéraire</v>
          </cell>
          <cell r="G3927" t="str">
            <v>P</v>
          </cell>
          <cell r="H3927" t="str">
            <v>Redevance informatique (RI)</v>
          </cell>
          <cell r="I3927" t="str">
            <v>Droits et taxes Douaniers (DD-RS-PCS-PC-RI - TVA-PUA-TLP-PNS et autres)</v>
          </cell>
          <cell r="J3927" t="str">
            <v>Droits et taxes Douaniers</v>
          </cell>
          <cell r="K3927" t="str">
            <v>CDDI</v>
          </cell>
          <cell r="L3927">
            <v>5000</v>
          </cell>
          <cell r="M3927" t="str">
            <v>Trésor</v>
          </cell>
          <cell r="N3927"/>
          <cell r="O3927">
            <v>5000</v>
          </cell>
          <cell r="P3927" t="str">
            <v>FD-CDDI</v>
          </cell>
          <cell r="Q3927" t="str">
            <v>Non</v>
          </cell>
        </row>
        <row r="3928">
          <cell r="A3928" t="str">
            <v>SCANTOGO MINES</v>
          </cell>
          <cell r="B3928" t="str">
            <v>SCANTOGO</v>
          </cell>
          <cell r="C3928">
            <v>1000161343</v>
          </cell>
          <cell r="D3928" t="str">
            <v>Minier</v>
          </cell>
          <cell r="E3928" t="str">
            <v>Extractives</v>
          </cell>
          <cell r="F3928" t="str">
            <v>En numéraire</v>
          </cell>
          <cell r="G3928" t="str">
            <v>P</v>
          </cell>
          <cell r="H3928" t="str">
            <v>Redevance informatique (RI)</v>
          </cell>
          <cell r="I3928" t="str">
            <v>Droits et taxes Douaniers (DD-RS-PCS-PC-RI - TVA-PUA-TLP-PNS et autres)</v>
          </cell>
          <cell r="J3928" t="str">
            <v>Droits et taxes Douaniers</v>
          </cell>
          <cell r="K3928" t="str">
            <v>CDDI</v>
          </cell>
          <cell r="L3928">
            <v>6500</v>
          </cell>
          <cell r="M3928" t="str">
            <v>Trésor</v>
          </cell>
          <cell r="N3928"/>
          <cell r="O3928">
            <v>6500</v>
          </cell>
          <cell r="P3928" t="str">
            <v>FD-CDDI</v>
          </cell>
          <cell r="Q3928" t="str">
            <v>Non</v>
          </cell>
        </row>
        <row r="3929">
          <cell r="A3929" t="str">
            <v>SCANTOGO MINES</v>
          </cell>
          <cell r="B3929" t="str">
            <v>SCANTOGO</v>
          </cell>
          <cell r="C3929">
            <v>1000161343</v>
          </cell>
          <cell r="D3929" t="str">
            <v>Minier</v>
          </cell>
          <cell r="E3929" t="str">
            <v>Extractives</v>
          </cell>
          <cell r="F3929" t="str">
            <v>En numéraire</v>
          </cell>
          <cell r="G3929" t="str">
            <v>P</v>
          </cell>
          <cell r="H3929" t="str">
            <v>Redevance informatique (RI)</v>
          </cell>
          <cell r="I3929" t="str">
            <v>Droits et taxes Douaniers (DD-RS-PCS-PC-RI - TVA-PUA-TLP-PNS et autres)</v>
          </cell>
          <cell r="J3929" t="str">
            <v>Droits et taxes Douaniers</v>
          </cell>
          <cell r="K3929" t="str">
            <v>CDDI</v>
          </cell>
          <cell r="L3929">
            <v>6500</v>
          </cell>
          <cell r="M3929" t="str">
            <v>Trésor</v>
          </cell>
          <cell r="N3929"/>
          <cell r="O3929">
            <v>6500</v>
          </cell>
          <cell r="P3929" t="str">
            <v>FD-CDDI</v>
          </cell>
          <cell r="Q3929" t="str">
            <v>Non</v>
          </cell>
        </row>
        <row r="3930">
          <cell r="A3930" t="str">
            <v>SCANTOGO MINES</v>
          </cell>
          <cell r="B3930" t="str">
            <v>SCANTOGO</v>
          </cell>
          <cell r="C3930">
            <v>1000161343</v>
          </cell>
          <cell r="D3930" t="str">
            <v>Minier</v>
          </cell>
          <cell r="E3930" t="str">
            <v>Extractives</v>
          </cell>
          <cell r="F3930" t="str">
            <v>En numéraire</v>
          </cell>
          <cell r="G3930" t="str">
            <v>P</v>
          </cell>
          <cell r="H3930" t="str">
            <v>Redevance informatique (RI)</v>
          </cell>
          <cell r="I3930" t="str">
            <v>Droits et taxes Douaniers (DD-RS-PCS-PC-RI - TVA-PUA-TLP-PNS et autres)</v>
          </cell>
          <cell r="J3930" t="str">
            <v>Droits et taxes Douaniers</v>
          </cell>
          <cell r="K3930" t="str">
            <v>CDDI</v>
          </cell>
          <cell r="L3930">
            <v>5000</v>
          </cell>
          <cell r="M3930" t="str">
            <v>Trésor</v>
          </cell>
          <cell r="N3930"/>
          <cell r="O3930">
            <v>5000</v>
          </cell>
          <cell r="P3930" t="str">
            <v>FD-CDDI</v>
          </cell>
          <cell r="Q3930" t="str">
            <v>Non</v>
          </cell>
        </row>
        <row r="3931">
          <cell r="A3931" t="str">
            <v>SCANTOGO MINES</v>
          </cell>
          <cell r="B3931" t="str">
            <v>SCANTOGO</v>
          </cell>
          <cell r="C3931">
            <v>1000161343</v>
          </cell>
          <cell r="D3931" t="str">
            <v>Minier</v>
          </cell>
          <cell r="E3931" t="str">
            <v>Extractives</v>
          </cell>
          <cell r="F3931" t="str">
            <v>En numéraire</v>
          </cell>
          <cell r="G3931" t="str">
            <v>P</v>
          </cell>
          <cell r="H3931" t="str">
            <v>Redevance informatique (RI)</v>
          </cell>
          <cell r="I3931" t="str">
            <v>Droits et taxes Douaniers (DD-RS-PCS-PC-RI - TVA-PUA-TLP-PNS et autres)</v>
          </cell>
          <cell r="J3931" t="str">
            <v>Droits et taxes Douaniers</v>
          </cell>
          <cell r="K3931" t="str">
            <v>CDDI</v>
          </cell>
          <cell r="L3931">
            <v>5000</v>
          </cell>
          <cell r="M3931" t="str">
            <v>Trésor</v>
          </cell>
          <cell r="N3931"/>
          <cell r="O3931">
            <v>5000</v>
          </cell>
          <cell r="P3931" t="str">
            <v>FD-CDDI</v>
          </cell>
          <cell r="Q3931" t="str">
            <v>Non</v>
          </cell>
        </row>
        <row r="3932">
          <cell r="A3932" t="str">
            <v>SCANTOGO MINES</v>
          </cell>
          <cell r="B3932" t="str">
            <v>SCANTOGO</v>
          </cell>
          <cell r="C3932">
            <v>1000161343</v>
          </cell>
          <cell r="D3932" t="str">
            <v>Minier</v>
          </cell>
          <cell r="E3932" t="str">
            <v>Extractives</v>
          </cell>
          <cell r="F3932" t="str">
            <v>En numéraire</v>
          </cell>
          <cell r="G3932" t="str">
            <v>P</v>
          </cell>
          <cell r="H3932" t="str">
            <v>Redevance informatique (RI)</v>
          </cell>
          <cell r="I3932" t="str">
            <v>Droits et taxes Douaniers (DD-RS-PCS-PC-RI - TVA-PUA-TLP-PNS et autres)</v>
          </cell>
          <cell r="J3932" t="str">
            <v>Droits et taxes Douaniers</v>
          </cell>
          <cell r="K3932" t="str">
            <v>CDDI</v>
          </cell>
          <cell r="L3932">
            <v>6500</v>
          </cell>
          <cell r="M3932" t="str">
            <v>Trésor</v>
          </cell>
          <cell r="N3932"/>
          <cell r="O3932">
            <v>6500</v>
          </cell>
          <cell r="P3932" t="str">
            <v>FD-CDDI</v>
          </cell>
          <cell r="Q3932" t="str">
            <v>Non</v>
          </cell>
        </row>
        <row r="3933">
          <cell r="A3933" t="str">
            <v>SCANTOGO MINES</v>
          </cell>
          <cell r="B3933" t="str">
            <v>SCANTOGO</v>
          </cell>
          <cell r="C3933">
            <v>1000161343</v>
          </cell>
          <cell r="D3933" t="str">
            <v>Minier</v>
          </cell>
          <cell r="E3933" t="str">
            <v>Extractives</v>
          </cell>
          <cell r="F3933" t="str">
            <v>En numéraire</v>
          </cell>
          <cell r="G3933" t="str">
            <v>P</v>
          </cell>
          <cell r="H3933" t="str">
            <v>Redevance informatique (RI)</v>
          </cell>
          <cell r="I3933" t="str">
            <v>Droits et taxes Douaniers (DD-RS-PCS-PC-RI - TVA-PUA-TLP-PNS et autres)</v>
          </cell>
          <cell r="J3933" t="str">
            <v>Droits et taxes Douaniers</v>
          </cell>
          <cell r="K3933" t="str">
            <v>CDDI</v>
          </cell>
          <cell r="L3933">
            <v>5000</v>
          </cell>
          <cell r="M3933" t="str">
            <v>Trésor</v>
          </cell>
          <cell r="N3933"/>
          <cell r="O3933">
            <v>5000</v>
          </cell>
          <cell r="P3933" t="str">
            <v>FD-CDDI</v>
          </cell>
          <cell r="Q3933" t="str">
            <v>Non</v>
          </cell>
        </row>
        <row r="3934">
          <cell r="A3934" t="str">
            <v>SCANTOGO MINES</v>
          </cell>
          <cell r="B3934" t="str">
            <v>SCANTOGO</v>
          </cell>
          <cell r="C3934">
            <v>1000161343</v>
          </cell>
          <cell r="D3934" t="str">
            <v>Minier</v>
          </cell>
          <cell r="E3934" t="str">
            <v>Extractives</v>
          </cell>
          <cell r="F3934" t="str">
            <v>En numéraire</v>
          </cell>
          <cell r="G3934" t="str">
            <v>P</v>
          </cell>
          <cell r="H3934" t="str">
            <v>Redevance informatique (RI)</v>
          </cell>
          <cell r="I3934" t="str">
            <v>Droits et taxes Douaniers (DD-RS-PCS-PC-RI - TVA-PUA-TLP-PNS et autres)</v>
          </cell>
          <cell r="J3934" t="str">
            <v>Droits et taxes Douaniers</v>
          </cell>
          <cell r="K3934" t="str">
            <v>CDDI</v>
          </cell>
          <cell r="L3934">
            <v>5000</v>
          </cell>
          <cell r="M3934" t="str">
            <v>Trésor</v>
          </cell>
          <cell r="N3934"/>
          <cell r="O3934">
            <v>5000</v>
          </cell>
          <cell r="P3934" t="str">
            <v>FD-CDDI</v>
          </cell>
          <cell r="Q3934" t="str">
            <v>Non</v>
          </cell>
        </row>
        <row r="3935">
          <cell r="A3935" t="str">
            <v>SCANTOGO MINES</v>
          </cell>
          <cell r="B3935" t="str">
            <v>SCANTOGO</v>
          </cell>
          <cell r="C3935">
            <v>1000161343</v>
          </cell>
          <cell r="D3935" t="str">
            <v>Minier</v>
          </cell>
          <cell r="E3935" t="str">
            <v>Extractives</v>
          </cell>
          <cell r="F3935" t="str">
            <v>En numéraire</v>
          </cell>
          <cell r="G3935" t="str">
            <v>P</v>
          </cell>
          <cell r="H3935" t="str">
            <v>Redevance informatique (RI)</v>
          </cell>
          <cell r="I3935" t="str">
            <v>Droits et taxes Douaniers (DD-RS-PCS-PC-RI - TVA-PUA-TLP-PNS et autres)</v>
          </cell>
          <cell r="J3935" t="str">
            <v>Droits et taxes Douaniers</v>
          </cell>
          <cell r="K3935" t="str">
            <v>CDDI</v>
          </cell>
          <cell r="L3935">
            <v>5000</v>
          </cell>
          <cell r="M3935" t="str">
            <v>Trésor</v>
          </cell>
          <cell r="N3935"/>
          <cell r="O3935">
            <v>5000</v>
          </cell>
          <cell r="P3935" t="str">
            <v>FD-CDDI</v>
          </cell>
          <cell r="Q3935" t="str">
            <v>Non</v>
          </cell>
        </row>
        <row r="3936">
          <cell r="A3936" t="str">
            <v>SCANTOGO MINES</v>
          </cell>
          <cell r="B3936" t="str">
            <v>SCANTOGO</v>
          </cell>
          <cell r="C3936">
            <v>1000161343</v>
          </cell>
          <cell r="D3936" t="str">
            <v>Minier</v>
          </cell>
          <cell r="E3936" t="str">
            <v>Extractives</v>
          </cell>
          <cell r="F3936" t="str">
            <v>En numéraire</v>
          </cell>
          <cell r="G3936" t="str">
            <v>P</v>
          </cell>
          <cell r="H3936" t="str">
            <v>Redevance informatique (RI)</v>
          </cell>
          <cell r="I3936" t="str">
            <v>Droits et taxes Douaniers (DD-RS-PCS-PC-RI - TVA-PUA-TLP-PNS et autres)</v>
          </cell>
          <cell r="J3936" t="str">
            <v>Droits et taxes Douaniers</v>
          </cell>
          <cell r="K3936" t="str">
            <v>CDDI</v>
          </cell>
          <cell r="L3936">
            <v>5000</v>
          </cell>
          <cell r="M3936" t="str">
            <v>Trésor</v>
          </cell>
          <cell r="N3936"/>
          <cell r="O3936">
            <v>5000</v>
          </cell>
          <cell r="P3936" t="str">
            <v>FD-CDDI</v>
          </cell>
          <cell r="Q3936" t="str">
            <v>Non</v>
          </cell>
        </row>
        <row r="3937">
          <cell r="A3937" t="str">
            <v>SCANTOGO MINES</v>
          </cell>
          <cell r="B3937" t="str">
            <v>SCANTOGO</v>
          </cell>
          <cell r="C3937">
            <v>1000161343</v>
          </cell>
          <cell r="D3937" t="str">
            <v>Minier</v>
          </cell>
          <cell r="E3937" t="str">
            <v>Extractives</v>
          </cell>
          <cell r="F3937" t="str">
            <v>En numéraire</v>
          </cell>
          <cell r="G3937" t="str">
            <v>P</v>
          </cell>
          <cell r="H3937" t="str">
            <v>Redevance informatique (RI)</v>
          </cell>
          <cell r="I3937" t="str">
            <v>Droits et taxes Douaniers (DD-RS-PCS-PC-RI - TVA-PUA-TLP-PNS et autres)</v>
          </cell>
          <cell r="J3937" t="str">
            <v>Droits et taxes Douaniers</v>
          </cell>
          <cell r="K3937" t="str">
            <v>CDDI</v>
          </cell>
          <cell r="L3937">
            <v>5000</v>
          </cell>
          <cell r="M3937" t="str">
            <v>Trésor</v>
          </cell>
          <cell r="N3937"/>
          <cell r="O3937">
            <v>5000</v>
          </cell>
          <cell r="P3937" t="str">
            <v>FD-CDDI</v>
          </cell>
          <cell r="Q3937" t="str">
            <v>Non</v>
          </cell>
        </row>
        <row r="3938">
          <cell r="A3938" t="str">
            <v>SCANTOGO MINES</v>
          </cell>
          <cell r="B3938" t="str">
            <v>SCANTOGO</v>
          </cell>
          <cell r="C3938">
            <v>1000161343</v>
          </cell>
          <cell r="D3938" t="str">
            <v>Minier</v>
          </cell>
          <cell r="E3938" t="str">
            <v>Extractives</v>
          </cell>
          <cell r="F3938" t="str">
            <v>En numéraire</v>
          </cell>
          <cell r="G3938" t="str">
            <v>P</v>
          </cell>
          <cell r="H3938" t="str">
            <v>Redevance informatique (RI)</v>
          </cell>
          <cell r="I3938" t="str">
            <v>Droits et taxes Douaniers (DD-RS-PCS-PC-RI - TVA-PUA-TLP-PNS et autres)</v>
          </cell>
          <cell r="J3938" t="str">
            <v>Droits et taxes Douaniers</v>
          </cell>
          <cell r="K3938" t="str">
            <v>CDDI</v>
          </cell>
          <cell r="L3938">
            <v>5000</v>
          </cell>
          <cell r="M3938" t="str">
            <v>Trésor</v>
          </cell>
          <cell r="N3938"/>
          <cell r="O3938">
            <v>5000</v>
          </cell>
          <cell r="P3938" t="str">
            <v>FD-CDDI</v>
          </cell>
          <cell r="Q3938" t="str">
            <v>Non</v>
          </cell>
        </row>
        <row r="3939">
          <cell r="A3939" t="str">
            <v>SCANTOGO MINES</v>
          </cell>
          <cell r="B3939" t="str">
            <v>SCANTOGO</v>
          </cell>
          <cell r="C3939">
            <v>1000161343</v>
          </cell>
          <cell r="D3939" t="str">
            <v>Minier</v>
          </cell>
          <cell r="E3939" t="str">
            <v>Extractives</v>
          </cell>
          <cell r="F3939" t="str">
            <v>En numéraire</v>
          </cell>
          <cell r="G3939" t="str">
            <v>P</v>
          </cell>
          <cell r="H3939" t="str">
            <v>Redevance informatique (RI)</v>
          </cell>
          <cell r="I3939" t="str">
            <v>Droits et taxes Douaniers (DD-RS-PCS-PC-RI - TVA-PUA-TLP-PNS et autres)</v>
          </cell>
          <cell r="J3939" t="str">
            <v>Droits et taxes Douaniers</v>
          </cell>
          <cell r="K3939" t="str">
            <v>CDDI</v>
          </cell>
          <cell r="L3939">
            <v>5000</v>
          </cell>
          <cell r="M3939" t="str">
            <v>Trésor</v>
          </cell>
          <cell r="N3939"/>
          <cell r="O3939">
            <v>5000</v>
          </cell>
          <cell r="P3939" t="str">
            <v>FD-CDDI</v>
          </cell>
          <cell r="Q3939" t="str">
            <v>Non</v>
          </cell>
        </row>
        <row r="3940">
          <cell r="A3940" t="str">
            <v>SCANTOGO MINES</v>
          </cell>
          <cell r="B3940" t="str">
            <v>SCANTOGO</v>
          </cell>
          <cell r="C3940">
            <v>1000161343</v>
          </cell>
          <cell r="D3940" t="str">
            <v>Minier</v>
          </cell>
          <cell r="E3940" t="str">
            <v>Extractives</v>
          </cell>
          <cell r="F3940" t="str">
            <v>En numéraire</v>
          </cell>
          <cell r="G3940" t="str">
            <v>P</v>
          </cell>
          <cell r="H3940" t="str">
            <v>Redevance informatique (RI)</v>
          </cell>
          <cell r="I3940" t="str">
            <v>Droits et taxes Douaniers (DD-RS-PCS-PC-RI - TVA-PUA-TLP-PNS et autres)</v>
          </cell>
          <cell r="J3940" t="str">
            <v>Droits et taxes Douaniers</v>
          </cell>
          <cell r="K3940" t="str">
            <v>CDDI</v>
          </cell>
          <cell r="L3940">
            <v>5000</v>
          </cell>
          <cell r="M3940" t="str">
            <v>Trésor</v>
          </cell>
          <cell r="N3940"/>
          <cell r="O3940">
            <v>5000</v>
          </cell>
          <cell r="P3940" t="str">
            <v>FD-CDDI</v>
          </cell>
          <cell r="Q3940" t="str">
            <v>Non</v>
          </cell>
        </row>
        <row r="3941">
          <cell r="A3941" t="str">
            <v>SCANTOGO MINES</v>
          </cell>
          <cell r="B3941" t="str">
            <v>SCANTOGO</v>
          </cell>
          <cell r="C3941">
            <v>1000161343</v>
          </cell>
          <cell r="D3941" t="str">
            <v>Minier</v>
          </cell>
          <cell r="E3941" t="str">
            <v>Extractives</v>
          </cell>
          <cell r="F3941" t="str">
            <v>En numéraire</v>
          </cell>
          <cell r="G3941" t="str">
            <v>P</v>
          </cell>
          <cell r="H3941" t="str">
            <v>Redevance informatique (RI)</v>
          </cell>
          <cell r="I3941" t="str">
            <v>Droits et taxes Douaniers (DD-RS-PCS-PC-RI - TVA-PUA-TLP-PNS et autres)</v>
          </cell>
          <cell r="J3941" t="str">
            <v>Droits et taxes Douaniers</v>
          </cell>
          <cell r="K3941" t="str">
            <v>CDDI</v>
          </cell>
          <cell r="L3941">
            <v>5000</v>
          </cell>
          <cell r="M3941" t="str">
            <v>Trésor</v>
          </cell>
          <cell r="N3941"/>
          <cell r="O3941">
            <v>5000</v>
          </cell>
          <cell r="P3941" t="str">
            <v>FD-CDDI</v>
          </cell>
          <cell r="Q3941" t="str">
            <v>Non</v>
          </cell>
        </row>
        <row r="3942">
          <cell r="A3942" t="str">
            <v>SCANTOGO MINES</v>
          </cell>
          <cell r="B3942" t="str">
            <v>SCANTOGO</v>
          </cell>
          <cell r="C3942">
            <v>1000161343</v>
          </cell>
          <cell r="D3942" t="str">
            <v>Minier</v>
          </cell>
          <cell r="E3942" t="str">
            <v>Extractives</v>
          </cell>
          <cell r="F3942" t="str">
            <v>En numéraire</v>
          </cell>
          <cell r="G3942" t="str">
            <v>P</v>
          </cell>
          <cell r="H3942" t="str">
            <v>Redevance informatique (RI)</v>
          </cell>
          <cell r="I3942" t="str">
            <v>Droits et taxes Douaniers (DD-RS-PCS-PC-RI - TVA-PUA-TLP-PNS et autres)</v>
          </cell>
          <cell r="J3942" t="str">
            <v>Droits et taxes Douaniers</v>
          </cell>
          <cell r="K3942" t="str">
            <v>CDDI</v>
          </cell>
          <cell r="L3942">
            <v>5000</v>
          </cell>
          <cell r="M3942" t="str">
            <v>Trésor</v>
          </cell>
          <cell r="N3942"/>
          <cell r="O3942">
            <v>5000</v>
          </cell>
          <cell r="P3942" t="str">
            <v>FD-CDDI</v>
          </cell>
          <cell r="Q3942" t="str">
            <v>Non</v>
          </cell>
        </row>
        <row r="3943">
          <cell r="A3943" t="str">
            <v>SCANTOGO MINES</v>
          </cell>
          <cell r="B3943" t="str">
            <v>SCANTOGO</v>
          </cell>
          <cell r="C3943">
            <v>1000161343</v>
          </cell>
          <cell r="D3943" t="str">
            <v>Minier</v>
          </cell>
          <cell r="E3943" t="str">
            <v>Extractives</v>
          </cell>
          <cell r="F3943" t="str">
            <v>En numéraire</v>
          </cell>
          <cell r="G3943" t="str">
            <v>P</v>
          </cell>
          <cell r="H3943" t="str">
            <v>Redevance informatique (RI)</v>
          </cell>
          <cell r="I3943" t="str">
            <v>Droits et taxes Douaniers (DD-RS-PCS-PC-RI - TVA-PUA-TLP-PNS et autres)</v>
          </cell>
          <cell r="J3943" t="str">
            <v>Droits et taxes Douaniers</v>
          </cell>
          <cell r="K3943" t="str">
            <v>CDDI</v>
          </cell>
          <cell r="L3943">
            <v>5000</v>
          </cell>
          <cell r="M3943" t="str">
            <v>Trésor</v>
          </cell>
          <cell r="N3943"/>
          <cell r="O3943">
            <v>5000</v>
          </cell>
          <cell r="P3943" t="str">
            <v>FD-CDDI</v>
          </cell>
          <cell r="Q3943" t="str">
            <v>Non</v>
          </cell>
        </row>
        <row r="3944">
          <cell r="A3944" t="str">
            <v>SCANTOGO MINES</v>
          </cell>
          <cell r="B3944" t="str">
            <v>SCANTOGO</v>
          </cell>
          <cell r="C3944">
            <v>1000161343</v>
          </cell>
          <cell r="D3944" t="str">
            <v>Minier</v>
          </cell>
          <cell r="E3944" t="str">
            <v>Extractives</v>
          </cell>
          <cell r="F3944" t="str">
            <v>En numéraire</v>
          </cell>
          <cell r="G3944" t="str">
            <v>P</v>
          </cell>
          <cell r="H3944" t="str">
            <v>Redevance informatique (RI)</v>
          </cell>
          <cell r="I3944" t="str">
            <v>Droits et taxes Douaniers (DD-RS-PCS-PC-RI - TVA-PUA-TLP-PNS et autres)</v>
          </cell>
          <cell r="J3944" t="str">
            <v>Droits et taxes Douaniers</v>
          </cell>
          <cell r="K3944" t="str">
            <v>CDDI</v>
          </cell>
          <cell r="L3944">
            <v>5000</v>
          </cell>
          <cell r="M3944" t="str">
            <v>Trésor</v>
          </cell>
          <cell r="N3944"/>
          <cell r="O3944">
            <v>5000</v>
          </cell>
          <cell r="P3944" t="str">
            <v>FD-CDDI</v>
          </cell>
          <cell r="Q3944" t="str">
            <v>Non</v>
          </cell>
        </row>
        <row r="3945">
          <cell r="A3945" t="str">
            <v>SCANTOGO MINES</v>
          </cell>
          <cell r="B3945" t="str">
            <v>SCANTOGO</v>
          </cell>
          <cell r="C3945">
            <v>1000161343</v>
          </cell>
          <cell r="D3945" t="str">
            <v>Minier</v>
          </cell>
          <cell r="E3945" t="str">
            <v>Extractives</v>
          </cell>
          <cell r="F3945" t="str">
            <v>En numéraire</v>
          </cell>
          <cell r="G3945" t="str">
            <v>P</v>
          </cell>
          <cell r="H3945" t="str">
            <v>Redevance informatique (RI)</v>
          </cell>
          <cell r="I3945" t="str">
            <v>Droits et taxes Douaniers (DD-RS-PCS-PC-RI - TVA-PUA-TLP-PNS et autres)</v>
          </cell>
          <cell r="J3945" t="str">
            <v>Droits et taxes Douaniers</v>
          </cell>
          <cell r="K3945" t="str">
            <v>CDDI</v>
          </cell>
          <cell r="L3945">
            <v>5000</v>
          </cell>
          <cell r="M3945" t="str">
            <v>Trésor</v>
          </cell>
          <cell r="N3945"/>
          <cell r="O3945">
            <v>5000</v>
          </cell>
          <cell r="P3945" t="str">
            <v>FD-CDDI</v>
          </cell>
          <cell r="Q3945" t="str">
            <v>Non</v>
          </cell>
        </row>
        <row r="3946">
          <cell r="A3946" t="str">
            <v>SCANTOGO MINES</v>
          </cell>
          <cell r="B3946" t="str">
            <v>SCANTOGO</v>
          </cell>
          <cell r="C3946">
            <v>1000161343</v>
          </cell>
          <cell r="D3946" t="str">
            <v>Minier</v>
          </cell>
          <cell r="E3946" t="str">
            <v>Extractives</v>
          </cell>
          <cell r="F3946" t="str">
            <v>En numéraire</v>
          </cell>
          <cell r="G3946" t="str">
            <v>P</v>
          </cell>
          <cell r="H3946" t="str">
            <v>Redevance informatique (RI)</v>
          </cell>
          <cell r="I3946" t="str">
            <v>Droits et taxes Douaniers (DD-RS-PCS-PC-RI - TVA-PUA-TLP-PNS et autres)</v>
          </cell>
          <cell r="J3946" t="str">
            <v>Droits et taxes Douaniers</v>
          </cell>
          <cell r="K3946" t="str">
            <v>CDDI</v>
          </cell>
          <cell r="L3946">
            <v>5000</v>
          </cell>
          <cell r="M3946" t="str">
            <v>Trésor</v>
          </cell>
          <cell r="N3946"/>
          <cell r="O3946">
            <v>5000</v>
          </cell>
          <cell r="P3946" t="str">
            <v>FD-CDDI</v>
          </cell>
          <cell r="Q3946" t="str">
            <v>Non</v>
          </cell>
        </row>
        <row r="3947">
          <cell r="A3947" t="str">
            <v>SCANTOGO MINES</v>
          </cell>
          <cell r="B3947" t="str">
            <v>SCANTOGO</v>
          </cell>
          <cell r="C3947">
            <v>1000161343</v>
          </cell>
          <cell r="D3947" t="str">
            <v>Minier</v>
          </cell>
          <cell r="E3947" t="str">
            <v>Extractives</v>
          </cell>
          <cell r="F3947" t="str">
            <v>En numéraire</v>
          </cell>
          <cell r="G3947" t="str">
            <v>P</v>
          </cell>
          <cell r="H3947" t="str">
            <v>Redevance informatique (RI)</v>
          </cell>
          <cell r="I3947" t="str">
            <v>Droits et taxes Douaniers (DD-RS-PCS-PC-RI - TVA-PUA-TLP-PNS et autres)</v>
          </cell>
          <cell r="J3947" t="str">
            <v>Droits et taxes Douaniers</v>
          </cell>
          <cell r="K3947" t="str">
            <v>CDDI</v>
          </cell>
          <cell r="L3947">
            <v>5000</v>
          </cell>
          <cell r="M3947" t="str">
            <v>Trésor</v>
          </cell>
          <cell r="N3947"/>
          <cell r="O3947">
            <v>5000</v>
          </cell>
          <cell r="P3947" t="str">
            <v>FD-CDDI</v>
          </cell>
          <cell r="Q3947" t="str">
            <v>Non</v>
          </cell>
        </row>
        <row r="3948">
          <cell r="A3948" t="str">
            <v>SCANTOGO MINES</v>
          </cell>
          <cell r="B3948" t="str">
            <v>SCANTOGO</v>
          </cell>
          <cell r="C3948">
            <v>1000161343</v>
          </cell>
          <cell r="D3948" t="str">
            <v>Minier</v>
          </cell>
          <cell r="E3948" t="str">
            <v>Extractives</v>
          </cell>
          <cell r="F3948" t="str">
            <v>En numéraire</v>
          </cell>
          <cell r="G3948" t="str">
            <v>P</v>
          </cell>
          <cell r="H3948" t="str">
            <v>Redevance informatique (RI)</v>
          </cell>
          <cell r="I3948" t="str">
            <v>Droits et taxes Douaniers (DD-RS-PCS-PC-RI - TVA-PUA-TLP-PNS et autres)</v>
          </cell>
          <cell r="J3948" t="str">
            <v>Droits et taxes Douaniers</v>
          </cell>
          <cell r="K3948" t="str">
            <v>CDDI</v>
          </cell>
          <cell r="L3948">
            <v>5000</v>
          </cell>
          <cell r="M3948" t="str">
            <v>Trésor</v>
          </cell>
          <cell r="N3948"/>
          <cell r="O3948">
            <v>5000</v>
          </cell>
          <cell r="P3948" t="str">
            <v>FD-CDDI</v>
          </cell>
          <cell r="Q3948" t="str">
            <v>Non</v>
          </cell>
        </row>
        <row r="3949">
          <cell r="A3949" t="str">
            <v>SCANTOGO MINES</v>
          </cell>
          <cell r="B3949" t="str">
            <v>SCANTOGO</v>
          </cell>
          <cell r="C3949">
            <v>1000161343</v>
          </cell>
          <cell r="D3949" t="str">
            <v>Minier</v>
          </cell>
          <cell r="E3949" t="str">
            <v>Extractives</v>
          </cell>
          <cell r="F3949" t="str">
            <v>En numéraire</v>
          </cell>
          <cell r="G3949" t="str">
            <v>P</v>
          </cell>
          <cell r="H3949" t="str">
            <v>Redevance informatique (RI)</v>
          </cell>
          <cell r="I3949" t="str">
            <v>Droits et taxes Douaniers (DD-RS-PCS-PC-RI - TVA-PUA-TLP-PNS et autres)</v>
          </cell>
          <cell r="J3949" t="str">
            <v>Droits et taxes Douaniers</v>
          </cell>
          <cell r="K3949" t="str">
            <v>CDDI</v>
          </cell>
          <cell r="L3949">
            <v>5000</v>
          </cell>
          <cell r="M3949" t="str">
            <v>Trésor</v>
          </cell>
          <cell r="N3949"/>
          <cell r="O3949">
            <v>5000</v>
          </cell>
          <cell r="P3949" t="str">
            <v>FD-CDDI</v>
          </cell>
          <cell r="Q3949" t="str">
            <v>Non</v>
          </cell>
        </row>
        <row r="3950">
          <cell r="A3950" t="str">
            <v>SCANTOGO MINES</v>
          </cell>
          <cell r="B3950" t="str">
            <v>SCANTOGO</v>
          </cell>
          <cell r="C3950">
            <v>1000161343</v>
          </cell>
          <cell r="D3950" t="str">
            <v>Minier</v>
          </cell>
          <cell r="E3950" t="str">
            <v>Extractives</v>
          </cell>
          <cell r="F3950" t="str">
            <v>En numéraire</v>
          </cell>
          <cell r="G3950" t="str">
            <v>P</v>
          </cell>
          <cell r="H3950" t="str">
            <v>Redevance informatique (RI)</v>
          </cell>
          <cell r="I3950" t="str">
            <v>Droits et taxes Douaniers (DD-RS-PCS-PC-RI - TVA-PUA-TLP-PNS et autres)</v>
          </cell>
          <cell r="J3950" t="str">
            <v>Droits et taxes Douaniers</v>
          </cell>
          <cell r="K3950" t="str">
            <v>CDDI</v>
          </cell>
          <cell r="L3950">
            <v>5000</v>
          </cell>
          <cell r="M3950" t="str">
            <v>Trésor</v>
          </cell>
          <cell r="N3950"/>
          <cell r="O3950">
            <v>5000</v>
          </cell>
          <cell r="P3950" t="str">
            <v>FD-CDDI</v>
          </cell>
          <cell r="Q3950" t="str">
            <v>Non</v>
          </cell>
        </row>
        <row r="3951">
          <cell r="A3951" t="str">
            <v>SCANTOGO MINES</v>
          </cell>
          <cell r="B3951" t="str">
            <v>SCANTOGO</v>
          </cell>
          <cell r="C3951">
            <v>1000161343</v>
          </cell>
          <cell r="D3951" t="str">
            <v>Minier</v>
          </cell>
          <cell r="E3951" t="str">
            <v>Extractives</v>
          </cell>
          <cell r="F3951" t="str">
            <v>En numéraire</v>
          </cell>
          <cell r="G3951" t="str">
            <v>P</v>
          </cell>
          <cell r="H3951" t="str">
            <v>Redevance informatique (RI)</v>
          </cell>
          <cell r="I3951" t="str">
            <v>Droits et taxes Douaniers (DD-RS-PCS-PC-RI - TVA-PUA-TLP-PNS et autres)</v>
          </cell>
          <cell r="J3951" t="str">
            <v>Droits et taxes Douaniers</v>
          </cell>
          <cell r="K3951" t="str">
            <v>CDDI</v>
          </cell>
          <cell r="L3951">
            <v>5000</v>
          </cell>
          <cell r="M3951" t="str">
            <v>Trésor</v>
          </cell>
          <cell r="N3951"/>
          <cell r="O3951">
            <v>5000</v>
          </cell>
          <cell r="P3951" t="str">
            <v>FD-CDDI</v>
          </cell>
          <cell r="Q3951" t="str">
            <v>Non</v>
          </cell>
        </row>
        <row r="3952">
          <cell r="A3952" t="str">
            <v>SCANTOGO MINES</v>
          </cell>
          <cell r="B3952" t="str">
            <v>SCANTOGO</v>
          </cell>
          <cell r="C3952">
            <v>1000161343</v>
          </cell>
          <cell r="D3952" t="str">
            <v>Minier</v>
          </cell>
          <cell r="E3952" t="str">
            <v>Extractives</v>
          </cell>
          <cell r="F3952" t="str">
            <v>En numéraire</v>
          </cell>
          <cell r="G3952" t="str">
            <v>P</v>
          </cell>
          <cell r="H3952" t="str">
            <v>Redevance informatique (RI)</v>
          </cell>
          <cell r="I3952" t="str">
            <v>Droits et taxes Douaniers (DD-RS-PCS-PC-RI - TVA-PUA-TLP-PNS et autres)</v>
          </cell>
          <cell r="J3952" t="str">
            <v>Droits et taxes Douaniers</v>
          </cell>
          <cell r="K3952" t="str">
            <v>CDDI</v>
          </cell>
          <cell r="L3952">
            <v>5000</v>
          </cell>
          <cell r="M3952" t="str">
            <v>Trésor</v>
          </cell>
          <cell r="N3952"/>
          <cell r="O3952">
            <v>5000</v>
          </cell>
          <cell r="P3952" t="str">
            <v>FD-CDDI</v>
          </cell>
          <cell r="Q3952" t="str">
            <v>Non</v>
          </cell>
        </row>
        <row r="3953">
          <cell r="A3953" t="str">
            <v>SCANTOGO MINES</v>
          </cell>
          <cell r="B3953" t="str">
            <v>SCANTOGO</v>
          </cell>
          <cell r="C3953">
            <v>1000161343</v>
          </cell>
          <cell r="D3953" t="str">
            <v>Minier</v>
          </cell>
          <cell r="E3953" t="str">
            <v>Extractives</v>
          </cell>
          <cell r="F3953" t="str">
            <v>En numéraire</v>
          </cell>
          <cell r="G3953" t="str">
            <v>P</v>
          </cell>
          <cell r="H3953" t="str">
            <v>Redevance informatique (RI)</v>
          </cell>
          <cell r="I3953" t="str">
            <v>Droits et taxes Douaniers (DD-RS-PCS-PC-RI - TVA-PUA-TLP-PNS et autres)</v>
          </cell>
          <cell r="J3953" t="str">
            <v>Droits et taxes Douaniers</v>
          </cell>
          <cell r="K3953" t="str">
            <v>CDDI</v>
          </cell>
          <cell r="L3953">
            <v>5000</v>
          </cell>
          <cell r="M3953" t="str">
            <v>Trésor</v>
          </cell>
          <cell r="N3953"/>
          <cell r="O3953">
            <v>5000</v>
          </cell>
          <cell r="P3953" t="str">
            <v>FD-CDDI</v>
          </cell>
          <cell r="Q3953" t="str">
            <v>Non</v>
          </cell>
        </row>
        <row r="3954">
          <cell r="A3954" t="str">
            <v>SCANTOGO MINES</v>
          </cell>
          <cell r="B3954" t="str">
            <v>SCANTOGO</v>
          </cell>
          <cell r="C3954">
            <v>1000161343</v>
          </cell>
          <cell r="D3954" t="str">
            <v>Minier</v>
          </cell>
          <cell r="E3954" t="str">
            <v>Extractives</v>
          </cell>
          <cell r="F3954" t="str">
            <v>En numéraire</v>
          </cell>
          <cell r="G3954" t="str">
            <v>P</v>
          </cell>
          <cell r="H3954" t="str">
            <v>Redevance informatique (RI)</v>
          </cell>
          <cell r="I3954" t="str">
            <v>Droits et taxes Douaniers (DD-RS-PCS-PC-RI - TVA-PUA-TLP-PNS et autres)</v>
          </cell>
          <cell r="J3954" t="str">
            <v>Droits et taxes Douaniers</v>
          </cell>
          <cell r="K3954" t="str">
            <v>CDDI</v>
          </cell>
          <cell r="L3954">
            <v>5000</v>
          </cell>
          <cell r="M3954" t="str">
            <v>Trésor</v>
          </cell>
          <cell r="N3954"/>
          <cell r="O3954">
            <v>5000</v>
          </cell>
          <cell r="P3954" t="str">
            <v>FD-CDDI</v>
          </cell>
          <cell r="Q3954" t="str">
            <v>Non</v>
          </cell>
        </row>
        <row r="3955">
          <cell r="A3955" t="str">
            <v>SCANTOGO MINES</v>
          </cell>
          <cell r="B3955" t="str">
            <v>SCANTOGO</v>
          </cell>
          <cell r="C3955">
            <v>1000161343</v>
          </cell>
          <cell r="D3955" t="str">
            <v>Minier</v>
          </cell>
          <cell r="E3955" t="str">
            <v>Extractives</v>
          </cell>
          <cell r="F3955" t="str">
            <v>En numéraire</v>
          </cell>
          <cell r="G3955" t="str">
            <v>P</v>
          </cell>
          <cell r="H3955" t="str">
            <v>Redevance informatique (RI)</v>
          </cell>
          <cell r="I3955" t="str">
            <v>Droits et taxes Douaniers (DD-RS-PCS-PC-RI - TVA-PUA-TLP-PNS et autres)</v>
          </cell>
          <cell r="J3955" t="str">
            <v>Droits et taxes Douaniers</v>
          </cell>
          <cell r="K3955" t="str">
            <v>CDDI</v>
          </cell>
          <cell r="L3955">
            <v>5000</v>
          </cell>
          <cell r="M3955" t="str">
            <v>Trésor</v>
          </cell>
          <cell r="N3955"/>
          <cell r="O3955">
            <v>5000</v>
          </cell>
          <cell r="P3955" t="str">
            <v>FD-CDDI</v>
          </cell>
          <cell r="Q3955" t="str">
            <v>Non</v>
          </cell>
        </row>
        <row r="3956">
          <cell r="A3956" t="str">
            <v>SCANTOGO MINES</v>
          </cell>
          <cell r="B3956" t="str">
            <v>SCANTOGO</v>
          </cell>
          <cell r="C3956">
            <v>1000161343</v>
          </cell>
          <cell r="D3956" t="str">
            <v>Minier</v>
          </cell>
          <cell r="E3956" t="str">
            <v>Extractives</v>
          </cell>
          <cell r="F3956" t="str">
            <v>En numéraire</v>
          </cell>
          <cell r="G3956" t="str">
            <v>P</v>
          </cell>
          <cell r="H3956" t="str">
            <v>Redevance informatique (RI)</v>
          </cell>
          <cell r="I3956" t="str">
            <v>Droits et taxes Douaniers (DD-RS-PCS-PC-RI - TVA-PUA-TLP-PNS et autres)</v>
          </cell>
          <cell r="J3956" t="str">
            <v>Droits et taxes Douaniers</v>
          </cell>
          <cell r="K3956" t="str">
            <v>CDDI</v>
          </cell>
          <cell r="L3956">
            <v>5000</v>
          </cell>
          <cell r="M3956" t="str">
            <v>Trésor</v>
          </cell>
          <cell r="N3956"/>
          <cell r="O3956">
            <v>5000</v>
          </cell>
          <cell r="P3956" t="str">
            <v>FD-CDDI</v>
          </cell>
          <cell r="Q3956" t="str">
            <v>Non</v>
          </cell>
        </row>
        <row r="3957">
          <cell r="A3957" t="str">
            <v>SCANTOGO MINES</v>
          </cell>
          <cell r="B3957" t="str">
            <v>SCANTOGO</v>
          </cell>
          <cell r="C3957">
            <v>1000161343</v>
          </cell>
          <cell r="D3957" t="str">
            <v>Minier</v>
          </cell>
          <cell r="E3957" t="str">
            <v>Extractives</v>
          </cell>
          <cell r="F3957" t="str">
            <v>En numéraire</v>
          </cell>
          <cell r="G3957" t="str">
            <v>P</v>
          </cell>
          <cell r="H3957" t="str">
            <v>Redevance informatique (RI)</v>
          </cell>
          <cell r="I3957" t="str">
            <v>Droits et taxes Douaniers (DD-RS-PCS-PC-RI - TVA-PUA-TLP-PNS et autres)</v>
          </cell>
          <cell r="J3957" t="str">
            <v>Droits et taxes Douaniers</v>
          </cell>
          <cell r="K3957" t="str">
            <v>CDDI</v>
          </cell>
          <cell r="L3957">
            <v>5000</v>
          </cell>
          <cell r="M3957" t="str">
            <v>Trésor</v>
          </cell>
          <cell r="N3957"/>
          <cell r="O3957">
            <v>5000</v>
          </cell>
          <cell r="P3957" t="str">
            <v>FD-CDDI</v>
          </cell>
          <cell r="Q3957" t="str">
            <v>Non</v>
          </cell>
        </row>
        <row r="3958">
          <cell r="A3958" t="str">
            <v>SCANTOGO MINES</v>
          </cell>
          <cell r="B3958" t="str">
            <v>SCANTOGO</v>
          </cell>
          <cell r="C3958">
            <v>1000161343</v>
          </cell>
          <cell r="D3958" t="str">
            <v>Minier</v>
          </cell>
          <cell r="E3958" t="str">
            <v>Extractives</v>
          </cell>
          <cell r="F3958" t="str">
            <v>En numéraire</v>
          </cell>
          <cell r="G3958" t="str">
            <v>P</v>
          </cell>
          <cell r="H3958" t="str">
            <v>Redevance informatique (RI)</v>
          </cell>
          <cell r="I3958" t="str">
            <v>Droits et taxes Douaniers (DD-RS-PCS-PC-RI - TVA-PUA-TLP-PNS et autres)</v>
          </cell>
          <cell r="J3958" t="str">
            <v>Droits et taxes Douaniers</v>
          </cell>
          <cell r="K3958" t="str">
            <v>CDDI</v>
          </cell>
          <cell r="L3958">
            <v>5000</v>
          </cell>
          <cell r="M3958" t="str">
            <v>Trésor</v>
          </cell>
          <cell r="N3958"/>
          <cell r="O3958">
            <v>5000</v>
          </cell>
          <cell r="P3958" t="str">
            <v>FD-CDDI</v>
          </cell>
          <cell r="Q3958" t="str">
            <v>Non</v>
          </cell>
        </row>
        <row r="3959">
          <cell r="A3959" t="str">
            <v>SCANTOGO MINES</v>
          </cell>
          <cell r="B3959" t="str">
            <v>SCANTOGO</v>
          </cell>
          <cell r="C3959">
            <v>1000161343</v>
          </cell>
          <cell r="D3959" t="str">
            <v>Minier</v>
          </cell>
          <cell r="E3959" t="str">
            <v>Extractives</v>
          </cell>
          <cell r="F3959" t="str">
            <v>En numéraire</v>
          </cell>
          <cell r="G3959" t="str">
            <v>P</v>
          </cell>
          <cell r="H3959" t="str">
            <v>Redevance informatique (RI)</v>
          </cell>
          <cell r="I3959" t="str">
            <v>Droits et taxes Douaniers (DD-RS-PCS-PC-RI - TVA-PUA-TLP-PNS et autres)</v>
          </cell>
          <cell r="J3959" t="str">
            <v>Droits et taxes Douaniers</v>
          </cell>
          <cell r="K3959" t="str">
            <v>CDDI</v>
          </cell>
          <cell r="L3959">
            <v>5000</v>
          </cell>
          <cell r="M3959" t="str">
            <v>Trésor</v>
          </cell>
          <cell r="N3959"/>
          <cell r="O3959">
            <v>5000</v>
          </cell>
          <cell r="P3959" t="str">
            <v>FD-CDDI</v>
          </cell>
          <cell r="Q3959" t="str">
            <v>Non</v>
          </cell>
        </row>
        <row r="3960">
          <cell r="A3960" t="str">
            <v>SCANTOGO MINES</v>
          </cell>
          <cell r="B3960" t="str">
            <v>SCANTOGO</v>
          </cell>
          <cell r="C3960">
            <v>1000161343</v>
          </cell>
          <cell r="D3960" t="str">
            <v>Minier</v>
          </cell>
          <cell r="E3960" t="str">
            <v>Extractives</v>
          </cell>
          <cell r="F3960" t="str">
            <v>En numéraire</v>
          </cell>
          <cell r="G3960" t="str">
            <v>P</v>
          </cell>
          <cell r="H3960" t="str">
            <v>Redevance informatique (RI)</v>
          </cell>
          <cell r="I3960" t="str">
            <v>Droits et taxes Douaniers (DD-RS-PCS-PC-RI - TVA-PUA-TLP-PNS et autres)</v>
          </cell>
          <cell r="J3960" t="str">
            <v>Droits et taxes Douaniers</v>
          </cell>
          <cell r="K3960" t="str">
            <v>CDDI</v>
          </cell>
          <cell r="L3960">
            <v>5000</v>
          </cell>
          <cell r="M3960" t="str">
            <v>Trésor</v>
          </cell>
          <cell r="N3960"/>
          <cell r="O3960">
            <v>5000</v>
          </cell>
          <cell r="P3960" t="str">
            <v>FD-CDDI</v>
          </cell>
          <cell r="Q3960" t="str">
            <v>Non</v>
          </cell>
        </row>
        <row r="3961">
          <cell r="A3961" t="str">
            <v>SCANTOGO MINES</v>
          </cell>
          <cell r="B3961" t="str">
            <v>SCANTOGO</v>
          </cell>
          <cell r="C3961">
            <v>1000161343</v>
          </cell>
          <cell r="D3961" t="str">
            <v>Minier</v>
          </cell>
          <cell r="E3961" t="str">
            <v>Extractives</v>
          </cell>
          <cell r="F3961" t="str">
            <v>En numéraire</v>
          </cell>
          <cell r="G3961" t="str">
            <v>P</v>
          </cell>
          <cell r="H3961" t="str">
            <v>Redevance informatique (RI)</v>
          </cell>
          <cell r="I3961" t="str">
            <v>Droits et taxes Douaniers (DD-RS-PCS-PC-RI - TVA-PUA-TLP-PNS et autres)</v>
          </cell>
          <cell r="J3961" t="str">
            <v>Droits et taxes Douaniers</v>
          </cell>
          <cell r="K3961" t="str">
            <v>CDDI</v>
          </cell>
          <cell r="L3961">
            <v>5000</v>
          </cell>
          <cell r="M3961" t="str">
            <v>Trésor</v>
          </cell>
          <cell r="N3961"/>
          <cell r="O3961">
            <v>5000</v>
          </cell>
          <cell r="P3961" t="str">
            <v>FD-CDDI</v>
          </cell>
          <cell r="Q3961" t="str">
            <v>Non</v>
          </cell>
        </row>
        <row r="3962">
          <cell r="A3962" t="str">
            <v>SCANTOGO MINES</v>
          </cell>
          <cell r="B3962" t="str">
            <v>SCANTOGO</v>
          </cell>
          <cell r="C3962">
            <v>1000161343</v>
          </cell>
          <cell r="D3962" t="str">
            <v>Minier</v>
          </cell>
          <cell r="E3962" t="str">
            <v>Extractives</v>
          </cell>
          <cell r="F3962" t="str">
            <v>En numéraire</v>
          </cell>
          <cell r="G3962" t="str">
            <v>P</v>
          </cell>
          <cell r="H3962" t="str">
            <v>Redevance informatique (RI)</v>
          </cell>
          <cell r="I3962" t="str">
            <v>Droits et taxes Douaniers (DD-RS-PCS-PC-RI - TVA-PUA-TLP-PNS et autres)</v>
          </cell>
          <cell r="J3962" t="str">
            <v>Droits et taxes Douaniers</v>
          </cell>
          <cell r="K3962" t="str">
            <v>CDDI</v>
          </cell>
          <cell r="L3962">
            <v>5000</v>
          </cell>
          <cell r="M3962" t="str">
            <v>Trésor</v>
          </cell>
          <cell r="N3962"/>
          <cell r="O3962">
            <v>5000</v>
          </cell>
          <cell r="P3962" t="str">
            <v>FD-CDDI</v>
          </cell>
          <cell r="Q3962" t="str">
            <v>Non</v>
          </cell>
        </row>
        <row r="3963">
          <cell r="A3963" t="str">
            <v>SCANTOGO MINES</v>
          </cell>
          <cell r="B3963" t="str">
            <v>SCANTOGO</v>
          </cell>
          <cell r="C3963">
            <v>1000161343</v>
          </cell>
          <cell r="D3963" t="str">
            <v>Minier</v>
          </cell>
          <cell r="E3963" t="str">
            <v>Extractives</v>
          </cell>
          <cell r="F3963" t="str">
            <v>En numéraire</v>
          </cell>
          <cell r="G3963" t="str">
            <v>P</v>
          </cell>
          <cell r="H3963" t="str">
            <v>Redevance informatique (RI)</v>
          </cell>
          <cell r="I3963" t="str">
            <v>Droits et taxes Douaniers (DD-RS-PCS-PC-RI - TVA-PUA-TLP-PNS et autres)</v>
          </cell>
          <cell r="J3963" t="str">
            <v>Droits et taxes Douaniers</v>
          </cell>
          <cell r="K3963" t="str">
            <v>CDDI</v>
          </cell>
          <cell r="L3963">
            <v>5000</v>
          </cell>
          <cell r="M3963" t="str">
            <v>Trésor</v>
          </cell>
          <cell r="N3963"/>
          <cell r="O3963">
            <v>5000</v>
          </cell>
          <cell r="P3963" t="str">
            <v>FD-CDDI</v>
          </cell>
          <cell r="Q3963" t="str">
            <v>Non</v>
          </cell>
        </row>
        <row r="3964">
          <cell r="A3964" t="str">
            <v>SCANTOGO MINES</v>
          </cell>
          <cell r="B3964" t="str">
            <v>SCANTOGO</v>
          </cell>
          <cell r="C3964">
            <v>1000161343</v>
          </cell>
          <cell r="D3964" t="str">
            <v>Minier</v>
          </cell>
          <cell r="E3964" t="str">
            <v>Extractives</v>
          </cell>
          <cell r="F3964" t="str">
            <v>En numéraire</v>
          </cell>
          <cell r="G3964" t="str">
            <v>P</v>
          </cell>
          <cell r="H3964" t="str">
            <v>Redevance informatique (RI)</v>
          </cell>
          <cell r="I3964" t="str">
            <v>Droits et taxes Douaniers (DD-RS-PCS-PC-RI - TVA-PUA-TLP-PNS et autres)</v>
          </cell>
          <cell r="J3964" t="str">
            <v>Droits et taxes Douaniers</v>
          </cell>
          <cell r="K3964" t="str">
            <v>CDDI</v>
          </cell>
          <cell r="L3964">
            <v>5000</v>
          </cell>
          <cell r="M3964" t="str">
            <v>Trésor</v>
          </cell>
          <cell r="N3964"/>
          <cell r="O3964">
            <v>5000</v>
          </cell>
          <cell r="P3964" t="str">
            <v>FD-CDDI</v>
          </cell>
          <cell r="Q3964" t="str">
            <v>Non</v>
          </cell>
        </row>
        <row r="3965">
          <cell r="A3965" t="str">
            <v>SCANTOGO MINES</v>
          </cell>
          <cell r="B3965" t="str">
            <v>SCANTOGO</v>
          </cell>
          <cell r="C3965">
            <v>1000161343</v>
          </cell>
          <cell r="D3965" t="str">
            <v>Minier</v>
          </cell>
          <cell r="E3965" t="str">
            <v>Extractives</v>
          </cell>
          <cell r="F3965" t="str">
            <v>En numéraire</v>
          </cell>
          <cell r="G3965" t="str">
            <v>P</v>
          </cell>
          <cell r="H3965" t="str">
            <v>Redevance informatique (RI)</v>
          </cell>
          <cell r="I3965" t="str">
            <v>Droits et taxes Douaniers (DD-RS-PCS-PC-RI - TVA-PUA-TLP-PNS et autres)</v>
          </cell>
          <cell r="J3965" t="str">
            <v>Droits et taxes Douaniers</v>
          </cell>
          <cell r="K3965" t="str">
            <v>CDDI</v>
          </cell>
          <cell r="L3965">
            <v>5000</v>
          </cell>
          <cell r="M3965" t="str">
            <v>Trésor</v>
          </cell>
          <cell r="N3965"/>
          <cell r="O3965">
            <v>5000</v>
          </cell>
          <cell r="P3965" t="str">
            <v>FD-CDDI</v>
          </cell>
          <cell r="Q3965" t="str">
            <v>Non</v>
          </cell>
        </row>
        <row r="3966">
          <cell r="A3966" t="str">
            <v>SCANTOGO MINES</v>
          </cell>
          <cell r="B3966" t="str">
            <v>SCANTOGO</v>
          </cell>
          <cell r="C3966">
            <v>1000161343</v>
          </cell>
          <cell r="D3966" t="str">
            <v>Minier</v>
          </cell>
          <cell r="E3966" t="str">
            <v>Extractives</v>
          </cell>
          <cell r="F3966" t="str">
            <v>En numéraire</v>
          </cell>
          <cell r="G3966" t="str">
            <v>P</v>
          </cell>
          <cell r="H3966" t="str">
            <v>Redevance informatique (RI)</v>
          </cell>
          <cell r="I3966" t="str">
            <v>Droits et taxes Douaniers (DD-RS-PCS-PC-RI - TVA-PUA-TLP-PNS et autres)</v>
          </cell>
          <cell r="J3966" t="str">
            <v>Droits et taxes Douaniers</v>
          </cell>
          <cell r="K3966" t="str">
            <v>CDDI</v>
          </cell>
          <cell r="L3966">
            <v>5000</v>
          </cell>
          <cell r="M3966" t="str">
            <v>Trésor</v>
          </cell>
          <cell r="N3966"/>
          <cell r="O3966">
            <v>5000</v>
          </cell>
          <cell r="P3966" t="str">
            <v>FD-CDDI</v>
          </cell>
          <cell r="Q3966" t="str">
            <v>Non</v>
          </cell>
        </row>
        <row r="3967">
          <cell r="A3967" t="str">
            <v>SCANTOGO MINES</v>
          </cell>
          <cell r="B3967" t="str">
            <v>SCANTOGO</v>
          </cell>
          <cell r="C3967">
            <v>1000161343</v>
          </cell>
          <cell r="D3967" t="str">
            <v>Minier</v>
          </cell>
          <cell r="E3967" t="str">
            <v>Extractives</v>
          </cell>
          <cell r="F3967" t="str">
            <v>En numéraire</v>
          </cell>
          <cell r="G3967" t="str">
            <v>P</v>
          </cell>
          <cell r="H3967" t="str">
            <v>Redevance informatique (RI)</v>
          </cell>
          <cell r="I3967" t="str">
            <v>Droits et taxes Douaniers (DD-RS-PCS-PC-RI - TVA-PUA-TLP-PNS et autres)</v>
          </cell>
          <cell r="J3967" t="str">
            <v>Droits et taxes Douaniers</v>
          </cell>
          <cell r="K3967" t="str">
            <v>CDDI</v>
          </cell>
          <cell r="L3967">
            <v>5000</v>
          </cell>
          <cell r="M3967" t="str">
            <v>Trésor</v>
          </cell>
          <cell r="N3967"/>
          <cell r="O3967">
            <v>5000</v>
          </cell>
          <cell r="P3967" t="str">
            <v>FD-CDDI</v>
          </cell>
          <cell r="Q3967" t="str">
            <v>Non</v>
          </cell>
        </row>
        <row r="3968">
          <cell r="A3968" t="str">
            <v>SCANTOGO MINES</v>
          </cell>
          <cell r="B3968" t="str">
            <v>SCANTOGO</v>
          </cell>
          <cell r="C3968">
            <v>1000161343</v>
          </cell>
          <cell r="D3968" t="str">
            <v>Minier</v>
          </cell>
          <cell r="E3968" t="str">
            <v>Extractives</v>
          </cell>
          <cell r="F3968" t="str">
            <v>En numéraire</v>
          </cell>
          <cell r="G3968" t="str">
            <v>P</v>
          </cell>
          <cell r="H3968" t="str">
            <v>Redevance informatique (RI)</v>
          </cell>
          <cell r="I3968" t="str">
            <v>Droits et taxes Douaniers (DD-RS-PCS-PC-RI - TVA-PUA-TLP-PNS et autres)</v>
          </cell>
          <cell r="J3968" t="str">
            <v>Droits et taxes Douaniers</v>
          </cell>
          <cell r="K3968" t="str">
            <v>CDDI</v>
          </cell>
          <cell r="L3968">
            <v>5000</v>
          </cell>
          <cell r="M3968" t="str">
            <v>Trésor</v>
          </cell>
          <cell r="N3968"/>
          <cell r="O3968">
            <v>5000</v>
          </cell>
          <cell r="P3968" t="str">
            <v>FD-CDDI</v>
          </cell>
          <cell r="Q3968" t="str">
            <v>Non</v>
          </cell>
        </row>
        <row r="3969">
          <cell r="A3969" t="str">
            <v>SCANTOGO MINES</v>
          </cell>
          <cell r="B3969" t="str">
            <v>SCANTOGO</v>
          </cell>
          <cell r="C3969">
            <v>1000161343</v>
          </cell>
          <cell r="D3969" t="str">
            <v>Minier</v>
          </cell>
          <cell r="E3969" t="str">
            <v>Extractives</v>
          </cell>
          <cell r="F3969" t="str">
            <v>En numéraire</v>
          </cell>
          <cell r="G3969" t="str">
            <v>P</v>
          </cell>
          <cell r="H3969" t="str">
            <v>Redevance informatique (RI)</v>
          </cell>
          <cell r="I3969" t="str">
            <v>Droits et taxes Douaniers (DD-RS-PCS-PC-RI - TVA-PUA-TLP-PNS et autres)</v>
          </cell>
          <cell r="J3969" t="str">
            <v>Droits et taxes Douaniers</v>
          </cell>
          <cell r="K3969" t="str">
            <v>CDDI</v>
          </cell>
          <cell r="L3969">
            <v>5000</v>
          </cell>
          <cell r="M3969" t="str">
            <v>Trésor</v>
          </cell>
          <cell r="N3969"/>
          <cell r="O3969">
            <v>5000</v>
          </cell>
          <cell r="P3969" t="str">
            <v>FD-CDDI</v>
          </cell>
          <cell r="Q3969" t="str">
            <v>Non</v>
          </cell>
        </row>
        <row r="3970">
          <cell r="A3970" t="str">
            <v>SCANTOGO MINES</v>
          </cell>
          <cell r="B3970" t="str">
            <v>SCANTOGO</v>
          </cell>
          <cell r="C3970">
            <v>1000161343</v>
          </cell>
          <cell r="D3970" t="str">
            <v>Minier</v>
          </cell>
          <cell r="E3970" t="str">
            <v>Extractives</v>
          </cell>
          <cell r="F3970" t="str">
            <v>En numéraire</v>
          </cell>
          <cell r="G3970" t="str">
            <v>P</v>
          </cell>
          <cell r="H3970" t="str">
            <v>Redevance informatique (RI)</v>
          </cell>
          <cell r="I3970" t="str">
            <v>Droits et taxes Douaniers (DD-RS-PCS-PC-RI - TVA-PUA-TLP-PNS et autres)</v>
          </cell>
          <cell r="J3970" t="str">
            <v>Droits et taxes Douaniers</v>
          </cell>
          <cell r="K3970" t="str">
            <v>CDDI</v>
          </cell>
          <cell r="L3970">
            <v>5000</v>
          </cell>
          <cell r="M3970" t="str">
            <v>Trésor</v>
          </cell>
          <cell r="N3970"/>
          <cell r="O3970">
            <v>5000</v>
          </cell>
          <cell r="P3970" t="str">
            <v>FD-CDDI</v>
          </cell>
          <cell r="Q3970" t="str">
            <v>Non</v>
          </cell>
        </row>
        <row r="3971">
          <cell r="A3971" t="str">
            <v>SCANTOGO MINES</v>
          </cell>
          <cell r="B3971" t="str">
            <v>SCANTOGO</v>
          </cell>
          <cell r="C3971">
            <v>1000161343</v>
          </cell>
          <cell r="D3971" t="str">
            <v>Minier</v>
          </cell>
          <cell r="E3971" t="str">
            <v>Extractives</v>
          </cell>
          <cell r="F3971" t="str">
            <v>En numéraire</v>
          </cell>
          <cell r="G3971" t="str">
            <v>P</v>
          </cell>
          <cell r="H3971" t="str">
            <v>Redevance informatique (RI)</v>
          </cell>
          <cell r="I3971" t="str">
            <v>Droits et taxes Douaniers (DD-RS-PCS-PC-RI - TVA-PUA-TLP-PNS et autres)</v>
          </cell>
          <cell r="J3971" t="str">
            <v>Droits et taxes Douaniers</v>
          </cell>
          <cell r="K3971" t="str">
            <v>CDDI</v>
          </cell>
          <cell r="L3971">
            <v>5000</v>
          </cell>
          <cell r="M3971" t="str">
            <v>Trésor</v>
          </cell>
          <cell r="N3971"/>
          <cell r="O3971">
            <v>5000</v>
          </cell>
          <cell r="P3971" t="str">
            <v>FD-CDDI</v>
          </cell>
          <cell r="Q3971" t="str">
            <v>Non</v>
          </cell>
        </row>
        <row r="3972">
          <cell r="A3972" t="str">
            <v>SCANTOGO MINES</v>
          </cell>
          <cell r="B3972" t="str">
            <v>SCANTOGO</v>
          </cell>
          <cell r="C3972">
            <v>1000161343</v>
          </cell>
          <cell r="D3972" t="str">
            <v>Minier</v>
          </cell>
          <cell r="E3972" t="str">
            <v>Extractives</v>
          </cell>
          <cell r="F3972" t="str">
            <v>En numéraire</v>
          </cell>
          <cell r="G3972" t="str">
            <v>P</v>
          </cell>
          <cell r="H3972" t="str">
            <v>Redevance informatique (RI)</v>
          </cell>
          <cell r="I3972" t="str">
            <v>Droits et taxes Douaniers (DD-RS-PCS-PC-RI - TVA-PUA-TLP-PNS et autres)</v>
          </cell>
          <cell r="J3972" t="str">
            <v>Droits et taxes Douaniers</v>
          </cell>
          <cell r="K3972" t="str">
            <v>CDDI</v>
          </cell>
          <cell r="L3972">
            <v>5000</v>
          </cell>
          <cell r="M3972" t="str">
            <v>Trésor</v>
          </cell>
          <cell r="N3972"/>
          <cell r="O3972">
            <v>5000</v>
          </cell>
          <cell r="P3972" t="str">
            <v>FD-CDDI</v>
          </cell>
          <cell r="Q3972" t="str">
            <v>Non</v>
          </cell>
        </row>
        <row r="3973">
          <cell r="A3973" t="str">
            <v>SCANTOGO MINES</v>
          </cell>
          <cell r="B3973" t="str">
            <v>SCANTOGO</v>
          </cell>
          <cell r="C3973">
            <v>1000161343</v>
          </cell>
          <cell r="D3973" t="str">
            <v>Minier</v>
          </cell>
          <cell r="E3973" t="str">
            <v>Extractives</v>
          </cell>
          <cell r="F3973" t="str">
            <v>En numéraire</v>
          </cell>
          <cell r="G3973" t="str">
            <v>P</v>
          </cell>
          <cell r="H3973" t="str">
            <v>Redevance informatique (RI)</v>
          </cell>
          <cell r="I3973" t="str">
            <v>Droits et taxes Douaniers (DD-RS-PCS-PC-RI - TVA-PUA-TLP-PNS et autres)</v>
          </cell>
          <cell r="J3973" t="str">
            <v>Droits et taxes Douaniers</v>
          </cell>
          <cell r="K3973" t="str">
            <v>CDDI</v>
          </cell>
          <cell r="L3973">
            <v>5000</v>
          </cell>
          <cell r="M3973" t="str">
            <v>Trésor</v>
          </cell>
          <cell r="N3973"/>
          <cell r="O3973">
            <v>5000</v>
          </cell>
          <cell r="P3973" t="str">
            <v>FD-CDDI</v>
          </cell>
          <cell r="Q3973" t="str">
            <v>Non</v>
          </cell>
        </row>
        <row r="3974">
          <cell r="A3974" t="str">
            <v>SCANTOGO MINES</v>
          </cell>
          <cell r="B3974" t="str">
            <v>SCANTOGO</v>
          </cell>
          <cell r="C3974">
            <v>1000161343</v>
          </cell>
          <cell r="D3974" t="str">
            <v>Minier</v>
          </cell>
          <cell r="E3974" t="str">
            <v>Extractives</v>
          </cell>
          <cell r="F3974" t="str">
            <v>En numéraire</v>
          </cell>
          <cell r="G3974" t="str">
            <v>P</v>
          </cell>
          <cell r="H3974" t="str">
            <v>Redevance informatique (RI)</v>
          </cell>
          <cell r="I3974" t="str">
            <v>Droits et taxes Douaniers (DD-RS-PCS-PC-RI - TVA-PUA-TLP-PNS et autres)</v>
          </cell>
          <cell r="J3974" t="str">
            <v>Droits et taxes Douaniers</v>
          </cell>
          <cell r="K3974" t="str">
            <v>CDDI</v>
          </cell>
          <cell r="L3974">
            <v>5000</v>
          </cell>
          <cell r="M3974" t="str">
            <v>Trésor</v>
          </cell>
          <cell r="N3974"/>
          <cell r="O3974">
            <v>5000</v>
          </cell>
          <cell r="P3974" t="str">
            <v>FD-CDDI</v>
          </cell>
          <cell r="Q3974" t="str">
            <v>Non</v>
          </cell>
        </row>
        <row r="3975">
          <cell r="A3975" t="str">
            <v>SCANTOGO MINES</v>
          </cell>
          <cell r="B3975" t="str">
            <v>SCANTOGO</v>
          </cell>
          <cell r="C3975">
            <v>1000161343</v>
          </cell>
          <cell r="D3975" t="str">
            <v>Minier</v>
          </cell>
          <cell r="E3975" t="str">
            <v>Extractives</v>
          </cell>
          <cell r="F3975" t="str">
            <v>En numéraire</v>
          </cell>
          <cell r="G3975" t="str">
            <v>P</v>
          </cell>
          <cell r="H3975" t="str">
            <v>Redevance informatique (RI)</v>
          </cell>
          <cell r="I3975" t="str">
            <v>Droits et taxes Douaniers (DD-RS-PCS-PC-RI - TVA-PUA-TLP-PNS et autres)</v>
          </cell>
          <cell r="J3975" t="str">
            <v>Droits et taxes Douaniers</v>
          </cell>
          <cell r="K3975" t="str">
            <v>CDDI</v>
          </cell>
          <cell r="L3975">
            <v>5000</v>
          </cell>
          <cell r="M3975" t="str">
            <v>Trésor</v>
          </cell>
          <cell r="N3975"/>
          <cell r="O3975">
            <v>5000</v>
          </cell>
          <cell r="P3975" t="str">
            <v>FD-CDDI</v>
          </cell>
          <cell r="Q3975" t="str">
            <v>Non</v>
          </cell>
        </row>
        <row r="3976">
          <cell r="A3976" t="str">
            <v>SCANTOGO MINES</v>
          </cell>
          <cell r="B3976" t="str">
            <v>SCANTOGO</v>
          </cell>
          <cell r="C3976">
            <v>1000161343</v>
          </cell>
          <cell r="D3976" t="str">
            <v>Minier</v>
          </cell>
          <cell r="E3976" t="str">
            <v>Extractives</v>
          </cell>
          <cell r="F3976" t="str">
            <v>En numéraire</v>
          </cell>
          <cell r="G3976" t="str">
            <v>P</v>
          </cell>
          <cell r="H3976" t="str">
            <v>Redevance informatique (RI)</v>
          </cell>
          <cell r="I3976" t="str">
            <v>Droits et taxes Douaniers (DD-RS-PCS-PC-RI - TVA-PUA-TLP-PNS et autres)</v>
          </cell>
          <cell r="J3976" t="str">
            <v>Droits et taxes Douaniers</v>
          </cell>
          <cell r="K3976" t="str">
            <v>CDDI</v>
          </cell>
          <cell r="L3976">
            <v>5000</v>
          </cell>
          <cell r="M3976" t="str">
            <v>Trésor</v>
          </cell>
          <cell r="N3976"/>
          <cell r="O3976">
            <v>5000</v>
          </cell>
          <cell r="P3976" t="str">
            <v>FD-CDDI</v>
          </cell>
          <cell r="Q3976" t="str">
            <v>Non</v>
          </cell>
        </row>
        <row r="3977">
          <cell r="A3977" t="str">
            <v>SCANTOGO MINES</v>
          </cell>
          <cell r="B3977" t="str">
            <v>SCANTOGO</v>
          </cell>
          <cell r="C3977">
            <v>1000161343</v>
          </cell>
          <cell r="D3977" t="str">
            <v>Minier</v>
          </cell>
          <cell r="E3977" t="str">
            <v>Extractives</v>
          </cell>
          <cell r="F3977" t="str">
            <v>En numéraire</v>
          </cell>
          <cell r="G3977" t="str">
            <v>P</v>
          </cell>
          <cell r="H3977" t="str">
            <v>Redevance informatique (RI)</v>
          </cell>
          <cell r="I3977" t="str">
            <v>Droits et taxes Douaniers (DD-RS-PCS-PC-RI - TVA-PUA-TLP-PNS et autres)</v>
          </cell>
          <cell r="J3977" t="str">
            <v>Droits et taxes Douaniers</v>
          </cell>
          <cell r="K3977" t="str">
            <v>CDDI</v>
          </cell>
          <cell r="L3977">
            <v>5000</v>
          </cell>
          <cell r="M3977" t="str">
            <v>Trésor</v>
          </cell>
          <cell r="N3977"/>
          <cell r="O3977">
            <v>5000</v>
          </cell>
          <cell r="P3977" t="str">
            <v>FD-CDDI</v>
          </cell>
          <cell r="Q3977" t="str">
            <v>Non</v>
          </cell>
        </row>
        <row r="3978">
          <cell r="A3978" t="str">
            <v>SCANTOGO MINES</v>
          </cell>
          <cell r="B3978" t="str">
            <v>SCANTOGO</v>
          </cell>
          <cell r="C3978">
            <v>1000161343</v>
          </cell>
          <cell r="D3978" t="str">
            <v>Minier</v>
          </cell>
          <cell r="E3978" t="str">
            <v>Extractives</v>
          </cell>
          <cell r="F3978" t="str">
            <v>En numéraire</v>
          </cell>
          <cell r="G3978" t="str">
            <v>P</v>
          </cell>
          <cell r="H3978" t="str">
            <v>Redevance informatique (RI)</v>
          </cell>
          <cell r="I3978" t="str">
            <v>Droits et taxes Douaniers (DD-RS-PCS-PC-RI - TVA-PUA-TLP-PNS et autres)</v>
          </cell>
          <cell r="J3978" t="str">
            <v>Droits et taxes Douaniers</v>
          </cell>
          <cell r="K3978" t="str">
            <v>CDDI</v>
          </cell>
          <cell r="L3978">
            <v>5000</v>
          </cell>
          <cell r="M3978" t="str">
            <v>Trésor</v>
          </cell>
          <cell r="N3978"/>
          <cell r="O3978">
            <v>5000</v>
          </cell>
          <cell r="P3978" t="str">
            <v>FD-CDDI</v>
          </cell>
          <cell r="Q3978" t="str">
            <v>Non</v>
          </cell>
        </row>
        <row r="3979">
          <cell r="A3979" t="str">
            <v>SCANTOGO MINES</v>
          </cell>
          <cell r="B3979" t="str">
            <v>SCANTOGO</v>
          </cell>
          <cell r="C3979">
            <v>1000161343</v>
          </cell>
          <cell r="D3979" t="str">
            <v>Minier</v>
          </cell>
          <cell r="E3979" t="str">
            <v>Extractives</v>
          </cell>
          <cell r="F3979" t="str">
            <v>En numéraire</v>
          </cell>
          <cell r="G3979" t="str">
            <v>P</v>
          </cell>
          <cell r="H3979" t="str">
            <v>Redevance informatique (RI)</v>
          </cell>
          <cell r="I3979" t="str">
            <v>Droits et taxes Douaniers (DD-RS-PCS-PC-RI - TVA-PUA-TLP-PNS et autres)</v>
          </cell>
          <cell r="J3979" t="str">
            <v>Droits et taxes Douaniers</v>
          </cell>
          <cell r="K3979" t="str">
            <v>CDDI</v>
          </cell>
          <cell r="L3979">
            <v>5000</v>
          </cell>
          <cell r="M3979" t="str">
            <v>Trésor</v>
          </cell>
          <cell r="N3979"/>
          <cell r="O3979">
            <v>5000</v>
          </cell>
          <cell r="P3979" t="str">
            <v>FD-CDDI</v>
          </cell>
          <cell r="Q3979" t="str">
            <v>Non</v>
          </cell>
        </row>
        <row r="3980">
          <cell r="A3980" t="str">
            <v>SCANTOGO MINES</v>
          </cell>
          <cell r="B3980" t="str">
            <v>SCANTOGO</v>
          </cell>
          <cell r="C3980">
            <v>1000161343</v>
          </cell>
          <cell r="D3980" t="str">
            <v>Minier</v>
          </cell>
          <cell r="E3980" t="str">
            <v>Extractives</v>
          </cell>
          <cell r="F3980" t="str">
            <v>En numéraire</v>
          </cell>
          <cell r="G3980" t="str">
            <v>P</v>
          </cell>
          <cell r="H3980" t="str">
            <v>Redevance informatique (RI)</v>
          </cell>
          <cell r="I3980" t="str">
            <v>Droits et taxes Douaniers (DD-RS-PCS-PC-RI - TVA-PUA-TLP-PNS et autres)</v>
          </cell>
          <cell r="J3980" t="str">
            <v>Droits et taxes Douaniers</v>
          </cell>
          <cell r="K3980" t="str">
            <v>CDDI</v>
          </cell>
          <cell r="L3980">
            <v>5000</v>
          </cell>
          <cell r="M3980" t="str">
            <v>Trésor</v>
          </cell>
          <cell r="N3980"/>
          <cell r="O3980">
            <v>5000</v>
          </cell>
          <cell r="P3980" t="str">
            <v>FD-CDDI</v>
          </cell>
          <cell r="Q3980" t="str">
            <v>Non</v>
          </cell>
        </row>
        <row r="3981">
          <cell r="A3981" t="str">
            <v>SCANTOGO MINES</v>
          </cell>
          <cell r="B3981" t="str">
            <v>SCANTOGO</v>
          </cell>
          <cell r="C3981">
            <v>1000161343</v>
          </cell>
          <cell r="D3981" t="str">
            <v>Minier</v>
          </cell>
          <cell r="E3981" t="str">
            <v>Extractives</v>
          </cell>
          <cell r="F3981" t="str">
            <v>En numéraire</v>
          </cell>
          <cell r="G3981" t="str">
            <v>P</v>
          </cell>
          <cell r="H3981" t="str">
            <v>Redevance informatique (RI)</v>
          </cell>
          <cell r="I3981" t="str">
            <v>Droits et taxes Douaniers (DD-RS-PCS-PC-RI - TVA-PUA-TLP-PNS et autres)</v>
          </cell>
          <cell r="J3981" t="str">
            <v>Droits et taxes Douaniers</v>
          </cell>
          <cell r="K3981" t="str">
            <v>CDDI</v>
          </cell>
          <cell r="L3981">
            <v>5000</v>
          </cell>
          <cell r="M3981" t="str">
            <v>Trésor</v>
          </cell>
          <cell r="N3981"/>
          <cell r="O3981">
            <v>5000</v>
          </cell>
          <cell r="P3981" t="str">
            <v>FD-CDDI</v>
          </cell>
          <cell r="Q3981" t="str">
            <v>Non</v>
          </cell>
        </row>
        <row r="3982">
          <cell r="A3982" t="str">
            <v>SCANTOGO MINES</v>
          </cell>
          <cell r="B3982" t="str">
            <v>SCANTOGO</v>
          </cell>
          <cell r="C3982">
            <v>1000161343</v>
          </cell>
          <cell r="D3982" t="str">
            <v>Minier</v>
          </cell>
          <cell r="E3982" t="str">
            <v>Extractives</v>
          </cell>
          <cell r="F3982" t="str">
            <v>En numéraire</v>
          </cell>
          <cell r="G3982" t="str">
            <v>P</v>
          </cell>
          <cell r="H3982" t="str">
            <v>Redevance informatique (RI)</v>
          </cell>
          <cell r="I3982" t="str">
            <v>Droits et taxes Douaniers (DD-RS-PCS-PC-RI - TVA-PUA-TLP-PNS et autres)</v>
          </cell>
          <cell r="J3982" t="str">
            <v>Droits et taxes Douaniers</v>
          </cell>
          <cell r="K3982" t="str">
            <v>CDDI</v>
          </cell>
          <cell r="L3982">
            <v>5000</v>
          </cell>
          <cell r="M3982" t="str">
            <v>Trésor</v>
          </cell>
          <cell r="N3982"/>
          <cell r="O3982">
            <v>5000</v>
          </cell>
          <cell r="P3982" t="str">
            <v>FD-CDDI</v>
          </cell>
          <cell r="Q3982" t="str">
            <v>Non</v>
          </cell>
        </row>
        <row r="3983">
          <cell r="A3983" t="str">
            <v>SCANTOGO MINES</v>
          </cell>
          <cell r="B3983" t="str">
            <v>SCANTOGO</v>
          </cell>
          <cell r="C3983">
            <v>1000161343</v>
          </cell>
          <cell r="D3983" t="str">
            <v>Minier</v>
          </cell>
          <cell r="E3983" t="str">
            <v>Extractives</v>
          </cell>
          <cell r="F3983" t="str">
            <v>En numéraire</v>
          </cell>
          <cell r="G3983" t="str">
            <v>P</v>
          </cell>
          <cell r="H3983" t="str">
            <v>Redevance informatique (RI)</v>
          </cell>
          <cell r="I3983" t="str">
            <v>Droits et taxes Douaniers (DD-RS-PCS-PC-RI - TVA-PUA-TLP-PNS et autres)</v>
          </cell>
          <cell r="J3983" t="str">
            <v>Droits et taxes Douaniers</v>
          </cell>
          <cell r="K3983" t="str">
            <v>CDDI</v>
          </cell>
          <cell r="L3983">
            <v>5000</v>
          </cell>
          <cell r="M3983" t="str">
            <v>Trésor</v>
          </cell>
          <cell r="N3983"/>
          <cell r="O3983">
            <v>5000</v>
          </cell>
          <cell r="P3983" t="str">
            <v>FD-CDDI</v>
          </cell>
          <cell r="Q3983" t="str">
            <v>Non</v>
          </cell>
        </row>
        <row r="3984">
          <cell r="A3984" t="str">
            <v>SCANTOGO MINES</v>
          </cell>
          <cell r="B3984" t="str">
            <v>SCANTOGO</v>
          </cell>
          <cell r="C3984">
            <v>1000161343</v>
          </cell>
          <cell r="D3984" t="str">
            <v>Minier</v>
          </cell>
          <cell r="E3984" t="str">
            <v>Extractives</v>
          </cell>
          <cell r="F3984" t="str">
            <v>En numéraire</v>
          </cell>
          <cell r="G3984" t="str">
            <v>P</v>
          </cell>
          <cell r="H3984" t="str">
            <v>Redevance informatique (RI)</v>
          </cell>
          <cell r="I3984" t="str">
            <v>Droits et taxes Douaniers (DD-RS-PCS-PC-RI - TVA-PUA-TLP-PNS et autres)</v>
          </cell>
          <cell r="J3984" t="str">
            <v>Droits et taxes Douaniers</v>
          </cell>
          <cell r="K3984" t="str">
            <v>CDDI</v>
          </cell>
          <cell r="L3984">
            <v>5000</v>
          </cell>
          <cell r="M3984" t="str">
            <v>Trésor</v>
          </cell>
          <cell r="N3984"/>
          <cell r="O3984">
            <v>5000</v>
          </cell>
          <cell r="P3984" t="str">
            <v>FD-CDDI</v>
          </cell>
          <cell r="Q3984" t="str">
            <v>Non</v>
          </cell>
        </row>
        <row r="3985">
          <cell r="A3985" t="str">
            <v>SCANTOGO MINES</v>
          </cell>
          <cell r="B3985" t="str">
            <v>SCANTOGO</v>
          </cell>
          <cell r="C3985">
            <v>1000161343</v>
          </cell>
          <cell r="D3985" t="str">
            <v>Minier</v>
          </cell>
          <cell r="E3985" t="str">
            <v>Extractives</v>
          </cell>
          <cell r="F3985" t="str">
            <v>En numéraire</v>
          </cell>
          <cell r="G3985" t="str">
            <v>P</v>
          </cell>
          <cell r="H3985" t="str">
            <v>Redevance informatique (RI)</v>
          </cell>
          <cell r="I3985" t="str">
            <v>Droits et taxes Douaniers (DD-RS-PCS-PC-RI - TVA-PUA-TLP-PNS et autres)</v>
          </cell>
          <cell r="J3985" t="str">
            <v>Droits et taxes Douaniers</v>
          </cell>
          <cell r="K3985" t="str">
            <v>CDDI</v>
          </cell>
          <cell r="L3985">
            <v>5000</v>
          </cell>
          <cell r="M3985" t="str">
            <v>Trésor</v>
          </cell>
          <cell r="N3985"/>
          <cell r="O3985">
            <v>5000</v>
          </cell>
          <cell r="P3985" t="str">
            <v>FD-CDDI</v>
          </cell>
          <cell r="Q3985" t="str">
            <v>Non</v>
          </cell>
        </row>
        <row r="3986">
          <cell r="A3986" t="str">
            <v>SCANTOGO MINES</v>
          </cell>
          <cell r="B3986" t="str">
            <v>SCANTOGO</v>
          </cell>
          <cell r="C3986">
            <v>1000161343</v>
          </cell>
          <cell r="D3986" t="str">
            <v>Minier</v>
          </cell>
          <cell r="E3986" t="str">
            <v>Extractives</v>
          </cell>
          <cell r="F3986" t="str">
            <v>En numéraire</v>
          </cell>
          <cell r="G3986" t="str">
            <v>P</v>
          </cell>
          <cell r="H3986" t="str">
            <v>Redevance informatique (RI)</v>
          </cell>
          <cell r="I3986" t="str">
            <v>Droits et taxes Douaniers (DD-RS-PCS-PC-RI - TVA-PUA-TLP-PNS et autres)</v>
          </cell>
          <cell r="J3986" t="str">
            <v>Droits et taxes Douaniers</v>
          </cell>
          <cell r="K3986" t="str">
            <v>CDDI</v>
          </cell>
          <cell r="L3986">
            <v>5000</v>
          </cell>
          <cell r="M3986" t="str">
            <v>Trésor</v>
          </cell>
          <cell r="N3986"/>
          <cell r="O3986">
            <v>5000</v>
          </cell>
          <cell r="P3986" t="str">
            <v>FD-CDDI</v>
          </cell>
          <cell r="Q3986" t="str">
            <v>Non</v>
          </cell>
        </row>
        <row r="3987">
          <cell r="A3987" t="str">
            <v>SCANTOGO MINES</v>
          </cell>
          <cell r="B3987" t="str">
            <v>SCANTOGO</v>
          </cell>
          <cell r="C3987">
            <v>1000161343</v>
          </cell>
          <cell r="D3987" t="str">
            <v>Minier</v>
          </cell>
          <cell r="E3987" t="str">
            <v>Extractives</v>
          </cell>
          <cell r="F3987" t="str">
            <v>En numéraire</v>
          </cell>
          <cell r="G3987" t="str">
            <v>P</v>
          </cell>
          <cell r="H3987" t="str">
            <v>Redevance informatique (RI)</v>
          </cell>
          <cell r="I3987" t="str">
            <v>Droits et taxes Douaniers (DD-RS-PCS-PC-RI - TVA-PUA-TLP-PNS et autres)</v>
          </cell>
          <cell r="J3987" t="str">
            <v>Droits et taxes Douaniers</v>
          </cell>
          <cell r="K3987" t="str">
            <v>CDDI</v>
          </cell>
          <cell r="L3987">
            <v>5000</v>
          </cell>
          <cell r="M3987" t="str">
            <v>Trésor</v>
          </cell>
          <cell r="N3987"/>
          <cell r="O3987">
            <v>5000</v>
          </cell>
          <cell r="P3987" t="str">
            <v>FD-CDDI</v>
          </cell>
          <cell r="Q3987" t="str">
            <v>Non</v>
          </cell>
        </row>
        <row r="3988">
          <cell r="A3988" t="str">
            <v>SCANTOGO MINES</v>
          </cell>
          <cell r="B3988" t="str">
            <v>SCANTOGO</v>
          </cell>
          <cell r="C3988">
            <v>1000161343</v>
          </cell>
          <cell r="D3988" t="str">
            <v>Minier</v>
          </cell>
          <cell r="E3988" t="str">
            <v>Extractives</v>
          </cell>
          <cell r="F3988" t="str">
            <v>En numéraire</v>
          </cell>
          <cell r="G3988" t="str">
            <v>P</v>
          </cell>
          <cell r="H3988" t="str">
            <v>Redevance informatique (RI)</v>
          </cell>
          <cell r="I3988" t="str">
            <v>Droits et taxes Douaniers (DD-RS-PCS-PC-RI - TVA-PUA-TLP-PNS et autres)</v>
          </cell>
          <cell r="J3988" t="str">
            <v>Droits et taxes Douaniers</v>
          </cell>
          <cell r="K3988" t="str">
            <v>CDDI</v>
          </cell>
          <cell r="L3988">
            <v>5000</v>
          </cell>
          <cell r="M3988" t="str">
            <v>Trésor</v>
          </cell>
          <cell r="N3988"/>
          <cell r="O3988">
            <v>5000</v>
          </cell>
          <cell r="P3988" t="str">
            <v>FD-CDDI</v>
          </cell>
          <cell r="Q3988" t="str">
            <v>Non</v>
          </cell>
        </row>
        <row r="3989">
          <cell r="A3989" t="str">
            <v>SCANTOGO MINES</v>
          </cell>
          <cell r="B3989" t="str">
            <v>SCANTOGO</v>
          </cell>
          <cell r="C3989">
            <v>1000161343</v>
          </cell>
          <cell r="D3989" t="str">
            <v>Minier</v>
          </cell>
          <cell r="E3989" t="str">
            <v>Extractives</v>
          </cell>
          <cell r="F3989" t="str">
            <v>En numéraire</v>
          </cell>
          <cell r="G3989" t="str">
            <v>P</v>
          </cell>
          <cell r="H3989" t="str">
            <v>Redevance informatique (RI)</v>
          </cell>
          <cell r="I3989" t="str">
            <v>Droits et taxes Douaniers (DD-RS-PCS-PC-RI - TVA-PUA-TLP-PNS et autres)</v>
          </cell>
          <cell r="J3989" t="str">
            <v>Droits et taxes Douaniers</v>
          </cell>
          <cell r="K3989" t="str">
            <v>CDDI</v>
          </cell>
          <cell r="L3989">
            <v>5000</v>
          </cell>
          <cell r="M3989" t="str">
            <v>Trésor</v>
          </cell>
          <cell r="N3989"/>
          <cell r="O3989">
            <v>5000</v>
          </cell>
          <cell r="P3989" t="str">
            <v>FD-CDDI</v>
          </cell>
          <cell r="Q3989" t="str">
            <v>Non</v>
          </cell>
        </row>
        <row r="3990">
          <cell r="A3990" t="str">
            <v>SCANTOGO MINES</v>
          </cell>
          <cell r="B3990" t="str">
            <v>SCANTOGO</v>
          </cell>
          <cell r="C3990">
            <v>1000161343</v>
          </cell>
          <cell r="D3990" t="str">
            <v>Minier</v>
          </cell>
          <cell r="E3990" t="str">
            <v>Extractives</v>
          </cell>
          <cell r="F3990" t="str">
            <v>En numéraire</v>
          </cell>
          <cell r="G3990" t="str">
            <v>P</v>
          </cell>
          <cell r="H3990" t="str">
            <v>Redevance informatique (RI)</v>
          </cell>
          <cell r="I3990" t="str">
            <v>Droits et taxes Douaniers (DD-RS-PCS-PC-RI - TVA-PUA-TLP-PNS et autres)</v>
          </cell>
          <cell r="J3990" t="str">
            <v>Droits et taxes Douaniers</v>
          </cell>
          <cell r="K3990" t="str">
            <v>CDDI</v>
          </cell>
          <cell r="L3990">
            <v>5000</v>
          </cell>
          <cell r="M3990" t="str">
            <v>Trésor</v>
          </cell>
          <cell r="N3990"/>
          <cell r="O3990">
            <v>5000</v>
          </cell>
          <cell r="P3990" t="str">
            <v>FD-CDDI</v>
          </cell>
          <cell r="Q3990" t="str">
            <v>Non</v>
          </cell>
        </row>
        <row r="3991">
          <cell r="A3991" t="str">
            <v>SCANTOGO MINES</v>
          </cell>
          <cell r="B3991" t="str">
            <v>SCANTOGO</v>
          </cell>
          <cell r="C3991">
            <v>1000161343</v>
          </cell>
          <cell r="D3991" t="str">
            <v>Minier</v>
          </cell>
          <cell r="E3991" t="str">
            <v>Extractives</v>
          </cell>
          <cell r="F3991" t="str">
            <v>En numéraire</v>
          </cell>
          <cell r="G3991" t="str">
            <v>P</v>
          </cell>
          <cell r="H3991" t="str">
            <v>Redevance informatique (RI)</v>
          </cell>
          <cell r="I3991" t="str">
            <v>Droits et taxes Douaniers (DD-RS-PCS-PC-RI - TVA-PUA-TLP-PNS et autres)</v>
          </cell>
          <cell r="J3991" t="str">
            <v>Droits et taxes Douaniers</v>
          </cell>
          <cell r="K3991" t="str">
            <v>CDDI</v>
          </cell>
          <cell r="L3991">
            <v>5000</v>
          </cell>
          <cell r="M3991" t="str">
            <v>Trésor</v>
          </cell>
          <cell r="N3991"/>
          <cell r="O3991">
            <v>5000</v>
          </cell>
          <cell r="P3991" t="str">
            <v>FD-CDDI</v>
          </cell>
          <cell r="Q3991" t="str">
            <v>Non</v>
          </cell>
        </row>
        <row r="3992">
          <cell r="A3992" t="str">
            <v>SCANTOGO MINES</v>
          </cell>
          <cell r="B3992" t="str">
            <v>SCANTOGO</v>
          </cell>
          <cell r="C3992">
            <v>1000161343</v>
          </cell>
          <cell r="D3992" t="str">
            <v>Minier</v>
          </cell>
          <cell r="E3992" t="str">
            <v>Extractives</v>
          </cell>
          <cell r="F3992" t="str">
            <v>En numéraire</v>
          </cell>
          <cell r="G3992" t="str">
            <v>P</v>
          </cell>
          <cell r="H3992" t="str">
            <v>Redevance informatique (RI)</v>
          </cell>
          <cell r="I3992" t="str">
            <v>Droits et taxes Douaniers (DD-RS-PCS-PC-RI - TVA-PUA-TLP-PNS et autres)</v>
          </cell>
          <cell r="J3992" t="str">
            <v>Droits et taxes Douaniers</v>
          </cell>
          <cell r="K3992" t="str">
            <v>CDDI</v>
          </cell>
          <cell r="L3992">
            <v>5000</v>
          </cell>
          <cell r="M3992" t="str">
            <v>Trésor</v>
          </cell>
          <cell r="N3992"/>
          <cell r="O3992">
            <v>5000</v>
          </cell>
          <cell r="P3992" t="str">
            <v>FD-CDDI</v>
          </cell>
          <cell r="Q3992" t="str">
            <v>Non</v>
          </cell>
        </row>
        <row r="3993">
          <cell r="A3993" t="str">
            <v>SCANTOGO MINES</v>
          </cell>
          <cell r="B3993" t="str">
            <v>SCANTOGO</v>
          </cell>
          <cell r="C3993">
            <v>1000161343</v>
          </cell>
          <cell r="D3993" t="str">
            <v>Minier</v>
          </cell>
          <cell r="E3993" t="str">
            <v>Extractives</v>
          </cell>
          <cell r="F3993" t="str">
            <v>En numéraire</v>
          </cell>
          <cell r="G3993" t="str">
            <v>P</v>
          </cell>
          <cell r="H3993" t="str">
            <v>Redevance informatique (RI)</v>
          </cell>
          <cell r="I3993" t="str">
            <v>Droits et taxes Douaniers (DD-RS-PCS-PC-RI - TVA-PUA-TLP-PNS et autres)</v>
          </cell>
          <cell r="J3993" t="str">
            <v>Droits et taxes Douaniers</v>
          </cell>
          <cell r="K3993" t="str">
            <v>CDDI</v>
          </cell>
          <cell r="L3993">
            <v>5000</v>
          </cell>
          <cell r="M3993" t="str">
            <v>Trésor</v>
          </cell>
          <cell r="N3993"/>
          <cell r="O3993">
            <v>5000</v>
          </cell>
          <cell r="P3993" t="str">
            <v>FD-CDDI</v>
          </cell>
          <cell r="Q3993" t="str">
            <v>Non</v>
          </cell>
        </row>
        <row r="3994">
          <cell r="A3994" t="str">
            <v>SCANTOGO MINES</v>
          </cell>
          <cell r="B3994" t="str">
            <v>SCANTOGO</v>
          </cell>
          <cell r="C3994">
            <v>1000161343</v>
          </cell>
          <cell r="D3994" t="str">
            <v>Minier</v>
          </cell>
          <cell r="E3994" t="str">
            <v>Extractives</v>
          </cell>
          <cell r="F3994" t="str">
            <v>En numéraire</v>
          </cell>
          <cell r="G3994" t="str">
            <v>P</v>
          </cell>
          <cell r="H3994" t="str">
            <v>Redevance informatique (RI)</v>
          </cell>
          <cell r="I3994" t="str">
            <v>Droits et taxes Douaniers (DD-RS-PCS-PC-RI - TVA-PUA-TLP-PNS et autres)</v>
          </cell>
          <cell r="J3994" t="str">
            <v>Droits et taxes Douaniers</v>
          </cell>
          <cell r="K3994" t="str">
            <v>CDDI</v>
          </cell>
          <cell r="L3994">
            <v>5000</v>
          </cell>
          <cell r="M3994" t="str">
            <v>Trésor</v>
          </cell>
          <cell r="N3994"/>
          <cell r="O3994">
            <v>5000</v>
          </cell>
          <cell r="P3994" t="str">
            <v>FD-CDDI</v>
          </cell>
          <cell r="Q3994" t="str">
            <v>Non</v>
          </cell>
        </row>
        <row r="3995">
          <cell r="A3995" t="str">
            <v>SCANTOGO MINES</v>
          </cell>
          <cell r="B3995" t="str">
            <v>SCANTOGO</v>
          </cell>
          <cell r="C3995">
            <v>1000161343</v>
          </cell>
          <cell r="D3995" t="str">
            <v>Minier</v>
          </cell>
          <cell r="E3995" t="str">
            <v>Extractives</v>
          </cell>
          <cell r="F3995" t="str">
            <v>En numéraire</v>
          </cell>
          <cell r="G3995" t="str">
            <v>P</v>
          </cell>
          <cell r="H3995" t="str">
            <v>Redevance informatique (RI)</v>
          </cell>
          <cell r="I3995" t="str">
            <v>Droits et taxes Douaniers (DD-RS-PCS-PC-RI - TVA-PUA-TLP-PNS et autres)</v>
          </cell>
          <cell r="J3995" t="str">
            <v>Droits et taxes Douaniers</v>
          </cell>
          <cell r="K3995" t="str">
            <v>CDDI</v>
          </cell>
          <cell r="L3995">
            <v>5000</v>
          </cell>
          <cell r="M3995" t="str">
            <v>Trésor</v>
          </cell>
          <cell r="N3995"/>
          <cell r="O3995">
            <v>5000</v>
          </cell>
          <cell r="P3995" t="str">
            <v>FD-CDDI</v>
          </cell>
          <cell r="Q3995" t="str">
            <v>Non</v>
          </cell>
        </row>
        <row r="3996">
          <cell r="A3996" t="str">
            <v>SCANTOGO MINES</v>
          </cell>
          <cell r="B3996" t="str">
            <v>SCANTOGO</v>
          </cell>
          <cell r="C3996">
            <v>1000161343</v>
          </cell>
          <cell r="D3996" t="str">
            <v>Minier</v>
          </cell>
          <cell r="E3996" t="str">
            <v>Extractives</v>
          </cell>
          <cell r="F3996" t="str">
            <v>En numéraire</v>
          </cell>
          <cell r="G3996" t="str">
            <v>P</v>
          </cell>
          <cell r="H3996" t="str">
            <v>Redevance informatique (RI)</v>
          </cell>
          <cell r="I3996" t="str">
            <v>Droits et taxes Douaniers (DD-RS-PCS-PC-RI - TVA-PUA-TLP-PNS et autres)</v>
          </cell>
          <cell r="J3996" t="str">
            <v>Droits et taxes Douaniers</v>
          </cell>
          <cell r="K3996" t="str">
            <v>CDDI</v>
          </cell>
          <cell r="L3996">
            <v>5000</v>
          </cell>
          <cell r="M3996" t="str">
            <v>Trésor</v>
          </cell>
          <cell r="N3996"/>
          <cell r="O3996">
            <v>5000</v>
          </cell>
          <cell r="P3996" t="str">
            <v>FD-CDDI</v>
          </cell>
          <cell r="Q3996" t="str">
            <v>Non</v>
          </cell>
        </row>
        <row r="3997">
          <cell r="A3997" t="str">
            <v>SCANTOGO MINES</v>
          </cell>
          <cell r="B3997" t="str">
            <v>SCANTOGO</v>
          </cell>
          <cell r="C3997">
            <v>1000161343</v>
          </cell>
          <cell r="D3997" t="str">
            <v>Minier</v>
          </cell>
          <cell r="E3997" t="str">
            <v>Extractives</v>
          </cell>
          <cell r="F3997" t="str">
            <v>En numéraire</v>
          </cell>
          <cell r="G3997" t="str">
            <v>P</v>
          </cell>
          <cell r="H3997" t="str">
            <v>Redevance informatique (RI)</v>
          </cell>
          <cell r="I3997" t="str">
            <v>Droits et taxes Douaniers (DD-RS-PCS-PC-RI - TVA-PUA-TLP-PNS et autres)</v>
          </cell>
          <cell r="J3997" t="str">
            <v>Droits et taxes Douaniers</v>
          </cell>
          <cell r="K3997" t="str">
            <v>CDDI</v>
          </cell>
          <cell r="L3997">
            <v>5000</v>
          </cell>
          <cell r="M3997" t="str">
            <v>Trésor</v>
          </cell>
          <cell r="N3997"/>
          <cell r="O3997">
            <v>5000</v>
          </cell>
          <cell r="P3997" t="str">
            <v>FD-CDDI</v>
          </cell>
          <cell r="Q3997" t="str">
            <v>Non</v>
          </cell>
        </row>
        <row r="3998">
          <cell r="A3998" t="str">
            <v>SCANTOGO MINES</v>
          </cell>
          <cell r="B3998" t="str">
            <v>SCANTOGO</v>
          </cell>
          <cell r="C3998">
            <v>1000161343</v>
          </cell>
          <cell r="D3998" t="str">
            <v>Minier</v>
          </cell>
          <cell r="E3998" t="str">
            <v>Extractives</v>
          </cell>
          <cell r="F3998" t="str">
            <v>En numéraire</v>
          </cell>
          <cell r="G3998" t="str">
            <v>P</v>
          </cell>
          <cell r="H3998" t="str">
            <v>Redevance informatique (RI)</v>
          </cell>
          <cell r="I3998" t="str">
            <v>Droits et taxes Douaniers (DD-RS-PCS-PC-RI - TVA-PUA-TLP-PNS et autres)</v>
          </cell>
          <cell r="J3998" t="str">
            <v>Droits et taxes Douaniers</v>
          </cell>
          <cell r="K3998" t="str">
            <v>CDDI</v>
          </cell>
          <cell r="L3998">
            <v>5000</v>
          </cell>
          <cell r="M3998" t="str">
            <v>Trésor</v>
          </cell>
          <cell r="N3998"/>
          <cell r="O3998">
            <v>5000</v>
          </cell>
          <cell r="P3998" t="str">
            <v>FD-CDDI</v>
          </cell>
          <cell r="Q3998" t="str">
            <v>Non</v>
          </cell>
        </row>
        <row r="3999">
          <cell r="A3999" t="str">
            <v>SCANTOGO MINES</v>
          </cell>
          <cell r="B3999" t="str">
            <v>SCANTOGO</v>
          </cell>
          <cell r="C3999">
            <v>1000161343</v>
          </cell>
          <cell r="D3999" t="str">
            <v>Minier</v>
          </cell>
          <cell r="E3999" t="str">
            <v>Extractives</v>
          </cell>
          <cell r="F3999" t="str">
            <v>En numéraire</v>
          </cell>
          <cell r="G3999" t="str">
            <v>P</v>
          </cell>
          <cell r="H3999" t="str">
            <v>Redevance informatique (RI)</v>
          </cell>
          <cell r="I3999" t="str">
            <v>Droits et taxes Douaniers (DD-RS-PCS-PC-RI - TVA-PUA-TLP-PNS et autres)</v>
          </cell>
          <cell r="J3999" t="str">
            <v>Droits et taxes Douaniers</v>
          </cell>
          <cell r="K3999" t="str">
            <v>CDDI</v>
          </cell>
          <cell r="L3999">
            <v>6500</v>
          </cell>
          <cell r="M3999" t="str">
            <v>Trésor</v>
          </cell>
          <cell r="N3999"/>
          <cell r="O3999">
            <v>6500</v>
          </cell>
          <cell r="P3999" t="str">
            <v>FD-CDDI</v>
          </cell>
          <cell r="Q3999" t="str">
            <v>Non</v>
          </cell>
        </row>
        <row r="4000">
          <cell r="A4000" t="str">
            <v>SCANTOGO MINES</v>
          </cell>
          <cell r="B4000" t="str">
            <v>SCANTOGO</v>
          </cell>
          <cell r="C4000">
            <v>1000161343</v>
          </cell>
          <cell r="D4000" t="str">
            <v>Minier</v>
          </cell>
          <cell r="E4000" t="str">
            <v>Extractives</v>
          </cell>
          <cell r="F4000" t="str">
            <v>En numéraire</v>
          </cell>
          <cell r="G4000" t="str">
            <v>P</v>
          </cell>
          <cell r="H4000" t="str">
            <v>Redevance informatique (RI)</v>
          </cell>
          <cell r="I4000" t="str">
            <v>Droits et taxes Douaniers (DD-RS-PCS-PC-RI - TVA-PUA-TLP-PNS et autres)</v>
          </cell>
          <cell r="J4000" t="str">
            <v>Droits et taxes Douaniers</v>
          </cell>
          <cell r="K4000" t="str">
            <v>CDDI</v>
          </cell>
          <cell r="L4000">
            <v>5000</v>
          </cell>
          <cell r="M4000" t="str">
            <v>Trésor</v>
          </cell>
          <cell r="N4000"/>
          <cell r="O4000">
            <v>5000</v>
          </cell>
          <cell r="P4000" t="str">
            <v>FD-CDDI</v>
          </cell>
          <cell r="Q4000" t="str">
            <v>Non</v>
          </cell>
        </row>
        <row r="4001">
          <cell r="A4001" t="str">
            <v>SCANTOGO MINES</v>
          </cell>
          <cell r="B4001" t="str">
            <v>SCANTOGO</v>
          </cell>
          <cell r="C4001">
            <v>1000161343</v>
          </cell>
          <cell r="D4001" t="str">
            <v>Minier</v>
          </cell>
          <cell r="E4001" t="str">
            <v>Extractives</v>
          </cell>
          <cell r="F4001" t="str">
            <v>En numéraire</v>
          </cell>
          <cell r="G4001" t="str">
            <v>P</v>
          </cell>
          <cell r="H4001" t="str">
            <v>Redevance informatique (RI)</v>
          </cell>
          <cell r="I4001" t="str">
            <v>Droits et taxes Douaniers (DD-RS-PCS-PC-RI - TVA-PUA-TLP-PNS et autres)</v>
          </cell>
          <cell r="J4001" t="str">
            <v>Droits et taxes Douaniers</v>
          </cell>
          <cell r="K4001" t="str">
            <v>CDDI</v>
          </cell>
          <cell r="L4001">
            <v>6500</v>
          </cell>
          <cell r="M4001" t="str">
            <v>Trésor</v>
          </cell>
          <cell r="N4001"/>
          <cell r="O4001">
            <v>6500</v>
          </cell>
          <cell r="P4001" t="str">
            <v>FD-CDDI</v>
          </cell>
          <cell r="Q4001" t="str">
            <v>Non</v>
          </cell>
        </row>
        <row r="4002">
          <cell r="A4002" t="str">
            <v>SCANTOGO MINES</v>
          </cell>
          <cell r="B4002" t="str">
            <v>SCANTOGO</v>
          </cell>
          <cell r="C4002">
            <v>1000161343</v>
          </cell>
          <cell r="D4002" t="str">
            <v>Minier</v>
          </cell>
          <cell r="E4002" t="str">
            <v>Extractives</v>
          </cell>
          <cell r="F4002" t="str">
            <v>En numéraire</v>
          </cell>
          <cell r="G4002" t="str">
            <v>P</v>
          </cell>
          <cell r="H4002" t="str">
            <v>Redevance informatique (RI)</v>
          </cell>
          <cell r="I4002" t="str">
            <v>Droits et taxes Douaniers (DD-RS-PCS-PC-RI - TVA-PUA-TLP-PNS et autres)</v>
          </cell>
          <cell r="J4002" t="str">
            <v>Droits et taxes Douaniers</v>
          </cell>
          <cell r="K4002" t="str">
            <v>CDDI</v>
          </cell>
          <cell r="L4002">
            <v>5000</v>
          </cell>
          <cell r="M4002" t="str">
            <v>Trésor</v>
          </cell>
          <cell r="N4002"/>
          <cell r="O4002">
            <v>5000</v>
          </cell>
          <cell r="P4002" t="str">
            <v>FD-CDDI</v>
          </cell>
          <cell r="Q4002" t="str">
            <v>Non</v>
          </cell>
        </row>
        <row r="4003">
          <cell r="A4003" t="str">
            <v>SCANTOGO MINES</v>
          </cell>
          <cell r="B4003" t="str">
            <v>SCANTOGO</v>
          </cell>
          <cell r="C4003">
            <v>1000161343</v>
          </cell>
          <cell r="D4003" t="str">
            <v>Minier</v>
          </cell>
          <cell r="E4003" t="str">
            <v>Extractives</v>
          </cell>
          <cell r="F4003" t="str">
            <v>En numéraire</v>
          </cell>
          <cell r="G4003" t="str">
            <v>P</v>
          </cell>
          <cell r="H4003" t="str">
            <v>Redevance informatique (RI)</v>
          </cell>
          <cell r="I4003" t="str">
            <v>Droits et taxes Douaniers (DD-RS-PCS-PC-RI - TVA-PUA-TLP-PNS et autres)</v>
          </cell>
          <cell r="J4003" t="str">
            <v>Droits et taxes Douaniers</v>
          </cell>
          <cell r="K4003" t="str">
            <v>CDDI</v>
          </cell>
          <cell r="L4003">
            <v>5000</v>
          </cell>
          <cell r="M4003" t="str">
            <v>Trésor</v>
          </cell>
          <cell r="N4003"/>
          <cell r="O4003">
            <v>5000</v>
          </cell>
          <cell r="P4003" t="str">
            <v>FD-CDDI</v>
          </cell>
          <cell r="Q4003" t="str">
            <v>Non</v>
          </cell>
        </row>
        <row r="4004">
          <cell r="A4004" t="str">
            <v>SCANTOGO MINES</v>
          </cell>
          <cell r="B4004" t="str">
            <v>SCANTOGO</v>
          </cell>
          <cell r="C4004">
            <v>1000161343</v>
          </cell>
          <cell r="D4004" t="str">
            <v>Minier</v>
          </cell>
          <cell r="E4004" t="str">
            <v>Extractives</v>
          </cell>
          <cell r="F4004" t="str">
            <v>En numéraire</v>
          </cell>
          <cell r="G4004" t="str">
            <v>P</v>
          </cell>
          <cell r="H4004" t="str">
            <v>Redevance informatique (RI)</v>
          </cell>
          <cell r="I4004" t="str">
            <v>Droits et taxes Douaniers (DD-RS-PCS-PC-RI - TVA-PUA-TLP-PNS et autres)</v>
          </cell>
          <cell r="J4004" t="str">
            <v>Droits et taxes Douaniers</v>
          </cell>
          <cell r="K4004" t="str">
            <v>CDDI</v>
          </cell>
          <cell r="L4004">
            <v>5000</v>
          </cell>
          <cell r="M4004" t="str">
            <v>Trésor</v>
          </cell>
          <cell r="N4004"/>
          <cell r="O4004">
            <v>5000</v>
          </cell>
          <cell r="P4004" t="str">
            <v>FD-CDDI</v>
          </cell>
          <cell r="Q4004" t="str">
            <v>Non</v>
          </cell>
        </row>
        <row r="4005">
          <cell r="A4005" t="str">
            <v>SCANTOGO MINES</v>
          </cell>
          <cell r="B4005" t="str">
            <v>SCANTOGO</v>
          </cell>
          <cell r="C4005">
            <v>1000161343</v>
          </cell>
          <cell r="D4005" t="str">
            <v>Minier</v>
          </cell>
          <cell r="E4005" t="str">
            <v>Extractives</v>
          </cell>
          <cell r="F4005" t="str">
            <v>En numéraire</v>
          </cell>
          <cell r="G4005" t="str">
            <v>P</v>
          </cell>
          <cell r="H4005" t="str">
            <v>Redevance informatique (RI)</v>
          </cell>
          <cell r="I4005" t="str">
            <v>Droits et taxes Douaniers (DD-RS-PCS-PC-RI - TVA-PUA-TLP-PNS et autres)</v>
          </cell>
          <cell r="J4005" t="str">
            <v>Droits et taxes Douaniers</v>
          </cell>
          <cell r="K4005" t="str">
            <v>CDDI</v>
          </cell>
          <cell r="L4005">
            <v>5000</v>
          </cell>
          <cell r="M4005" t="str">
            <v>Trésor</v>
          </cell>
          <cell r="N4005"/>
          <cell r="O4005">
            <v>5000</v>
          </cell>
          <cell r="P4005" t="str">
            <v>FD-CDDI</v>
          </cell>
          <cell r="Q4005" t="str">
            <v>Non</v>
          </cell>
        </row>
        <row r="4006">
          <cell r="A4006" t="str">
            <v>SCANTOGO MINES</v>
          </cell>
          <cell r="B4006" t="str">
            <v>SCANTOGO</v>
          </cell>
          <cell r="C4006">
            <v>1000161343</v>
          </cell>
          <cell r="D4006" t="str">
            <v>Minier</v>
          </cell>
          <cell r="E4006" t="str">
            <v>Extractives</v>
          </cell>
          <cell r="F4006" t="str">
            <v>En numéraire</v>
          </cell>
          <cell r="G4006" t="str">
            <v>P</v>
          </cell>
          <cell r="H4006" t="str">
            <v>Redevance informatique (RI)</v>
          </cell>
          <cell r="I4006" t="str">
            <v>Droits et taxes Douaniers (DD-RS-PCS-PC-RI - TVA-PUA-TLP-PNS et autres)</v>
          </cell>
          <cell r="J4006" t="str">
            <v>Droits et taxes Douaniers</v>
          </cell>
          <cell r="K4006" t="str">
            <v>CDDI</v>
          </cell>
          <cell r="L4006">
            <v>5000</v>
          </cell>
          <cell r="M4006" t="str">
            <v>Trésor</v>
          </cell>
          <cell r="N4006"/>
          <cell r="O4006">
            <v>5000</v>
          </cell>
          <cell r="P4006" t="str">
            <v>FD-CDDI</v>
          </cell>
          <cell r="Q4006" t="str">
            <v>Non</v>
          </cell>
        </row>
        <row r="4007">
          <cell r="A4007" t="str">
            <v>SCANTOGO MINES</v>
          </cell>
          <cell r="B4007" t="str">
            <v>SCANTOGO</v>
          </cell>
          <cell r="C4007">
            <v>1000161343</v>
          </cell>
          <cell r="D4007" t="str">
            <v>Minier</v>
          </cell>
          <cell r="E4007" t="str">
            <v>Extractives</v>
          </cell>
          <cell r="F4007" t="str">
            <v>En numéraire</v>
          </cell>
          <cell r="G4007" t="str">
            <v>P</v>
          </cell>
          <cell r="H4007" t="str">
            <v>Redevance informatique (RI)</v>
          </cell>
          <cell r="I4007" t="str">
            <v>Droits et taxes Douaniers (DD-RS-PCS-PC-RI - TVA-PUA-TLP-PNS et autres)</v>
          </cell>
          <cell r="J4007" t="str">
            <v>Droits et taxes Douaniers</v>
          </cell>
          <cell r="K4007" t="str">
            <v>CDDI</v>
          </cell>
          <cell r="L4007">
            <v>5000</v>
          </cell>
          <cell r="M4007" t="str">
            <v>Trésor</v>
          </cell>
          <cell r="N4007"/>
          <cell r="O4007">
            <v>5000</v>
          </cell>
          <cell r="P4007" t="str">
            <v>FD-CDDI</v>
          </cell>
          <cell r="Q4007" t="str">
            <v>Non</v>
          </cell>
        </row>
        <row r="4008">
          <cell r="A4008" t="str">
            <v>SCANTOGO MINES</v>
          </cell>
          <cell r="B4008" t="str">
            <v>SCANTOGO</v>
          </cell>
          <cell r="C4008">
            <v>1000161343</v>
          </cell>
          <cell r="D4008" t="str">
            <v>Minier</v>
          </cell>
          <cell r="E4008" t="str">
            <v>Extractives</v>
          </cell>
          <cell r="F4008" t="str">
            <v>En numéraire</v>
          </cell>
          <cell r="G4008" t="str">
            <v>P</v>
          </cell>
          <cell r="H4008" t="str">
            <v>Redevance informatique (RI)</v>
          </cell>
          <cell r="I4008" t="str">
            <v>Droits et taxes Douaniers (DD-RS-PCS-PC-RI - TVA-PUA-TLP-PNS et autres)</v>
          </cell>
          <cell r="J4008" t="str">
            <v>Droits et taxes Douaniers</v>
          </cell>
          <cell r="K4008" t="str">
            <v>CDDI</v>
          </cell>
          <cell r="L4008">
            <v>5000</v>
          </cell>
          <cell r="M4008" t="str">
            <v>Trésor</v>
          </cell>
          <cell r="N4008"/>
          <cell r="O4008">
            <v>5000</v>
          </cell>
          <cell r="P4008" t="str">
            <v>FD-CDDI</v>
          </cell>
          <cell r="Q4008" t="str">
            <v>Non</v>
          </cell>
        </row>
        <row r="4009">
          <cell r="A4009" t="str">
            <v>SCANTOGO MINES</v>
          </cell>
          <cell r="B4009" t="str">
            <v>SCANTOGO</v>
          </cell>
          <cell r="C4009">
            <v>1000161343</v>
          </cell>
          <cell r="D4009" t="str">
            <v>Minier</v>
          </cell>
          <cell r="E4009" t="str">
            <v>Extractives</v>
          </cell>
          <cell r="F4009" t="str">
            <v>En numéraire</v>
          </cell>
          <cell r="G4009" t="str">
            <v>P</v>
          </cell>
          <cell r="H4009" t="str">
            <v>Redevance informatique (RI)</v>
          </cell>
          <cell r="I4009" t="str">
            <v>Droits et taxes Douaniers (DD-RS-PCS-PC-RI - TVA-PUA-TLP-PNS et autres)</v>
          </cell>
          <cell r="J4009" t="str">
            <v>Droits et taxes Douaniers</v>
          </cell>
          <cell r="K4009" t="str">
            <v>CDDI</v>
          </cell>
          <cell r="L4009">
            <v>6500</v>
          </cell>
          <cell r="M4009" t="str">
            <v>Trésor</v>
          </cell>
          <cell r="N4009"/>
          <cell r="O4009">
            <v>6500</v>
          </cell>
          <cell r="P4009" t="str">
            <v>FD-CDDI</v>
          </cell>
          <cell r="Q4009" t="str">
            <v>Non</v>
          </cell>
        </row>
        <row r="4010">
          <cell r="A4010" t="str">
            <v>SCANTOGO MINES</v>
          </cell>
          <cell r="B4010" t="str">
            <v>SCANTOGO</v>
          </cell>
          <cell r="C4010">
            <v>1000161343</v>
          </cell>
          <cell r="D4010" t="str">
            <v>Minier</v>
          </cell>
          <cell r="E4010" t="str">
            <v>Extractives</v>
          </cell>
          <cell r="F4010" t="str">
            <v>En numéraire</v>
          </cell>
          <cell r="G4010" t="str">
            <v>P</v>
          </cell>
          <cell r="H4010" t="str">
            <v>Redevance informatique (RI)</v>
          </cell>
          <cell r="I4010" t="str">
            <v>Droits et taxes Douaniers (DD-RS-PCS-PC-RI - TVA-PUA-TLP-PNS et autres)</v>
          </cell>
          <cell r="J4010" t="str">
            <v>Droits et taxes Douaniers</v>
          </cell>
          <cell r="K4010" t="str">
            <v>CDDI</v>
          </cell>
          <cell r="L4010">
            <v>6500</v>
          </cell>
          <cell r="M4010" t="str">
            <v>Trésor</v>
          </cell>
          <cell r="N4010"/>
          <cell r="O4010">
            <v>6500</v>
          </cell>
          <cell r="P4010" t="str">
            <v>FD-CDDI</v>
          </cell>
          <cell r="Q4010" t="str">
            <v>Non</v>
          </cell>
        </row>
        <row r="4011">
          <cell r="A4011" t="str">
            <v>SCANTOGO MINES</v>
          </cell>
          <cell r="B4011" t="str">
            <v>SCANTOGO</v>
          </cell>
          <cell r="C4011">
            <v>1000161343</v>
          </cell>
          <cell r="D4011" t="str">
            <v>Minier</v>
          </cell>
          <cell r="E4011" t="str">
            <v>Extractives</v>
          </cell>
          <cell r="F4011" t="str">
            <v>En numéraire</v>
          </cell>
          <cell r="G4011" t="str">
            <v>P</v>
          </cell>
          <cell r="H4011" t="str">
            <v>Redevance informatique (RI)</v>
          </cell>
          <cell r="I4011" t="str">
            <v>Droits et taxes Douaniers (DD-RS-PCS-PC-RI - TVA-PUA-TLP-PNS et autres)</v>
          </cell>
          <cell r="J4011" t="str">
            <v>Droits et taxes Douaniers</v>
          </cell>
          <cell r="K4011" t="str">
            <v>CDDI</v>
          </cell>
          <cell r="L4011">
            <v>6500</v>
          </cell>
          <cell r="M4011" t="str">
            <v>Trésor</v>
          </cell>
          <cell r="N4011"/>
          <cell r="O4011">
            <v>6500</v>
          </cell>
          <cell r="P4011" t="str">
            <v>FD-CDDI</v>
          </cell>
          <cell r="Q4011" t="str">
            <v>Non</v>
          </cell>
        </row>
        <row r="4012">
          <cell r="A4012" t="str">
            <v>SCANTOGO MINES</v>
          </cell>
          <cell r="B4012" t="str">
            <v>SCANTOGO</v>
          </cell>
          <cell r="C4012">
            <v>1000161343</v>
          </cell>
          <cell r="D4012" t="str">
            <v>Minier</v>
          </cell>
          <cell r="E4012" t="str">
            <v>Extractives</v>
          </cell>
          <cell r="F4012" t="str">
            <v>En numéraire</v>
          </cell>
          <cell r="G4012" t="str">
            <v>P</v>
          </cell>
          <cell r="H4012" t="str">
            <v>Redevance informatique (RI)</v>
          </cell>
          <cell r="I4012" t="str">
            <v>Droits et taxes Douaniers (DD-RS-PCS-PC-RI - TVA-PUA-TLP-PNS et autres)</v>
          </cell>
          <cell r="J4012" t="str">
            <v>Droits et taxes Douaniers</v>
          </cell>
          <cell r="K4012" t="str">
            <v>CDDI</v>
          </cell>
          <cell r="L4012">
            <v>5000</v>
          </cell>
          <cell r="M4012" t="str">
            <v>Trésor</v>
          </cell>
          <cell r="N4012"/>
          <cell r="O4012">
            <v>5000</v>
          </cell>
          <cell r="P4012" t="str">
            <v>FD-CDDI</v>
          </cell>
          <cell r="Q4012" t="str">
            <v>Non</v>
          </cell>
        </row>
        <row r="4013">
          <cell r="A4013" t="str">
            <v>SCANTOGO MINES</v>
          </cell>
          <cell r="B4013" t="str">
            <v>SCANTOGO</v>
          </cell>
          <cell r="C4013">
            <v>1000161343</v>
          </cell>
          <cell r="D4013" t="str">
            <v>Minier</v>
          </cell>
          <cell r="E4013" t="str">
            <v>Extractives</v>
          </cell>
          <cell r="F4013" t="str">
            <v>En numéraire</v>
          </cell>
          <cell r="G4013" t="str">
            <v>P</v>
          </cell>
          <cell r="H4013" t="str">
            <v>Redevance informatique (RI)</v>
          </cell>
          <cell r="I4013" t="str">
            <v>Droits et taxes Douaniers (DD-RS-PCS-PC-RI - TVA-PUA-TLP-PNS et autres)</v>
          </cell>
          <cell r="J4013" t="str">
            <v>Droits et taxes Douaniers</v>
          </cell>
          <cell r="K4013" t="str">
            <v>CDDI</v>
          </cell>
          <cell r="L4013">
            <v>6500</v>
          </cell>
          <cell r="M4013" t="str">
            <v>Trésor</v>
          </cell>
          <cell r="N4013"/>
          <cell r="O4013">
            <v>6500</v>
          </cell>
          <cell r="P4013" t="str">
            <v>FD-CDDI</v>
          </cell>
          <cell r="Q4013" t="str">
            <v>Non</v>
          </cell>
        </row>
        <row r="4014">
          <cell r="A4014" t="str">
            <v>SCANTOGO MINES</v>
          </cell>
          <cell r="B4014" t="str">
            <v>SCANTOGO</v>
          </cell>
          <cell r="C4014">
            <v>1000161343</v>
          </cell>
          <cell r="D4014" t="str">
            <v>Minier</v>
          </cell>
          <cell r="E4014" t="str">
            <v>Extractives</v>
          </cell>
          <cell r="F4014" t="str">
            <v>En numéraire</v>
          </cell>
          <cell r="G4014" t="str">
            <v>P</v>
          </cell>
          <cell r="H4014" t="str">
            <v>Redevance informatique (RI)</v>
          </cell>
          <cell r="I4014" t="str">
            <v>Droits et taxes Douaniers (DD-RS-PCS-PC-RI - TVA-PUA-TLP-PNS et autres)</v>
          </cell>
          <cell r="J4014" t="str">
            <v>Droits et taxes Douaniers</v>
          </cell>
          <cell r="K4014" t="str">
            <v>CDDI</v>
          </cell>
          <cell r="L4014">
            <v>5000</v>
          </cell>
          <cell r="M4014" t="str">
            <v>Trésor</v>
          </cell>
          <cell r="N4014"/>
          <cell r="O4014">
            <v>5000</v>
          </cell>
          <cell r="P4014" t="str">
            <v>FD-CDDI</v>
          </cell>
          <cell r="Q4014" t="str">
            <v>Non</v>
          </cell>
        </row>
        <row r="4015">
          <cell r="A4015" t="str">
            <v>SCANTOGO MINES</v>
          </cell>
          <cell r="B4015" t="str">
            <v>SCANTOGO</v>
          </cell>
          <cell r="C4015">
            <v>1000161343</v>
          </cell>
          <cell r="D4015" t="str">
            <v>Minier</v>
          </cell>
          <cell r="E4015" t="str">
            <v>Extractives</v>
          </cell>
          <cell r="F4015" t="str">
            <v>En numéraire</v>
          </cell>
          <cell r="G4015" t="str">
            <v>P</v>
          </cell>
          <cell r="H4015" t="str">
            <v>Redevance informatique (RI)</v>
          </cell>
          <cell r="I4015" t="str">
            <v>Droits et taxes Douaniers (DD-RS-PCS-PC-RI - TVA-PUA-TLP-PNS et autres)</v>
          </cell>
          <cell r="J4015" t="str">
            <v>Droits et taxes Douaniers</v>
          </cell>
          <cell r="K4015" t="str">
            <v>CDDI</v>
          </cell>
          <cell r="L4015">
            <v>6500</v>
          </cell>
          <cell r="M4015" t="str">
            <v>Trésor</v>
          </cell>
          <cell r="N4015"/>
          <cell r="O4015">
            <v>6500</v>
          </cell>
          <cell r="P4015" t="str">
            <v>FD-CDDI</v>
          </cell>
          <cell r="Q4015" t="str">
            <v>Non</v>
          </cell>
        </row>
        <row r="4016">
          <cell r="A4016" t="str">
            <v>SCANTOGO MINES</v>
          </cell>
          <cell r="B4016" t="str">
            <v>SCANTOGO</v>
          </cell>
          <cell r="C4016">
            <v>1000161343</v>
          </cell>
          <cell r="D4016" t="str">
            <v>Minier</v>
          </cell>
          <cell r="E4016" t="str">
            <v>Extractives</v>
          </cell>
          <cell r="F4016" t="str">
            <v>En numéraire</v>
          </cell>
          <cell r="G4016" t="str">
            <v>P</v>
          </cell>
          <cell r="H4016" t="str">
            <v>Redevance informatique (RI)</v>
          </cell>
          <cell r="I4016" t="str">
            <v>Droits et taxes Douaniers (DD-RS-PCS-PC-RI - TVA-PUA-TLP-PNS et autres)</v>
          </cell>
          <cell r="J4016" t="str">
            <v>Droits et taxes Douaniers</v>
          </cell>
          <cell r="K4016" t="str">
            <v>CDDI</v>
          </cell>
          <cell r="L4016">
            <v>6500</v>
          </cell>
          <cell r="M4016" t="str">
            <v>Trésor</v>
          </cell>
          <cell r="N4016"/>
          <cell r="O4016">
            <v>6500</v>
          </cell>
          <cell r="P4016" t="str">
            <v>FD-CDDI</v>
          </cell>
          <cell r="Q4016" t="str">
            <v>Non</v>
          </cell>
        </row>
        <row r="4017">
          <cell r="A4017" t="str">
            <v>SCANTOGO MINES</v>
          </cell>
          <cell r="B4017" t="str">
            <v>SCANTOGO</v>
          </cell>
          <cell r="C4017">
            <v>1000161343</v>
          </cell>
          <cell r="D4017" t="str">
            <v>Minier</v>
          </cell>
          <cell r="E4017" t="str">
            <v>Extractives</v>
          </cell>
          <cell r="F4017" t="str">
            <v>En numéraire</v>
          </cell>
          <cell r="G4017" t="str">
            <v>P</v>
          </cell>
          <cell r="H4017" t="str">
            <v>Redevance informatique (RI)</v>
          </cell>
          <cell r="I4017" t="str">
            <v>Droits et taxes Douaniers (DD-RS-PCS-PC-RI - TVA-PUA-TLP-PNS et autres)</v>
          </cell>
          <cell r="J4017" t="str">
            <v>Droits et taxes Douaniers</v>
          </cell>
          <cell r="K4017" t="str">
            <v>CDDI</v>
          </cell>
          <cell r="L4017">
            <v>6500</v>
          </cell>
          <cell r="M4017" t="str">
            <v>Trésor</v>
          </cell>
          <cell r="N4017"/>
          <cell r="O4017">
            <v>6500</v>
          </cell>
          <cell r="P4017" t="str">
            <v>FD-CDDI</v>
          </cell>
          <cell r="Q4017" t="str">
            <v>Non</v>
          </cell>
        </row>
        <row r="4018">
          <cell r="A4018" t="str">
            <v>SCANTOGO MINES</v>
          </cell>
          <cell r="B4018" t="str">
            <v>SCANTOGO</v>
          </cell>
          <cell r="C4018">
            <v>1000161343</v>
          </cell>
          <cell r="D4018" t="str">
            <v>Minier</v>
          </cell>
          <cell r="E4018" t="str">
            <v>Extractives</v>
          </cell>
          <cell r="F4018" t="str">
            <v>En numéraire</v>
          </cell>
          <cell r="G4018" t="str">
            <v>P</v>
          </cell>
          <cell r="H4018" t="str">
            <v>Redevance informatique (RI)</v>
          </cell>
          <cell r="I4018" t="str">
            <v>Droits et taxes Douaniers (DD-RS-PCS-PC-RI - TVA-PUA-TLP-PNS et autres)</v>
          </cell>
          <cell r="J4018" t="str">
            <v>Droits et taxes Douaniers</v>
          </cell>
          <cell r="K4018" t="str">
            <v>CDDI</v>
          </cell>
          <cell r="L4018">
            <v>5000</v>
          </cell>
          <cell r="M4018" t="str">
            <v>Trésor</v>
          </cell>
          <cell r="N4018"/>
          <cell r="O4018">
            <v>5000</v>
          </cell>
          <cell r="P4018" t="str">
            <v>FD-CDDI</v>
          </cell>
          <cell r="Q4018" t="str">
            <v>Non</v>
          </cell>
        </row>
        <row r="4019">
          <cell r="A4019" t="str">
            <v>SCANTOGO MINES</v>
          </cell>
          <cell r="B4019" t="str">
            <v>SCANTOGO</v>
          </cell>
          <cell r="C4019">
            <v>1000161343</v>
          </cell>
          <cell r="D4019" t="str">
            <v>Minier</v>
          </cell>
          <cell r="E4019" t="str">
            <v>Extractives</v>
          </cell>
          <cell r="F4019" t="str">
            <v>En numéraire</v>
          </cell>
          <cell r="G4019" t="str">
            <v>P</v>
          </cell>
          <cell r="H4019" t="str">
            <v>Redevance informatique (RI)</v>
          </cell>
          <cell r="I4019" t="str">
            <v>Droits et taxes Douaniers (DD-RS-PCS-PC-RI - TVA-PUA-TLP-PNS et autres)</v>
          </cell>
          <cell r="J4019" t="str">
            <v>Droits et taxes Douaniers</v>
          </cell>
          <cell r="K4019" t="str">
            <v>CDDI</v>
          </cell>
          <cell r="L4019">
            <v>5000</v>
          </cell>
          <cell r="M4019" t="str">
            <v>Trésor</v>
          </cell>
          <cell r="N4019"/>
          <cell r="O4019">
            <v>5000</v>
          </cell>
          <cell r="P4019" t="str">
            <v>FD-CDDI</v>
          </cell>
          <cell r="Q4019" t="str">
            <v>Non</v>
          </cell>
        </row>
        <row r="4020">
          <cell r="A4020" t="str">
            <v>SCANTOGO MINES</v>
          </cell>
          <cell r="B4020" t="str">
            <v>SCANTOGO</v>
          </cell>
          <cell r="C4020">
            <v>1000161343</v>
          </cell>
          <cell r="D4020" t="str">
            <v>Minier</v>
          </cell>
          <cell r="E4020" t="str">
            <v>Extractives</v>
          </cell>
          <cell r="F4020" t="str">
            <v>En numéraire</v>
          </cell>
          <cell r="G4020" t="str">
            <v>P</v>
          </cell>
          <cell r="H4020" t="str">
            <v>Redevance informatique (RI)</v>
          </cell>
          <cell r="I4020" t="str">
            <v>Droits et taxes Douaniers (DD-RS-PCS-PC-RI - TVA-PUA-TLP-PNS et autres)</v>
          </cell>
          <cell r="J4020" t="str">
            <v>Droits et taxes Douaniers</v>
          </cell>
          <cell r="K4020" t="str">
            <v>CDDI</v>
          </cell>
          <cell r="L4020">
            <v>5000</v>
          </cell>
          <cell r="M4020" t="str">
            <v>Trésor</v>
          </cell>
          <cell r="N4020"/>
          <cell r="O4020">
            <v>5000</v>
          </cell>
          <cell r="P4020" t="str">
            <v>FD-CDDI</v>
          </cell>
          <cell r="Q4020" t="str">
            <v>Non</v>
          </cell>
        </row>
        <row r="4021">
          <cell r="A4021" t="str">
            <v>SCANTOGO MINES</v>
          </cell>
          <cell r="B4021" t="str">
            <v>SCANTOGO</v>
          </cell>
          <cell r="C4021">
            <v>1000161343</v>
          </cell>
          <cell r="D4021" t="str">
            <v>Minier</v>
          </cell>
          <cell r="E4021" t="str">
            <v>Extractives</v>
          </cell>
          <cell r="F4021" t="str">
            <v>En numéraire</v>
          </cell>
          <cell r="G4021" t="str">
            <v>P</v>
          </cell>
          <cell r="H4021" t="str">
            <v>Redevance informatique (RI)</v>
          </cell>
          <cell r="I4021" t="str">
            <v>Droits et taxes Douaniers (DD-RS-PCS-PC-RI - TVA-PUA-TLP-PNS et autres)</v>
          </cell>
          <cell r="J4021" t="str">
            <v>Droits et taxes Douaniers</v>
          </cell>
          <cell r="K4021" t="str">
            <v>CDDI</v>
          </cell>
          <cell r="L4021">
            <v>6500</v>
          </cell>
          <cell r="M4021" t="str">
            <v>Trésor</v>
          </cell>
          <cell r="N4021"/>
          <cell r="O4021">
            <v>6500</v>
          </cell>
          <cell r="P4021" t="str">
            <v>FD-CDDI</v>
          </cell>
          <cell r="Q4021" t="str">
            <v>Non</v>
          </cell>
        </row>
        <row r="4022">
          <cell r="A4022" t="str">
            <v>SCANTOGO MINES</v>
          </cell>
          <cell r="B4022" t="str">
            <v>SCANTOGO</v>
          </cell>
          <cell r="C4022">
            <v>1000161343</v>
          </cell>
          <cell r="D4022" t="str">
            <v>Minier</v>
          </cell>
          <cell r="E4022" t="str">
            <v>Extractives</v>
          </cell>
          <cell r="F4022" t="str">
            <v>En numéraire</v>
          </cell>
          <cell r="G4022" t="str">
            <v>P</v>
          </cell>
          <cell r="H4022" t="str">
            <v>Redevance informatique (RI)</v>
          </cell>
          <cell r="I4022" t="str">
            <v>Droits et taxes Douaniers (DD-RS-PCS-PC-RI - TVA-PUA-TLP-PNS et autres)</v>
          </cell>
          <cell r="J4022" t="str">
            <v>Droits et taxes Douaniers</v>
          </cell>
          <cell r="K4022" t="str">
            <v>CDDI</v>
          </cell>
          <cell r="L4022">
            <v>6500</v>
          </cell>
          <cell r="M4022" t="str">
            <v>Trésor</v>
          </cell>
          <cell r="N4022"/>
          <cell r="O4022">
            <v>6500</v>
          </cell>
          <cell r="P4022" t="str">
            <v>FD-CDDI</v>
          </cell>
          <cell r="Q4022" t="str">
            <v>Non</v>
          </cell>
        </row>
        <row r="4023">
          <cell r="A4023" t="str">
            <v>SCANTOGO MINES</v>
          </cell>
          <cell r="B4023" t="str">
            <v>SCANTOGO</v>
          </cell>
          <cell r="C4023">
            <v>1000161343</v>
          </cell>
          <cell r="D4023" t="str">
            <v>Minier</v>
          </cell>
          <cell r="E4023" t="str">
            <v>Extractives</v>
          </cell>
          <cell r="F4023" t="str">
            <v>En numéraire</v>
          </cell>
          <cell r="G4023" t="str">
            <v>P</v>
          </cell>
          <cell r="H4023" t="str">
            <v>Redevance informatique (RI)</v>
          </cell>
          <cell r="I4023" t="str">
            <v>Droits et taxes Douaniers (DD-RS-PCS-PC-RI - TVA-PUA-TLP-PNS et autres)</v>
          </cell>
          <cell r="J4023" t="str">
            <v>Droits et taxes Douaniers</v>
          </cell>
          <cell r="K4023" t="str">
            <v>CDDI</v>
          </cell>
          <cell r="L4023">
            <v>6500</v>
          </cell>
          <cell r="M4023" t="str">
            <v>Trésor</v>
          </cell>
          <cell r="N4023"/>
          <cell r="O4023">
            <v>6500</v>
          </cell>
          <cell r="P4023" t="str">
            <v>FD-CDDI</v>
          </cell>
          <cell r="Q4023" t="str">
            <v>Non</v>
          </cell>
        </row>
        <row r="4024">
          <cell r="A4024" t="str">
            <v>SCANTOGO MINES</v>
          </cell>
          <cell r="B4024" t="str">
            <v>SCANTOGO</v>
          </cell>
          <cell r="C4024">
            <v>1000161343</v>
          </cell>
          <cell r="D4024" t="str">
            <v>Minier</v>
          </cell>
          <cell r="E4024" t="str">
            <v>Extractives</v>
          </cell>
          <cell r="F4024" t="str">
            <v>En numéraire</v>
          </cell>
          <cell r="G4024" t="str">
            <v>P</v>
          </cell>
          <cell r="H4024" t="str">
            <v>Redevance informatique (RI)</v>
          </cell>
          <cell r="I4024" t="str">
            <v>Droits et taxes Douaniers (DD-RS-PCS-PC-RI - TVA-PUA-TLP-PNS et autres)</v>
          </cell>
          <cell r="J4024" t="str">
            <v>Droits et taxes Douaniers</v>
          </cell>
          <cell r="K4024" t="str">
            <v>CDDI</v>
          </cell>
          <cell r="L4024">
            <v>5000</v>
          </cell>
          <cell r="M4024" t="str">
            <v>Trésor</v>
          </cell>
          <cell r="N4024"/>
          <cell r="O4024">
            <v>5000</v>
          </cell>
          <cell r="P4024" t="str">
            <v>FD-CDDI</v>
          </cell>
          <cell r="Q4024" t="str">
            <v>Non</v>
          </cell>
        </row>
        <row r="4025">
          <cell r="A4025" t="str">
            <v>SCANTOGO MINES</v>
          </cell>
          <cell r="B4025" t="str">
            <v>SCANTOGO</v>
          </cell>
          <cell r="C4025">
            <v>1000161343</v>
          </cell>
          <cell r="D4025" t="str">
            <v>Minier</v>
          </cell>
          <cell r="E4025" t="str">
            <v>Extractives</v>
          </cell>
          <cell r="F4025" t="str">
            <v>En numéraire</v>
          </cell>
          <cell r="G4025" t="str">
            <v>P</v>
          </cell>
          <cell r="H4025" t="str">
            <v>Redevance informatique (RI)</v>
          </cell>
          <cell r="I4025" t="str">
            <v>Droits et taxes Douaniers (DD-RS-PCS-PC-RI - TVA-PUA-TLP-PNS et autres)</v>
          </cell>
          <cell r="J4025" t="str">
            <v>Droits et taxes Douaniers</v>
          </cell>
          <cell r="K4025" t="str">
            <v>CDDI</v>
          </cell>
          <cell r="L4025">
            <v>5000</v>
          </cell>
          <cell r="M4025" t="str">
            <v>Trésor</v>
          </cell>
          <cell r="N4025"/>
          <cell r="O4025">
            <v>5000</v>
          </cell>
          <cell r="P4025" t="str">
            <v>FD-CDDI</v>
          </cell>
          <cell r="Q4025" t="str">
            <v>Non</v>
          </cell>
        </row>
        <row r="4026">
          <cell r="A4026" t="str">
            <v>SCANTOGO MINES</v>
          </cell>
          <cell r="B4026" t="str">
            <v>SCANTOGO</v>
          </cell>
          <cell r="C4026">
            <v>1000161343</v>
          </cell>
          <cell r="D4026" t="str">
            <v>Minier</v>
          </cell>
          <cell r="E4026" t="str">
            <v>Extractives</v>
          </cell>
          <cell r="F4026" t="str">
            <v>En numéraire</v>
          </cell>
          <cell r="G4026" t="str">
            <v>P</v>
          </cell>
          <cell r="H4026" t="str">
            <v>Redevance informatique (RI)</v>
          </cell>
          <cell r="I4026" t="str">
            <v>Droits et taxes Douaniers (DD-RS-PCS-PC-RI - TVA-PUA-TLP-PNS et autres)</v>
          </cell>
          <cell r="J4026" t="str">
            <v>Droits et taxes Douaniers</v>
          </cell>
          <cell r="K4026" t="str">
            <v>CDDI</v>
          </cell>
          <cell r="L4026">
            <v>5000</v>
          </cell>
          <cell r="M4026" t="str">
            <v>Trésor</v>
          </cell>
          <cell r="N4026"/>
          <cell r="O4026">
            <v>5000</v>
          </cell>
          <cell r="P4026" t="str">
            <v>FD-CDDI</v>
          </cell>
          <cell r="Q4026" t="str">
            <v>Non</v>
          </cell>
        </row>
        <row r="4027">
          <cell r="A4027" t="str">
            <v>SCANTOGO MINES</v>
          </cell>
          <cell r="B4027" t="str">
            <v>SCANTOGO</v>
          </cell>
          <cell r="C4027">
            <v>1000161343</v>
          </cell>
          <cell r="D4027" t="str">
            <v>Minier</v>
          </cell>
          <cell r="E4027" t="str">
            <v>Extractives</v>
          </cell>
          <cell r="F4027" t="str">
            <v>En numéraire</v>
          </cell>
          <cell r="G4027" t="str">
            <v>P</v>
          </cell>
          <cell r="H4027" t="str">
            <v>Redevance informatique (RI)</v>
          </cell>
          <cell r="I4027" t="str">
            <v>Droits et taxes Douaniers (DD-RS-PCS-PC-RI - TVA-PUA-TLP-PNS et autres)</v>
          </cell>
          <cell r="J4027" t="str">
            <v>Droits et taxes Douaniers</v>
          </cell>
          <cell r="K4027" t="str">
            <v>CDDI</v>
          </cell>
          <cell r="L4027">
            <v>5000</v>
          </cell>
          <cell r="M4027" t="str">
            <v>Trésor</v>
          </cell>
          <cell r="N4027"/>
          <cell r="O4027">
            <v>5000</v>
          </cell>
          <cell r="P4027" t="str">
            <v>FD-CDDI</v>
          </cell>
          <cell r="Q4027" t="str">
            <v>Non</v>
          </cell>
        </row>
        <row r="4028">
          <cell r="A4028" t="str">
            <v>SCANTOGO MINES</v>
          </cell>
          <cell r="B4028" t="str">
            <v>SCANTOGO</v>
          </cell>
          <cell r="C4028">
            <v>1000161343</v>
          </cell>
          <cell r="D4028" t="str">
            <v>Minier</v>
          </cell>
          <cell r="E4028" t="str">
            <v>Extractives</v>
          </cell>
          <cell r="F4028" t="str">
            <v>En numéraire</v>
          </cell>
          <cell r="G4028" t="str">
            <v>P</v>
          </cell>
          <cell r="H4028" t="str">
            <v>Redevance informatique (RI)</v>
          </cell>
          <cell r="I4028" t="str">
            <v>Droits et taxes Douaniers (DD-RS-PCS-PC-RI - TVA-PUA-TLP-PNS et autres)</v>
          </cell>
          <cell r="J4028" t="str">
            <v>Droits et taxes Douaniers</v>
          </cell>
          <cell r="K4028" t="str">
            <v>CDDI</v>
          </cell>
          <cell r="L4028">
            <v>5000</v>
          </cell>
          <cell r="M4028" t="str">
            <v>Trésor</v>
          </cell>
          <cell r="N4028"/>
          <cell r="O4028">
            <v>5000</v>
          </cell>
          <cell r="P4028" t="str">
            <v>FD-CDDI</v>
          </cell>
          <cell r="Q4028" t="str">
            <v>Non</v>
          </cell>
        </row>
        <row r="4029">
          <cell r="A4029" t="str">
            <v>SCANTOGO MINES</v>
          </cell>
          <cell r="B4029" t="str">
            <v>SCANTOGO</v>
          </cell>
          <cell r="C4029">
            <v>1000161343</v>
          </cell>
          <cell r="D4029" t="str">
            <v>Minier</v>
          </cell>
          <cell r="E4029" t="str">
            <v>Extractives</v>
          </cell>
          <cell r="F4029" t="str">
            <v>En numéraire</v>
          </cell>
          <cell r="G4029" t="str">
            <v>P</v>
          </cell>
          <cell r="H4029" t="str">
            <v>Redevance informatique (RI)</v>
          </cell>
          <cell r="I4029" t="str">
            <v>Droits et taxes Douaniers (DD-RS-PCS-PC-RI - TVA-PUA-TLP-PNS et autres)</v>
          </cell>
          <cell r="J4029" t="str">
            <v>Droits et taxes Douaniers</v>
          </cell>
          <cell r="K4029" t="str">
            <v>CDDI</v>
          </cell>
          <cell r="L4029">
            <v>5000</v>
          </cell>
          <cell r="M4029" t="str">
            <v>Trésor</v>
          </cell>
          <cell r="N4029"/>
          <cell r="O4029">
            <v>5000</v>
          </cell>
          <cell r="P4029" t="str">
            <v>FD-CDDI</v>
          </cell>
          <cell r="Q4029" t="str">
            <v>Non</v>
          </cell>
        </row>
        <row r="4030">
          <cell r="A4030" t="str">
            <v>SCANTOGO MINES</v>
          </cell>
          <cell r="B4030" t="str">
            <v>SCANTOGO</v>
          </cell>
          <cell r="C4030">
            <v>1000161343</v>
          </cell>
          <cell r="D4030" t="str">
            <v>Minier</v>
          </cell>
          <cell r="E4030" t="str">
            <v>Extractives</v>
          </cell>
          <cell r="F4030" t="str">
            <v>En numéraire</v>
          </cell>
          <cell r="G4030" t="str">
            <v>P</v>
          </cell>
          <cell r="H4030" t="str">
            <v>Redevance informatique (RI)</v>
          </cell>
          <cell r="I4030" t="str">
            <v>Droits et taxes Douaniers (DD-RS-PCS-PC-RI - TVA-PUA-TLP-PNS et autres)</v>
          </cell>
          <cell r="J4030" t="str">
            <v>Droits et taxes Douaniers</v>
          </cell>
          <cell r="K4030" t="str">
            <v>CDDI</v>
          </cell>
          <cell r="L4030">
            <v>5000</v>
          </cell>
          <cell r="M4030" t="str">
            <v>Trésor</v>
          </cell>
          <cell r="N4030"/>
          <cell r="O4030">
            <v>5000</v>
          </cell>
          <cell r="P4030" t="str">
            <v>FD-CDDI</v>
          </cell>
          <cell r="Q4030" t="str">
            <v>Non</v>
          </cell>
        </row>
        <row r="4031">
          <cell r="A4031" t="str">
            <v>SCANTOGO MINES</v>
          </cell>
          <cell r="B4031" t="str">
            <v>SCANTOGO</v>
          </cell>
          <cell r="C4031">
            <v>1000161343</v>
          </cell>
          <cell r="D4031" t="str">
            <v>Minier</v>
          </cell>
          <cell r="E4031" t="str">
            <v>Extractives</v>
          </cell>
          <cell r="F4031" t="str">
            <v>En numéraire</v>
          </cell>
          <cell r="G4031" t="str">
            <v>P</v>
          </cell>
          <cell r="H4031" t="str">
            <v>Redevance informatique (RI)</v>
          </cell>
          <cell r="I4031" t="str">
            <v>Droits et taxes Douaniers (DD-RS-PCS-PC-RI - TVA-PUA-TLP-PNS et autres)</v>
          </cell>
          <cell r="J4031" t="str">
            <v>Droits et taxes Douaniers</v>
          </cell>
          <cell r="K4031" t="str">
            <v>CDDI</v>
          </cell>
          <cell r="L4031">
            <v>5000</v>
          </cell>
          <cell r="M4031" t="str">
            <v>Trésor</v>
          </cell>
          <cell r="N4031"/>
          <cell r="O4031">
            <v>5000</v>
          </cell>
          <cell r="P4031" t="str">
            <v>FD-CDDI</v>
          </cell>
          <cell r="Q4031" t="str">
            <v>Non</v>
          </cell>
        </row>
        <row r="4032">
          <cell r="A4032" t="str">
            <v>SCANTOGO MINES</v>
          </cell>
          <cell r="B4032" t="str">
            <v>SCANTOGO</v>
          </cell>
          <cell r="C4032">
            <v>1000161343</v>
          </cell>
          <cell r="D4032" t="str">
            <v>Minier</v>
          </cell>
          <cell r="E4032" t="str">
            <v>Extractives</v>
          </cell>
          <cell r="F4032" t="str">
            <v>En numéraire</v>
          </cell>
          <cell r="G4032" t="str">
            <v>P</v>
          </cell>
          <cell r="H4032" t="str">
            <v>Redevance informatique (RI)</v>
          </cell>
          <cell r="I4032" t="str">
            <v>Droits et taxes Douaniers (DD-RS-PCS-PC-RI - TVA-PUA-TLP-PNS et autres)</v>
          </cell>
          <cell r="J4032" t="str">
            <v>Droits et taxes Douaniers</v>
          </cell>
          <cell r="K4032" t="str">
            <v>CDDI</v>
          </cell>
          <cell r="L4032">
            <v>6500</v>
          </cell>
          <cell r="M4032" t="str">
            <v>Trésor</v>
          </cell>
          <cell r="N4032"/>
          <cell r="O4032">
            <v>6500</v>
          </cell>
          <cell r="P4032" t="str">
            <v>FD-CDDI</v>
          </cell>
          <cell r="Q4032" t="str">
            <v>Non</v>
          </cell>
        </row>
        <row r="4033">
          <cell r="A4033" t="str">
            <v>SCANTOGO MINES</v>
          </cell>
          <cell r="B4033" t="str">
            <v>SCANTOGO</v>
          </cell>
          <cell r="C4033">
            <v>1000161343</v>
          </cell>
          <cell r="D4033" t="str">
            <v>Minier</v>
          </cell>
          <cell r="E4033" t="str">
            <v>Extractives</v>
          </cell>
          <cell r="F4033" t="str">
            <v>En numéraire</v>
          </cell>
          <cell r="G4033" t="str">
            <v>P</v>
          </cell>
          <cell r="H4033" t="str">
            <v>Redevance informatique (RI)</v>
          </cell>
          <cell r="I4033" t="str">
            <v>Droits et taxes Douaniers (DD-RS-PCS-PC-RI - TVA-PUA-TLP-PNS et autres)</v>
          </cell>
          <cell r="J4033" t="str">
            <v>Droits et taxes Douaniers</v>
          </cell>
          <cell r="K4033" t="str">
            <v>CDDI</v>
          </cell>
          <cell r="L4033">
            <v>5000</v>
          </cell>
          <cell r="M4033" t="str">
            <v>Trésor</v>
          </cell>
          <cell r="N4033"/>
          <cell r="O4033">
            <v>5000</v>
          </cell>
          <cell r="P4033" t="str">
            <v>FD-CDDI</v>
          </cell>
          <cell r="Q4033" t="str">
            <v>Non</v>
          </cell>
        </row>
        <row r="4034">
          <cell r="A4034" t="str">
            <v>SCANTOGO MINES</v>
          </cell>
          <cell r="B4034" t="str">
            <v>SCANTOGO</v>
          </cell>
          <cell r="C4034">
            <v>1000161343</v>
          </cell>
          <cell r="D4034" t="str">
            <v>Minier</v>
          </cell>
          <cell r="E4034" t="str">
            <v>Extractives</v>
          </cell>
          <cell r="F4034" t="str">
            <v>En numéraire</v>
          </cell>
          <cell r="G4034" t="str">
            <v>P</v>
          </cell>
          <cell r="H4034" t="str">
            <v>Redevance informatique (RI)</v>
          </cell>
          <cell r="I4034" t="str">
            <v>Droits et taxes Douaniers (DD-RS-PCS-PC-RI - TVA-PUA-TLP-PNS et autres)</v>
          </cell>
          <cell r="J4034" t="str">
            <v>Droits et taxes Douaniers</v>
          </cell>
          <cell r="K4034" t="str">
            <v>CDDI</v>
          </cell>
          <cell r="L4034">
            <v>5000</v>
          </cell>
          <cell r="M4034" t="str">
            <v>Trésor</v>
          </cell>
          <cell r="N4034"/>
          <cell r="O4034">
            <v>5000</v>
          </cell>
          <cell r="P4034" t="str">
            <v>FD-CDDI</v>
          </cell>
          <cell r="Q4034" t="str">
            <v>Non</v>
          </cell>
        </row>
        <row r="4035">
          <cell r="A4035" t="str">
            <v>SCANTOGO MINES</v>
          </cell>
          <cell r="B4035" t="str">
            <v>SCANTOGO</v>
          </cell>
          <cell r="C4035">
            <v>1000161343</v>
          </cell>
          <cell r="D4035" t="str">
            <v>Minier</v>
          </cell>
          <cell r="E4035" t="str">
            <v>Extractives</v>
          </cell>
          <cell r="F4035" t="str">
            <v>En numéraire</v>
          </cell>
          <cell r="G4035" t="str">
            <v>P</v>
          </cell>
          <cell r="H4035" t="str">
            <v>Redevance informatique (RI)</v>
          </cell>
          <cell r="I4035" t="str">
            <v>Droits et taxes Douaniers (DD-RS-PCS-PC-RI - TVA-PUA-TLP-PNS et autres)</v>
          </cell>
          <cell r="J4035" t="str">
            <v>Droits et taxes Douaniers</v>
          </cell>
          <cell r="K4035" t="str">
            <v>CDDI</v>
          </cell>
          <cell r="L4035">
            <v>6500</v>
          </cell>
          <cell r="M4035" t="str">
            <v>Trésor</v>
          </cell>
          <cell r="N4035"/>
          <cell r="O4035">
            <v>6500</v>
          </cell>
          <cell r="P4035" t="str">
            <v>FD-CDDI</v>
          </cell>
          <cell r="Q4035" t="str">
            <v>Non</v>
          </cell>
        </row>
        <row r="4036">
          <cell r="A4036" t="str">
            <v>SCANTOGO MINES</v>
          </cell>
          <cell r="B4036" t="str">
            <v>SCANTOGO</v>
          </cell>
          <cell r="C4036">
            <v>1000161343</v>
          </cell>
          <cell r="D4036" t="str">
            <v>Minier</v>
          </cell>
          <cell r="E4036" t="str">
            <v>Extractives</v>
          </cell>
          <cell r="F4036" t="str">
            <v>En numéraire</v>
          </cell>
          <cell r="G4036" t="str">
            <v>P</v>
          </cell>
          <cell r="H4036" t="str">
            <v>Redevance informatique (RI)</v>
          </cell>
          <cell r="I4036" t="str">
            <v>Droits et taxes Douaniers (DD-RS-PCS-PC-RI - TVA-PUA-TLP-PNS et autres)</v>
          </cell>
          <cell r="J4036" t="str">
            <v>Droits et taxes Douaniers</v>
          </cell>
          <cell r="K4036" t="str">
            <v>CDDI</v>
          </cell>
          <cell r="L4036">
            <v>5000</v>
          </cell>
          <cell r="M4036" t="str">
            <v>Trésor</v>
          </cell>
          <cell r="N4036"/>
          <cell r="O4036">
            <v>5000</v>
          </cell>
          <cell r="P4036" t="str">
            <v>FD-CDDI</v>
          </cell>
          <cell r="Q4036" t="str">
            <v>Non</v>
          </cell>
        </row>
        <row r="4037">
          <cell r="A4037" t="str">
            <v>SCANTOGO MINES</v>
          </cell>
          <cell r="B4037" t="str">
            <v>SCANTOGO</v>
          </cell>
          <cell r="C4037">
            <v>1000161343</v>
          </cell>
          <cell r="D4037" t="str">
            <v>Minier</v>
          </cell>
          <cell r="E4037" t="str">
            <v>Extractives</v>
          </cell>
          <cell r="F4037" t="str">
            <v>En numéraire</v>
          </cell>
          <cell r="G4037" t="str">
            <v>P</v>
          </cell>
          <cell r="H4037" t="str">
            <v>Redevance informatique (RI)</v>
          </cell>
          <cell r="I4037" t="str">
            <v>Droits et taxes Douaniers (DD-RS-PCS-PC-RI - TVA-PUA-TLP-PNS et autres)</v>
          </cell>
          <cell r="J4037" t="str">
            <v>Droits et taxes Douaniers</v>
          </cell>
          <cell r="K4037" t="str">
            <v>CDDI</v>
          </cell>
          <cell r="L4037">
            <v>5000</v>
          </cell>
          <cell r="M4037" t="str">
            <v>Trésor</v>
          </cell>
          <cell r="N4037"/>
          <cell r="O4037">
            <v>5000</v>
          </cell>
          <cell r="P4037" t="str">
            <v>FD-CDDI</v>
          </cell>
          <cell r="Q4037" t="str">
            <v>Non</v>
          </cell>
        </row>
        <row r="4038">
          <cell r="A4038" t="str">
            <v>SCANTOGO MINES</v>
          </cell>
          <cell r="B4038" t="str">
            <v>SCANTOGO</v>
          </cell>
          <cell r="C4038">
            <v>1000161343</v>
          </cell>
          <cell r="D4038" t="str">
            <v>Minier</v>
          </cell>
          <cell r="E4038" t="str">
            <v>Extractives</v>
          </cell>
          <cell r="F4038" t="str">
            <v>En numéraire</v>
          </cell>
          <cell r="G4038" t="str">
            <v>P</v>
          </cell>
          <cell r="H4038" t="str">
            <v>Redevance informatique (RI)</v>
          </cell>
          <cell r="I4038" t="str">
            <v>Droits et taxes Douaniers (DD-RS-PCS-PC-RI - TVA-PUA-TLP-PNS et autres)</v>
          </cell>
          <cell r="J4038" t="str">
            <v>Droits et taxes Douaniers</v>
          </cell>
          <cell r="K4038" t="str">
            <v>CDDI</v>
          </cell>
          <cell r="L4038">
            <v>6500</v>
          </cell>
          <cell r="M4038" t="str">
            <v>Trésor</v>
          </cell>
          <cell r="N4038"/>
          <cell r="O4038">
            <v>6500</v>
          </cell>
          <cell r="P4038" t="str">
            <v>FD-CDDI</v>
          </cell>
          <cell r="Q4038" t="str">
            <v>Non</v>
          </cell>
        </row>
        <row r="4039">
          <cell r="A4039" t="str">
            <v>SCANTOGO MINES</v>
          </cell>
          <cell r="B4039" t="str">
            <v>SCANTOGO</v>
          </cell>
          <cell r="C4039">
            <v>1000161343</v>
          </cell>
          <cell r="D4039" t="str">
            <v>Minier</v>
          </cell>
          <cell r="E4039" t="str">
            <v>Extractives</v>
          </cell>
          <cell r="F4039" t="str">
            <v>En numéraire</v>
          </cell>
          <cell r="G4039" t="str">
            <v>P</v>
          </cell>
          <cell r="H4039" t="str">
            <v>Redevance informatique (RI)</v>
          </cell>
          <cell r="I4039" t="str">
            <v>Droits et taxes Douaniers (DD-RS-PCS-PC-RI - TVA-PUA-TLP-PNS et autres)</v>
          </cell>
          <cell r="J4039" t="str">
            <v>Droits et taxes Douaniers</v>
          </cell>
          <cell r="K4039" t="str">
            <v>CDDI</v>
          </cell>
          <cell r="L4039">
            <v>5000</v>
          </cell>
          <cell r="M4039" t="str">
            <v>Trésor</v>
          </cell>
          <cell r="N4039"/>
          <cell r="O4039">
            <v>5000</v>
          </cell>
          <cell r="P4039" t="str">
            <v>FD-CDDI</v>
          </cell>
          <cell r="Q4039" t="str">
            <v>Non</v>
          </cell>
        </row>
        <row r="4040">
          <cell r="A4040" t="str">
            <v>SCANTOGO MINES</v>
          </cell>
          <cell r="B4040" t="str">
            <v>SCANTOGO</v>
          </cell>
          <cell r="C4040">
            <v>1000161343</v>
          </cell>
          <cell r="D4040" t="str">
            <v>Minier</v>
          </cell>
          <cell r="E4040" t="str">
            <v>Extractives</v>
          </cell>
          <cell r="F4040" t="str">
            <v>En numéraire</v>
          </cell>
          <cell r="G4040" t="str">
            <v>P</v>
          </cell>
          <cell r="H4040" t="str">
            <v>Redevance informatique (RI)</v>
          </cell>
          <cell r="I4040" t="str">
            <v>Droits et taxes Douaniers (DD-RS-PCS-PC-RI - TVA-PUA-TLP-PNS et autres)</v>
          </cell>
          <cell r="J4040" t="str">
            <v>Droits et taxes Douaniers</v>
          </cell>
          <cell r="K4040" t="str">
            <v>CDDI</v>
          </cell>
          <cell r="L4040">
            <v>5000</v>
          </cell>
          <cell r="M4040" t="str">
            <v>Trésor</v>
          </cell>
          <cell r="N4040"/>
          <cell r="O4040">
            <v>5000</v>
          </cell>
          <cell r="P4040" t="str">
            <v>FD-CDDI</v>
          </cell>
          <cell r="Q4040" t="str">
            <v>Non</v>
          </cell>
        </row>
        <row r="4041">
          <cell r="A4041" t="str">
            <v>SCANTOGO MINES</v>
          </cell>
          <cell r="B4041" t="str">
            <v>SCANTOGO</v>
          </cell>
          <cell r="C4041">
            <v>1000161343</v>
          </cell>
          <cell r="D4041" t="str">
            <v>Minier</v>
          </cell>
          <cell r="E4041" t="str">
            <v>Extractives</v>
          </cell>
          <cell r="F4041" t="str">
            <v>En numéraire</v>
          </cell>
          <cell r="G4041" t="str">
            <v>P</v>
          </cell>
          <cell r="H4041" t="str">
            <v>Redevance informatique (RI)</v>
          </cell>
          <cell r="I4041" t="str">
            <v>Droits et taxes Douaniers (DD-RS-PCS-PC-RI - TVA-PUA-TLP-PNS et autres)</v>
          </cell>
          <cell r="J4041" t="str">
            <v>Droits et taxes Douaniers</v>
          </cell>
          <cell r="K4041" t="str">
            <v>CDDI</v>
          </cell>
          <cell r="L4041">
            <v>6500</v>
          </cell>
          <cell r="M4041" t="str">
            <v>Trésor</v>
          </cell>
          <cell r="N4041"/>
          <cell r="O4041">
            <v>6500</v>
          </cell>
          <cell r="P4041" t="str">
            <v>FD-CDDI</v>
          </cell>
          <cell r="Q4041" t="str">
            <v>Non</v>
          </cell>
        </row>
        <row r="4042">
          <cell r="A4042" t="str">
            <v>SCANTOGO MINES</v>
          </cell>
          <cell r="B4042" t="str">
            <v>SCANTOGO</v>
          </cell>
          <cell r="C4042">
            <v>1000161343</v>
          </cell>
          <cell r="D4042" t="str">
            <v>Minier</v>
          </cell>
          <cell r="E4042" t="str">
            <v>Extractives</v>
          </cell>
          <cell r="F4042" t="str">
            <v>En numéraire</v>
          </cell>
          <cell r="G4042" t="str">
            <v>P</v>
          </cell>
          <cell r="H4042" t="str">
            <v>Redevance informatique (RI)</v>
          </cell>
          <cell r="I4042" t="str">
            <v>Droits et taxes Douaniers (DD-RS-PCS-PC-RI - TVA-PUA-TLP-PNS et autres)</v>
          </cell>
          <cell r="J4042" t="str">
            <v>Droits et taxes Douaniers</v>
          </cell>
          <cell r="K4042" t="str">
            <v>CDDI</v>
          </cell>
          <cell r="L4042">
            <v>6500</v>
          </cell>
          <cell r="M4042" t="str">
            <v>Trésor</v>
          </cell>
          <cell r="N4042"/>
          <cell r="O4042">
            <v>6500</v>
          </cell>
          <cell r="P4042" t="str">
            <v>FD-CDDI</v>
          </cell>
          <cell r="Q4042" t="str">
            <v>Non</v>
          </cell>
        </row>
        <row r="4043">
          <cell r="A4043" t="str">
            <v>SCANTOGO MINES</v>
          </cell>
          <cell r="B4043" t="str">
            <v>SCANTOGO</v>
          </cell>
          <cell r="C4043">
            <v>1000161343</v>
          </cell>
          <cell r="D4043" t="str">
            <v>Minier</v>
          </cell>
          <cell r="E4043" t="str">
            <v>Extractives</v>
          </cell>
          <cell r="F4043" t="str">
            <v>En numéraire</v>
          </cell>
          <cell r="G4043" t="str">
            <v>P</v>
          </cell>
          <cell r="H4043" t="str">
            <v>Redevance informatique (RI)</v>
          </cell>
          <cell r="I4043" t="str">
            <v>Droits et taxes Douaniers (DD-RS-PCS-PC-RI - TVA-PUA-TLP-PNS et autres)</v>
          </cell>
          <cell r="J4043" t="str">
            <v>Droits et taxes Douaniers</v>
          </cell>
          <cell r="K4043" t="str">
            <v>CDDI</v>
          </cell>
          <cell r="L4043">
            <v>5000</v>
          </cell>
          <cell r="M4043" t="str">
            <v>Trésor</v>
          </cell>
          <cell r="N4043"/>
          <cell r="O4043">
            <v>5000</v>
          </cell>
          <cell r="P4043" t="str">
            <v>FD-CDDI</v>
          </cell>
          <cell r="Q4043" t="str">
            <v>Non</v>
          </cell>
        </row>
        <row r="4044">
          <cell r="A4044" t="str">
            <v>SCANTOGO MINES</v>
          </cell>
          <cell r="B4044" t="str">
            <v>SCANTOGO</v>
          </cell>
          <cell r="C4044">
            <v>1000161343</v>
          </cell>
          <cell r="D4044" t="str">
            <v>Minier</v>
          </cell>
          <cell r="E4044" t="str">
            <v>Extractives</v>
          </cell>
          <cell r="F4044" t="str">
            <v>En numéraire</v>
          </cell>
          <cell r="G4044" t="str">
            <v>P</v>
          </cell>
          <cell r="H4044" t="str">
            <v>Redevance informatique (RI)</v>
          </cell>
          <cell r="I4044" t="str">
            <v>Droits et taxes Douaniers (DD-RS-PCS-PC-RI - TVA-PUA-TLP-PNS et autres)</v>
          </cell>
          <cell r="J4044" t="str">
            <v>Droits et taxes Douaniers</v>
          </cell>
          <cell r="K4044" t="str">
            <v>CDDI</v>
          </cell>
          <cell r="L4044">
            <v>5000</v>
          </cell>
          <cell r="M4044" t="str">
            <v>Trésor</v>
          </cell>
          <cell r="N4044"/>
          <cell r="O4044">
            <v>5000</v>
          </cell>
          <cell r="P4044" t="str">
            <v>FD-CDDI</v>
          </cell>
          <cell r="Q4044" t="str">
            <v>Non</v>
          </cell>
        </row>
        <row r="4045">
          <cell r="A4045" t="str">
            <v>SCANTOGO MINES</v>
          </cell>
          <cell r="B4045" t="str">
            <v>SCANTOGO</v>
          </cell>
          <cell r="C4045">
            <v>1000161343</v>
          </cell>
          <cell r="D4045" t="str">
            <v>Minier</v>
          </cell>
          <cell r="E4045" t="str">
            <v>Extractives</v>
          </cell>
          <cell r="F4045" t="str">
            <v>En numéraire</v>
          </cell>
          <cell r="G4045" t="str">
            <v>P</v>
          </cell>
          <cell r="H4045" t="str">
            <v>Redevance informatique (RI)</v>
          </cell>
          <cell r="I4045" t="str">
            <v>Droits et taxes Douaniers (DD-RS-PCS-PC-RI - TVA-PUA-TLP-PNS et autres)</v>
          </cell>
          <cell r="J4045" t="str">
            <v>Droits et taxes Douaniers</v>
          </cell>
          <cell r="K4045" t="str">
            <v>CDDI</v>
          </cell>
          <cell r="L4045">
            <v>5000</v>
          </cell>
          <cell r="M4045" t="str">
            <v>Trésor</v>
          </cell>
          <cell r="N4045"/>
          <cell r="O4045">
            <v>5000</v>
          </cell>
          <cell r="P4045" t="str">
            <v>FD-CDDI</v>
          </cell>
          <cell r="Q4045" t="str">
            <v>Non</v>
          </cell>
        </row>
        <row r="4046">
          <cell r="A4046" t="str">
            <v>SCANTOGO MINES</v>
          </cell>
          <cell r="B4046" t="str">
            <v>SCANTOGO</v>
          </cell>
          <cell r="C4046">
            <v>1000161343</v>
          </cell>
          <cell r="D4046" t="str">
            <v>Minier</v>
          </cell>
          <cell r="E4046" t="str">
            <v>Extractives</v>
          </cell>
          <cell r="F4046" t="str">
            <v>En numéraire</v>
          </cell>
          <cell r="G4046" t="str">
            <v>P</v>
          </cell>
          <cell r="H4046" t="str">
            <v>Redevance informatique (RI)</v>
          </cell>
          <cell r="I4046" t="str">
            <v>Droits et taxes Douaniers (DD-RS-PCS-PC-RI - TVA-PUA-TLP-PNS et autres)</v>
          </cell>
          <cell r="J4046" t="str">
            <v>Droits et taxes Douaniers</v>
          </cell>
          <cell r="K4046" t="str">
            <v>CDDI</v>
          </cell>
          <cell r="L4046">
            <v>6500</v>
          </cell>
          <cell r="M4046" t="str">
            <v>Trésor</v>
          </cell>
          <cell r="N4046"/>
          <cell r="O4046">
            <v>6500</v>
          </cell>
          <cell r="P4046" t="str">
            <v>FD-CDDI</v>
          </cell>
          <cell r="Q4046" t="str">
            <v>Non</v>
          </cell>
        </row>
        <row r="4047">
          <cell r="A4047" t="str">
            <v>SCANTOGO MINES</v>
          </cell>
          <cell r="B4047" t="str">
            <v>SCANTOGO</v>
          </cell>
          <cell r="C4047">
            <v>1000161343</v>
          </cell>
          <cell r="D4047" t="str">
            <v>Minier</v>
          </cell>
          <cell r="E4047" t="str">
            <v>Extractives</v>
          </cell>
          <cell r="F4047" t="str">
            <v>En numéraire</v>
          </cell>
          <cell r="G4047" t="str">
            <v>P</v>
          </cell>
          <cell r="H4047" t="str">
            <v>Redevance informatique (RI)</v>
          </cell>
          <cell r="I4047" t="str">
            <v>Droits et taxes Douaniers (DD-RS-PCS-PC-RI - TVA-PUA-TLP-PNS et autres)</v>
          </cell>
          <cell r="J4047" t="str">
            <v>Droits et taxes Douaniers</v>
          </cell>
          <cell r="K4047" t="str">
            <v>CDDI</v>
          </cell>
          <cell r="L4047">
            <v>5000</v>
          </cell>
          <cell r="M4047" t="str">
            <v>Trésor</v>
          </cell>
          <cell r="N4047"/>
          <cell r="O4047">
            <v>5000</v>
          </cell>
          <cell r="P4047" t="str">
            <v>FD-CDDI</v>
          </cell>
          <cell r="Q4047" t="str">
            <v>Non</v>
          </cell>
        </row>
        <row r="4048">
          <cell r="A4048" t="str">
            <v>SCANTOGO MINES</v>
          </cell>
          <cell r="B4048" t="str">
            <v>SCANTOGO</v>
          </cell>
          <cell r="C4048">
            <v>1000161343</v>
          </cell>
          <cell r="D4048" t="str">
            <v>Minier</v>
          </cell>
          <cell r="E4048" t="str">
            <v>Extractives</v>
          </cell>
          <cell r="F4048" t="str">
            <v>En numéraire</v>
          </cell>
          <cell r="G4048" t="str">
            <v>P</v>
          </cell>
          <cell r="H4048" t="str">
            <v>Redevance informatique (RI)</v>
          </cell>
          <cell r="I4048" t="str">
            <v>Droits et taxes Douaniers (DD-RS-PCS-PC-RI - TVA-PUA-TLP-PNS et autres)</v>
          </cell>
          <cell r="J4048" t="str">
            <v>Droits et taxes Douaniers</v>
          </cell>
          <cell r="K4048" t="str">
            <v>CDDI</v>
          </cell>
          <cell r="L4048">
            <v>6500</v>
          </cell>
          <cell r="M4048" t="str">
            <v>Trésor</v>
          </cell>
          <cell r="N4048"/>
          <cell r="O4048">
            <v>6500</v>
          </cell>
          <cell r="P4048" t="str">
            <v>FD-CDDI</v>
          </cell>
          <cell r="Q4048" t="str">
            <v>Non</v>
          </cell>
        </row>
        <row r="4049">
          <cell r="A4049" t="str">
            <v>SCANTOGO MINES</v>
          </cell>
          <cell r="B4049" t="str">
            <v>SCANTOGO</v>
          </cell>
          <cell r="C4049">
            <v>1000161343</v>
          </cell>
          <cell r="D4049" t="str">
            <v>Minier</v>
          </cell>
          <cell r="E4049" t="str">
            <v>Extractives</v>
          </cell>
          <cell r="F4049" t="str">
            <v>En numéraire</v>
          </cell>
          <cell r="G4049" t="str">
            <v>P</v>
          </cell>
          <cell r="H4049" t="str">
            <v>Redevance informatique (RI)</v>
          </cell>
          <cell r="I4049" t="str">
            <v>Droits et taxes Douaniers (DD-RS-PCS-PC-RI - TVA-PUA-TLP-PNS et autres)</v>
          </cell>
          <cell r="J4049" t="str">
            <v>Droits et taxes Douaniers</v>
          </cell>
          <cell r="K4049" t="str">
            <v>CDDI</v>
          </cell>
          <cell r="L4049">
            <v>6500</v>
          </cell>
          <cell r="M4049" t="str">
            <v>Trésor</v>
          </cell>
          <cell r="N4049"/>
          <cell r="O4049">
            <v>6500</v>
          </cell>
          <cell r="P4049" t="str">
            <v>FD-CDDI</v>
          </cell>
          <cell r="Q4049" t="str">
            <v>Non</v>
          </cell>
        </row>
        <row r="4050">
          <cell r="A4050" t="str">
            <v>SCANTOGO MINES</v>
          </cell>
          <cell r="B4050" t="str">
            <v>SCANTOGO</v>
          </cell>
          <cell r="C4050">
            <v>1000161343</v>
          </cell>
          <cell r="D4050" t="str">
            <v>Minier</v>
          </cell>
          <cell r="E4050" t="str">
            <v>Extractives</v>
          </cell>
          <cell r="F4050" t="str">
            <v>En numéraire</v>
          </cell>
          <cell r="G4050" t="str">
            <v>P</v>
          </cell>
          <cell r="H4050" t="str">
            <v>Redevance informatique (RI)</v>
          </cell>
          <cell r="I4050" t="str">
            <v>Droits et taxes Douaniers (DD-RS-PCS-PC-RI - TVA-PUA-TLP-PNS et autres)</v>
          </cell>
          <cell r="J4050" t="str">
            <v>Droits et taxes Douaniers</v>
          </cell>
          <cell r="K4050" t="str">
            <v>CDDI</v>
          </cell>
          <cell r="L4050">
            <v>6500</v>
          </cell>
          <cell r="M4050" t="str">
            <v>Trésor</v>
          </cell>
          <cell r="N4050"/>
          <cell r="O4050">
            <v>6500</v>
          </cell>
          <cell r="P4050" t="str">
            <v>FD-CDDI</v>
          </cell>
          <cell r="Q4050" t="str">
            <v>Non</v>
          </cell>
        </row>
        <row r="4051">
          <cell r="A4051" t="str">
            <v>SCANTOGO MINES</v>
          </cell>
          <cell r="B4051" t="str">
            <v>SCANTOGO</v>
          </cell>
          <cell r="C4051">
            <v>1000161343</v>
          </cell>
          <cell r="D4051" t="str">
            <v>Minier</v>
          </cell>
          <cell r="E4051" t="str">
            <v>Extractives</v>
          </cell>
          <cell r="F4051" t="str">
            <v>En numéraire</v>
          </cell>
          <cell r="G4051" t="str">
            <v>P</v>
          </cell>
          <cell r="H4051" t="str">
            <v>Redevance informatique (RI)</v>
          </cell>
          <cell r="I4051" t="str">
            <v>Droits et taxes Douaniers (DD-RS-PCS-PC-RI - TVA-PUA-TLP-PNS et autres)</v>
          </cell>
          <cell r="J4051" t="str">
            <v>Droits et taxes Douaniers</v>
          </cell>
          <cell r="K4051" t="str">
            <v>CDDI</v>
          </cell>
          <cell r="L4051">
            <v>5000</v>
          </cell>
          <cell r="M4051" t="str">
            <v>Trésor</v>
          </cell>
          <cell r="N4051"/>
          <cell r="O4051">
            <v>5000</v>
          </cell>
          <cell r="P4051" t="str">
            <v>FD-CDDI</v>
          </cell>
          <cell r="Q4051" t="str">
            <v>Non</v>
          </cell>
        </row>
        <row r="4052">
          <cell r="A4052" t="str">
            <v>SCANTOGO MINES</v>
          </cell>
          <cell r="B4052" t="str">
            <v>SCANTOGO</v>
          </cell>
          <cell r="C4052">
            <v>1000161343</v>
          </cell>
          <cell r="D4052" t="str">
            <v>Minier</v>
          </cell>
          <cell r="E4052" t="str">
            <v>Extractives</v>
          </cell>
          <cell r="F4052" t="str">
            <v>En numéraire</v>
          </cell>
          <cell r="G4052" t="str">
            <v>P</v>
          </cell>
          <cell r="H4052" t="str">
            <v>Redevance informatique (RI)</v>
          </cell>
          <cell r="I4052" t="str">
            <v>Droits et taxes Douaniers (DD-RS-PCS-PC-RI - TVA-PUA-TLP-PNS et autres)</v>
          </cell>
          <cell r="J4052" t="str">
            <v>Droits et taxes Douaniers</v>
          </cell>
          <cell r="K4052" t="str">
            <v>CDDI</v>
          </cell>
          <cell r="L4052">
            <v>6500</v>
          </cell>
          <cell r="M4052" t="str">
            <v>Trésor</v>
          </cell>
          <cell r="N4052"/>
          <cell r="O4052">
            <v>6500</v>
          </cell>
          <cell r="P4052" t="str">
            <v>FD-CDDI</v>
          </cell>
          <cell r="Q4052" t="str">
            <v>Non</v>
          </cell>
        </row>
        <row r="4053">
          <cell r="A4053" t="str">
            <v>SCANTOGO MINES</v>
          </cell>
          <cell r="B4053" t="str">
            <v>SCANTOGO</v>
          </cell>
          <cell r="C4053">
            <v>1000161343</v>
          </cell>
          <cell r="D4053" t="str">
            <v>Minier</v>
          </cell>
          <cell r="E4053" t="str">
            <v>Extractives</v>
          </cell>
          <cell r="F4053" t="str">
            <v>En numéraire</v>
          </cell>
          <cell r="G4053" t="str">
            <v>P</v>
          </cell>
          <cell r="H4053" t="str">
            <v>Redevance informatique (RI)</v>
          </cell>
          <cell r="I4053" t="str">
            <v>Droits et taxes Douaniers (DD-RS-PCS-PC-RI - TVA-PUA-TLP-PNS et autres)</v>
          </cell>
          <cell r="J4053" t="str">
            <v>Droits et taxes Douaniers</v>
          </cell>
          <cell r="K4053" t="str">
            <v>CDDI</v>
          </cell>
          <cell r="L4053">
            <v>6500</v>
          </cell>
          <cell r="M4053" t="str">
            <v>Trésor</v>
          </cell>
          <cell r="N4053"/>
          <cell r="O4053">
            <v>6500</v>
          </cell>
          <cell r="P4053" t="str">
            <v>FD-CDDI</v>
          </cell>
          <cell r="Q4053" t="str">
            <v>Non</v>
          </cell>
        </row>
        <row r="4054">
          <cell r="A4054" t="str">
            <v>SCANTOGO MINES</v>
          </cell>
          <cell r="B4054" t="str">
            <v>SCANTOGO</v>
          </cell>
          <cell r="C4054">
            <v>1000161343</v>
          </cell>
          <cell r="D4054" t="str">
            <v>Minier</v>
          </cell>
          <cell r="E4054" t="str">
            <v>Extractives</v>
          </cell>
          <cell r="F4054" t="str">
            <v>En numéraire</v>
          </cell>
          <cell r="G4054" t="str">
            <v>P</v>
          </cell>
          <cell r="H4054" t="str">
            <v>Redevance informatique (RI)</v>
          </cell>
          <cell r="I4054" t="str">
            <v>Droits et taxes Douaniers (DD-RS-PCS-PC-RI - TVA-PUA-TLP-PNS et autres)</v>
          </cell>
          <cell r="J4054" t="str">
            <v>Droits et taxes Douaniers</v>
          </cell>
          <cell r="K4054" t="str">
            <v>CDDI</v>
          </cell>
          <cell r="L4054">
            <v>5000</v>
          </cell>
          <cell r="M4054" t="str">
            <v>Trésor</v>
          </cell>
          <cell r="N4054"/>
          <cell r="O4054">
            <v>5000</v>
          </cell>
          <cell r="P4054" t="str">
            <v>FD-CDDI</v>
          </cell>
          <cell r="Q4054" t="str">
            <v>Non</v>
          </cell>
        </row>
        <row r="4055">
          <cell r="A4055" t="str">
            <v>SCANTOGO MINES</v>
          </cell>
          <cell r="B4055" t="str">
            <v>SCANTOGO</v>
          </cell>
          <cell r="C4055">
            <v>1000161343</v>
          </cell>
          <cell r="D4055" t="str">
            <v>Minier</v>
          </cell>
          <cell r="E4055" t="str">
            <v>Extractives</v>
          </cell>
          <cell r="F4055" t="str">
            <v>En numéraire</v>
          </cell>
          <cell r="G4055" t="str">
            <v>P</v>
          </cell>
          <cell r="H4055" t="str">
            <v>Redevance informatique (RI)</v>
          </cell>
          <cell r="I4055" t="str">
            <v>Droits et taxes Douaniers (DD-RS-PCS-PC-RI - TVA-PUA-TLP-PNS et autres)</v>
          </cell>
          <cell r="J4055" t="str">
            <v>Droits et taxes Douaniers</v>
          </cell>
          <cell r="K4055" t="str">
            <v>CDDI</v>
          </cell>
          <cell r="L4055">
            <v>6500</v>
          </cell>
          <cell r="M4055" t="str">
            <v>Trésor</v>
          </cell>
          <cell r="N4055"/>
          <cell r="O4055">
            <v>6500</v>
          </cell>
          <cell r="P4055" t="str">
            <v>FD-CDDI</v>
          </cell>
          <cell r="Q4055" t="str">
            <v>Non</v>
          </cell>
        </row>
        <row r="4056">
          <cell r="A4056" t="str">
            <v>SCANTOGO MINES</v>
          </cell>
          <cell r="B4056" t="str">
            <v>SCANTOGO</v>
          </cell>
          <cell r="C4056">
            <v>1000161343</v>
          </cell>
          <cell r="D4056" t="str">
            <v>Minier</v>
          </cell>
          <cell r="E4056" t="str">
            <v>Extractives</v>
          </cell>
          <cell r="F4056" t="str">
            <v>En numéraire</v>
          </cell>
          <cell r="G4056" t="str">
            <v>P</v>
          </cell>
          <cell r="H4056" t="str">
            <v>Redevance informatique (RI)</v>
          </cell>
          <cell r="I4056" t="str">
            <v>Droits et taxes Douaniers (DD-RS-PCS-PC-RI - TVA-PUA-TLP-PNS et autres)</v>
          </cell>
          <cell r="J4056" t="str">
            <v>Droits et taxes Douaniers</v>
          </cell>
          <cell r="K4056" t="str">
            <v>CDDI</v>
          </cell>
          <cell r="L4056">
            <v>5000</v>
          </cell>
          <cell r="M4056" t="str">
            <v>Trésor</v>
          </cell>
          <cell r="N4056"/>
          <cell r="O4056">
            <v>5000</v>
          </cell>
          <cell r="P4056" t="str">
            <v>FD-CDDI</v>
          </cell>
          <cell r="Q4056" t="str">
            <v>Non</v>
          </cell>
        </row>
        <row r="4057">
          <cell r="A4057" t="str">
            <v>SCANTOGO MINES</v>
          </cell>
          <cell r="B4057" t="str">
            <v>SCANTOGO</v>
          </cell>
          <cell r="C4057">
            <v>1000161343</v>
          </cell>
          <cell r="D4057" t="str">
            <v>Minier</v>
          </cell>
          <cell r="E4057" t="str">
            <v>Extractives</v>
          </cell>
          <cell r="F4057" t="str">
            <v>En numéraire</v>
          </cell>
          <cell r="G4057" t="str">
            <v>P</v>
          </cell>
          <cell r="H4057" t="str">
            <v>Redevance informatique (RI)</v>
          </cell>
          <cell r="I4057" t="str">
            <v>Droits et taxes Douaniers (DD-RS-PCS-PC-RI - TVA-PUA-TLP-PNS et autres)</v>
          </cell>
          <cell r="J4057" t="str">
            <v>Droits et taxes Douaniers</v>
          </cell>
          <cell r="K4057" t="str">
            <v>CDDI</v>
          </cell>
          <cell r="L4057">
            <v>5000</v>
          </cell>
          <cell r="M4057" t="str">
            <v>Trésor</v>
          </cell>
          <cell r="N4057"/>
          <cell r="O4057">
            <v>5000</v>
          </cell>
          <cell r="P4057" t="str">
            <v>FD-CDDI</v>
          </cell>
          <cell r="Q4057" t="str">
            <v>Non</v>
          </cell>
        </row>
        <row r="4058">
          <cell r="A4058" t="str">
            <v>SCANTOGO MINES</v>
          </cell>
          <cell r="B4058" t="str">
            <v>SCANTOGO</v>
          </cell>
          <cell r="C4058">
            <v>1000161343</v>
          </cell>
          <cell r="D4058" t="str">
            <v>Minier</v>
          </cell>
          <cell r="E4058" t="str">
            <v>Extractives</v>
          </cell>
          <cell r="F4058" t="str">
            <v>En numéraire</v>
          </cell>
          <cell r="G4058" t="str">
            <v>P</v>
          </cell>
          <cell r="H4058" t="str">
            <v>Redevance informatique (RI)</v>
          </cell>
          <cell r="I4058" t="str">
            <v>Droits et taxes Douaniers (DD-RS-PCS-PC-RI - TVA-PUA-TLP-PNS et autres)</v>
          </cell>
          <cell r="J4058" t="str">
            <v>Droits et taxes Douaniers</v>
          </cell>
          <cell r="K4058" t="str">
            <v>CDDI</v>
          </cell>
          <cell r="L4058">
            <v>5000</v>
          </cell>
          <cell r="M4058" t="str">
            <v>Trésor</v>
          </cell>
          <cell r="N4058"/>
          <cell r="O4058">
            <v>5000</v>
          </cell>
          <cell r="P4058" t="str">
            <v>FD-CDDI</v>
          </cell>
          <cell r="Q4058" t="str">
            <v>Non</v>
          </cell>
        </row>
        <row r="4059">
          <cell r="A4059" t="str">
            <v>SCANTOGO MINES</v>
          </cell>
          <cell r="B4059" t="str">
            <v>SCANTOGO</v>
          </cell>
          <cell r="C4059">
            <v>1000161343</v>
          </cell>
          <cell r="D4059" t="str">
            <v>Minier</v>
          </cell>
          <cell r="E4059" t="str">
            <v>Extractives</v>
          </cell>
          <cell r="F4059" t="str">
            <v>En numéraire</v>
          </cell>
          <cell r="G4059" t="str">
            <v>P</v>
          </cell>
          <cell r="H4059" t="str">
            <v>Redevance informatique (RI)</v>
          </cell>
          <cell r="I4059" t="str">
            <v>Droits et taxes Douaniers (DD-RS-PCS-PC-RI - TVA-PUA-TLP-PNS et autres)</v>
          </cell>
          <cell r="J4059" t="str">
            <v>Droits et taxes Douaniers</v>
          </cell>
          <cell r="K4059" t="str">
            <v>CDDI</v>
          </cell>
          <cell r="L4059">
            <v>5000</v>
          </cell>
          <cell r="M4059" t="str">
            <v>Trésor</v>
          </cell>
          <cell r="N4059"/>
          <cell r="O4059">
            <v>5000</v>
          </cell>
          <cell r="P4059" t="str">
            <v>FD-CDDI</v>
          </cell>
          <cell r="Q4059" t="str">
            <v>Non</v>
          </cell>
        </row>
        <row r="4060">
          <cell r="A4060" t="str">
            <v>SCANTOGO MINES</v>
          </cell>
          <cell r="B4060" t="str">
            <v>SCANTOGO</v>
          </cell>
          <cell r="C4060">
            <v>1000161343</v>
          </cell>
          <cell r="D4060" t="str">
            <v>Minier</v>
          </cell>
          <cell r="E4060" t="str">
            <v>Extractives</v>
          </cell>
          <cell r="F4060" t="str">
            <v>En numéraire</v>
          </cell>
          <cell r="G4060" t="str">
            <v>P</v>
          </cell>
          <cell r="H4060" t="str">
            <v>Redevance informatique (RI)</v>
          </cell>
          <cell r="I4060" t="str">
            <v>Droits et taxes Douaniers (DD-RS-PCS-PC-RI - TVA-PUA-TLP-PNS et autres)</v>
          </cell>
          <cell r="J4060" t="str">
            <v>Droits et taxes Douaniers</v>
          </cell>
          <cell r="K4060" t="str">
            <v>CDDI</v>
          </cell>
          <cell r="L4060">
            <v>5000</v>
          </cell>
          <cell r="M4060" t="str">
            <v>Trésor</v>
          </cell>
          <cell r="N4060"/>
          <cell r="O4060">
            <v>5000</v>
          </cell>
          <cell r="P4060" t="str">
            <v>FD-CDDI</v>
          </cell>
          <cell r="Q4060" t="str">
            <v>Non</v>
          </cell>
        </row>
        <row r="4061">
          <cell r="A4061" t="str">
            <v>SCANTOGO MINES</v>
          </cell>
          <cell r="B4061" t="str">
            <v>SCANTOGO</v>
          </cell>
          <cell r="C4061">
            <v>1000161343</v>
          </cell>
          <cell r="D4061" t="str">
            <v>Minier</v>
          </cell>
          <cell r="E4061" t="str">
            <v>Extractives</v>
          </cell>
          <cell r="F4061" t="str">
            <v>En numéraire</v>
          </cell>
          <cell r="G4061" t="str">
            <v>P</v>
          </cell>
          <cell r="H4061" t="str">
            <v>Redevance informatique (RI)</v>
          </cell>
          <cell r="I4061" t="str">
            <v>Droits et taxes Douaniers (DD-RS-PCS-PC-RI - TVA-PUA-TLP-PNS et autres)</v>
          </cell>
          <cell r="J4061" t="str">
            <v>Droits et taxes Douaniers</v>
          </cell>
          <cell r="K4061" t="str">
            <v>CDDI</v>
          </cell>
          <cell r="L4061">
            <v>6500</v>
          </cell>
          <cell r="M4061" t="str">
            <v>Trésor</v>
          </cell>
          <cell r="N4061"/>
          <cell r="O4061">
            <v>6500</v>
          </cell>
          <cell r="P4061" t="str">
            <v>FD-CDDI</v>
          </cell>
          <cell r="Q4061" t="str">
            <v>Non</v>
          </cell>
        </row>
        <row r="4062">
          <cell r="A4062" t="str">
            <v>SCANTOGO MINES</v>
          </cell>
          <cell r="B4062" t="str">
            <v>SCANTOGO</v>
          </cell>
          <cell r="C4062">
            <v>1000161343</v>
          </cell>
          <cell r="D4062" t="str">
            <v>Minier</v>
          </cell>
          <cell r="E4062" t="str">
            <v>Extractives</v>
          </cell>
          <cell r="F4062" t="str">
            <v>En numéraire</v>
          </cell>
          <cell r="G4062" t="str">
            <v>P</v>
          </cell>
          <cell r="H4062" t="str">
            <v>Redevance informatique (RI)</v>
          </cell>
          <cell r="I4062" t="str">
            <v>Droits et taxes Douaniers (DD-RS-PCS-PC-RI - TVA-PUA-TLP-PNS et autres)</v>
          </cell>
          <cell r="J4062" t="str">
            <v>Droits et taxes Douaniers</v>
          </cell>
          <cell r="K4062" t="str">
            <v>CDDI</v>
          </cell>
          <cell r="L4062">
            <v>6500</v>
          </cell>
          <cell r="M4062" t="str">
            <v>Trésor</v>
          </cell>
          <cell r="N4062"/>
          <cell r="O4062">
            <v>6500</v>
          </cell>
          <cell r="P4062" t="str">
            <v>FD-CDDI</v>
          </cell>
          <cell r="Q4062" t="str">
            <v>Non</v>
          </cell>
        </row>
        <row r="4063">
          <cell r="A4063" t="str">
            <v>SCANTOGO MINES</v>
          </cell>
          <cell r="B4063" t="str">
            <v>SCANTOGO</v>
          </cell>
          <cell r="C4063">
            <v>1000161343</v>
          </cell>
          <cell r="D4063" t="str">
            <v>Minier</v>
          </cell>
          <cell r="E4063" t="str">
            <v>Extractives</v>
          </cell>
          <cell r="F4063" t="str">
            <v>En numéraire</v>
          </cell>
          <cell r="G4063" t="str">
            <v>P</v>
          </cell>
          <cell r="H4063" t="str">
            <v>Redevance informatique (RI)</v>
          </cell>
          <cell r="I4063" t="str">
            <v>Droits et taxes Douaniers (DD-RS-PCS-PC-RI - TVA-PUA-TLP-PNS et autres)</v>
          </cell>
          <cell r="J4063" t="str">
            <v>Droits et taxes Douaniers</v>
          </cell>
          <cell r="K4063" t="str">
            <v>CDDI</v>
          </cell>
          <cell r="L4063">
            <v>6500</v>
          </cell>
          <cell r="M4063" t="str">
            <v>Trésor</v>
          </cell>
          <cell r="N4063"/>
          <cell r="O4063">
            <v>6500</v>
          </cell>
          <cell r="P4063" t="str">
            <v>FD-CDDI</v>
          </cell>
          <cell r="Q4063" t="str">
            <v>Non</v>
          </cell>
        </row>
        <row r="4064">
          <cell r="A4064" t="str">
            <v>SCANTOGO MINES</v>
          </cell>
          <cell r="B4064" t="str">
            <v>SCANTOGO</v>
          </cell>
          <cell r="C4064">
            <v>1000161343</v>
          </cell>
          <cell r="D4064" t="str">
            <v>Minier</v>
          </cell>
          <cell r="E4064" t="str">
            <v>Extractives</v>
          </cell>
          <cell r="F4064" t="str">
            <v>En numéraire</v>
          </cell>
          <cell r="G4064" t="str">
            <v>P</v>
          </cell>
          <cell r="H4064" t="str">
            <v>Redevance informatique (RI)</v>
          </cell>
          <cell r="I4064" t="str">
            <v>Droits et taxes Douaniers (DD-RS-PCS-PC-RI - TVA-PUA-TLP-PNS et autres)</v>
          </cell>
          <cell r="J4064" t="str">
            <v>Droits et taxes Douaniers</v>
          </cell>
          <cell r="K4064" t="str">
            <v>CDDI</v>
          </cell>
          <cell r="L4064">
            <v>6500</v>
          </cell>
          <cell r="M4064" t="str">
            <v>Trésor</v>
          </cell>
          <cell r="N4064"/>
          <cell r="O4064">
            <v>6500</v>
          </cell>
          <cell r="P4064" t="str">
            <v>FD-CDDI</v>
          </cell>
          <cell r="Q4064" t="str">
            <v>Non</v>
          </cell>
        </row>
        <row r="4065">
          <cell r="A4065" t="str">
            <v>SCANTOGO MINES</v>
          </cell>
          <cell r="B4065" t="str">
            <v>SCANTOGO</v>
          </cell>
          <cell r="C4065">
            <v>1000161343</v>
          </cell>
          <cell r="D4065" t="str">
            <v>Minier</v>
          </cell>
          <cell r="E4065" t="str">
            <v>Extractives</v>
          </cell>
          <cell r="F4065" t="str">
            <v>En numéraire</v>
          </cell>
          <cell r="G4065" t="str">
            <v>P</v>
          </cell>
          <cell r="H4065" t="str">
            <v>Redevance informatique (RI)</v>
          </cell>
          <cell r="I4065" t="str">
            <v>Droits et taxes Douaniers (DD-RS-PCS-PC-RI - TVA-PUA-TLP-PNS et autres)</v>
          </cell>
          <cell r="J4065" t="str">
            <v>Droits et taxes Douaniers</v>
          </cell>
          <cell r="K4065" t="str">
            <v>CDDI</v>
          </cell>
          <cell r="L4065">
            <v>6500</v>
          </cell>
          <cell r="M4065" t="str">
            <v>Trésor</v>
          </cell>
          <cell r="N4065"/>
          <cell r="O4065">
            <v>6500</v>
          </cell>
          <cell r="P4065" t="str">
            <v>FD-CDDI</v>
          </cell>
          <cell r="Q4065" t="str">
            <v>Non</v>
          </cell>
        </row>
        <row r="4066">
          <cell r="A4066" t="str">
            <v>SCANTOGO MINES</v>
          </cell>
          <cell r="B4066" t="str">
            <v>SCANTOGO</v>
          </cell>
          <cell r="C4066">
            <v>1000161343</v>
          </cell>
          <cell r="D4066" t="str">
            <v>Minier</v>
          </cell>
          <cell r="E4066" t="str">
            <v>Extractives</v>
          </cell>
          <cell r="F4066" t="str">
            <v>En numéraire</v>
          </cell>
          <cell r="G4066" t="str">
            <v>P</v>
          </cell>
          <cell r="H4066" t="str">
            <v>Redevance informatique (RI)</v>
          </cell>
          <cell r="I4066" t="str">
            <v>Droits et taxes Douaniers (DD-RS-PCS-PC-RI - TVA-PUA-TLP-PNS et autres)</v>
          </cell>
          <cell r="J4066" t="str">
            <v>Droits et taxes Douaniers</v>
          </cell>
          <cell r="K4066" t="str">
            <v>CDDI</v>
          </cell>
          <cell r="L4066">
            <v>5000</v>
          </cell>
          <cell r="M4066" t="str">
            <v>Trésor</v>
          </cell>
          <cell r="N4066"/>
          <cell r="O4066">
            <v>5000</v>
          </cell>
          <cell r="P4066" t="str">
            <v>FD-CDDI</v>
          </cell>
          <cell r="Q4066" t="str">
            <v>Non</v>
          </cell>
        </row>
        <row r="4067">
          <cell r="A4067" t="str">
            <v>SCANTOGO MINES</v>
          </cell>
          <cell r="B4067" t="str">
            <v>SCANTOGO</v>
          </cell>
          <cell r="C4067">
            <v>1000161343</v>
          </cell>
          <cell r="D4067" t="str">
            <v>Minier</v>
          </cell>
          <cell r="E4067" t="str">
            <v>Extractives</v>
          </cell>
          <cell r="F4067" t="str">
            <v>En numéraire</v>
          </cell>
          <cell r="G4067" t="str">
            <v>P</v>
          </cell>
          <cell r="H4067" t="str">
            <v>Redevance informatique (RI)</v>
          </cell>
          <cell r="I4067" t="str">
            <v>Droits et taxes Douaniers (DD-RS-PCS-PC-RI - TVA-PUA-TLP-PNS et autres)</v>
          </cell>
          <cell r="J4067" t="str">
            <v>Droits et taxes Douaniers</v>
          </cell>
          <cell r="K4067" t="str">
            <v>CDDI</v>
          </cell>
          <cell r="L4067">
            <v>6500</v>
          </cell>
          <cell r="M4067" t="str">
            <v>Trésor</v>
          </cell>
          <cell r="N4067"/>
          <cell r="O4067">
            <v>6500</v>
          </cell>
          <cell r="P4067" t="str">
            <v>FD-CDDI</v>
          </cell>
          <cell r="Q4067" t="str">
            <v>Non</v>
          </cell>
        </row>
        <row r="4068">
          <cell r="A4068" t="str">
            <v>SCANTOGO MINES</v>
          </cell>
          <cell r="B4068" t="str">
            <v>SCANTOGO</v>
          </cell>
          <cell r="C4068">
            <v>1000161343</v>
          </cell>
          <cell r="D4068" t="str">
            <v>Minier</v>
          </cell>
          <cell r="E4068" t="str">
            <v>Extractives</v>
          </cell>
          <cell r="F4068" t="str">
            <v>En numéraire</v>
          </cell>
          <cell r="G4068" t="str">
            <v>P</v>
          </cell>
          <cell r="H4068" t="str">
            <v>Redevance informatique (RI)</v>
          </cell>
          <cell r="I4068" t="str">
            <v>Droits et taxes Douaniers (DD-RS-PCS-PC-RI - TVA-PUA-TLP-PNS et autres)</v>
          </cell>
          <cell r="J4068" t="str">
            <v>Droits et taxes Douaniers</v>
          </cell>
          <cell r="K4068" t="str">
            <v>CDDI</v>
          </cell>
          <cell r="L4068">
            <v>5000</v>
          </cell>
          <cell r="M4068" t="str">
            <v>Trésor</v>
          </cell>
          <cell r="N4068"/>
          <cell r="O4068">
            <v>5000</v>
          </cell>
          <cell r="P4068" t="str">
            <v>FD-CDDI</v>
          </cell>
          <cell r="Q4068" t="str">
            <v>Non</v>
          </cell>
        </row>
        <row r="4069">
          <cell r="A4069" t="str">
            <v>SCANTOGO MINES</v>
          </cell>
          <cell r="B4069" t="str">
            <v>SCANTOGO</v>
          </cell>
          <cell r="C4069">
            <v>1000161343</v>
          </cell>
          <cell r="D4069" t="str">
            <v>Minier</v>
          </cell>
          <cell r="E4069" t="str">
            <v>Extractives</v>
          </cell>
          <cell r="F4069" t="str">
            <v>En numéraire</v>
          </cell>
          <cell r="G4069" t="str">
            <v>P</v>
          </cell>
          <cell r="H4069" t="str">
            <v>Redevance informatique (RI)</v>
          </cell>
          <cell r="I4069" t="str">
            <v>Droits et taxes Douaniers (DD-RS-PCS-PC-RI - TVA-PUA-TLP-PNS et autres)</v>
          </cell>
          <cell r="J4069" t="str">
            <v>Droits et taxes Douaniers</v>
          </cell>
          <cell r="K4069" t="str">
            <v>CDDI</v>
          </cell>
          <cell r="L4069">
            <v>5000</v>
          </cell>
          <cell r="M4069" t="str">
            <v>Trésor</v>
          </cell>
          <cell r="N4069"/>
          <cell r="O4069">
            <v>5000</v>
          </cell>
          <cell r="P4069" t="str">
            <v>FD-CDDI</v>
          </cell>
          <cell r="Q4069" t="str">
            <v>Non</v>
          </cell>
        </row>
        <row r="4070">
          <cell r="A4070" t="str">
            <v>SCANTOGO MINES</v>
          </cell>
          <cell r="B4070" t="str">
            <v>SCANTOGO</v>
          </cell>
          <cell r="C4070">
            <v>1000161343</v>
          </cell>
          <cell r="D4070" t="str">
            <v>Minier</v>
          </cell>
          <cell r="E4070" t="str">
            <v>Extractives</v>
          </cell>
          <cell r="F4070" t="str">
            <v>En numéraire</v>
          </cell>
          <cell r="G4070" t="str">
            <v>P</v>
          </cell>
          <cell r="H4070" t="str">
            <v>Redevance informatique (RI)</v>
          </cell>
          <cell r="I4070" t="str">
            <v>Droits et taxes Douaniers (DD-RS-PCS-PC-RI - TVA-PUA-TLP-PNS et autres)</v>
          </cell>
          <cell r="J4070" t="str">
            <v>Droits et taxes Douaniers</v>
          </cell>
          <cell r="K4070" t="str">
            <v>CDDI</v>
          </cell>
          <cell r="L4070">
            <v>5000</v>
          </cell>
          <cell r="M4070" t="str">
            <v>Trésor</v>
          </cell>
          <cell r="N4070"/>
          <cell r="O4070">
            <v>5000</v>
          </cell>
          <cell r="P4070" t="str">
            <v>FD-CDDI</v>
          </cell>
          <cell r="Q4070" t="str">
            <v>Non</v>
          </cell>
        </row>
        <row r="4071">
          <cell r="A4071" t="str">
            <v>SCANTOGO MINES</v>
          </cell>
          <cell r="B4071" t="str">
            <v>SCANTOGO</v>
          </cell>
          <cell r="C4071">
            <v>1000161343</v>
          </cell>
          <cell r="D4071" t="str">
            <v>Minier</v>
          </cell>
          <cell r="E4071" t="str">
            <v>Extractives</v>
          </cell>
          <cell r="F4071" t="str">
            <v>En numéraire</v>
          </cell>
          <cell r="G4071" t="str">
            <v>P</v>
          </cell>
          <cell r="H4071" t="str">
            <v>Redevance informatique (RI)</v>
          </cell>
          <cell r="I4071" t="str">
            <v>Droits et taxes Douaniers (DD-RS-PCS-PC-RI - TVA-PUA-TLP-PNS et autres)</v>
          </cell>
          <cell r="J4071" t="str">
            <v>Droits et taxes Douaniers</v>
          </cell>
          <cell r="K4071" t="str">
            <v>CDDI</v>
          </cell>
          <cell r="L4071">
            <v>6500</v>
          </cell>
          <cell r="M4071" t="str">
            <v>Trésor</v>
          </cell>
          <cell r="N4071"/>
          <cell r="O4071">
            <v>6500</v>
          </cell>
          <cell r="P4071" t="str">
            <v>FD-CDDI</v>
          </cell>
          <cell r="Q4071" t="str">
            <v>Non</v>
          </cell>
        </row>
        <row r="4072">
          <cell r="A4072" t="str">
            <v>SCANTOGO MINES</v>
          </cell>
          <cell r="B4072" t="str">
            <v>SCANTOGO</v>
          </cell>
          <cell r="C4072">
            <v>1000161343</v>
          </cell>
          <cell r="D4072" t="str">
            <v>Minier</v>
          </cell>
          <cell r="E4072" t="str">
            <v>Extractives</v>
          </cell>
          <cell r="F4072" t="str">
            <v>En numéraire</v>
          </cell>
          <cell r="G4072" t="str">
            <v>P</v>
          </cell>
          <cell r="H4072" t="str">
            <v>Redevance informatique (RI)</v>
          </cell>
          <cell r="I4072" t="str">
            <v>Droits et taxes Douaniers (DD-RS-PCS-PC-RI - TVA-PUA-TLP-PNS et autres)</v>
          </cell>
          <cell r="J4072" t="str">
            <v>Droits et taxes Douaniers</v>
          </cell>
          <cell r="K4072" t="str">
            <v>CDDI</v>
          </cell>
          <cell r="L4072">
            <v>6500</v>
          </cell>
          <cell r="M4072" t="str">
            <v>Trésor</v>
          </cell>
          <cell r="N4072"/>
          <cell r="O4072">
            <v>6500</v>
          </cell>
          <cell r="P4072" t="str">
            <v>FD-CDDI</v>
          </cell>
          <cell r="Q4072" t="str">
            <v>Non</v>
          </cell>
        </row>
        <row r="4073">
          <cell r="A4073" t="str">
            <v>SCANTOGO MINES</v>
          </cell>
          <cell r="B4073" t="str">
            <v>SCANTOGO</v>
          </cell>
          <cell r="C4073">
            <v>1000161343</v>
          </cell>
          <cell r="D4073" t="str">
            <v>Minier</v>
          </cell>
          <cell r="E4073" t="str">
            <v>Extractives</v>
          </cell>
          <cell r="F4073" t="str">
            <v>En numéraire</v>
          </cell>
          <cell r="G4073" t="str">
            <v>P</v>
          </cell>
          <cell r="H4073" t="str">
            <v>Redevance informatique (RI)</v>
          </cell>
          <cell r="I4073" t="str">
            <v>Droits et taxes Douaniers (DD-RS-PCS-PC-RI - TVA-PUA-TLP-PNS et autres)</v>
          </cell>
          <cell r="J4073" t="str">
            <v>Droits et taxes Douaniers</v>
          </cell>
          <cell r="K4073" t="str">
            <v>CDDI</v>
          </cell>
          <cell r="L4073">
            <v>6500</v>
          </cell>
          <cell r="M4073" t="str">
            <v>Trésor</v>
          </cell>
          <cell r="N4073"/>
          <cell r="O4073">
            <v>6500</v>
          </cell>
          <cell r="P4073" t="str">
            <v>FD-CDDI</v>
          </cell>
          <cell r="Q4073" t="str">
            <v>Non</v>
          </cell>
        </row>
        <row r="4074">
          <cell r="A4074" t="str">
            <v>SCANTOGO MINES</v>
          </cell>
          <cell r="B4074" t="str">
            <v>SCANTOGO</v>
          </cell>
          <cell r="C4074">
            <v>1000161343</v>
          </cell>
          <cell r="D4074" t="str">
            <v>Minier</v>
          </cell>
          <cell r="E4074" t="str">
            <v>Extractives</v>
          </cell>
          <cell r="F4074" t="str">
            <v>En numéraire</v>
          </cell>
          <cell r="G4074" t="str">
            <v>P</v>
          </cell>
          <cell r="H4074" t="str">
            <v>Redevance informatique (RI)</v>
          </cell>
          <cell r="I4074" t="str">
            <v>Droits et taxes Douaniers (DD-RS-PCS-PC-RI - TVA-PUA-TLP-PNS et autres)</v>
          </cell>
          <cell r="J4074" t="str">
            <v>Droits et taxes Douaniers</v>
          </cell>
          <cell r="K4074" t="str">
            <v>CDDI</v>
          </cell>
          <cell r="L4074">
            <v>5000</v>
          </cell>
          <cell r="M4074" t="str">
            <v>Trésor</v>
          </cell>
          <cell r="N4074"/>
          <cell r="O4074">
            <v>5000</v>
          </cell>
          <cell r="P4074" t="str">
            <v>FD-CDDI</v>
          </cell>
          <cell r="Q4074" t="str">
            <v>Non</v>
          </cell>
        </row>
        <row r="4075">
          <cell r="A4075" t="str">
            <v>SCANTOGO MINES</v>
          </cell>
          <cell r="B4075" t="str">
            <v>SCANTOGO</v>
          </cell>
          <cell r="C4075">
            <v>1000161343</v>
          </cell>
          <cell r="D4075" t="str">
            <v>Minier</v>
          </cell>
          <cell r="E4075" t="str">
            <v>Extractives</v>
          </cell>
          <cell r="F4075" t="str">
            <v>En numéraire</v>
          </cell>
          <cell r="G4075" t="str">
            <v>P</v>
          </cell>
          <cell r="H4075" t="str">
            <v>Redevance informatique (RI)</v>
          </cell>
          <cell r="I4075" t="str">
            <v>Droits et taxes Douaniers (DD-RS-PCS-PC-RI - TVA-PUA-TLP-PNS et autres)</v>
          </cell>
          <cell r="J4075" t="str">
            <v>Droits et taxes Douaniers</v>
          </cell>
          <cell r="K4075" t="str">
            <v>CDDI</v>
          </cell>
          <cell r="L4075">
            <v>5000</v>
          </cell>
          <cell r="M4075" t="str">
            <v>Trésor</v>
          </cell>
          <cell r="N4075"/>
          <cell r="O4075">
            <v>5000</v>
          </cell>
          <cell r="P4075" t="str">
            <v>FD-CDDI</v>
          </cell>
          <cell r="Q4075" t="str">
            <v>Non</v>
          </cell>
        </row>
        <row r="4076">
          <cell r="A4076" t="str">
            <v>SCANTOGO MINES</v>
          </cell>
          <cell r="B4076" t="str">
            <v>SCANTOGO</v>
          </cell>
          <cell r="C4076">
            <v>1000161343</v>
          </cell>
          <cell r="D4076" t="str">
            <v>Minier</v>
          </cell>
          <cell r="E4076" t="str">
            <v>Extractives</v>
          </cell>
          <cell r="F4076" t="str">
            <v>En numéraire</v>
          </cell>
          <cell r="G4076" t="str">
            <v>P</v>
          </cell>
          <cell r="H4076" t="str">
            <v>Redevance informatique (RI)</v>
          </cell>
          <cell r="I4076" t="str">
            <v>Droits et taxes Douaniers (DD-RS-PCS-PC-RI - TVA-PUA-TLP-PNS et autres)</v>
          </cell>
          <cell r="J4076" t="str">
            <v>Droits et taxes Douaniers</v>
          </cell>
          <cell r="K4076" t="str">
            <v>CDDI</v>
          </cell>
          <cell r="L4076">
            <v>5000</v>
          </cell>
          <cell r="M4076" t="str">
            <v>Trésor</v>
          </cell>
          <cell r="N4076"/>
          <cell r="O4076">
            <v>5000</v>
          </cell>
          <cell r="P4076" t="str">
            <v>FD-CDDI</v>
          </cell>
          <cell r="Q4076" t="str">
            <v>Non</v>
          </cell>
        </row>
        <row r="4077">
          <cell r="A4077" t="str">
            <v>SCANTOGO MINES</v>
          </cell>
          <cell r="B4077" t="str">
            <v>SCANTOGO</v>
          </cell>
          <cell r="C4077">
            <v>1000161343</v>
          </cell>
          <cell r="D4077" t="str">
            <v>Minier</v>
          </cell>
          <cell r="E4077" t="str">
            <v>Extractives</v>
          </cell>
          <cell r="F4077" t="str">
            <v>En numéraire</v>
          </cell>
          <cell r="G4077" t="str">
            <v>P</v>
          </cell>
          <cell r="H4077" t="str">
            <v>Redevance informatique (RI)</v>
          </cell>
          <cell r="I4077" t="str">
            <v>Droits et taxes Douaniers (DD-RS-PCS-PC-RI - TVA-PUA-TLP-PNS et autres)</v>
          </cell>
          <cell r="J4077" t="str">
            <v>Droits et taxes Douaniers</v>
          </cell>
          <cell r="K4077" t="str">
            <v>CDDI</v>
          </cell>
          <cell r="L4077">
            <v>5000</v>
          </cell>
          <cell r="M4077" t="str">
            <v>Trésor</v>
          </cell>
          <cell r="N4077"/>
          <cell r="O4077">
            <v>5000</v>
          </cell>
          <cell r="P4077" t="str">
            <v>FD-CDDI</v>
          </cell>
          <cell r="Q4077" t="str">
            <v>Non</v>
          </cell>
        </row>
        <row r="4078">
          <cell r="A4078" t="str">
            <v>SCANTOGO MINES</v>
          </cell>
          <cell r="B4078" t="str">
            <v>SCANTOGO</v>
          </cell>
          <cell r="C4078">
            <v>1000161343</v>
          </cell>
          <cell r="D4078" t="str">
            <v>Minier</v>
          </cell>
          <cell r="E4078" t="str">
            <v>Extractives</v>
          </cell>
          <cell r="F4078" t="str">
            <v>En numéraire</v>
          </cell>
          <cell r="G4078" t="str">
            <v>P</v>
          </cell>
          <cell r="H4078" t="str">
            <v>Redevance informatique (RI)</v>
          </cell>
          <cell r="I4078" t="str">
            <v>Droits et taxes Douaniers (DD-RS-PCS-PC-RI - TVA-PUA-TLP-PNS et autres)</v>
          </cell>
          <cell r="J4078" t="str">
            <v>Droits et taxes Douaniers</v>
          </cell>
          <cell r="K4078" t="str">
            <v>CDDI</v>
          </cell>
          <cell r="L4078">
            <v>5000</v>
          </cell>
          <cell r="M4078" t="str">
            <v>Trésor</v>
          </cell>
          <cell r="N4078"/>
          <cell r="O4078">
            <v>5000</v>
          </cell>
          <cell r="P4078" t="str">
            <v>FD-CDDI</v>
          </cell>
          <cell r="Q4078" t="str">
            <v>Non</v>
          </cell>
        </row>
        <row r="4079">
          <cell r="A4079" t="str">
            <v>SCANTOGO MINES</v>
          </cell>
          <cell r="B4079" t="str">
            <v>SCANTOGO</v>
          </cell>
          <cell r="C4079">
            <v>1000161343</v>
          </cell>
          <cell r="D4079" t="str">
            <v>Minier</v>
          </cell>
          <cell r="E4079" t="str">
            <v>Extractives</v>
          </cell>
          <cell r="F4079" t="str">
            <v>En numéraire</v>
          </cell>
          <cell r="G4079" t="str">
            <v>P</v>
          </cell>
          <cell r="H4079" t="str">
            <v>Redevance informatique (RI)</v>
          </cell>
          <cell r="I4079" t="str">
            <v>Droits et taxes Douaniers (DD-RS-PCS-PC-RI - TVA-PUA-TLP-PNS et autres)</v>
          </cell>
          <cell r="J4079" t="str">
            <v>Droits et taxes Douaniers</v>
          </cell>
          <cell r="K4079" t="str">
            <v>CDDI</v>
          </cell>
          <cell r="L4079">
            <v>5000</v>
          </cell>
          <cell r="M4079" t="str">
            <v>Trésor</v>
          </cell>
          <cell r="N4079"/>
          <cell r="O4079">
            <v>5000</v>
          </cell>
          <cell r="P4079" t="str">
            <v>FD-CDDI</v>
          </cell>
          <cell r="Q4079" t="str">
            <v>Non</v>
          </cell>
        </row>
        <row r="4080">
          <cell r="A4080" t="str">
            <v>SCANTOGO MINES</v>
          </cell>
          <cell r="B4080" t="str">
            <v>SCANTOGO</v>
          </cell>
          <cell r="C4080">
            <v>1000161343</v>
          </cell>
          <cell r="D4080" t="str">
            <v>Minier</v>
          </cell>
          <cell r="E4080" t="str">
            <v>Extractives</v>
          </cell>
          <cell r="F4080" t="str">
            <v>En numéraire</v>
          </cell>
          <cell r="G4080" t="str">
            <v>P</v>
          </cell>
          <cell r="H4080" t="str">
            <v>Redevance informatique (RI)</v>
          </cell>
          <cell r="I4080" t="str">
            <v>Droits et taxes Douaniers (DD-RS-PCS-PC-RI - TVA-PUA-TLP-PNS et autres)</v>
          </cell>
          <cell r="J4080" t="str">
            <v>Droits et taxes Douaniers</v>
          </cell>
          <cell r="K4080" t="str">
            <v>CDDI</v>
          </cell>
          <cell r="L4080">
            <v>5000</v>
          </cell>
          <cell r="M4080" t="str">
            <v>Trésor</v>
          </cell>
          <cell r="N4080"/>
          <cell r="O4080">
            <v>5000</v>
          </cell>
          <cell r="P4080" t="str">
            <v>FD-CDDI</v>
          </cell>
          <cell r="Q4080" t="str">
            <v>Non</v>
          </cell>
        </row>
        <row r="4081">
          <cell r="A4081" t="str">
            <v>SCANTOGO MINES</v>
          </cell>
          <cell r="B4081" t="str">
            <v>SCANTOGO</v>
          </cell>
          <cell r="C4081">
            <v>1000161343</v>
          </cell>
          <cell r="D4081" t="str">
            <v>Minier</v>
          </cell>
          <cell r="E4081" t="str">
            <v>Extractives</v>
          </cell>
          <cell r="F4081" t="str">
            <v>En numéraire</v>
          </cell>
          <cell r="G4081" t="str">
            <v>P</v>
          </cell>
          <cell r="H4081" t="str">
            <v>Redevance informatique (RI)</v>
          </cell>
          <cell r="I4081" t="str">
            <v>Droits et taxes Douaniers (DD-RS-PCS-PC-RI - TVA-PUA-TLP-PNS et autres)</v>
          </cell>
          <cell r="J4081" t="str">
            <v>Droits et taxes Douaniers</v>
          </cell>
          <cell r="K4081" t="str">
            <v>CDDI</v>
          </cell>
          <cell r="L4081">
            <v>5000</v>
          </cell>
          <cell r="M4081" t="str">
            <v>Trésor</v>
          </cell>
          <cell r="N4081"/>
          <cell r="O4081">
            <v>5000</v>
          </cell>
          <cell r="P4081" t="str">
            <v>FD-CDDI</v>
          </cell>
          <cell r="Q4081" t="str">
            <v>Non</v>
          </cell>
        </row>
        <row r="4082">
          <cell r="A4082" t="str">
            <v>SCANTOGO MINES</v>
          </cell>
          <cell r="B4082" t="str">
            <v>SCANTOGO</v>
          </cell>
          <cell r="C4082">
            <v>1000161343</v>
          </cell>
          <cell r="D4082" t="str">
            <v>Minier</v>
          </cell>
          <cell r="E4082" t="str">
            <v>Extractives</v>
          </cell>
          <cell r="F4082" t="str">
            <v>En numéraire</v>
          </cell>
          <cell r="G4082" t="str">
            <v>P</v>
          </cell>
          <cell r="H4082" t="str">
            <v>Redevance informatique (RI)</v>
          </cell>
          <cell r="I4082" t="str">
            <v>Droits et taxes Douaniers (DD-RS-PCS-PC-RI - TVA-PUA-TLP-PNS et autres)</v>
          </cell>
          <cell r="J4082" t="str">
            <v>Droits et taxes Douaniers</v>
          </cell>
          <cell r="K4082" t="str">
            <v>CDDI</v>
          </cell>
          <cell r="L4082">
            <v>5000</v>
          </cell>
          <cell r="M4082" t="str">
            <v>Trésor</v>
          </cell>
          <cell r="N4082"/>
          <cell r="O4082">
            <v>5000</v>
          </cell>
          <cell r="P4082" t="str">
            <v>FD-CDDI</v>
          </cell>
          <cell r="Q4082" t="str">
            <v>Non</v>
          </cell>
        </row>
        <row r="4083">
          <cell r="A4083" t="str">
            <v>SCANTOGO MINES</v>
          </cell>
          <cell r="B4083" t="str">
            <v>SCANTOGO</v>
          </cell>
          <cell r="C4083">
            <v>1000161343</v>
          </cell>
          <cell r="D4083" t="str">
            <v>Minier</v>
          </cell>
          <cell r="E4083" t="str">
            <v>Extractives</v>
          </cell>
          <cell r="F4083" t="str">
            <v>En numéraire</v>
          </cell>
          <cell r="G4083" t="str">
            <v>P</v>
          </cell>
          <cell r="H4083" t="str">
            <v>Redevance informatique (RI)</v>
          </cell>
          <cell r="I4083" t="str">
            <v>Droits et taxes Douaniers (DD-RS-PCS-PC-RI - TVA-PUA-TLP-PNS et autres)</v>
          </cell>
          <cell r="J4083" t="str">
            <v>Droits et taxes Douaniers</v>
          </cell>
          <cell r="K4083" t="str">
            <v>CDDI</v>
          </cell>
          <cell r="L4083">
            <v>5000</v>
          </cell>
          <cell r="M4083" t="str">
            <v>Trésor</v>
          </cell>
          <cell r="N4083"/>
          <cell r="O4083">
            <v>5000</v>
          </cell>
          <cell r="P4083" t="str">
            <v>FD-CDDI</v>
          </cell>
          <cell r="Q4083" t="str">
            <v>Non</v>
          </cell>
        </row>
        <row r="4084">
          <cell r="A4084" t="str">
            <v>SCANTOGO MINES</v>
          </cell>
          <cell r="B4084" t="str">
            <v>SCANTOGO</v>
          </cell>
          <cell r="C4084">
            <v>1000161343</v>
          </cell>
          <cell r="D4084" t="str">
            <v>Minier</v>
          </cell>
          <cell r="E4084" t="str">
            <v>Extractives</v>
          </cell>
          <cell r="F4084" t="str">
            <v>En numéraire</v>
          </cell>
          <cell r="G4084" t="str">
            <v>P</v>
          </cell>
          <cell r="H4084" t="str">
            <v>Redevance informatique (RI)</v>
          </cell>
          <cell r="I4084" t="str">
            <v>Droits et taxes Douaniers (DD-RS-PCS-PC-RI - TVA-PUA-TLP-PNS et autres)</v>
          </cell>
          <cell r="J4084" t="str">
            <v>Droits et taxes Douaniers</v>
          </cell>
          <cell r="K4084" t="str">
            <v>CDDI</v>
          </cell>
          <cell r="L4084">
            <v>5000</v>
          </cell>
          <cell r="M4084" t="str">
            <v>Trésor</v>
          </cell>
          <cell r="N4084"/>
          <cell r="O4084">
            <v>5000</v>
          </cell>
          <cell r="P4084" t="str">
            <v>FD-CDDI</v>
          </cell>
          <cell r="Q4084" t="str">
            <v>Non</v>
          </cell>
        </row>
        <row r="4085">
          <cell r="A4085" t="str">
            <v>SCANTOGO MINES</v>
          </cell>
          <cell r="B4085" t="str">
            <v>SCANTOGO</v>
          </cell>
          <cell r="C4085">
            <v>1000161343</v>
          </cell>
          <cell r="D4085" t="str">
            <v>Minier</v>
          </cell>
          <cell r="E4085" t="str">
            <v>Extractives</v>
          </cell>
          <cell r="F4085" t="str">
            <v>En numéraire</v>
          </cell>
          <cell r="G4085" t="str">
            <v>P</v>
          </cell>
          <cell r="H4085" t="str">
            <v>Redevance informatique (RI)</v>
          </cell>
          <cell r="I4085" t="str">
            <v>Droits et taxes Douaniers (DD-RS-PCS-PC-RI - TVA-PUA-TLP-PNS et autres)</v>
          </cell>
          <cell r="J4085" t="str">
            <v>Droits et taxes Douaniers</v>
          </cell>
          <cell r="K4085" t="str">
            <v>CDDI</v>
          </cell>
          <cell r="L4085">
            <v>5000</v>
          </cell>
          <cell r="M4085" t="str">
            <v>Trésor</v>
          </cell>
          <cell r="N4085"/>
          <cell r="O4085">
            <v>5000</v>
          </cell>
          <cell r="P4085" t="str">
            <v>FD-CDDI</v>
          </cell>
          <cell r="Q4085" t="str">
            <v>Non</v>
          </cell>
        </row>
        <row r="4086">
          <cell r="A4086" t="str">
            <v>SCANTOGO MINES</v>
          </cell>
          <cell r="B4086" t="str">
            <v>SCANTOGO</v>
          </cell>
          <cell r="C4086">
            <v>1000161343</v>
          </cell>
          <cell r="D4086" t="str">
            <v>Minier</v>
          </cell>
          <cell r="E4086" t="str">
            <v>Extractives</v>
          </cell>
          <cell r="F4086" t="str">
            <v>En numéraire</v>
          </cell>
          <cell r="G4086" t="str">
            <v>P</v>
          </cell>
          <cell r="H4086" t="str">
            <v>Redevance informatique (RI)</v>
          </cell>
          <cell r="I4086" t="str">
            <v>Droits et taxes Douaniers (DD-RS-PCS-PC-RI - TVA-PUA-TLP-PNS et autres)</v>
          </cell>
          <cell r="J4086" t="str">
            <v>Droits et taxes Douaniers</v>
          </cell>
          <cell r="K4086" t="str">
            <v>CDDI</v>
          </cell>
          <cell r="L4086">
            <v>5000</v>
          </cell>
          <cell r="M4086" t="str">
            <v>Trésor</v>
          </cell>
          <cell r="N4086"/>
          <cell r="O4086">
            <v>5000</v>
          </cell>
          <cell r="P4086" t="str">
            <v>FD-CDDI</v>
          </cell>
          <cell r="Q4086" t="str">
            <v>Non</v>
          </cell>
        </row>
        <row r="4087">
          <cell r="A4087" t="str">
            <v>SCANTOGO MINES</v>
          </cell>
          <cell r="B4087" t="str">
            <v>SCANTOGO</v>
          </cell>
          <cell r="C4087">
            <v>1000161343</v>
          </cell>
          <cell r="D4087" t="str">
            <v>Minier</v>
          </cell>
          <cell r="E4087" t="str">
            <v>Extractives</v>
          </cell>
          <cell r="F4087" t="str">
            <v>En numéraire</v>
          </cell>
          <cell r="G4087" t="str">
            <v>P</v>
          </cell>
          <cell r="H4087" t="str">
            <v>Redevance informatique (RI)</v>
          </cell>
          <cell r="I4087" t="str">
            <v>Droits et taxes Douaniers (DD-RS-PCS-PC-RI - TVA-PUA-TLP-PNS et autres)</v>
          </cell>
          <cell r="J4087" t="str">
            <v>Droits et taxes Douaniers</v>
          </cell>
          <cell r="K4087" t="str">
            <v>CDDI</v>
          </cell>
          <cell r="L4087">
            <v>5000</v>
          </cell>
          <cell r="M4087" t="str">
            <v>Trésor</v>
          </cell>
          <cell r="N4087"/>
          <cell r="O4087">
            <v>5000</v>
          </cell>
          <cell r="P4087" t="str">
            <v>FD-CDDI</v>
          </cell>
          <cell r="Q4087" t="str">
            <v>Non</v>
          </cell>
        </row>
        <row r="4088">
          <cell r="A4088" t="str">
            <v>SCANTOGO MINES</v>
          </cell>
          <cell r="B4088" t="str">
            <v>SCANTOGO</v>
          </cell>
          <cell r="C4088">
            <v>1000161343</v>
          </cell>
          <cell r="D4088" t="str">
            <v>Minier</v>
          </cell>
          <cell r="E4088" t="str">
            <v>Extractives</v>
          </cell>
          <cell r="F4088" t="str">
            <v>En numéraire</v>
          </cell>
          <cell r="G4088" t="str">
            <v>P</v>
          </cell>
          <cell r="H4088" t="str">
            <v>Redevance informatique (RI)</v>
          </cell>
          <cell r="I4088" t="str">
            <v>Droits et taxes Douaniers (DD-RS-PCS-PC-RI - TVA-PUA-TLP-PNS et autres)</v>
          </cell>
          <cell r="J4088" t="str">
            <v>Droits et taxes Douaniers</v>
          </cell>
          <cell r="K4088" t="str">
            <v>CDDI</v>
          </cell>
          <cell r="L4088">
            <v>5000</v>
          </cell>
          <cell r="M4088" t="str">
            <v>Trésor</v>
          </cell>
          <cell r="N4088"/>
          <cell r="O4088">
            <v>5000</v>
          </cell>
          <cell r="P4088" t="str">
            <v>FD-CDDI</v>
          </cell>
          <cell r="Q4088" t="str">
            <v>Non</v>
          </cell>
        </row>
        <row r="4089">
          <cell r="A4089" t="str">
            <v>SCANTOGO MINES</v>
          </cell>
          <cell r="B4089" t="str">
            <v>SCANTOGO</v>
          </cell>
          <cell r="C4089">
            <v>1000161343</v>
          </cell>
          <cell r="D4089" t="str">
            <v>Minier</v>
          </cell>
          <cell r="E4089" t="str">
            <v>Extractives</v>
          </cell>
          <cell r="F4089" t="str">
            <v>En numéraire</v>
          </cell>
          <cell r="G4089" t="str">
            <v>P</v>
          </cell>
          <cell r="H4089" t="str">
            <v>Redevance informatique (RI)</v>
          </cell>
          <cell r="I4089" t="str">
            <v>Droits et taxes Douaniers (DD-RS-PCS-PC-RI - TVA-PUA-TLP-PNS et autres)</v>
          </cell>
          <cell r="J4089" t="str">
            <v>Droits et taxes Douaniers</v>
          </cell>
          <cell r="K4089" t="str">
            <v>CDDI</v>
          </cell>
          <cell r="L4089">
            <v>5000</v>
          </cell>
          <cell r="M4089" t="str">
            <v>Trésor</v>
          </cell>
          <cell r="N4089"/>
          <cell r="O4089">
            <v>5000</v>
          </cell>
          <cell r="P4089" t="str">
            <v>FD-CDDI</v>
          </cell>
          <cell r="Q4089" t="str">
            <v>Non</v>
          </cell>
        </row>
        <row r="4090">
          <cell r="A4090" t="str">
            <v>SCANTOGO MINES</v>
          </cell>
          <cell r="B4090" t="str">
            <v>SCANTOGO</v>
          </cell>
          <cell r="C4090">
            <v>1000161343</v>
          </cell>
          <cell r="D4090" t="str">
            <v>Minier</v>
          </cell>
          <cell r="E4090" t="str">
            <v>Extractives</v>
          </cell>
          <cell r="F4090" t="str">
            <v>En numéraire</v>
          </cell>
          <cell r="G4090" t="str">
            <v>P</v>
          </cell>
          <cell r="H4090" t="str">
            <v>Redevance informatique (RI)</v>
          </cell>
          <cell r="I4090" t="str">
            <v>Droits et taxes Douaniers (DD-RS-PCS-PC-RI - TVA-PUA-TLP-PNS et autres)</v>
          </cell>
          <cell r="J4090" t="str">
            <v>Droits et taxes Douaniers</v>
          </cell>
          <cell r="K4090" t="str">
            <v>CDDI</v>
          </cell>
          <cell r="L4090">
            <v>5000</v>
          </cell>
          <cell r="M4090" t="str">
            <v>Trésor</v>
          </cell>
          <cell r="N4090"/>
          <cell r="O4090">
            <v>5000</v>
          </cell>
          <cell r="P4090" t="str">
            <v>FD-CDDI</v>
          </cell>
          <cell r="Q4090" t="str">
            <v>Non</v>
          </cell>
        </row>
        <row r="4091">
          <cell r="A4091" t="str">
            <v>SCANTOGO MINES</v>
          </cell>
          <cell r="B4091" t="str">
            <v>SCANTOGO</v>
          </cell>
          <cell r="C4091">
            <v>1000161343</v>
          </cell>
          <cell r="D4091" t="str">
            <v>Minier</v>
          </cell>
          <cell r="E4091" t="str">
            <v>Extractives</v>
          </cell>
          <cell r="F4091" t="str">
            <v>En numéraire</v>
          </cell>
          <cell r="G4091" t="str">
            <v>P</v>
          </cell>
          <cell r="H4091" t="str">
            <v>Redevance informatique (RI)</v>
          </cell>
          <cell r="I4091" t="str">
            <v>Droits et taxes Douaniers (DD-RS-PCS-PC-RI - TVA-PUA-TLP-PNS et autres)</v>
          </cell>
          <cell r="J4091" t="str">
            <v>Droits et taxes Douaniers</v>
          </cell>
          <cell r="K4091" t="str">
            <v>CDDI</v>
          </cell>
          <cell r="L4091">
            <v>5000</v>
          </cell>
          <cell r="M4091" t="str">
            <v>Trésor</v>
          </cell>
          <cell r="N4091"/>
          <cell r="O4091">
            <v>5000</v>
          </cell>
          <cell r="P4091" t="str">
            <v>FD-CDDI</v>
          </cell>
          <cell r="Q4091" t="str">
            <v>Non</v>
          </cell>
        </row>
        <row r="4092">
          <cell r="A4092" t="str">
            <v>SCANTOGO MINES</v>
          </cell>
          <cell r="B4092" t="str">
            <v>SCANTOGO</v>
          </cell>
          <cell r="C4092">
            <v>1000161343</v>
          </cell>
          <cell r="D4092" t="str">
            <v>Minier</v>
          </cell>
          <cell r="E4092" t="str">
            <v>Extractives</v>
          </cell>
          <cell r="F4092" t="str">
            <v>En numéraire</v>
          </cell>
          <cell r="G4092" t="str">
            <v>P</v>
          </cell>
          <cell r="H4092" t="str">
            <v>Redevance informatique (RI)</v>
          </cell>
          <cell r="I4092" t="str">
            <v>Droits et taxes Douaniers (DD-RS-PCS-PC-RI - TVA-PUA-TLP-PNS et autres)</v>
          </cell>
          <cell r="J4092" t="str">
            <v>Droits et taxes Douaniers</v>
          </cell>
          <cell r="K4092" t="str">
            <v>CDDI</v>
          </cell>
          <cell r="L4092">
            <v>5000</v>
          </cell>
          <cell r="M4092" t="str">
            <v>Trésor</v>
          </cell>
          <cell r="N4092"/>
          <cell r="O4092">
            <v>5000</v>
          </cell>
          <cell r="P4092" t="str">
            <v>FD-CDDI</v>
          </cell>
          <cell r="Q4092" t="str">
            <v>Non</v>
          </cell>
        </row>
        <row r="4093">
          <cell r="A4093" t="str">
            <v>SCANTOGO MINES</v>
          </cell>
          <cell r="B4093" t="str">
            <v>SCANTOGO</v>
          </cell>
          <cell r="C4093">
            <v>1000161343</v>
          </cell>
          <cell r="D4093" t="str">
            <v>Minier</v>
          </cell>
          <cell r="E4093" t="str">
            <v>Extractives</v>
          </cell>
          <cell r="F4093" t="str">
            <v>En numéraire</v>
          </cell>
          <cell r="G4093" t="str">
            <v>P</v>
          </cell>
          <cell r="H4093" t="str">
            <v>Redevance informatique (RI)</v>
          </cell>
          <cell r="I4093" t="str">
            <v>Droits et taxes Douaniers (DD-RS-PCS-PC-RI - TVA-PUA-TLP-PNS et autres)</v>
          </cell>
          <cell r="J4093" t="str">
            <v>Droits et taxes Douaniers</v>
          </cell>
          <cell r="K4093" t="str">
            <v>CDDI</v>
          </cell>
          <cell r="L4093">
            <v>5000</v>
          </cell>
          <cell r="M4093" t="str">
            <v>Trésor</v>
          </cell>
          <cell r="N4093"/>
          <cell r="O4093">
            <v>5000</v>
          </cell>
          <cell r="P4093" t="str">
            <v>FD-CDDI</v>
          </cell>
          <cell r="Q4093" t="str">
            <v>Non</v>
          </cell>
        </row>
        <row r="4094">
          <cell r="A4094" t="str">
            <v>SCANTOGO MINES</v>
          </cell>
          <cell r="B4094" t="str">
            <v>SCANTOGO</v>
          </cell>
          <cell r="C4094">
            <v>1000161343</v>
          </cell>
          <cell r="D4094" t="str">
            <v>Minier</v>
          </cell>
          <cell r="E4094" t="str">
            <v>Extractives</v>
          </cell>
          <cell r="F4094" t="str">
            <v>En numéraire</v>
          </cell>
          <cell r="G4094" t="str">
            <v>P</v>
          </cell>
          <cell r="H4094" t="str">
            <v>Redevance informatique (RI)</v>
          </cell>
          <cell r="I4094" t="str">
            <v>Droits et taxes Douaniers (DD-RS-PCS-PC-RI - TVA-PUA-TLP-PNS et autres)</v>
          </cell>
          <cell r="J4094" t="str">
            <v>Droits et taxes Douaniers</v>
          </cell>
          <cell r="K4094" t="str">
            <v>CDDI</v>
          </cell>
          <cell r="L4094">
            <v>5000</v>
          </cell>
          <cell r="M4094" t="str">
            <v>Trésor</v>
          </cell>
          <cell r="N4094"/>
          <cell r="O4094">
            <v>5000</v>
          </cell>
          <cell r="P4094" t="str">
            <v>FD-CDDI</v>
          </cell>
          <cell r="Q4094" t="str">
            <v>Non</v>
          </cell>
        </row>
        <row r="4095">
          <cell r="A4095" t="str">
            <v>SCANTOGO MINES</v>
          </cell>
          <cell r="B4095" t="str">
            <v>SCANTOGO</v>
          </cell>
          <cell r="C4095">
            <v>1000161343</v>
          </cell>
          <cell r="D4095" t="str">
            <v>Minier</v>
          </cell>
          <cell r="E4095" t="str">
            <v>Extractives</v>
          </cell>
          <cell r="F4095" t="str">
            <v>En numéraire</v>
          </cell>
          <cell r="G4095" t="str">
            <v>P</v>
          </cell>
          <cell r="H4095" t="str">
            <v>Redevance informatique (RI)</v>
          </cell>
          <cell r="I4095" t="str">
            <v>Droits et taxes Douaniers (DD-RS-PCS-PC-RI - TVA-PUA-TLP-PNS et autres)</v>
          </cell>
          <cell r="J4095" t="str">
            <v>Droits et taxes Douaniers</v>
          </cell>
          <cell r="K4095" t="str">
            <v>CDDI</v>
          </cell>
          <cell r="L4095">
            <v>5000</v>
          </cell>
          <cell r="M4095" t="str">
            <v>Trésor</v>
          </cell>
          <cell r="N4095"/>
          <cell r="O4095">
            <v>5000</v>
          </cell>
          <cell r="P4095" t="str">
            <v>FD-CDDI</v>
          </cell>
          <cell r="Q4095" t="str">
            <v>Non</v>
          </cell>
        </row>
        <row r="4096">
          <cell r="A4096" t="str">
            <v>SCANTOGO MINES</v>
          </cell>
          <cell r="B4096" t="str">
            <v>SCANTOGO</v>
          </cell>
          <cell r="C4096">
            <v>1000161343</v>
          </cell>
          <cell r="D4096" t="str">
            <v>Minier</v>
          </cell>
          <cell r="E4096" t="str">
            <v>Extractives</v>
          </cell>
          <cell r="F4096" t="str">
            <v>En numéraire</v>
          </cell>
          <cell r="G4096" t="str">
            <v>P</v>
          </cell>
          <cell r="H4096" t="str">
            <v>Redevance informatique (RI)</v>
          </cell>
          <cell r="I4096" t="str">
            <v>Droits et taxes Douaniers (DD-RS-PCS-PC-RI - TVA-PUA-TLP-PNS et autres)</v>
          </cell>
          <cell r="J4096" t="str">
            <v>Droits et taxes Douaniers</v>
          </cell>
          <cell r="K4096" t="str">
            <v>CDDI</v>
          </cell>
          <cell r="L4096">
            <v>5000</v>
          </cell>
          <cell r="M4096" t="str">
            <v>Trésor</v>
          </cell>
          <cell r="N4096"/>
          <cell r="O4096">
            <v>5000</v>
          </cell>
          <cell r="P4096" t="str">
            <v>FD-CDDI</v>
          </cell>
          <cell r="Q4096" t="str">
            <v>Non</v>
          </cell>
        </row>
        <row r="4097">
          <cell r="A4097" t="str">
            <v>SCANTOGO MINES</v>
          </cell>
          <cell r="B4097" t="str">
            <v>SCANTOGO</v>
          </cell>
          <cell r="C4097">
            <v>1000161343</v>
          </cell>
          <cell r="D4097" t="str">
            <v>Minier</v>
          </cell>
          <cell r="E4097" t="str">
            <v>Extractives</v>
          </cell>
          <cell r="F4097" t="str">
            <v>En numéraire</v>
          </cell>
          <cell r="G4097" t="str">
            <v>P</v>
          </cell>
          <cell r="H4097" t="str">
            <v>Redevance informatique (RI)</v>
          </cell>
          <cell r="I4097" t="str">
            <v>Droits et taxes Douaniers (DD-RS-PCS-PC-RI - TVA-PUA-TLP-PNS et autres)</v>
          </cell>
          <cell r="J4097" t="str">
            <v>Droits et taxes Douaniers</v>
          </cell>
          <cell r="K4097" t="str">
            <v>CDDI</v>
          </cell>
          <cell r="L4097">
            <v>5000</v>
          </cell>
          <cell r="M4097" t="str">
            <v>Trésor</v>
          </cell>
          <cell r="N4097"/>
          <cell r="O4097">
            <v>5000</v>
          </cell>
          <cell r="P4097" t="str">
            <v>FD-CDDI</v>
          </cell>
          <cell r="Q4097" t="str">
            <v>Non</v>
          </cell>
        </row>
        <row r="4098">
          <cell r="A4098" t="str">
            <v>SCANTOGO MINES</v>
          </cell>
          <cell r="B4098" t="str">
            <v>SCANTOGO</v>
          </cell>
          <cell r="C4098">
            <v>1000161343</v>
          </cell>
          <cell r="D4098" t="str">
            <v>Minier</v>
          </cell>
          <cell r="E4098" t="str">
            <v>Extractives</v>
          </cell>
          <cell r="F4098" t="str">
            <v>En numéraire</v>
          </cell>
          <cell r="G4098" t="str">
            <v>P</v>
          </cell>
          <cell r="H4098" t="str">
            <v>Redevance informatique (RI)</v>
          </cell>
          <cell r="I4098" t="str">
            <v>Droits et taxes Douaniers (DD-RS-PCS-PC-RI - TVA-PUA-TLP-PNS et autres)</v>
          </cell>
          <cell r="J4098" t="str">
            <v>Droits et taxes Douaniers</v>
          </cell>
          <cell r="K4098" t="str">
            <v>CDDI</v>
          </cell>
          <cell r="L4098">
            <v>5000</v>
          </cell>
          <cell r="M4098" t="str">
            <v>Trésor</v>
          </cell>
          <cell r="N4098"/>
          <cell r="O4098">
            <v>5000</v>
          </cell>
          <cell r="P4098" t="str">
            <v>FD-CDDI</v>
          </cell>
          <cell r="Q4098" t="str">
            <v>Non</v>
          </cell>
        </row>
        <row r="4099">
          <cell r="A4099" t="str">
            <v>SCANTOGO MINES</v>
          </cell>
          <cell r="B4099" t="str">
            <v>SCANTOGO</v>
          </cell>
          <cell r="C4099">
            <v>1000161343</v>
          </cell>
          <cell r="D4099" t="str">
            <v>Minier</v>
          </cell>
          <cell r="E4099" t="str">
            <v>Extractives</v>
          </cell>
          <cell r="F4099" t="str">
            <v>En numéraire</v>
          </cell>
          <cell r="G4099" t="str">
            <v>P</v>
          </cell>
          <cell r="H4099" t="str">
            <v>Redevance informatique (RI)</v>
          </cell>
          <cell r="I4099" t="str">
            <v>Droits et taxes Douaniers (DD-RS-PCS-PC-RI - TVA-PUA-TLP-PNS et autres)</v>
          </cell>
          <cell r="J4099" t="str">
            <v>Droits et taxes Douaniers</v>
          </cell>
          <cell r="K4099" t="str">
            <v>CDDI</v>
          </cell>
          <cell r="L4099">
            <v>6500</v>
          </cell>
          <cell r="M4099" t="str">
            <v>Trésor</v>
          </cell>
          <cell r="N4099"/>
          <cell r="O4099">
            <v>6500</v>
          </cell>
          <cell r="P4099" t="str">
            <v>FD-CDDI</v>
          </cell>
          <cell r="Q4099" t="str">
            <v>Non</v>
          </cell>
        </row>
        <row r="4100">
          <cell r="A4100" t="str">
            <v>SCANTOGO MINES</v>
          </cell>
          <cell r="B4100" t="str">
            <v>SCANTOGO</v>
          </cell>
          <cell r="C4100">
            <v>1000161343</v>
          </cell>
          <cell r="D4100" t="str">
            <v>Minier</v>
          </cell>
          <cell r="E4100" t="str">
            <v>Extractives</v>
          </cell>
          <cell r="F4100" t="str">
            <v>En numéraire</v>
          </cell>
          <cell r="G4100" t="str">
            <v>P</v>
          </cell>
          <cell r="H4100" t="str">
            <v>Redevance informatique (RI)</v>
          </cell>
          <cell r="I4100" t="str">
            <v>Droits et taxes Douaniers (DD-RS-PCS-PC-RI - TVA-PUA-TLP-PNS et autres)</v>
          </cell>
          <cell r="J4100" t="str">
            <v>Droits et taxes Douaniers</v>
          </cell>
          <cell r="K4100" t="str">
            <v>CDDI</v>
          </cell>
          <cell r="L4100">
            <v>5000</v>
          </cell>
          <cell r="M4100" t="str">
            <v>Trésor</v>
          </cell>
          <cell r="N4100"/>
          <cell r="O4100">
            <v>5000</v>
          </cell>
          <cell r="P4100" t="str">
            <v>FD-CDDI</v>
          </cell>
          <cell r="Q4100" t="str">
            <v>Non</v>
          </cell>
        </row>
        <row r="4101">
          <cell r="A4101" t="str">
            <v>SCANTOGO MINES</v>
          </cell>
          <cell r="B4101" t="str">
            <v>SCANTOGO</v>
          </cell>
          <cell r="C4101">
            <v>1000161343</v>
          </cell>
          <cell r="D4101" t="str">
            <v>Minier</v>
          </cell>
          <cell r="E4101" t="str">
            <v>Extractives</v>
          </cell>
          <cell r="F4101" t="str">
            <v>En numéraire</v>
          </cell>
          <cell r="G4101" t="str">
            <v>P</v>
          </cell>
          <cell r="H4101" t="str">
            <v>Redevance informatique (RI)</v>
          </cell>
          <cell r="I4101" t="str">
            <v>Droits et taxes Douaniers (DD-RS-PCS-PC-RI - TVA-PUA-TLP-PNS et autres)</v>
          </cell>
          <cell r="J4101" t="str">
            <v>Droits et taxes Douaniers</v>
          </cell>
          <cell r="K4101" t="str">
            <v>CDDI</v>
          </cell>
          <cell r="L4101">
            <v>6500</v>
          </cell>
          <cell r="M4101" t="str">
            <v>Trésor</v>
          </cell>
          <cell r="N4101"/>
          <cell r="O4101">
            <v>6500</v>
          </cell>
          <cell r="P4101" t="str">
            <v>FD-CDDI</v>
          </cell>
          <cell r="Q4101" t="str">
            <v>Non</v>
          </cell>
        </row>
        <row r="4102">
          <cell r="A4102" t="str">
            <v>SCANTOGO MINES</v>
          </cell>
          <cell r="B4102" t="str">
            <v>SCANTOGO</v>
          </cell>
          <cell r="C4102">
            <v>1000161343</v>
          </cell>
          <cell r="D4102" t="str">
            <v>Minier</v>
          </cell>
          <cell r="E4102" t="str">
            <v>Extractives</v>
          </cell>
          <cell r="F4102" t="str">
            <v>En numéraire</v>
          </cell>
          <cell r="G4102" t="str">
            <v>P</v>
          </cell>
          <cell r="H4102" t="str">
            <v>Redevance informatique (RI)</v>
          </cell>
          <cell r="I4102" t="str">
            <v>Droits et taxes Douaniers (DD-RS-PCS-PC-RI - TVA-PUA-TLP-PNS et autres)</v>
          </cell>
          <cell r="J4102" t="str">
            <v>Droits et taxes Douaniers</v>
          </cell>
          <cell r="K4102" t="str">
            <v>CDDI</v>
          </cell>
          <cell r="L4102">
            <v>5000</v>
          </cell>
          <cell r="M4102" t="str">
            <v>Trésor</v>
          </cell>
          <cell r="N4102"/>
          <cell r="O4102">
            <v>5000</v>
          </cell>
          <cell r="P4102" t="str">
            <v>FD-CDDI</v>
          </cell>
          <cell r="Q4102" t="str">
            <v>Non</v>
          </cell>
        </row>
        <row r="4103">
          <cell r="A4103" t="str">
            <v>SCANTOGO MINES</v>
          </cell>
          <cell r="B4103" t="str">
            <v>SCANTOGO</v>
          </cell>
          <cell r="C4103">
            <v>1000161343</v>
          </cell>
          <cell r="D4103" t="str">
            <v>Minier</v>
          </cell>
          <cell r="E4103" t="str">
            <v>Extractives</v>
          </cell>
          <cell r="F4103" t="str">
            <v>En numéraire</v>
          </cell>
          <cell r="G4103" t="str">
            <v>P</v>
          </cell>
          <cell r="H4103" t="str">
            <v>Redevance informatique (RI)</v>
          </cell>
          <cell r="I4103" t="str">
            <v>Droits et taxes Douaniers (DD-RS-PCS-PC-RI - TVA-PUA-TLP-PNS et autres)</v>
          </cell>
          <cell r="J4103" t="str">
            <v>Droits et taxes Douaniers</v>
          </cell>
          <cell r="K4103" t="str">
            <v>CDDI</v>
          </cell>
          <cell r="L4103">
            <v>5000</v>
          </cell>
          <cell r="M4103" t="str">
            <v>Trésor</v>
          </cell>
          <cell r="N4103"/>
          <cell r="O4103">
            <v>5000</v>
          </cell>
          <cell r="P4103" t="str">
            <v>FD-CDDI</v>
          </cell>
          <cell r="Q4103" t="str">
            <v>Non</v>
          </cell>
        </row>
        <row r="4104">
          <cell r="A4104" t="str">
            <v>SCANTOGO MINES</v>
          </cell>
          <cell r="B4104" t="str">
            <v>SCANTOGO</v>
          </cell>
          <cell r="C4104">
            <v>1000161343</v>
          </cell>
          <cell r="D4104" t="str">
            <v>Minier</v>
          </cell>
          <cell r="E4104" t="str">
            <v>Extractives</v>
          </cell>
          <cell r="F4104" t="str">
            <v>En numéraire</v>
          </cell>
          <cell r="G4104" t="str">
            <v>P</v>
          </cell>
          <cell r="H4104" t="str">
            <v>Redevance informatique (RI)</v>
          </cell>
          <cell r="I4104" t="str">
            <v>Droits et taxes Douaniers (DD-RS-PCS-PC-RI - TVA-PUA-TLP-PNS et autres)</v>
          </cell>
          <cell r="J4104" t="str">
            <v>Droits et taxes Douaniers</v>
          </cell>
          <cell r="K4104" t="str">
            <v>CDDI</v>
          </cell>
          <cell r="L4104">
            <v>6500</v>
          </cell>
          <cell r="M4104" t="str">
            <v>Trésor</v>
          </cell>
          <cell r="N4104"/>
          <cell r="O4104">
            <v>6500</v>
          </cell>
          <cell r="P4104" t="str">
            <v>FD-CDDI</v>
          </cell>
          <cell r="Q4104" t="str">
            <v>Non</v>
          </cell>
        </row>
        <row r="4105">
          <cell r="A4105" t="str">
            <v>SCANTOGO MINES</v>
          </cell>
          <cell r="B4105" t="str">
            <v>SCANTOGO</v>
          </cell>
          <cell r="C4105">
            <v>1000161343</v>
          </cell>
          <cell r="D4105" t="str">
            <v>Minier</v>
          </cell>
          <cell r="E4105" t="str">
            <v>Extractives</v>
          </cell>
          <cell r="F4105" t="str">
            <v>En numéraire</v>
          </cell>
          <cell r="G4105" t="str">
            <v>P</v>
          </cell>
          <cell r="H4105" t="str">
            <v>Redevance informatique (RI)</v>
          </cell>
          <cell r="I4105" t="str">
            <v>Droits et taxes Douaniers (DD-RS-PCS-PC-RI - TVA-PUA-TLP-PNS et autres)</v>
          </cell>
          <cell r="J4105" t="str">
            <v>Droits et taxes Douaniers</v>
          </cell>
          <cell r="K4105" t="str">
            <v>CDDI</v>
          </cell>
          <cell r="L4105">
            <v>5000</v>
          </cell>
          <cell r="M4105" t="str">
            <v>Trésor</v>
          </cell>
          <cell r="N4105"/>
          <cell r="O4105">
            <v>5000</v>
          </cell>
          <cell r="P4105" t="str">
            <v>FD-CDDI</v>
          </cell>
          <cell r="Q4105" t="str">
            <v>Non</v>
          </cell>
        </row>
        <row r="4106">
          <cell r="A4106" t="str">
            <v>SCANTOGO MINES</v>
          </cell>
          <cell r="B4106" t="str">
            <v>SCANTOGO</v>
          </cell>
          <cell r="C4106">
            <v>1000161343</v>
          </cell>
          <cell r="D4106" t="str">
            <v>Minier</v>
          </cell>
          <cell r="E4106" t="str">
            <v>Extractives</v>
          </cell>
          <cell r="F4106" t="str">
            <v>En numéraire</v>
          </cell>
          <cell r="G4106" t="str">
            <v>P</v>
          </cell>
          <cell r="H4106" t="str">
            <v>Redevance informatique (RI)</v>
          </cell>
          <cell r="I4106" t="str">
            <v>Droits et taxes Douaniers (DD-RS-PCS-PC-RI - TVA-PUA-TLP-PNS et autres)</v>
          </cell>
          <cell r="J4106" t="str">
            <v>Droits et taxes Douaniers</v>
          </cell>
          <cell r="K4106" t="str">
            <v>CDDI</v>
          </cell>
          <cell r="L4106">
            <v>6500</v>
          </cell>
          <cell r="M4106" t="str">
            <v>Trésor</v>
          </cell>
          <cell r="N4106"/>
          <cell r="O4106">
            <v>6500</v>
          </cell>
          <cell r="P4106" t="str">
            <v>FD-CDDI</v>
          </cell>
          <cell r="Q4106" t="str">
            <v>Non</v>
          </cell>
        </row>
        <row r="4107">
          <cell r="A4107" t="str">
            <v>SCANTOGO MINES</v>
          </cell>
          <cell r="B4107" t="str">
            <v>SCANTOGO</v>
          </cell>
          <cell r="C4107">
            <v>1000161343</v>
          </cell>
          <cell r="D4107" t="str">
            <v>Minier</v>
          </cell>
          <cell r="E4107" t="str">
            <v>Extractives</v>
          </cell>
          <cell r="F4107" t="str">
            <v>En numéraire</v>
          </cell>
          <cell r="G4107" t="str">
            <v>P</v>
          </cell>
          <cell r="H4107" t="str">
            <v>Redevance informatique (RI)</v>
          </cell>
          <cell r="I4107" t="str">
            <v>Droits et taxes Douaniers (DD-RS-PCS-PC-RI - TVA-PUA-TLP-PNS et autres)</v>
          </cell>
          <cell r="J4107" t="str">
            <v>Droits et taxes Douaniers</v>
          </cell>
          <cell r="K4107" t="str">
            <v>CDDI</v>
          </cell>
          <cell r="L4107">
            <v>6500</v>
          </cell>
          <cell r="M4107" t="str">
            <v>Trésor</v>
          </cell>
          <cell r="N4107"/>
          <cell r="O4107">
            <v>6500</v>
          </cell>
          <cell r="P4107" t="str">
            <v>FD-CDDI</v>
          </cell>
          <cell r="Q4107" t="str">
            <v>Non</v>
          </cell>
        </row>
        <row r="4108">
          <cell r="A4108" t="str">
            <v>SCANTOGO MINES</v>
          </cell>
          <cell r="B4108" t="str">
            <v>SCANTOGO</v>
          </cell>
          <cell r="C4108">
            <v>1000161343</v>
          </cell>
          <cell r="D4108" t="str">
            <v>Minier</v>
          </cell>
          <cell r="E4108" t="str">
            <v>Extractives</v>
          </cell>
          <cell r="F4108" t="str">
            <v>En numéraire</v>
          </cell>
          <cell r="G4108" t="str">
            <v>P</v>
          </cell>
          <cell r="H4108" t="str">
            <v>Redevance informatique (RI)</v>
          </cell>
          <cell r="I4108" t="str">
            <v>Droits et taxes Douaniers (DD-RS-PCS-PC-RI - TVA-PUA-TLP-PNS et autres)</v>
          </cell>
          <cell r="J4108" t="str">
            <v>Droits et taxes Douaniers</v>
          </cell>
          <cell r="K4108" t="str">
            <v>CDDI</v>
          </cell>
          <cell r="L4108">
            <v>6500</v>
          </cell>
          <cell r="M4108" t="str">
            <v>Trésor</v>
          </cell>
          <cell r="N4108"/>
          <cell r="O4108">
            <v>6500</v>
          </cell>
          <cell r="P4108" t="str">
            <v>FD-CDDI</v>
          </cell>
          <cell r="Q4108" t="str">
            <v>Non</v>
          </cell>
        </row>
        <row r="4109">
          <cell r="A4109" t="str">
            <v>SCANTOGO MINES</v>
          </cell>
          <cell r="B4109" t="str">
            <v>SCANTOGO</v>
          </cell>
          <cell r="C4109">
            <v>1000161343</v>
          </cell>
          <cell r="D4109" t="str">
            <v>Minier</v>
          </cell>
          <cell r="E4109" t="str">
            <v>Extractives</v>
          </cell>
          <cell r="F4109" t="str">
            <v>En numéraire</v>
          </cell>
          <cell r="G4109" t="str">
            <v>P</v>
          </cell>
          <cell r="H4109" t="str">
            <v>Redevance informatique (RI)</v>
          </cell>
          <cell r="I4109" t="str">
            <v>Droits et taxes Douaniers (DD-RS-PCS-PC-RI - TVA-PUA-TLP-PNS et autres)</v>
          </cell>
          <cell r="J4109" t="str">
            <v>Droits et taxes Douaniers</v>
          </cell>
          <cell r="K4109" t="str">
            <v>CDDI</v>
          </cell>
          <cell r="L4109">
            <v>5000</v>
          </cell>
          <cell r="M4109" t="str">
            <v>Trésor</v>
          </cell>
          <cell r="N4109"/>
          <cell r="O4109">
            <v>5000</v>
          </cell>
          <cell r="P4109" t="str">
            <v>FD-CDDI</v>
          </cell>
          <cell r="Q4109" t="str">
            <v>Non</v>
          </cell>
        </row>
        <row r="4110">
          <cell r="A4110" t="str">
            <v>SCANTOGO MINES</v>
          </cell>
          <cell r="B4110" t="str">
            <v>SCANTOGO</v>
          </cell>
          <cell r="C4110">
            <v>1000161343</v>
          </cell>
          <cell r="D4110" t="str">
            <v>Minier</v>
          </cell>
          <cell r="E4110" t="str">
            <v>Extractives</v>
          </cell>
          <cell r="F4110" t="str">
            <v>En numéraire</v>
          </cell>
          <cell r="G4110" t="str">
            <v>P</v>
          </cell>
          <cell r="H4110" t="str">
            <v>Redevance informatique (RI)</v>
          </cell>
          <cell r="I4110" t="str">
            <v>Droits et taxes Douaniers (DD-RS-PCS-PC-RI - TVA-PUA-TLP-PNS et autres)</v>
          </cell>
          <cell r="J4110" t="str">
            <v>Droits et taxes Douaniers</v>
          </cell>
          <cell r="K4110" t="str">
            <v>CDDI</v>
          </cell>
          <cell r="L4110">
            <v>5000</v>
          </cell>
          <cell r="M4110" t="str">
            <v>Trésor</v>
          </cell>
          <cell r="N4110"/>
          <cell r="O4110">
            <v>5000</v>
          </cell>
          <cell r="P4110" t="str">
            <v>FD-CDDI</v>
          </cell>
          <cell r="Q4110" t="str">
            <v>Non</v>
          </cell>
        </row>
        <row r="4111">
          <cell r="A4111" t="str">
            <v>SCANTOGO MINES</v>
          </cell>
          <cell r="B4111" t="str">
            <v>SCANTOGO</v>
          </cell>
          <cell r="C4111">
            <v>1000161343</v>
          </cell>
          <cell r="D4111" t="str">
            <v>Minier</v>
          </cell>
          <cell r="E4111" t="str">
            <v>Extractives</v>
          </cell>
          <cell r="F4111" t="str">
            <v>En numéraire</v>
          </cell>
          <cell r="G4111" t="str">
            <v>P</v>
          </cell>
          <cell r="H4111" t="str">
            <v>Redevance informatique (RI)</v>
          </cell>
          <cell r="I4111" t="str">
            <v>Droits et taxes Douaniers (DD-RS-PCS-PC-RI - TVA-PUA-TLP-PNS et autres)</v>
          </cell>
          <cell r="J4111" t="str">
            <v>Droits et taxes Douaniers</v>
          </cell>
          <cell r="K4111" t="str">
            <v>CDDI</v>
          </cell>
          <cell r="L4111">
            <v>5000</v>
          </cell>
          <cell r="M4111" t="str">
            <v>Trésor</v>
          </cell>
          <cell r="N4111"/>
          <cell r="O4111">
            <v>5000</v>
          </cell>
          <cell r="P4111" t="str">
            <v>FD-CDDI</v>
          </cell>
          <cell r="Q4111" t="str">
            <v>Non</v>
          </cell>
        </row>
        <row r="4112">
          <cell r="A4112" t="str">
            <v>SCANTOGO MINES</v>
          </cell>
          <cell r="B4112" t="str">
            <v>SCANTOGO</v>
          </cell>
          <cell r="C4112">
            <v>1000161343</v>
          </cell>
          <cell r="D4112" t="str">
            <v>Minier</v>
          </cell>
          <cell r="E4112" t="str">
            <v>Extractives</v>
          </cell>
          <cell r="F4112" t="str">
            <v>En numéraire</v>
          </cell>
          <cell r="G4112" t="str">
            <v>P</v>
          </cell>
          <cell r="H4112" t="str">
            <v>Redevance informatique (RI)</v>
          </cell>
          <cell r="I4112" t="str">
            <v>Droits et taxes Douaniers (DD-RS-PCS-PC-RI - TVA-PUA-TLP-PNS et autres)</v>
          </cell>
          <cell r="J4112" t="str">
            <v>Droits et taxes Douaniers</v>
          </cell>
          <cell r="K4112" t="str">
            <v>CDDI</v>
          </cell>
          <cell r="L4112">
            <v>5000</v>
          </cell>
          <cell r="M4112" t="str">
            <v>Trésor</v>
          </cell>
          <cell r="N4112"/>
          <cell r="O4112">
            <v>5000</v>
          </cell>
          <cell r="P4112" t="str">
            <v>FD-CDDI</v>
          </cell>
          <cell r="Q4112" t="str">
            <v>Non</v>
          </cell>
        </row>
        <row r="4113">
          <cell r="A4113" t="str">
            <v>SCANTOGO MINES</v>
          </cell>
          <cell r="B4113" t="str">
            <v>SCANTOGO</v>
          </cell>
          <cell r="C4113">
            <v>1000161343</v>
          </cell>
          <cell r="D4113" t="str">
            <v>Minier</v>
          </cell>
          <cell r="E4113" t="str">
            <v>Extractives</v>
          </cell>
          <cell r="F4113" t="str">
            <v>En numéraire</v>
          </cell>
          <cell r="G4113" t="str">
            <v>P</v>
          </cell>
          <cell r="H4113" t="str">
            <v>Redevance informatique (RI)</v>
          </cell>
          <cell r="I4113" t="str">
            <v>Droits et taxes Douaniers (DD-RS-PCS-PC-RI - TVA-PUA-TLP-PNS et autres)</v>
          </cell>
          <cell r="J4113" t="str">
            <v>Droits et taxes Douaniers</v>
          </cell>
          <cell r="K4113" t="str">
            <v>CDDI</v>
          </cell>
          <cell r="L4113">
            <v>5000</v>
          </cell>
          <cell r="M4113" t="str">
            <v>Trésor</v>
          </cell>
          <cell r="N4113"/>
          <cell r="O4113">
            <v>5000</v>
          </cell>
          <cell r="P4113" t="str">
            <v>FD-CDDI</v>
          </cell>
          <cell r="Q4113" t="str">
            <v>Non</v>
          </cell>
        </row>
        <row r="4114">
          <cell r="A4114" t="str">
            <v>SCANTOGO MINES</v>
          </cell>
          <cell r="B4114" t="str">
            <v>SCANTOGO</v>
          </cell>
          <cell r="C4114">
            <v>1000161343</v>
          </cell>
          <cell r="D4114" t="str">
            <v>Minier</v>
          </cell>
          <cell r="E4114" t="str">
            <v>Extractives</v>
          </cell>
          <cell r="F4114" t="str">
            <v>En numéraire</v>
          </cell>
          <cell r="G4114" t="str">
            <v>P</v>
          </cell>
          <cell r="H4114" t="str">
            <v>Redevance informatique (RI)</v>
          </cell>
          <cell r="I4114" t="str">
            <v>Droits et taxes Douaniers (DD-RS-PCS-PC-RI - TVA-PUA-TLP-PNS et autres)</v>
          </cell>
          <cell r="J4114" t="str">
            <v>Droits et taxes Douaniers</v>
          </cell>
          <cell r="K4114" t="str">
            <v>CDDI</v>
          </cell>
          <cell r="L4114">
            <v>5000</v>
          </cell>
          <cell r="M4114" t="str">
            <v>Trésor</v>
          </cell>
          <cell r="N4114"/>
          <cell r="O4114">
            <v>5000</v>
          </cell>
          <cell r="P4114" t="str">
            <v>FD-CDDI</v>
          </cell>
          <cell r="Q4114" t="str">
            <v>Non</v>
          </cell>
        </row>
        <row r="4115">
          <cell r="A4115" t="str">
            <v>SCANTOGO MINES</v>
          </cell>
          <cell r="B4115" t="str">
            <v>SCANTOGO</v>
          </cell>
          <cell r="C4115">
            <v>1000161343</v>
          </cell>
          <cell r="D4115" t="str">
            <v>Minier</v>
          </cell>
          <cell r="E4115" t="str">
            <v>Extractives</v>
          </cell>
          <cell r="F4115" t="str">
            <v>En numéraire</v>
          </cell>
          <cell r="G4115" t="str">
            <v>P</v>
          </cell>
          <cell r="H4115" t="str">
            <v>Redevance informatique (RI)</v>
          </cell>
          <cell r="I4115" t="str">
            <v>Droits et taxes Douaniers (DD-RS-PCS-PC-RI - TVA-PUA-TLP-PNS et autres)</v>
          </cell>
          <cell r="J4115" t="str">
            <v>Droits et taxes Douaniers</v>
          </cell>
          <cell r="K4115" t="str">
            <v>CDDI</v>
          </cell>
          <cell r="L4115">
            <v>5000</v>
          </cell>
          <cell r="M4115" t="str">
            <v>Trésor</v>
          </cell>
          <cell r="N4115"/>
          <cell r="O4115">
            <v>5000</v>
          </cell>
          <cell r="P4115" t="str">
            <v>FD-CDDI</v>
          </cell>
          <cell r="Q4115" t="str">
            <v>Non</v>
          </cell>
        </row>
        <row r="4116">
          <cell r="A4116" t="str">
            <v>SCANTOGO MINES</v>
          </cell>
          <cell r="B4116" t="str">
            <v>SCANTOGO</v>
          </cell>
          <cell r="C4116">
            <v>1000161343</v>
          </cell>
          <cell r="D4116" t="str">
            <v>Minier</v>
          </cell>
          <cell r="E4116" t="str">
            <v>Extractives</v>
          </cell>
          <cell r="F4116" t="str">
            <v>En numéraire</v>
          </cell>
          <cell r="G4116" t="str">
            <v>P</v>
          </cell>
          <cell r="H4116" t="str">
            <v>Redevance informatique (RI)</v>
          </cell>
          <cell r="I4116" t="str">
            <v>Droits et taxes Douaniers (DD-RS-PCS-PC-RI - TVA-PUA-TLP-PNS et autres)</v>
          </cell>
          <cell r="J4116" t="str">
            <v>Droits et taxes Douaniers</v>
          </cell>
          <cell r="K4116" t="str">
            <v>CDDI</v>
          </cell>
          <cell r="L4116">
            <v>5000</v>
          </cell>
          <cell r="M4116" t="str">
            <v>Trésor</v>
          </cell>
          <cell r="N4116"/>
          <cell r="O4116">
            <v>5000</v>
          </cell>
          <cell r="P4116" t="str">
            <v>FD-CDDI</v>
          </cell>
          <cell r="Q4116" t="str">
            <v>Non</v>
          </cell>
        </row>
        <row r="4117">
          <cell r="A4117" t="str">
            <v>SCANTOGO MINES</v>
          </cell>
          <cell r="B4117" t="str">
            <v>SCANTOGO</v>
          </cell>
          <cell r="C4117">
            <v>1000161343</v>
          </cell>
          <cell r="D4117" t="str">
            <v>Minier</v>
          </cell>
          <cell r="E4117" t="str">
            <v>Extractives</v>
          </cell>
          <cell r="F4117" t="str">
            <v>En numéraire</v>
          </cell>
          <cell r="G4117" t="str">
            <v>P</v>
          </cell>
          <cell r="H4117" t="str">
            <v>Redevance informatique (RI)</v>
          </cell>
          <cell r="I4117" t="str">
            <v>Droits et taxes Douaniers (DD-RS-PCS-PC-RI - TVA-PUA-TLP-PNS et autres)</v>
          </cell>
          <cell r="J4117" t="str">
            <v>Droits et taxes Douaniers</v>
          </cell>
          <cell r="K4117" t="str">
            <v>CDDI</v>
          </cell>
          <cell r="L4117">
            <v>5000</v>
          </cell>
          <cell r="M4117" t="str">
            <v>Trésor</v>
          </cell>
          <cell r="N4117"/>
          <cell r="O4117">
            <v>5000</v>
          </cell>
          <cell r="P4117" t="str">
            <v>FD-CDDI</v>
          </cell>
          <cell r="Q4117" t="str">
            <v>Non</v>
          </cell>
        </row>
        <row r="4118">
          <cell r="A4118" t="str">
            <v>SCANTOGO MINES</v>
          </cell>
          <cell r="B4118" t="str">
            <v>SCANTOGO</v>
          </cell>
          <cell r="C4118">
            <v>1000161343</v>
          </cell>
          <cell r="D4118" t="str">
            <v>Minier</v>
          </cell>
          <cell r="E4118" t="str">
            <v>Extractives</v>
          </cell>
          <cell r="F4118" t="str">
            <v>En numéraire</v>
          </cell>
          <cell r="G4118" t="str">
            <v>P</v>
          </cell>
          <cell r="H4118" t="str">
            <v>Redevance informatique (RI)</v>
          </cell>
          <cell r="I4118" t="str">
            <v>Droits et taxes Douaniers (DD-RS-PCS-PC-RI - TVA-PUA-TLP-PNS et autres)</v>
          </cell>
          <cell r="J4118" t="str">
            <v>Droits et taxes Douaniers</v>
          </cell>
          <cell r="K4118" t="str">
            <v>CDDI</v>
          </cell>
          <cell r="L4118">
            <v>5000</v>
          </cell>
          <cell r="M4118" t="str">
            <v>Trésor</v>
          </cell>
          <cell r="N4118"/>
          <cell r="O4118">
            <v>5000</v>
          </cell>
          <cell r="P4118" t="str">
            <v>FD-CDDI</v>
          </cell>
          <cell r="Q4118" t="str">
            <v>Non</v>
          </cell>
        </row>
        <row r="4119">
          <cell r="A4119" t="str">
            <v>SCANTOGO MINES</v>
          </cell>
          <cell r="B4119" t="str">
            <v>SCANTOGO</v>
          </cell>
          <cell r="C4119">
            <v>1000161343</v>
          </cell>
          <cell r="D4119" t="str">
            <v>Minier</v>
          </cell>
          <cell r="E4119" t="str">
            <v>Extractives</v>
          </cell>
          <cell r="F4119" t="str">
            <v>En numéraire</v>
          </cell>
          <cell r="G4119" t="str">
            <v>P</v>
          </cell>
          <cell r="H4119" t="str">
            <v>Redevance informatique (RI)</v>
          </cell>
          <cell r="I4119" t="str">
            <v>Droits et taxes Douaniers (DD-RS-PCS-PC-RI - TVA-PUA-TLP-PNS et autres)</v>
          </cell>
          <cell r="J4119" t="str">
            <v>Droits et taxes Douaniers</v>
          </cell>
          <cell r="K4119" t="str">
            <v>CDDI</v>
          </cell>
          <cell r="L4119">
            <v>5000</v>
          </cell>
          <cell r="M4119" t="str">
            <v>Trésor</v>
          </cell>
          <cell r="N4119"/>
          <cell r="O4119">
            <v>5000</v>
          </cell>
          <cell r="P4119" t="str">
            <v>FD-CDDI</v>
          </cell>
          <cell r="Q4119" t="str">
            <v>Non</v>
          </cell>
        </row>
        <row r="4120">
          <cell r="A4120" t="str">
            <v>SCANTOGO MINES</v>
          </cell>
          <cell r="B4120" t="str">
            <v>SCANTOGO</v>
          </cell>
          <cell r="C4120">
            <v>1000161343</v>
          </cell>
          <cell r="D4120" t="str">
            <v>Minier</v>
          </cell>
          <cell r="E4120" t="str">
            <v>Extractives</v>
          </cell>
          <cell r="F4120" t="str">
            <v>En numéraire</v>
          </cell>
          <cell r="G4120" t="str">
            <v>P</v>
          </cell>
          <cell r="H4120" t="str">
            <v>Redevance informatique (RI)</v>
          </cell>
          <cell r="I4120" t="str">
            <v>Droits et taxes Douaniers (DD-RS-PCS-PC-RI - TVA-PUA-TLP-PNS et autres)</v>
          </cell>
          <cell r="J4120" t="str">
            <v>Droits et taxes Douaniers</v>
          </cell>
          <cell r="K4120" t="str">
            <v>CDDI</v>
          </cell>
          <cell r="L4120">
            <v>5000</v>
          </cell>
          <cell r="M4120" t="str">
            <v>Trésor</v>
          </cell>
          <cell r="N4120"/>
          <cell r="O4120">
            <v>5000</v>
          </cell>
          <cell r="P4120" t="str">
            <v>FD-CDDI</v>
          </cell>
          <cell r="Q4120" t="str">
            <v>Non</v>
          </cell>
        </row>
        <row r="4121">
          <cell r="A4121" t="str">
            <v>SCANTOGO MINES</v>
          </cell>
          <cell r="B4121" t="str">
            <v>SCANTOGO</v>
          </cell>
          <cell r="C4121">
            <v>1000161343</v>
          </cell>
          <cell r="D4121" t="str">
            <v>Minier</v>
          </cell>
          <cell r="E4121" t="str">
            <v>Extractives</v>
          </cell>
          <cell r="F4121" t="str">
            <v>En numéraire</v>
          </cell>
          <cell r="G4121" t="str">
            <v>P</v>
          </cell>
          <cell r="H4121" t="str">
            <v>Redevance informatique (RI)</v>
          </cell>
          <cell r="I4121" t="str">
            <v>Droits et taxes Douaniers (DD-RS-PCS-PC-RI - TVA-PUA-TLP-PNS et autres)</v>
          </cell>
          <cell r="J4121" t="str">
            <v>Droits et taxes Douaniers</v>
          </cell>
          <cell r="K4121" t="str">
            <v>CDDI</v>
          </cell>
          <cell r="L4121">
            <v>5000</v>
          </cell>
          <cell r="M4121" t="str">
            <v>Trésor</v>
          </cell>
          <cell r="N4121"/>
          <cell r="O4121">
            <v>5000</v>
          </cell>
          <cell r="P4121" t="str">
            <v>FD-CDDI</v>
          </cell>
          <cell r="Q4121" t="str">
            <v>Non</v>
          </cell>
        </row>
        <row r="4122">
          <cell r="A4122" t="str">
            <v>SCANTOGO MINES</v>
          </cell>
          <cell r="B4122" t="str">
            <v>SCANTOGO</v>
          </cell>
          <cell r="C4122">
            <v>1000161343</v>
          </cell>
          <cell r="D4122" t="str">
            <v>Minier</v>
          </cell>
          <cell r="E4122" t="str">
            <v>Extractives</v>
          </cell>
          <cell r="F4122" t="str">
            <v>En numéraire</v>
          </cell>
          <cell r="G4122" t="str">
            <v>P</v>
          </cell>
          <cell r="H4122" t="str">
            <v>Redevance informatique (RI)</v>
          </cell>
          <cell r="I4122" t="str">
            <v>Droits et taxes Douaniers (DD-RS-PCS-PC-RI - TVA-PUA-TLP-PNS et autres)</v>
          </cell>
          <cell r="J4122" t="str">
            <v>Droits et taxes Douaniers</v>
          </cell>
          <cell r="K4122" t="str">
            <v>CDDI</v>
          </cell>
          <cell r="L4122">
            <v>5000</v>
          </cell>
          <cell r="M4122" t="str">
            <v>Trésor</v>
          </cell>
          <cell r="N4122"/>
          <cell r="O4122">
            <v>5000</v>
          </cell>
          <cell r="P4122" t="str">
            <v>FD-CDDI</v>
          </cell>
          <cell r="Q4122" t="str">
            <v>Non</v>
          </cell>
        </row>
        <row r="4123">
          <cell r="A4123" t="str">
            <v>SCANTOGO MINES</v>
          </cell>
          <cell r="B4123" t="str">
            <v>SCANTOGO</v>
          </cell>
          <cell r="C4123">
            <v>1000161343</v>
          </cell>
          <cell r="D4123" t="str">
            <v>Minier</v>
          </cell>
          <cell r="E4123" t="str">
            <v>Extractives</v>
          </cell>
          <cell r="F4123" t="str">
            <v>En numéraire</v>
          </cell>
          <cell r="G4123" t="str">
            <v>P</v>
          </cell>
          <cell r="H4123" t="str">
            <v>Redevance informatique (RI)</v>
          </cell>
          <cell r="I4123" t="str">
            <v>Droits et taxes Douaniers (DD-RS-PCS-PC-RI - TVA-PUA-TLP-PNS et autres)</v>
          </cell>
          <cell r="J4123" t="str">
            <v>Droits et taxes Douaniers</v>
          </cell>
          <cell r="K4123" t="str">
            <v>CDDI</v>
          </cell>
          <cell r="L4123">
            <v>5000</v>
          </cell>
          <cell r="M4123" t="str">
            <v>Trésor</v>
          </cell>
          <cell r="N4123"/>
          <cell r="O4123">
            <v>5000</v>
          </cell>
          <cell r="P4123" t="str">
            <v>FD-CDDI</v>
          </cell>
          <cell r="Q4123" t="str">
            <v>Non</v>
          </cell>
        </row>
        <row r="4124">
          <cell r="A4124" t="str">
            <v>SCANTOGO MINES</v>
          </cell>
          <cell r="B4124" t="str">
            <v>SCANTOGO</v>
          </cell>
          <cell r="C4124">
            <v>1000161343</v>
          </cell>
          <cell r="D4124" t="str">
            <v>Minier</v>
          </cell>
          <cell r="E4124" t="str">
            <v>Extractives</v>
          </cell>
          <cell r="F4124" t="str">
            <v>En numéraire</v>
          </cell>
          <cell r="G4124" t="str">
            <v>P</v>
          </cell>
          <cell r="H4124" t="str">
            <v>Redevance informatique (RI)</v>
          </cell>
          <cell r="I4124" t="str">
            <v>Droits et taxes Douaniers (DD-RS-PCS-PC-RI - TVA-PUA-TLP-PNS et autres)</v>
          </cell>
          <cell r="J4124" t="str">
            <v>Droits et taxes Douaniers</v>
          </cell>
          <cell r="K4124" t="str">
            <v>CDDI</v>
          </cell>
          <cell r="L4124">
            <v>5000</v>
          </cell>
          <cell r="M4124" t="str">
            <v>Trésor</v>
          </cell>
          <cell r="N4124"/>
          <cell r="O4124">
            <v>5000</v>
          </cell>
          <cell r="P4124" t="str">
            <v>FD-CDDI</v>
          </cell>
          <cell r="Q4124" t="str">
            <v>Non</v>
          </cell>
        </row>
        <row r="4125">
          <cell r="A4125" t="str">
            <v>SCANTOGO MINES</v>
          </cell>
          <cell r="B4125" t="str">
            <v>SCANTOGO</v>
          </cell>
          <cell r="C4125">
            <v>1000161343</v>
          </cell>
          <cell r="D4125" t="str">
            <v>Minier</v>
          </cell>
          <cell r="E4125" t="str">
            <v>Extractives</v>
          </cell>
          <cell r="F4125" t="str">
            <v>En numéraire</v>
          </cell>
          <cell r="G4125" t="str">
            <v>P</v>
          </cell>
          <cell r="H4125" t="str">
            <v>Redevance informatique (RI)</v>
          </cell>
          <cell r="I4125" t="str">
            <v>Droits et taxes Douaniers (DD-RS-PCS-PC-RI - TVA-PUA-TLP-PNS et autres)</v>
          </cell>
          <cell r="J4125" t="str">
            <v>Droits et taxes Douaniers</v>
          </cell>
          <cell r="K4125" t="str">
            <v>CDDI</v>
          </cell>
          <cell r="L4125">
            <v>5000</v>
          </cell>
          <cell r="M4125" t="str">
            <v>Trésor</v>
          </cell>
          <cell r="N4125"/>
          <cell r="O4125">
            <v>5000</v>
          </cell>
          <cell r="P4125" t="str">
            <v>FD-CDDI</v>
          </cell>
          <cell r="Q4125" t="str">
            <v>Non</v>
          </cell>
        </row>
        <row r="4126">
          <cell r="A4126" t="str">
            <v>SCANTOGO MINES</v>
          </cell>
          <cell r="B4126" t="str">
            <v>SCANTOGO</v>
          </cell>
          <cell r="C4126">
            <v>1000161343</v>
          </cell>
          <cell r="D4126" t="str">
            <v>Minier</v>
          </cell>
          <cell r="E4126" t="str">
            <v>Extractives</v>
          </cell>
          <cell r="F4126" t="str">
            <v>En numéraire</v>
          </cell>
          <cell r="G4126" t="str">
            <v>P</v>
          </cell>
          <cell r="H4126" t="str">
            <v>Redevance informatique (RI)</v>
          </cell>
          <cell r="I4126" t="str">
            <v>Droits et taxes Douaniers (DD-RS-PCS-PC-RI - TVA-PUA-TLP-PNS et autres)</v>
          </cell>
          <cell r="J4126" t="str">
            <v>Droits et taxes Douaniers</v>
          </cell>
          <cell r="K4126" t="str">
            <v>CDDI</v>
          </cell>
          <cell r="L4126">
            <v>5000</v>
          </cell>
          <cell r="M4126" t="str">
            <v>Trésor</v>
          </cell>
          <cell r="N4126"/>
          <cell r="O4126">
            <v>5000</v>
          </cell>
          <cell r="P4126" t="str">
            <v>FD-CDDI</v>
          </cell>
          <cell r="Q4126" t="str">
            <v>Non</v>
          </cell>
        </row>
        <row r="4127">
          <cell r="A4127" t="str">
            <v>SCANTOGO MINES</v>
          </cell>
          <cell r="B4127" t="str">
            <v>SCANTOGO</v>
          </cell>
          <cell r="C4127">
            <v>1000161343</v>
          </cell>
          <cell r="D4127" t="str">
            <v>Minier</v>
          </cell>
          <cell r="E4127" t="str">
            <v>Extractives</v>
          </cell>
          <cell r="F4127" t="str">
            <v>En numéraire</v>
          </cell>
          <cell r="G4127" t="str">
            <v>P</v>
          </cell>
          <cell r="H4127" t="str">
            <v>Redevance informatique (RI)</v>
          </cell>
          <cell r="I4127" t="str">
            <v>Droits et taxes Douaniers (DD-RS-PCS-PC-RI - TVA-PUA-TLP-PNS et autres)</v>
          </cell>
          <cell r="J4127" t="str">
            <v>Droits et taxes Douaniers</v>
          </cell>
          <cell r="K4127" t="str">
            <v>CDDI</v>
          </cell>
          <cell r="L4127">
            <v>5000</v>
          </cell>
          <cell r="M4127" t="str">
            <v>Trésor</v>
          </cell>
          <cell r="N4127"/>
          <cell r="O4127">
            <v>5000</v>
          </cell>
          <cell r="P4127" t="str">
            <v>FD-CDDI</v>
          </cell>
          <cell r="Q4127" t="str">
            <v>Non</v>
          </cell>
        </row>
        <row r="4128">
          <cell r="A4128" t="str">
            <v>SCANTOGO MINES</v>
          </cell>
          <cell r="B4128" t="str">
            <v>SCANTOGO</v>
          </cell>
          <cell r="C4128">
            <v>1000161343</v>
          </cell>
          <cell r="D4128" t="str">
            <v>Minier</v>
          </cell>
          <cell r="E4128" t="str">
            <v>Extractives</v>
          </cell>
          <cell r="F4128" t="str">
            <v>En numéraire</v>
          </cell>
          <cell r="G4128" t="str">
            <v>P</v>
          </cell>
          <cell r="H4128" t="str">
            <v>Redevance informatique (RI)</v>
          </cell>
          <cell r="I4128" t="str">
            <v>Droits et taxes Douaniers (DD-RS-PCS-PC-RI - TVA-PUA-TLP-PNS et autres)</v>
          </cell>
          <cell r="J4128" t="str">
            <v>Droits et taxes Douaniers</v>
          </cell>
          <cell r="K4128" t="str">
            <v>CDDI</v>
          </cell>
          <cell r="L4128">
            <v>5000</v>
          </cell>
          <cell r="M4128" t="str">
            <v>Trésor</v>
          </cell>
          <cell r="N4128"/>
          <cell r="O4128">
            <v>5000</v>
          </cell>
          <cell r="P4128" t="str">
            <v>FD-CDDI</v>
          </cell>
          <cell r="Q4128" t="str">
            <v>Non</v>
          </cell>
        </row>
        <row r="4129">
          <cell r="A4129" t="str">
            <v>SCANTOGO MINES</v>
          </cell>
          <cell r="B4129" t="str">
            <v>SCANTOGO</v>
          </cell>
          <cell r="C4129">
            <v>1000161343</v>
          </cell>
          <cell r="D4129" t="str">
            <v>Minier</v>
          </cell>
          <cell r="E4129" t="str">
            <v>Extractives</v>
          </cell>
          <cell r="F4129" t="str">
            <v>En numéraire</v>
          </cell>
          <cell r="G4129" t="str">
            <v>P</v>
          </cell>
          <cell r="H4129" t="str">
            <v>Redevance informatique (RI)</v>
          </cell>
          <cell r="I4129" t="str">
            <v>Droits et taxes Douaniers (DD-RS-PCS-PC-RI - TVA-PUA-TLP-PNS et autres)</v>
          </cell>
          <cell r="J4129" t="str">
            <v>Droits et taxes Douaniers</v>
          </cell>
          <cell r="K4129" t="str">
            <v>CDDI</v>
          </cell>
          <cell r="L4129">
            <v>5000</v>
          </cell>
          <cell r="M4129" t="str">
            <v>Trésor</v>
          </cell>
          <cell r="N4129"/>
          <cell r="O4129">
            <v>5000</v>
          </cell>
          <cell r="P4129" t="str">
            <v>FD-CDDI</v>
          </cell>
          <cell r="Q4129" t="str">
            <v>Non</v>
          </cell>
        </row>
        <row r="4130">
          <cell r="A4130" t="str">
            <v>SCANTOGO MINES</v>
          </cell>
          <cell r="B4130" t="str">
            <v>SCANTOGO</v>
          </cell>
          <cell r="C4130">
            <v>1000161343</v>
          </cell>
          <cell r="D4130" t="str">
            <v>Minier</v>
          </cell>
          <cell r="E4130" t="str">
            <v>Extractives</v>
          </cell>
          <cell r="F4130" t="str">
            <v>En numéraire</v>
          </cell>
          <cell r="G4130" t="str">
            <v>P</v>
          </cell>
          <cell r="H4130" t="str">
            <v>Redevance informatique (RI)</v>
          </cell>
          <cell r="I4130" t="str">
            <v>Droits et taxes Douaniers (DD-RS-PCS-PC-RI - TVA-PUA-TLP-PNS et autres)</v>
          </cell>
          <cell r="J4130" t="str">
            <v>Droits et taxes Douaniers</v>
          </cell>
          <cell r="K4130" t="str">
            <v>CDDI</v>
          </cell>
          <cell r="L4130">
            <v>5000</v>
          </cell>
          <cell r="M4130" t="str">
            <v>Trésor</v>
          </cell>
          <cell r="N4130"/>
          <cell r="O4130">
            <v>5000</v>
          </cell>
          <cell r="P4130" t="str">
            <v>FD-CDDI</v>
          </cell>
          <cell r="Q4130" t="str">
            <v>Non</v>
          </cell>
        </row>
        <row r="4131">
          <cell r="A4131" t="str">
            <v>SCANTOGO MINES</v>
          </cell>
          <cell r="B4131" t="str">
            <v>SCANTOGO</v>
          </cell>
          <cell r="C4131">
            <v>1000161343</v>
          </cell>
          <cell r="D4131" t="str">
            <v>Minier</v>
          </cell>
          <cell r="E4131" t="str">
            <v>Extractives</v>
          </cell>
          <cell r="F4131" t="str">
            <v>En numéraire</v>
          </cell>
          <cell r="G4131" t="str">
            <v>P</v>
          </cell>
          <cell r="H4131" t="str">
            <v>Redevance informatique (RI)</v>
          </cell>
          <cell r="I4131" t="str">
            <v>Droits et taxes Douaniers (DD-RS-PCS-PC-RI - TVA-PUA-TLP-PNS et autres)</v>
          </cell>
          <cell r="J4131" t="str">
            <v>Droits et taxes Douaniers</v>
          </cell>
          <cell r="K4131" t="str">
            <v>CDDI</v>
          </cell>
          <cell r="L4131">
            <v>5000</v>
          </cell>
          <cell r="M4131" t="str">
            <v>Trésor</v>
          </cell>
          <cell r="N4131"/>
          <cell r="O4131">
            <v>5000</v>
          </cell>
          <cell r="P4131" t="str">
            <v>FD-CDDI</v>
          </cell>
          <cell r="Q4131" t="str">
            <v>Non</v>
          </cell>
        </row>
        <row r="4132">
          <cell r="A4132" t="str">
            <v>SCANTOGO MINES</v>
          </cell>
          <cell r="B4132" t="str">
            <v>SCANTOGO</v>
          </cell>
          <cell r="C4132">
            <v>1000161343</v>
          </cell>
          <cell r="D4132" t="str">
            <v>Minier</v>
          </cell>
          <cell r="E4132" t="str">
            <v>Extractives</v>
          </cell>
          <cell r="F4132" t="str">
            <v>En numéraire</v>
          </cell>
          <cell r="G4132" t="str">
            <v>P</v>
          </cell>
          <cell r="H4132" t="str">
            <v>Redevance informatique (RI)</v>
          </cell>
          <cell r="I4132" t="str">
            <v>Droits et taxes Douaniers (DD-RS-PCS-PC-RI - TVA-PUA-TLP-PNS et autres)</v>
          </cell>
          <cell r="J4132" t="str">
            <v>Droits et taxes Douaniers</v>
          </cell>
          <cell r="K4132" t="str">
            <v>CDDI</v>
          </cell>
          <cell r="L4132">
            <v>5000</v>
          </cell>
          <cell r="M4132" t="str">
            <v>Trésor</v>
          </cell>
          <cell r="N4132"/>
          <cell r="O4132">
            <v>5000</v>
          </cell>
          <cell r="P4132" t="str">
            <v>FD-CDDI</v>
          </cell>
          <cell r="Q4132" t="str">
            <v>Non</v>
          </cell>
        </row>
        <row r="4133">
          <cell r="A4133" t="str">
            <v>SCANTOGO MINES</v>
          </cell>
          <cell r="B4133" t="str">
            <v>SCANTOGO</v>
          </cell>
          <cell r="C4133">
            <v>1000161343</v>
          </cell>
          <cell r="D4133" t="str">
            <v>Minier</v>
          </cell>
          <cell r="E4133" t="str">
            <v>Extractives</v>
          </cell>
          <cell r="F4133" t="str">
            <v>En numéraire</v>
          </cell>
          <cell r="G4133" t="str">
            <v>P</v>
          </cell>
          <cell r="H4133" t="str">
            <v>Redevance informatique (RI)</v>
          </cell>
          <cell r="I4133" t="str">
            <v>Droits et taxes Douaniers (DD-RS-PCS-PC-RI - TVA-PUA-TLP-PNS et autres)</v>
          </cell>
          <cell r="J4133" t="str">
            <v>Droits et taxes Douaniers</v>
          </cell>
          <cell r="K4133" t="str">
            <v>CDDI</v>
          </cell>
          <cell r="L4133">
            <v>5000</v>
          </cell>
          <cell r="M4133" t="str">
            <v>Trésor</v>
          </cell>
          <cell r="N4133"/>
          <cell r="O4133">
            <v>5000</v>
          </cell>
          <cell r="P4133" t="str">
            <v>FD-CDDI</v>
          </cell>
          <cell r="Q4133" t="str">
            <v>Non</v>
          </cell>
        </row>
        <row r="4134">
          <cell r="A4134" t="str">
            <v>SCANTOGO MINES</v>
          </cell>
          <cell r="B4134" t="str">
            <v>SCANTOGO</v>
          </cell>
          <cell r="C4134">
            <v>1000161343</v>
          </cell>
          <cell r="D4134" t="str">
            <v>Minier</v>
          </cell>
          <cell r="E4134" t="str">
            <v>Extractives</v>
          </cell>
          <cell r="F4134" t="str">
            <v>En numéraire</v>
          </cell>
          <cell r="G4134" t="str">
            <v>P</v>
          </cell>
          <cell r="H4134" t="str">
            <v>Redevance informatique (RI)</v>
          </cell>
          <cell r="I4134" t="str">
            <v>Droits et taxes Douaniers (DD-RS-PCS-PC-RI - TVA-PUA-TLP-PNS et autres)</v>
          </cell>
          <cell r="J4134" t="str">
            <v>Droits et taxes Douaniers</v>
          </cell>
          <cell r="K4134" t="str">
            <v>CDDI</v>
          </cell>
          <cell r="L4134">
            <v>5000</v>
          </cell>
          <cell r="M4134" t="str">
            <v>Trésor</v>
          </cell>
          <cell r="N4134"/>
          <cell r="O4134">
            <v>5000</v>
          </cell>
          <cell r="P4134" t="str">
            <v>FD-CDDI</v>
          </cell>
          <cell r="Q4134" t="str">
            <v>Non</v>
          </cell>
        </row>
        <row r="4135">
          <cell r="A4135" t="str">
            <v>SCANTOGO MINES</v>
          </cell>
          <cell r="B4135" t="str">
            <v>SCANTOGO</v>
          </cell>
          <cell r="C4135">
            <v>1000161343</v>
          </cell>
          <cell r="D4135" t="str">
            <v>Minier</v>
          </cell>
          <cell r="E4135" t="str">
            <v>Extractives</v>
          </cell>
          <cell r="F4135" t="str">
            <v>En numéraire</v>
          </cell>
          <cell r="G4135" t="str">
            <v>P</v>
          </cell>
          <cell r="H4135" t="str">
            <v>Redevance informatique (RI)</v>
          </cell>
          <cell r="I4135" t="str">
            <v>Droits et taxes Douaniers (DD-RS-PCS-PC-RI - TVA-PUA-TLP-PNS et autres)</v>
          </cell>
          <cell r="J4135" t="str">
            <v>Droits et taxes Douaniers</v>
          </cell>
          <cell r="K4135" t="str">
            <v>CDDI</v>
          </cell>
          <cell r="L4135">
            <v>5000</v>
          </cell>
          <cell r="M4135" t="str">
            <v>Trésor</v>
          </cell>
          <cell r="N4135"/>
          <cell r="O4135">
            <v>5000</v>
          </cell>
          <cell r="P4135" t="str">
            <v>FD-CDDI</v>
          </cell>
          <cell r="Q4135" t="str">
            <v>Non</v>
          </cell>
        </row>
        <row r="4136">
          <cell r="A4136" t="str">
            <v>SCANTOGO MINES</v>
          </cell>
          <cell r="B4136" t="str">
            <v>SCANTOGO</v>
          </cell>
          <cell r="C4136">
            <v>1000161343</v>
          </cell>
          <cell r="D4136" t="str">
            <v>Minier</v>
          </cell>
          <cell r="E4136" t="str">
            <v>Extractives</v>
          </cell>
          <cell r="F4136" t="str">
            <v>En numéraire</v>
          </cell>
          <cell r="G4136" t="str">
            <v>P</v>
          </cell>
          <cell r="H4136" t="str">
            <v>Redevance informatique (RI)</v>
          </cell>
          <cell r="I4136" t="str">
            <v>Droits et taxes Douaniers (DD-RS-PCS-PC-RI - TVA-PUA-TLP-PNS et autres)</v>
          </cell>
          <cell r="J4136" t="str">
            <v>Droits et taxes Douaniers</v>
          </cell>
          <cell r="K4136" t="str">
            <v>CDDI</v>
          </cell>
          <cell r="L4136">
            <v>5000</v>
          </cell>
          <cell r="M4136" t="str">
            <v>Trésor</v>
          </cell>
          <cell r="N4136"/>
          <cell r="O4136">
            <v>5000</v>
          </cell>
          <cell r="P4136" t="str">
            <v>FD-CDDI</v>
          </cell>
          <cell r="Q4136" t="str">
            <v>Non</v>
          </cell>
        </row>
        <row r="4137">
          <cell r="A4137" t="str">
            <v>SCANTOGO MINES</v>
          </cell>
          <cell r="B4137" t="str">
            <v>SCANTOGO</v>
          </cell>
          <cell r="C4137">
            <v>1000161343</v>
          </cell>
          <cell r="D4137" t="str">
            <v>Minier</v>
          </cell>
          <cell r="E4137" t="str">
            <v>Extractives</v>
          </cell>
          <cell r="F4137" t="str">
            <v>En numéraire</v>
          </cell>
          <cell r="G4137" t="str">
            <v>P</v>
          </cell>
          <cell r="H4137" t="str">
            <v>Redevance informatique (RI)</v>
          </cell>
          <cell r="I4137" t="str">
            <v>Droits et taxes Douaniers (DD-RS-PCS-PC-RI - TVA-PUA-TLP-PNS et autres)</v>
          </cell>
          <cell r="J4137" t="str">
            <v>Droits et taxes Douaniers</v>
          </cell>
          <cell r="K4137" t="str">
            <v>CDDI</v>
          </cell>
          <cell r="L4137">
            <v>5000</v>
          </cell>
          <cell r="M4137" t="str">
            <v>Trésor</v>
          </cell>
          <cell r="N4137"/>
          <cell r="O4137">
            <v>5000</v>
          </cell>
          <cell r="P4137" t="str">
            <v>FD-CDDI</v>
          </cell>
          <cell r="Q4137" t="str">
            <v>Non</v>
          </cell>
        </row>
        <row r="4138">
          <cell r="A4138" t="str">
            <v>SCANTOGO MINES</v>
          </cell>
          <cell r="B4138" t="str">
            <v>SCANTOGO</v>
          </cell>
          <cell r="C4138">
            <v>1000161343</v>
          </cell>
          <cell r="D4138" t="str">
            <v>Minier</v>
          </cell>
          <cell r="E4138" t="str">
            <v>Extractives</v>
          </cell>
          <cell r="F4138" t="str">
            <v>En numéraire</v>
          </cell>
          <cell r="G4138" t="str">
            <v>P</v>
          </cell>
          <cell r="H4138" t="str">
            <v>Redevance informatique (RI)</v>
          </cell>
          <cell r="I4138" t="str">
            <v>Droits et taxes Douaniers (DD-RS-PCS-PC-RI - TVA-PUA-TLP-PNS et autres)</v>
          </cell>
          <cell r="J4138" t="str">
            <v>Droits et taxes Douaniers</v>
          </cell>
          <cell r="K4138" t="str">
            <v>CDDI</v>
          </cell>
          <cell r="L4138">
            <v>5000</v>
          </cell>
          <cell r="M4138" t="str">
            <v>Trésor</v>
          </cell>
          <cell r="N4138"/>
          <cell r="O4138">
            <v>5000</v>
          </cell>
          <cell r="P4138" t="str">
            <v>FD-CDDI</v>
          </cell>
          <cell r="Q4138" t="str">
            <v>Non</v>
          </cell>
        </row>
        <row r="4139">
          <cell r="A4139" t="str">
            <v>SCANTOGO MINES</v>
          </cell>
          <cell r="B4139" t="str">
            <v>SCANTOGO</v>
          </cell>
          <cell r="C4139">
            <v>1000161343</v>
          </cell>
          <cell r="D4139" t="str">
            <v>Minier</v>
          </cell>
          <cell r="E4139" t="str">
            <v>Extractives</v>
          </cell>
          <cell r="F4139" t="str">
            <v>En numéraire</v>
          </cell>
          <cell r="G4139" t="str">
            <v>P</v>
          </cell>
          <cell r="H4139" t="str">
            <v>Redevance informatique (RI)</v>
          </cell>
          <cell r="I4139" t="str">
            <v>Droits et taxes Douaniers (DD-RS-PCS-PC-RI - TVA-PUA-TLP-PNS et autres)</v>
          </cell>
          <cell r="J4139" t="str">
            <v>Droits et taxes Douaniers</v>
          </cell>
          <cell r="K4139" t="str">
            <v>CDDI</v>
          </cell>
          <cell r="L4139">
            <v>5000</v>
          </cell>
          <cell r="M4139" t="str">
            <v>Trésor</v>
          </cell>
          <cell r="N4139"/>
          <cell r="O4139">
            <v>5000</v>
          </cell>
          <cell r="P4139" t="str">
            <v>FD-CDDI</v>
          </cell>
          <cell r="Q4139" t="str">
            <v>Non</v>
          </cell>
        </row>
        <row r="4140">
          <cell r="A4140" t="str">
            <v>SCANTOGO MINES</v>
          </cell>
          <cell r="B4140" t="str">
            <v>SCANTOGO</v>
          </cell>
          <cell r="C4140">
            <v>1000161343</v>
          </cell>
          <cell r="D4140" t="str">
            <v>Minier</v>
          </cell>
          <cell r="E4140" t="str">
            <v>Extractives</v>
          </cell>
          <cell r="F4140" t="str">
            <v>En numéraire</v>
          </cell>
          <cell r="G4140" t="str">
            <v>P</v>
          </cell>
          <cell r="H4140" t="str">
            <v>Redevance informatique (RI)</v>
          </cell>
          <cell r="I4140" t="str">
            <v>Droits et taxes Douaniers (DD-RS-PCS-PC-RI - TVA-PUA-TLP-PNS et autres)</v>
          </cell>
          <cell r="J4140" t="str">
            <v>Droits et taxes Douaniers</v>
          </cell>
          <cell r="K4140" t="str">
            <v>CDDI</v>
          </cell>
          <cell r="L4140">
            <v>5000</v>
          </cell>
          <cell r="M4140" t="str">
            <v>Trésor</v>
          </cell>
          <cell r="N4140"/>
          <cell r="O4140">
            <v>5000</v>
          </cell>
          <cell r="P4140" t="str">
            <v>FD-CDDI</v>
          </cell>
          <cell r="Q4140" t="str">
            <v>Non</v>
          </cell>
        </row>
        <row r="4141">
          <cell r="A4141" t="str">
            <v>SCANTOGO MINES</v>
          </cell>
          <cell r="B4141" t="str">
            <v>SCANTOGO</v>
          </cell>
          <cell r="C4141">
            <v>1000161343</v>
          </cell>
          <cell r="D4141" t="str">
            <v>Minier</v>
          </cell>
          <cell r="E4141" t="str">
            <v>Extractives</v>
          </cell>
          <cell r="F4141" t="str">
            <v>En numéraire</v>
          </cell>
          <cell r="G4141" t="str">
            <v>P</v>
          </cell>
          <cell r="H4141" t="str">
            <v>Redevance informatique (RI)</v>
          </cell>
          <cell r="I4141" t="str">
            <v>Droits et taxes Douaniers (DD-RS-PCS-PC-RI - TVA-PUA-TLP-PNS et autres)</v>
          </cell>
          <cell r="J4141" t="str">
            <v>Droits et taxes Douaniers</v>
          </cell>
          <cell r="K4141" t="str">
            <v>CDDI</v>
          </cell>
          <cell r="L4141">
            <v>5000</v>
          </cell>
          <cell r="M4141" t="str">
            <v>Trésor</v>
          </cell>
          <cell r="N4141"/>
          <cell r="O4141">
            <v>5000</v>
          </cell>
          <cell r="P4141" t="str">
            <v>FD-CDDI</v>
          </cell>
          <cell r="Q4141" t="str">
            <v>Non</v>
          </cell>
        </row>
        <row r="4142">
          <cell r="A4142" t="str">
            <v>SCANTOGO MINES</v>
          </cell>
          <cell r="B4142" t="str">
            <v>SCANTOGO</v>
          </cell>
          <cell r="C4142">
            <v>1000161343</v>
          </cell>
          <cell r="D4142" t="str">
            <v>Minier</v>
          </cell>
          <cell r="E4142" t="str">
            <v>Extractives</v>
          </cell>
          <cell r="F4142" t="str">
            <v>En numéraire</v>
          </cell>
          <cell r="G4142" t="str">
            <v>P</v>
          </cell>
          <cell r="H4142" t="str">
            <v>Redevance informatique (RI)</v>
          </cell>
          <cell r="I4142" t="str">
            <v>Droits et taxes Douaniers (DD-RS-PCS-PC-RI - TVA-PUA-TLP-PNS et autres)</v>
          </cell>
          <cell r="J4142" t="str">
            <v>Droits et taxes Douaniers</v>
          </cell>
          <cell r="K4142" t="str">
            <v>CDDI</v>
          </cell>
          <cell r="L4142">
            <v>5000</v>
          </cell>
          <cell r="M4142" t="str">
            <v>Trésor</v>
          </cell>
          <cell r="N4142"/>
          <cell r="O4142">
            <v>5000</v>
          </cell>
          <cell r="P4142" t="str">
            <v>FD-CDDI</v>
          </cell>
          <cell r="Q4142" t="str">
            <v>Non</v>
          </cell>
        </row>
        <row r="4143">
          <cell r="A4143" t="str">
            <v>SCANTOGO MINES</v>
          </cell>
          <cell r="B4143" t="str">
            <v>SCANTOGO</v>
          </cell>
          <cell r="C4143">
            <v>1000161343</v>
          </cell>
          <cell r="D4143" t="str">
            <v>Minier</v>
          </cell>
          <cell r="E4143" t="str">
            <v>Extractives</v>
          </cell>
          <cell r="F4143" t="str">
            <v>En numéraire</v>
          </cell>
          <cell r="G4143" t="str">
            <v>P</v>
          </cell>
          <cell r="H4143" t="str">
            <v>Redevance informatique (RI)</v>
          </cell>
          <cell r="I4143" t="str">
            <v>Droits et taxes Douaniers (DD-RS-PCS-PC-RI - TVA-PUA-TLP-PNS et autres)</v>
          </cell>
          <cell r="J4143" t="str">
            <v>Droits et taxes Douaniers</v>
          </cell>
          <cell r="K4143" t="str">
            <v>CDDI</v>
          </cell>
          <cell r="L4143">
            <v>5000</v>
          </cell>
          <cell r="M4143" t="str">
            <v>Trésor</v>
          </cell>
          <cell r="N4143"/>
          <cell r="O4143">
            <v>5000</v>
          </cell>
          <cell r="P4143" t="str">
            <v>FD-CDDI</v>
          </cell>
          <cell r="Q4143" t="str">
            <v>Non</v>
          </cell>
        </row>
        <row r="4144">
          <cell r="A4144" t="str">
            <v>SCANTOGO MINES</v>
          </cell>
          <cell r="B4144" t="str">
            <v>SCANTOGO</v>
          </cell>
          <cell r="C4144">
            <v>1000161343</v>
          </cell>
          <cell r="D4144" t="str">
            <v>Minier</v>
          </cell>
          <cell r="E4144" t="str">
            <v>Extractives</v>
          </cell>
          <cell r="F4144" t="str">
            <v>En numéraire</v>
          </cell>
          <cell r="G4144" t="str">
            <v>P</v>
          </cell>
          <cell r="H4144" t="str">
            <v>Redevance informatique (RI)</v>
          </cell>
          <cell r="I4144" t="str">
            <v>Droits et taxes Douaniers (DD-RS-PCS-PC-RI - TVA-PUA-TLP-PNS et autres)</v>
          </cell>
          <cell r="J4144" t="str">
            <v>Droits et taxes Douaniers</v>
          </cell>
          <cell r="K4144" t="str">
            <v>CDDI</v>
          </cell>
          <cell r="L4144">
            <v>5000</v>
          </cell>
          <cell r="M4144" t="str">
            <v>Trésor</v>
          </cell>
          <cell r="N4144"/>
          <cell r="O4144">
            <v>5000</v>
          </cell>
          <cell r="P4144" t="str">
            <v>FD-CDDI</v>
          </cell>
          <cell r="Q4144" t="str">
            <v>Non</v>
          </cell>
        </row>
        <row r="4145">
          <cell r="A4145" t="str">
            <v>SCANTOGO MINES</v>
          </cell>
          <cell r="B4145" t="str">
            <v>SCANTOGO</v>
          </cell>
          <cell r="C4145">
            <v>1000161343</v>
          </cell>
          <cell r="D4145" t="str">
            <v>Minier</v>
          </cell>
          <cell r="E4145" t="str">
            <v>Extractives</v>
          </cell>
          <cell r="F4145" t="str">
            <v>En numéraire</v>
          </cell>
          <cell r="G4145" t="str">
            <v>P</v>
          </cell>
          <cell r="H4145" t="str">
            <v>Redevance informatique (RI)</v>
          </cell>
          <cell r="I4145" t="str">
            <v>Droits et taxes Douaniers (DD-RS-PCS-PC-RI - TVA-PUA-TLP-PNS et autres)</v>
          </cell>
          <cell r="J4145" t="str">
            <v>Droits et taxes Douaniers</v>
          </cell>
          <cell r="K4145" t="str">
            <v>CDDI</v>
          </cell>
          <cell r="L4145">
            <v>5000</v>
          </cell>
          <cell r="M4145" t="str">
            <v>Trésor</v>
          </cell>
          <cell r="N4145"/>
          <cell r="O4145">
            <v>5000</v>
          </cell>
          <cell r="P4145" t="str">
            <v>FD-CDDI</v>
          </cell>
          <cell r="Q4145" t="str">
            <v>Non</v>
          </cell>
        </row>
        <row r="4146">
          <cell r="A4146" t="str">
            <v>SCANTOGO MINES</v>
          </cell>
          <cell r="B4146" t="str">
            <v>SCANTOGO</v>
          </cell>
          <cell r="C4146">
            <v>1000161343</v>
          </cell>
          <cell r="D4146" t="str">
            <v>Minier</v>
          </cell>
          <cell r="E4146" t="str">
            <v>Extractives</v>
          </cell>
          <cell r="F4146" t="str">
            <v>En numéraire</v>
          </cell>
          <cell r="G4146" t="str">
            <v>P</v>
          </cell>
          <cell r="H4146" t="str">
            <v>Redevance informatique (RI)</v>
          </cell>
          <cell r="I4146" t="str">
            <v>Droits et taxes Douaniers (DD-RS-PCS-PC-RI - TVA-PUA-TLP-PNS et autres)</v>
          </cell>
          <cell r="J4146" t="str">
            <v>Droits et taxes Douaniers</v>
          </cell>
          <cell r="K4146" t="str">
            <v>CDDI</v>
          </cell>
          <cell r="L4146">
            <v>5000</v>
          </cell>
          <cell r="M4146" t="str">
            <v>Trésor</v>
          </cell>
          <cell r="N4146"/>
          <cell r="O4146">
            <v>5000</v>
          </cell>
          <cell r="P4146" t="str">
            <v>FD-CDDI</v>
          </cell>
          <cell r="Q4146" t="str">
            <v>Non</v>
          </cell>
        </row>
        <row r="4147">
          <cell r="A4147" t="str">
            <v>SCANTOGO MINES</v>
          </cell>
          <cell r="B4147" t="str">
            <v>SCANTOGO</v>
          </cell>
          <cell r="C4147">
            <v>1000161343</v>
          </cell>
          <cell r="D4147" t="str">
            <v>Minier</v>
          </cell>
          <cell r="E4147" t="str">
            <v>Extractives</v>
          </cell>
          <cell r="F4147" t="str">
            <v>En numéraire</v>
          </cell>
          <cell r="G4147" t="str">
            <v>P</v>
          </cell>
          <cell r="H4147" t="str">
            <v>Redevance informatique (RI)</v>
          </cell>
          <cell r="I4147" t="str">
            <v>Droits et taxes Douaniers (DD-RS-PCS-PC-RI - TVA-PUA-TLP-PNS et autres)</v>
          </cell>
          <cell r="J4147" t="str">
            <v>Droits et taxes Douaniers</v>
          </cell>
          <cell r="K4147" t="str">
            <v>CDDI</v>
          </cell>
          <cell r="L4147">
            <v>5000</v>
          </cell>
          <cell r="M4147" t="str">
            <v>Trésor</v>
          </cell>
          <cell r="N4147"/>
          <cell r="O4147">
            <v>5000</v>
          </cell>
          <cell r="P4147" t="str">
            <v>FD-CDDI</v>
          </cell>
          <cell r="Q4147" t="str">
            <v>Non</v>
          </cell>
        </row>
        <row r="4148">
          <cell r="A4148" t="str">
            <v>SCANTOGO MINES</v>
          </cell>
          <cell r="B4148" t="str">
            <v>SCANTOGO</v>
          </cell>
          <cell r="C4148">
            <v>1000161343</v>
          </cell>
          <cell r="D4148" t="str">
            <v>Minier</v>
          </cell>
          <cell r="E4148" t="str">
            <v>Extractives</v>
          </cell>
          <cell r="F4148" t="str">
            <v>En numéraire</v>
          </cell>
          <cell r="G4148" t="str">
            <v>P</v>
          </cell>
          <cell r="H4148" t="str">
            <v>Redevance informatique (RI)</v>
          </cell>
          <cell r="I4148" t="str">
            <v>Droits et taxes Douaniers (DD-RS-PCS-PC-RI - TVA-PUA-TLP-PNS et autres)</v>
          </cell>
          <cell r="J4148" t="str">
            <v>Droits et taxes Douaniers</v>
          </cell>
          <cell r="K4148" t="str">
            <v>CDDI</v>
          </cell>
          <cell r="L4148">
            <v>5000</v>
          </cell>
          <cell r="M4148" t="str">
            <v>Trésor</v>
          </cell>
          <cell r="N4148"/>
          <cell r="O4148">
            <v>5000</v>
          </cell>
          <cell r="P4148" t="str">
            <v>FD-CDDI</v>
          </cell>
          <cell r="Q4148" t="str">
            <v>Non</v>
          </cell>
        </row>
        <row r="4149">
          <cell r="A4149" t="str">
            <v>SCANTOGO MINES</v>
          </cell>
          <cell r="B4149" t="str">
            <v>SCANTOGO</v>
          </cell>
          <cell r="C4149">
            <v>1000161343</v>
          </cell>
          <cell r="D4149" t="str">
            <v>Minier</v>
          </cell>
          <cell r="E4149" t="str">
            <v>Extractives</v>
          </cell>
          <cell r="F4149" t="str">
            <v>En numéraire</v>
          </cell>
          <cell r="G4149" t="str">
            <v>P</v>
          </cell>
          <cell r="H4149" t="str">
            <v>Redevance informatique (RI)</v>
          </cell>
          <cell r="I4149" t="str">
            <v>Droits et taxes Douaniers (DD-RS-PCS-PC-RI - TVA-PUA-TLP-PNS et autres)</v>
          </cell>
          <cell r="J4149" t="str">
            <v>Droits et taxes Douaniers</v>
          </cell>
          <cell r="K4149" t="str">
            <v>CDDI</v>
          </cell>
          <cell r="L4149">
            <v>5000</v>
          </cell>
          <cell r="M4149" t="str">
            <v>Trésor</v>
          </cell>
          <cell r="N4149"/>
          <cell r="O4149">
            <v>5000</v>
          </cell>
          <cell r="P4149" t="str">
            <v>FD-CDDI</v>
          </cell>
          <cell r="Q4149" t="str">
            <v>Non</v>
          </cell>
        </row>
        <row r="4150">
          <cell r="A4150" t="str">
            <v>SCANTOGO MINES</v>
          </cell>
          <cell r="B4150" t="str">
            <v>SCANTOGO</v>
          </cell>
          <cell r="C4150">
            <v>1000161343</v>
          </cell>
          <cell r="D4150" t="str">
            <v>Minier</v>
          </cell>
          <cell r="E4150" t="str">
            <v>Extractives</v>
          </cell>
          <cell r="F4150" t="str">
            <v>En numéraire</v>
          </cell>
          <cell r="G4150" t="str">
            <v>P</v>
          </cell>
          <cell r="H4150" t="str">
            <v>Redevance informatique (RI)</v>
          </cell>
          <cell r="I4150" t="str">
            <v>Droits et taxes Douaniers (DD-RS-PCS-PC-RI - TVA-PUA-TLP-PNS et autres)</v>
          </cell>
          <cell r="J4150" t="str">
            <v>Droits et taxes Douaniers</v>
          </cell>
          <cell r="K4150" t="str">
            <v>CDDI</v>
          </cell>
          <cell r="L4150">
            <v>6500</v>
          </cell>
          <cell r="M4150" t="str">
            <v>Trésor</v>
          </cell>
          <cell r="N4150"/>
          <cell r="O4150">
            <v>6500</v>
          </cell>
          <cell r="P4150" t="str">
            <v>FD-CDDI</v>
          </cell>
          <cell r="Q4150" t="str">
            <v>Non</v>
          </cell>
        </row>
        <row r="4151">
          <cell r="A4151" t="str">
            <v>SCANTOGO MINES</v>
          </cell>
          <cell r="B4151" t="str">
            <v>SCANTOGO</v>
          </cell>
          <cell r="C4151">
            <v>1000161343</v>
          </cell>
          <cell r="D4151" t="str">
            <v>Minier</v>
          </cell>
          <cell r="E4151" t="str">
            <v>Extractives</v>
          </cell>
          <cell r="F4151" t="str">
            <v>En numéraire</v>
          </cell>
          <cell r="G4151" t="str">
            <v>P</v>
          </cell>
          <cell r="H4151" t="str">
            <v>Redevance informatique (RI)</v>
          </cell>
          <cell r="I4151" t="str">
            <v>Droits et taxes Douaniers (DD-RS-PCS-PC-RI - TVA-PUA-TLP-PNS et autres)</v>
          </cell>
          <cell r="J4151" t="str">
            <v>Droits et taxes Douaniers</v>
          </cell>
          <cell r="K4151" t="str">
            <v>CDDI</v>
          </cell>
          <cell r="L4151">
            <v>6500</v>
          </cell>
          <cell r="M4151" t="str">
            <v>Trésor</v>
          </cell>
          <cell r="N4151"/>
          <cell r="O4151">
            <v>6500</v>
          </cell>
          <cell r="P4151" t="str">
            <v>FD-CDDI</v>
          </cell>
          <cell r="Q4151" t="str">
            <v>Non</v>
          </cell>
        </row>
        <row r="4152">
          <cell r="A4152" t="str">
            <v>SCANTOGO MINES</v>
          </cell>
          <cell r="B4152" t="str">
            <v>SCANTOGO</v>
          </cell>
          <cell r="C4152">
            <v>1000161343</v>
          </cell>
          <cell r="D4152" t="str">
            <v>Minier</v>
          </cell>
          <cell r="E4152" t="str">
            <v>Extractives</v>
          </cell>
          <cell r="F4152" t="str">
            <v>En numéraire</v>
          </cell>
          <cell r="G4152" t="str">
            <v>P</v>
          </cell>
          <cell r="H4152" t="str">
            <v>Redevance informatique (RI)</v>
          </cell>
          <cell r="I4152" t="str">
            <v>Droits et taxes Douaniers (DD-RS-PCS-PC-RI - TVA-PUA-TLP-PNS et autres)</v>
          </cell>
          <cell r="J4152" t="str">
            <v>Droits et taxes Douaniers</v>
          </cell>
          <cell r="K4152" t="str">
            <v>CDDI</v>
          </cell>
          <cell r="L4152">
            <v>6500</v>
          </cell>
          <cell r="M4152" t="str">
            <v>Trésor</v>
          </cell>
          <cell r="N4152"/>
          <cell r="O4152">
            <v>6500</v>
          </cell>
          <cell r="P4152" t="str">
            <v>FD-CDDI</v>
          </cell>
          <cell r="Q4152" t="str">
            <v>Non</v>
          </cell>
        </row>
        <row r="4153">
          <cell r="A4153" t="str">
            <v>SCANTOGO MINES</v>
          </cell>
          <cell r="B4153" t="str">
            <v>SCANTOGO</v>
          </cell>
          <cell r="C4153">
            <v>1000161343</v>
          </cell>
          <cell r="D4153" t="str">
            <v>Minier</v>
          </cell>
          <cell r="E4153" t="str">
            <v>Extractives</v>
          </cell>
          <cell r="F4153" t="str">
            <v>En numéraire</v>
          </cell>
          <cell r="G4153" t="str">
            <v>P</v>
          </cell>
          <cell r="H4153" t="str">
            <v>Redevance informatique (RI)</v>
          </cell>
          <cell r="I4153" t="str">
            <v>Droits et taxes Douaniers (DD-RS-PCS-PC-RI - TVA-PUA-TLP-PNS et autres)</v>
          </cell>
          <cell r="J4153" t="str">
            <v>Droits et taxes Douaniers</v>
          </cell>
          <cell r="K4153" t="str">
            <v>CDDI</v>
          </cell>
          <cell r="L4153">
            <v>5000</v>
          </cell>
          <cell r="M4153" t="str">
            <v>Trésor</v>
          </cell>
          <cell r="N4153"/>
          <cell r="O4153">
            <v>5000</v>
          </cell>
          <cell r="P4153" t="str">
            <v>FD-CDDI</v>
          </cell>
          <cell r="Q4153" t="str">
            <v>Non</v>
          </cell>
        </row>
        <row r="4154">
          <cell r="A4154" t="str">
            <v>SCANTOGO MINES</v>
          </cell>
          <cell r="B4154" t="str">
            <v>SCANTOGO</v>
          </cell>
          <cell r="C4154">
            <v>1000161343</v>
          </cell>
          <cell r="D4154" t="str">
            <v>Minier</v>
          </cell>
          <cell r="E4154" t="str">
            <v>Extractives</v>
          </cell>
          <cell r="F4154" t="str">
            <v>En numéraire</v>
          </cell>
          <cell r="G4154" t="str">
            <v>P</v>
          </cell>
          <cell r="H4154" t="str">
            <v>Redevance informatique (RI)</v>
          </cell>
          <cell r="I4154" t="str">
            <v>Droits et taxes Douaniers (DD-RS-PCS-PC-RI - TVA-PUA-TLP-PNS et autres)</v>
          </cell>
          <cell r="J4154" t="str">
            <v>Droits et taxes Douaniers</v>
          </cell>
          <cell r="K4154" t="str">
            <v>CDDI</v>
          </cell>
          <cell r="L4154">
            <v>5000</v>
          </cell>
          <cell r="M4154" t="str">
            <v>Trésor</v>
          </cell>
          <cell r="N4154"/>
          <cell r="O4154">
            <v>5000</v>
          </cell>
          <cell r="P4154" t="str">
            <v>FD-CDDI</v>
          </cell>
          <cell r="Q4154" t="str">
            <v>Non</v>
          </cell>
        </row>
        <row r="4155">
          <cell r="A4155" t="str">
            <v>SCANTOGO MINES</v>
          </cell>
          <cell r="B4155" t="str">
            <v>SCANTOGO</v>
          </cell>
          <cell r="C4155">
            <v>1000161343</v>
          </cell>
          <cell r="D4155" t="str">
            <v>Minier</v>
          </cell>
          <cell r="E4155" t="str">
            <v>Extractives</v>
          </cell>
          <cell r="F4155" t="str">
            <v>En numéraire</v>
          </cell>
          <cell r="G4155" t="str">
            <v>P</v>
          </cell>
          <cell r="H4155" t="str">
            <v>Redevance informatique (RI)</v>
          </cell>
          <cell r="I4155" t="str">
            <v>Droits et taxes Douaniers (DD-RS-PCS-PC-RI - TVA-PUA-TLP-PNS et autres)</v>
          </cell>
          <cell r="J4155" t="str">
            <v>Droits et taxes Douaniers</v>
          </cell>
          <cell r="K4155" t="str">
            <v>CDDI</v>
          </cell>
          <cell r="L4155">
            <v>5000</v>
          </cell>
          <cell r="M4155" t="str">
            <v>Trésor</v>
          </cell>
          <cell r="N4155"/>
          <cell r="O4155">
            <v>5000</v>
          </cell>
          <cell r="P4155" t="str">
            <v>FD-CDDI</v>
          </cell>
          <cell r="Q4155" t="str">
            <v>Non</v>
          </cell>
        </row>
        <row r="4156">
          <cell r="A4156" t="str">
            <v>SCANTOGO MINES</v>
          </cell>
          <cell r="B4156" t="str">
            <v>SCANTOGO</v>
          </cell>
          <cell r="C4156">
            <v>1000161343</v>
          </cell>
          <cell r="D4156" t="str">
            <v>Minier</v>
          </cell>
          <cell r="E4156" t="str">
            <v>Extractives</v>
          </cell>
          <cell r="F4156" t="str">
            <v>En numéraire</v>
          </cell>
          <cell r="G4156" t="str">
            <v>P</v>
          </cell>
          <cell r="H4156" t="str">
            <v>Redevance informatique (RI)</v>
          </cell>
          <cell r="I4156" t="str">
            <v>Droits et taxes Douaniers (DD-RS-PCS-PC-RI - TVA-PUA-TLP-PNS et autres)</v>
          </cell>
          <cell r="J4156" t="str">
            <v>Droits et taxes Douaniers</v>
          </cell>
          <cell r="K4156" t="str">
            <v>CDDI</v>
          </cell>
          <cell r="L4156">
            <v>5000</v>
          </cell>
          <cell r="M4156" t="str">
            <v>Trésor</v>
          </cell>
          <cell r="N4156"/>
          <cell r="O4156">
            <v>5000</v>
          </cell>
          <cell r="P4156" t="str">
            <v>FD-CDDI</v>
          </cell>
          <cell r="Q4156" t="str">
            <v>Non</v>
          </cell>
        </row>
        <row r="4157">
          <cell r="A4157" t="str">
            <v>SCANTOGO MINES</v>
          </cell>
          <cell r="B4157" t="str">
            <v>SCANTOGO</v>
          </cell>
          <cell r="C4157">
            <v>1000161343</v>
          </cell>
          <cell r="D4157" t="str">
            <v>Minier</v>
          </cell>
          <cell r="E4157" t="str">
            <v>Extractives</v>
          </cell>
          <cell r="F4157" t="str">
            <v>En numéraire</v>
          </cell>
          <cell r="G4157" t="str">
            <v>P</v>
          </cell>
          <cell r="H4157" t="str">
            <v>Redevance informatique (RI)</v>
          </cell>
          <cell r="I4157" t="str">
            <v>Droits et taxes Douaniers (DD-RS-PCS-PC-RI - TVA-PUA-TLP-PNS et autres)</v>
          </cell>
          <cell r="J4157" t="str">
            <v>Droits et taxes Douaniers</v>
          </cell>
          <cell r="K4157" t="str">
            <v>CDDI</v>
          </cell>
          <cell r="L4157">
            <v>5000</v>
          </cell>
          <cell r="M4157" t="str">
            <v>Trésor</v>
          </cell>
          <cell r="N4157"/>
          <cell r="O4157">
            <v>5000</v>
          </cell>
          <cell r="P4157" t="str">
            <v>FD-CDDI</v>
          </cell>
          <cell r="Q4157" t="str">
            <v>Non</v>
          </cell>
        </row>
        <row r="4158">
          <cell r="A4158" t="str">
            <v>SCANTOGO MINES</v>
          </cell>
          <cell r="B4158" t="str">
            <v>SCANTOGO</v>
          </cell>
          <cell r="C4158">
            <v>1000161343</v>
          </cell>
          <cell r="D4158" t="str">
            <v>Minier</v>
          </cell>
          <cell r="E4158" t="str">
            <v>Extractives</v>
          </cell>
          <cell r="F4158" t="str">
            <v>En numéraire</v>
          </cell>
          <cell r="G4158" t="str">
            <v>P</v>
          </cell>
          <cell r="H4158" t="str">
            <v>Redevance informatique (RI)</v>
          </cell>
          <cell r="I4158" t="str">
            <v>Droits et taxes Douaniers (DD-RS-PCS-PC-RI - TVA-PUA-TLP-PNS et autres)</v>
          </cell>
          <cell r="J4158" t="str">
            <v>Droits et taxes Douaniers</v>
          </cell>
          <cell r="K4158" t="str">
            <v>CDDI</v>
          </cell>
          <cell r="L4158">
            <v>5000</v>
          </cell>
          <cell r="M4158" t="str">
            <v>Trésor</v>
          </cell>
          <cell r="N4158"/>
          <cell r="O4158">
            <v>5000</v>
          </cell>
          <cell r="P4158" t="str">
            <v>FD-CDDI</v>
          </cell>
          <cell r="Q4158" t="str">
            <v>Non</v>
          </cell>
        </row>
        <row r="4159">
          <cell r="A4159" t="str">
            <v>SCANTOGO MINES</v>
          </cell>
          <cell r="B4159" t="str">
            <v>SCANTOGO</v>
          </cell>
          <cell r="C4159">
            <v>1000161343</v>
          </cell>
          <cell r="D4159" t="str">
            <v>Minier</v>
          </cell>
          <cell r="E4159" t="str">
            <v>Extractives</v>
          </cell>
          <cell r="F4159" t="str">
            <v>En numéraire</v>
          </cell>
          <cell r="G4159" t="str">
            <v>P</v>
          </cell>
          <cell r="H4159" t="str">
            <v>Redevance informatique (RI)</v>
          </cell>
          <cell r="I4159" t="str">
            <v>Droits et taxes Douaniers (DD-RS-PCS-PC-RI - TVA-PUA-TLP-PNS et autres)</v>
          </cell>
          <cell r="J4159" t="str">
            <v>Droits et taxes Douaniers</v>
          </cell>
          <cell r="K4159" t="str">
            <v>CDDI</v>
          </cell>
          <cell r="L4159">
            <v>5000</v>
          </cell>
          <cell r="M4159" t="str">
            <v>Trésor</v>
          </cell>
          <cell r="N4159"/>
          <cell r="O4159">
            <v>5000</v>
          </cell>
          <cell r="P4159" t="str">
            <v>FD-CDDI</v>
          </cell>
          <cell r="Q4159" t="str">
            <v>Non</v>
          </cell>
        </row>
        <row r="4160">
          <cell r="A4160" t="str">
            <v>SCANTOGO MINES</v>
          </cell>
          <cell r="B4160" t="str">
            <v>SCANTOGO</v>
          </cell>
          <cell r="C4160">
            <v>1000161343</v>
          </cell>
          <cell r="D4160" t="str">
            <v>Minier</v>
          </cell>
          <cell r="E4160" t="str">
            <v>Extractives</v>
          </cell>
          <cell r="F4160" t="str">
            <v>En numéraire</v>
          </cell>
          <cell r="G4160" t="str">
            <v>P</v>
          </cell>
          <cell r="H4160" t="str">
            <v>Redevance informatique (RI)</v>
          </cell>
          <cell r="I4160" t="str">
            <v>Droits et taxes Douaniers (DD-RS-PCS-PC-RI - TVA-PUA-TLP-PNS et autres)</v>
          </cell>
          <cell r="J4160" t="str">
            <v>Droits et taxes Douaniers</v>
          </cell>
          <cell r="K4160" t="str">
            <v>CDDI</v>
          </cell>
          <cell r="L4160">
            <v>6500</v>
          </cell>
          <cell r="M4160" t="str">
            <v>Trésor</v>
          </cell>
          <cell r="N4160"/>
          <cell r="O4160">
            <v>6500</v>
          </cell>
          <cell r="P4160" t="str">
            <v>FD-CDDI</v>
          </cell>
          <cell r="Q4160" t="str">
            <v>Non</v>
          </cell>
        </row>
        <row r="4161">
          <cell r="A4161" t="str">
            <v>SCANTOGO MINES</v>
          </cell>
          <cell r="B4161" t="str">
            <v>SCANTOGO</v>
          </cell>
          <cell r="C4161">
            <v>1000161343</v>
          </cell>
          <cell r="D4161" t="str">
            <v>Minier</v>
          </cell>
          <cell r="E4161" t="str">
            <v>Extractives</v>
          </cell>
          <cell r="F4161" t="str">
            <v>En numéraire</v>
          </cell>
          <cell r="G4161" t="str">
            <v>P</v>
          </cell>
          <cell r="H4161" t="str">
            <v>Redevance informatique (RI)</v>
          </cell>
          <cell r="I4161" t="str">
            <v>Droits et taxes Douaniers (DD-RS-PCS-PC-RI - TVA-PUA-TLP-PNS et autres)</v>
          </cell>
          <cell r="J4161" t="str">
            <v>Droits et taxes Douaniers</v>
          </cell>
          <cell r="K4161" t="str">
            <v>CDDI</v>
          </cell>
          <cell r="L4161">
            <v>6500</v>
          </cell>
          <cell r="M4161" t="str">
            <v>Trésor</v>
          </cell>
          <cell r="N4161"/>
          <cell r="O4161">
            <v>6500</v>
          </cell>
          <cell r="P4161" t="str">
            <v>FD-CDDI</v>
          </cell>
          <cell r="Q4161" t="str">
            <v>Non</v>
          </cell>
        </row>
        <row r="4162">
          <cell r="A4162" t="str">
            <v>SCANTOGO MINES</v>
          </cell>
          <cell r="B4162" t="str">
            <v>SCANTOGO</v>
          </cell>
          <cell r="C4162">
            <v>1000161343</v>
          </cell>
          <cell r="D4162" t="str">
            <v>Minier</v>
          </cell>
          <cell r="E4162" t="str">
            <v>Extractives</v>
          </cell>
          <cell r="F4162" t="str">
            <v>En numéraire</v>
          </cell>
          <cell r="G4162" t="str">
            <v>P</v>
          </cell>
          <cell r="H4162" t="str">
            <v>Redevance informatique (RI)</v>
          </cell>
          <cell r="I4162" t="str">
            <v>Droits et taxes Douaniers (DD-RS-PCS-PC-RI - TVA-PUA-TLP-PNS et autres)</v>
          </cell>
          <cell r="J4162" t="str">
            <v>Droits et taxes Douaniers</v>
          </cell>
          <cell r="K4162" t="str">
            <v>CDDI</v>
          </cell>
          <cell r="L4162">
            <v>6500</v>
          </cell>
          <cell r="M4162" t="str">
            <v>Trésor</v>
          </cell>
          <cell r="N4162"/>
          <cell r="O4162">
            <v>6500</v>
          </cell>
          <cell r="P4162" t="str">
            <v>FD-CDDI</v>
          </cell>
          <cell r="Q4162" t="str">
            <v>Non</v>
          </cell>
        </row>
        <row r="4163">
          <cell r="A4163" t="str">
            <v>SCANTOGO MINES</v>
          </cell>
          <cell r="B4163" t="str">
            <v>SCANTOGO</v>
          </cell>
          <cell r="C4163">
            <v>1000161343</v>
          </cell>
          <cell r="D4163" t="str">
            <v>Minier</v>
          </cell>
          <cell r="E4163" t="str">
            <v>Extractives</v>
          </cell>
          <cell r="F4163" t="str">
            <v>En numéraire</v>
          </cell>
          <cell r="G4163" t="str">
            <v>P</v>
          </cell>
          <cell r="H4163" t="str">
            <v>Redevance informatique (RI)</v>
          </cell>
          <cell r="I4163" t="str">
            <v>Droits et taxes Douaniers (DD-RS-PCS-PC-RI - TVA-PUA-TLP-PNS et autres)</v>
          </cell>
          <cell r="J4163" t="str">
            <v>Droits et taxes Douaniers</v>
          </cell>
          <cell r="K4163" t="str">
            <v>CDDI</v>
          </cell>
          <cell r="L4163">
            <v>6500</v>
          </cell>
          <cell r="M4163" t="str">
            <v>Trésor</v>
          </cell>
          <cell r="N4163"/>
          <cell r="O4163">
            <v>6500</v>
          </cell>
          <cell r="P4163" t="str">
            <v>FD-CDDI</v>
          </cell>
          <cell r="Q4163" t="str">
            <v>Non</v>
          </cell>
        </row>
        <row r="4164">
          <cell r="A4164" t="str">
            <v>SCANTOGO MINES</v>
          </cell>
          <cell r="B4164" t="str">
            <v>SCANTOGO</v>
          </cell>
          <cell r="C4164">
            <v>1000161343</v>
          </cell>
          <cell r="D4164" t="str">
            <v>Minier</v>
          </cell>
          <cell r="E4164" t="str">
            <v>Extractives</v>
          </cell>
          <cell r="F4164" t="str">
            <v>En numéraire</v>
          </cell>
          <cell r="G4164" t="str">
            <v>P</v>
          </cell>
          <cell r="H4164" t="str">
            <v>Redevance informatique (RI)</v>
          </cell>
          <cell r="I4164" t="str">
            <v>Droits et taxes Douaniers (DD-RS-PCS-PC-RI - TVA-PUA-TLP-PNS et autres)</v>
          </cell>
          <cell r="J4164" t="str">
            <v>Droits et taxes Douaniers</v>
          </cell>
          <cell r="K4164" t="str">
            <v>CDDI</v>
          </cell>
          <cell r="L4164">
            <v>5000</v>
          </cell>
          <cell r="M4164" t="str">
            <v>Trésor</v>
          </cell>
          <cell r="N4164"/>
          <cell r="O4164">
            <v>5000</v>
          </cell>
          <cell r="P4164" t="str">
            <v>FD-CDDI</v>
          </cell>
          <cell r="Q4164" t="str">
            <v>Non</v>
          </cell>
        </row>
        <row r="4165">
          <cell r="A4165" t="str">
            <v>SCANTOGO MINES</v>
          </cell>
          <cell r="B4165" t="str">
            <v>SCANTOGO</v>
          </cell>
          <cell r="C4165">
            <v>1000161343</v>
          </cell>
          <cell r="D4165" t="str">
            <v>Minier</v>
          </cell>
          <cell r="E4165" t="str">
            <v>Extractives</v>
          </cell>
          <cell r="F4165" t="str">
            <v>En numéraire</v>
          </cell>
          <cell r="G4165" t="str">
            <v>P</v>
          </cell>
          <cell r="H4165" t="str">
            <v>Redevance informatique (RI)</v>
          </cell>
          <cell r="I4165" t="str">
            <v>Droits et taxes Douaniers (DD-RS-PCS-PC-RI - TVA-PUA-TLP-PNS et autres)</v>
          </cell>
          <cell r="J4165" t="str">
            <v>Droits et taxes Douaniers</v>
          </cell>
          <cell r="K4165" t="str">
            <v>CDDI</v>
          </cell>
          <cell r="L4165">
            <v>5000</v>
          </cell>
          <cell r="M4165" t="str">
            <v>Trésor</v>
          </cell>
          <cell r="N4165"/>
          <cell r="O4165">
            <v>5000</v>
          </cell>
          <cell r="P4165" t="str">
            <v>FD-CDDI</v>
          </cell>
          <cell r="Q4165" t="str">
            <v>Non</v>
          </cell>
        </row>
        <row r="4166">
          <cell r="A4166" t="str">
            <v>SCANTOGO MINES</v>
          </cell>
          <cell r="B4166" t="str">
            <v>SCANTOGO</v>
          </cell>
          <cell r="C4166">
            <v>1000161343</v>
          </cell>
          <cell r="D4166" t="str">
            <v>Minier</v>
          </cell>
          <cell r="E4166" t="str">
            <v>Extractives</v>
          </cell>
          <cell r="F4166" t="str">
            <v>En numéraire</v>
          </cell>
          <cell r="G4166" t="str">
            <v>P</v>
          </cell>
          <cell r="H4166" t="str">
            <v>Redevance informatique (RI)</v>
          </cell>
          <cell r="I4166" t="str">
            <v>Droits et taxes Douaniers (DD-RS-PCS-PC-RI - TVA-PUA-TLP-PNS et autres)</v>
          </cell>
          <cell r="J4166" t="str">
            <v>Droits et taxes Douaniers</v>
          </cell>
          <cell r="K4166" t="str">
            <v>CDDI</v>
          </cell>
          <cell r="L4166">
            <v>5000</v>
          </cell>
          <cell r="M4166" t="str">
            <v>Trésor</v>
          </cell>
          <cell r="N4166"/>
          <cell r="O4166">
            <v>5000</v>
          </cell>
          <cell r="P4166" t="str">
            <v>FD-CDDI</v>
          </cell>
          <cell r="Q4166" t="str">
            <v>Non</v>
          </cell>
        </row>
        <row r="4167">
          <cell r="A4167" t="str">
            <v>SCANTOGO MINES</v>
          </cell>
          <cell r="B4167" t="str">
            <v>SCANTOGO</v>
          </cell>
          <cell r="C4167">
            <v>1000161343</v>
          </cell>
          <cell r="D4167" t="str">
            <v>Minier</v>
          </cell>
          <cell r="E4167" t="str">
            <v>Extractives</v>
          </cell>
          <cell r="F4167" t="str">
            <v>En numéraire</v>
          </cell>
          <cell r="G4167" t="str">
            <v>P</v>
          </cell>
          <cell r="H4167" t="str">
            <v>Redevance informatique (RI)</v>
          </cell>
          <cell r="I4167" t="str">
            <v>Droits et taxes Douaniers (DD-RS-PCS-PC-RI - TVA-PUA-TLP-PNS et autres)</v>
          </cell>
          <cell r="J4167" t="str">
            <v>Droits et taxes Douaniers</v>
          </cell>
          <cell r="K4167" t="str">
            <v>CDDI</v>
          </cell>
          <cell r="L4167">
            <v>5000</v>
          </cell>
          <cell r="M4167" t="str">
            <v>Trésor</v>
          </cell>
          <cell r="N4167"/>
          <cell r="O4167">
            <v>5000</v>
          </cell>
          <cell r="P4167" t="str">
            <v>FD-CDDI</v>
          </cell>
          <cell r="Q4167" t="str">
            <v>Non</v>
          </cell>
        </row>
        <row r="4168">
          <cell r="A4168" t="str">
            <v>SCANTOGO MINES</v>
          </cell>
          <cell r="B4168" t="str">
            <v>SCANTOGO</v>
          </cell>
          <cell r="C4168">
            <v>1000161343</v>
          </cell>
          <cell r="D4168" t="str">
            <v>Minier</v>
          </cell>
          <cell r="E4168" t="str">
            <v>Extractives</v>
          </cell>
          <cell r="F4168" t="str">
            <v>En numéraire</v>
          </cell>
          <cell r="G4168" t="str">
            <v>P</v>
          </cell>
          <cell r="H4168" t="str">
            <v>Redevance informatique (RI)</v>
          </cell>
          <cell r="I4168" t="str">
            <v>Droits et taxes Douaniers (DD-RS-PCS-PC-RI - TVA-PUA-TLP-PNS et autres)</v>
          </cell>
          <cell r="J4168" t="str">
            <v>Droits et taxes Douaniers</v>
          </cell>
          <cell r="K4168" t="str">
            <v>CDDI</v>
          </cell>
          <cell r="L4168">
            <v>5000</v>
          </cell>
          <cell r="M4168" t="str">
            <v>Trésor</v>
          </cell>
          <cell r="N4168"/>
          <cell r="O4168">
            <v>5000</v>
          </cell>
          <cell r="P4168" t="str">
            <v>FD-CDDI</v>
          </cell>
          <cell r="Q4168" t="str">
            <v>Non</v>
          </cell>
        </row>
        <row r="4169">
          <cell r="A4169" t="str">
            <v>SCANTOGO MINES</v>
          </cell>
          <cell r="B4169" t="str">
            <v>SCANTOGO</v>
          </cell>
          <cell r="C4169">
            <v>1000161343</v>
          </cell>
          <cell r="D4169" t="str">
            <v>Minier</v>
          </cell>
          <cell r="E4169" t="str">
            <v>Extractives</v>
          </cell>
          <cell r="F4169" t="str">
            <v>En numéraire</v>
          </cell>
          <cell r="G4169" t="str">
            <v>P</v>
          </cell>
          <cell r="H4169" t="str">
            <v>Redevance informatique (RI)</v>
          </cell>
          <cell r="I4169" t="str">
            <v>Droits et taxes Douaniers (DD-RS-PCS-PC-RI - TVA-PUA-TLP-PNS et autres)</v>
          </cell>
          <cell r="J4169" t="str">
            <v>Droits et taxes Douaniers</v>
          </cell>
          <cell r="K4169" t="str">
            <v>CDDI</v>
          </cell>
          <cell r="L4169">
            <v>5000</v>
          </cell>
          <cell r="M4169" t="str">
            <v>Trésor</v>
          </cell>
          <cell r="N4169"/>
          <cell r="O4169">
            <v>5000</v>
          </cell>
          <cell r="P4169" t="str">
            <v>FD-CDDI</v>
          </cell>
          <cell r="Q4169" t="str">
            <v>Non</v>
          </cell>
        </row>
        <row r="4170">
          <cell r="A4170" t="str">
            <v>SCANTOGO MINES</v>
          </cell>
          <cell r="B4170" t="str">
            <v>SCANTOGO</v>
          </cell>
          <cell r="C4170">
            <v>1000161343</v>
          </cell>
          <cell r="D4170" t="str">
            <v>Minier</v>
          </cell>
          <cell r="E4170" t="str">
            <v>Extractives</v>
          </cell>
          <cell r="F4170" t="str">
            <v>En numéraire</v>
          </cell>
          <cell r="G4170" t="str">
            <v>P</v>
          </cell>
          <cell r="H4170" t="str">
            <v>Redevance informatique (RI)</v>
          </cell>
          <cell r="I4170" t="str">
            <v>Droits et taxes Douaniers (DD-RS-PCS-PC-RI - TVA-PUA-TLP-PNS et autres)</v>
          </cell>
          <cell r="J4170" t="str">
            <v>Droits et taxes Douaniers</v>
          </cell>
          <cell r="K4170" t="str">
            <v>CDDI</v>
          </cell>
          <cell r="L4170">
            <v>5000</v>
          </cell>
          <cell r="M4170" t="str">
            <v>Trésor</v>
          </cell>
          <cell r="N4170"/>
          <cell r="O4170">
            <v>5000</v>
          </cell>
          <cell r="P4170" t="str">
            <v>FD-CDDI</v>
          </cell>
          <cell r="Q4170" t="str">
            <v>Non</v>
          </cell>
        </row>
        <row r="4171">
          <cell r="A4171" t="str">
            <v>SCANTOGO MINES</v>
          </cell>
          <cell r="B4171" t="str">
            <v>SCANTOGO</v>
          </cell>
          <cell r="C4171">
            <v>1000161343</v>
          </cell>
          <cell r="D4171" t="str">
            <v>Minier</v>
          </cell>
          <cell r="E4171" t="str">
            <v>Extractives</v>
          </cell>
          <cell r="F4171" t="str">
            <v>En numéraire</v>
          </cell>
          <cell r="G4171" t="str">
            <v>P</v>
          </cell>
          <cell r="H4171" t="str">
            <v>Redevance informatique (RI)</v>
          </cell>
          <cell r="I4171" t="str">
            <v>Droits et taxes Douaniers (DD-RS-PCS-PC-RI - TVA-PUA-TLP-PNS et autres)</v>
          </cell>
          <cell r="J4171" t="str">
            <v>Droits et taxes Douaniers</v>
          </cell>
          <cell r="K4171" t="str">
            <v>CDDI</v>
          </cell>
          <cell r="L4171">
            <v>5000</v>
          </cell>
          <cell r="M4171" t="str">
            <v>Trésor</v>
          </cell>
          <cell r="N4171"/>
          <cell r="O4171">
            <v>5000</v>
          </cell>
          <cell r="P4171" t="str">
            <v>FD-CDDI</v>
          </cell>
          <cell r="Q4171" t="str">
            <v>Non</v>
          </cell>
        </row>
        <row r="4172">
          <cell r="A4172" t="str">
            <v>SCANTOGO MINES</v>
          </cell>
          <cell r="B4172" t="str">
            <v>SCANTOGO</v>
          </cell>
          <cell r="C4172">
            <v>1000161343</v>
          </cell>
          <cell r="D4172" t="str">
            <v>Minier</v>
          </cell>
          <cell r="E4172" t="str">
            <v>Extractives</v>
          </cell>
          <cell r="F4172" t="str">
            <v>En numéraire</v>
          </cell>
          <cell r="G4172" t="str">
            <v>P</v>
          </cell>
          <cell r="H4172" t="str">
            <v>Redevance informatique (RI)</v>
          </cell>
          <cell r="I4172" t="str">
            <v>Droits et taxes Douaniers (DD-RS-PCS-PC-RI - TVA-PUA-TLP-PNS et autres)</v>
          </cell>
          <cell r="J4172" t="str">
            <v>Droits et taxes Douaniers</v>
          </cell>
          <cell r="K4172" t="str">
            <v>CDDI</v>
          </cell>
          <cell r="L4172">
            <v>5000</v>
          </cell>
          <cell r="M4172" t="str">
            <v>Trésor</v>
          </cell>
          <cell r="N4172"/>
          <cell r="O4172">
            <v>5000</v>
          </cell>
          <cell r="P4172" t="str">
            <v>FD-CDDI</v>
          </cell>
          <cell r="Q4172" t="str">
            <v>Non</v>
          </cell>
        </row>
        <row r="4173">
          <cell r="A4173" t="str">
            <v>SCANTOGO MINES</v>
          </cell>
          <cell r="B4173" t="str">
            <v>SCANTOGO</v>
          </cell>
          <cell r="C4173">
            <v>1000161343</v>
          </cell>
          <cell r="D4173" t="str">
            <v>Minier</v>
          </cell>
          <cell r="E4173" t="str">
            <v>Extractives</v>
          </cell>
          <cell r="F4173" t="str">
            <v>En numéraire</v>
          </cell>
          <cell r="G4173" t="str">
            <v>P</v>
          </cell>
          <cell r="H4173" t="str">
            <v>Redevance informatique (RI)</v>
          </cell>
          <cell r="I4173" t="str">
            <v>Droits et taxes Douaniers (DD-RS-PCS-PC-RI - TVA-PUA-TLP-PNS et autres)</v>
          </cell>
          <cell r="J4173" t="str">
            <v>Droits et taxes Douaniers</v>
          </cell>
          <cell r="K4173" t="str">
            <v>CDDI</v>
          </cell>
          <cell r="L4173">
            <v>5000</v>
          </cell>
          <cell r="M4173" t="str">
            <v>Trésor</v>
          </cell>
          <cell r="N4173"/>
          <cell r="O4173">
            <v>5000</v>
          </cell>
          <cell r="P4173" t="str">
            <v>FD-CDDI</v>
          </cell>
          <cell r="Q4173" t="str">
            <v>Non</v>
          </cell>
        </row>
        <row r="4174">
          <cell r="A4174" t="str">
            <v>SCANTOGO MINES</v>
          </cell>
          <cell r="B4174" t="str">
            <v>SCANTOGO</v>
          </cell>
          <cell r="C4174">
            <v>1000161343</v>
          </cell>
          <cell r="D4174" t="str">
            <v>Minier</v>
          </cell>
          <cell r="E4174" t="str">
            <v>Extractives</v>
          </cell>
          <cell r="F4174" t="str">
            <v>En numéraire</v>
          </cell>
          <cell r="G4174" t="str">
            <v>P</v>
          </cell>
          <cell r="H4174" t="str">
            <v>Redevance informatique (RI)</v>
          </cell>
          <cell r="I4174" t="str">
            <v>Droits et taxes Douaniers (DD-RS-PCS-PC-RI - TVA-PUA-TLP-PNS et autres)</v>
          </cell>
          <cell r="J4174" t="str">
            <v>Droits et taxes Douaniers</v>
          </cell>
          <cell r="K4174" t="str">
            <v>CDDI</v>
          </cell>
          <cell r="L4174">
            <v>5000</v>
          </cell>
          <cell r="M4174" t="str">
            <v>Trésor</v>
          </cell>
          <cell r="N4174"/>
          <cell r="O4174">
            <v>5000</v>
          </cell>
          <cell r="P4174" t="str">
            <v>FD-CDDI</v>
          </cell>
          <cell r="Q4174" t="str">
            <v>Non</v>
          </cell>
        </row>
        <row r="4175">
          <cell r="A4175" t="str">
            <v>SCANTOGO MINES</v>
          </cell>
          <cell r="B4175" t="str">
            <v>SCANTOGO</v>
          </cell>
          <cell r="C4175">
            <v>1000161343</v>
          </cell>
          <cell r="D4175" t="str">
            <v>Minier</v>
          </cell>
          <cell r="E4175" t="str">
            <v>Extractives</v>
          </cell>
          <cell r="F4175" t="str">
            <v>En numéraire</v>
          </cell>
          <cell r="G4175" t="str">
            <v>P</v>
          </cell>
          <cell r="H4175" t="str">
            <v>Redevance informatique (RI)</v>
          </cell>
          <cell r="I4175" t="str">
            <v>Droits et taxes Douaniers (DD-RS-PCS-PC-RI - TVA-PUA-TLP-PNS et autres)</v>
          </cell>
          <cell r="J4175" t="str">
            <v>Droits et taxes Douaniers</v>
          </cell>
          <cell r="K4175" t="str">
            <v>CDDI</v>
          </cell>
          <cell r="L4175">
            <v>5000</v>
          </cell>
          <cell r="M4175" t="str">
            <v>Trésor</v>
          </cell>
          <cell r="N4175"/>
          <cell r="O4175">
            <v>5000</v>
          </cell>
          <cell r="P4175" t="str">
            <v>FD-CDDI</v>
          </cell>
          <cell r="Q4175" t="str">
            <v>Non</v>
          </cell>
        </row>
        <row r="4176">
          <cell r="A4176" t="str">
            <v>SCANTOGO MINES</v>
          </cell>
          <cell r="B4176" t="str">
            <v>SCANTOGO</v>
          </cell>
          <cell r="C4176">
            <v>1000161343</v>
          </cell>
          <cell r="D4176" t="str">
            <v>Minier</v>
          </cell>
          <cell r="E4176" t="str">
            <v>Extractives</v>
          </cell>
          <cell r="F4176" t="str">
            <v>En numéraire</v>
          </cell>
          <cell r="G4176" t="str">
            <v>P</v>
          </cell>
          <cell r="H4176" t="str">
            <v>Redevance informatique (RI)</v>
          </cell>
          <cell r="I4176" t="str">
            <v>Droits et taxes Douaniers (DD-RS-PCS-PC-RI - TVA-PUA-TLP-PNS et autres)</v>
          </cell>
          <cell r="J4176" t="str">
            <v>Droits et taxes Douaniers</v>
          </cell>
          <cell r="K4176" t="str">
            <v>CDDI</v>
          </cell>
          <cell r="L4176">
            <v>6500</v>
          </cell>
          <cell r="M4176" t="str">
            <v>Trésor</v>
          </cell>
          <cell r="N4176"/>
          <cell r="O4176">
            <v>6500</v>
          </cell>
          <cell r="P4176" t="str">
            <v>FD-CDDI</v>
          </cell>
          <cell r="Q4176" t="str">
            <v>Non</v>
          </cell>
        </row>
        <row r="4177">
          <cell r="A4177" t="str">
            <v>SCANTOGO MINES</v>
          </cell>
          <cell r="B4177" t="str">
            <v>SCANTOGO</v>
          </cell>
          <cell r="C4177">
            <v>1000161343</v>
          </cell>
          <cell r="D4177" t="str">
            <v>Minier</v>
          </cell>
          <cell r="E4177" t="str">
            <v>Extractives</v>
          </cell>
          <cell r="F4177" t="str">
            <v>En numéraire</v>
          </cell>
          <cell r="G4177" t="str">
            <v>P</v>
          </cell>
          <cell r="H4177" t="str">
            <v>Redevance informatique (RI)</v>
          </cell>
          <cell r="I4177" t="str">
            <v>Droits et taxes Douaniers (DD-RS-PCS-PC-RI - TVA-PUA-TLP-PNS et autres)</v>
          </cell>
          <cell r="J4177" t="str">
            <v>Droits et taxes Douaniers</v>
          </cell>
          <cell r="K4177" t="str">
            <v>CDDI</v>
          </cell>
          <cell r="L4177">
            <v>6500</v>
          </cell>
          <cell r="M4177" t="str">
            <v>Trésor</v>
          </cell>
          <cell r="N4177"/>
          <cell r="O4177">
            <v>6500</v>
          </cell>
          <cell r="P4177" t="str">
            <v>FD-CDDI</v>
          </cell>
          <cell r="Q4177" t="str">
            <v>Non</v>
          </cell>
        </row>
        <row r="4178">
          <cell r="A4178" t="str">
            <v>SCANTOGO MINES</v>
          </cell>
          <cell r="B4178" t="str">
            <v>SCANTOGO</v>
          </cell>
          <cell r="C4178">
            <v>1000161343</v>
          </cell>
          <cell r="D4178" t="str">
            <v>Minier</v>
          </cell>
          <cell r="E4178" t="str">
            <v>Extractives</v>
          </cell>
          <cell r="F4178" t="str">
            <v>En numéraire</v>
          </cell>
          <cell r="G4178" t="str">
            <v>P</v>
          </cell>
          <cell r="H4178" t="str">
            <v>Redevance informatique (RI)</v>
          </cell>
          <cell r="I4178" t="str">
            <v>Droits et taxes Douaniers (DD-RS-PCS-PC-RI - TVA-PUA-TLP-PNS et autres)</v>
          </cell>
          <cell r="J4178" t="str">
            <v>Droits et taxes Douaniers</v>
          </cell>
          <cell r="K4178" t="str">
            <v>CDDI</v>
          </cell>
          <cell r="L4178">
            <v>6500</v>
          </cell>
          <cell r="M4178" t="str">
            <v>Trésor</v>
          </cell>
          <cell r="N4178"/>
          <cell r="O4178">
            <v>6500</v>
          </cell>
          <cell r="P4178" t="str">
            <v>FD-CDDI</v>
          </cell>
          <cell r="Q4178" t="str">
            <v>Non</v>
          </cell>
        </row>
        <row r="4179">
          <cell r="A4179" t="str">
            <v>SCANTOGO MINES</v>
          </cell>
          <cell r="B4179" t="str">
            <v>SCANTOGO</v>
          </cell>
          <cell r="C4179">
            <v>1000161343</v>
          </cell>
          <cell r="D4179" t="str">
            <v>Minier</v>
          </cell>
          <cell r="E4179" t="str">
            <v>Extractives</v>
          </cell>
          <cell r="F4179" t="str">
            <v>En numéraire</v>
          </cell>
          <cell r="G4179" t="str">
            <v>P</v>
          </cell>
          <cell r="H4179" t="str">
            <v>Redevance informatique (RI)</v>
          </cell>
          <cell r="I4179" t="str">
            <v>Droits et taxes Douaniers (DD-RS-PCS-PC-RI - TVA-PUA-TLP-PNS et autres)</v>
          </cell>
          <cell r="J4179" t="str">
            <v>Droits et taxes Douaniers</v>
          </cell>
          <cell r="K4179" t="str">
            <v>CDDI</v>
          </cell>
          <cell r="L4179">
            <v>5000</v>
          </cell>
          <cell r="M4179" t="str">
            <v>Trésor</v>
          </cell>
          <cell r="N4179"/>
          <cell r="O4179">
            <v>5000</v>
          </cell>
          <cell r="P4179" t="str">
            <v>FD-CDDI</v>
          </cell>
          <cell r="Q4179" t="str">
            <v>Non</v>
          </cell>
        </row>
        <row r="4180">
          <cell r="A4180" t="str">
            <v>SCANTOGO MINES</v>
          </cell>
          <cell r="B4180" t="str">
            <v>SCANTOGO</v>
          </cell>
          <cell r="C4180">
            <v>1000161343</v>
          </cell>
          <cell r="D4180" t="str">
            <v>Minier</v>
          </cell>
          <cell r="E4180" t="str">
            <v>Extractives</v>
          </cell>
          <cell r="F4180" t="str">
            <v>En numéraire</v>
          </cell>
          <cell r="G4180" t="str">
            <v>P</v>
          </cell>
          <cell r="H4180" t="str">
            <v>Redevance informatique (RI)</v>
          </cell>
          <cell r="I4180" t="str">
            <v>Droits et taxes Douaniers (DD-RS-PCS-PC-RI - TVA-PUA-TLP-PNS et autres)</v>
          </cell>
          <cell r="J4180" t="str">
            <v>Droits et taxes Douaniers</v>
          </cell>
          <cell r="K4180" t="str">
            <v>CDDI</v>
          </cell>
          <cell r="L4180">
            <v>5000</v>
          </cell>
          <cell r="M4180" t="str">
            <v>Trésor</v>
          </cell>
          <cell r="N4180"/>
          <cell r="O4180">
            <v>5000</v>
          </cell>
          <cell r="P4180" t="str">
            <v>FD-CDDI</v>
          </cell>
          <cell r="Q4180" t="str">
            <v>Non</v>
          </cell>
        </row>
        <row r="4181">
          <cell r="A4181" t="str">
            <v>SCANTOGO MINES</v>
          </cell>
          <cell r="B4181" t="str">
            <v>SCANTOGO</v>
          </cell>
          <cell r="C4181">
            <v>1000161343</v>
          </cell>
          <cell r="D4181" t="str">
            <v>Minier</v>
          </cell>
          <cell r="E4181" t="str">
            <v>Extractives</v>
          </cell>
          <cell r="F4181" t="str">
            <v>En numéraire</v>
          </cell>
          <cell r="G4181" t="str">
            <v>P</v>
          </cell>
          <cell r="H4181" t="str">
            <v>Redevance informatique (RI)</v>
          </cell>
          <cell r="I4181" t="str">
            <v>Droits et taxes Douaniers (DD-RS-PCS-PC-RI - TVA-PUA-TLP-PNS et autres)</v>
          </cell>
          <cell r="J4181" t="str">
            <v>Droits et taxes Douaniers</v>
          </cell>
          <cell r="K4181" t="str">
            <v>CDDI</v>
          </cell>
          <cell r="L4181">
            <v>6500</v>
          </cell>
          <cell r="M4181" t="str">
            <v>Trésor</v>
          </cell>
          <cell r="N4181"/>
          <cell r="O4181">
            <v>6500</v>
          </cell>
          <cell r="P4181" t="str">
            <v>FD-CDDI</v>
          </cell>
          <cell r="Q4181" t="str">
            <v>Non</v>
          </cell>
        </row>
        <row r="4182">
          <cell r="A4182" t="str">
            <v>SCANTOGO MINES</v>
          </cell>
          <cell r="B4182" t="str">
            <v>SCANTOGO</v>
          </cell>
          <cell r="C4182">
            <v>1000161343</v>
          </cell>
          <cell r="D4182" t="str">
            <v>Minier</v>
          </cell>
          <cell r="E4182" t="str">
            <v>Extractives</v>
          </cell>
          <cell r="F4182" t="str">
            <v>En numéraire</v>
          </cell>
          <cell r="G4182" t="str">
            <v>P</v>
          </cell>
          <cell r="H4182" t="str">
            <v>Redevance informatique (RI)</v>
          </cell>
          <cell r="I4182" t="str">
            <v>Droits et taxes Douaniers (DD-RS-PCS-PC-RI - TVA-PUA-TLP-PNS et autres)</v>
          </cell>
          <cell r="J4182" t="str">
            <v>Droits et taxes Douaniers</v>
          </cell>
          <cell r="K4182" t="str">
            <v>CDDI</v>
          </cell>
          <cell r="L4182">
            <v>5000</v>
          </cell>
          <cell r="M4182" t="str">
            <v>Trésor</v>
          </cell>
          <cell r="N4182"/>
          <cell r="O4182">
            <v>5000</v>
          </cell>
          <cell r="P4182" t="str">
            <v>FD-CDDI</v>
          </cell>
          <cell r="Q4182" t="str">
            <v>Non</v>
          </cell>
        </row>
        <row r="4183">
          <cell r="A4183" t="str">
            <v>SCANTOGO MINES</v>
          </cell>
          <cell r="B4183" t="str">
            <v>SCANTOGO</v>
          </cell>
          <cell r="C4183">
            <v>1000161343</v>
          </cell>
          <cell r="D4183" t="str">
            <v>Minier</v>
          </cell>
          <cell r="E4183" t="str">
            <v>Extractives</v>
          </cell>
          <cell r="F4183" t="str">
            <v>En numéraire</v>
          </cell>
          <cell r="G4183" t="str">
            <v>P</v>
          </cell>
          <cell r="H4183" t="str">
            <v>Redevance informatique (RI)</v>
          </cell>
          <cell r="I4183" t="str">
            <v>Droits et taxes Douaniers (DD-RS-PCS-PC-RI - TVA-PUA-TLP-PNS et autres)</v>
          </cell>
          <cell r="J4183" t="str">
            <v>Droits et taxes Douaniers</v>
          </cell>
          <cell r="K4183" t="str">
            <v>CDDI</v>
          </cell>
          <cell r="L4183">
            <v>5000</v>
          </cell>
          <cell r="M4183" t="str">
            <v>Trésor</v>
          </cell>
          <cell r="N4183"/>
          <cell r="O4183">
            <v>5000</v>
          </cell>
          <cell r="P4183" t="str">
            <v>FD-CDDI</v>
          </cell>
          <cell r="Q4183" t="str">
            <v>Non</v>
          </cell>
        </row>
        <row r="4184">
          <cell r="A4184" t="str">
            <v>SCANTOGO MINES</v>
          </cell>
          <cell r="B4184" t="str">
            <v>SCANTOGO</v>
          </cell>
          <cell r="C4184">
            <v>1000161343</v>
          </cell>
          <cell r="D4184" t="str">
            <v>Minier</v>
          </cell>
          <cell r="E4184" t="str">
            <v>Extractives</v>
          </cell>
          <cell r="F4184" t="str">
            <v>En numéraire</v>
          </cell>
          <cell r="G4184" t="str">
            <v>P</v>
          </cell>
          <cell r="H4184" t="str">
            <v>Redevance informatique (RI)</v>
          </cell>
          <cell r="I4184" t="str">
            <v>Droits et taxes Douaniers (DD-RS-PCS-PC-RI - TVA-PUA-TLP-PNS et autres)</v>
          </cell>
          <cell r="J4184" t="str">
            <v>Droits et taxes Douaniers</v>
          </cell>
          <cell r="K4184" t="str">
            <v>CDDI</v>
          </cell>
          <cell r="L4184">
            <v>5000</v>
          </cell>
          <cell r="M4184" t="str">
            <v>Trésor</v>
          </cell>
          <cell r="N4184"/>
          <cell r="O4184">
            <v>5000</v>
          </cell>
          <cell r="P4184" t="str">
            <v>FD-CDDI</v>
          </cell>
          <cell r="Q4184" t="str">
            <v>Non</v>
          </cell>
        </row>
        <row r="4185">
          <cell r="A4185" t="str">
            <v>SCANTOGO MINES</v>
          </cell>
          <cell r="B4185" t="str">
            <v>SCANTOGO</v>
          </cell>
          <cell r="C4185">
            <v>1000161343</v>
          </cell>
          <cell r="D4185" t="str">
            <v>Minier</v>
          </cell>
          <cell r="E4185" t="str">
            <v>Extractives</v>
          </cell>
          <cell r="F4185" t="str">
            <v>En numéraire</v>
          </cell>
          <cell r="G4185" t="str">
            <v>P</v>
          </cell>
          <cell r="H4185" t="str">
            <v>Redevance informatique (RI)</v>
          </cell>
          <cell r="I4185" t="str">
            <v>Droits et taxes Douaniers (DD-RS-PCS-PC-RI - TVA-PUA-TLP-PNS et autres)</v>
          </cell>
          <cell r="J4185" t="str">
            <v>Droits et taxes Douaniers</v>
          </cell>
          <cell r="K4185" t="str">
            <v>CDDI</v>
          </cell>
          <cell r="L4185">
            <v>6500</v>
          </cell>
          <cell r="M4185" t="str">
            <v>Trésor</v>
          </cell>
          <cell r="N4185"/>
          <cell r="O4185">
            <v>6500</v>
          </cell>
          <cell r="P4185" t="str">
            <v>FD-CDDI</v>
          </cell>
          <cell r="Q4185" t="str">
            <v>Non</v>
          </cell>
        </row>
        <row r="4186">
          <cell r="A4186" t="str">
            <v>SCANTOGO MINES</v>
          </cell>
          <cell r="B4186" t="str">
            <v>SCANTOGO</v>
          </cell>
          <cell r="C4186">
            <v>1000161343</v>
          </cell>
          <cell r="D4186" t="str">
            <v>Minier</v>
          </cell>
          <cell r="E4186" t="str">
            <v>Extractives</v>
          </cell>
          <cell r="F4186" t="str">
            <v>En numéraire</v>
          </cell>
          <cell r="G4186" t="str">
            <v>P</v>
          </cell>
          <cell r="H4186" t="str">
            <v>Redevance informatique (RI)</v>
          </cell>
          <cell r="I4186" t="str">
            <v>Droits et taxes Douaniers (DD-RS-PCS-PC-RI - TVA-PUA-TLP-PNS et autres)</v>
          </cell>
          <cell r="J4186" t="str">
            <v>Droits et taxes Douaniers</v>
          </cell>
          <cell r="K4186" t="str">
            <v>CDDI</v>
          </cell>
          <cell r="L4186">
            <v>5000</v>
          </cell>
          <cell r="M4186" t="str">
            <v>Trésor</v>
          </cell>
          <cell r="N4186"/>
          <cell r="O4186">
            <v>5000</v>
          </cell>
          <cell r="P4186" t="str">
            <v>FD-CDDI</v>
          </cell>
          <cell r="Q4186" t="str">
            <v>Non</v>
          </cell>
        </row>
        <row r="4187">
          <cell r="A4187" t="str">
            <v>SCANTOGO MINES</v>
          </cell>
          <cell r="B4187" t="str">
            <v>SCANTOGO</v>
          </cell>
          <cell r="C4187">
            <v>1000161343</v>
          </cell>
          <cell r="D4187" t="str">
            <v>Minier</v>
          </cell>
          <cell r="E4187" t="str">
            <v>Extractives</v>
          </cell>
          <cell r="F4187" t="str">
            <v>En numéraire</v>
          </cell>
          <cell r="G4187" t="str">
            <v>P</v>
          </cell>
          <cell r="H4187" t="str">
            <v>Redevance informatique (RI)</v>
          </cell>
          <cell r="I4187" t="str">
            <v>Droits et taxes Douaniers (DD-RS-PCS-PC-RI - TVA-PUA-TLP-PNS et autres)</v>
          </cell>
          <cell r="J4187" t="str">
            <v>Droits et taxes Douaniers</v>
          </cell>
          <cell r="K4187" t="str">
            <v>CDDI</v>
          </cell>
          <cell r="L4187">
            <v>6500</v>
          </cell>
          <cell r="M4187" t="str">
            <v>Trésor</v>
          </cell>
          <cell r="N4187"/>
          <cell r="O4187">
            <v>6500</v>
          </cell>
          <cell r="P4187" t="str">
            <v>FD-CDDI</v>
          </cell>
          <cell r="Q4187" t="str">
            <v>Non</v>
          </cell>
        </row>
        <row r="4188">
          <cell r="A4188" t="str">
            <v>SCANTOGO MINES</v>
          </cell>
          <cell r="B4188" t="str">
            <v>SCANTOGO</v>
          </cell>
          <cell r="C4188">
            <v>1000161343</v>
          </cell>
          <cell r="D4188" t="str">
            <v>Minier</v>
          </cell>
          <cell r="E4188" t="str">
            <v>Extractives</v>
          </cell>
          <cell r="F4188" t="str">
            <v>En numéraire</v>
          </cell>
          <cell r="G4188" t="str">
            <v>P</v>
          </cell>
          <cell r="H4188" t="str">
            <v>Redevance informatique (RI)</v>
          </cell>
          <cell r="I4188" t="str">
            <v>Droits et taxes Douaniers (DD-RS-PCS-PC-RI - TVA-PUA-TLP-PNS et autres)</v>
          </cell>
          <cell r="J4188" t="str">
            <v>Droits et taxes Douaniers</v>
          </cell>
          <cell r="K4188" t="str">
            <v>CDDI</v>
          </cell>
          <cell r="L4188">
            <v>6500</v>
          </cell>
          <cell r="M4188" t="str">
            <v>Trésor</v>
          </cell>
          <cell r="N4188"/>
          <cell r="O4188">
            <v>6500</v>
          </cell>
          <cell r="P4188" t="str">
            <v>FD-CDDI</v>
          </cell>
          <cell r="Q4188" t="str">
            <v>Non</v>
          </cell>
        </row>
        <row r="4189">
          <cell r="A4189" t="str">
            <v>SCANTOGO MINES</v>
          </cell>
          <cell r="B4189" t="str">
            <v>SCANTOGO</v>
          </cell>
          <cell r="C4189">
            <v>1000161343</v>
          </cell>
          <cell r="D4189" t="str">
            <v>Minier</v>
          </cell>
          <cell r="E4189" t="str">
            <v>Extractives</v>
          </cell>
          <cell r="F4189" t="str">
            <v>En numéraire</v>
          </cell>
          <cell r="G4189" t="str">
            <v>P</v>
          </cell>
          <cell r="H4189" t="str">
            <v>Redevance informatique (RI)</v>
          </cell>
          <cell r="I4189" t="str">
            <v>Droits et taxes Douaniers (DD-RS-PCS-PC-RI - TVA-PUA-TLP-PNS et autres)</v>
          </cell>
          <cell r="J4189" t="str">
            <v>Droits et taxes Douaniers</v>
          </cell>
          <cell r="K4189" t="str">
            <v>CDDI</v>
          </cell>
          <cell r="L4189">
            <v>6500</v>
          </cell>
          <cell r="M4189" t="str">
            <v>Trésor</v>
          </cell>
          <cell r="N4189"/>
          <cell r="O4189">
            <v>6500</v>
          </cell>
          <cell r="P4189" t="str">
            <v>FD-CDDI</v>
          </cell>
          <cell r="Q4189" t="str">
            <v>Non</v>
          </cell>
        </row>
        <row r="4190">
          <cell r="A4190" t="str">
            <v>SCANTOGO MINES</v>
          </cell>
          <cell r="B4190" t="str">
            <v>SCANTOGO</v>
          </cell>
          <cell r="C4190">
            <v>1000161343</v>
          </cell>
          <cell r="D4190" t="str">
            <v>Minier</v>
          </cell>
          <cell r="E4190" t="str">
            <v>Extractives</v>
          </cell>
          <cell r="F4190" t="str">
            <v>En numéraire</v>
          </cell>
          <cell r="G4190" t="str">
            <v>P</v>
          </cell>
          <cell r="H4190" t="str">
            <v>Redevance informatique (RI)</v>
          </cell>
          <cell r="I4190" t="str">
            <v>Droits et taxes Douaniers (DD-RS-PCS-PC-RI - TVA-PUA-TLP-PNS et autres)</v>
          </cell>
          <cell r="J4190" t="str">
            <v>Droits et taxes Douaniers</v>
          </cell>
          <cell r="K4190" t="str">
            <v>CDDI</v>
          </cell>
          <cell r="L4190">
            <v>5000</v>
          </cell>
          <cell r="M4190" t="str">
            <v>Trésor</v>
          </cell>
          <cell r="N4190"/>
          <cell r="O4190">
            <v>5000</v>
          </cell>
          <cell r="P4190" t="str">
            <v>FD-CDDI</v>
          </cell>
          <cell r="Q4190" t="str">
            <v>Non</v>
          </cell>
        </row>
        <row r="4191">
          <cell r="A4191" t="str">
            <v>SCANTOGO MINES</v>
          </cell>
          <cell r="B4191" t="str">
            <v>SCANTOGO</v>
          </cell>
          <cell r="C4191">
            <v>1000161343</v>
          </cell>
          <cell r="D4191" t="str">
            <v>Minier</v>
          </cell>
          <cell r="E4191" t="str">
            <v>Extractives</v>
          </cell>
          <cell r="F4191" t="str">
            <v>En numéraire</v>
          </cell>
          <cell r="G4191" t="str">
            <v>P</v>
          </cell>
          <cell r="H4191" t="str">
            <v>Redevance informatique (RI)</v>
          </cell>
          <cell r="I4191" t="str">
            <v>Droits et taxes Douaniers (DD-RS-PCS-PC-RI - TVA-PUA-TLP-PNS et autres)</v>
          </cell>
          <cell r="J4191" t="str">
            <v>Droits et taxes Douaniers</v>
          </cell>
          <cell r="K4191" t="str">
            <v>CDDI</v>
          </cell>
          <cell r="L4191">
            <v>5000</v>
          </cell>
          <cell r="M4191" t="str">
            <v>Trésor</v>
          </cell>
          <cell r="N4191"/>
          <cell r="O4191">
            <v>5000</v>
          </cell>
          <cell r="P4191" t="str">
            <v>FD-CDDI</v>
          </cell>
          <cell r="Q4191" t="str">
            <v>Non</v>
          </cell>
        </row>
        <row r="4192">
          <cell r="A4192" t="str">
            <v>SCANTOGO MINES</v>
          </cell>
          <cell r="B4192" t="str">
            <v>SCANTOGO</v>
          </cell>
          <cell r="C4192">
            <v>1000161343</v>
          </cell>
          <cell r="D4192" t="str">
            <v>Minier</v>
          </cell>
          <cell r="E4192" t="str">
            <v>Extractives</v>
          </cell>
          <cell r="F4192" t="str">
            <v>En numéraire</v>
          </cell>
          <cell r="G4192" t="str">
            <v>P</v>
          </cell>
          <cell r="H4192" t="str">
            <v>Redevance informatique (RI)</v>
          </cell>
          <cell r="I4192" t="str">
            <v>Droits et taxes Douaniers (DD-RS-PCS-PC-RI - TVA-PUA-TLP-PNS et autres)</v>
          </cell>
          <cell r="J4192" t="str">
            <v>Droits et taxes Douaniers</v>
          </cell>
          <cell r="K4192" t="str">
            <v>CDDI</v>
          </cell>
          <cell r="L4192">
            <v>5000</v>
          </cell>
          <cell r="M4192" t="str">
            <v>Trésor</v>
          </cell>
          <cell r="N4192"/>
          <cell r="O4192">
            <v>5000</v>
          </cell>
          <cell r="P4192" t="str">
            <v>FD-CDDI</v>
          </cell>
          <cell r="Q4192" t="str">
            <v>Non</v>
          </cell>
        </row>
        <row r="4193">
          <cell r="A4193" t="str">
            <v>SCANTOGO MINES</v>
          </cell>
          <cell r="B4193" t="str">
            <v>SCANTOGO</v>
          </cell>
          <cell r="C4193">
            <v>1000161343</v>
          </cell>
          <cell r="D4193" t="str">
            <v>Minier</v>
          </cell>
          <cell r="E4193" t="str">
            <v>Extractives</v>
          </cell>
          <cell r="F4193" t="str">
            <v>En numéraire</v>
          </cell>
          <cell r="G4193" t="str">
            <v>P</v>
          </cell>
          <cell r="H4193" t="str">
            <v>Redevance informatique (RI)</v>
          </cell>
          <cell r="I4193" t="str">
            <v>Droits et taxes Douaniers (DD-RS-PCS-PC-RI - TVA-PUA-TLP-PNS et autres)</v>
          </cell>
          <cell r="J4193" t="str">
            <v>Droits et taxes Douaniers</v>
          </cell>
          <cell r="K4193" t="str">
            <v>CDDI</v>
          </cell>
          <cell r="L4193">
            <v>5000</v>
          </cell>
          <cell r="M4193" t="str">
            <v>Trésor</v>
          </cell>
          <cell r="N4193"/>
          <cell r="O4193">
            <v>5000</v>
          </cell>
          <cell r="P4193" t="str">
            <v>FD-CDDI</v>
          </cell>
          <cell r="Q4193" t="str">
            <v>Non</v>
          </cell>
        </row>
        <row r="4194">
          <cell r="A4194" t="str">
            <v>SCANTOGO MINES</v>
          </cell>
          <cell r="B4194" t="str">
            <v>SCANTOGO</v>
          </cell>
          <cell r="C4194">
            <v>1000161343</v>
          </cell>
          <cell r="D4194" t="str">
            <v>Minier</v>
          </cell>
          <cell r="E4194" t="str">
            <v>Extractives</v>
          </cell>
          <cell r="F4194" t="str">
            <v>En numéraire</v>
          </cell>
          <cell r="G4194" t="str">
            <v>P</v>
          </cell>
          <cell r="H4194" t="str">
            <v>Redevance informatique (RI)</v>
          </cell>
          <cell r="I4194" t="str">
            <v>Droits et taxes Douaniers (DD-RS-PCS-PC-RI - TVA-PUA-TLP-PNS et autres)</v>
          </cell>
          <cell r="J4194" t="str">
            <v>Droits et taxes Douaniers</v>
          </cell>
          <cell r="K4194" t="str">
            <v>CDDI</v>
          </cell>
          <cell r="L4194">
            <v>5000</v>
          </cell>
          <cell r="M4194" t="str">
            <v>Trésor</v>
          </cell>
          <cell r="N4194"/>
          <cell r="O4194">
            <v>5000</v>
          </cell>
          <cell r="P4194" t="str">
            <v>FD-CDDI</v>
          </cell>
          <cell r="Q4194" t="str">
            <v>Non</v>
          </cell>
        </row>
        <row r="4195">
          <cell r="A4195" t="str">
            <v>SCANTOGO MINES</v>
          </cell>
          <cell r="B4195" t="str">
            <v>SCANTOGO</v>
          </cell>
          <cell r="C4195">
            <v>1000161343</v>
          </cell>
          <cell r="D4195" t="str">
            <v>Minier</v>
          </cell>
          <cell r="E4195" t="str">
            <v>Extractives</v>
          </cell>
          <cell r="F4195" t="str">
            <v>En numéraire</v>
          </cell>
          <cell r="G4195" t="str">
            <v>P</v>
          </cell>
          <cell r="H4195" t="str">
            <v>Redevance informatique (RI)</v>
          </cell>
          <cell r="I4195" t="str">
            <v>Droits et taxes Douaniers (DD-RS-PCS-PC-RI - TVA-PUA-TLP-PNS et autres)</v>
          </cell>
          <cell r="J4195" t="str">
            <v>Droits et taxes Douaniers</v>
          </cell>
          <cell r="K4195" t="str">
            <v>CDDI</v>
          </cell>
          <cell r="L4195">
            <v>5000</v>
          </cell>
          <cell r="M4195" t="str">
            <v>Trésor</v>
          </cell>
          <cell r="N4195"/>
          <cell r="O4195">
            <v>5000</v>
          </cell>
          <cell r="P4195" t="str">
            <v>FD-CDDI</v>
          </cell>
          <cell r="Q4195" t="str">
            <v>Non</v>
          </cell>
        </row>
        <row r="4196">
          <cell r="A4196" t="str">
            <v>SCANTOGO MINES</v>
          </cell>
          <cell r="B4196" t="str">
            <v>SCANTOGO</v>
          </cell>
          <cell r="C4196">
            <v>1000161343</v>
          </cell>
          <cell r="D4196" t="str">
            <v>Minier</v>
          </cell>
          <cell r="E4196" t="str">
            <v>Extractives</v>
          </cell>
          <cell r="F4196" t="str">
            <v>En numéraire</v>
          </cell>
          <cell r="G4196" t="str">
            <v>P</v>
          </cell>
          <cell r="H4196" t="str">
            <v>Redevance informatique (RI)</v>
          </cell>
          <cell r="I4196" t="str">
            <v>Droits et taxes Douaniers (DD-RS-PCS-PC-RI - TVA-PUA-TLP-PNS et autres)</v>
          </cell>
          <cell r="J4196" t="str">
            <v>Droits et taxes Douaniers</v>
          </cell>
          <cell r="K4196" t="str">
            <v>CDDI</v>
          </cell>
          <cell r="L4196">
            <v>5000</v>
          </cell>
          <cell r="M4196" t="str">
            <v>Trésor</v>
          </cell>
          <cell r="N4196"/>
          <cell r="O4196">
            <v>5000</v>
          </cell>
          <cell r="P4196" t="str">
            <v>FD-CDDI</v>
          </cell>
          <cell r="Q4196" t="str">
            <v>Non</v>
          </cell>
        </row>
        <row r="4197">
          <cell r="A4197" t="str">
            <v>SCANTOGO MINES</v>
          </cell>
          <cell r="B4197" t="str">
            <v>SCANTOGO</v>
          </cell>
          <cell r="C4197">
            <v>1000161343</v>
          </cell>
          <cell r="D4197" t="str">
            <v>Minier</v>
          </cell>
          <cell r="E4197" t="str">
            <v>Extractives</v>
          </cell>
          <cell r="F4197" t="str">
            <v>En numéraire</v>
          </cell>
          <cell r="G4197" t="str">
            <v>P</v>
          </cell>
          <cell r="H4197" t="str">
            <v>Redevance informatique (RI)</v>
          </cell>
          <cell r="I4197" t="str">
            <v>Droits et taxes Douaniers (DD-RS-PCS-PC-RI - TVA-PUA-TLP-PNS et autres)</v>
          </cell>
          <cell r="J4197" t="str">
            <v>Droits et taxes Douaniers</v>
          </cell>
          <cell r="K4197" t="str">
            <v>CDDI</v>
          </cell>
          <cell r="L4197">
            <v>5000</v>
          </cell>
          <cell r="M4197" t="str">
            <v>Trésor</v>
          </cell>
          <cell r="N4197"/>
          <cell r="O4197">
            <v>5000</v>
          </cell>
          <cell r="P4197" t="str">
            <v>FD-CDDI</v>
          </cell>
          <cell r="Q4197" t="str">
            <v>Non</v>
          </cell>
        </row>
        <row r="4198">
          <cell r="A4198" t="str">
            <v>SCANTOGO MINES</v>
          </cell>
          <cell r="B4198" t="str">
            <v>SCANTOGO</v>
          </cell>
          <cell r="C4198">
            <v>1000161343</v>
          </cell>
          <cell r="D4198" t="str">
            <v>Minier</v>
          </cell>
          <cell r="E4198" t="str">
            <v>Extractives</v>
          </cell>
          <cell r="F4198" t="str">
            <v>En numéraire</v>
          </cell>
          <cell r="G4198" t="str">
            <v>P</v>
          </cell>
          <cell r="H4198" t="str">
            <v>Redevance informatique (RI)</v>
          </cell>
          <cell r="I4198" t="str">
            <v>Droits et taxes Douaniers (DD-RS-PCS-PC-RI - TVA-PUA-TLP-PNS et autres)</v>
          </cell>
          <cell r="J4198" t="str">
            <v>Droits et taxes Douaniers</v>
          </cell>
          <cell r="K4198" t="str">
            <v>CDDI</v>
          </cell>
          <cell r="L4198">
            <v>5000</v>
          </cell>
          <cell r="M4198" t="str">
            <v>Trésor</v>
          </cell>
          <cell r="N4198"/>
          <cell r="O4198">
            <v>5000</v>
          </cell>
          <cell r="P4198" t="str">
            <v>FD-CDDI</v>
          </cell>
          <cell r="Q4198" t="str">
            <v>Non</v>
          </cell>
        </row>
        <row r="4199">
          <cell r="A4199" t="str">
            <v>SCANTOGO MINES</v>
          </cell>
          <cell r="B4199" t="str">
            <v>SCANTOGO</v>
          </cell>
          <cell r="C4199">
            <v>1000161343</v>
          </cell>
          <cell r="D4199" t="str">
            <v>Minier</v>
          </cell>
          <cell r="E4199" t="str">
            <v>Extractives</v>
          </cell>
          <cell r="F4199" t="str">
            <v>En numéraire</v>
          </cell>
          <cell r="G4199" t="str">
            <v>P</v>
          </cell>
          <cell r="H4199" t="str">
            <v>Redevance informatique (RI)</v>
          </cell>
          <cell r="I4199" t="str">
            <v>Droits et taxes Douaniers (DD-RS-PCS-PC-RI - TVA-PUA-TLP-PNS et autres)</v>
          </cell>
          <cell r="J4199" t="str">
            <v>Droits et taxes Douaniers</v>
          </cell>
          <cell r="K4199" t="str">
            <v>CDDI</v>
          </cell>
          <cell r="L4199">
            <v>5000</v>
          </cell>
          <cell r="M4199" t="str">
            <v>Trésor</v>
          </cell>
          <cell r="N4199"/>
          <cell r="O4199">
            <v>5000</v>
          </cell>
          <cell r="P4199" t="str">
            <v>FD-CDDI</v>
          </cell>
          <cell r="Q4199" t="str">
            <v>Non</v>
          </cell>
        </row>
        <row r="4200">
          <cell r="A4200" t="str">
            <v>SCANTOGO MINES</v>
          </cell>
          <cell r="B4200" t="str">
            <v>SCANTOGO</v>
          </cell>
          <cell r="C4200">
            <v>1000161343</v>
          </cell>
          <cell r="D4200" t="str">
            <v>Minier</v>
          </cell>
          <cell r="E4200" t="str">
            <v>Extractives</v>
          </cell>
          <cell r="F4200" t="str">
            <v>En numéraire</v>
          </cell>
          <cell r="G4200" t="str">
            <v>P</v>
          </cell>
          <cell r="H4200" t="str">
            <v>Redevance informatique (RI)</v>
          </cell>
          <cell r="I4200" t="str">
            <v>Droits et taxes Douaniers (DD-RS-PCS-PC-RI - TVA-PUA-TLP-PNS et autres)</v>
          </cell>
          <cell r="J4200" t="str">
            <v>Droits et taxes Douaniers</v>
          </cell>
          <cell r="K4200" t="str">
            <v>CDDI</v>
          </cell>
          <cell r="L4200">
            <v>5000</v>
          </cell>
          <cell r="M4200" t="str">
            <v>Trésor</v>
          </cell>
          <cell r="N4200"/>
          <cell r="O4200">
            <v>5000</v>
          </cell>
          <cell r="P4200" t="str">
            <v>FD-CDDI</v>
          </cell>
          <cell r="Q4200" t="str">
            <v>Non</v>
          </cell>
        </row>
        <row r="4201">
          <cell r="A4201" t="str">
            <v>SCANTOGO MINES</v>
          </cell>
          <cell r="B4201" t="str">
            <v>SCANTOGO</v>
          </cell>
          <cell r="C4201">
            <v>1000161343</v>
          </cell>
          <cell r="D4201" t="str">
            <v>Minier</v>
          </cell>
          <cell r="E4201" t="str">
            <v>Extractives</v>
          </cell>
          <cell r="F4201" t="str">
            <v>En numéraire</v>
          </cell>
          <cell r="G4201" t="str">
            <v>P</v>
          </cell>
          <cell r="H4201" t="str">
            <v>Redevance informatique (RI)</v>
          </cell>
          <cell r="I4201" t="str">
            <v>Droits et taxes Douaniers (DD-RS-PCS-PC-RI - TVA-PUA-TLP-PNS et autres)</v>
          </cell>
          <cell r="J4201" t="str">
            <v>Droits et taxes Douaniers</v>
          </cell>
          <cell r="K4201" t="str">
            <v>CDDI</v>
          </cell>
          <cell r="L4201">
            <v>5000</v>
          </cell>
          <cell r="M4201" t="str">
            <v>Trésor</v>
          </cell>
          <cell r="N4201"/>
          <cell r="O4201">
            <v>5000</v>
          </cell>
          <cell r="P4201" t="str">
            <v>FD-CDDI</v>
          </cell>
          <cell r="Q4201" t="str">
            <v>Non</v>
          </cell>
        </row>
        <row r="4202">
          <cell r="A4202" t="str">
            <v>SCANTOGO MINES</v>
          </cell>
          <cell r="B4202" t="str">
            <v>SCANTOGO</v>
          </cell>
          <cell r="C4202">
            <v>1000161343</v>
          </cell>
          <cell r="D4202" t="str">
            <v>Minier</v>
          </cell>
          <cell r="E4202" t="str">
            <v>Extractives</v>
          </cell>
          <cell r="F4202" t="str">
            <v>En numéraire</v>
          </cell>
          <cell r="G4202" t="str">
            <v>P</v>
          </cell>
          <cell r="H4202" t="str">
            <v>Redevance informatique (RI)</v>
          </cell>
          <cell r="I4202" t="str">
            <v>Droits et taxes Douaniers (DD-RS-PCS-PC-RI - TVA-PUA-TLP-PNS et autres)</v>
          </cell>
          <cell r="J4202" t="str">
            <v>Droits et taxes Douaniers</v>
          </cell>
          <cell r="K4202" t="str">
            <v>CDDI</v>
          </cell>
          <cell r="L4202">
            <v>5000</v>
          </cell>
          <cell r="M4202" t="str">
            <v>Trésor</v>
          </cell>
          <cell r="N4202"/>
          <cell r="O4202">
            <v>5000</v>
          </cell>
          <cell r="P4202" t="str">
            <v>FD-CDDI</v>
          </cell>
          <cell r="Q4202" t="str">
            <v>Non</v>
          </cell>
        </row>
        <row r="4203">
          <cell r="A4203" t="str">
            <v>SCANTOGO MINES</v>
          </cell>
          <cell r="B4203" t="str">
            <v>SCANTOGO</v>
          </cell>
          <cell r="C4203">
            <v>1000161343</v>
          </cell>
          <cell r="D4203" t="str">
            <v>Minier</v>
          </cell>
          <cell r="E4203" t="str">
            <v>Extractives</v>
          </cell>
          <cell r="F4203" t="str">
            <v>En numéraire</v>
          </cell>
          <cell r="G4203" t="str">
            <v>P</v>
          </cell>
          <cell r="H4203" t="str">
            <v>Redevance informatique (RI)</v>
          </cell>
          <cell r="I4203" t="str">
            <v>Droits et taxes Douaniers (DD-RS-PCS-PC-RI - TVA-PUA-TLP-PNS et autres)</v>
          </cell>
          <cell r="J4203" t="str">
            <v>Droits et taxes Douaniers</v>
          </cell>
          <cell r="K4203" t="str">
            <v>CDDI</v>
          </cell>
          <cell r="L4203">
            <v>5000</v>
          </cell>
          <cell r="M4203" t="str">
            <v>Trésor</v>
          </cell>
          <cell r="N4203"/>
          <cell r="O4203">
            <v>5000</v>
          </cell>
          <cell r="P4203" t="str">
            <v>FD-CDDI</v>
          </cell>
          <cell r="Q4203" t="str">
            <v>Non</v>
          </cell>
        </row>
        <row r="4204">
          <cell r="A4204" t="str">
            <v>SCANTOGO MINES</v>
          </cell>
          <cell r="B4204" t="str">
            <v>SCANTOGO</v>
          </cell>
          <cell r="C4204">
            <v>1000161343</v>
          </cell>
          <cell r="D4204" t="str">
            <v>Minier</v>
          </cell>
          <cell r="E4204" t="str">
            <v>Extractives</v>
          </cell>
          <cell r="F4204" t="str">
            <v>En numéraire</v>
          </cell>
          <cell r="G4204" t="str">
            <v>P</v>
          </cell>
          <cell r="H4204" t="str">
            <v>Redevance informatique (RI)</v>
          </cell>
          <cell r="I4204" t="str">
            <v>Droits et taxes Douaniers (DD-RS-PCS-PC-RI - TVA-PUA-TLP-PNS et autres)</v>
          </cell>
          <cell r="J4204" t="str">
            <v>Droits et taxes Douaniers</v>
          </cell>
          <cell r="K4204" t="str">
            <v>CDDI</v>
          </cell>
          <cell r="L4204">
            <v>5000</v>
          </cell>
          <cell r="M4204" t="str">
            <v>Trésor</v>
          </cell>
          <cell r="N4204"/>
          <cell r="O4204">
            <v>5000</v>
          </cell>
          <cell r="P4204" t="str">
            <v>FD-CDDI</v>
          </cell>
          <cell r="Q4204" t="str">
            <v>Non</v>
          </cell>
        </row>
        <row r="4205">
          <cell r="A4205" t="str">
            <v>SCANTOGO MINES</v>
          </cell>
          <cell r="B4205" t="str">
            <v>SCANTOGO</v>
          </cell>
          <cell r="C4205">
            <v>1000161343</v>
          </cell>
          <cell r="D4205" t="str">
            <v>Minier</v>
          </cell>
          <cell r="E4205" t="str">
            <v>Extractives</v>
          </cell>
          <cell r="F4205" t="str">
            <v>En numéraire</v>
          </cell>
          <cell r="G4205" t="str">
            <v>P</v>
          </cell>
          <cell r="H4205" t="str">
            <v>Redevance informatique (RI)</v>
          </cell>
          <cell r="I4205" t="str">
            <v>Droits et taxes Douaniers (DD-RS-PCS-PC-RI - TVA-PUA-TLP-PNS et autres)</v>
          </cell>
          <cell r="J4205" t="str">
            <v>Droits et taxes Douaniers</v>
          </cell>
          <cell r="K4205" t="str">
            <v>CDDI</v>
          </cell>
          <cell r="L4205">
            <v>5000</v>
          </cell>
          <cell r="M4205" t="str">
            <v>Trésor</v>
          </cell>
          <cell r="N4205"/>
          <cell r="O4205">
            <v>5000</v>
          </cell>
          <cell r="P4205" t="str">
            <v>FD-CDDI</v>
          </cell>
          <cell r="Q4205" t="str">
            <v>Non</v>
          </cell>
        </row>
        <row r="4206">
          <cell r="A4206" t="str">
            <v>SCANTOGO MINES</v>
          </cell>
          <cell r="B4206" t="str">
            <v>SCANTOGO</v>
          </cell>
          <cell r="C4206">
            <v>1000161343</v>
          </cell>
          <cell r="D4206" t="str">
            <v>Minier</v>
          </cell>
          <cell r="E4206" t="str">
            <v>Extractives</v>
          </cell>
          <cell r="F4206" t="str">
            <v>En numéraire</v>
          </cell>
          <cell r="G4206" t="str">
            <v>P</v>
          </cell>
          <cell r="H4206" t="str">
            <v>Redevance informatique (RI)</v>
          </cell>
          <cell r="I4206" t="str">
            <v>Droits et taxes Douaniers (DD-RS-PCS-PC-RI - TVA-PUA-TLP-PNS et autres)</v>
          </cell>
          <cell r="J4206" t="str">
            <v>Droits et taxes Douaniers</v>
          </cell>
          <cell r="K4206" t="str">
            <v>CDDI</v>
          </cell>
          <cell r="L4206">
            <v>5000</v>
          </cell>
          <cell r="M4206" t="str">
            <v>Trésor</v>
          </cell>
          <cell r="N4206"/>
          <cell r="O4206">
            <v>5000</v>
          </cell>
          <cell r="P4206" t="str">
            <v>FD-CDDI</v>
          </cell>
          <cell r="Q4206" t="str">
            <v>Non</v>
          </cell>
        </row>
        <row r="4207">
          <cell r="A4207" t="str">
            <v>SCANTOGO MINES</v>
          </cell>
          <cell r="B4207" t="str">
            <v>SCANTOGO</v>
          </cell>
          <cell r="C4207">
            <v>1000161343</v>
          </cell>
          <cell r="D4207" t="str">
            <v>Minier</v>
          </cell>
          <cell r="E4207" t="str">
            <v>Extractives</v>
          </cell>
          <cell r="F4207" t="str">
            <v>En numéraire</v>
          </cell>
          <cell r="G4207" t="str">
            <v>P</v>
          </cell>
          <cell r="H4207" t="str">
            <v>Redevance informatique (RI)</v>
          </cell>
          <cell r="I4207" t="str">
            <v>Droits et taxes Douaniers (DD-RS-PCS-PC-RI - TVA-PUA-TLP-PNS et autres)</v>
          </cell>
          <cell r="J4207" t="str">
            <v>Droits et taxes Douaniers</v>
          </cell>
          <cell r="K4207" t="str">
            <v>CDDI</v>
          </cell>
          <cell r="L4207">
            <v>5000</v>
          </cell>
          <cell r="M4207" t="str">
            <v>Trésor</v>
          </cell>
          <cell r="N4207"/>
          <cell r="O4207">
            <v>5000</v>
          </cell>
          <cell r="P4207" t="str">
            <v>FD-CDDI</v>
          </cell>
          <cell r="Q4207" t="str">
            <v>Non</v>
          </cell>
        </row>
        <row r="4208">
          <cell r="A4208" t="str">
            <v>SCANTOGO MINES</v>
          </cell>
          <cell r="B4208" t="str">
            <v>SCANTOGO</v>
          </cell>
          <cell r="C4208">
            <v>1000161343</v>
          </cell>
          <cell r="D4208" t="str">
            <v>Minier</v>
          </cell>
          <cell r="E4208" t="str">
            <v>Extractives</v>
          </cell>
          <cell r="F4208" t="str">
            <v>En numéraire</v>
          </cell>
          <cell r="G4208" t="str">
            <v>P</v>
          </cell>
          <cell r="H4208" t="str">
            <v>Redevance informatique (RI)</v>
          </cell>
          <cell r="I4208" t="str">
            <v>Droits et taxes Douaniers (DD-RS-PCS-PC-RI - TVA-PUA-TLP-PNS et autres)</v>
          </cell>
          <cell r="J4208" t="str">
            <v>Droits et taxes Douaniers</v>
          </cell>
          <cell r="K4208" t="str">
            <v>CDDI</v>
          </cell>
          <cell r="L4208">
            <v>5000</v>
          </cell>
          <cell r="M4208" t="str">
            <v>Trésor</v>
          </cell>
          <cell r="N4208"/>
          <cell r="O4208">
            <v>5000</v>
          </cell>
          <cell r="P4208" t="str">
            <v>FD-CDDI</v>
          </cell>
          <cell r="Q4208" t="str">
            <v>Non</v>
          </cell>
        </row>
        <row r="4209">
          <cell r="A4209" t="str">
            <v>SCANTOGO MINES</v>
          </cell>
          <cell r="B4209" t="str">
            <v>SCANTOGO</v>
          </cell>
          <cell r="C4209">
            <v>1000161343</v>
          </cell>
          <cell r="D4209" t="str">
            <v>Minier</v>
          </cell>
          <cell r="E4209" t="str">
            <v>Extractives</v>
          </cell>
          <cell r="F4209" t="str">
            <v>En numéraire</v>
          </cell>
          <cell r="G4209" t="str">
            <v>P</v>
          </cell>
          <cell r="H4209" t="str">
            <v>Redevance informatique (RI)</v>
          </cell>
          <cell r="I4209" t="str">
            <v>Droits et taxes Douaniers (DD-RS-PCS-PC-RI - TVA-PUA-TLP-PNS et autres)</v>
          </cell>
          <cell r="J4209" t="str">
            <v>Droits et taxes Douaniers</v>
          </cell>
          <cell r="K4209" t="str">
            <v>CDDI</v>
          </cell>
          <cell r="L4209">
            <v>5000</v>
          </cell>
          <cell r="M4209" t="str">
            <v>Trésor</v>
          </cell>
          <cell r="N4209"/>
          <cell r="O4209">
            <v>5000</v>
          </cell>
          <cell r="P4209" t="str">
            <v>FD-CDDI</v>
          </cell>
          <cell r="Q4209" t="str">
            <v>Non</v>
          </cell>
        </row>
        <row r="4210">
          <cell r="A4210" t="str">
            <v>SCANTOGO MINES</v>
          </cell>
          <cell r="B4210" t="str">
            <v>SCANTOGO</v>
          </cell>
          <cell r="C4210">
            <v>1000161343</v>
          </cell>
          <cell r="D4210" t="str">
            <v>Minier</v>
          </cell>
          <cell r="E4210" t="str">
            <v>Extractives</v>
          </cell>
          <cell r="F4210" t="str">
            <v>En numéraire</v>
          </cell>
          <cell r="G4210" t="str">
            <v>P</v>
          </cell>
          <cell r="H4210" t="str">
            <v>Redevance informatique (RI)</v>
          </cell>
          <cell r="I4210" t="str">
            <v>Droits et taxes Douaniers (DD-RS-PCS-PC-RI - TVA-PUA-TLP-PNS et autres)</v>
          </cell>
          <cell r="J4210" t="str">
            <v>Droits et taxes Douaniers</v>
          </cell>
          <cell r="K4210" t="str">
            <v>CDDI</v>
          </cell>
          <cell r="L4210">
            <v>6500</v>
          </cell>
          <cell r="M4210" t="str">
            <v>Trésor</v>
          </cell>
          <cell r="N4210"/>
          <cell r="O4210">
            <v>6500</v>
          </cell>
          <cell r="P4210" t="str">
            <v>FD-CDDI</v>
          </cell>
          <cell r="Q4210" t="str">
            <v>Non</v>
          </cell>
        </row>
        <row r="4211">
          <cell r="A4211" t="str">
            <v>SCANTOGO MINES</v>
          </cell>
          <cell r="B4211" t="str">
            <v>SCANTOGO</v>
          </cell>
          <cell r="C4211">
            <v>1000161343</v>
          </cell>
          <cell r="D4211" t="str">
            <v>Minier</v>
          </cell>
          <cell r="E4211" t="str">
            <v>Extractives</v>
          </cell>
          <cell r="F4211" t="str">
            <v>En numéraire</v>
          </cell>
          <cell r="G4211" t="str">
            <v>P</v>
          </cell>
          <cell r="H4211" t="str">
            <v>Redevance informatique (RI)</v>
          </cell>
          <cell r="I4211" t="str">
            <v>Droits et taxes Douaniers (DD-RS-PCS-PC-RI - TVA-PUA-TLP-PNS et autres)</v>
          </cell>
          <cell r="J4211" t="str">
            <v>Droits et taxes Douaniers</v>
          </cell>
          <cell r="K4211" t="str">
            <v>CDDI</v>
          </cell>
          <cell r="L4211">
            <v>6500</v>
          </cell>
          <cell r="M4211" t="str">
            <v>Trésor</v>
          </cell>
          <cell r="N4211"/>
          <cell r="O4211">
            <v>6500</v>
          </cell>
          <cell r="P4211" t="str">
            <v>FD-CDDI</v>
          </cell>
          <cell r="Q4211" t="str">
            <v>Non</v>
          </cell>
        </row>
        <row r="4212">
          <cell r="A4212" t="str">
            <v>SCANTOGO MINES</v>
          </cell>
          <cell r="B4212" t="str">
            <v>SCANTOGO</v>
          </cell>
          <cell r="C4212">
            <v>1000161343</v>
          </cell>
          <cell r="D4212" t="str">
            <v>Minier</v>
          </cell>
          <cell r="E4212" t="str">
            <v>Extractives</v>
          </cell>
          <cell r="F4212" t="str">
            <v>En numéraire</v>
          </cell>
          <cell r="G4212" t="str">
            <v>P</v>
          </cell>
          <cell r="H4212" t="str">
            <v>Redevance informatique (RI)</v>
          </cell>
          <cell r="I4212" t="str">
            <v>Droits et taxes Douaniers (DD-RS-PCS-PC-RI - TVA-PUA-TLP-PNS et autres)</v>
          </cell>
          <cell r="J4212" t="str">
            <v>Droits et taxes Douaniers</v>
          </cell>
          <cell r="K4212" t="str">
            <v>CDDI</v>
          </cell>
          <cell r="L4212">
            <v>6500</v>
          </cell>
          <cell r="M4212" t="str">
            <v>Trésor</v>
          </cell>
          <cell r="N4212"/>
          <cell r="O4212">
            <v>6500</v>
          </cell>
          <cell r="P4212" t="str">
            <v>FD-CDDI</v>
          </cell>
          <cell r="Q4212" t="str">
            <v>Non</v>
          </cell>
        </row>
        <row r="4213">
          <cell r="A4213" t="str">
            <v>SCANTOGO MINES</v>
          </cell>
          <cell r="B4213" t="str">
            <v>SCANTOGO</v>
          </cell>
          <cell r="C4213">
            <v>1000161343</v>
          </cell>
          <cell r="D4213" t="str">
            <v>Minier</v>
          </cell>
          <cell r="E4213" t="str">
            <v>Extractives</v>
          </cell>
          <cell r="F4213" t="str">
            <v>En numéraire</v>
          </cell>
          <cell r="G4213" t="str">
            <v>P</v>
          </cell>
          <cell r="H4213" t="str">
            <v>Redevance informatique (RI)</v>
          </cell>
          <cell r="I4213" t="str">
            <v>Droits et taxes Douaniers (DD-RS-PCS-PC-RI - TVA-PUA-TLP-PNS et autres)</v>
          </cell>
          <cell r="J4213" t="str">
            <v>Droits et taxes Douaniers</v>
          </cell>
          <cell r="K4213" t="str">
            <v>CDDI</v>
          </cell>
          <cell r="L4213">
            <v>5000</v>
          </cell>
          <cell r="M4213" t="str">
            <v>Trésor</v>
          </cell>
          <cell r="N4213"/>
          <cell r="O4213">
            <v>5000</v>
          </cell>
          <cell r="P4213" t="str">
            <v>FD-CDDI</v>
          </cell>
          <cell r="Q4213" t="str">
            <v>Non</v>
          </cell>
        </row>
        <row r="4214">
          <cell r="A4214" t="str">
            <v>SCANTOGO MINES</v>
          </cell>
          <cell r="B4214" t="str">
            <v>SCANTOGO</v>
          </cell>
          <cell r="C4214">
            <v>1000161343</v>
          </cell>
          <cell r="D4214" t="str">
            <v>Minier</v>
          </cell>
          <cell r="E4214" t="str">
            <v>Extractives</v>
          </cell>
          <cell r="F4214" t="str">
            <v>En numéraire</v>
          </cell>
          <cell r="G4214" t="str">
            <v>P</v>
          </cell>
          <cell r="H4214" t="str">
            <v>Redevance informatique (RI)</v>
          </cell>
          <cell r="I4214" t="str">
            <v>Droits et taxes Douaniers (DD-RS-PCS-PC-RI - TVA-PUA-TLP-PNS et autres)</v>
          </cell>
          <cell r="J4214" t="str">
            <v>Droits et taxes Douaniers</v>
          </cell>
          <cell r="K4214" t="str">
            <v>CDDI</v>
          </cell>
          <cell r="L4214">
            <v>5000</v>
          </cell>
          <cell r="M4214" t="str">
            <v>Trésor</v>
          </cell>
          <cell r="N4214"/>
          <cell r="O4214">
            <v>5000</v>
          </cell>
          <cell r="P4214" t="str">
            <v>FD-CDDI</v>
          </cell>
          <cell r="Q4214" t="str">
            <v>Non</v>
          </cell>
        </row>
        <row r="4215">
          <cell r="A4215" t="str">
            <v>SCANTOGO MINES</v>
          </cell>
          <cell r="B4215" t="str">
            <v>SCANTOGO</v>
          </cell>
          <cell r="C4215">
            <v>1000161343</v>
          </cell>
          <cell r="D4215" t="str">
            <v>Minier</v>
          </cell>
          <cell r="E4215" t="str">
            <v>Extractives</v>
          </cell>
          <cell r="F4215" t="str">
            <v>En numéraire</v>
          </cell>
          <cell r="G4215" t="str">
            <v>P</v>
          </cell>
          <cell r="H4215" t="str">
            <v>Redevance informatique (RI)</v>
          </cell>
          <cell r="I4215" t="str">
            <v>Droits et taxes Douaniers (DD-RS-PCS-PC-RI - TVA-PUA-TLP-PNS et autres)</v>
          </cell>
          <cell r="J4215" t="str">
            <v>Droits et taxes Douaniers</v>
          </cell>
          <cell r="K4215" t="str">
            <v>CDDI</v>
          </cell>
          <cell r="L4215">
            <v>6500</v>
          </cell>
          <cell r="M4215" t="str">
            <v>Trésor</v>
          </cell>
          <cell r="N4215"/>
          <cell r="O4215">
            <v>6500</v>
          </cell>
          <cell r="P4215" t="str">
            <v>FD-CDDI</v>
          </cell>
          <cell r="Q4215" t="str">
            <v>Non</v>
          </cell>
        </row>
        <row r="4216">
          <cell r="A4216" t="str">
            <v>SCANTOGO MINES</v>
          </cell>
          <cell r="B4216" t="str">
            <v>SCANTOGO</v>
          </cell>
          <cell r="C4216">
            <v>1000161343</v>
          </cell>
          <cell r="D4216" t="str">
            <v>Minier</v>
          </cell>
          <cell r="E4216" t="str">
            <v>Extractives</v>
          </cell>
          <cell r="F4216" t="str">
            <v>En numéraire</v>
          </cell>
          <cell r="G4216" t="str">
            <v>P</v>
          </cell>
          <cell r="H4216" t="str">
            <v>Redevance informatique (RI)</v>
          </cell>
          <cell r="I4216" t="str">
            <v>Droits et taxes Douaniers (DD-RS-PCS-PC-RI - TVA-PUA-TLP-PNS et autres)</v>
          </cell>
          <cell r="J4216" t="str">
            <v>Droits et taxes Douaniers</v>
          </cell>
          <cell r="K4216" t="str">
            <v>CDDI</v>
          </cell>
          <cell r="L4216">
            <v>6500</v>
          </cell>
          <cell r="M4216" t="str">
            <v>Trésor</v>
          </cell>
          <cell r="N4216"/>
          <cell r="O4216">
            <v>6500</v>
          </cell>
          <cell r="P4216" t="str">
            <v>FD-CDDI</v>
          </cell>
          <cell r="Q4216" t="str">
            <v>Non</v>
          </cell>
        </row>
        <row r="4217">
          <cell r="A4217" t="str">
            <v>SCANTOGO MINES</v>
          </cell>
          <cell r="B4217" t="str">
            <v>SCANTOGO</v>
          </cell>
          <cell r="C4217">
            <v>1000161343</v>
          </cell>
          <cell r="D4217" t="str">
            <v>Minier</v>
          </cell>
          <cell r="E4217" t="str">
            <v>Extractives</v>
          </cell>
          <cell r="F4217" t="str">
            <v>En numéraire</v>
          </cell>
          <cell r="G4217" t="str">
            <v>P</v>
          </cell>
          <cell r="H4217" t="str">
            <v>Redevance informatique (RI)</v>
          </cell>
          <cell r="I4217" t="str">
            <v>Droits et taxes Douaniers (DD-RS-PCS-PC-RI - TVA-PUA-TLP-PNS et autres)</v>
          </cell>
          <cell r="J4217" t="str">
            <v>Droits et taxes Douaniers</v>
          </cell>
          <cell r="K4217" t="str">
            <v>CDDI</v>
          </cell>
          <cell r="L4217">
            <v>5000</v>
          </cell>
          <cell r="M4217" t="str">
            <v>Trésor</v>
          </cell>
          <cell r="N4217"/>
          <cell r="O4217">
            <v>5000</v>
          </cell>
          <cell r="P4217" t="str">
            <v>FD-CDDI</v>
          </cell>
          <cell r="Q4217" t="str">
            <v>Non</v>
          </cell>
        </row>
        <row r="4218">
          <cell r="A4218" t="str">
            <v>SCANTOGO MINES</v>
          </cell>
          <cell r="B4218" t="str">
            <v>SCANTOGO</v>
          </cell>
          <cell r="C4218">
            <v>1000161343</v>
          </cell>
          <cell r="D4218" t="str">
            <v>Minier</v>
          </cell>
          <cell r="E4218" t="str">
            <v>Extractives</v>
          </cell>
          <cell r="F4218" t="str">
            <v>En numéraire</v>
          </cell>
          <cell r="G4218" t="str">
            <v>P</v>
          </cell>
          <cell r="H4218" t="str">
            <v>Redevance informatique (RI)</v>
          </cell>
          <cell r="I4218" t="str">
            <v>Droits et taxes Douaniers (DD-RS-PCS-PC-RI - TVA-PUA-TLP-PNS et autres)</v>
          </cell>
          <cell r="J4218" t="str">
            <v>Droits et taxes Douaniers</v>
          </cell>
          <cell r="K4218" t="str">
            <v>CDDI</v>
          </cell>
          <cell r="L4218">
            <v>5000</v>
          </cell>
          <cell r="M4218" t="str">
            <v>Trésor</v>
          </cell>
          <cell r="N4218"/>
          <cell r="O4218">
            <v>5000</v>
          </cell>
          <cell r="P4218" t="str">
            <v>FD-CDDI</v>
          </cell>
          <cell r="Q4218" t="str">
            <v>Non</v>
          </cell>
        </row>
        <row r="4219">
          <cell r="A4219" t="str">
            <v>SCANTOGO MINES</v>
          </cell>
          <cell r="B4219" t="str">
            <v>SCANTOGO</v>
          </cell>
          <cell r="C4219">
            <v>1000161343</v>
          </cell>
          <cell r="D4219" t="str">
            <v>Minier</v>
          </cell>
          <cell r="E4219" t="str">
            <v>Extractives</v>
          </cell>
          <cell r="F4219" t="str">
            <v>En numéraire</v>
          </cell>
          <cell r="G4219" t="str">
            <v>P</v>
          </cell>
          <cell r="H4219" t="str">
            <v>Redevance informatique (RI)</v>
          </cell>
          <cell r="I4219" t="str">
            <v>Droits et taxes Douaniers (DD-RS-PCS-PC-RI - TVA-PUA-TLP-PNS et autres)</v>
          </cell>
          <cell r="J4219" t="str">
            <v>Droits et taxes Douaniers</v>
          </cell>
          <cell r="K4219" t="str">
            <v>CDDI</v>
          </cell>
          <cell r="L4219">
            <v>5000</v>
          </cell>
          <cell r="M4219" t="str">
            <v>Trésor</v>
          </cell>
          <cell r="N4219"/>
          <cell r="O4219">
            <v>5000</v>
          </cell>
          <cell r="P4219" t="str">
            <v>FD-CDDI</v>
          </cell>
          <cell r="Q4219" t="str">
            <v>Non</v>
          </cell>
        </row>
        <row r="4220">
          <cell r="A4220" t="str">
            <v>SCANTOGO MINES</v>
          </cell>
          <cell r="B4220" t="str">
            <v>SCANTOGO</v>
          </cell>
          <cell r="C4220">
            <v>1000161343</v>
          </cell>
          <cell r="D4220" t="str">
            <v>Minier</v>
          </cell>
          <cell r="E4220" t="str">
            <v>Extractives</v>
          </cell>
          <cell r="F4220" t="str">
            <v>En numéraire</v>
          </cell>
          <cell r="G4220" t="str">
            <v>P</v>
          </cell>
          <cell r="H4220" t="str">
            <v>Redevance informatique (RI)</v>
          </cell>
          <cell r="I4220" t="str">
            <v>Droits et taxes Douaniers (DD-RS-PCS-PC-RI - TVA-PUA-TLP-PNS et autres)</v>
          </cell>
          <cell r="J4220" t="str">
            <v>Droits et taxes Douaniers</v>
          </cell>
          <cell r="K4220" t="str">
            <v>CDDI</v>
          </cell>
          <cell r="L4220">
            <v>5000</v>
          </cell>
          <cell r="M4220" t="str">
            <v>Trésor</v>
          </cell>
          <cell r="N4220"/>
          <cell r="O4220">
            <v>5000</v>
          </cell>
          <cell r="P4220" t="str">
            <v>FD-CDDI</v>
          </cell>
          <cell r="Q4220" t="str">
            <v>Non</v>
          </cell>
        </row>
        <row r="4221">
          <cell r="A4221" t="str">
            <v>SCANTOGO MINES</v>
          </cell>
          <cell r="B4221" t="str">
            <v>SCANTOGO</v>
          </cell>
          <cell r="C4221">
            <v>1000161343</v>
          </cell>
          <cell r="D4221" t="str">
            <v>Minier</v>
          </cell>
          <cell r="E4221" t="str">
            <v>Extractives</v>
          </cell>
          <cell r="F4221" t="str">
            <v>En numéraire</v>
          </cell>
          <cell r="G4221" t="str">
            <v>P</v>
          </cell>
          <cell r="H4221" t="str">
            <v>Redevance informatique (RI)</v>
          </cell>
          <cell r="I4221" t="str">
            <v>Droits et taxes Douaniers (DD-RS-PCS-PC-RI - TVA-PUA-TLP-PNS et autres)</v>
          </cell>
          <cell r="J4221" t="str">
            <v>Droits et taxes Douaniers</v>
          </cell>
          <cell r="K4221" t="str">
            <v>CDDI</v>
          </cell>
          <cell r="L4221">
            <v>6500</v>
          </cell>
          <cell r="M4221" t="str">
            <v>Trésor</v>
          </cell>
          <cell r="N4221"/>
          <cell r="O4221">
            <v>6500</v>
          </cell>
          <cell r="P4221" t="str">
            <v>FD-CDDI</v>
          </cell>
          <cell r="Q4221" t="str">
            <v>Non</v>
          </cell>
        </row>
        <row r="4222">
          <cell r="A4222" t="str">
            <v>SCANTOGO MINES</v>
          </cell>
          <cell r="B4222" t="str">
            <v>SCANTOGO</v>
          </cell>
          <cell r="C4222">
            <v>1000161343</v>
          </cell>
          <cell r="D4222" t="str">
            <v>Minier</v>
          </cell>
          <cell r="E4222" t="str">
            <v>Extractives</v>
          </cell>
          <cell r="F4222" t="str">
            <v>En numéraire</v>
          </cell>
          <cell r="G4222" t="str">
            <v>P</v>
          </cell>
          <cell r="H4222" t="str">
            <v>Redevance informatique (RI)</v>
          </cell>
          <cell r="I4222" t="str">
            <v>Droits et taxes Douaniers (DD-RS-PCS-PC-RI - TVA-PUA-TLP-PNS et autres)</v>
          </cell>
          <cell r="J4222" t="str">
            <v>Droits et taxes Douaniers</v>
          </cell>
          <cell r="K4222" t="str">
            <v>CDDI</v>
          </cell>
          <cell r="L4222">
            <v>5000</v>
          </cell>
          <cell r="M4222" t="str">
            <v>Trésor</v>
          </cell>
          <cell r="N4222"/>
          <cell r="O4222">
            <v>5000</v>
          </cell>
          <cell r="P4222" t="str">
            <v>FD-CDDI</v>
          </cell>
          <cell r="Q4222" t="str">
            <v>Non</v>
          </cell>
        </row>
        <row r="4223">
          <cell r="A4223" t="str">
            <v>SCANTOGO MINES</v>
          </cell>
          <cell r="B4223" t="str">
            <v>SCANTOGO</v>
          </cell>
          <cell r="C4223">
            <v>1000161343</v>
          </cell>
          <cell r="D4223" t="str">
            <v>Minier</v>
          </cell>
          <cell r="E4223" t="str">
            <v>Extractives</v>
          </cell>
          <cell r="F4223" t="str">
            <v>En numéraire</v>
          </cell>
          <cell r="G4223" t="str">
            <v>P</v>
          </cell>
          <cell r="H4223" t="str">
            <v>Redevance informatique (RI)</v>
          </cell>
          <cell r="I4223" t="str">
            <v>Droits et taxes Douaniers (DD-RS-PCS-PC-RI - TVA-PUA-TLP-PNS et autres)</v>
          </cell>
          <cell r="J4223" t="str">
            <v>Droits et taxes Douaniers</v>
          </cell>
          <cell r="K4223" t="str">
            <v>CDDI</v>
          </cell>
          <cell r="L4223">
            <v>5000</v>
          </cell>
          <cell r="M4223" t="str">
            <v>Trésor</v>
          </cell>
          <cell r="N4223"/>
          <cell r="O4223">
            <v>5000</v>
          </cell>
          <cell r="P4223" t="str">
            <v>FD-CDDI</v>
          </cell>
          <cell r="Q4223" t="str">
            <v>Non</v>
          </cell>
        </row>
        <row r="4224">
          <cell r="A4224" t="str">
            <v>SCANTOGO MINES</v>
          </cell>
          <cell r="B4224" t="str">
            <v>SCANTOGO</v>
          </cell>
          <cell r="C4224">
            <v>1000161343</v>
          </cell>
          <cell r="D4224" t="str">
            <v>Minier</v>
          </cell>
          <cell r="E4224" t="str">
            <v>Extractives</v>
          </cell>
          <cell r="F4224" t="str">
            <v>En numéraire</v>
          </cell>
          <cell r="G4224" t="str">
            <v>P</v>
          </cell>
          <cell r="H4224" t="str">
            <v>Redevance informatique (RI)</v>
          </cell>
          <cell r="I4224" t="str">
            <v>Droits et taxes Douaniers (DD-RS-PCS-PC-RI - TVA-PUA-TLP-PNS et autres)</v>
          </cell>
          <cell r="J4224" t="str">
            <v>Droits et taxes Douaniers</v>
          </cell>
          <cell r="K4224" t="str">
            <v>CDDI</v>
          </cell>
          <cell r="L4224">
            <v>6500</v>
          </cell>
          <cell r="M4224" t="str">
            <v>Trésor</v>
          </cell>
          <cell r="N4224"/>
          <cell r="O4224">
            <v>6500</v>
          </cell>
          <cell r="P4224" t="str">
            <v>FD-CDDI</v>
          </cell>
          <cell r="Q4224" t="str">
            <v>Non</v>
          </cell>
        </row>
        <row r="4225">
          <cell r="A4225" t="str">
            <v>SCANTOGO MINES</v>
          </cell>
          <cell r="B4225" t="str">
            <v>SCANTOGO</v>
          </cell>
          <cell r="C4225">
            <v>1000161343</v>
          </cell>
          <cell r="D4225" t="str">
            <v>Minier</v>
          </cell>
          <cell r="E4225" t="str">
            <v>Extractives</v>
          </cell>
          <cell r="F4225" t="str">
            <v>En numéraire</v>
          </cell>
          <cell r="G4225" t="str">
            <v>P</v>
          </cell>
          <cell r="H4225" t="str">
            <v>Redevance informatique (RI)</v>
          </cell>
          <cell r="I4225" t="str">
            <v>Droits et taxes Douaniers (DD-RS-PCS-PC-RI - TVA-PUA-TLP-PNS et autres)</v>
          </cell>
          <cell r="J4225" t="str">
            <v>Droits et taxes Douaniers</v>
          </cell>
          <cell r="K4225" t="str">
            <v>CDDI</v>
          </cell>
          <cell r="L4225">
            <v>6500</v>
          </cell>
          <cell r="M4225" t="str">
            <v>Trésor</v>
          </cell>
          <cell r="N4225"/>
          <cell r="O4225">
            <v>6500</v>
          </cell>
          <cell r="P4225" t="str">
            <v>FD-CDDI</v>
          </cell>
          <cell r="Q4225" t="str">
            <v>Non</v>
          </cell>
        </row>
        <row r="4226">
          <cell r="A4226" t="str">
            <v>SCANTOGO MINES</v>
          </cell>
          <cell r="B4226" t="str">
            <v>SCANTOGO</v>
          </cell>
          <cell r="C4226">
            <v>1000161343</v>
          </cell>
          <cell r="D4226" t="str">
            <v>Minier</v>
          </cell>
          <cell r="E4226" t="str">
            <v>Extractives</v>
          </cell>
          <cell r="F4226" t="str">
            <v>En numéraire</v>
          </cell>
          <cell r="G4226" t="str">
            <v>P</v>
          </cell>
          <cell r="H4226" t="str">
            <v>Redevance informatique (RI)</v>
          </cell>
          <cell r="I4226" t="str">
            <v>Droits et taxes Douaniers (DD-RS-PCS-PC-RI - TVA-PUA-TLP-PNS et autres)</v>
          </cell>
          <cell r="J4226" t="str">
            <v>Droits et taxes Douaniers</v>
          </cell>
          <cell r="K4226" t="str">
            <v>CDDI</v>
          </cell>
          <cell r="L4226">
            <v>6500</v>
          </cell>
          <cell r="M4226" t="str">
            <v>Trésor</v>
          </cell>
          <cell r="N4226"/>
          <cell r="O4226">
            <v>6500</v>
          </cell>
          <cell r="P4226" t="str">
            <v>FD-CDDI</v>
          </cell>
          <cell r="Q4226" t="str">
            <v>Non</v>
          </cell>
        </row>
        <row r="4227">
          <cell r="A4227" t="str">
            <v>SCANTOGO MINES</v>
          </cell>
          <cell r="B4227" t="str">
            <v>SCANTOGO</v>
          </cell>
          <cell r="C4227">
            <v>1000161343</v>
          </cell>
          <cell r="D4227" t="str">
            <v>Minier</v>
          </cell>
          <cell r="E4227" t="str">
            <v>Extractives</v>
          </cell>
          <cell r="F4227" t="str">
            <v>En numéraire</v>
          </cell>
          <cell r="G4227" t="str">
            <v>P</v>
          </cell>
          <cell r="H4227" t="str">
            <v>Redevance informatique (RI)</v>
          </cell>
          <cell r="I4227" t="str">
            <v>Droits et taxes Douaniers (DD-RS-PCS-PC-RI - TVA-PUA-TLP-PNS et autres)</v>
          </cell>
          <cell r="J4227" t="str">
            <v>Droits et taxes Douaniers</v>
          </cell>
          <cell r="K4227" t="str">
            <v>CDDI</v>
          </cell>
          <cell r="L4227">
            <v>6500</v>
          </cell>
          <cell r="M4227" t="str">
            <v>Trésor</v>
          </cell>
          <cell r="N4227"/>
          <cell r="O4227">
            <v>6500</v>
          </cell>
          <cell r="P4227" t="str">
            <v>FD-CDDI</v>
          </cell>
          <cell r="Q4227" t="str">
            <v>Non</v>
          </cell>
        </row>
        <row r="4228">
          <cell r="A4228" t="str">
            <v>SCANTOGO MINES</v>
          </cell>
          <cell r="B4228" t="str">
            <v>SCANTOGO</v>
          </cell>
          <cell r="C4228">
            <v>1000161343</v>
          </cell>
          <cell r="D4228" t="str">
            <v>Minier</v>
          </cell>
          <cell r="E4228" t="str">
            <v>Extractives</v>
          </cell>
          <cell r="F4228" t="str">
            <v>En numéraire</v>
          </cell>
          <cell r="G4228" t="str">
            <v>P</v>
          </cell>
          <cell r="H4228" t="str">
            <v>Redevance informatique (RI)</v>
          </cell>
          <cell r="I4228" t="str">
            <v>Droits et taxes Douaniers (DD-RS-PCS-PC-RI - TVA-PUA-TLP-PNS et autres)</v>
          </cell>
          <cell r="J4228" t="str">
            <v>Droits et taxes Douaniers</v>
          </cell>
          <cell r="K4228" t="str">
            <v>CDDI</v>
          </cell>
          <cell r="L4228">
            <v>5000</v>
          </cell>
          <cell r="M4228" t="str">
            <v>Trésor</v>
          </cell>
          <cell r="N4228"/>
          <cell r="O4228">
            <v>5000</v>
          </cell>
          <cell r="P4228" t="str">
            <v>FD-CDDI</v>
          </cell>
          <cell r="Q4228" t="str">
            <v>Non</v>
          </cell>
        </row>
        <row r="4229">
          <cell r="A4229" t="str">
            <v>SCANTOGO MINES</v>
          </cell>
          <cell r="B4229" t="str">
            <v>SCANTOGO</v>
          </cell>
          <cell r="C4229">
            <v>1000161343</v>
          </cell>
          <cell r="D4229" t="str">
            <v>Minier</v>
          </cell>
          <cell r="E4229" t="str">
            <v>Extractives</v>
          </cell>
          <cell r="F4229" t="str">
            <v>En numéraire</v>
          </cell>
          <cell r="G4229" t="str">
            <v>P</v>
          </cell>
          <cell r="H4229" t="str">
            <v>Redevance informatique (RI)</v>
          </cell>
          <cell r="I4229" t="str">
            <v>Droits et taxes Douaniers (DD-RS-PCS-PC-RI - TVA-PUA-TLP-PNS et autres)</v>
          </cell>
          <cell r="J4229" t="str">
            <v>Droits et taxes Douaniers</v>
          </cell>
          <cell r="K4229" t="str">
            <v>CDDI</v>
          </cell>
          <cell r="L4229">
            <v>5000</v>
          </cell>
          <cell r="M4229" t="str">
            <v>Trésor</v>
          </cell>
          <cell r="N4229"/>
          <cell r="O4229">
            <v>5000</v>
          </cell>
          <cell r="P4229" t="str">
            <v>FD-CDDI</v>
          </cell>
          <cell r="Q4229" t="str">
            <v>Non</v>
          </cell>
        </row>
        <row r="4230">
          <cell r="A4230" t="str">
            <v>SCANTOGO MINES</v>
          </cell>
          <cell r="B4230" t="str">
            <v>SCANTOGO</v>
          </cell>
          <cell r="C4230">
            <v>1000161343</v>
          </cell>
          <cell r="D4230" t="str">
            <v>Minier</v>
          </cell>
          <cell r="E4230" t="str">
            <v>Extractives</v>
          </cell>
          <cell r="F4230" t="str">
            <v>En numéraire</v>
          </cell>
          <cell r="G4230" t="str">
            <v>P</v>
          </cell>
          <cell r="H4230" t="str">
            <v>Redevance informatique (RI)</v>
          </cell>
          <cell r="I4230" t="str">
            <v>Droits et taxes Douaniers (DD-RS-PCS-PC-RI - TVA-PUA-TLP-PNS et autres)</v>
          </cell>
          <cell r="J4230" t="str">
            <v>Droits et taxes Douaniers</v>
          </cell>
          <cell r="K4230" t="str">
            <v>CDDI</v>
          </cell>
          <cell r="L4230">
            <v>5000</v>
          </cell>
          <cell r="M4230" t="str">
            <v>Trésor</v>
          </cell>
          <cell r="N4230"/>
          <cell r="O4230">
            <v>5000</v>
          </cell>
          <cell r="P4230" t="str">
            <v>FD-CDDI</v>
          </cell>
          <cell r="Q4230" t="str">
            <v>Non</v>
          </cell>
        </row>
        <row r="4231">
          <cell r="A4231" t="str">
            <v>SCANTOGO MINES</v>
          </cell>
          <cell r="B4231" t="str">
            <v>SCANTOGO</v>
          </cell>
          <cell r="C4231">
            <v>1000161343</v>
          </cell>
          <cell r="D4231" t="str">
            <v>Minier</v>
          </cell>
          <cell r="E4231" t="str">
            <v>Extractives</v>
          </cell>
          <cell r="F4231" t="str">
            <v>En numéraire</v>
          </cell>
          <cell r="G4231" t="str">
            <v>P</v>
          </cell>
          <cell r="H4231" t="str">
            <v>Redevance informatique (RI)</v>
          </cell>
          <cell r="I4231" t="str">
            <v>Droits et taxes Douaniers (DD-RS-PCS-PC-RI - TVA-PUA-TLP-PNS et autres)</v>
          </cell>
          <cell r="J4231" t="str">
            <v>Droits et taxes Douaniers</v>
          </cell>
          <cell r="K4231" t="str">
            <v>CDDI</v>
          </cell>
          <cell r="L4231">
            <v>5000</v>
          </cell>
          <cell r="M4231" t="str">
            <v>Trésor</v>
          </cell>
          <cell r="N4231"/>
          <cell r="O4231">
            <v>5000</v>
          </cell>
          <cell r="P4231" t="str">
            <v>FD-CDDI</v>
          </cell>
          <cell r="Q4231" t="str">
            <v>Non</v>
          </cell>
        </row>
        <row r="4232">
          <cell r="A4232" t="str">
            <v>SCANTOGO MINES</v>
          </cell>
          <cell r="B4232" t="str">
            <v>SCANTOGO</v>
          </cell>
          <cell r="C4232">
            <v>1000161343</v>
          </cell>
          <cell r="D4232" t="str">
            <v>Minier</v>
          </cell>
          <cell r="E4232" t="str">
            <v>Extractives</v>
          </cell>
          <cell r="F4232" t="str">
            <v>En numéraire</v>
          </cell>
          <cell r="G4232" t="str">
            <v>P</v>
          </cell>
          <cell r="H4232" t="str">
            <v>Redevance informatique (RI)</v>
          </cell>
          <cell r="I4232" t="str">
            <v>Droits et taxes Douaniers (DD-RS-PCS-PC-RI - TVA-PUA-TLP-PNS et autres)</v>
          </cell>
          <cell r="J4232" t="str">
            <v>Droits et taxes Douaniers</v>
          </cell>
          <cell r="K4232" t="str">
            <v>CDDI</v>
          </cell>
          <cell r="L4232">
            <v>5000</v>
          </cell>
          <cell r="M4232" t="str">
            <v>Trésor</v>
          </cell>
          <cell r="N4232"/>
          <cell r="O4232">
            <v>5000</v>
          </cell>
          <cell r="P4232" t="str">
            <v>FD-CDDI</v>
          </cell>
          <cell r="Q4232" t="str">
            <v>Non</v>
          </cell>
        </row>
        <row r="4233">
          <cell r="A4233" t="str">
            <v>SCANTOGO MINES</v>
          </cell>
          <cell r="B4233" t="str">
            <v>SCANTOGO</v>
          </cell>
          <cell r="C4233">
            <v>1000161343</v>
          </cell>
          <cell r="D4233" t="str">
            <v>Minier</v>
          </cell>
          <cell r="E4233" t="str">
            <v>Extractives</v>
          </cell>
          <cell r="F4233" t="str">
            <v>En numéraire</v>
          </cell>
          <cell r="G4233" t="str">
            <v>P</v>
          </cell>
          <cell r="H4233" t="str">
            <v>Redevance informatique (RI)</v>
          </cell>
          <cell r="I4233" t="str">
            <v>Droits et taxes Douaniers (DD-RS-PCS-PC-RI - TVA-PUA-TLP-PNS et autres)</v>
          </cell>
          <cell r="J4233" t="str">
            <v>Droits et taxes Douaniers</v>
          </cell>
          <cell r="K4233" t="str">
            <v>CDDI</v>
          </cell>
          <cell r="L4233">
            <v>5000</v>
          </cell>
          <cell r="M4233" t="str">
            <v>Trésor</v>
          </cell>
          <cell r="N4233"/>
          <cell r="O4233">
            <v>5000</v>
          </cell>
          <cell r="P4233" t="str">
            <v>FD-CDDI</v>
          </cell>
          <cell r="Q4233" t="str">
            <v>Non</v>
          </cell>
        </row>
        <row r="4234">
          <cell r="A4234" t="str">
            <v>SCANTOGO MINES</v>
          </cell>
          <cell r="B4234" t="str">
            <v>SCANTOGO</v>
          </cell>
          <cell r="C4234">
            <v>1000161343</v>
          </cell>
          <cell r="D4234" t="str">
            <v>Minier</v>
          </cell>
          <cell r="E4234" t="str">
            <v>Extractives</v>
          </cell>
          <cell r="F4234" t="str">
            <v>En numéraire</v>
          </cell>
          <cell r="G4234" t="str">
            <v>P</v>
          </cell>
          <cell r="H4234" t="str">
            <v>Redevance informatique (RI)</v>
          </cell>
          <cell r="I4234" t="str">
            <v>Droits et taxes Douaniers (DD-RS-PCS-PC-RI - TVA-PUA-TLP-PNS et autres)</v>
          </cell>
          <cell r="J4234" t="str">
            <v>Droits et taxes Douaniers</v>
          </cell>
          <cell r="K4234" t="str">
            <v>CDDI</v>
          </cell>
          <cell r="L4234">
            <v>5000</v>
          </cell>
          <cell r="M4234" t="str">
            <v>Trésor</v>
          </cell>
          <cell r="N4234"/>
          <cell r="O4234">
            <v>5000</v>
          </cell>
          <cell r="P4234" t="str">
            <v>FD-CDDI</v>
          </cell>
          <cell r="Q4234" t="str">
            <v>Non</v>
          </cell>
        </row>
        <row r="4235">
          <cell r="A4235" t="str">
            <v>SCANTOGO MINES</v>
          </cell>
          <cell r="B4235" t="str">
            <v>SCANTOGO</v>
          </cell>
          <cell r="C4235">
            <v>1000161343</v>
          </cell>
          <cell r="D4235" t="str">
            <v>Minier</v>
          </cell>
          <cell r="E4235" t="str">
            <v>Extractives</v>
          </cell>
          <cell r="F4235" t="str">
            <v>En numéraire</v>
          </cell>
          <cell r="G4235" t="str">
            <v>P</v>
          </cell>
          <cell r="H4235" t="str">
            <v>Redevance informatique (RI)</v>
          </cell>
          <cell r="I4235" t="str">
            <v>Droits et taxes Douaniers (DD-RS-PCS-PC-RI - TVA-PUA-TLP-PNS et autres)</v>
          </cell>
          <cell r="J4235" t="str">
            <v>Droits et taxes Douaniers</v>
          </cell>
          <cell r="K4235" t="str">
            <v>CDDI</v>
          </cell>
          <cell r="L4235">
            <v>6500</v>
          </cell>
          <cell r="M4235" t="str">
            <v>Trésor</v>
          </cell>
          <cell r="N4235"/>
          <cell r="O4235">
            <v>6500</v>
          </cell>
          <cell r="P4235" t="str">
            <v>FD-CDDI</v>
          </cell>
          <cell r="Q4235" t="str">
            <v>Non</v>
          </cell>
        </row>
        <row r="4236">
          <cell r="A4236" t="str">
            <v>SCANTOGO MINES</v>
          </cell>
          <cell r="B4236" t="str">
            <v>SCANTOGO</v>
          </cell>
          <cell r="C4236">
            <v>1000161343</v>
          </cell>
          <cell r="D4236" t="str">
            <v>Minier</v>
          </cell>
          <cell r="E4236" t="str">
            <v>Extractives</v>
          </cell>
          <cell r="F4236" t="str">
            <v>En numéraire</v>
          </cell>
          <cell r="G4236" t="str">
            <v>P</v>
          </cell>
          <cell r="H4236" t="str">
            <v>Redevance informatique (RI)</v>
          </cell>
          <cell r="I4236" t="str">
            <v>Droits et taxes Douaniers (DD-RS-PCS-PC-RI - TVA-PUA-TLP-PNS et autres)</v>
          </cell>
          <cell r="J4236" t="str">
            <v>Droits et taxes Douaniers</v>
          </cell>
          <cell r="K4236" t="str">
            <v>CDDI</v>
          </cell>
          <cell r="L4236">
            <v>5000</v>
          </cell>
          <cell r="M4236" t="str">
            <v>Trésor</v>
          </cell>
          <cell r="N4236"/>
          <cell r="O4236">
            <v>5000</v>
          </cell>
          <cell r="P4236" t="str">
            <v>FD-CDDI</v>
          </cell>
          <cell r="Q4236" t="str">
            <v>Non</v>
          </cell>
        </row>
        <row r="4237">
          <cell r="A4237" t="str">
            <v>SCANTOGO MINES</v>
          </cell>
          <cell r="B4237" t="str">
            <v>SCANTOGO</v>
          </cell>
          <cell r="C4237">
            <v>1000161343</v>
          </cell>
          <cell r="D4237" t="str">
            <v>Minier</v>
          </cell>
          <cell r="E4237" t="str">
            <v>Extractives</v>
          </cell>
          <cell r="F4237" t="str">
            <v>En numéraire</v>
          </cell>
          <cell r="G4237" t="str">
            <v>P</v>
          </cell>
          <cell r="H4237" t="str">
            <v>Redevance informatique (RI)</v>
          </cell>
          <cell r="I4237" t="str">
            <v>Droits et taxes Douaniers (DD-RS-PCS-PC-RI - TVA-PUA-TLP-PNS et autres)</v>
          </cell>
          <cell r="J4237" t="str">
            <v>Droits et taxes Douaniers</v>
          </cell>
          <cell r="K4237" t="str">
            <v>CDDI</v>
          </cell>
          <cell r="L4237">
            <v>6500</v>
          </cell>
          <cell r="M4237" t="str">
            <v>Trésor</v>
          </cell>
          <cell r="N4237"/>
          <cell r="O4237">
            <v>6500</v>
          </cell>
          <cell r="P4237" t="str">
            <v>FD-CDDI</v>
          </cell>
          <cell r="Q4237" t="str">
            <v>Non</v>
          </cell>
        </row>
        <row r="4238">
          <cell r="A4238" t="str">
            <v>SCANTOGO MINES</v>
          </cell>
          <cell r="B4238" t="str">
            <v>SCANTOGO</v>
          </cell>
          <cell r="C4238">
            <v>1000161343</v>
          </cell>
          <cell r="D4238" t="str">
            <v>Minier</v>
          </cell>
          <cell r="E4238" t="str">
            <v>Extractives</v>
          </cell>
          <cell r="F4238" t="str">
            <v>En numéraire</v>
          </cell>
          <cell r="G4238" t="str">
            <v>P</v>
          </cell>
          <cell r="H4238" t="str">
            <v>Redevance informatique (RI)</v>
          </cell>
          <cell r="I4238" t="str">
            <v>Droits et taxes Douaniers (DD-RS-PCS-PC-RI - TVA-PUA-TLP-PNS et autres)</v>
          </cell>
          <cell r="J4238" t="str">
            <v>Droits et taxes Douaniers</v>
          </cell>
          <cell r="K4238" t="str">
            <v>CDDI</v>
          </cell>
          <cell r="L4238">
            <v>6500</v>
          </cell>
          <cell r="M4238" t="str">
            <v>Trésor</v>
          </cell>
          <cell r="N4238"/>
          <cell r="O4238">
            <v>6500</v>
          </cell>
          <cell r="P4238" t="str">
            <v>FD-CDDI</v>
          </cell>
          <cell r="Q4238" t="str">
            <v>Non</v>
          </cell>
        </row>
        <row r="4239">
          <cell r="A4239" t="str">
            <v>SCANTOGO MINES</v>
          </cell>
          <cell r="B4239" t="str">
            <v>SCANTOGO</v>
          </cell>
          <cell r="C4239">
            <v>1000161343</v>
          </cell>
          <cell r="D4239" t="str">
            <v>Minier</v>
          </cell>
          <cell r="E4239" t="str">
            <v>Extractives</v>
          </cell>
          <cell r="F4239" t="str">
            <v>En numéraire</v>
          </cell>
          <cell r="G4239" t="str">
            <v>P</v>
          </cell>
          <cell r="H4239" t="str">
            <v>Redevance informatique (RI)</v>
          </cell>
          <cell r="I4239" t="str">
            <v>Droits et taxes Douaniers (DD-RS-PCS-PC-RI - TVA-PUA-TLP-PNS et autres)</v>
          </cell>
          <cell r="J4239" t="str">
            <v>Droits et taxes Douaniers</v>
          </cell>
          <cell r="K4239" t="str">
            <v>CDDI</v>
          </cell>
          <cell r="L4239">
            <v>6500</v>
          </cell>
          <cell r="M4239" t="str">
            <v>Trésor</v>
          </cell>
          <cell r="N4239"/>
          <cell r="O4239">
            <v>6500</v>
          </cell>
          <cell r="P4239" t="str">
            <v>FD-CDDI</v>
          </cell>
          <cell r="Q4239" t="str">
            <v>Non</v>
          </cell>
        </row>
        <row r="4240">
          <cell r="A4240" t="str">
            <v>SCANTOGO MINES</v>
          </cell>
          <cell r="B4240" t="str">
            <v>SCANTOGO</v>
          </cell>
          <cell r="C4240">
            <v>1000161343</v>
          </cell>
          <cell r="D4240" t="str">
            <v>Minier</v>
          </cell>
          <cell r="E4240" t="str">
            <v>Extractives</v>
          </cell>
          <cell r="F4240" t="str">
            <v>En numéraire</v>
          </cell>
          <cell r="G4240" t="str">
            <v>P</v>
          </cell>
          <cell r="H4240" t="str">
            <v>Redevance informatique (RI)</v>
          </cell>
          <cell r="I4240" t="str">
            <v>Droits et taxes Douaniers (DD-RS-PCS-PC-RI - TVA-PUA-TLP-PNS et autres)</v>
          </cell>
          <cell r="J4240" t="str">
            <v>Droits et taxes Douaniers</v>
          </cell>
          <cell r="K4240" t="str">
            <v>CDDI</v>
          </cell>
          <cell r="L4240">
            <v>6500</v>
          </cell>
          <cell r="M4240" t="str">
            <v>Trésor</v>
          </cell>
          <cell r="N4240"/>
          <cell r="O4240">
            <v>6500</v>
          </cell>
          <cell r="P4240" t="str">
            <v>FD-CDDI</v>
          </cell>
          <cell r="Q4240" t="str">
            <v>Non</v>
          </cell>
        </row>
        <row r="4241">
          <cell r="A4241" t="str">
            <v>SCANTOGO MINES</v>
          </cell>
          <cell r="B4241" t="str">
            <v>SCANTOGO</v>
          </cell>
          <cell r="C4241">
            <v>1000161343</v>
          </cell>
          <cell r="D4241" t="str">
            <v>Minier</v>
          </cell>
          <cell r="E4241" t="str">
            <v>Extractives</v>
          </cell>
          <cell r="F4241" t="str">
            <v>En numéraire</v>
          </cell>
          <cell r="G4241" t="str">
            <v>P</v>
          </cell>
          <cell r="H4241" t="str">
            <v>Redevance informatique (RI)</v>
          </cell>
          <cell r="I4241" t="str">
            <v>Droits et taxes Douaniers (DD-RS-PCS-PC-RI - TVA-PUA-TLP-PNS et autres)</v>
          </cell>
          <cell r="J4241" t="str">
            <v>Droits et taxes Douaniers</v>
          </cell>
          <cell r="K4241" t="str">
            <v>CDDI</v>
          </cell>
          <cell r="L4241">
            <v>5000</v>
          </cell>
          <cell r="M4241" t="str">
            <v>Trésor</v>
          </cell>
          <cell r="N4241"/>
          <cell r="O4241">
            <v>5000</v>
          </cell>
          <cell r="P4241" t="str">
            <v>FD-CDDI</v>
          </cell>
          <cell r="Q4241" t="str">
            <v>Non</v>
          </cell>
        </row>
        <row r="4242">
          <cell r="A4242" t="str">
            <v>SCANTOGO MINES</v>
          </cell>
          <cell r="B4242" t="str">
            <v>SCANTOGO</v>
          </cell>
          <cell r="C4242">
            <v>1000161343</v>
          </cell>
          <cell r="D4242" t="str">
            <v>Minier</v>
          </cell>
          <cell r="E4242" t="str">
            <v>Extractives</v>
          </cell>
          <cell r="F4242" t="str">
            <v>En numéraire</v>
          </cell>
          <cell r="G4242" t="str">
            <v>P</v>
          </cell>
          <cell r="H4242" t="str">
            <v>Redevance informatique (RI)</v>
          </cell>
          <cell r="I4242" t="str">
            <v>Droits et taxes Douaniers (DD-RS-PCS-PC-RI - TVA-PUA-TLP-PNS et autres)</v>
          </cell>
          <cell r="J4242" t="str">
            <v>Droits et taxes Douaniers</v>
          </cell>
          <cell r="K4242" t="str">
            <v>CDDI</v>
          </cell>
          <cell r="L4242">
            <v>5000</v>
          </cell>
          <cell r="M4242" t="str">
            <v>Trésor</v>
          </cell>
          <cell r="N4242"/>
          <cell r="O4242">
            <v>5000</v>
          </cell>
          <cell r="P4242" t="str">
            <v>FD-CDDI</v>
          </cell>
          <cell r="Q4242" t="str">
            <v>Non</v>
          </cell>
        </row>
        <row r="4243">
          <cell r="A4243" t="str">
            <v>SCANTOGO MINES</v>
          </cell>
          <cell r="B4243" t="str">
            <v>SCANTOGO</v>
          </cell>
          <cell r="C4243">
            <v>1000161343</v>
          </cell>
          <cell r="D4243" t="str">
            <v>Minier</v>
          </cell>
          <cell r="E4243" t="str">
            <v>Extractives</v>
          </cell>
          <cell r="F4243" t="str">
            <v>En numéraire</v>
          </cell>
          <cell r="G4243" t="str">
            <v>P</v>
          </cell>
          <cell r="H4243" t="str">
            <v>Redevance informatique (RI)</v>
          </cell>
          <cell r="I4243" t="str">
            <v>Droits et taxes Douaniers (DD-RS-PCS-PC-RI - TVA-PUA-TLP-PNS et autres)</v>
          </cell>
          <cell r="J4243" t="str">
            <v>Droits et taxes Douaniers</v>
          </cell>
          <cell r="K4243" t="str">
            <v>CDDI</v>
          </cell>
          <cell r="L4243">
            <v>6500</v>
          </cell>
          <cell r="M4243" t="str">
            <v>Trésor</v>
          </cell>
          <cell r="N4243"/>
          <cell r="O4243">
            <v>6500</v>
          </cell>
          <cell r="P4243" t="str">
            <v>FD-CDDI</v>
          </cell>
          <cell r="Q4243" t="str">
            <v>Non</v>
          </cell>
        </row>
        <row r="4244">
          <cell r="A4244" t="str">
            <v>SCANTOGO MINES</v>
          </cell>
          <cell r="B4244" t="str">
            <v>SCANTOGO</v>
          </cell>
          <cell r="C4244">
            <v>1000161343</v>
          </cell>
          <cell r="D4244" t="str">
            <v>Minier</v>
          </cell>
          <cell r="E4244" t="str">
            <v>Extractives</v>
          </cell>
          <cell r="F4244" t="str">
            <v>En numéraire</v>
          </cell>
          <cell r="G4244" t="str">
            <v>P</v>
          </cell>
          <cell r="H4244" t="str">
            <v>Redevance informatique (RI)</v>
          </cell>
          <cell r="I4244" t="str">
            <v>Droits et taxes Douaniers (DD-RS-PCS-PC-RI - TVA-PUA-TLP-PNS et autres)</v>
          </cell>
          <cell r="J4244" t="str">
            <v>Droits et taxes Douaniers</v>
          </cell>
          <cell r="K4244" t="str">
            <v>CDDI</v>
          </cell>
          <cell r="L4244">
            <v>6500</v>
          </cell>
          <cell r="M4244" t="str">
            <v>Trésor</v>
          </cell>
          <cell r="N4244"/>
          <cell r="O4244">
            <v>6500</v>
          </cell>
          <cell r="P4244" t="str">
            <v>FD-CDDI</v>
          </cell>
          <cell r="Q4244" t="str">
            <v>Non</v>
          </cell>
        </row>
        <row r="4245">
          <cell r="A4245" t="str">
            <v>SCANTOGO MINES</v>
          </cell>
          <cell r="B4245" t="str">
            <v>SCANTOGO</v>
          </cell>
          <cell r="C4245">
            <v>1000161343</v>
          </cell>
          <cell r="D4245" t="str">
            <v>Minier</v>
          </cell>
          <cell r="E4245" t="str">
            <v>Extractives</v>
          </cell>
          <cell r="F4245" t="str">
            <v>En numéraire</v>
          </cell>
          <cell r="G4245" t="str">
            <v>P</v>
          </cell>
          <cell r="H4245" t="str">
            <v>Redevance informatique (RI)</v>
          </cell>
          <cell r="I4245" t="str">
            <v>Droits et taxes Douaniers (DD-RS-PCS-PC-RI - TVA-PUA-TLP-PNS et autres)</v>
          </cell>
          <cell r="J4245" t="str">
            <v>Droits et taxes Douaniers</v>
          </cell>
          <cell r="K4245" t="str">
            <v>CDDI</v>
          </cell>
          <cell r="L4245">
            <v>5000</v>
          </cell>
          <cell r="M4245" t="str">
            <v>Trésor</v>
          </cell>
          <cell r="N4245"/>
          <cell r="O4245">
            <v>5000</v>
          </cell>
          <cell r="P4245" t="str">
            <v>FD-CDDI</v>
          </cell>
          <cell r="Q4245" t="str">
            <v>Non</v>
          </cell>
        </row>
        <row r="4246">
          <cell r="A4246" t="str">
            <v>SCANTOGO MINES</v>
          </cell>
          <cell r="B4246" t="str">
            <v>SCANTOGO</v>
          </cell>
          <cell r="C4246">
            <v>1000161343</v>
          </cell>
          <cell r="D4246" t="str">
            <v>Minier</v>
          </cell>
          <cell r="E4246" t="str">
            <v>Extractives</v>
          </cell>
          <cell r="F4246" t="str">
            <v>En numéraire</v>
          </cell>
          <cell r="G4246" t="str">
            <v>P</v>
          </cell>
          <cell r="H4246" t="str">
            <v>Redevance informatique (RI)</v>
          </cell>
          <cell r="I4246" t="str">
            <v>Droits et taxes Douaniers (DD-RS-PCS-PC-RI - TVA-PUA-TLP-PNS et autres)</v>
          </cell>
          <cell r="J4246" t="str">
            <v>Droits et taxes Douaniers</v>
          </cell>
          <cell r="K4246" t="str">
            <v>CDDI</v>
          </cell>
          <cell r="L4246">
            <v>5000</v>
          </cell>
          <cell r="M4246" t="str">
            <v>Trésor</v>
          </cell>
          <cell r="N4246"/>
          <cell r="O4246">
            <v>5000</v>
          </cell>
          <cell r="P4246" t="str">
            <v>FD-CDDI</v>
          </cell>
          <cell r="Q4246" t="str">
            <v>Non</v>
          </cell>
        </row>
        <row r="4247">
          <cell r="A4247" t="str">
            <v>SCANTOGO MINES</v>
          </cell>
          <cell r="B4247" t="str">
            <v>SCANTOGO</v>
          </cell>
          <cell r="C4247">
            <v>1000161343</v>
          </cell>
          <cell r="D4247" t="str">
            <v>Minier</v>
          </cell>
          <cell r="E4247" t="str">
            <v>Extractives</v>
          </cell>
          <cell r="F4247" t="str">
            <v>En numéraire</v>
          </cell>
          <cell r="G4247" t="str">
            <v>P</v>
          </cell>
          <cell r="H4247" t="str">
            <v>Redevance informatique (RI)</v>
          </cell>
          <cell r="I4247" t="str">
            <v>Droits et taxes Douaniers (DD-RS-PCS-PC-RI - TVA-PUA-TLP-PNS et autres)</v>
          </cell>
          <cell r="J4247" t="str">
            <v>Droits et taxes Douaniers</v>
          </cell>
          <cell r="K4247" t="str">
            <v>CDDI</v>
          </cell>
          <cell r="L4247">
            <v>5000</v>
          </cell>
          <cell r="M4247" t="str">
            <v>Trésor</v>
          </cell>
          <cell r="N4247"/>
          <cell r="O4247">
            <v>5000</v>
          </cell>
          <cell r="P4247" t="str">
            <v>FD-CDDI</v>
          </cell>
          <cell r="Q4247" t="str">
            <v>Non</v>
          </cell>
        </row>
        <row r="4248">
          <cell r="A4248" t="str">
            <v>SCANTOGO MINES</v>
          </cell>
          <cell r="B4248" t="str">
            <v>SCANTOGO</v>
          </cell>
          <cell r="C4248">
            <v>1000161343</v>
          </cell>
          <cell r="D4248" t="str">
            <v>Minier</v>
          </cell>
          <cell r="E4248" t="str">
            <v>Extractives</v>
          </cell>
          <cell r="F4248" t="str">
            <v>En numéraire</v>
          </cell>
          <cell r="G4248" t="str">
            <v>P</v>
          </cell>
          <cell r="H4248" t="str">
            <v>Redevance informatique (RI)</v>
          </cell>
          <cell r="I4248" t="str">
            <v>Droits et taxes Douaniers (DD-RS-PCS-PC-RI - TVA-PUA-TLP-PNS et autres)</v>
          </cell>
          <cell r="J4248" t="str">
            <v>Droits et taxes Douaniers</v>
          </cell>
          <cell r="K4248" t="str">
            <v>CDDI</v>
          </cell>
          <cell r="L4248">
            <v>5000</v>
          </cell>
          <cell r="M4248" t="str">
            <v>Trésor</v>
          </cell>
          <cell r="N4248"/>
          <cell r="O4248">
            <v>5000</v>
          </cell>
          <cell r="P4248" t="str">
            <v>FD-CDDI</v>
          </cell>
          <cell r="Q4248" t="str">
            <v>Non</v>
          </cell>
        </row>
        <row r="4249">
          <cell r="A4249" t="str">
            <v>SCANTOGO MINES</v>
          </cell>
          <cell r="B4249" t="str">
            <v>SCANTOGO</v>
          </cell>
          <cell r="C4249">
            <v>1000161343</v>
          </cell>
          <cell r="D4249" t="str">
            <v>Minier</v>
          </cell>
          <cell r="E4249" t="str">
            <v>Extractives</v>
          </cell>
          <cell r="F4249" t="str">
            <v>En numéraire</v>
          </cell>
          <cell r="G4249" t="str">
            <v>P</v>
          </cell>
          <cell r="H4249" t="str">
            <v>Redevance informatique (RI)</v>
          </cell>
          <cell r="I4249" t="str">
            <v>Droits et taxes Douaniers (DD-RS-PCS-PC-RI - TVA-PUA-TLP-PNS et autres)</v>
          </cell>
          <cell r="J4249" t="str">
            <v>Droits et taxes Douaniers</v>
          </cell>
          <cell r="K4249" t="str">
            <v>CDDI</v>
          </cell>
          <cell r="L4249">
            <v>5000</v>
          </cell>
          <cell r="M4249" t="str">
            <v>Trésor</v>
          </cell>
          <cell r="N4249"/>
          <cell r="O4249">
            <v>5000</v>
          </cell>
          <cell r="P4249" t="str">
            <v>FD-CDDI</v>
          </cell>
          <cell r="Q4249" t="str">
            <v>Non</v>
          </cell>
        </row>
        <row r="4250">
          <cell r="A4250" t="str">
            <v>SCANTOGO MINES</v>
          </cell>
          <cell r="B4250" t="str">
            <v>SCANTOGO</v>
          </cell>
          <cell r="C4250">
            <v>1000161343</v>
          </cell>
          <cell r="D4250" t="str">
            <v>Minier</v>
          </cell>
          <cell r="E4250" t="str">
            <v>Extractives</v>
          </cell>
          <cell r="F4250" t="str">
            <v>En numéraire</v>
          </cell>
          <cell r="G4250" t="str">
            <v>P</v>
          </cell>
          <cell r="H4250" t="str">
            <v>Redevance informatique (RI)</v>
          </cell>
          <cell r="I4250" t="str">
            <v>Droits et taxes Douaniers (DD-RS-PCS-PC-RI - TVA-PUA-TLP-PNS et autres)</v>
          </cell>
          <cell r="J4250" t="str">
            <v>Droits et taxes Douaniers</v>
          </cell>
          <cell r="K4250" t="str">
            <v>CDDI</v>
          </cell>
          <cell r="L4250">
            <v>6500</v>
          </cell>
          <cell r="M4250" t="str">
            <v>Trésor</v>
          </cell>
          <cell r="N4250"/>
          <cell r="O4250">
            <v>6500</v>
          </cell>
          <cell r="P4250" t="str">
            <v>FD-CDDI</v>
          </cell>
          <cell r="Q4250" t="str">
            <v>Non</v>
          </cell>
        </row>
        <row r="4251">
          <cell r="A4251" t="str">
            <v>SCANTOGO MINES</v>
          </cell>
          <cell r="B4251" t="str">
            <v>SCANTOGO</v>
          </cell>
          <cell r="C4251">
            <v>1000161343</v>
          </cell>
          <cell r="D4251" t="str">
            <v>Minier</v>
          </cell>
          <cell r="E4251" t="str">
            <v>Extractives</v>
          </cell>
          <cell r="F4251" t="str">
            <v>En numéraire</v>
          </cell>
          <cell r="G4251" t="str">
            <v>P</v>
          </cell>
          <cell r="H4251" t="str">
            <v>Redevance informatique (RI)</v>
          </cell>
          <cell r="I4251" t="str">
            <v>Droits et taxes Douaniers (DD-RS-PCS-PC-RI - TVA-PUA-TLP-PNS et autres)</v>
          </cell>
          <cell r="J4251" t="str">
            <v>Droits et taxes Douaniers</v>
          </cell>
          <cell r="K4251" t="str">
            <v>CDDI</v>
          </cell>
          <cell r="L4251">
            <v>6500</v>
          </cell>
          <cell r="M4251" t="str">
            <v>Trésor</v>
          </cell>
          <cell r="N4251"/>
          <cell r="O4251">
            <v>6500</v>
          </cell>
          <cell r="P4251" t="str">
            <v>FD-CDDI</v>
          </cell>
          <cell r="Q4251" t="str">
            <v>Non</v>
          </cell>
        </row>
        <row r="4252">
          <cell r="A4252" t="str">
            <v>SCANTOGO MINES</v>
          </cell>
          <cell r="B4252" t="str">
            <v>SCANTOGO</v>
          </cell>
          <cell r="C4252">
            <v>1000161343</v>
          </cell>
          <cell r="D4252" t="str">
            <v>Minier</v>
          </cell>
          <cell r="E4252" t="str">
            <v>Extractives</v>
          </cell>
          <cell r="F4252" t="str">
            <v>En numéraire</v>
          </cell>
          <cell r="G4252" t="str">
            <v>P</v>
          </cell>
          <cell r="H4252" t="str">
            <v>Redevance informatique (RI)</v>
          </cell>
          <cell r="I4252" t="str">
            <v>Droits et taxes Douaniers (DD-RS-PCS-PC-RI - TVA-PUA-TLP-PNS et autres)</v>
          </cell>
          <cell r="J4252" t="str">
            <v>Droits et taxes Douaniers</v>
          </cell>
          <cell r="K4252" t="str">
            <v>CDDI</v>
          </cell>
          <cell r="L4252">
            <v>6500</v>
          </cell>
          <cell r="M4252" t="str">
            <v>Trésor</v>
          </cell>
          <cell r="N4252"/>
          <cell r="O4252">
            <v>6500</v>
          </cell>
          <cell r="P4252" t="str">
            <v>FD-CDDI</v>
          </cell>
          <cell r="Q4252" t="str">
            <v>Non</v>
          </cell>
        </row>
        <row r="4253">
          <cell r="A4253" t="str">
            <v>SCANTOGO MINES</v>
          </cell>
          <cell r="B4253" t="str">
            <v>SCANTOGO</v>
          </cell>
          <cell r="C4253">
            <v>1000161343</v>
          </cell>
          <cell r="D4253" t="str">
            <v>Minier</v>
          </cell>
          <cell r="E4253" t="str">
            <v>Extractives</v>
          </cell>
          <cell r="F4253" t="str">
            <v>En numéraire</v>
          </cell>
          <cell r="G4253" t="str">
            <v>P</v>
          </cell>
          <cell r="H4253" t="str">
            <v>Redevance informatique (RI)</v>
          </cell>
          <cell r="I4253" t="str">
            <v>Droits et taxes Douaniers (DD-RS-PCS-PC-RI - TVA-PUA-TLP-PNS et autres)</v>
          </cell>
          <cell r="J4253" t="str">
            <v>Droits et taxes Douaniers</v>
          </cell>
          <cell r="K4253" t="str">
            <v>CDDI</v>
          </cell>
          <cell r="L4253">
            <v>6500</v>
          </cell>
          <cell r="M4253" t="str">
            <v>Trésor</v>
          </cell>
          <cell r="N4253"/>
          <cell r="O4253">
            <v>6500</v>
          </cell>
          <cell r="P4253" t="str">
            <v>FD-CDDI</v>
          </cell>
          <cell r="Q4253" t="str">
            <v>Non</v>
          </cell>
        </row>
        <row r="4254">
          <cell r="A4254" t="str">
            <v>SCANTOGO MINES</v>
          </cell>
          <cell r="B4254" t="str">
            <v>SCANTOGO</v>
          </cell>
          <cell r="C4254">
            <v>1000161343</v>
          </cell>
          <cell r="D4254" t="str">
            <v>Minier</v>
          </cell>
          <cell r="E4254" t="str">
            <v>Extractives</v>
          </cell>
          <cell r="F4254" t="str">
            <v>En numéraire</v>
          </cell>
          <cell r="G4254" t="str">
            <v>P</v>
          </cell>
          <cell r="H4254" t="str">
            <v>Redevance informatique (RI)</v>
          </cell>
          <cell r="I4254" t="str">
            <v>Droits et taxes Douaniers (DD-RS-PCS-PC-RI - TVA-PUA-TLP-PNS et autres)</v>
          </cell>
          <cell r="J4254" t="str">
            <v>Droits et taxes Douaniers</v>
          </cell>
          <cell r="K4254" t="str">
            <v>CDDI</v>
          </cell>
          <cell r="L4254">
            <v>6500</v>
          </cell>
          <cell r="M4254" t="str">
            <v>Trésor</v>
          </cell>
          <cell r="N4254"/>
          <cell r="O4254">
            <v>6500</v>
          </cell>
          <cell r="P4254" t="str">
            <v>FD-CDDI</v>
          </cell>
          <cell r="Q4254" t="str">
            <v>Non</v>
          </cell>
        </row>
        <row r="4255">
          <cell r="A4255" t="str">
            <v>SCANTOGO MINES</v>
          </cell>
          <cell r="B4255" t="str">
            <v>SCANTOGO</v>
          </cell>
          <cell r="C4255">
            <v>1000161343</v>
          </cell>
          <cell r="D4255" t="str">
            <v>Minier</v>
          </cell>
          <cell r="E4255" t="str">
            <v>Extractives</v>
          </cell>
          <cell r="F4255" t="str">
            <v>En numéraire</v>
          </cell>
          <cell r="G4255" t="str">
            <v>P</v>
          </cell>
          <cell r="H4255" t="str">
            <v>Redevance informatique (RI)</v>
          </cell>
          <cell r="I4255" t="str">
            <v>Droits et taxes Douaniers (DD-RS-PCS-PC-RI - TVA-PUA-TLP-PNS et autres)</v>
          </cell>
          <cell r="J4255" t="str">
            <v>Droits et taxes Douaniers</v>
          </cell>
          <cell r="K4255" t="str">
            <v>CDDI</v>
          </cell>
          <cell r="L4255">
            <v>6500</v>
          </cell>
          <cell r="M4255" t="str">
            <v>Trésor</v>
          </cell>
          <cell r="N4255"/>
          <cell r="O4255">
            <v>6500</v>
          </cell>
          <cell r="P4255" t="str">
            <v>FD-CDDI</v>
          </cell>
          <cell r="Q4255" t="str">
            <v>Non</v>
          </cell>
        </row>
        <row r="4256">
          <cell r="A4256" t="str">
            <v>SCANTOGO MINES</v>
          </cell>
          <cell r="B4256" t="str">
            <v>SCANTOGO</v>
          </cell>
          <cell r="C4256">
            <v>1000161343</v>
          </cell>
          <cell r="D4256" t="str">
            <v>Minier</v>
          </cell>
          <cell r="E4256" t="str">
            <v>Extractives</v>
          </cell>
          <cell r="F4256" t="str">
            <v>En numéraire</v>
          </cell>
          <cell r="G4256" t="str">
            <v>P</v>
          </cell>
          <cell r="H4256" t="str">
            <v>Redevance informatique (RI)</v>
          </cell>
          <cell r="I4256" t="str">
            <v>Droits et taxes Douaniers (DD-RS-PCS-PC-RI - TVA-PUA-TLP-PNS et autres)</v>
          </cell>
          <cell r="J4256" t="str">
            <v>Droits et taxes Douaniers</v>
          </cell>
          <cell r="K4256" t="str">
            <v>CDDI</v>
          </cell>
          <cell r="L4256">
            <v>5000</v>
          </cell>
          <cell r="M4256" t="str">
            <v>Trésor</v>
          </cell>
          <cell r="N4256"/>
          <cell r="O4256">
            <v>5000</v>
          </cell>
          <cell r="P4256" t="str">
            <v>FD-CDDI</v>
          </cell>
          <cell r="Q4256" t="str">
            <v>Non</v>
          </cell>
        </row>
        <row r="4257">
          <cell r="A4257" t="str">
            <v>SCANTOGO MINES</v>
          </cell>
          <cell r="B4257" t="str">
            <v>SCANTOGO</v>
          </cell>
          <cell r="C4257">
            <v>1000161343</v>
          </cell>
          <cell r="D4257" t="str">
            <v>Minier</v>
          </cell>
          <cell r="E4257" t="str">
            <v>Extractives</v>
          </cell>
          <cell r="F4257" t="str">
            <v>En numéraire</v>
          </cell>
          <cell r="G4257" t="str">
            <v>P</v>
          </cell>
          <cell r="H4257" t="str">
            <v>Redevance informatique (RI)</v>
          </cell>
          <cell r="I4257" t="str">
            <v>Droits et taxes Douaniers (DD-RS-PCS-PC-RI - TVA-PUA-TLP-PNS et autres)</v>
          </cell>
          <cell r="J4257" t="str">
            <v>Droits et taxes Douaniers</v>
          </cell>
          <cell r="K4257" t="str">
            <v>CDDI</v>
          </cell>
          <cell r="L4257">
            <v>5000</v>
          </cell>
          <cell r="M4257" t="str">
            <v>Trésor</v>
          </cell>
          <cell r="N4257"/>
          <cell r="O4257">
            <v>5000</v>
          </cell>
          <cell r="P4257" t="str">
            <v>FD-CDDI</v>
          </cell>
          <cell r="Q4257" t="str">
            <v>Non</v>
          </cell>
        </row>
        <row r="4258">
          <cell r="A4258" t="str">
            <v>SCANTOGO MINES</v>
          </cell>
          <cell r="B4258" t="str">
            <v>SCANTOGO</v>
          </cell>
          <cell r="C4258">
            <v>1000161343</v>
          </cell>
          <cell r="D4258" t="str">
            <v>Minier</v>
          </cell>
          <cell r="E4258" t="str">
            <v>Extractives</v>
          </cell>
          <cell r="F4258" t="str">
            <v>En numéraire</v>
          </cell>
          <cell r="G4258" t="str">
            <v>P</v>
          </cell>
          <cell r="H4258" t="str">
            <v>Redevance informatique (RI)</v>
          </cell>
          <cell r="I4258" t="str">
            <v>Droits et taxes Douaniers (DD-RS-PCS-PC-RI - TVA-PUA-TLP-PNS et autres)</v>
          </cell>
          <cell r="J4258" t="str">
            <v>Droits et taxes Douaniers</v>
          </cell>
          <cell r="K4258" t="str">
            <v>CDDI</v>
          </cell>
          <cell r="L4258">
            <v>5000</v>
          </cell>
          <cell r="M4258" t="str">
            <v>Trésor</v>
          </cell>
          <cell r="N4258"/>
          <cell r="O4258">
            <v>5000</v>
          </cell>
          <cell r="P4258" t="str">
            <v>FD-CDDI</v>
          </cell>
          <cell r="Q4258" t="str">
            <v>Non</v>
          </cell>
        </row>
        <row r="4259">
          <cell r="A4259" t="str">
            <v>SCANTOGO MINES</v>
          </cell>
          <cell r="B4259" t="str">
            <v>SCANTOGO</v>
          </cell>
          <cell r="C4259">
            <v>1000161343</v>
          </cell>
          <cell r="D4259" t="str">
            <v>Minier</v>
          </cell>
          <cell r="E4259" t="str">
            <v>Extractives</v>
          </cell>
          <cell r="F4259" t="str">
            <v>En numéraire</v>
          </cell>
          <cell r="G4259" t="str">
            <v>P</v>
          </cell>
          <cell r="H4259" t="str">
            <v>Redevance informatique (RI)</v>
          </cell>
          <cell r="I4259" t="str">
            <v>Droits et taxes Douaniers (DD-RS-PCS-PC-RI - TVA-PUA-TLP-PNS et autres)</v>
          </cell>
          <cell r="J4259" t="str">
            <v>Droits et taxes Douaniers</v>
          </cell>
          <cell r="K4259" t="str">
            <v>CDDI</v>
          </cell>
          <cell r="L4259">
            <v>5000</v>
          </cell>
          <cell r="M4259" t="str">
            <v>Trésor</v>
          </cell>
          <cell r="N4259"/>
          <cell r="O4259">
            <v>5000</v>
          </cell>
          <cell r="P4259" t="str">
            <v>FD-CDDI</v>
          </cell>
          <cell r="Q4259" t="str">
            <v>Non</v>
          </cell>
        </row>
        <row r="4260">
          <cell r="A4260" t="str">
            <v>SCANTOGO MINES</v>
          </cell>
          <cell r="B4260" t="str">
            <v>SCANTOGO</v>
          </cell>
          <cell r="C4260">
            <v>1000161343</v>
          </cell>
          <cell r="D4260" t="str">
            <v>Minier</v>
          </cell>
          <cell r="E4260" t="str">
            <v>Extractives</v>
          </cell>
          <cell r="F4260" t="str">
            <v>En numéraire</v>
          </cell>
          <cell r="G4260" t="str">
            <v>P</v>
          </cell>
          <cell r="H4260" t="str">
            <v>Redevance informatique (RI)</v>
          </cell>
          <cell r="I4260" t="str">
            <v>Droits et taxes Douaniers (DD-RS-PCS-PC-RI - TVA-PUA-TLP-PNS et autres)</v>
          </cell>
          <cell r="J4260" t="str">
            <v>Droits et taxes Douaniers</v>
          </cell>
          <cell r="K4260" t="str">
            <v>CDDI</v>
          </cell>
          <cell r="L4260">
            <v>5000</v>
          </cell>
          <cell r="M4260" t="str">
            <v>Trésor</v>
          </cell>
          <cell r="N4260"/>
          <cell r="O4260">
            <v>5000</v>
          </cell>
          <cell r="P4260" t="str">
            <v>FD-CDDI</v>
          </cell>
          <cell r="Q4260" t="str">
            <v>Non</v>
          </cell>
        </row>
        <row r="4261">
          <cell r="A4261" t="str">
            <v>SCANTOGO MINES</v>
          </cell>
          <cell r="B4261" t="str">
            <v>SCANTOGO</v>
          </cell>
          <cell r="C4261">
            <v>1000161343</v>
          </cell>
          <cell r="D4261" t="str">
            <v>Minier</v>
          </cell>
          <cell r="E4261" t="str">
            <v>Extractives</v>
          </cell>
          <cell r="F4261" t="str">
            <v>En numéraire</v>
          </cell>
          <cell r="G4261" t="str">
            <v>P</v>
          </cell>
          <cell r="H4261" t="str">
            <v>Redevance informatique (RI)</v>
          </cell>
          <cell r="I4261" t="str">
            <v>Droits et taxes Douaniers (DD-RS-PCS-PC-RI - TVA-PUA-TLP-PNS et autres)</v>
          </cell>
          <cell r="J4261" t="str">
            <v>Droits et taxes Douaniers</v>
          </cell>
          <cell r="K4261" t="str">
            <v>CDDI</v>
          </cell>
          <cell r="L4261">
            <v>5000</v>
          </cell>
          <cell r="M4261" t="str">
            <v>Trésor</v>
          </cell>
          <cell r="N4261"/>
          <cell r="O4261">
            <v>5000</v>
          </cell>
          <cell r="P4261" t="str">
            <v>FD-CDDI</v>
          </cell>
          <cell r="Q4261" t="str">
            <v>Non</v>
          </cell>
        </row>
        <row r="4262">
          <cell r="A4262" t="str">
            <v>SCANTOGO MINES</v>
          </cell>
          <cell r="B4262" t="str">
            <v>SCANTOGO</v>
          </cell>
          <cell r="C4262">
            <v>1000161343</v>
          </cell>
          <cell r="D4262" t="str">
            <v>Minier</v>
          </cell>
          <cell r="E4262" t="str">
            <v>Extractives</v>
          </cell>
          <cell r="F4262" t="str">
            <v>En numéraire</v>
          </cell>
          <cell r="G4262" t="str">
            <v>P</v>
          </cell>
          <cell r="H4262" t="str">
            <v>Redevance informatique (RI)</v>
          </cell>
          <cell r="I4262" t="str">
            <v>Droits et taxes Douaniers (DD-RS-PCS-PC-RI - TVA-PUA-TLP-PNS et autres)</v>
          </cell>
          <cell r="J4262" t="str">
            <v>Droits et taxes Douaniers</v>
          </cell>
          <cell r="K4262" t="str">
            <v>CDDI</v>
          </cell>
          <cell r="L4262">
            <v>5000</v>
          </cell>
          <cell r="M4262" t="str">
            <v>Trésor</v>
          </cell>
          <cell r="N4262"/>
          <cell r="O4262">
            <v>5000</v>
          </cell>
          <cell r="P4262" t="str">
            <v>FD-CDDI</v>
          </cell>
          <cell r="Q4262" t="str">
            <v>Non</v>
          </cell>
        </row>
        <row r="4263">
          <cell r="A4263" t="str">
            <v>SCANTOGO MINES</v>
          </cell>
          <cell r="B4263" t="str">
            <v>SCANTOGO</v>
          </cell>
          <cell r="C4263">
            <v>1000161343</v>
          </cell>
          <cell r="D4263" t="str">
            <v>Minier</v>
          </cell>
          <cell r="E4263" t="str">
            <v>Extractives</v>
          </cell>
          <cell r="F4263" t="str">
            <v>En numéraire</v>
          </cell>
          <cell r="G4263" t="str">
            <v>P</v>
          </cell>
          <cell r="H4263" t="str">
            <v>Redevance informatique (RI)</v>
          </cell>
          <cell r="I4263" t="str">
            <v>Droits et taxes Douaniers (DD-RS-PCS-PC-RI - TVA-PUA-TLP-PNS et autres)</v>
          </cell>
          <cell r="J4263" t="str">
            <v>Droits et taxes Douaniers</v>
          </cell>
          <cell r="K4263" t="str">
            <v>CDDI</v>
          </cell>
          <cell r="L4263">
            <v>5000</v>
          </cell>
          <cell r="M4263" t="str">
            <v>Trésor</v>
          </cell>
          <cell r="N4263"/>
          <cell r="O4263">
            <v>5000</v>
          </cell>
          <cell r="P4263" t="str">
            <v>FD-CDDI</v>
          </cell>
          <cell r="Q4263" t="str">
            <v>Non</v>
          </cell>
        </row>
        <row r="4264">
          <cell r="A4264" t="str">
            <v>SCANTOGO MINES</v>
          </cell>
          <cell r="B4264" t="str">
            <v>SCANTOGO</v>
          </cell>
          <cell r="C4264">
            <v>1000161343</v>
          </cell>
          <cell r="D4264" t="str">
            <v>Minier</v>
          </cell>
          <cell r="E4264" t="str">
            <v>Extractives</v>
          </cell>
          <cell r="F4264" t="str">
            <v>En numéraire</v>
          </cell>
          <cell r="G4264" t="str">
            <v>P</v>
          </cell>
          <cell r="H4264" t="str">
            <v>Redevance informatique (RI)</v>
          </cell>
          <cell r="I4264" t="str">
            <v>Droits et taxes Douaniers (DD-RS-PCS-PC-RI - TVA-PUA-TLP-PNS et autres)</v>
          </cell>
          <cell r="J4264" t="str">
            <v>Droits et taxes Douaniers</v>
          </cell>
          <cell r="K4264" t="str">
            <v>CDDI</v>
          </cell>
          <cell r="L4264">
            <v>6500</v>
          </cell>
          <cell r="M4264" t="str">
            <v>Trésor</v>
          </cell>
          <cell r="N4264"/>
          <cell r="O4264">
            <v>6500</v>
          </cell>
          <cell r="P4264" t="str">
            <v>FD-CDDI</v>
          </cell>
          <cell r="Q4264" t="str">
            <v>Non</v>
          </cell>
        </row>
        <row r="4265">
          <cell r="A4265" t="str">
            <v>SCANTOGO MINES</v>
          </cell>
          <cell r="B4265" t="str">
            <v>SCANTOGO</v>
          </cell>
          <cell r="C4265">
            <v>1000161343</v>
          </cell>
          <cell r="D4265" t="str">
            <v>Minier</v>
          </cell>
          <cell r="E4265" t="str">
            <v>Extractives</v>
          </cell>
          <cell r="F4265" t="str">
            <v>En numéraire</v>
          </cell>
          <cell r="G4265" t="str">
            <v>P</v>
          </cell>
          <cell r="H4265" t="str">
            <v>Redevance informatique (RI)</v>
          </cell>
          <cell r="I4265" t="str">
            <v>Droits et taxes Douaniers (DD-RS-PCS-PC-RI - TVA-PUA-TLP-PNS et autres)</v>
          </cell>
          <cell r="J4265" t="str">
            <v>Droits et taxes Douaniers</v>
          </cell>
          <cell r="K4265" t="str">
            <v>CDDI</v>
          </cell>
          <cell r="L4265">
            <v>5000</v>
          </cell>
          <cell r="M4265" t="str">
            <v>Trésor</v>
          </cell>
          <cell r="N4265"/>
          <cell r="O4265">
            <v>5000</v>
          </cell>
          <cell r="P4265" t="str">
            <v>FD-CDDI</v>
          </cell>
          <cell r="Q4265" t="str">
            <v>Non</v>
          </cell>
        </row>
        <row r="4266">
          <cell r="A4266" t="str">
            <v>SCANTOGO MINES</v>
          </cell>
          <cell r="B4266" t="str">
            <v>SCANTOGO</v>
          </cell>
          <cell r="C4266">
            <v>1000161343</v>
          </cell>
          <cell r="D4266" t="str">
            <v>Minier</v>
          </cell>
          <cell r="E4266" t="str">
            <v>Extractives</v>
          </cell>
          <cell r="F4266" t="str">
            <v>En numéraire</v>
          </cell>
          <cell r="G4266" t="str">
            <v>P</v>
          </cell>
          <cell r="H4266" t="str">
            <v>Redevance informatique (RI)</v>
          </cell>
          <cell r="I4266" t="str">
            <v>Droits et taxes Douaniers (DD-RS-PCS-PC-RI - TVA-PUA-TLP-PNS et autres)</v>
          </cell>
          <cell r="J4266" t="str">
            <v>Droits et taxes Douaniers</v>
          </cell>
          <cell r="K4266" t="str">
            <v>CDDI</v>
          </cell>
          <cell r="L4266">
            <v>6500</v>
          </cell>
          <cell r="M4266" t="str">
            <v>Trésor</v>
          </cell>
          <cell r="N4266"/>
          <cell r="O4266">
            <v>6500</v>
          </cell>
          <cell r="P4266" t="str">
            <v>FD-CDDI</v>
          </cell>
          <cell r="Q4266" t="str">
            <v>Non</v>
          </cell>
        </row>
        <row r="4267">
          <cell r="A4267" t="str">
            <v>SCANTOGO MINES</v>
          </cell>
          <cell r="B4267" t="str">
            <v>SCANTOGO</v>
          </cell>
          <cell r="C4267">
            <v>1000161343</v>
          </cell>
          <cell r="D4267" t="str">
            <v>Minier</v>
          </cell>
          <cell r="E4267" t="str">
            <v>Extractives</v>
          </cell>
          <cell r="F4267" t="str">
            <v>En numéraire</v>
          </cell>
          <cell r="G4267" t="str">
            <v>P</v>
          </cell>
          <cell r="H4267" t="str">
            <v>Redevance informatique (RI)</v>
          </cell>
          <cell r="I4267" t="str">
            <v>Droits et taxes Douaniers (DD-RS-PCS-PC-RI - TVA-PUA-TLP-PNS et autres)</v>
          </cell>
          <cell r="J4267" t="str">
            <v>Droits et taxes Douaniers</v>
          </cell>
          <cell r="K4267" t="str">
            <v>CDDI</v>
          </cell>
          <cell r="L4267">
            <v>6500</v>
          </cell>
          <cell r="M4267" t="str">
            <v>Trésor</v>
          </cell>
          <cell r="N4267"/>
          <cell r="O4267">
            <v>6500</v>
          </cell>
          <cell r="P4267" t="str">
            <v>FD-CDDI</v>
          </cell>
          <cell r="Q4267" t="str">
            <v>Non</v>
          </cell>
        </row>
        <row r="4268">
          <cell r="A4268" t="str">
            <v>SCANTOGO MINES</v>
          </cell>
          <cell r="B4268" t="str">
            <v>SCANTOGO</v>
          </cell>
          <cell r="C4268">
            <v>1000161343</v>
          </cell>
          <cell r="D4268" t="str">
            <v>Minier</v>
          </cell>
          <cell r="E4268" t="str">
            <v>Extractives</v>
          </cell>
          <cell r="F4268" t="str">
            <v>En numéraire</v>
          </cell>
          <cell r="G4268" t="str">
            <v>P</v>
          </cell>
          <cell r="H4268" t="str">
            <v>Redevance informatique (RI)</v>
          </cell>
          <cell r="I4268" t="str">
            <v>Droits et taxes Douaniers (DD-RS-PCS-PC-RI - TVA-PUA-TLP-PNS et autres)</v>
          </cell>
          <cell r="J4268" t="str">
            <v>Droits et taxes Douaniers</v>
          </cell>
          <cell r="K4268" t="str">
            <v>CDDI</v>
          </cell>
          <cell r="L4268">
            <v>5000</v>
          </cell>
          <cell r="M4268" t="str">
            <v>Trésor</v>
          </cell>
          <cell r="N4268"/>
          <cell r="O4268">
            <v>5000</v>
          </cell>
          <cell r="P4268" t="str">
            <v>FD-CDDI</v>
          </cell>
          <cell r="Q4268" t="str">
            <v>Non</v>
          </cell>
        </row>
        <row r="4269">
          <cell r="A4269" t="str">
            <v>SCANTOGO MINES</v>
          </cell>
          <cell r="B4269" t="str">
            <v>SCANTOGO</v>
          </cell>
          <cell r="C4269">
            <v>1000161343</v>
          </cell>
          <cell r="D4269" t="str">
            <v>Minier</v>
          </cell>
          <cell r="E4269" t="str">
            <v>Extractives</v>
          </cell>
          <cell r="F4269" t="str">
            <v>En numéraire</v>
          </cell>
          <cell r="G4269" t="str">
            <v>P</v>
          </cell>
          <cell r="H4269" t="str">
            <v>Redevance informatique (RI)</v>
          </cell>
          <cell r="I4269" t="str">
            <v>Droits et taxes Douaniers (DD-RS-PCS-PC-RI - TVA-PUA-TLP-PNS et autres)</v>
          </cell>
          <cell r="J4269" t="str">
            <v>Droits et taxes Douaniers</v>
          </cell>
          <cell r="K4269" t="str">
            <v>CDDI</v>
          </cell>
          <cell r="L4269">
            <v>5000</v>
          </cell>
          <cell r="M4269" t="str">
            <v>Trésor</v>
          </cell>
          <cell r="N4269"/>
          <cell r="O4269">
            <v>5000</v>
          </cell>
          <cell r="P4269" t="str">
            <v>FD-CDDI</v>
          </cell>
          <cell r="Q4269" t="str">
            <v>Non</v>
          </cell>
        </row>
        <row r="4270">
          <cell r="A4270" t="str">
            <v>SCANTOGO MINES</v>
          </cell>
          <cell r="B4270" t="str">
            <v>SCANTOGO</v>
          </cell>
          <cell r="C4270">
            <v>1000161343</v>
          </cell>
          <cell r="D4270" t="str">
            <v>Minier</v>
          </cell>
          <cell r="E4270" t="str">
            <v>Extractives</v>
          </cell>
          <cell r="F4270" t="str">
            <v>En numéraire</v>
          </cell>
          <cell r="G4270" t="str">
            <v>P</v>
          </cell>
          <cell r="H4270" t="str">
            <v>Redevance informatique (RI)</v>
          </cell>
          <cell r="I4270" t="str">
            <v>Droits et taxes Douaniers (DD-RS-PCS-PC-RI - TVA-PUA-TLP-PNS et autres)</v>
          </cell>
          <cell r="J4270" t="str">
            <v>Droits et taxes Douaniers</v>
          </cell>
          <cell r="K4270" t="str">
            <v>CDDI</v>
          </cell>
          <cell r="L4270">
            <v>6500</v>
          </cell>
          <cell r="M4270" t="str">
            <v>Trésor</v>
          </cell>
          <cell r="N4270"/>
          <cell r="O4270">
            <v>6500</v>
          </cell>
          <cell r="P4270" t="str">
            <v>FD-CDDI</v>
          </cell>
          <cell r="Q4270" t="str">
            <v>Non</v>
          </cell>
        </row>
        <row r="4271">
          <cell r="A4271" t="str">
            <v>SCANTOGO MINES</v>
          </cell>
          <cell r="B4271" t="str">
            <v>SCANTOGO</v>
          </cell>
          <cell r="C4271">
            <v>1000161343</v>
          </cell>
          <cell r="D4271" t="str">
            <v>Minier</v>
          </cell>
          <cell r="E4271" t="str">
            <v>Extractives</v>
          </cell>
          <cell r="F4271" t="str">
            <v>En numéraire</v>
          </cell>
          <cell r="G4271" t="str">
            <v>P</v>
          </cell>
          <cell r="H4271" t="str">
            <v>Redevance informatique (RI)</v>
          </cell>
          <cell r="I4271" t="str">
            <v>Droits et taxes Douaniers (DD-RS-PCS-PC-RI - TVA-PUA-TLP-PNS et autres)</v>
          </cell>
          <cell r="J4271" t="str">
            <v>Droits et taxes Douaniers</v>
          </cell>
          <cell r="K4271" t="str">
            <v>CDDI</v>
          </cell>
          <cell r="L4271">
            <v>5000</v>
          </cell>
          <cell r="M4271" t="str">
            <v>Trésor</v>
          </cell>
          <cell r="N4271"/>
          <cell r="O4271">
            <v>5000</v>
          </cell>
          <cell r="P4271" t="str">
            <v>FD-CDDI</v>
          </cell>
          <cell r="Q4271" t="str">
            <v>Non</v>
          </cell>
        </row>
        <row r="4272">
          <cell r="A4272" t="str">
            <v>SCANTOGO MINES</v>
          </cell>
          <cell r="B4272" t="str">
            <v>SCANTOGO</v>
          </cell>
          <cell r="C4272">
            <v>1000161343</v>
          </cell>
          <cell r="D4272" t="str">
            <v>Minier</v>
          </cell>
          <cell r="E4272" t="str">
            <v>Extractives</v>
          </cell>
          <cell r="F4272" t="str">
            <v>En numéraire</v>
          </cell>
          <cell r="G4272" t="str">
            <v>P</v>
          </cell>
          <cell r="H4272" t="str">
            <v>Redevance informatique (RI)</v>
          </cell>
          <cell r="I4272" t="str">
            <v>Droits et taxes Douaniers (DD-RS-PCS-PC-RI - TVA-PUA-TLP-PNS et autres)</v>
          </cell>
          <cell r="J4272" t="str">
            <v>Droits et taxes Douaniers</v>
          </cell>
          <cell r="K4272" t="str">
            <v>CDDI</v>
          </cell>
          <cell r="L4272">
            <v>6500</v>
          </cell>
          <cell r="M4272" t="str">
            <v>Trésor</v>
          </cell>
          <cell r="N4272"/>
          <cell r="O4272">
            <v>6500</v>
          </cell>
          <cell r="P4272" t="str">
            <v>FD-CDDI</v>
          </cell>
          <cell r="Q4272" t="str">
            <v>Non</v>
          </cell>
        </row>
        <row r="4273">
          <cell r="A4273" t="str">
            <v>SCANTOGO MINES</v>
          </cell>
          <cell r="B4273" t="str">
            <v>SCANTOGO</v>
          </cell>
          <cell r="C4273">
            <v>1000161343</v>
          </cell>
          <cell r="D4273" t="str">
            <v>Minier</v>
          </cell>
          <cell r="E4273" t="str">
            <v>Extractives</v>
          </cell>
          <cell r="F4273" t="str">
            <v>En numéraire</v>
          </cell>
          <cell r="G4273" t="str">
            <v>P</v>
          </cell>
          <cell r="H4273" t="str">
            <v>Redevance informatique (RI)</v>
          </cell>
          <cell r="I4273" t="str">
            <v>Droits et taxes Douaniers (DD-RS-PCS-PC-RI - TVA-PUA-TLP-PNS et autres)</v>
          </cell>
          <cell r="J4273" t="str">
            <v>Droits et taxes Douaniers</v>
          </cell>
          <cell r="K4273" t="str">
            <v>CDDI</v>
          </cell>
          <cell r="L4273">
            <v>5000</v>
          </cell>
          <cell r="M4273" t="str">
            <v>Trésor</v>
          </cell>
          <cell r="N4273"/>
          <cell r="O4273">
            <v>5000</v>
          </cell>
          <cell r="P4273" t="str">
            <v>FD-CDDI</v>
          </cell>
          <cell r="Q4273" t="str">
            <v>Non</v>
          </cell>
        </row>
        <row r="4274">
          <cell r="A4274" t="str">
            <v>SCANTOGO MINES</v>
          </cell>
          <cell r="B4274" t="str">
            <v>SCANTOGO</v>
          </cell>
          <cell r="C4274">
            <v>1000161343</v>
          </cell>
          <cell r="D4274" t="str">
            <v>Minier</v>
          </cell>
          <cell r="E4274" t="str">
            <v>Extractives</v>
          </cell>
          <cell r="F4274" t="str">
            <v>En numéraire</v>
          </cell>
          <cell r="G4274" t="str">
            <v>P</v>
          </cell>
          <cell r="H4274" t="str">
            <v>Redevance informatique (RI)</v>
          </cell>
          <cell r="I4274" t="str">
            <v>Droits et taxes Douaniers (DD-RS-PCS-PC-RI - TVA-PUA-TLP-PNS et autres)</v>
          </cell>
          <cell r="J4274" t="str">
            <v>Droits et taxes Douaniers</v>
          </cell>
          <cell r="K4274" t="str">
            <v>CDDI</v>
          </cell>
          <cell r="L4274">
            <v>5000</v>
          </cell>
          <cell r="M4274" t="str">
            <v>Trésor</v>
          </cell>
          <cell r="N4274"/>
          <cell r="O4274">
            <v>5000</v>
          </cell>
          <cell r="P4274" t="str">
            <v>FD-CDDI</v>
          </cell>
          <cell r="Q4274" t="str">
            <v>Non</v>
          </cell>
        </row>
        <row r="4275">
          <cell r="A4275" t="str">
            <v>SCANTOGO MINES</v>
          </cell>
          <cell r="B4275" t="str">
            <v>SCANTOGO</v>
          </cell>
          <cell r="C4275">
            <v>1000161343</v>
          </cell>
          <cell r="D4275" t="str">
            <v>Minier</v>
          </cell>
          <cell r="E4275" t="str">
            <v>Extractives</v>
          </cell>
          <cell r="F4275" t="str">
            <v>En numéraire</v>
          </cell>
          <cell r="G4275" t="str">
            <v>P</v>
          </cell>
          <cell r="H4275" t="str">
            <v>Redevance informatique (RI)</v>
          </cell>
          <cell r="I4275" t="str">
            <v>Droits et taxes Douaniers (DD-RS-PCS-PC-RI - TVA-PUA-TLP-PNS et autres)</v>
          </cell>
          <cell r="J4275" t="str">
            <v>Droits et taxes Douaniers</v>
          </cell>
          <cell r="K4275" t="str">
            <v>CDDI</v>
          </cell>
          <cell r="L4275">
            <v>5000</v>
          </cell>
          <cell r="M4275" t="str">
            <v>Trésor</v>
          </cell>
          <cell r="N4275"/>
          <cell r="O4275">
            <v>5000</v>
          </cell>
          <cell r="P4275" t="str">
            <v>FD-CDDI</v>
          </cell>
          <cell r="Q4275" t="str">
            <v>Non</v>
          </cell>
        </row>
        <row r="4276">
          <cell r="A4276" t="str">
            <v>SCANTOGO MINES</v>
          </cell>
          <cell r="B4276" t="str">
            <v>SCANTOGO</v>
          </cell>
          <cell r="C4276">
            <v>1000161343</v>
          </cell>
          <cell r="D4276" t="str">
            <v>Minier</v>
          </cell>
          <cell r="E4276" t="str">
            <v>Extractives</v>
          </cell>
          <cell r="F4276" t="str">
            <v>En numéraire</v>
          </cell>
          <cell r="G4276" t="str">
            <v>P</v>
          </cell>
          <cell r="H4276" t="str">
            <v>Redevance informatique (RI)</v>
          </cell>
          <cell r="I4276" t="str">
            <v>Droits et taxes Douaniers (DD-RS-PCS-PC-RI - TVA-PUA-TLP-PNS et autres)</v>
          </cell>
          <cell r="J4276" t="str">
            <v>Droits et taxes Douaniers</v>
          </cell>
          <cell r="K4276" t="str">
            <v>CDDI</v>
          </cell>
          <cell r="L4276">
            <v>5000</v>
          </cell>
          <cell r="M4276" t="str">
            <v>Trésor</v>
          </cell>
          <cell r="N4276"/>
          <cell r="O4276">
            <v>5000</v>
          </cell>
          <cell r="P4276" t="str">
            <v>FD-CDDI</v>
          </cell>
          <cell r="Q4276" t="str">
            <v>Non</v>
          </cell>
        </row>
        <row r="4277">
          <cell r="A4277" t="str">
            <v>SCANTOGO MINES</v>
          </cell>
          <cell r="B4277" t="str">
            <v>SCANTOGO</v>
          </cell>
          <cell r="C4277">
            <v>1000161343</v>
          </cell>
          <cell r="D4277" t="str">
            <v>Minier</v>
          </cell>
          <cell r="E4277" t="str">
            <v>Extractives</v>
          </cell>
          <cell r="F4277" t="str">
            <v>En numéraire</v>
          </cell>
          <cell r="G4277" t="str">
            <v>P</v>
          </cell>
          <cell r="H4277" t="str">
            <v>Redevance informatique (RI)</v>
          </cell>
          <cell r="I4277" t="str">
            <v>Droits et taxes Douaniers (DD-RS-PCS-PC-RI - TVA-PUA-TLP-PNS et autres)</v>
          </cell>
          <cell r="J4277" t="str">
            <v>Droits et taxes Douaniers</v>
          </cell>
          <cell r="K4277" t="str">
            <v>CDDI</v>
          </cell>
          <cell r="L4277">
            <v>5000</v>
          </cell>
          <cell r="M4277" t="str">
            <v>Trésor</v>
          </cell>
          <cell r="N4277"/>
          <cell r="O4277">
            <v>5000</v>
          </cell>
          <cell r="P4277" t="str">
            <v>FD-CDDI</v>
          </cell>
          <cell r="Q4277" t="str">
            <v>Non</v>
          </cell>
        </row>
        <row r="4278">
          <cell r="A4278" t="str">
            <v>SCANTOGO MINES</v>
          </cell>
          <cell r="B4278" t="str">
            <v>SCANTOGO</v>
          </cell>
          <cell r="C4278">
            <v>1000161343</v>
          </cell>
          <cell r="D4278" t="str">
            <v>Minier</v>
          </cell>
          <cell r="E4278" t="str">
            <v>Extractives</v>
          </cell>
          <cell r="F4278" t="str">
            <v>En numéraire</v>
          </cell>
          <cell r="G4278" t="str">
            <v>P</v>
          </cell>
          <cell r="H4278" t="str">
            <v>Redevance informatique (RI)</v>
          </cell>
          <cell r="I4278" t="str">
            <v>Droits et taxes Douaniers (DD-RS-PCS-PC-RI - TVA-PUA-TLP-PNS et autres)</v>
          </cell>
          <cell r="J4278" t="str">
            <v>Droits et taxes Douaniers</v>
          </cell>
          <cell r="K4278" t="str">
            <v>CDDI</v>
          </cell>
          <cell r="L4278">
            <v>5000</v>
          </cell>
          <cell r="M4278" t="str">
            <v>Trésor</v>
          </cell>
          <cell r="N4278"/>
          <cell r="O4278">
            <v>5000</v>
          </cell>
          <cell r="P4278" t="str">
            <v>FD-CDDI</v>
          </cell>
          <cell r="Q4278" t="str">
            <v>Non</v>
          </cell>
        </row>
        <row r="4279">
          <cell r="A4279" t="str">
            <v>SCANTOGO MINES</v>
          </cell>
          <cell r="B4279" t="str">
            <v>SCANTOGO</v>
          </cell>
          <cell r="C4279">
            <v>1000161343</v>
          </cell>
          <cell r="D4279" t="str">
            <v>Minier</v>
          </cell>
          <cell r="E4279" t="str">
            <v>Extractives</v>
          </cell>
          <cell r="F4279" t="str">
            <v>En numéraire</v>
          </cell>
          <cell r="G4279" t="str">
            <v>P</v>
          </cell>
          <cell r="H4279" t="str">
            <v>Redevance informatique (RI)</v>
          </cell>
          <cell r="I4279" t="str">
            <v>Droits et taxes Douaniers (DD-RS-PCS-PC-RI - TVA-PUA-TLP-PNS et autres)</v>
          </cell>
          <cell r="J4279" t="str">
            <v>Droits et taxes Douaniers</v>
          </cell>
          <cell r="K4279" t="str">
            <v>CDDI</v>
          </cell>
          <cell r="L4279">
            <v>6500</v>
          </cell>
          <cell r="M4279" t="str">
            <v>Trésor</v>
          </cell>
          <cell r="N4279"/>
          <cell r="O4279">
            <v>6500</v>
          </cell>
          <cell r="P4279" t="str">
            <v>FD-CDDI</v>
          </cell>
          <cell r="Q4279" t="str">
            <v>Non</v>
          </cell>
        </row>
        <row r="4280">
          <cell r="A4280" t="str">
            <v>SCANTOGO MINES</v>
          </cell>
          <cell r="B4280" t="str">
            <v>SCANTOGO</v>
          </cell>
          <cell r="C4280">
            <v>1000161343</v>
          </cell>
          <cell r="D4280" t="str">
            <v>Minier</v>
          </cell>
          <cell r="E4280" t="str">
            <v>Extractives</v>
          </cell>
          <cell r="F4280" t="str">
            <v>En numéraire</v>
          </cell>
          <cell r="G4280" t="str">
            <v>P</v>
          </cell>
          <cell r="H4280" t="str">
            <v>Redevance informatique (RI)</v>
          </cell>
          <cell r="I4280" t="str">
            <v>Droits et taxes Douaniers (DD-RS-PCS-PC-RI - TVA-PUA-TLP-PNS et autres)</v>
          </cell>
          <cell r="J4280" t="str">
            <v>Droits et taxes Douaniers</v>
          </cell>
          <cell r="K4280" t="str">
            <v>CDDI</v>
          </cell>
          <cell r="L4280">
            <v>5000</v>
          </cell>
          <cell r="M4280" t="str">
            <v>Trésor</v>
          </cell>
          <cell r="N4280"/>
          <cell r="O4280">
            <v>5000</v>
          </cell>
          <cell r="P4280" t="str">
            <v>FD-CDDI</v>
          </cell>
          <cell r="Q4280" t="str">
            <v>Non</v>
          </cell>
        </row>
        <row r="4281">
          <cell r="A4281" t="str">
            <v>SCANTOGO MINES</v>
          </cell>
          <cell r="B4281" t="str">
            <v>SCANTOGO</v>
          </cell>
          <cell r="C4281">
            <v>1000161343</v>
          </cell>
          <cell r="D4281" t="str">
            <v>Minier</v>
          </cell>
          <cell r="E4281" t="str">
            <v>Extractives</v>
          </cell>
          <cell r="F4281" t="str">
            <v>En numéraire</v>
          </cell>
          <cell r="G4281" t="str">
            <v>P</v>
          </cell>
          <cell r="H4281" t="str">
            <v>Redevance informatique (RI)</v>
          </cell>
          <cell r="I4281" t="str">
            <v>Droits et taxes Douaniers (DD-RS-PCS-PC-RI - TVA-PUA-TLP-PNS et autres)</v>
          </cell>
          <cell r="J4281" t="str">
            <v>Droits et taxes Douaniers</v>
          </cell>
          <cell r="K4281" t="str">
            <v>CDDI</v>
          </cell>
          <cell r="L4281">
            <v>5000</v>
          </cell>
          <cell r="M4281" t="str">
            <v>Trésor</v>
          </cell>
          <cell r="N4281"/>
          <cell r="O4281">
            <v>5000</v>
          </cell>
          <cell r="P4281" t="str">
            <v>FD-CDDI</v>
          </cell>
          <cell r="Q4281" t="str">
            <v>Non</v>
          </cell>
        </row>
        <row r="4282">
          <cell r="A4282" t="str">
            <v>SCANTOGO MINES</v>
          </cell>
          <cell r="B4282" t="str">
            <v>SCANTOGO</v>
          </cell>
          <cell r="C4282">
            <v>1000161343</v>
          </cell>
          <cell r="D4282" t="str">
            <v>Minier</v>
          </cell>
          <cell r="E4282" t="str">
            <v>Extractives</v>
          </cell>
          <cell r="F4282" t="str">
            <v>En numéraire</v>
          </cell>
          <cell r="G4282" t="str">
            <v>P</v>
          </cell>
          <cell r="H4282" t="str">
            <v>Redevance informatique (RI)</v>
          </cell>
          <cell r="I4282" t="str">
            <v>Droits et taxes Douaniers (DD-RS-PCS-PC-RI - TVA-PUA-TLP-PNS et autres)</v>
          </cell>
          <cell r="J4282" t="str">
            <v>Droits et taxes Douaniers</v>
          </cell>
          <cell r="K4282" t="str">
            <v>CDDI</v>
          </cell>
          <cell r="L4282">
            <v>5000</v>
          </cell>
          <cell r="M4282" t="str">
            <v>Trésor</v>
          </cell>
          <cell r="N4282"/>
          <cell r="O4282">
            <v>5000</v>
          </cell>
          <cell r="P4282" t="str">
            <v>FD-CDDI</v>
          </cell>
          <cell r="Q4282" t="str">
            <v>Non</v>
          </cell>
        </row>
        <row r="4283">
          <cell r="A4283" t="str">
            <v>SCANTOGO MINES</v>
          </cell>
          <cell r="B4283" t="str">
            <v>SCANTOGO</v>
          </cell>
          <cell r="C4283">
            <v>1000161343</v>
          </cell>
          <cell r="D4283" t="str">
            <v>Minier</v>
          </cell>
          <cell r="E4283" t="str">
            <v>Extractives</v>
          </cell>
          <cell r="F4283" t="str">
            <v>En numéraire</v>
          </cell>
          <cell r="G4283" t="str">
            <v>P</v>
          </cell>
          <cell r="H4283" t="str">
            <v>Redevance informatique (RI)</v>
          </cell>
          <cell r="I4283" t="str">
            <v>Droits et taxes Douaniers (DD-RS-PCS-PC-RI - TVA-PUA-TLP-PNS et autres)</v>
          </cell>
          <cell r="J4283" t="str">
            <v>Droits et taxes Douaniers</v>
          </cell>
          <cell r="K4283" t="str">
            <v>CDDI</v>
          </cell>
          <cell r="L4283">
            <v>5000</v>
          </cell>
          <cell r="M4283" t="str">
            <v>Trésor</v>
          </cell>
          <cell r="N4283"/>
          <cell r="O4283">
            <v>5000</v>
          </cell>
          <cell r="P4283" t="str">
            <v>FD-CDDI</v>
          </cell>
          <cell r="Q4283" t="str">
            <v>Non</v>
          </cell>
        </row>
        <row r="4284">
          <cell r="A4284" t="str">
            <v>SCANTOGO MINES</v>
          </cell>
          <cell r="B4284" t="str">
            <v>SCANTOGO</v>
          </cell>
          <cell r="C4284">
            <v>1000161343</v>
          </cell>
          <cell r="D4284" t="str">
            <v>Minier</v>
          </cell>
          <cell r="E4284" t="str">
            <v>Extractives</v>
          </cell>
          <cell r="F4284" t="str">
            <v>En numéraire</v>
          </cell>
          <cell r="G4284" t="str">
            <v>P</v>
          </cell>
          <cell r="H4284" t="str">
            <v>Redevance informatique (RI)</v>
          </cell>
          <cell r="I4284" t="str">
            <v>Droits et taxes Douaniers (DD-RS-PCS-PC-RI - TVA-PUA-TLP-PNS et autres)</v>
          </cell>
          <cell r="J4284" t="str">
            <v>Droits et taxes Douaniers</v>
          </cell>
          <cell r="K4284" t="str">
            <v>CDDI</v>
          </cell>
          <cell r="L4284">
            <v>5000</v>
          </cell>
          <cell r="M4284" t="str">
            <v>Trésor</v>
          </cell>
          <cell r="N4284"/>
          <cell r="O4284">
            <v>5000</v>
          </cell>
          <cell r="P4284" t="str">
            <v>FD-CDDI</v>
          </cell>
          <cell r="Q4284" t="str">
            <v>Non</v>
          </cell>
        </row>
        <row r="4285">
          <cell r="A4285" t="str">
            <v>SCANTOGO MINES</v>
          </cell>
          <cell r="B4285" t="str">
            <v>SCANTOGO</v>
          </cell>
          <cell r="C4285">
            <v>1000161343</v>
          </cell>
          <cell r="D4285" t="str">
            <v>Minier</v>
          </cell>
          <cell r="E4285" t="str">
            <v>Extractives</v>
          </cell>
          <cell r="F4285" t="str">
            <v>En numéraire</v>
          </cell>
          <cell r="G4285" t="str">
            <v>P</v>
          </cell>
          <cell r="H4285" t="str">
            <v>Redevance informatique (RI)</v>
          </cell>
          <cell r="I4285" t="str">
            <v>Droits et taxes Douaniers (DD-RS-PCS-PC-RI - TVA-PUA-TLP-PNS et autres)</v>
          </cell>
          <cell r="J4285" t="str">
            <v>Droits et taxes Douaniers</v>
          </cell>
          <cell r="K4285" t="str">
            <v>CDDI</v>
          </cell>
          <cell r="L4285">
            <v>6500</v>
          </cell>
          <cell r="M4285" t="str">
            <v>Trésor</v>
          </cell>
          <cell r="N4285"/>
          <cell r="O4285">
            <v>6500</v>
          </cell>
          <cell r="P4285" t="str">
            <v>FD-CDDI</v>
          </cell>
          <cell r="Q4285" t="str">
            <v>Non</v>
          </cell>
        </row>
        <row r="4286">
          <cell r="A4286" t="str">
            <v>SCANTOGO MINES</v>
          </cell>
          <cell r="B4286" t="str">
            <v>SCANTOGO</v>
          </cell>
          <cell r="C4286">
            <v>1000161343</v>
          </cell>
          <cell r="D4286" t="str">
            <v>Minier</v>
          </cell>
          <cell r="E4286" t="str">
            <v>Extractives</v>
          </cell>
          <cell r="F4286" t="str">
            <v>En numéraire</v>
          </cell>
          <cell r="G4286" t="str">
            <v>P</v>
          </cell>
          <cell r="H4286" t="str">
            <v>Redevance informatique (RI)</v>
          </cell>
          <cell r="I4286" t="str">
            <v>Droits et taxes Douaniers (DD-RS-PCS-PC-RI - TVA-PUA-TLP-PNS et autres)</v>
          </cell>
          <cell r="J4286" t="str">
            <v>Droits et taxes Douaniers</v>
          </cell>
          <cell r="K4286" t="str">
            <v>CDDI</v>
          </cell>
          <cell r="L4286">
            <v>6500</v>
          </cell>
          <cell r="M4286" t="str">
            <v>Trésor</v>
          </cell>
          <cell r="N4286"/>
          <cell r="O4286">
            <v>6500</v>
          </cell>
          <cell r="P4286" t="str">
            <v>FD-CDDI</v>
          </cell>
          <cell r="Q4286" t="str">
            <v>Non</v>
          </cell>
        </row>
        <row r="4287">
          <cell r="A4287" t="str">
            <v>SCANTOGO MINES</v>
          </cell>
          <cell r="B4287" t="str">
            <v>SCANTOGO</v>
          </cell>
          <cell r="C4287">
            <v>1000161343</v>
          </cell>
          <cell r="D4287" t="str">
            <v>Minier</v>
          </cell>
          <cell r="E4287" t="str">
            <v>Extractives</v>
          </cell>
          <cell r="F4287" t="str">
            <v>En numéraire</v>
          </cell>
          <cell r="G4287" t="str">
            <v>P</v>
          </cell>
          <cell r="H4287" t="str">
            <v>Redevance informatique (RI)</v>
          </cell>
          <cell r="I4287" t="str">
            <v>Droits et taxes Douaniers (DD-RS-PCS-PC-RI - TVA-PUA-TLP-PNS et autres)</v>
          </cell>
          <cell r="J4287" t="str">
            <v>Droits et taxes Douaniers</v>
          </cell>
          <cell r="K4287" t="str">
            <v>CDDI</v>
          </cell>
          <cell r="L4287">
            <v>6500</v>
          </cell>
          <cell r="M4287" t="str">
            <v>Trésor</v>
          </cell>
          <cell r="N4287"/>
          <cell r="O4287">
            <v>6500</v>
          </cell>
          <cell r="P4287" t="str">
            <v>FD-CDDI</v>
          </cell>
          <cell r="Q4287" t="str">
            <v>Non</v>
          </cell>
        </row>
        <row r="4288">
          <cell r="A4288" t="str">
            <v>SCANTOGO MINES</v>
          </cell>
          <cell r="B4288" t="str">
            <v>SCANTOGO</v>
          </cell>
          <cell r="C4288">
            <v>1000161343</v>
          </cell>
          <cell r="D4288" t="str">
            <v>Minier</v>
          </cell>
          <cell r="E4288" t="str">
            <v>Extractives</v>
          </cell>
          <cell r="F4288" t="str">
            <v>En numéraire</v>
          </cell>
          <cell r="G4288" t="str">
            <v>P</v>
          </cell>
          <cell r="H4288" t="str">
            <v>Redevance informatique (RI)</v>
          </cell>
          <cell r="I4288" t="str">
            <v>Droits et taxes Douaniers (DD-RS-PCS-PC-RI - TVA-PUA-TLP-PNS et autres)</v>
          </cell>
          <cell r="J4288" t="str">
            <v>Droits et taxes Douaniers</v>
          </cell>
          <cell r="K4288" t="str">
            <v>CDDI</v>
          </cell>
          <cell r="L4288">
            <v>6500</v>
          </cell>
          <cell r="M4288" t="str">
            <v>Trésor</v>
          </cell>
          <cell r="N4288"/>
          <cell r="O4288">
            <v>6500</v>
          </cell>
          <cell r="P4288" t="str">
            <v>FD-CDDI</v>
          </cell>
          <cell r="Q4288" t="str">
            <v>Non</v>
          </cell>
        </row>
        <row r="4289">
          <cell r="A4289" t="str">
            <v>SCANTOGO MINES</v>
          </cell>
          <cell r="B4289" t="str">
            <v>SCANTOGO</v>
          </cell>
          <cell r="C4289">
            <v>1000161343</v>
          </cell>
          <cell r="D4289" t="str">
            <v>Minier</v>
          </cell>
          <cell r="E4289" t="str">
            <v>Extractives</v>
          </cell>
          <cell r="F4289" t="str">
            <v>En numéraire</v>
          </cell>
          <cell r="G4289" t="str">
            <v>P</v>
          </cell>
          <cell r="H4289" t="str">
            <v>Redevance informatique (RI)</v>
          </cell>
          <cell r="I4289" t="str">
            <v>Droits et taxes Douaniers (DD-RS-PCS-PC-RI - TVA-PUA-TLP-PNS et autres)</v>
          </cell>
          <cell r="J4289" t="str">
            <v>Droits et taxes Douaniers</v>
          </cell>
          <cell r="K4289" t="str">
            <v>CDDI</v>
          </cell>
          <cell r="L4289">
            <v>6500</v>
          </cell>
          <cell r="M4289" t="str">
            <v>Trésor</v>
          </cell>
          <cell r="N4289"/>
          <cell r="O4289">
            <v>6500</v>
          </cell>
          <cell r="P4289" t="str">
            <v>FD-CDDI</v>
          </cell>
          <cell r="Q4289" t="str">
            <v>Non</v>
          </cell>
        </row>
        <row r="4290">
          <cell r="A4290" t="str">
            <v>SCANTOGO MINES</v>
          </cell>
          <cell r="B4290" t="str">
            <v>SCANTOGO</v>
          </cell>
          <cell r="C4290">
            <v>1000161343</v>
          </cell>
          <cell r="D4290" t="str">
            <v>Minier</v>
          </cell>
          <cell r="E4290" t="str">
            <v>Extractives</v>
          </cell>
          <cell r="F4290" t="str">
            <v>En numéraire</v>
          </cell>
          <cell r="G4290" t="str">
            <v>P</v>
          </cell>
          <cell r="H4290" t="str">
            <v>Redevance informatique (RI)</v>
          </cell>
          <cell r="I4290" t="str">
            <v>Droits et taxes Douaniers (DD-RS-PCS-PC-RI - TVA-PUA-TLP-PNS et autres)</v>
          </cell>
          <cell r="J4290" t="str">
            <v>Droits et taxes Douaniers</v>
          </cell>
          <cell r="K4290" t="str">
            <v>CDDI</v>
          </cell>
          <cell r="L4290">
            <v>5000</v>
          </cell>
          <cell r="M4290" t="str">
            <v>Trésor</v>
          </cell>
          <cell r="N4290"/>
          <cell r="O4290">
            <v>5000</v>
          </cell>
          <cell r="P4290" t="str">
            <v>FD-CDDI</v>
          </cell>
          <cell r="Q4290" t="str">
            <v>Non</v>
          </cell>
        </row>
        <row r="4291">
          <cell r="A4291" t="str">
            <v>SCANTOGO MINES</v>
          </cell>
          <cell r="B4291" t="str">
            <v>SCANTOGO</v>
          </cell>
          <cell r="C4291">
            <v>1000161343</v>
          </cell>
          <cell r="D4291" t="str">
            <v>Minier</v>
          </cell>
          <cell r="E4291" t="str">
            <v>Extractives</v>
          </cell>
          <cell r="F4291" t="str">
            <v>En numéraire</v>
          </cell>
          <cell r="G4291" t="str">
            <v>P</v>
          </cell>
          <cell r="H4291" t="str">
            <v>Redevance informatique (RI)</v>
          </cell>
          <cell r="I4291" t="str">
            <v>Droits et taxes Douaniers (DD-RS-PCS-PC-RI - TVA-PUA-TLP-PNS et autres)</v>
          </cell>
          <cell r="J4291" t="str">
            <v>Droits et taxes Douaniers</v>
          </cell>
          <cell r="K4291" t="str">
            <v>CDDI</v>
          </cell>
          <cell r="L4291">
            <v>5000</v>
          </cell>
          <cell r="M4291" t="str">
            <v>Trésor</v>
          </cell>
          <cell r="N4291"/>
          <cell r="O4291">
            <v>5000</v>
          </cell>
          <cell r="P4291" t="str">
            <v>FD-CDDI</v>
          </cell>
          <cell r="Q4291" t="str">
            <v>Non</v>
          </cell>
        </row>
        <row r="4292">
          <cell r="A4292" t="str">
            <v>SCANTOGO MINES</v>
          </cell>
          <cell r="B4292" t="str">
            <v>SCANTOGO</v>
          </cell>
          <cell r="C4292">
            <v>1000161343</v>
          </cell>
          <cell r="D4292" t="str">
            <v>Minier</v>
          </cell>
          <cell r="E4292" t="str">
            <v>Extractives</v>
          </cell>
          <cell r="F4292" t="str">
            <v>En numéraire</v>
          </cell>
          <cell r="G4292" t="str">
            <v>P</v>
          </cell>
          <cell r="H4292" t="str">
            <v>Redevance informatique (RI)</v>
          </cell>
          <cell r="I4292" t="str">
            <v>Droits et taxes Douaniers (DD-RS-PCS-PC-RI - TVA-PUA-TLP-PNS et autres)</v>
          </cell>
          <cell r="J4292" t="str">
            <v>Droits et taxes Douaniers</v>
          </cell>
          <cell r="K4292" t="str">
            <v>CDDI</v>
          </cell>
          <cell r="L4292">
            <v>5000</v>
          </cell>
          <cell r="M4292" t="str">
            <v>Trésor</v>
          </cell>
          <cell r="N4292"/>
          <cell r="O4292">
            <v>5000</v>
          </cell>
          <cell r="P4292" t="str">
            <v>FD-CDDI</v>
          </cell>
          <cell r="Q4292" t="str">
            <v>Non</v>
          </cell>
        </row>
        <row r="4293">
          <cell r="A4293" t="str">
            <v>SCANTOGO MINES</v>
          </cell>
          <cell r="B4293" t="str">
            <v>SCANTOGO</v>
          </cell>
          <cell r="C4293">
            <v>1000161343</v>
          </cell>
          <cell r="D4293" t="str">
            <v>Minier</v>
          </cell>
          <cell r="E4293" t="str">
            <v>Extractives</v>
          </cell>
          <cell r="F4293" t="str">
            <v>En numéraire</v>
          </cell>
          <cell r="G4293" t="str">
            <v>P</v>
          </cell>
          <cell r="H4293" t="str">
            <v>Redevance informatique (RI)</v>
          </cell>
          <cell r="I4293" t="str">
            <v>Droits et taxes Douaniers (DD-RS-PCS-PC-RI - TVA-PUA-TLP-PNS et autres)</v>
          </cell>
          <cell r="J4293" t="str">
            <v>Droits et taxes Douaniers</v>
          </cell>
          <cell r="K4293" t="str">
            <v>CDDI</v>
          </cell>
          <cell r="L4293">
            <v>5000</v>
          </cell>
          <cell r="M4293" t="str">
            <v>Trésor</v>
          </cell>
          <cell r="N4293"/>
          <cell r="O4293">
            <v>5000</v>
          </cell>
          <cell r="P4293" t="str">
            <v>FD-CDDI</v>
          </cell>
          <cell r="Q4293" t="str">
            <v>Non</v>
          </cell>
        </row>
        <row r="4294">
          <cell r="A4294" t="str">
            <v>SCANTOGO MINES</v>
          </cell>
          <cell r="B4294" t="str">
            <v>SCANTOGO</v>
          </cell>
          <cell r="C4294">
            <v>1000161343</v>
          </cell>
          <cell r="D4294" t="str">
            <v>Minier</v>
          </cell>
          <cell r="E4294" t="str">
            <v>Extractives</v>
          </cell>
          <cell r="F4294" t="str">
            <v>En numéraire</v>
          </cell>
          <cell r="G4294" t="str">
            <v>P</v>
          </cell>
          <cell r="H4294" t="str">
            <v>Redevance informatique (RI)</v>
          </cell>
          <cell r="I4294" t="str">
            <v>Droits et taxes Douaniers (DD-RS-PCS-PC-RI - TVA-PUA-TLP-PNS et autres)</v>
          </cell>
          <cell r="J4294" t="str">
            <v>Droits et taxes Douaniers</v>
          </cell>
          <cell r="K4294" t="str">
            <v>CDDI</v>
          </cell>
          <cell r="L4294">
            <v>5000</v>
          </cell>
          <cell r="M4294" t="str">
            <v>Trésor</v>
          </cell>
          <cell r="N4294"/>
          <cell r="O4294">
            <v>5000</v>
          </cell>
          <cell r="P4294" t="str">
            <v>FD-CDDI</v>
          </cell>
          <cell r="Q4294" t="str">
            <v>Non</v>
          </cell>
        </row>
        <row r="4295">
          <cell r="A4295" t="str">
            <v>SCANTOGO MINES</v>
          </cell>
          <cell r="B4295" t="str">
            <v>SCANTOGO</v>
          </cell>
          <cell r="C4295">
            <v>1000161343</v>
          </cell>
          <cell r="D4295" t="str">
            <v>Minier</v>
          </cell>
          <cell r="E4295" t="str">
            <v>Extractives</v>
          </cell>
          <cell r="F4295" t="str">
            <v>En numéraire</v>
          </cell>
          <cell r="G4295" t="str">
            <v>P</v>
          </cell>
          <cell r="H4295" t="str">
            <v>Redevance informatique (RI)</v>
          </cell>
          <cell r="I4295" t="str">
            <v>Droits et taxes Douaniers (DD-RS-PCS-PC-RI - TVA-PUA-TLP-PNS et autres)</v>
          </cell>
          <cell r="J4295" t="str">
            <v>Droits et taxes Douaniers</v>
          </cell>
          <cell r="K4295" t="str">
            <v>CDDI</v>
          </cell>
          <cell r="L4295">
            <v>5000</v>
          </cell>
          <cell r="M4295" t="str">
            <v>Trésor</v>
          </cell>
          <cell r="N4295"/>
          <cell r="O4295">
            <v>5000</v>
          </cell>
          <cell r="P4295" t="str">
            <v>FD-CDDI</v>
          </cell>
          <cell r="Q4295" t="str">
            <v>Non</v>
          </cell>
        </row>
        <row r="4296">
          <cell r="A4296" t="str">
            <v>SCANTOGO MINES</v>
          </cell>
          <cell r="B4296" t="str">
            <v>SCANTOGO</v>
          </cell>
          <cell r="C4296">
            <v>1000161343</v>
          </cell>
          <cell r="D4296" t="str">
            <v>Minier</v>
          </cell>
          <cell r="E4296" t="str">
            <v>Extractives</v>
          </cell>
          <cell r="F4296" t="str">
            <v>En numéraire</v>
          </cell>
          <cell r="G4296" t="str">
            <v>P</v>
          </cell>
          <cell r="H4296" t="str">
            <v>Redevance informatique (RI)</v>
          </cell>
          <cell r="I4296" t="str">
            <v>Droits et taxes Douaniers (DD-RS-PCS-PC-RI - TVA-PUA-TLP-PNS et autres)</v>
          </cell>
          <cell r="J4296" t="str">
            <v>Droits et taxes Douaniers</v>
          </cell>
          <cell r="K4296" t="str">
            <v>CDDI</v>
          </cell>
          <cell r="L4296">
            <v>5000</v>
          </cell>
          <cell r="M4296" t="str">
            <v>Trésor</v>
          </cell>
          <cell r="N4296"/>
          <cell r="O4296">
            <v>5000</v>
          </cell>
          <cell r="P4296" t="str">
            <v>FD-CDDI</v>
          </cell>
          <cell r="Q4296" t="str">
            <v>Non</v>
          </cell>
        </row>
        <row r="4297">
          <cell r="A4297" t="str">
            <v>SCANTOGO MINES</v>
          </cell>
          <cell r="B4297" t="str">
            <v>SCANTOGO</v>
          </cell>
          <cell r="C4297">
            <v>1000161343</v>
          </cell>
          <cell r="D4297" t="str">
            <v>Minier</v>
          </cell>
          <cell r="E4297" t="str">
            <v>Extractives</v>
          </cell>
          <cell r="F4297" t="str">
            <v>En numéraire</v>
          </cell>
          <cell r="G4297" t="str">
            <v>P</v>
          </cell>
          <cell r="H4297" t="str">
            <v>Redevance informatique (RI)</v>
          </cell>
          <cell r="I4297" t="str">
            <v>Droits et taxes Douaniers (DD-RS-PCS-PC-RI - TVA-PUA-TLP-PNS et autres)</v>
          </cell>
          <cell r="J4297" t="str">
            <v>Droits et taxes Douaniers</v>
          </cell>
          <cell r="K4297" t="str">
            <v>CDDI</v>
          </cell>
          <cell r="L4297">
            <v>6500</v>
          </cell>
          <cell r="M4297" t="str">
            <v>Trésor</v>
          </cell>
          <cell r="N4297"/>
          <cell r="O4297">
            <v>6500</v>
          </cell>
          <cell r="P4297" t="str">
            <v>FD-CDDI</v>
          </cell>
          <cell r="Q4297" t="str">
            <v>Non</v>
          </cell>
        </row>
        <row r="4298">
          <cell r="A4298" t="str">
            <v>SCANTOGO MINES</v>
          </cell>
          <cell r="B4298" t="str">
            <v>SCANTOGO</v>
          </cell>
          <cell r="C4298">
            <v>1000161343</v>
          </cell>
          <cell r="D4298" t="str">
            <v>Minier</v>
          </cell>
          <cell r="E4298" t="str">
            <v>Extractives</v>
          </cell>
          <cell r="F4298" t="str">
            <v>En numéraire</v>
          </cell>
          <cell r="G4298" t="str">
            <v>P</v>
          </cell>
          <cell r="H4298" t="str">
            <v>Redevance informatique (RI)</v>
          </cell>
          <cell r="I4298" t="str">
            <v>Droits et taxes Douaniers (DD-RS-PCS-PC-RI - TVA-PUA-TLP-PNS et autres)</v>
          </cell>
          <cell r="J4298" t="str">
            <v>Droits et taxes Douaniers</v>
          </cell>
          <cell r="K4298" t="str">
            <v>CDDI</v>
          </cell>
          <cell r="L4298">
            <v>5000</v>
          </cell>
          <cell r="M4298" t="str">
            <v>Trésor</v>
          </cell>
          <cell r="N4298"/>
          <cell r="O4298">
            <v>5000</v>
          </cell>
          <cell r="P4298" t="str">
            <v>FD-CDDI</v>
          </cell>
          <cell r="Q4298" t="str">
            <v>Non</v>
          </cell>
        </row>
        <row r="4299">
          <cell r="A4299" t="str">
            <v>SCANTOGO MINES</v>
          </cell>
          <cell r="B4299" t="str">
            <v>SCANTOGO</v>
          </cell>
          <cell r="C4299">
            <v>1000161343</v>
          </cell>
          <cell r="D4299" t="str">
            <v>Minier</v>
          </cell>
          <cell r="E4299" t="str">
            <v>Extractives</v>
          </cell>
          <cell r="F4299" t="str">
            <v>En numéraire</v>
          </cell>
          <cell r="G4299" t="str">
            <v>P</v>
          </cell>
          <cell r="H4299" t="str">
            <v>Redevance informatique (RI)</v>
          </cell>
          <cell r="I4299" t="str">
            <v>Droits et taxes Douaniers (DD-RS-PCS-PC-RI - TVA-PUA-TLP-PNS et autres)</v>
          </cell>
          <cell r="J4299" t="str">
            <v>Droits et taxes Douaniers</v>
          </cell>
          <cell r="K4299" t="str">
            <v>CDDI</v>
          </cell>
          <cell r="L4299">
            <v>5000</v>
          </cell>
          <cell r="M4299" t="str">
            <v>Trésor</v>
          </cell>
          <cell r="N4299"/>
          <cell r="O4299">
            <v>5000</v>
          </cell>
          <cell r="P4299" t="str">
            <v>FD-CDDI</v>
          </cell>
          <cell r="Q4299" t="str">
            <v>Non</v>
          </cell>
        </row>
        <row r="4300">
          <cell r="A4300" t="str">
            <v>SCANTOGO MINES</v>
          </cell>
          <cell r="B4300" t="str">
            <v>SCANTOGO</v>
          </cell>
          <cell r="C4300">
            <v>1000161343</v>
          </cell>
          <cell r="D4300" t="str">
            <v>Minier</v>
          </cell>
          <cell r="E4300" t="str">
            <v>Extractives</v>
          </cell>
          <cell r="F4300" t="str">
            <v>En numéraire</v>
          </cell>
          <cell r="G4300" t="str">
            <v>P</v>
          </cell>
          <cell r="H4300" t="str">
            <v>Redevance informatique (RI)</v>
          </cell>
          <cell r="I4300" t="str">
            <v>Droits et taxes Douaniers (DD-RS-PCS-PC-RI - TVA-PUA-TLP-PNS et autres)</v>
          </cell>
          <cell r="J4300" t="str">
            <v>Droits et taxes Douaniers</v>
          </cell>
          <cell r="K4300" t="str">
            <v>CDDI</v>
          </cell>
          <cell r="L4300">
            <v>6500</v>
          </cell>
          <cell r="M4300" t="str">
            <v>Trésor</v>
          </cell>
          <cell r="N4300"/>
          <cell r="O4300">
            <v>6500</v>
          </cell>
          <cell r="P4300" t="str">
            <v>FD-CDDI</v>
          </cell>
          <cell r="Q4300" t="str">
            <v>Non</v>
          </cell>
        </row>
        <row r="4301">
          <cell r="A4301" t="str">
            <v>SCANTOGO MINES</v>
          </cell>
          <cell r="B4301" t="str">
            <v>SCANTOGO</v>
          </cell>
          <cell r="C4301">
            <v>1000161343</v>
          </cell>
          <cell r="D4301" t="str">
            <v>Minier</v>
          </cell>
          <cell r="E4301" t="str">
            <v>Extractives</v>
          </cell>
          <cell r="F4301" t="str">
            <v>En numéraire</v>
          </cell>
          <cell r="G4301" t="str">
            <v>P</v>
          </cell>
          <cell r="H4301" t="str">
            <v>Redevance informatique (RI)</v>
          </cell>
          <cell r="I4301" t="str">
            <v>Droits et taxes Douaniers (DD-RS-PCS-PC-RI - TVA-PUA-TLP-PNS et autres)</v>
          </cell>
          <cell r="J4301" t="str">
            <v>Droits et taxes Douaniers</v>
          </cell>
          <cell r="K4301" t="str">
            <v>CDDI</v>
          </cell>
          <cell r="L4301">
            <v>6500</v>
          </cell>
          <cell r="M4301" t="str">
            <v>Trésor</v>
          </cell>
          <cell r="N4301"/>
          <cell r="O4301">
            <v>6500</v>
          </cell>
          <cell r="P4301" t="str">
            <v>FD-CDDI</v>
          </cell>
          <cell r="Q4301" t="str">
            <v>Non</v>
          </cell>
        </row>
        <row r="4302">
          <cell r="A4302" t="str">
            <v>SCANTOGO MINES</v>
          </cell>
          <cell r="B4302" t="str">
            <v>SCANTOGO</v>
          </cell>
          <cell r="C4302">
            <v>1000161343</v>
          </cell>
          <cell r="D4302" t="str">
            <v>Minier</v>
          </cell>
          <cell r="E4302" t="str">
            <v>Extractives</v>
          </cell>
          <cell r="F4302" t="str">
            <v>En numéraire</v>
          </cell>
          <cell r="G4302" t="str">
            <v>P</v>
          </cell>
          <cell r="H4302" t="str">
            <v>Redevance informatique (RI)</v>
          </cell>
          <cell r="I4302" t="str">
            <v>Droits et taxes Douaniers (DD-RS-PCS-PC-RI - TVA-PUA-TLP-PNS et autres)</v>
          </cell>
          <cell r="J4302" t="str">
            <v>Droits et taxes Douaniers</v>
          </cell>
          <cell r="K4302" t="str">
            <v>CDDI</v>
          </cell>
          <cell r="L4302">
            <v>5000</v>
          </cell>
          <cell r="M4302" t="str">
            <v>Trésor</v>
          </cell>
          <cell r="N4302"/>
          <cell r="O4302">
            <v>5000</v>
          </cell>
          <cell r="P4302" t="str">
            <v>FD-CDDI</v>
          </cell>
          <cell r="Q4302" t="str">
            <v>Non</v>
          </cell>
        </row>
        <row r="4303">
          <cell r="A4303" t="str">
            <v>SCANTOGO MINES</v>
          </cell>
          <cell r="B4303" t="str">
            <v>SCANTOGO</v>
          </cell>
          <cell r="C4303">
            <v>1000161343</v>
          </cell>
          <cell r="D4303" t="str">
            <v>Minier</v>
          </cell>
          <cell r="E4303" t="str">
            <v>Extractives</v>
          </cell>
          <cell r="F4303" t="str">
            <v>En numéraire</v>
          </cell>
          <cell r="G4303" t="str">
            <v>P</v>
          </cell>
          <cell r="H4303" t="str">
            <v>Redevance informatique (RI)</v>
          </cell>
          <cell r="I4303" t="str">
            <v>Droits et taxes Douaniers (DD-RS-PCS-PC-RI - TVA-PUA-TLP-PNS et autres)</v>
          </cell>
          <cell r="J4303" t="str">
            <v>Droits et taxes Douaniers</v>
          </cell>
          <cell r="K4303" t="str">
            <v>CDDI</v>
          </cell>
          <cell r="L4303">
            <v>5000</v>
          </cell>
          <cell r="M4303" t="str">
            <v>Trésor</v>
          </cell>
          <cell r="N4303"/>
          <cell r="O4303">
            <v>5000</v>
          </cell>
          <cell r="P4303" t="str">
            <v>FD-CDDI</v>
          </cell>
          <cell r="Q4303" t="str">
            <v>Non</v>
          </cell>
        </row>
        <row r="4304">
          <cell r="A4304" t="str">
            <v>SCANTOGO MINES</v>
          </cell>
          <cell r="B4304" t="str">
            <v>SCANTOGO</v>
          </cell>
          <cell r="C4304">
            <v>1000161343</v>
          </cell>
          <cell r="D4304" t="str">
            <v>Minier</v>
          </cell>
          <cell r="E4304" t="str">
            <v>Extractives</v>
          </cell>
          <cell r="F4304" t="str">
            <v>En numéraire</v>
          </cell>
          <cell r="G4304" t="str">
            <v>P</v>
          </cell>
          <cell r="H4304" t="str">
            <v>Redevance informatique (RI)</v>
          </cell>
          <cell r="I4304" t="str">
            <v>Droits et taxes Douaniers (DD-RS-PCS-PC-RI - TVA-PUA-TLP-PNS et autres)</v>
          </cell>
          <cell r="J4304" t="str">
            <v>Droits et taxes Douaniers</v>
          </cell>
          <cell r="K4304" t="str">
            <v>CDDI</v>
          </cell>
          <cell r="L4304">
            <v>5000</v>
          </cell>
          <cell r="M4304" t="str">
            <v>Trésor</v>
          </cell>
          <cell r="N4304"/>
          <cell r="O4304">
            <v>5000</v>
          </cell>
          <cell r="P4304" t="str">
            <v>FD-CDDI</v>
          </cell>
          <cell r="Q4304" t="str">
            <v>Non</v>
          </cell>
        </row>
        <row r="4305">
          <cell r="A4305" t="str">
            <v>SCANTOGO MINES</v>
          </cell>
          <cell r="B4305" t="str">
            <v>SCANTOGO</v>
          </cell>
          <cell r="C4305">
            <v>1000161343</v>
          </cell>
          <cell r="D4305" t="str">
            <v>Minier</v>
          </cell>
          <cell r="E4305" t="str">
            <v>Extractives</v>
          </cell>
          <cell r="F4305" t="str">
            <v>En numéraire</v>
          </cell>
          <cell r="G4305" t="str">
            <v>P</v>
          </cell>
          <cell r="H4305" t="str">
            <v>Redevance informatique (RI)</v>
          </cell>
          <cell r="I4305" t="str">
            <v>Droits et taxes Douaniers (DD-RS-PCS-PC-RI - TVA-PUA-TLP-PNS et autres)</v>
          </cell>
          <cell r="J4305" t="str">
            <v>Droits et taxes Douaniers</v>
          </cell>
          <cell r="K4305" t="str">
            <v>CDDI</v>
          </cell>
          <cell r="L4305">
            <v>5000</v>
          </cell>
          <cell r="M4305" t="str">
            <v>Trésor</v>
          </cell>
          <cell r="N4305"/>
          <cell r="O4305">
            <v>5000</v>
          </cell>
          <cell r="P4305" t="str">
            <v>FD-CDDI</v>
          </cell>
          <cell r="Q4305" t="str">
            <v>Non</v>
          </cell>
        </row>
        <row r="4306">
          <cell r="A4306" t="str">
            <v>SCANTOGO MINES</v>
          </cell>
          <cell r="B4306" t="str">
            <v>SCANTOGO</v>
          </cell>
          <cell r="C4306">
            <v>1000161343</v>
          </cell>
          <cell r="D4306" t="str">
            <v>Minier</v>
          </cell>
          <cell r="E4306" t="str">
            <v>Extractives</v>
          </cell>
          <cell r="F4306" t="str">
            <v>En numéraire</v>
          </cell>
          <cell r="G4306" t="str">
            <v>P</v>
          </cell>
          <cell r="H4306" t="str">
            <v>Redevance informatique (RI)</v>
          </cell>
          <cell r="I4306" t="str">
            <v>Droits et taxes Douaniers (DD-RS-PCS-PC-RI - TVA-PUA-TLP-PNS et autres)</v>
          </cell>
          <cell r="J4306" t="str">
            <v>Droits et taxes Douaniers</v>
          </cell>
          <cell r="K4306" t="str">
            <v>CDDI</v>
          </cell>
          <cell r="L4306">
            <v>6500</v>
          </cell>
          <cell r="M4306" t="str">
            <v>Trésor</v>
          </cell>
          <cell r="N4306"/>
          <cell r="O4306">
            <v>6500</v>
          </cell>
          <cell r="P4306" t="str">
            <v>FD-CDDI</v>
          </cell>
          <cell r="Q4306" t="str">
            <v>Non</v>
          </cell>
        </row>
        <row r="4307">
          <cell r="A4307" t="str">
            <v>SCANTOGO MINES</v>
          </cell>
          <cell r="B4307" t="str">
            <v>SCANTOGO</v>
          </cell>
          <cell r="C4307">
            <v>1000161343</v>
          </cell>
          <cell r="D4307" t="str">
            <v>Minier</v>
          </cell>
          <cell r="E4307" t="str">
            <v>Extractives</v>
          </cell>
          <cell r="F4307" t="str">
            <v>En numéraire</v>
          </cell>
          <cell r="G4307" t="str">
            <v>P</v>
          </cell>
          <cell r="H4307" t="str">
            <v>Redevance informatique (RI)</v>
          </cell>
          <cell r="I4307" t="str">
            <v>Droits et taxes Douaniers (DD-RS-PCS-PC-RI - TVA-PUA-TLP-PNS et autres)</v>
          </cell>
          <cell r="J4307" t="str">
            <v>Droits et taxes Douaniers</v>
          </cell>
          <cell r="K4307" t="str">
            <v>CDDI</v>
          </cell>
          <cell r="L4307">
            <v>6500</v>
          </cell>
          <cell r="M4307" t="str">
            <v>Trésor</v>
          </cell>
          <cell r="N4307"/>
          <cell r="O4307">
            <v>6500</v>
          </cell>
          <cell r="P4307" t="str">
            <v>FD-CDDI</v>
          </cell>
          <cell r="Q4307" t="str">
            <v>Non</v>
          </cell>
        </row>
        <row r="4308">
          <cell r="A4308" t="str">
            <v>SCANTOGO MINES</v>
          </cell>
          <cell r="B4308" t="str">
            <v>SCANTOGO</v>
          </cell>
          <cell r="C4308">
            <v>1000161343</v>
          </cell>
          <cell r="D4308" t="str">
            <v>Minier</v>
          </cell>
          <cell r="E4308" t="str">
            <v>Extractives</v>
          </cell>
          <cell r="F4308" t="str">
            <v>En numéraire</v>
          </cell>
          <cell r="G4308" t="str">
            <v>P</v>
          </cell>
          <cell r="H4308" t="str">
            <v>Redevance informatique (RI)</v>
          </cell>
          <cell r="I4308" t="str">
            <v>Droits et taxes Douaniers (DD-RS-PCS-PC-RI - TVA-PUA-TLP-PNS et autres)</v>
          </cell>
          <cell r="J4308" t="str">
            <v>Droits et taxes Douaniers</v>
          </cell>
          <cell r="K4308" t="str">
            <v>CDDI</v>
          </cell>
          <cell r="L4308">
            <v>6500</v>
          </cell>
          <cell r="M4308" t="str">
            <v>Trésor</v>
          </cell>
          <cell r="N4308"/>
          <cell r="O4308">
            <v>6500</v>
          </cell>
          <cell r="P4308" t="str">
            <v>FD-CDDI</v>
          </cell>
          <cell r="Q4308" t="str">
            <v>Non</v>
          </cell>
        </row>
        <row r="4309">
          <cell r="A4309" t="str">
            <v>SCANTOGO MINES</v>
          </cell>
          <cell r="B4309" t="str">
            <v>SCANTOGO</v>
          </cell>
          <cell r="C4309">
            <v>1000161343</v>
          </cell>
          <cell r="D4309" t="str">
            <v>Minier</v>
          </cell>
          <cell r="E4309" t="str">
            <v>Extractives</v>
          </cell>
          <cell r="F4309" t="str">
            <v>En numéraire</v>
          </cell>
          <cell r="G4309" t="str">
            <v>P</v>
          </cell>
          <cell r="H4309" t="str">
            <v>Redevance informatique (RI)</v>
          </cell>
          <cell r="I4309" t="str">
            <v>Droits et taxes Douaniers (DD-RS-PCS-PC-RI - TVA-PUA-TLP-PNS et autres)</v>
          </cell>
          <cell r="J4309" t="str">
            <v>Droits et taxes Douaniers</v>
          </cell>
          <cell r="K4309" t="str">
            <v>CDDI</v>
          </cell>
          <cell r="L4309">
            <v>6500</v>
          </cell>
          <cell r="M4309" t="str">
            <v>Trésor</v>
          </cell>
          <cell r="N4309"/>
          <cell r="O4309">
            <v>6500</v>
          </cell>
          <cell r="P4309" t="str">
            <v>FD-CDDI</v>
          </cell>
          <cell r="Q4309" t="str">
            <v>Non</v>
          </cell>
        </row>
        <row r="4310">
          <cell r="A4310" t="str">
            <v>SCANTOGO MINES</v>
          </cell>
          <cell r="B4310" t="str">
            <v>SCANTOGO</v>
          </cell>
          <cell r="C4310">
            <v>1000161343</v>
          </cell>
          <cell r="D4310" t="str">
            <v>Minier</v>
          </cell>
          <cell r="E4310" t="str">
            <v>Extractives</v>
          </cell>
          <cell r="F4310" t="str">
            <v>En numéraire</v>
          </cell>
          <cell r="G4310" t="str">
            <v>P</v>
          </cell>
          <cell r="H4310" t="str">
            <v>Redevance informatique (RI)</v>
          </cell>
          <cell r="I4310" t="str">
            <v>Droits et taxes Douaniers (DD-RS-PCS-PC-RI - TVA-PUA-TLP-PNS et autres)</v>
          </cell>
          <cell r="J4310" t="str">
            <v>Droits et taxes Douaniers</v>
          </cell>
          <cell r="K4310" t="str">
            <v>CDDI</v>
          </cell>
          <cell r="L4310">
            <v>5000</v>
          </cell>
          <cell r="M4310" t="str">
            <v>Trésor</v>
          </cell>
          <cell r="N4310"/>
          <cell r="O4310">
            <v>5000</v>
          </cell>
          <cell r="P4310" t="str">
            <v>FD-CDDI</v>
          </cell>
          <cell r="Q4310" t="str">
            <v>Non</v>
          </cell>
        </row>
        <row r="4311">
          <cell r="A4311" t="str">
            <v>SCANTOGO MINES</v>
          </cell>
          <cell r="B4311" t="str">
            <v>SCANTOGO</v>
          </cell>
          <cell r="C4311">
            <v>1000161343</v>
          </cell>
          <cell r="D4311" t="str">
            <v>Minier</v>
          </cell>
          <cell r="E4311" t="str">
            <v>Extractives</v>
          </cell>
          <cell r="F4311" t="str">
            <v>En numéraire</v>
          </cell>
          <cell r="G4311" t="str">
            <v>P</v>
          </cell>
          <cell r="H4311" t="str">
            <v>Redevance informatique (RI)</v>
          </cell>
          <cell r="I4311" t="str">
            <v>Droits et taxes Douaniers (DD-RS-PCS-PC-RI - TVA-PUA-TLP-PNS et autres)</v>
          </cell>
          <cell r="J4311" t="str">
            <v>Droits et taxes Douaniers</v>
          </cell>
          <cell r="K4311" t="str">
            <v>CDDI</v>
          </cell>
          <cell r="L4311">
            <v>5000</v>
          </cell>
          <cell r="M4311" t="str">
            <v>Trésor</v>
          </cell>
          <cell r="N4311"/>
          <cell r="O4311">
            <v>5000</v>
          </cell>
          <cell r="P4311" t="str">
            <v>FD-CDDI</v>
          </cell>
          <cell r="Q4311" t="str">
            <v>Non</v>
          </cell>
        </row>
        <row r="4312">
          <cell r="A4312" t="str">
            <v>SCANTOGO MINES</v>
          </cell>
          <cell r="B4312" t="str">
            <v>SCANTOGO</v>
          </cell>
          <cell r="C4312">
            <v>1000161343</v>
          </cell>
          <cell r="D4312" t="str">
            <v>Minier</v>
          </cell>
          <cell r="E4312" t="str">
            <v>Extractives</v>
          </cell>
          <cell r="F4312" t="str">
            <v>En numéraire</v>
          </cell>
          <cell r="G4312" t="str">
            <v>P</v>
          </cell>
          <cell r="H4312" t="str">
            <v>Redevance informatique (RI)</v>
          </cell>
          <cell r="I4312" t="str">
            <v>Droits et taxes Douaniers (DD-RS-PCS-PC-RI - TVA-PUA-TLP-PNS et autres)</v>
          </cell>
          <cell r="J4312" t="str">
            <v>Droits et taxes Douaniers</v>
          </cell>
          <cell r="K4312" t="str">
            <v>CDDI</v>
          </cell>
          <cell r="L4312">
            <v>5000</v>
          </cell>
          <cell r="M4312" t="str">
            <v>Trésor</v>
          </cell>
          <cell r="N4312"/>
          <cell r="O4312">
            <v>5000</v>
          </cell>
          <cell r="P4312" t="str">
            <v>FD-CDDI</v>
          </cell>
          <cell r="Q4312" t="str">
            <v>Non</v>
          </cell>
        </row>
        <row r="4313">
          <cell r="A4313" t="str">
            <v>SCANTOGO MINES</v>
          </cell>
          <cell r="B4313" t="str">
            <v>SCANTOGO</v>
          </cell>
          <cell r="C4313">
            <v>1000161343</v>
          </cell>
          <cell r="D4313" t="str">
            <v>Minier</v>
          </cell>
          <cell r="E4313" t="str">
            <v>Extractives</v>
          </cell>
          <cell r="F4313" t="str">
            <v>En numéraire</v>
          </cell>
          <cell r="G4313" t="str">
            <v>P</v>
          </cell>
          <cell r="H4313" t="str">
            <v>Redevance informatique (RI)</v>
          </cell>
          <cell r="I4313" t="str">
            <v>Droits et taxes Douaniers (DD-RS-PCS-PC-RI - TVA-PUA-TLP-PNS et autres)</v>
          </cell>
          <cell r="J4313" t="str">
            <v>Droits et taxes Douaniers</v>
          </cell>
          <cell r="K4313" t="str">
            <v>CDDI</v>
          </cell>
          <cell r="L4313">
            <v>5000</v>
          </cell>
          <cell r="M4313" t="str">
            <v>Trésor</v>
          </cell>
          <cell r="N4313"/>
          <cell r="O4313">
            <v>5000</v>
          </cell>
          <cell r="P4313" t="str">
            <v>FD-CDDI</v>
          </cell>
          <cell r="Q4313" t="str">
            <v>Non</v>
          </cell>
        </row>
        <row r="4314">
          <cell r="A4314" t="str">
            <v>SCANTOGO MINES</v>
          </cell>
          <cell r="B4314" t="str">
            <v>SCANTOGO</v>
          </cell>
          <cell r="C4314">
            <v>1000161343</v>
          </cell>
          <cell r="D4314" t="str">
            <v>Minier</v>
          </cell>
          <cell r="E4314" t="str">
            <v>Extractives</v>
          </cell>
          <cell r="F4314" t="str">
            <v>En numéraire</v>
          </cell>
          <cell r="G4314" t="str">
            <v>P</v>
          </cell>
          <cell r="H4314" t="str">
            <v>Redevance informatique (RI)</v>
          </cell>
          <cell r="I4314" t="str">
            <v>Droits et taxes Douaniers (DD-RS-PCS-PC-RI - TVA-PUA-TLP-PNS et autres)</v>
          </cell>
          <cell r="J4314" t="str">
            <v>Droits et taxes Douaniers</v>
          </cell>
          <cell r="K4314" t="str">
            <v>CDDI</v>
          </cell>
          <cell r="L4314">
            <v>5000</v>
          </cell>
          <cell r="M4314" t="str">
            <v>Trésor</v>
          </cell>
          <cell r="N4314"/>
          <cell r="O4314">
            <v>5000</v>
          </cell>
          <cell r="P4314" t="str">
            <v>FD-CDDI</v>
          </cell>
          <cell r="Q4314" t="str">
            <v>Non</v>
          </cell>
        </row>
        <row r="4315">
          <cell r="A4315" t="str">
            <v>SCANTOGO MINES</v>
          </cell>
          <cell r="B4315" t="str">
            <v>SCANTOGO</v>
          </cell>
          <cell r="C4315">
            <v>1000161343</v>
          </cell>
          <cell r="D4315" t="str">
            <v>Minier</v>
          </cell>
          <cell r="E4315" t="str">
            <v>Extractives</v>
          </cell>
          <cell r="F4315" t="str">
            <v>En numéraire</v>
          </cell>
          <cell r="G4315" t="str">
            <v>P</v>
          </cell>
          <cell r="H4315" t="str">
            <v>Redevance informatique (RI)</v>
          </cell>
          <cell r="I4315" t="str">
            <v>Droits et taxes Douaniers (DD-RS-PCS-PC-RI - TVA-PUA-TLP-PNS et autres)</v>
          </cell>
          <cell r="J4315" t="str">
            <v>Droits et taxes Douaniers</v>
          </cell>
          <cell r="K4315" t="str">
            <v>CDDI</v>
          </cell>
          <cell r="L4315">
            <v>5000</v>
          </cell>
          <cell r="M4315" t="str">
            <v>Trésor</v>
          </cell>
          <cell r="N4315"/>
          <cell r="O4315">
            <v>5000</v>
          </cell>
          <cell r="P4315" t="str">
            <v>FD-CDDI</v>
          </cell>
          <cell r="Q4315" t="str">
            <v>Non</v>
          </cell>
        </row>
        <row r="4316">
          <cell r="A4316" t="str">
            <v>SCANTOGO MINES</v>
          </cell>
          <cell r="B4316" t="str">
            <v>SCANTOGO</v>
          </cell>
          <cell r="C4316">
            <v>1000161343</v>
          </cell>
          <cell r="D4316" t="str">
            <v>Minier</v>
          </cell>
          <cell r="E4316" t="str">
            <v>Extractives</v>
          </cell>
          <cell r="F4316" t="str">
            <v>En numéraire</v>
          </cell>
          <cell r="G4316" t="str">
            <v>P</v>
          </cell>
          <cell r="H4316" t="str">
            <v>Redevance informatique (RI)</v>
          </cell>
          <cell r="I4316" t="str">
            <v>Droits et taxes Douaniers (DD-RS-PCS-PC-RI - TVA-PUA-TLP-PNS et autres)</v>
          </cell>
          <cell r="J4316" t="str">
            <v>Droits et taxes Douaniers</v>
          </cell>
          <cell r="K4316" t="str">
            <v>CDDI</v>
          </cell>
          <cell r="L4316">
            <v>5000</v>
          </cell>
          <cell r="M4316" t="str">
            <v>Trésor</v>
          </cell>
          <cell r="N4316"/>
          <cell r="O4316">
            <v>5000</v>
          </cell>
          <cell r="P4316" t="str">
            <v>FD-CDDI</v>
          </cell>
          <cell r="Q4316" t="str">
            <v>Non</v>
          </cell>
        </row>
        <row r="4317">
          <cell r="A4317" t="str">
            <v>SCANTOGO MINES</v>
          </cell>
          <cell r="B4317" t="str">
            <v>SCANTOGO</v>
          </cell>
          <cell r="C4317">
            <v>1000161343</v>
          </cell>
          <cell r="D4317" t="str">
            <v>Minier</v>
          </cell>
          <cell r="E4317" t="str">
            <v>Extractives</v>
          </cell>
          <cell r="F4317" t="str">
            <v>En numéraire</v>
          </cell>
          <cell r="G4317" t="str">
            <v>P</v>
          </cell>
          <cell r="H4317" t="str">
            <v>Redevance informatique (RI)</v>
          </cell>
          <cell r="I4317" t="str">
            <v>Droits et taxes Douaniers (DD-RS-PCS-PC-RI - TVA-PUA-TLP-PNS et autres)</v>
          </cell>
          <cell r="J4317" t="str">
            <v>Droits et taxes Douaniers</v>
          </cell>
          <cell r="K4317" t="str">
            <v>CDDI</v>
          </cell>
          <cell r="L4317">
            <v>6500</v>
          </cell>
          <cell r="M4317" t="str">
            <v>Trésor</v>
          </cell>
          <cell r="N4317"/>
          <cell r="O4317">
            <v>6500</v>
          </cell>
          <cell r="P4317" t="str">
            <v>FD-CDDI</v>
          </cell>
          <cell r="Q4317" t="str">
            <v>Non</v>
          </cell>
        </row>
        <row r="4318">
          <cell r="A4318" t="str">
            <v>SCANTOGO MINES</v>
          </cell>
          <cell r="B4318" t="str">
            <v>SCANTOGO</v>
          </cell>
          <cell r="C4318">
            <v>1000161343</v>
          </cell>
          <cell r="D4318" t="str">
            <v>Minier</v>
          </cell>
          <cell r="E4318" t="str">
            <v>Extractives</v>
          </cell>
          <cell r="F4318" t="str">
            <v>En numéraire</v>
          </cell>
          <cell r="G4318" t="str">
            <v>P</v>
          </cell>
          <cell r="H4318" t="str">
            <v>Redevance informatique (RI)</v>
          </cell>
          <cell r="I4318" t="str">
            <v>Droits et taxes Douaniers (DD-RS-PCS-PC-RI - TVA-PUA-TLP-PNS et autres)</v>
          </cell>
          <cell r="J4318" t="str">
            <v>Droits et taxes Douaniers</v>
          </cell>
          <cell r="K4318" t="str">
            <v>CDDI</v>
          </cell>
          <cell r="L4318">
            <v>6500</v>
          </cell>
          <cell r="M4318" t="str">
            <v>Trésor</v>
          </cell>
          <cell r="N4318"/>
          <cell r="O4318">
            <v>6500</v>
          </cell>
          <cell r="P4318" t="str">
            <v>FD-CDDI</v>
          </cell>
          <cell r="Q4318" t="str">
            <v>Non</v>
          </cell>
        </row>
        <row r="4319">
          <cell r="A4319" t="str">
            <v>SCANTOGO MINES</v>
          </cell>
          <cell r="B4319" t="str">
            <v>SCANTOGO</v>
          </cell>
          <cell r="C4319">
            <v>1000161343</v>
          </cell>
          <cell r="D4319" t="str">
            <v>Minier</v>
          </cell>
          <cell r="E4319" t="str">
            <v>Extractives</v>
          </cell>
          <cell r="F4319" t="str">
            <v>En numéraire</v>
          </cell>
          <cell r="G4319" t="str">
            <v>P</v>
          </cell>
          <cell r="H4319" t="str">
            <v>Redevance informatique (RI)</v>
          </cell>
          <cell r="I4319" t="str">
            <v>Droits et taxes Douaniers (DD-RS-PCS-PC-RI - TVA-PUA-TLP-PNS et autres)</v>
          </cell>
          <cell r="J4319" t="str">
            <v>Droits et taxes Douaniers</v>
          </cell>
          <cell r="K4319" t="str">
            <v>CDDI</v>
          </cell>
          <cell r="L4319">
            <v>5000</v>
          </cell>
          <cell r="M4319" t="str">
            <v>Trésor</v>
          </cell>
          <cell r="N4319"/>
          <cell r="O4319">
            <v>5000</v>
          </cell>
          <cell r="P4319" t="str">
            <v>FD-CDDI</v>
          </cell>
          <cell r="Q4319" t="str">
            <v>Non</v>
          </cell>
        </row>
        <row r="4320">
          <cell r="A4320" t="str">
            <v>SCANTOGO MINES</v>
          </cell>
          <cell r="B4320" t="str">
            <v>SCANTOGO</v>
          </cell>
          <cell r="C4320">
            <v>1000161343</v>
          </cell>
          <cell r="D4320" t="str">
            <v>Minier</v>
          </cell>
          <cell r="E4320" t="str">
            <v>Extractives</v>
          </cell>
          <cell r="F4320" t="str">
            <v>En numéraire</v>
          </cell>
          <cell r="G4320" t="str">
            <v>P</v>
          </cell>
          <cell r="H4320" t="str">
            <v>Redevance informatique (RI)</v>
          </cell>
          <cell r="I4320" t="str">
            <v>Droits et taxes Douaniers (DD-RS-PCS-PC-RI - TVA-PUA-TLP-PNS et autres)</v>
          </cell>
          <cell r="J4320" t="str">
            <v>Droits et taxes Douaniers</v>
          </cell>
          <cell r="K4320" t="str">
            <v>CDDI</v>
          </cell>
          <cell r="L4320">
            <v>5000</v>
          </cell>
          <cell r="M4320" t="str">
            <v>Trésor</v>
          </cell>
          <cell r="N4320"/>
          <cell r="O4320">
            <v>5000</v>
          </cell>
          <cell r="P4320" t="str">
            <v>FD-CDDI</v>
          </cell>
          <cell r="Q4320" t="str">
            <v>Non</v>
          </cell>
        </row>
        <row r="4321">
          <cell r="A4321" t="str">
            <v>SCANTOGO MINES</v>
          </cell>
          <cell r="B4321" t="str">
            <v>SCANTOGO</v>
          </cell>
          <cell r="C4321">
            <v>1000161343</v>
          </cell>
          <cell r="D4321" t="str">
            <v>Minier</v>
          </cell>
          <cell r="E4321" t="str">
            <v>Extractives</v>
          </cell>
          <cell r="F4321" t="str">
            <v>En numéraire</v>
          </cell>
          <cell r="G4321" t="str">
            <v>P</v>
          </cell>
          <cell r="H4321" t="str">
            <v>Redevance informatique (RI)</v>
          </cell>
          <cell r="I4321" t="str">
            <v>Droits et taxes Douaniers (DD-RS-PCS-PC-RI - TVA-PUA-TLP-PNS et autres)</v>
          </cell>
          <cell r="J4321" t="str">
            <v>Droits et taxes Douaniers</v>
          </cell>
          <cell r="K4321" t="str">
            <v>CDDI</v>
          </cell>
          <cell r="L4321">
            <v>5000</v>
          </cell>
          <cell r="M4321" t="str">
            <v>Trésor</v>
          </cell>
          <cell r="N4321"/>
          <cell r="O4321">
            <v>5000</v>
          </cell>
          <cell r="P4321" t="str">
            <v>FD-CDDI</v>
          </cell>
          <cell r="Q4321" t="str">
            <v>Non</v>
          </cell>
        </row>
        <row r="4322">
          <cell r="A4322" t="str">
            <v>SCANTOGO MINES</v>
          </cell>
          <cell r="B4322" t="str">
            <v>SCANTOGO</v>
          </cell>
          <cell r="C4322">
            <v>1000161343</v>
          </cell>
          <cell r="D4322" t="str">
            <v>Minier</v>
          </cell>
          <cell r="E4322" t="str">
            <v>Extractives</v>
          </cell>
          <cell r="F4322" t="str">
            <v>En numéraire</v>
          </cell>
          <cell r="G4322" t="str">
            <v>P</v>
          </cell>
          <cell r="H4322" t="str">
            <v>Redevance informatique (RI)</v>
          </cell>
          <cell r="I4322" t="str">
            <v>Droits et taxes Douaniers (DD-RS-PCS-PC-RI - TVA-PUA-TLP-PNS et autres)</v>
          </cell>
          <cell r="J4322" t="str">
            <v>Droits et taxes Douaniers</v>
          </cell>
          <cell r="K4322" t="str">
            <v>CDDI</v>
          </cell>
          <cell r="L4322">
            <v>5000</v>
          </cell>
          <cell r="M4322" t="str">
            <v>Trésor</v>
          </cell>
          <cell r="N4322"/>
          <cell r="O4322">
            <v>5000</v>
          </cell>
          <cell r="P4322" t="str">
            <v>FD-CDDI</v>
          </cell>
          <cell r="Q4322" t="str">
            <v>Non</v>
          </cell>
        </row>
        <row r="4323">
          <cell r="A4323" t="str">
            <v>SCANTOGO MINES</v>
          </cell>
          <cell r="B4323" t="str">
            <v>SCANTOGO</v>
          </cell>
          <cell r="C4323">
            <v>1000161343</v>
          </cell>
          <cell r="D4323" t="str">
            <v>Minier</v>
          </cell>
          <cell r="E4323" t="str">
            <v>Extractives</v>
          </cell>
          <cell r="F4323" t="str">
            <v>En numéraire</v>
          </cell>
          <cell r="G4323" t="str">
            <v>P</v>
          </cell>
          <cell r="H4323" t="str">
            <v>Redevance informatique (RI)</v>
          </cell>
          <cell r="I4323" t="str">
            <v>Droits et taxes Douaniers (DD-RS-PCS-PC-RI - TVA-PUA-TLP-PNS et autres)</v>
          </cell>
          <cell r="J4323" t="str">
            <v>Droits et taxes Douaniers</v>
          </cell>
          <cell r="K4323" t="str">
            <v>CDDI</v>
          </cell>
          <cell r="L4323">
            <v>5000</v>
          </cell>
          <cell r="M4323" t="str">
            <v>Trésor</v>
          </cell>
          <cell r="N4323"/>
          <cell r="O4323">
            <v>5000</v>
          </cell>
          <cell r="P4323" t="str">
            <v>FD-CDDI</v>
          </cell>
          <cell r="Q4323" t="str">
            <v>Non</v>
          </cell>
        </row>
        <row r="4324">
          <cell r="A4324" t="str">
            <v>SCANTOGO MINES</v>
          </cell>
          <cell r="B4324" t="str">
            <v>SCANTOGO</v>
          </cell>
          <cell r="C4324">
            <v>1000161343</v>
          </cell>
          <cell r="D4324" t="str">
            <v>Minier</v>
          </cell>
          <cell r="E4324" t="str">
            <v>Extractives</v>
          </cell>
          <cell r="F4324" t="str">
            <v>En numéraire</v>
          </cell>
          <cell r="G4324" t="str">
            <v>P</v>
          </cell>
          <cell r="H4324" t="str">
            <v>Redevance informatique (RI)</v>
          </cell>
          <cell r="I4324" t="str">
            <v>Droits et taxes Douaniers (DD-RS-PCS-PC-RI - TVA-PUA-TLP-PNS et autres)</v>
          </cell>
          <cell r="J4324" t="str">
            <v>Droits et taxes Douaniers</v>
          </cell>
          <cell r="K4324" t="str">
            <v>CDDI</v>
          </cell>
          <cell r="L4324">
            <v>5000</v>
          </cell>
          <cell r="M4324" t="str">
            <v>Trésor</v>
          </cell>
          <cell r="N4324"/>
          <cell r="O4324">
            <v>5000</v>
          </cell>
          <cell r="P4324" t="str">
            <v>FD-CDDI</v>
          </cell>
          <cell r="Q4324" t="str">
            <v>Non</v>
          </cell>
        </row>
        <row r="4325">
          <cell r="A4325" t="str">
            <v>SCANTOGO MINES</v>
          </cell>
          <cell r="B4325" t="str">
            <v>SCANTOGO</v>
          </cell>
          <cell r="C4325">
            <v>1000161343</v>
          </cell>
          <cell r="D4325" t="str">
            <v>Minier</v>
          </cell>
          <cell r="E4325" t="str">
            <v>Extractives</v>
          </cell>
          <cell r="F4325" t="str">
            <v>En numéraire</v>
          </cell>
          <cell r="G4325" t="str">
            <v>P</v>
          </cell>
          <cell r="H4325" t="str">
            <v>Redevance informatique (RI)</v>
          </cell>
          <cell r="I4325" t="str">
            <v>Droits et taxes Douaniers (DD-RS-PCS-PC-RI - TVA-PUA-TLP-PNS et autres)</v>
          </cell>
          <cell r="J4325" t="str">
            <v>Droits et taxes Douaniers</v>
          </cell>
          <cell r="K4325" t="str">
            <v>CDDI</v>
          </cell>
          <cell r="L4325">
            <v>5000</v>
          </cell>
          <cell r="M4325" t="str">
            <v>Trésor</v>
          </cell>
          <cell r="N4325"/>
          <cell r="O4325">
            <v>5000</v>
          </cell>
          <cell r="P4325" t="str">
            <v>FD-CDDI</v>
          </cell>
          <cell r="Q4325" t="str">
            <v>Non</v>
          </cell>
        </row>
        <row r="4326">
          <cell r="A4326" t="str">
            <v>SCANTOGO MINES</v>
          </cell>
          <cell r="B4326" t="str">
            <v>SCANTOGO</v>
          </cell>
          <cell r="C4326">
            <v>1000161343</v>
          </cell>
          <cell r="D4326" t="str">
            <v>Minier</v>
          </cell>
          <cell r="E4326" t="str">
            <v>Extractives</v>
          </cell>
          <cell r="F4326" t="str">
            <v>En numéraire</v>
          </cell>
          <cell r="G4326" t="str">
            <v>P</v>
          </cell>
          <cell r="H4326" t="str">
            <v>Redevance informatique (RI)</v>
          </cell>
          <cell r="I4326" t="str">
            <v>Droits et taxes Douaniers (DD-RS-PCS-PC-RI - TVA-PUA-TLP-PNS et autres)</v>
          </cell>
          <cell r="J4326" t="str">
            <v>Droits et taxes Douaniers</v>
          </cell>
          <cell r="K4326" t="str">
            <v>CDDI</v>
          </cell>
          <cell r="L4326">
            <v>5000</v>
          </cell>
          <cell r="M4326" t="str">
            <v>Trésor</v>
          </cell>
          <cell r="N4326"/>
          <cell r="O4326">
            <v>5000</v>
          </cell>
          <cell r="P4326" t="str">
            <v>FD-CDDI</v>
          </cell>
          <cell r="Q4326" t="str">
            <v>Non</v>
          </cell>
        </row>
        <row r="4327">
          <cell r="A4327" t="str">
            <v>SCANTOGO MINES</v>
          </cell>
          <cell r="B4327" t="str">
            <v>SCANTOGO</v>
          </cell>
          <cell r="C4327">
            <v>1000161343</v>
          </cell>
          <cell r="D4327" t="str">
            <v>Minier</v>
          </cell>
          <cell r="E4327" t="str">
            <v>Extractives</v>
          </cell>
          <cell r="F4327" t="str">
            <v>En numéraire</v>
          </cell>
          <cell r="G4327" t="str">
            <v>P</v>
          </cell>
          <cell r="H4327" t="str">
            <v>Redevance informatique (RI)</v>
          </cell>
          <cell r="I4327" t="str">
            <v>Droits et taxes Douaniers (DD-RS-PCS-PC-RI - TVA-PUA-TLP-PNS et autres)</v>
          </cell>
          <cell r="J4327" t="str">
            <v>Droits et taxes Douaniers</v>
          </cell>
          <cell r="K4327" t="str">
            <v>CDDI</v>
          </cell>
          <cell r="L4327">
            <v>5000</v>
          </cell>
          <cell r="M4327" t="str">
            <v>Trésor</v>
          </cell>
          <cell r="N4327"/>
          <cell r="O4327">
            <v>5000</v>
          </cell>
          <cell r="P4327" t="str">
            <v>FD-CDDI</v>
          </cell>
          <cell r="Q4327" t="str">
            <v>Non</v>
          </cell>
        </row>
        <row r="4328">
          <cell r="A4328" t="str">
            <v>SCANTOGO MINES</v>
          </cell>
          <cell r="B4328" t="str">
            <v>SCANTOGO</v>
          </cell>
          <cell r="C4328">
            <v>1000161343</v>
          </cell>
          <cell r="D4328" t="str">
            <v>Minier</v>
          </cell>
          <cell r="E4328" t="str">
            <v>Extractives</v>
          </cell>
          <cell r="F4328" t="str">
            <v>En numéraire</v>
          </cell>
          <cell r="G4328" t="str">
            <v>P</v>
          </cell>
          <cell r="H4328" t="str">
            <v>Redevance informatique (RI)</v>
          </cell>
          <cell r="I4328" t="str">
            <v>Droits et taxes Douaniers (DD-RS-PCS-PC-RI - TVA-PUA-TLP-PNS et autres)</v>
          </cell>
          <cell r="J4328" t="str">
            <v>Droits et taxes Douaniers</v>
          </cell>
          <cell r="K4328" t="str">
            <v>CDDI</v>
          </cell>
          <cell r="L4328">
            <v>5000</v>
          </cell>
          <cell r="M4328" t="str">
            <v>Trésor</v>
          </cell>
          <cell r="N4328"/>
          <cell r="O4328">
            <v>5000</v>
          </cell>
          <cell r="P4328" t="str">
            <v>FD-CDDI</v>
          </cell>
          <cell r="Q4328" t="str">
            <v>Non</v>
          </cell>
        </row>
        <row r="4329">
          <cell r="A4329" t="str">
            <v>SCANTOGO MINES</v>
          </cell>
          <cell r="B4329" t="str">
            <v>SCANTOGO</v>
          </cell>
          <cell r="C4329">
            <v>1000161343</v>
          </cell>
          <cell r="D4329" t="str">
            <v>Minier</v>
          </cell>
          <cell r="E4329" t="str">
            <v>Extractives</v>
          </cell>
          <cell r="F4329" t="str">
            <v>En numéraire</v>
          </cell>
          <cell r="G4329" t="str">
            <v>P</v>
          </cell>
          <cell r="H4329" t="str">
            <v>Redevance informatique (RI)</v>
          </cell>
          <cell r="I4329" t="str">
            <v>Droits et taxes Douaniers (DD-RS-PCS-PC-RI - TVA-PUA-TLP-PNS et autres)</v>
          </cell>
          <cell r="J4329" t="str">
            <v>Droits et taxes Douaniers</v>
          </cell>
          <cell r="K4329" t="str">
            <v>CDDI</v>
          </cell>
          <cell r="L4329">
            <v>5000</v>
          </cell>
          <cell r="M4329" t="str">
            <v>Trésor</v>
          </cell>
          <cell r="N4329"/>
          <cell r="O4329">
            <v>5000</v>
          </cell>
          <cell r="P4329" t="str">
            <v>FD-CDDI</v>
          </cell>
          <cell r="Q4329" t="str">
            <v>Non</v>
          </cell>
        </row>
        <row r="4330">
          <cell r="A4330" t="str">
            <v>SCANTOGO MINES</v>
          </cell>
          <cell r="B4330" t="str">
            <v>SCANTOGO</v>
          </cell>
          <cell r="C4330">
            <v>1000161343</v>
          </cell>
          <cell r="D4330" t="str">
            <v>Minier</v>
          </cell>
          <cell r="E4330" t="str">
            <v>Extractives</v>
          </cell>
          <cell r="F4330" t="str">
            <v>En numéraire</v>
          </cell>
          <cell r="G4330" t="str">
            <v>P</v>
          </cell>
          <cell r="H4330" t="str">
            <v>Redevance informatique (RI)</v>
          </cell>
          <cell r="I4330" t="str">
            <v>Droits et taxes Douaniers (DD-RS-PCS-PC-RI - TVA-PUA-TLP-PNS et autres)</v>
          </cell>
          <cell r="J4330" t="str">
            <v>Droits et taxes Douaniers</v>
          </cell>
          <cell r="K4330" t="str">
            <v>CDDI</v>
          </cell>
          <cell r="L4330">
            <v>5000</v>
          </cell>
          <cell r="M4330" t="str">
            <v>Trésor</v>
          </cell>
          <cell r="N4330"/>
          <cell r="O4330">
            <v>5000</v>
          </cell>
          <cell r="P4330" t="str">
            <v>FD-CDDI</v>
          </cell>
          <cell r="Q4330" t="str">
            <v>Non</v>
          </cell>
        </row>
        <row r="4331">
          <cell r="A4331" t="str">
            <v>SCANTOGO MINES</v>
          </cell>
          <cell r="B4331" t="str">
            <v>SCANTOGO</v>
          </cell>
          <cell r="C4331">
            <v>1000161343</v>
          </cell>
          <cell r="D4331" t="str">
            <v>Minier</v>
          </cell>
          <cell r="E4331" t="str">
            <v>Extractives</v>
          </cell>
          <cell r="F4331" t="str">
            <v>En numéraire</v>
          </cell>
          <cell r="G4331" t="str">
            <v>P</v>
          </cell>
          <cell r="H4331" t="str">
            <v>Redevance informatique (RI)</v>
          </cell>
          <cell r="I4331" t="str">
            <v>Droits et taxes Douaniers (DD-RS-PCS-PC-RI - TVA-PUA-TLP-PNS et autres)</v>
          </cell>
          <cell r="J4331" t="str">
            <v>Droits et taxes Douaniers</v>
          </cell>
          <cell r="K4331" t="str">
            <v>CDDI</v>
          </cell>
          <cell r="L4331">
            <v>5000</v>
          </cell>
          <cell r="M4331" t="str">
            <v>Trésor</v>
          </cell>
          <cell r="N4331"/>
          <cell r="O4331">
            <v>5000</v>
          </cell>
          <cell r="P4331" t="str">
            <v>FD-CDDI</v>
          </cell>
          <cell r="Q4331" t="str">
            <v>Non</v>
          </cell>
        </row>
        <row r="4332">
          <cell r="A4332" t="str">
            <v>SCANTOGO MINES</v>
          </cell>
          <cell r="B4332" t="str">
            <v>SCANTOGO</v>
          </cell>
          <cell r="C4332">
            <v>1000161343</v>
          </cell>
          <cell r="D4332" t="str">
            <v>Minier</v>
          </cell>
          <cell r="E4332" t="str">
            <v>Extractives</v>
          </cell>
          <cell r="F4332" t="str">
            <v>En numéraire</v>
          </cell>
          <cell r="G4332" t="str">
            <v>P</v>
          </cell>
          <cell r="H4332" t="str">
            <v>Redevance informatique (RI)</v>
          </cell>
          <cell r="I4332" t="str">
            <v>Droits et taxes Douaniers (DD-RS-PCS-PC-RI - TVA-PUA-TLP-PNS et autres)</v>
          </cell>
          <cell r="J4332" t="str">
            <v>Droits et taxes Douaniers</v>
          </cell>
          <cell r="K4332" t="str">
            <v>CDDI</v>
          </cell>
          <cell r="L4332">
            <v>5000</v>
          </cell>
          <cell r="M4332" t="str">
            <v>Trésor</v>
          </cell>
          <cell r="N4332"/>
          <cell r="O4332">
            <v>5000</v>
          </cell>
          <cell r="P4332" t="str">
            <v>FD-CDDI</v>
          </cell>
          <cell r="Q4332" t="str">
            <v>Non</v>
          </cell>
        </row>
        <row r="4333">
          <cell r="A4333" t="str">
            <v>SCANTOGO MINES</v>
          </cell>
          <cell r="B4333" t="str">
            <v>SCANTOGO</v>
          </cell>
          <cell r="C4333">
            <v>1000161343</v>
          </cell>
          <cell r="D4333" t="str">
            <v>Minier</v>
          </cell>
          <cell r="E4333" t="str">
            <v>Extractives</v>
          </cell>
          <cell r="F4333" t="str">
            <v>En numéraire</v>
          </cell>
          <cell r="G4333" t="str">
            <v>P</v>
          </cell>
          <cell r="H4333" t="str">
            <v>Redevance informatique (RI)</v>
          </cell>
          <cell r="I4333" t="str">
            <v>Droits et taxes Douaniers (DD-RS-PCS-PC-RI - TVA-PUA-TLP-PNS et autres)</v>
          </cell>
          <cell r="J4333" t="str">
            <v>Droits et taxes Douaniers</v>
          </cell>
          <cell r="K4333" t="str">
            <v>CDDI</v>
          </cell>
          <cell r="L4333">
            <v>5000</v>
          </cell>
          <cell r="M4333" t="str">
            <v>Trésor</v>
          </cell>
          <cell r="N4333"/>
          <cell r="O4333">
            <v>5000</v>
          </cell>
          <cell r="P4333" t="str">
            <v>FD-CDDI</v>
          </cell>
          <cell r="Q4333" t="str">
            <v>Non</v>
          </cell>
        </row>
        <row r="4334">
          <cell r="A4334" t="str">
            <v>SCANTOGO MINES</v>
          </cell>
          <cell r="B4334" t="str">
            <v>SCANTOGO</v>
          </cell>
          <cell r="C4334">
            <v>1000161343</v>
          </cell>
          <cell r="D4334" t="str">
            <v>Minier</v>
          </cell>
          <cell r="E4334" t="str">
            <v>Extractives</v>
          </cell>
          <cell r="F4334" t="str">
            <v>En numéraire</v>
          </cell>
          <cell r="G4334" t="str">
            <v>P</v>
          </cell>
          <cell r="H4334" t="str">
            <v>Redevance informatique (RI)</v>
          </cell>
          <cell r="I4334" t="str">
            <v>Droits et taxes Douaniers (DD-RS-PCS-PC-RI - TVA-PUA-TLP-PNS et autres)</v>
          </cell>
          <cell r="J4334" t="str">
            <v>Droits et taxes Douaniers</v>
          </cell>
          <cell r="K4334" t="str">
            <v>CDDI</v>
          </cell>
          <cell r="L4334">
            <v>5000</v>
          </cell>
          <cell r="M4334" t="str">
            <v>Trésor</v>
          </cell>
          <cell r="N4334"/>
          <cell r="O4334">
            <v>5000</v>
          </cell>
          <cell r="P4334" t="str">
            <v>FD-CDDI</v>
          </cell>
          <cell r="Q4334" t="str">
            <v>Non</v>
          </cell>
        </row>
        <row r="4335">
          <cell r="A4335" t="str">
            <v>SCANTOGO MINES</v>
          </cell>
          <cell r="B4335" t="str">
            <v>SCANTOGO</v>
          </cell>
          <cell r="C4335">
            <v>1000161343</v>
          </cell>
          <cell r="D4335" t="str">
            <v>Minier</v>
          </cell>
          <cell r="E4335" t="str">
            <v>Extractives</v>
          </cell>
          <cell r="F4335" t="str">
            <v>En numéraire</v>
          </cell>
          <cell r="G4335" t="str">
            <v>P</v>
          </cell>
          <cell r="H4335" t="str">
            <v>Redevance informatique (RI)</v>
          </cell>
          <cell r="I4335" t="str">
            <v>Droits et taxes Douaniers (DD-RS-PCS-PC-RI - TVA-PUA-TLP-PNS et autres)</v>
          </cell>
          <cell r="J4335" t="str">
            <v>Droits et taxes Douaniers</v>
          </cell>
          <cell r="K4335" t="str">
            <v>CDDI</v>
          </cell>
          <cell r="L4335">
            <v>5000</v>
          </cell>
          <cell r="M4335" t="str">
            <v>Trésor</v>
          </cell>
          <cell r="N4335"/>
          <cell r="O4335">
            <v>5000</v>
          </cell>
          <cell r="P4335" t="str">
            <v>FD-CDDI</v>
          </cell>
          <cell r="Q4335" t="str">
            <v>Non</v>
          </cell>
        </row>
        <row r="4336">
          <cell r="A4336" t="str">
            <v>SCANTOGO MINES</v>
          </cell>
          <cell r="B4336" t="str">
            <v>SCANTOGO</v>
          </cell>
          <cell r="C4336">
            <v>1000161343</v>
          </cell>
          <cell r="D4336" t="str">
            <v>Minier</v>
          </cell>
          <cell r="E4336" t="str">
            <v>Extractives</v>
          </cell>
          <cell r="F4336" t="str">
            <v>En numéraire</v>
          </cell>
          <cell r="G4336" t="str">
            <v>P</v>
          </cell>
          <cell r="H4336" t="str">
            <v>Redevance informatique (RI)</v>
          </cell>
          <cell r="I4336" t="str">
            <v>Droits et taxes Douaniers (DD-RS-PCS-PC-RI - TVA-PUA-TLP-PNS et autres)</v>
          </cell>
          <cell r="J4336" t="str">
            <v>Droits et taxes Douaniers</v>
          </cell>
          <cell r="K4336" t="str">
            <v>CDDI</v>
          </cell>
          <cell r="L4336">
            <v>5000</v>
          </cell>
          <cell r="M4336" t="str">
            <v>Trésor</v>
          </cell>
          <cell r="N4336"/>
          <cell r="O4336">
            <v>5000</v>
          </cell>
          <cell r="P4336" t="str">
            <v>FD-CDDI</v>
          </cell>
          <cell r="Q4336" t="str">
            <v>Non</v>
          </cell>
        </row>
        <row r="4337">
          <cell r="A4337" t="str">
            <v>SCANTOGO MINES</v>
          </cell>
          <cell r="B4337" t="str">
            <v>SCANTOGO</v>
          </cell>
          <cell r="C4337">
            <v>1000161343</v>
          </cell>
          <cell r="D4337" t="str">
            <v>Minier</v>
          </cell>
          <cell r="E4337" t="str">
            <v>Extractives</v>
          </cell>
          <cell r="F4337" t="str">
            <v>En numéraire</v>
          </cell>
          <cell r="G4337" t="str">
            <v>P</v>
          </cell>
          <cell r="H4337" t="str">
            <v>Redevance informatique (RI)</v>
          </cell>
          <cell r="I4337" t="str">
            <v>Droits et taxes Douaniers (DD-RS-PCS-PC-RI - TVA-PUA-TLP-PNS et autres)</v>
          </cell>
          <cell r="J4337" t="str">
            <v>Droits et taxes Douaniers</v>
          </cell>
          <cell r="K4337" t="str">
            <v>CDDI</v>
          </cell>
          <cell r="L4337">
            <v>5000</v>
          </cell>
          <cell r="M4337" t="str">
            <v>Trésor</v>
          </cell>
          <cell r="N4337"/>
          <cell r="O4337">
            <v>5000</v>
          </cell>
          <cell r="P4337" t="str">
            <v>FD-CDDI</v>
          </cell>
          <cell r="Q4337" t="str">
            <v>Non</v>
          </cell>
        </row>
        <row r="4338">
          <cell r="A4338" t="str">
            <v>SCANTOGO MINES</v>
          </cell>
          <cell r="B4338" t="str">
            <v>SCANTOGO</v>
          </cell>
          <cell r="C4338">
            <v>1000161343</v>
          </cell>
          <cell r="D4338" t="str">
            <v>Minier</v>
          </cell>
          <cell r="E4338" t="str">
            <v>Extractives</v>
          </cell>
          <cell r="F4338" t="str">
            <v>En numéraire</v>
          </cell>
          <cell r="G4338" t="str">
            <v>P</v>
          </cell>
          <cell r="H4338" t="str">
            <v>Redevance informatique (RI)</v>
          </cell>
          <cell r="I4338" t="str">
            <v>Droits et taxes Douaniers (DD-RS-PCS-PC-RI - TVA-PUA-TLP-PNS et autres)</v>
          </cell>
          <cell r="J4338" t="str">
            <v>Droits et taxes Douaniers</v>
          </cell>
          <cell r="K4338" t="str">
            <v>CDDI</v>
          </cell>
          <cell r="L4338">
            <v>5000</v>
          </cell>
          <cell r="M4338" t="str">
            <v>Trésor</v>
          </cell>
          <cell r="N4338"/>
          <cell r="O4338">
            <v>5000</v>
          </cell>
          <cell r="P4338" t="str">
            <v>FD-CDDI</v>
          </cell>
          <cell r="Q4338" t="str">
            <v>Non</v>
          </cell>
        </row>
        <row r="4339">
          <cell r="A4339" t="str">
            <v>SCANTOGO MINES</v>
          </cell>
          <cell r="B4339" t="str">
            <v>SCANTOGO</v>
          </cell>
          <cell r="C4339">
            <v>1000161343</v>
          </cell>
          <cell r="D4339" t="str">
            <v>Minier</v>
          </cell>
          <cell r="E4339" t="str">
            <v>Extractives</v>
          </cell>
          <cell r="F4339" t="str">
            <v>En numéraire</v>
          </cell>
          <cell r="G4339" t="str">
            <v>P</v>
          </cell>
          <cell r="H4339" t="str">
            <v>Redevance informatique (RI)</v>
          </cell>
          <cell r="I4339" t="str">
            <v>Droits et taxes Douaniers (DD-RS-PCS-PC-RI - TVA-PUA-TLP-PNS et autres)</v>
          </cell>
          <cell r="J4339" t="str">
            <v>Droits et taxes Douaniers</v>
          </cell>
          <cell r="K4339" t="str">
            <v>CDDI</v>
          </cell>
          <cell r="L4339">
            <v>5000</v>
          </cell>
          <cell r="M4339" t="str">
            <v>Trésor</v>
          </cell>
          <cell r="N4339"/>
          <cell r="O4339">
            <v>5000</v>
          </cell>
          <cell r="P4339" t="str">
            <v>FD-CDDI</v>
          </cell>
          <cell r="Q4339" t="str">
            <v>Non</v>
          </cell>
        </row>
        <row r="4340">
          <cell r="A4340" t="str">
            <v>SCANTOGO MINES</v>
          </cell>
          <cell r="B4340" t="str">
            <v>SCANTOGO</v>
          </cell>
          <cell r="C4340">
            <v>1000161343</v>
          </cell>
          <cell r="D4340" t="str">
            <v>Minier</v>
          </cell>
          <cell r="E4340" t="str">
            <v>Extractives</v>
          </cell>
          <cell r="F4340" t="str">
            <v>En numéraire</v>
          </cell>
          <cell r="G4340" t="str">
            <v>P</v>
          </cell>
          <cell r="H4340" t="str">
            <v>Redevance informatique (RI)</v>
          </cell>
          <cell r="I4340" t="str">
            <v>Droits et taxes Douaniers (DD-RS-PCS-PC-RI - TVA-PUA-TLP-PNS et autres)</v>
          </cell>
          <cell r="J4340" t="str">
            <v>Droits et taxes Douaniers</v>
          </cell>
          <cell r="K4340" t="str">
            <v>CDDI</v>
          </cell>
          <cell r="L4340">
            <v>5000</v>
          </cell>
          <cell r="M4340" t="str">
            <v>Trésor</v>
          </cell>
          <cell r="N4340"/>
          <cell r="O4340">
            <v>5000</v>
          </cell>
          <cell r="P4340" t="str">
            <v>FD-CDDI</v>
          </cell>
          <cell r="Q4340" t="str">
            <v>Non</v>
          </cell>
        </row>
        <row r="4341">
          <cell r="A4341" t="str">
            <v>SCANTOGO MINES</v>
          </cell>
          <cell r="B4341" t="str">
            <v>SCANTOGO</v>
          </cell>
          <cell r="C4341">
            <v>1000161343</v>
          </cell>
          <cell r="D4341" t="str">
            <v>Minier</v>
          </cell>
          <cell r="E4341" t="str">
            <v>Extractives</v>
          </cell>
          <cell r="F4341" t="str">
            <v>En numéraire</v>
          </cell>
          <cell r="G4341" t="str">
            <v>P</v>
          </cell>
          <cell r="H4341" t="str">
            <v>Redevance informatique (RI)</v>
          </cell>
          <cell r="I4341" t="str">
            <v>Droits et taxes Douaniers (DD-RS-PCS-PC-RI - TVA-PUA-TLP-PNS et autres)</v>
          </cell>
          <cell r="J4341" t="str">
            <v>Droits et taxes Douaniers</v>
          </cell>
          <cell r="K4341" t="str">
            <v>CDDI</v>
          </cell>
          <cell r="L4341">
            <v>5000</v>
          </cell>
          <cell r="M4341" t="str">
            <v>Trésor</v>
          </cell>
          <cell r="N4341"/>
          <cell r="O4341">
            <v>5000</v>
          </cell>
          <cell r="P4341" t="str">
            <v>FD-CDDI</v>
          </cell>
          <cell r="Q4341" t="str">
            <v>Non</v>
          </cell>
        </row>
        <row r="4342">
          <cell r="A4342" t="str">
            <v>SCANTOGO MINES</v>
          </cell>
          <cell r="B4342" t="str">
            <v>SCANTOGO</v>
          </cell>
          <cell r="C4342">
            <v>1000161343</v>
          </cell>
          <cell r="D4342" t="str">
            <v>Minier</v>
          </cell>
          <cell r="E4342" t="str">
            <v>Extractives</v>
          </cell>
          <cell r="F4342" t="str">
            <v>En numéraire</v>
          </cell>
          <cell r="G4342" t="str">
            <v>P</v>
          </cell>
          <cell r="H4342" t="str">
            <v>Redevance informatique (RI)</v>
          </cell>
          <cell r="I4342" t="str">
            <v>Droits et taxes Douaniers (DD-RS-PCS-PC-RI - TVA-PUA-TLP-PNS et autres)</v>
          </cell>
          <cell r="J4342" t="str">
            <v>Droits et taxes Douaniers</v>
          </cell>
          <cell r="K4342" t="str">
            <v>CDDI</v>
          </cell>
          <cell r="L4342">
            <v>5000</v>
          </cell>
          <cell r="M4342" t="str">
            <v>Trésor</v>
          </cell>
          <cell r="N4342"/>
          <cell r="O4342">
            <v>5000</v>
          </cell>
          <cell r="P4342" t="str">
            <v>FD-CDDI</v>
          </cell>
          <cell r="Q4342" t="str">
            <v>Non</v>
          </cell>
        </row>
        <row r="4343">
          <cell r="A4343" t="str">
            <v>SCANTOGO MINES</v>
          </cell>
          <cell r="B4343" t="str">
            <v>SCANTOGO</v>
          </cell>
          <cell r="C4343">
            <v>1000161343</v>
          </cell>
          <cell r="D4343" t="str">
            <v>Minier</v>
          </cell>
          <cell r="E4343" t="str">
            <v>Extractives</v>
          </cell>
          <cell r="F4343" t="str">
            <v>En numéraire</v>
          </cell>
          <cell r="G4343" t="str">
            <v>P</v>
          </cell>
          <cell r="H4343" t="str">
            <v>Redevance informatique (RI)</v>
          </cell>
          <cell r="I4343" t="str">
            <v>Droits et taxes Douaniers (DD-RS-PCS-PC-RI - TVA-PUA-TLP-PNS et autres)</v>
          </cell>
          <cell r="J4343" t="str">
            <v>Droits et taxes Douaniers</v>
          </cell>
          <cell r="K4343" t="str">
            <v>CDDI</v>
          </cell>
          <cell r="L4343">
            <v>5000</v>
          </cell>
          <cell r="M4343" t="str">
            <v>Trésor</v>
          </cell>
          <cell r="N4343"/>
          <cell r="O4343">
            <v>5000</v>
          </cell>
          <cell r="P4343" t="str">
            <v>FD-CDDI</v>
          </cell>
          <cell r="Q4343" t="str">
            <v>Non</v>
          </cell>
        </row>
        <row r="4344">
          <cell r="A4344" t="str">
            <v>SCANTOGO MINES</v>
          </cell>
          <cell r="B4344" t="str">
            <v>SCANTOGO</v>
          </cell>
          <cell r="C4344">
            <v>1000161343</v>
          </cell>
          <cell r="D4344" t="str">
            <v>Minier</v>
          </cell>
          <cell r="E4344" t="str">
            <v>Extractives</v>
          </cell>
          <cell r="F4344" t="str">
            <v>En numéraire</v>
          </cell>
          <cell r="G4344" t="str">
            <v>P</v>
          </cell>
          <cell r="H4344" t="str">
            <v>Redevance informatique (RI)</v>
          </cell>
          <cell r="I4344" t="str">
            <v>Droits et taxes Douaniers (DD-RS-PCS-PC-RI - TVA-PUA-TLP-PNS et autres)</v>
          </cell>
          <cell r="J4344" t="str">
            <v>Droits et taxes Douaniers</v>
          </cell>
          <cell r="K4344" t="str">
            <v>CDDI</v>
          </cell>
          <cell r="L4344">
            <v>5000</v>
          </cell>
          <cell r="M4344" t="str">
            <v>Trésor</v>
          </cell>
          <cell r="N4344"/>
          <cell r="O4344">
            <v>5000</v>
          </cell>
          <cell r="P4344" t="str">
            <v>FD-CDDI</v>
          </cell>
          <cell r="Q4344" t="str">
            <v>Non</v>
          </cell>
        </row>
        <row r="4345">
          <cell r="A4345" t="str">
            <v>SCANTOGO MINES</v>
          </cell>
          <cell r="B4345" t="str">
            <v>SCANTOGO</v>
          </cell>
          <cell r="C4345">
            <v>1000161343</v>
          </cell>
          <cell r="D4345" t="str">
            <v>Minier</v>
          </cell>
          <cell r="E4345" t="str">
            <v>Extractives</v>
          </cell>
          <cell r="F4345" t="str">
            <v>En numéraire</v>
          </cell>
          <cell r="G4345" t="str">
            <v>P</v>
          </cell>
          <cell r="H4345" t="str">
            <v>Redevance informatique (RI)</v>
          </cell>
          <cell r="I4345" t="str">
            <v>Droits et taxes Douaniers (DD-RS-PCS-PC-RI - TVA-PUA-TLP-PNS et autres)</v>
          </cell>
          <cell r="J4345" t="str">
            <v>Droits et taxes Douaniers</v>
          </cell>
          <cell r="K4345" t="str">
            <v>CDDI</v>
          </cell>
          <cell r="L4345">
            <v>5000</v>
          </cell>
          <cell r="M4345" t="str">
            <v>Trésor</v>
          </cell>
          <cell r="N4345"/>
          <cell r="O4345">
            <v>5000</v>
          </cell>
          <cell r="P4345" t="str">
            <v>FD-CDDI</v>
          </cell>
          <cell r="Q4345" t="str">
            <v>Non</v>
          </cell>
        </row>
        <row r="4346">
          <cell r="A4346" t="str">
            <v>SCANTOGO MINES</v>
          </cell>
          <cell r="B4346" t="str">
            <v>SCANTOGO</v>
          </cell>
          <cell r="C4346">
            <v>1000161343</v>
          </cell>
          <cell r="D4346" t="str">
            <v>Minier</v>
          </cell>
          <cell r="E4346" t="str">
            <v>Extractives</v>
          </cell>
          <cell r="F4346" t="str">
            <v>En numéraire</v>
          </cell>
          <cell r="G4346" t="str">
            <v>P</v>
          </cell>
          <cell r="H4346" t="str">
            <v>Redevance informatique (RI)</v>
          </cell>
          <cell r="I4346" t="str">
            <v>Droits et taxes Douaniers (DD-RS-PCS-PC-RI - TVA-PUA-TLP-PNS et autres)</v>
          </cell>
          <cell r="J4346" t="str">
            <v>Droits et taxes Douaniers</v>
          </cell>
          <cell r="K4346" t="str">
            <v>CDDI</v>
          </cell>
          <cell r="L4346">
            <v>5000</v>
          </cell>
          <cell r="M4346" t="str">
            <v>Trésor</v>
          </cell>
          <cell r="N4346"/>
          <cell r="O4346">
            <v>5000</v>
          </cell>
          <cell r="P4346" t="str">
            <v>FD-CDDI</v>
          </cell>
          <cell r="Q4346" t="str">
            <v>Non</v>
          </cell>
        </row>
        <row r="4347">
          <cell r="A4347" t="str">
            <v>SCANTOGO MINES</v>
          </cell>
          <cell r="B4347" t="str">
            <v>SCANTOGO</v>
          </cell>
          <cell r="C4347">
            <v>1000161343</v>
          </cell>
          <cell r="D4347" t="str">
            <v>Minier</v>
          </cell>
          <cell r="E4347" t="str">
            <v>Extractives</v>
          </cell>
          <cell r="F4347" t="str">
            <v>En numéraire</v>
          </cell>
          <cell r="G4347" t="str">
            <v>P</v>
          </cell>
          <cell r="H4347" t="str">
            <v>Redevance informatique (RI)</v>
          </cell>
          <cell r="I4347" t="str">
            <v>Droits et taxes Douaniers (DD-RS-PCS-PC-RI - TVA-PUA-TLP-PNS et autres)</v>
          </cell>
          <cell r="J4347" t="str">
            <v>Droits et taxes Douaniers</v>
          </cell>
          <cell r="K4347" t="str">
            <v>CDDI</v>
          </cell>
          <cell r="L4347">
            <v>5000</v>
          </cell>
          <cell r="M4347" t="str">
            <v>Trésor</v>
          </cell>
          <cell r="N4347"/>
          <cell r="O4347">
            <v>5000</v>
          </cell>
          <cell r="P4347" t="str">
            <v>FD-CDDI</v>
          </cell>
          <cell r="Q4347" t="str">
            <v>Non</v>
          </cell>
        </row>
        <row r="4348">
          <cell r="A4348" t="str">
            <v>SCANTOGO MINES</v>
          </cell>
          <cell r="B4348" t="str">
            <v>SCANTOGO</v>
          </cell>
          <cell r="C4348">
            <v>1000161343</v>
          </cell>
          <cell r="D4348" t="str">
            <v>Minier</v>
          </cell>
          <cell r="E4348" t="str">
            <v>Extractives</v>
          </cell>
          <cell r="F4348" t="str">
            <v>En numéraire</v>
          </cell>
          <cell r="G4348" t="str">
            <v>P</v>
          </cell>
          <cell r="H4348" t="str">
            <v>Redevance informatique (RI)</v>
          </cell>
          <cell r="I4348" t="str">
            <v>Droits et taxes Douaniers (DD-RS-PCS-PC-RI - TVA-PUA-TLP-PNS et autres)</v>
          </cell>
          <cell r="J4348" t="str">
            <v>Droits et taxes Douaniers</v>
          </cell>
          <cell r="K4348" t="str">
            <v>CDDI</v>
          </cell>
          <cell r="L4348">
            <v>5000</v>
          </cell>
          <cell r="M4348" t="str">
            <v>Trésor</v>
          </cell>
          <cell r="N4348"/>
          <cell r="O4348">
            <v>5000</v>
          </cell>
          <cell r="P4348" t="str">
            <v>FD-CDDI</v>
          </cell>
          <cell r="Q4348" t="str">
            <v>Non</v>
          </cell>
        </row>
        <row r="4349">
          <cell r="A4349" t="str">
            <v>SCANTOGO MINES</v>
          </cell>
          <cell r="B4349" t="str">
            <v>SCANTOGO</v>
          </cell>
          <cell r="C4349">
            <v>1000161343</v>
          </cell>
          <cell r="D4349" t="str">
            <v>Minier</v>
          </cell>
          <cell r="E4349" t="str">
            <v>Extractives</v>
          </cell>
          <cell r="F4349" t="str">
            <v>En numéraire</v>
          </cell>
          <cell r="G4349" t="str">
            <v>P</v>
          </cell>
          <cell r="H4349" t="str">
            <v>Redevance informatique (RI)</v>
          </cell>
          <cell r="I4349" t="str">
            <v>Droits et taxes Douaniers (DD-RS-PCS-PC-RI - TVA-PUA-TLP-PNS et autres)</v>
          </cell>
          <cell r="J4349" t="str">
            <v>Droits et taxes Douaniers</v>
          </cell>
          <cell r="K4349" t="str">
            <v>CDDI</v>
          </cell>
          <cell r="L4349">
            <v>5000</v>
          </cell>
          <cell r="M4349" t="str">
            <v>Trésor</v>
          </cell>
          <cell r="N4349"/>
          <cell r="O4349">
            <v>5000</v>
          </cell>
          <cell r="P4349" t="str">
            <v>FD-CDDI</v>
          </cell>
          <cell r="Q4349" t="str">
            <v>Non</v>
          </cell>
        </row>
        <row r="4350">
          <cell r="A4350" t="str">
            <v>SCANTOGO MINES</v>
          </cell>
          <cell r="B4350" t="str">
            <v>SCANTOGO</v>
          </cell>
          <cell r="C4350">
            <v>1000161343</v>
          </cell>
          <cell r="D4350" t="str">
            <v>Minier</v>
          </cell>
          <cell r="E4350" t="str">
            <v>Extractives</v>
          </cell>
          <cell r="F4350" t="str">
            <v>En numéraire</v>
          </cell>
          <cell r="G4350" t="str">
            <v>P</v>
          </cell>
          <cell r="H4350" t="str">
            <v>Redevance informatique (RI)</v>
          </cell>
          <cell r="I4350" t="str">
            <v>Droits et taxes Douaniers (DD-RS-PCS-PC-RI - TVA-PUA-TLP-PNS et autres)</v>
          </cell>
          <cell r="J4350" t="str">
            <v>Droits et taxes Douaniers</v>
          </cell>
          <cell r="K4350" t="str">
            <v>CDDI</v>
          </cell>
          <cell r="L4350">
            <v>5000</v>
          </cell>
          <cell r="M4350" t="str">
            <v>Trésor</v>
          </cell>
          <cell r="N4350"/>
          <cell r="O4350">
            <v>5000</v>
          </cell>
          <cell r="P4350" t="str">
            <v>FD-CDDI</v>
          </cell>
          <cell r="Q4350" t="str">
            <v>Non</v>
          </cell>
        </row>
        <row r="4351">
          <cell r="A4351" t="str">
            <v>SCANTOGO MINES</v>
          </cell>
          <cell r="B4351" t="str">
            <v>SCANTOGO</v>
          </cell>
          <cell r="C4351">
            <v>1000161343</v>
          </cell>
          <cell r="D4351" t="str">
            <v>Minier</v>
          </cell>
          <cell r="E4351" t="str">
            <v>Extractives</v>
          </cell>
          <cell r="F4351" t="str">
            <v>En numéraire</v>
          </cell>
          <cell r="G4351" t="str">
            <v>P</v>
          </cell>
          <cell r="H4351" t="str">
            <v>Redevance informatique (RI)</v>
          </cell>
          <cell r="I4351" t="str">
            <v>Droits et taxes Douaniers (DD-RS-PCS-PC-RI - TVA-PUA-TLP-PNS et autres)</v>
          </cell>
          <cell r="J4351" t="str">
            <v>Droits et taxes Douaniers</v>
          </cell>
          <cell r="K4351" t="str">
            <v>CDDI</v>
          </cell>
          <cell r="L4351">
            <v>5000</v>
          </cell>
          <cell r="M4351" t="str">
            <v>Trésor</v>
          </cell>
          <cell r="N4351"/>
          <cell r="O4351">
            <v>5000</v>
          </cell>
          <cell r="P4351" t="str">
            <v>FD-CDDI</v>
          </cell>
          <cell r="Q4351" t="str">
            <v>Non</v>
          </cell>
        </row>
        <row r="4352">
          <cell r="A4352" t="str">
            <v>SCANTOGO MINES</v>
          </cell>
          <cell r="B4352" t="str">
            <v>SCANTOGO</v>
          </cell>
          <cell r="C4352">
            <v>1000161343</v>
          </cell>
          <cell r="D4352" t="str">
            <v>Minier</v>
          </cell>
          <cell r="E4352" t="str">
            <v>Extractives</v>
          </cell>
          <cell r="F4352" t="str">
            <v>En numéraire</v>
          </cell>
          <cell r="G4352" t="str">
            <v>P</v>
          </cell>
          <cell r="H4352" t="str">
            <v>Redevance informatique (RI)</v>
          </cell>
          <cell r="I4352" t="str">
            <v>Droits et taxes Douaniers (DD-RS-PCS-PC-RI - TVA-PUA-TLP-PNS et autres)</v>
          </cell>
          <cell r="J4352" t="str">
            <v>Droits et taxes Douaniers</v>
          </cell>
          <cell r="K4352" t="str">
            <v>CDDI</v>
          </cell>
          <cell r="L4352">
            <v>5000</v>
          </cell>
          <cell r="M4352" t="str">
            <v>Trésor</v>
          </cell>
          <cell r="N4352"/>
          <cell r="O4352">
            <v>5000</v>
          </cell>
          <cell r="P4352" t="str">
            <v>FD-CDDI</v>
          </cell>
          <cell r="Q4352" t="str">
            <v>Non</v>
          </cell>
        </row>
        <row r="4353">
          <cell r="A4353" t="str">
            <v>SCANTOGO MINES</v>
          </cell>
          <cell r="B4353" t="str">
            <v>SCANTOGO</v>
          </cell>
          <cell r="C4353">
            <v>1000161343</v>
          </cell>
          <cell r="D4353" t="str">
            <v>Minier</v>
          </cell>
          <cell r="E4353" t="str">
            <v>Extractives</v>
          </cell>
          <cell r="F4353" t="str">
            <v>En numéraire</v>
          </cell>
          <cell r="G4353" t="str">
            <v>P</v>
          </cell>
          <cell r="H4353" t="str">
            <v>Redevance informatique (RI)</v>
          </cell>
          <cell r="I4353" t="str">
            <v>Droits et taxes Douaniers (DD-RS-PCS-PC-RI - TVA-PUA-TLP-PNS et autres)</v>
          </cell>
          <cell r="J4353" t="str">
            <v>Droits et taxes Douaniers</v>
          </cell>
          <cell r="K4353" t="str">
            <v>CDDI</v>
          </cell>
          <cell r="L4353">
            <v>5000</v>
          </cell>
          <cell r="M4353" t="str">
            <v>Trésor</v>
          </cell>
          <cell r="N4353"/>
          <cell r="O4353">
            <v>5000</v>
          </cell>
          <cell r="P4353" t="str">
            <v>FD-CDDI</v>
          </cell>
          <cell r="Q4353" t="str">
            <v>Non</v>
          </cell>
        </row>
        <row r="4354">
          <cell r="A4354" t="str">
            <v>SCANTOGO MINES</v>
          </cell>
          <cell r="B4354" t="str">
            <v>SCANTOGO</v>
          </cell>
          <cell r="C4354">
            <v>1000161343</v>
          </cell>
          <cell r="D4354" t="str">
            <v>Minier</v>
          </cell>
          <cell r="E4354" t="str">
            <v>Extractives</v>
          </cell>
          <cell r="F4354" t="str">
            <v>En numéraire</v>
          </cell>
          <cell r="G4354" t="str">
            <v>P</v>
          </cell>
          <cell r="H4354" t="str">
            <v>Redevance informatique (RI)</v>
          </cell>
          <cell r="I4354" t="str">
            <v>Droits et taxes Douaniers (DD-RS-PCS-PC-RI - TVA-PUA-TLP-PNS et autres)</v>
          </cell>
          <cell r="J4354" t="str">
            <v>Droits et taxes Douaniers</v>
          </cell>
          <cell r="K4354" t="str">
            <v>CDDI</v>
          </cell>
          <cell r="L4354">
            <v>5000</v>
          </cell>
          <cell r="M4354" t="str">
            <v>Trésor</v>
          </cell>
          <cell r="N4354"/>
          <cell r="O4354">
            <v>5000</v>
          </cell>
          <cell r="P4354" t="str">
            <v>FD-CDDI</v>
          </cell>
          <cell r="Q4354" t="str">
            <v>Non</v>
          </cell>
        </row>
        <row r="4355">
          <cell r="A4355" t="str">
            <v>SCANTOGO MINES</v>
          </cell>
          <cell r="B4355" t="str">
            <v>SCANTOGO</v>
          </cell>
          <cell r="C4355">
            <v>1000161343</v>
          </cell>
          <cell r="D4355" t="str">
            <v>Minier</v>
          </cell>
          <cell r="E4355" t="str">
            <v>Extractives</v>
          </cell>
          <cell r="F4355" t="str">
            <v>En numéraire</v>
          </cell>
          <cell r="G4355" t="str">
            <v>P</v>
          </cell>
          <cell r="H4355" t="str">
            <v>Redevance informatique (RI)</v>
          </cell>
          <cell r="I4355" t="str">
            <v>Droits et taxes Douaniers (DD-RS-PCS-PC-RI - TVA-PUA-TLP-PNS et autres)</v>
          </cell>
          <cell r="J4355" t="str">
            <v>Droits et taxes Douaniers</v>
          </cell>
          <cell r="K4355" t="str">
            <v>CDDI</v>
          </cell>
          <cell r="L4355">
            <v>5000</v>
          </cell>
          <cell r="M4355" t="str">
            <v>Trésor</v>
          </cell>
          <cell r="N4355"/>
          <cell r="O4355">
            <v>5000</v>
          </cell>
          <cell r="P4355" t="str">
            <v>FD-CDDI</v>
          </cell>
          <cell r="Q4355" t="str">
            <v>Non</v>
          </cell>
        </row>
        <row r="4356">
          <cell r="A4356" t="str">
            <v>SCANTOGO MINES</v>
          </cell>
          <cell r="B4356" t="str">
            <v>SCANTOGO</v>
          </cell>
          <cell r="C4356">
            <v>1000161343</v>
          </cell>
          <cell r="D4356" t="str">
            <v>Minier</v>
          </cell>
          <cell r="E4356" t="str">
            <v>Extractives</v>
          </cell>
          <cell r="F4356" t="str">
            <v>En numéraire</v>
          </cell>
          <cell r="G4356" t="str">
            <v>P</v>
          </cell>
          <cell r="H4356" t="str">
            <v>Redevance informatique (RI)</v>
          </cell>
          <cell r="I4356" t="str">
            <v>Droits et taxes Douaniers (DD-RS-PCS-PC-RI - TVA-PUA-TLP-PNS et autres)</v>
          </cell>
          <cell r="J4356" t="str">
            <v>Droits et taxes Douaniers</v>
          </cell>
          <cell r="K4356" t="str">
            <v>CDDI</v>
          </cell>
          <cell r="L4356">
            <v>5000</v>
          </cell>
          <cell r="M4356" t="str">
            <v>Trésor</v>
          </cell>
          <cell r="N4356"/>
          <cell r="O4356">
            <v>5000</v>
          </cell>
          <cell r="P4356" t="str">
            <v>FD-CDDI</v>
          </cell>
          <cell r="Q4356" t="str">
            <v>Non</v>
          </cell>
        </row>
        <row r="4357">
          <cell r="A4357" t="str">
            <v>SCANTOGO MINES</v>
          </cell>
          <cell r="B4357" t="str">
            <v>SCANTOGO</v>
          </cell>
          <cell r="C4357">
            <v>1000161343</v>
          </cell>
          <cell r="D4357" t="str">
            <v>Minier</v>
          </cell>
          <cell r="E4357" t="str">
            <v>Extractives</v>
          </cell>
          <cell r="F4357" t="str">
            <v>En numéraire</v>
          </cell>
          <cell r="G4357" t="str">
            <v>P</v>
          </cell>
          <cell r="H4357" t="str">
            <v>Redevance informatique (RI)</v>
          </cell>
          <cell r="I4357" t="str">
            <v>Droits et taxes Douaniers (DD-RS-PCS-PC-RI - TVA-PUA-TLP-PNS et autres)</v>
          </cell>
          <cell r="J4357" t="str">
            <v>Droits et taxes Douaniers</v>
          </cell>
          <cell r="K4357" t="str">
            <v>CDDI</v>
          </cell>
          <cell r="L4357">
            <v>5000</v>
          </cell>
          <cell r="M4357" t="str">
            <v>Trésor</v>
          </cell>
          <cell r="N4357"/>
          <cell r="O4357">
            <v>5000</v>
          </cell>
          <cell r="P4357" t="str">
            <v>FD-CDDI</v>
          </cell>
          <cell r="Q4357" t="str">
            <v>Non</v>
          </cell>
        </row>
        <row r="4358">
          <cell r="A4358" t="str">
            <v>SCANTOGO MINES</v>
          </cell>
          <cell r="B4358" t="str">
            <v>SCANTOGO</v>
          </cell>
          <cell r="C4358">
            <v>1000161343</v>
          </cell>
          <cell r="D4358" t="str">
            <v>Minier</v>
          </cell>
          <cell r="E4358" t="str">
            <v>Extractives</v>
          </cell>
          <cell r="F4358" t="str">
            <v>En numéraire</v>
          </cell>
          <cell r="G4358" t="str">
            <v>P</v>
          </cell>
          <cell r="H4358" t="str">
            <v>Redevance informatique (RI)</v>
          </cell>
          <cell r="I4358" t="str">
            <v>Droits et taxes Douaniers (DD-RS-PCS-PC-RI - TVA-PUA-TLP-PNS et autres)</v>
          </cell>
          <cell r="J4358" t="str">
            <v>Droits et taxes Douaniers</v>
          </cell>
          <cell r="K4358" t="str">
            <v>CDDI</v>
          </cell>
          <cell r="L4358">
            <v>5000</v>
          </cell>
          <cell r="M4358" t="str">
            <v>Trésor</v>
          </cell>
          <cell r="N4358"/>
          <cell r="O4358">
            <v>5000</v>
          </cell>
          <cell r="P4358" t="str">
            <v>FD-CDDI</v>
          </cell>
          <cell r="Q4358" t="str">
            <v>Non</v>
          </cell>
        </row>
        <row r="4359">
          <cell r="A4359" t="str">
            <v>SCANTOGO MINES</v>
          </cell>
          <cell r="B4359" t="str">
            <v>SCANTOGO</v>
          </cell>
          <cell r="C4359">
            <v>1000161343</v>
          </cell>
          <cell r="D4359" t="str">
            <v>Minier</v>
          </cell>
          <cell r="E4359" t="str">
            <v>Extractives</v>
          </cell>
          <cell r="F4359" t="str">
            <v>En numéraire</v>
          </cell>
          <cell r="G4359" t="str">
            <v>P</v>
          </cell>
          <cell r="H4359" t="str">
            <v>Redevance informatique (RI)</v>
          </cell>
          <cell r="I4359" t="str">
            <v>Droits et taxes Douaniers (DD-RS-PCS-PC-RI - TVA-PUA-TLP-PNS et autres)</v>
          </cell>
          <cell r="J4359" t="str">
            <v>Droits et taxes Douaniers</v>
          </cell>
          <cell r="K4359" t="str">
            <v>CDDI</v>
          </cell>
          <cell r="L4359">
            <v>5000</v>
          </cell>
          <cell r="M4359" t="str">
            <v>Trésor</v>
          </cell>
          <cell r="N4359"/>
          <cell r="O4359">
            <v>5000</v>
          </cell>
          <cell r="P4359" t="str">
            <v>FD-CDDI</v>
          </cell>
          <cell r="Q4359" t="str">
            <v>Non</v>
          </cell>
        </row>
        <row r="4360">
          <cell r="A4360" t="str">
            <v>SCANTOGO MINES</v>
          </cell>
          <cell r="B4360" t="str">
            <v>SCANTOGO</v>
          </cell>
          <cell r="C4360">
            <v>1000161343</v>
          </cell>
          <cell r="D4360" t="str">
            <v>Minier</v>
          </cell>
          <cell r="E4360" t="str">
            <v>Extractives</v>
          </cell>
          <cell r="F4360" t="str">
            <v>En numéraire</v>
          </cell>
          <cell r="G4360" t="str">
            <v>P</v>
          </cell>
          <cell r="H4360" t="str">
            <v>Redevance informatique (RI)</v>
          </cell>
          <cell r="I4360" t="str">
            <v>Droits et taxes Douaniers (DD-RS-PCS-PC-RI - TVA-PUA-TLP-PNS et autres)</v>
          </cell>
          <cell r="J4360" t="str">
            <v>Droits et taxes Douaniers</v>
          </cell>
          <cell r="K4360" t="str">
            <v>CDDI</v>
          </cell>
          <cell r="L4360">
            <v>5000</v>
          </cell>
          <cell r="M4360" t="str">
            <v>Trésor</v>
          </cell>
          <cell r="N4360"/>
          <cell r="O4360">
            <v>5000</v>
          </cell>
          <cell r="P4360" t="str">
            <v>FD-CDDI</v>
          </cell>
          <cell r="Q4360" t="str">
            <v>Non</v>
          </cell>
        </row>
        <row r="4361">
          <cell r="A4361" t="str">
            <v>SCANTOGO MINES</v>
          </cell>
          <cell r="B4361" t="str">
            <v>SCANTOGO</v>
          </cell>
          <cell r="C4361">
            <v>1000161343</v>
          </cell>
          <cell r="D4361" t="str">
            <v>Minier</v>
          </cell>
          <cell r="E4361" t="str">
            <v>Extractives</v>
          </cell>
          <cell r="F4361" t="str">
            <v>En numéraire</v>
          </cell>
          <cell r="G4361" t="str">
            <v>P</v>
          </cell>
          <cell r="H4361" t="str">
            <v>Redevance informatique (RI)</v>
          </cell>
          <cell r="I4361" t="str">
            <v>Droits et taxes Douaniers (DD-RS-PCS-PC-RI - TVA-PUA-TLP-PNS et autres)</v>
          </cell>
          <cell r="J4361" t="str">
            <v>Droits et taxes Douaniers</v>
          </cell>
          <cell r="K4361" t="str">
            <v>CDDI</v>
          </cell>
          <cell r="L4361">
            <v>5000</v>
          </cell>
          <cell r="M4361" t="str">
            <v>Trésor</v>
          </cell>
          <cell r="N4361"/>
          <cell r="O4361">
            <v>5000</v>
          </cell>
          <cell r="P4361" t="str">
            <v>FD-CDDI</v>
          </cell>
          <cell r="Q4361" t="str">
            <v>Non</v>
          </cell>
        </row>
        <row r="4362">
          <cell r="A4362" t="str">
            <v>SCANTOGO MINES</v>
          </cell>
          <cell r="B4362" t="str">
            <v>SCANTOGO</v>
          </cell>
          <cell r="C4362">
            <v>1000161343</v>
          </cell>
          <cell r="D4362" t="str">
            <v>Minier</v>
          </cell>
          <cell r="E4362" t="str">
            <v>Extractives</v>
          </cell>
          <cell r="F4362" t="str">
            <v>En numéraire</v>
          </cell>
          <cell r="G4362" t="str">
            <v>P</v>
          </cell>
          <cell r="H4362" t="str">
            <v>Redevance informatique (RI)</v>
          </cell>
          <cell r="I4362" t="str">
            <v>Droits et taxes Douaniers (DD-RS-PCS-PC-RI - TVA-PUA-TLP-PNS et autres)</v>
          </cell>
          <cell r="J4362" t="str">
            <v>Droits et taxes Douaniers</v>
          </cell>
          <cell r="K4362" t="str">
            <v>CDDI</v>
          </cell>
          <cell r="L4362">
            <v>5000</v>
          </cell>
          <cell r="M4362" t="str">
            <v>Trésor</v>
          </cell>
          <cell r="N4362"/>
          <cell r="O4362">
            <v>5000</v>
          </cell>
          <cell r="P4362" t="str">
            <v>FD-CDDI</v>
          </cell>
          <cell r="Q4362" t="str">
            <v>Non</v>
          </cell>
        </row>
        <row r="4363">
          <cell r="A4363" t="str">
            <v>SCANTOGO MINES</v>
          </cell>
          <cell r="B4363" t="str">
            <v>SCANTOGO</v>
          </cell>
          <cell r="C4363">
            <v>1000161343</v>
          </cell>
          <cell r="D4363" t="str">
            <v>Minier</v>
          </cell>
          <cell r="E4363" t="str">
            <v>Extractives</v>
          </cell>
          <cell r="F4363" t="str">
            <v>En numéraire</v>
          </cell>
          <cell r="G4363" t="str">
            <v>P</v>
          </cell>
          <cell r="H4363" t="str">
            <v>Redevance informatique (RI)</v>
          </cell>
          <cell r="I4363" t="str">
            <v>Droits et taxes Douaniers (DD-RS-PCS-PC-RI - TVA-PUA-TLP-PNS et autres)</v>
          </cell>
          <cell r="J4363" t="str">
            <v>Droits et taxes Douaniers</v>
          </cell>
          <cell r="K4363" t="str">
            <v>CDDI</v>
          </cell>
          <cell r="L4363">
            <v>5000</v>
          </cell>
          <cell r="M4363" t="str">
            <v>Trésor</v>
          </cell>
          <cell r="N4363"/>
          <cell r="O4363">
            <v>5000</v>
          </cell>
          <cell r="P4363" t="str">
            <v>FD-CDDI</v>
          </cell>
          <cell r="Q4363" t="str">
            <v>Non</v>
          </cell>
        </row>
        <row r="4364">
          <cell r="A4364" t="str">
            <v>SCANTOGO MINES</v>
          </cell>
          <cell r="B4364" t="str">
            <v>SCANTOGO</v>
          </cell>
          <cell r="C4364">
            <v>1000161343</v>
          </cell>
          <cell r="D4364" t="str">
            <v>Minier</v>
          </cell>
          <cell r="E4364" t="str">
            <v>Extractives</v>
          </cell>
          <cell r="F4364" t="str">
            <v>En numéraire</v>
          </cell>
          <cell r="G4364" t="str">
            <v>P</v>
          </cell>
          <cell r="H4364" t="str">
            <v>Redevance informatique (RI)</v>
          </cell>
          <cell r="I4364" t="str">
            <v>Droits et taxes Douaniers (DD-RS-PCS-PC-RI - TVA-PUA-TLP-PNS et autres)</v>
          </cell>
          <cell r="J4364" t="str">
            <v>Droits et taxes Douaniers</v>
          </cell>
          <cell r="K4364" t="str">
            <v>CDDI</v>
          </cell>
          <cell r="L4364">
            <v>5000</v>
          </cell>
          <cell r="M4364" t="str">
            <v>Trésor</v>
          </cell>
          <cell r="N4364"/>
          <cell r="O4364">
            <v>5000</v>
          </cell>
          <cell r="P4364" t="str">
            <v>FD-CDDI</v>
          </cell>
          <cell r="Q4364" t="str">
            <v>Non</v>
          </cell>
        </row>
        <row r="4365">
          <cell r="A4365" t="str">
            <v>SCANTOGO MINES</v>
          </cell>
          <cell r="B4365" t="str">
            <v>SCANTOGO</v>
          </cell>
          <cell r="C4365">
            <v>1000161343</v>
          </cell>
          <cell r="D4365" t="str">
            <v>Minier</v>
          </cell>
          <cell r="E4365" t="str">
            <v>Extractives</v>
          </cell>
          <cell r="F4365" t="str">
            <v>En numéraire</v>
          </cell>
          <cell r="G4365" t="str">
            <v>P</v>
          </cell>
          <cell r="H4365" t="str">
            <v>Redevance informatique (RI)</v>
          </cell>
          <cell r="I4365" t="str">
            <v>Droits et taxes Douaniers (DD-RS-PCS-PC-RI - TVA-PUA-TLP-PNS et autres)</v>
          </cell>
          <cell r="J4365" t="str">
            <v>Droits et taxes Douaniers</v>
          </cell>
          <cell r="K4365" t="str">
            <v>CDDI</v>
          </cell>
          <cell r="L4365">
            <v>5000</v>
          </cell>
          <cell r="M4365" t="str">
            <v>Trésor</v>
          </cell>
          <cell r="N4365"/>
          <cell r="O4365">
            <v>5000</v>
          </cell>
          <cell r="P4365" t="str">
            <v>FD-CDDI</v>
          </cell>
          <cell r="Q4365" t="str">
            <v>Non</v>
          </cell>
        </row>
        <row r="4366">
          <cell r="A4366" t="str">
            <v>SCANTOGO MINES</v>
          </cell>
          <cell r="B4366" t="str">
            <v>SCANTOGO</v>
          </cell>
          <cell r="C4366">
            <v>1000161343</v>
          </cell>
          <cell r="D4366" t="str">
            <v>Minier</v>
          </cell>
          <cell r="E4366" t="str">
            <v>Extractives</v>
          </cell>
          <cell r="F4366" t="str">
            <v>En numéraire</v>
          </cell>
          <cell r="G4366" t="str">
            <v>P</v>
          </cell>
          <cell r="H4366" t="str">
            <v>Redevance informatique (RI)</v>
          </cell>
          <cell r="I4366" t="str">
            <v>Droits et taxes Douaniers (DD-RS-PCS-PC-RI - TVA-PUA-TLP-PNS et autres)</v>
          </cell>
          <cell r="J4366" t="str">
            <v>Droits et taxes Douaniers</v>
          </cell>
          <cell r="K4366" t="str">
            <v>CDDI</v>
          </cell>
          <cell r="L4366">
            <v>5000</v>
          </cell>
          <cell r="M4366" t="str">
            <v>Trésor</v>
          </cell>
          <cell r="N4366"/>
          <cell r="O4366">
            <v>5000</v>
          </cell>
          <cell r="P4366" t="str">
            <v>FD-CDDI</v>
          </cell>
          <cell r="Q4366" t="str">
            <v>Non</v>
          </cell>
        </row>
        <row r="4367">
          <cell r="A4367" t="str">
            <v>SCANTOGO MINES</v>
          </cell>
          <cell r="B4367" t="str">
            <v>SCANTOGO</v>
          </cell>
          <cell r="C4367">
            <v>1000161343</v>
          </cell>
          <cell r="D4367" t="str">
            <v>Minier</v>
          </cell>
          <cell r="E4367" t="str">
            <v>Extractives</v>
          </cell>
          <cell r="F4367" t="str">
            <v>En numéraire</v>
          </cell>
          <cell r="G4367" t="str">
            <v>P</v>
          </cell>
          <cell r="H4367" t="str">
            <v>Redevance informatique (RI)</v>
          </cell>
          <cell r="I4367" t="str">
            <v>Droits et taxes Douaniers (DD-RS-PCS-PC-RI - TVA-PUA-TLP-PNS et autres)</v>
          </cell>
          <cell r="J4367" t="str">
            <v>Droits et taxes Douaniers</v>
          </cell>
          <cell r="K4367" t="str">
            <v>CDDI</v>
          </cell>
          <cell r="L4367">
            <v>5000</v>
          </cell>
          <cell r="M4367" t="str">
            <v>Trésor</v>
          </cell>
          <cell r="N4367"/>
          <cell r="O4367">
            <v>5000</v>
          </cell>
          <cell r="P4367" t="str">
            <v>FD-CDDI</v>
          </cell>
          <cell r="Q4367" t="str">
            <v>Non</v>
          </cell>
        </row>
        <row r="4368">
          <cell r="A4368" t="str">
            <v>SCANTOGO MINES</v>
          </cell>
          <cell r="B4368" t="str">
            <v>SCANTOGO</v>
          </cell>
          <cell r="C4368">
            <v>1000161343</v>
          </cell>
          <cell r="D4368" t="str">
            <v>Minier</v>
          </cell>
          <cell r="E4368" t="str">
            <v>Extractives</v>
          </cell>
          <cell r="F4368" t="str">
            <v>En numéraire</v>
          </cell>
          <cell r="G4368" t="str">
            <v>P</v>
          </cell>
          <cell r="H4368" t="str">
            <v>Redevance informatique (RI)</v>
          </cell>
          <cell r="I4368" t="str">
            <v>Droits et taxes Douaniers (DD-RS-PCS-PC-RI - TVA-PUA-TLP-PNS et autres)</v>
          </cell>
          <cell r="J4368" t="str">
            <v>Droits et taxes Douaniers</v>
          </cell>
          <cell r="K4368" t="str">
            <v>CDDI</v>
          </cell>
          <cell r="L4368">
            <v>5000</v>
          </cell>
          <cell r="M4368" t="str">
            <v>Trésor</v>
          </cell>
          <cell r="N4368"/>
          <cell r="O4368">
            <v>5000</v>
          </cell>
          <cell r="P4368" t="str">
            <v>FD-CDDI</v>
          </cell>
          <cell r="Q4368" t="str">
            <v>Non</v>
          </cell>
        </row>
        <row r="4369">
          <cell r="A4369" t="str">
            <v>SCANTOGO MINES</v>
          </cell>
          <cell r="B4369" t="str">
            <v>SCANTOGO</v>
          </cell>
          <cell r="C4369">
            <v>1000161343</v>
          </cell>
          <cell r="D4369" t="str">
            <v>Minier</v>
          </cell>
          <cell r="E4369" t="str">
            <v>Extractives</v>
          </cell>
          <cell r="F4369" t="str">
            <v>En numéraire</v>
          </cell>
          <cell r="G4369" t="str">
            <v>P</v>
          </cell>
          <cell r="H4369" t="str">
            <v>Redevance informatique (RI)</v>
          </cell>
          <cell r="I4369" t="str">
            <v>Droits et taxes Douaniers (DD-RS-PCS-PC-RI - TVA-PUA-TLP-PNS et autres)</v>
          </cell>
          <cell r="J4369" t="str">
            <v>Droits et taxes Douaniers</v>
          </cell>
          <cell r="K4369" t="str">
            <v>CDDI</v>
          </cell>
          <cell r="L4369">
            <v>5000</v>
          </cell>
          <cell r="M4369" t="str">
            <v>Trésor</v>
          </cell>
          <cell r="N4369"/>
          <cell r="O4369">
            <v>5000</v>
          </cell>
          <cell r="P4369" t="str">
            <v>FD-CDDI</v>
          </cell>
          <cell r="Q4369" t="str">
            <v>Non</v>
          </cell>
        </row>
        <row r="4370">
          <cell r="A4370" t="str">
            <v>SCANTOGO MINES</v>
          </cell>
          <cell r="B4370" t="str">
            <v>SCANTOGO</v>
          </cell>
          <cell r="C4370">
            <v>1000161343</v>
          </cell>
          <cell r="D4370" t="str">
            <v>Minier</v>
          </cell>
          <cell r="E4370" t="str">
            <v>Extractives</v>
          </cell>
          <cell r="F4370" t="str">
            <v>En numéraire</v>
          </cell>
          <cell r="G4370" t="str">
            <v>P</v>
          </cell>
          <cell r="H4370" t="str">
            <v>Redevance informatique (RI)</v>
          </cell>
          <cell r="I4370" t="str">
            <v>Droits et taxes Douaniers (DD-RS-PCS-PC-RI - TVA-PUA-TLP-PNS et autres)</v>
          </cell>
          <cell r="J4370" t="str">
            <v>Droits et taxes Douaniers</v>
          </cell>
          <cell r="K4370" t="str">
            <v>CDDI</v>
          </cell>
          <cell r="L4370">
            <v>5000</v>
          </cell>
          <cell r="M4370" t="str">
            <v>Trésor</v>
          </cell>
          <cell r="N4370"/>
          <cell r="O4370">
            <v>5000</v>
          </cell>
          <cell r="P4370" t="str">
            <v>FD-CDDI</v>
          </cell>
          <cell r="Q4370" t="str">
            <v>Non</v>
          </cell>
        </row>
        <row r="4371">
          <cell r="A4371" t="str">
            <v>SCANTOGO MINES</v>
          </cell>
          <cell r="B4371" t="str">
            <v>SCANTOGO</v>
          </cell>
          <cell r="C4371">
            <v>1000161343</v>
          </cell>
          <cell r="D4371" t="str">
            <v>Minier</v>
          </cell>
          <cell r="E4371" t="str">
            <v>Extractives</v>
          </cell>
          <cell r="F4371" t="str">
            <v>En numéraire</v>
          </cell>
          <cell r="G4371" t="str">
            <v>P</v>
          </cell>
          <cell r="H4371" t="str">
            <v>Redevance informatique (RI)</v>
          </cell>
          <cell r="I4371" t="str">
            <v>Droits et taxes Douaniers (DD-RS-PCS-PC-RI - TVA-PUA-TLP-PNS et autres)</v>
          </cell>
          <cell r="J4371" t="str">
            <v>Droits et taxes Douaniers</v>
          </cell>
          <cell r="K4371" t="str">
            <v>CDDI</v>
          </cell>
          <cell r="L4371">
            <v>5000</v>
          </cell>
          <cell r="M4371" t="str">
            <v>Trésor</v>
          </cell>
          <cell r="N4371"/>
          <cell r="O4371">
            <v>5000</v>
          </cell>
          <cell r="P4371" t="str">
            <v>FD-CDDI</v>
          </cell>
          <cell r="Q4371" t="str">
            <v>Non</v>
          </cell>
        </row>
        <row r="4372">
          <cell r="A4372" t="str">
            <v>SCANTOGO MINES</v>
          </cell>
          <cell r="B4372" t="str">
            <v>SCANTOGO</v>
          </cell>
          <cell r="C4372">
            <v>1000161343</v>
          </cell>
          <cell r="D4372" t="str">
            <v>Minier</v>
          </cell>
          <cell r="E4372" t="str">
            <v>Extractives</v>
          </cell>
          <cell r="F4372" t="str">
            <v>En numéraire</v>
          </cell>
          <cell r="G4372" t="str">
            <v>P</v>
          </cell>
          <cell r="H4372" t="str">
            <v>Redevance informatique (RI)</v>
          </cell>
          <cell r="I4372" t="str">
            <v>Droits et taxes Douaniers (DD-RS-PCS-PC-RI - TVA-PUA-TLP-PNS et autres)</v>
          </cell>
          <cell r="J4372" t="str">
            <v>Droits et taxes Douaniers</v>
          </cell>
          <cell r="K4372" t="str">
            <v>CDDI</v>
          </cell>
          <cell r="L4372">
            <v>5000</v>
          </cell>
          <cell r="M4372" t="str">
            <v>Trésor</v>
          </cell>
          <cell r="N4372"/>
          <cell r="O4372">
            <v>5000</v>
          </cell>
          <cell r="P4372" t="str">
            <v>FD-CDDI</v>
          </cell>
          <cell r="Q4372" t="str">
            <v>Non</v>
          </cell>
        </row>
        <row r="4373">
          <cell r="A4373" t="str">
            <v>SCANTOGO MINES</v>
          </cell>
          <cell r="B4373" t="str">
            <v>SCANTOGO</v>
          </cell>
          <cell r="C4373">
            <v>1000161343</v>
          </cell>
          <cell r="D4373" t="str">
            <v>Minier</v>
          </cell>
          <cell r="E4373" t="str">
            <v>Extractives</v>
          </cell>
          <cell r="F4373" t="str">
            <v>En numéraire</v>
          </cell>
          <cell r="G4373" t="str">
            <v>P</v>
          </cell>
          <cell r="H4373" t="str">
            <v>Redevance informatique (RI)</v>
          </cell>
          <cell r="I4373" t="str">
            <v>Droits et taxes Douaniers (DD-RS-PCS-PC-RI - TVA-PUA-TLP-PNS et autres)</v>
          </cell>
          <cell r="J4373" t="str">
            <v>Droits et taxes Douaniers</v>
          </cell>
          <cell r="K4373" t="str">
            <v>CDDI</v>
          </cell>
          <cell r="L4373">
            <v>5000</v>
          </cell>
          <cell r="M4373" t="str">
            <v>Trésor</v>
          </cell>
          <cell r="N4373"/>
          <cell r="O4373">
            <v>5000</v>
          </cell>
          <cell r="P4373" t="str">
            <v>FD-CDDI</v>
          </cell>
          <cell r="Q4373" t="str">
            <v>Non</v>
          </cell>
        </row>
        <row r="4374">
          <cell r="A4374" t="str">
            <v>SCANTOGO MINES</v>
          </cell>
          <cell r="B4374" t="str">
            <v>SCANTOGO</v>
          </cell>
          <cell r="C4374">
            <v>1000161343</v>
          </cell>
          <cell r="D4374" t="str">
            <v>Minier</v>
          </cell>
          <cell r="E4374" t="str">
            <v>Extractives</v>
          </cell>
          <cell r="F4374" t="str">
            <v>En numéraire</v>
          </cell>
          <cell r="G4374" t="str">
            <v>P</v>
          </cell>
          <cell r="H4374" t="str">
            <v>Redevance informatique (RI)</v>
          </cell>
          <cell r="I4374" t="str">
            <v>Droits et taxes Douaniers (DD-RS-PCS-PC-RI - TVA-PUA-TLP-PNS et autres)</v>
          </cell>
          <cell r="J4374" t="str">
            <v>Droits et taxes Douaniers</v>
          </cell>
          <cell r="K4374" t="str">
            <v>CDDI</v>
          </cell>
          <cell r="L4374">
            <v>5000</v>
          </cell>
          <cell r="M4374" t="str">
            <v>Trésor</v>
          </cell>
          <cell r="N4374"/>
          <cell r="O4374">
            <v>5000</v>
          </cell>
          <cell r="P4374" t="str">
            <v>FD-CDDI</v>
          </cell>
          <cell r="Q4374" t="str">
            <v>Non</v>
          </cell>
        </row>
        <row r="4375">
          <cell r="A4375" t="str">
            <v>SCANTOGO MINES</v>
          </cell>
          <cell r="B4375" t="str">
            <v>SCANTOGO</v>
          </cell>
          <cell r="C4375">
            <v>1000161343</v>
          </cell>
          <cell r="D4375" t="str">
            <v>Minier</v>
          </cell>
          <cell r="E4375" t="str">
            <v>Extractives</v>
          </cell>
          <cell r="F4375" t="str">
            <v>En numéraire</v>
          </cell>
          <cell r="G4375" t="str">
            <v>P</v>
          </cell>
          <cell r="H4375" t="str">
            <v>Redevance informatique (RI)</v>
          </cell>
          <cell r="I4375" t="str">
            <v>Droits et taxes Douaniers (DD-RS-PCS-PC-RI - TVA-PUA-TLP-PNS et autres)</v>
          </cell>
          <cell r="J4375" t="str">
            <v>Droits et taxes Douaniers</v>
          </cell>
          <cell r="K4375" t="str">
            <v>CDDI</v>
          </cell>
          <cell r="L4375">
            <v>5000</v>
          </cell>
          <cell r="M4375" t="str">
            <v>Trésor</v>
          </cell>
          <cell r="N4375"/>
          <cell r="O4375">
            <v>5000</v>
          </cell>
          <cell r="P4375" t="str">
            <v>FD-CDDI</v>
          </cell>
          <cell r="Q4375" t="str">
            <v>Non</v>
          </cell>
        </row>
        <row r="4376">
          <cell r="A4376" t="str">
            <v>SCANTOGO MINES</v>
          </cell>
          <cell r="B4376" t="str">
            <v>SCANTOGO</v>
          </cell>
          <cell r="C4376">
            <v>1000161343</v>
          </cell>
          <cell r="D4376" t="str">
            <v>Minier</v>
          </cell>
          <cell r="E4376" t="str">
            <v>Extractives</v>
          </cell>
          <cell r="F4376" t="str">
            <v>En numéraire</v>
          </cell>
          <cell r="G4376" t="str">
            <v>P</v>
          </cell>
          <cell r="H4376" t="str">
            <v>Redevance informatique (RI)</v>
          </cell>
          <cell r="I4376" t="str">
            <v>Droits et taxes Douaniers (DD-RS-PCS-PC-RI - TVA-PUA-TLP-PNS et autres)</v>
          </cell>
          <cell r="J4376" t="str">
            <v>Droits et taxes Douaniers</v>
          </cell>
          <cell r="K4376" t="str">
            <v>CDDI</v>
          </cell>
          <cell r="L4376">
            <v>5000</v>
          </cell>
          <cell r="M4376" t="str">
            <v>Trésor</v>
          </cell>
          <cell r="N4376"/>
          <cell r="O4376">
            <v>5000</v>
          </cell>
          <cell r="P4376" t="str">
            <v>FD-CDDI</v>
          </cell>
          <cell r="Q4376" t="str">
            <v>Non</v>
          </cell>
        </row>
        <row r="4377">
          <cell r="A4377" t="str">
            <v>SCANTOGO MINES</v>
          </cell>
          <cell r="B4377" t="str">
            <v>SCANTOGO</v>
          </cell>
          <cell r="C4377">
            <v>1000161343</v>
          </cell>
          <cell r="D4377" t="str">
            <v>Minier</v>
          </cell>
          <cell r="E4377" t="str">
            <v>Extractives</v>
          </cell>
          <cell r="F4377" t="str">
            <v>En numéraire</v>
          </cell>
          <cell r="G4377" t="str">
            <v>P</v>
          </cell>
          <cell r="H4377" t="str">
            <v>Redevance informatique (RI)</v>
          </cell>
          <cell r="I4377" t="str">
            <v>Droits et taxes Douaniers (DD-RS-PCS-PC-RI - TVA-PUA-TLP-PNS et autres)</v>
          </cell>
          <cell r="J4377" t="str">
            <v>Droits et taxes Douaniers</v>
          </cell>
          <cell r="K4377" t="str">
            <v>CDDI</v>
          </cell>
          <cell r="L4377">
            <v>5000</v>
          </cell>
          <cell r="M4377" t="str">
            <v>Trésor</v>
          </cell>
          <cell r="N4377"/>
          <cell r="O4377">
            <v>5000</v>
          </cell>
          <cell r="P4377" t="str">
            <v>FD-CDDI</v>
          </cell>
          <cell r="Q4377" t="str">
            <v>Non</v>
          </cell>
        </row>
        <row r="4378">
          <cell r="A4378" t="str">
            <v>SCANTOGO MINES</v>
          </cell>
          <cell r="B4378" t="str">
            <v>SCANTOGO</v>
          </cell>
          <cell r="C4378">
            <v>1000161343</v>
          </cell>
          <cell r="D4378" t="str">
            <v>Minier</v>
          </cell>
          <cell r="E4378" t="str">
            <v>Extractives</v>
          </cell>
          <cell r="F4378" t="str">
            <v>En numéraire</v>
          </cell>
          <cell r="G4378" t="str">
            <v>P</v>
          </cell>
          <cell r="H4378" t="str">
            <v>Redevance informatique (RI)</v>
          </cell>
          <cell r="I4378" t="str">
            <v>Droits et taxes Douaniers (DD-RS-PCS-PC-RI - TVA-PUA-TLP-PNS et autres)</v>
          </cell>
          <cell r="J4378" t="str">
            <v>Droits et taxes Douaniers</v>
          </cell>
          <cell r="K4378" t="str">
            <v>CDDI</v>
          </cell>
          <cell r="L4378">
            <v>5000</v>
          </cell>
          <cell r="M4378" t="str">
            <v>Trésor</v>
          </cell>
          <cell r="N4378"/>
          <cell r="O4378">
            <v>5000</v>
          </cell>
          <cell r="P4378" t="str">
            <v>FD-CDDI</v>
          </cell>
          <cell r="Q4378" t="str">
            <v>Non</v>
          </cell>
        </row>
        <row r="4379">
          <cell r="A4379" t="str">
            <v>SCANTOGO MINES</v>
          </cell>
          <cell r="B4379" t="str">
            <v>SCANTOGO</v>
          </cell>
          <cell r="C4379">
            <v>1000161343</v>
          </cell>
          <cell r="D4379" t="str">
            <v>Minier</v>
          </cell>
          <cell r="E4379" t="str">
            <v>Extractives</v>
          </cell>
          <cell r="F4379" t="str">
            <v>En numéraire</v>
          </cell>
          <cell r="G4379" t="str">
            <v>P</v>
          </cell>
          <cell r="H4379" t="str">
            <v>Redevance informatique (RI)</v>
          </cell>
          <cell r="I4379" t="str">
            <v>Droits et taxes Douaniers (DD-RS-PCS-PC-RI - TVA-PUA-TLP-PNS et autres)</v>
          </cell>
          <cell r="J4379" t="str">
            <v>Droits et taxes Douaniers</v>
          </cell>
          <cell r="K4379" t="str">
            <v>CDDI</v>
          </cell>
          <cell r="L4379">
            <v>5000</v>
          </cell>
          <cell r="M4379" t="str">
            <v>Trésor</v>
          </cell>
          <cell r="N4379"/>
          <cell r="O4379">
            <v>5000</v>
          </cell>
          <cell r="P4379" t="str">
            <v>FD-CDDI</v>
          </cell>
          <cell r="Q4379" t="str">
            <v>Non</v>
          </cell>
        </row>
        <row r="4380">
          <cell r="A4380" t="str">
            <v>SCANTOGO MINES</v>
          </cell>
          <cell r="B4380" t="str">
            <v>SCANTOGO</v>
          </cell>
          <cell r="C4380">
            <v>1000161343</v>
          </cell>
          <cell r="D4380" t="str">
            <v>Minier</v>
          </cell>
          <cell r="E4380" t="str">
            <v>Extractives</v>
          </cell>
          <cell r="F4380" t="str">
            <v>En numéraire</v>
          </cell>
          <cell r="G4380" t="str">
            <v>P</v>
          </cell>
          <cell r="H4380" t="str">
            <v>Redevance informatique (RI)</v>
          </cell>
          <cell r="I4380" t="str">
            <v>Droits et taxes Douaniers (DD-RS-PCS-PC-RI - TVA-PUA-TLP-PNS et autres)</v>
          </cell>
          <cell r="J4380" t="str">
            <v>Droits et taxes Douaniers</v>
          </cell>
          <cell r="K4380" t="str">
            <v>CDDI</v>
          </cell>
          <cell r="L4380">
            <v>5000</v>
          </cell>
          <cell r="M4380" t="str">
            <v>Trésor</v>
          </cell>
          <cell r="N4380"/>
          <cell r="O4380">
            <v>5000</v>
          </cell>
          <cell r="P4380" t="str">
            <v>FD-CDDI</v>
          </cell>
          <cell r="Q4380" t="str">
            <v>Non</v>
          </cell>
        </row>
        <row r="4381">
          <cell r="A4381" t="str">
            <v>SCANTOGO MINES</v>
          </cell>
          <cell r="B4381" t="str">
            <v>SCANTOGO</v>
          </cell>
          <cell r="C4381">
            <v>1000161343</v>
          </cell>
          <cell r="D4381" t="str">
            <v>Minier</v>
          </cell>
          <cell r="E4381" t="str">
            <v>Extractives</v>
          </cell>
          <cell r="F4381" t="str">
            <v>En numéraire</v>
          </cell>
          <cell r="G4381" t="str">
            <v>P</v>
          </cell>
          <cell r="H4381" t="str">
            <v>Redevance informatique (RI)</v>
          </cell>
          <cell r="I4381" t="str">
            <v>Droits et taxes Douaniers (DD-RS-PCS-PC-RI - TVA-PUA-TLP-PNS et autres)</v>
          </cell>
          <cell r="J4381" t="str">
            <v>Droits et taxes Douaniers</v>
          </cell>
          <cell r="K4381" t="str">
            <v>CDDI</v>
          </cell>
          <cell r="L4381">
            <v>5000</v>
          </cell>
          <cell r="M4381" t="str">
            <v>Trésor</v>
          </cell>
          <cell r="N4381"/>
          <cell r="O4381">
            <v>5000</v>
          </cell>
          <cell r="P4381" t="str">
            <v>FD-CDDI</v>
          </cell>
          <cell r="Q4381" t="str">
            <v>Non</v>
          </cell>
        </row>
        <row r="4382">
          <cell r="A4382" t="str">
            <v>SCANTOGO MINES</v>
          </cell>
          <cell r="B4382" t="str">
            <v>SCANTOGO</v>
          </cell>
          <cell r="C4382">
            <v>1000161343</v>
          </cell>
          <cell r="D4382" t="str">
            <v>Minier</v>
          </cell>
          <cell r="E4382" t="str">
            <v>Extractives</v>
          </cell>
          <cell r="F4382" t="str">
            <v>En numéraire</v>
          </cell>
          <cell r="G4382" t="str">
            <v>P</v>
          </cell>
          <cell r="H4382" t="str">
            <v>Redevance informatique (RI)</v>
          </cell>
          <cell r="I4382" t="str">
            <v>Droits et taxes Douaniers (DD-RS-PCS-PC-RI - TVA-PUA-TLP-PNS et autres)</v>
          </cell>
          <cell r="J4382" t="str">
            <v>Droits et taxes Douaniers</v>
          </cell>
          <cell r="K4382" t="str">
            <v>CDDI</v>
          </cell>
          <cell r="L4382">
            <v>5000</v>
          </cell>
          <cell r="M4382" t="str">
            <v>Trésor</v>
          </cell>
          <cell r="N4382"/>
          <cell r="O4382">
            <v>5000</v>
          </cell>
          <cell r="P4382" t="str">
            <v>FD-CDDI</v>
          </cell>
          <cell r="Q4382" t="str">
            <v>Non</v>
          </cell>
        </row>
        <row r="4383">
          <cell r="A4383" t="str">
            <v>SCANTOGO MINES</v>
          </cell>
          <cell r="B4383" t="str">
            <v>SCANTOGO</v>
          </cell>
          <cell r="C4383">
            <v>1000161343</v>
          </cell>
          <cell r="D4383" t="str">
            <v>Minier</v>
          </cell>
          <cell r="E4383" t="str">
            <v>Extractives</v>
          </cell>
          <cell r="F4383" t="str">
            <v>En numéraire</v>
          </cell>
          <cell r="G4383" t="str">
            <v>P</v>
          </cell>
          <cell r="H4383" t="str">
            <v>Redevance informatique (RI)</v>
          </cell>
          <cell r="I4383" t="str">
            <v>Droits et taxes Douaniers (DD-RS-PCS-PC-RI - TVA-PUA-TLP-PNS et autres)</v>
          </cell>
          <cell r="J4383" t="str">
            <v>Droits et taxes Douaniers</v>
          </cell>
          <cell r="K4383" t="str">
            <v>CDDI</v>
          </cell>
          <cell r="L4383">
            <v>5000</v>
          </cell>
          <cell r="M4383" t="str">
            <v>Trésor</v>
          </cell>
          <cell r="N4383"/>
          <cell r="O4383">
            <v>5000</v>
          </cell>
          <cell r="P4383" t="str">
            <v>FD-CDDI</v>
          </cell>
          <cell r="Q4383" t="str">
            <v>Non</v>
          </cell>
        </row>
        <row r="4384">
          <cell r="A4384" t="str">
            <v>SCANTOGO MINES</v>
          </cell>
          <cell r="B4384" t="str">
            <v>SCANTOGO</v>
          </cell>
          <cell r="C4384">
            <v>1000161343</v>
          </cell>
          <cell r="D4384" t="str">
            <v>Minier</v>
          </cell>
          <cell r="E4384" t="str">
            <v>Extractives</v>
          </cell>
          <cell r="F4384" t="str">
            <v>En numéraire</v>
          </cell>
          <cell r="G4384" t="str">
            <v>P</v>
          </cell>
          <cell r="H4384" t="str">
            <v>Redevance informatique (RI)</v>
          </cell>
          <cell r="I4384" t="str">
            <v>Droits et taxes Douaniers (DD-RS-PCS-PC-RI - TVA-PUA-TLP-PNS et autres)</v>
          </cell>
          <cell r="J4384" t="str">
            <v>Droits et taxes Douaniers</v>
          </cell>
          <cell r="K4384" t="str">
            <v>CDDI</v>
          </cell>
          <cell r="L4384">
            <v>5000</v>
          </cell>
          <cell r="M4384" t="str">
            <v>Trésor</v>
          </cell>
          <cell r="N4384"/>
          <cell r="O4384">
            <v>5000</v>
          </cell>
          <cell r="P4384" t="str">
            <v>FD-CDDI</v>
          </cell>
          <cell r="Q4384" t="str">
            <v>Non</v>
          </cell>
        </row>
        <row r="4385">
          <cell r="A4385" t="str">
            <v>SCANTOGO MINES</v>
          </cell>
          <cell r="B4385" t="str">
            <v>SCANTOGO</v>
          </cell>
          <cell r="C4385">
            <v>1000161343</v>
          </cell>
          <cell r="D4385" t="str">
            <v>Minier</v>
          </cell>
          <cell r="E4385" t="str">
            <v>Extractives</v>
          </cell>
          <cell r="F4385" t="str">
            <v>En numéraire</v>
          </cell>
          <cell r="G4385" t="str">
            <v>P</v>
          </cell>
          <cell r="H4385" t="str">
            <v>Redevance informatique (RI)</v>
          </cell>
          <cell r="I4385" t="str">
            <v>Droits et taxes Douaniers (DD-RS-PCS-PC-RI - TVA-PUA-TLP-PNS et autres)</v>
          </cell>
          <cell r="J4385" t="str">
            <v>Droits et taxes Douaniers</v>
          </cell>
          <cell r="K4385" t="str">
            <v>CDDI</v>
          </cell>
          <cell r="L4385">
            <v>5000</v>
          </cell>
          <cell r="M4385" t="str">
            <v>Trésor</v>
          </cell>
          <cell r="N4385"/>
          <cell r="O4385">
            <v>5000</v>
          </cell>
          <cell r="P4385" t="str">
            <v>FD-CDDI</v>
          </cell>
          <cell r="Q4385" t="str">
            <v>Non</v>
          </cell>
        </row>
        <row r="4386">
          <cell r="A4386" t="str">
            <v>SCANTOGO MINES</v>
          </cell>
          <cell r="B4386" t="str">
            <v>SCANTOGO</v>
          </cell>
          <cell r="C4386">
            <v>1000161343</v>
          </cell>
          <cell r="D4386" t="str">
            <v>Minier</v>
          </cell>
          <cell r="E4386" t="str">
            <v>Extractives</v>
          </cell>
          <cell r="F4386" t="str">
            <v>En numéraire</v>
          </cell>
          <cell r="G4386" t="str">
            <v>P</v>
          </cell>
          <cell r="H4386" t="str">
            <v>Redevance informatique (RI)</v>
          </cell>
          <cell r="I4386" t="str">
            <v>Droits et taxes Douaniers (DD-RS-PCS-PC-RI - TVA-PUA-TLP-PNS et autres)</v>
          </cell>
          <cell r="J4386" t="str">
            <v>Droits et taxes Douaniers</v>
          </cell>
          <cell r="K4386" t="str">
            <v>CDDI</v>
          </cell>
          <cell r="L4386">
            <v>5000</v>
          </cell>
          <cell r="M4386" t="str">
            <v>Trésor</v>
          </cell>
          <cell r="N4386"/>
          <cell r="O4386">
            <v>5000</v>
          </cell>
          <cell r="P4386" t="str">
            <v>FD-CDDI</v>
          </cell>
          <cell r="Q4386" t="str">
            <v>Non</v>
          </cell>
        </row>
        <row r="4387">
          <cell r="A4387" t="str">
            <v>SCANTOGO MINES</v>
          </cell>
          <cell r="B4387" t="str">
            <v>SCANTOGO</v>
          </cell>
          <cell r="C4387">
            <v>1000161343</v>
          </cell>
          <cell r="D4387" t="str">
            <v>Minier</v>
          </cell>
          <cell r="E4387" t="str">
            <v>Extractives</v>
          </cell>
          <cell r="F4387" t="str">
            <v>En numéraire</v>
          </cell>
          <cell r="G4387" t="str">
            <v>P</v>
          </cell>
          <cell r="H4387" t="str">
            <v>Redevance informatique (RI)</v>
          </cell>
          <cell r="I4387" t="str">
            <v>Droits et taxes Douaniers (DD-RS-PCS-PC-RI - TVA-PUA-TLP-PNS et autres)</v>
          </cell>
          <cell r="J4387" t="str">
            <v>Droits et taxes Douaniers</v>
          </cell>
          <cell r="K4387" t="str">
            <v>CDDI</v>
          </cell>
          <cell r="L4387">
            <v>5000</v>
          </cell>
          <cell r="M4387" t="str">
            <v>Trésor</v>
          </cell>
          <cell r="N4387"/>
          <cell r="O4387">
            <v>5000</v>
          </cell>
          <cell r="P4387" t="str">
            <v>FD-CDDI</v>
          </cell>
          <cell r="Q4387" t="str">
            <v>Non</v>
          </cell>
        </row>
        <row r="4388">
          <cell r="A4388" t="str">
            <v>SCANTOGO MINES</v>
          </cell>
          <cell r="B4388" t="str">
            <v>SCANTOGO</v>
          </cell>
          <cell r="C4388">
            <v>1000161343</v>
          </cell>
          <cell r="D4388" t="str">
            <v>Minier</v>
          </cell>
          <cell r="E4388" t="str">
            <v>Extractives</v>
          </cell>
          <cell r="F4388" t="str">
            <v>En numéraire</v>
          </cell>
          <cell r="G4388" t="str">
            <v>P</v>
          </cell>
          <cell r="H4388" t="str">
            <v>Redevance informatique (RI)</v>
          </cell>
          <cell r="I4388" t="str">
            <v>Droits et taxes Douaniers (DD-RS-PCS-PC-RI - TVA-PUA-TLP-PNS et autres)</v>
          </cell>
          <cell r="J4388" t="str">
            <v>Droits et taxes Douaniers</v>
          </cell>
          <cell r="K4388" t="str">
            <v>CDDI</v>
          </cell>
          <cell r="L4388">
            <v>5000</v>
          </cell>
          <cell r="M4388" t="str">
            <v>Trésor</v>
          </cell>
          <cell r="N4388"/>
          <cell r="O4388">
            <v>5000</v>
          </cell>
          <cell r="P4388" t="str">
            <v>FD-CDDI</v>
          </cell>
          <cell r="Q4388" t="str">
            <v>Non</v>
          </cell>
        </row>
        <row r="4389">
          <cell r="A4389" t="str">
            <v>SCANTOGO MINES</v>
          </cell>
          <cell r="B4389" t="str">
            <v>SCANTOGO</v>
          </cell>
          <cell r="C4389">
            <v>1000161343</v>
          </cell>
          <cell r="D4389" t="str">
            <v>Minier</v>
          </cell>
          <cell r="E4389" t="str">
            <v>Extractives</v>
          </cell>
          <cell r="F4389" t="str">
            <v>En numéraire</v>
          </cell>
          <cell r="G4389" t="str">
            <v>P</v>
          </cell>
          <cell r="H4389" t="str">
            <v>Redevance informatique (RI)</v>
          </cell>
          <cell r="I4389" t="str">
            <v>Droits et taxes Douaniers (DD-RS-PCS-PC-RI - TVA-PUA-TLP-PNS et autres)</v>
          </cell>
          <cell r="J4389" t="str">
            <v>Droits et taxes Douaniers</v>
          </cell>
          <cell r="K4389" t="str">
            <v>CDDI</v>
          </cell>
          <cell r="L4389">
            <v>5000</v>
          </cell>
          <cell r="M4389" t="str">
            <v>Trésor</v>
          </cell>
          <cell r="N4389"/>
          <cell r="O4389">
            <v>5000</v>
          </cell>
          <cell r="P4389" t="str">
            <v>FD-CDDI</v>
          </cell>
          <cell r="Q4389" t="str">
            <v>Non</v>
          </cell>
        </row>
        <row r="4390">
          <cell r="A4390" t="str">
            <v>SCANTOGO MINES</v>
          </cell>
          <cell r="B4390" t="str">
            <v>SCANTOGO</v>
          </cell>
          <cell r="C4390">
            <v>1000161343</v>
          </cell>
          <cell r="D4390" t="str">
            <v>Minier</v>
          </cell>
          <cell r="E4390" t="str">
            <v>Extractives</v>
          </cell>
          <cell r="F4390" t="str">
            <v>En numéraire</v>
          </cell>
          <cell r="G4390" t="str">
            <v>P</v>
          </cell>
          <cell r="H4390" t="str">
            <v>Redevance informatique (RI)</v>
          </cell>
          <cell r="I4390" t="str">
            <v>Droits et taxes Douaniers (DD-RS-PCS-PC-RI - TVA-PUA-TLP-PNS et autres)</v>
          </cell>
          <cell r="J4390" t="str">
            <v>Droits et taxes Douaniers</v>
          </cell>
          <cell r="K4390" t="str">
            <v>CDDI</v>
          </cell>
          <cell r="L4390">
            <v>5000</v>
          </cell>
          <cell r="M4390" t="str">
            <v>Trésor</v>
          </cell>
          <cell r="N4390"/>
          <cell r="O4390">
            <v>5000</v>
          </cell>
          <cell r="P4390" t="str">
            <v>FD-CDDI</v>
          </cell>
          <cell r="Q4390" t="str">
            <v>Non</v>
          </cell>
        </row>
        <row r="4391">
          <cell r="A4391" t="str">
            <v>SCANTOGO MINES</v>
          </cell>
          <cell r="B4391" t="str">
            <v>SCANTOGO</v>
          </cell>
          <cell r="C4391">
            <v>1000161343</v>
          </cell>
          <cell r="D4391" t="str">
            <v>Minier</v>
          </cell>
          <cell r="E4391" t="str">
            <v>Extractives</v>
          </cell>
          <cell r="F4391" t="str">
            <v>En numéraire</v>
          </cell>
          <cell r="G4391" t="str">
            <v>P</v>
          </cell>
          <cell r="H4391" t="str">
            <v>Redevance informatique (RI)</v>
          </cell>
          <cell r="I4391" t="str">
            <v>Droits et taxes Douaniers (DD-RS-PCS-PC-RI - TVA-PUA-TLP-PNS et autres)</v>
          </cell>
          <cell r="J4391" t="str">
            <v>Droits et taxes Douaniers</v>
          </cell>
          <cell r="K4391" t="str">
            <v>CDDI</v>
          </cell>
          <cell r="L4391">
            <v>5000</v>
          </cell>
          <cell r="M4391" t="str">
            <v>Trésor</v>
          </cell>
          <cell r="N4391"/>
          <cell r="O4391">
            <v>5000</v>
          </cell>
          <cell r="P4391" t="str">
            <v>FD-CDDI</v>
          </cell>
          <cell r="Q4391" t="str">
            <v>Non</v>
          </cell>
        </row>
        <row r="4392">
          <cell r="A4392" t="str">
            <v>SCANTOGO MINES</v>
          </cell>
          <cell r="B4392" t="str">
            <v>SCANTOGO</v>
          </cell>
          <cell r="C4392">
            <v>1000161343</v>
          </cell>
          <cell r="D4392" t="str">
            <v>Minier</v>
          </cell>
          <cell r="E4392" t="str">
            <v>Extractives</v>
          </cell>
          <cell r="F4392" t="str">
            <v>En numéraire</v>
          </cell>
          <cell r="G4392" t="str">
            <v>P</v>
          </cell>
          <cell r="H4392" t="str">
            <v>Redevance informatique (RI)</v>
          </cell>
          <cell r="I4392" t="str">
            <v>Droits et taxes Douaniers (DD-RS-PCS-PC-RI - TVA-PUA-TLP-PNS et autres)</v>
          </cell>
          <cell r="J4392" t="str">
            <v>Droits et taxes Douaniers</v>
          </cell>
          <cell r="K4392" t="str">
            <v>CDDI</v>
          </cell>
          <cell r="L4392">
            <v>5000</v>
          </cell>
          <cell r="M4392" t="str">
            <v>Trésor</v>
          </cell>
          <cell r="N4392"/>
          <cell r="O4392">
            <v>5000</v>
          </cell>
          <cell r="P4392" t="str">
            <v>FD-CDDI</v>
          </cell>
          <cell r="Q4392" t="str">
            <v>Non</v>
          </cell>
        </row>
        <row r="4393">
          <cell r="A4393" t="str">
            <v>SCANTOGO MINES</v>
          </cell>
          <cell r="B4393" t="str">
            <v>SCANTOGO</v>
          </cell>
          <cell r="C4393">
            <v>1000161343</v>
          </cell>
          <cell r="D4393" t="str">
            <v>Minier</v>
          </cell>
          <cell r="E4393" t="str">
            <v>Extractives</v>
          </cell>
          <cell r="F4393" t="str">
            <v>En numéraire</v>
          </cell>
          <cell r="G4393" t="str">
            <v>P</v>
          </cell>
          <cell r="H4393" t="str">
            <v>Redevance informatique (RI)</v>
          </cell>
          <cell r="I4393" t="str">
            <v>Droits et taxes Douaniers (DD-RS-PCS-PC-RI - TVA-PUA-TLP-PNS et autres)</v>
          </cell>
          <cell r="J4393" t="str">
            <v>Droits et taxes Douaniers</v>
          </cell>
          <cell r="K4393" t="str">
            <v>CDDI</v>
          </cell>
          <cell r="L4393">
            <v>5000</v>
          </cell>
          <cell r="M4393" t="str">
            <v>Trésor</v>
          </cell>
          <cell r="N4393"/>
          <cell r="O4393">
            <v>5000</v>
          </cell>
          <cell r="P4393" t="str">
            <v>FD-CDDI</v>
          </cell>
          <cell r="Q4393" t="str">
            <v>Non</v>
          </cell>
        </row>
        <row r="4394">
          <cell r="A4394" t="str">
            <v>SCANTOGO MINES</v>
          </cell>
          <cell r="B4394" t="str">
            <v>SCANTOGO</v>
          </cell>
          <cell r="C4394">
            <v>1000161343</v>
          </cell>
          <cell r="D4394" t="str">
            <v>Minier</v>
          </cell>
          <cell r="E4394" t="str">
            <v>Extractives</v>
          </cell>
          <cell r="F4394" t="str">
            <v>En numéraire</v>
          </cell>
          <cell r="G4394" t="str">
            <v>P</v>
          </cell>
          <cell r="H4394" t="str">
            <v>Redevance informatique (RI)</v>
          </cell>
          <cell r="I4394" t="str">
            <v>Droits et taxes Douaniers (DD-RS-PCS-PC-RI - TVA-PUA-TLP-PNS et autres)</v>
          </cell>
          <cell r="J4394" t="str">
            <v>Droits et taxes Douaniers</v>
          </cell>
          <cell r="K4394" t="str">
            <v>CDDI</v>
          </cell>
          <cell r="L4394">
            <v>5000</v>
          </cell>
          <cell r="M4394" t="str">
            <v>Trésor</v>
          </cell>
          <cell r="N4394"/>
          <cell r="O4394">
            <v>5000</v>
          </cell>
          <cell r="P4394" t="str">
            <v>FD-CDDI</v>
          </cell>
          <cell r="Q4394" t="str">
            <v>Non</v>
          </cell>
        </row>
        <row r="4395">
          <cell r="A4395" t="str">
            <v>SCANTOGO MINES</v>
          </cell>
          <cell r="B4395" t="str">
            <v>SCANTOGO</v>
          </cell>
          <cell r="C4395">
            <v>1000161343</v>
          </cell>
          <cell r="D4395" t="str">
            <v>Minier</v>
          </cell>
          <cell r="E4395" t="str">
            <v>Extractives</v>
          </cell>
          <cell r="F4395" t="str">
            <v>En numéraire</v>
          </cell>
          <cell r="G4395" t="str">
            <v>P</v>
          </cell>
          <cell r="H4395" t="str">
            <v>Redevance informatique (RI)</v>
          </cell>
          <cell r="I4395" t="str">
            <v>Droits et taxes Douaniers (DD-RS-PCS-PC-RI - TVA-PUA-TLP-PNS et autres)</v>
          </cell>
          <cell r="J4395" t="str">
            <v>Droits et taxes Douaniers</v>
          </cell>
          <cell r="K4395" t="str">
            <v>CDDI</v>
          </cell>
          <cell r="L4395">
            <v>5000</v>
          </cell>
          <cell r="M4395" t="str">
            <v>Trésor</v>
          </cell>
          <cell r="N4395"/>
          <cell r="O4395">
            <v>5000</v>
          </cell>
          <cell r="P4395" t="str">
            <v>FD-CDDI</v>
          </cell>
          <cell r="Q4395" t="str">
            <v>Non</v>
          </cell>
        </row>
        <row r="4396">
          <cell r="A4396" t="str">
            <v>SCANTOGO MINES</v>
          </cell>
          <cell r="B4396" t="str">
            <v>SCANTOGO</v>
          </cell>
          <cell r="C4396">
            <v>1000161343</v>
          </cell>
          <cell r="D4396" t="str">
            <v>Minier</v>
          </cell>
          <cell r="E4396" t="str">
            <v>Extractives</v>
          </cell>
          <cell r="F4396" t="str">
            <v>En numéraire</v>
          </cell>
          <cell r="G4396" t="str">
            <v>P</v>
          </cell>
          <cell r="H4396" t="str">
            <v>Redevance informatique (RI)</v>
          </cell>
          <cell r="I4396" t="str">
            <v>Droits et taxes Douaniers (DD-RS-PCS-PC-RI - TVA-PUA-TLP-PNS et autres)</v>
          </cell>
          <cell r="J4396" t="str">
            <v>Droits et taxes Douaniers</v>
          </cell>
          <cell r="K4396" t="str">
            <v>CDDI</v>
          </cell>
          <cell r="L4396">
            <v>5000</v>
          </cell>
          <cell r="M4396" t="str">
            <v>Trésor</v>
          </cell>
          <cell r="N4396"/>
          <cell r="O4396">
            <v>5000</v>
          </cell>
          <cell r="P4396" t="str">
            <v>FD-CDDI</v>
          </cell>
          <cell r="Q4396" t="str">
            <v>Non</v>
          </cell>
        </row>
        <row r="4397">
          <cell r="A4397" t="str">
            <v>SCANTOGO MINES</v>
          </cell>
          <cell r="B4397" t="str">
            <v>SCANTOGO</v>
          </cell>
          <cell r="C4397">
            <v>1000161343</v>
          </cell>
          <cell r="D4397" t="str">
            <v>Minier</v>
          </cell>
          <cell r="E4397" t="str">
            <v>Extractives</v>
          </cell>
          <cell r="F4397" t="str">
            <v>En numéraire</v>
          </cell>
          <cell r="G4397" t="str">
            <v>P</v>
          </cell>
          <cell r="H4397" t="str">
            <v>Redevance informatique (RI)</v>
          </cell>
          <cell r="I4397" t="str">
            <v>Droits et taxes Douaniers (DD-RS-PCS-PC-RI - TVA-PUA-TLP-PNS et autres)</v>
          </cell>
          <cell r="J4397" t="str">
            <v>Droits et taxes Douaniers</v>
          </cell>
          <cell r="K4397" t="str">
            <v>CDDI</v>
          </cell>
          <cell r="L4397">
            <v>5000</v>
          </cell>
          <cell r="M4397" t="str">
            <v>Trésor</v>
          </cell>
          <cell r="N4397"/>
          <cell r="O4397">
            <v>5000</v>
          </cell>
          <cell r="P4397" t="str">
            <v>FD-CDDI</v>
          </cell>
          <cell r="Q4397" t="str">
            <v>Non</v>
          </cell>
        </row>
        <row r="4398">
          <cell r="A4398" t="str">
            <v>SCANTOGO MINES</v>
          </cell>
          <cell r="B4398" t="str">
            <v>SCANTOGO</v>
          </cell>
          <cell r="C4398">
            <v>1000161343</v>
          </cell>
          <cell r="D4398" t="str">
            <v>Minier</v>
          </cell>
          <cell r="E4398" t="str">
            <v>Extractives</v>
          </cell>
          <cell r="F4398" t="str">
            <v>En numéraire</v>
          </cell>
          <cell r="G4398" t="str">
            <v>P</v>
          </cell>
          <cell r="H4398" t="str">
            <v>Redevance informatique (RI)</v>
          </cell>
          <cell r="I4398" t="str">
            <v>Droits et taxes Douaniers (DD-RS-PCS-PC-RI - TVA-PUA-TLP-PNS et autres)</v>
          </cell>
          <cell r="J4398" t="str">
            <v>Droits et taxes Douaniers</v>
          </cell>
          <cell r="K4398" t="str">
            <v>CDDI</v>
          </cell>
          <cell r="L4398">
            <v>5000</v>
          </cell>
          <cell r="M4398" t="str">
            <v>Trésor</v>
          </cell>
          <cell r="N4398"/>
          <cell r="O4398">
            <v>5000</v>
          </cell>
          <cell r="P4398" t="str">
            <v>FD-CDDI</v>
          </cell>
          <cell r="Q4398" t="str">
            <v>Non</v>
          </cell>
        </row>
        <row r="4399">
          <cell r="A4399" t="str">
            <v>SCANTOGO MINES</v>
          </cell>
          <cell r="B4399" t="str">
            <v>SCANTOGO</v>
          </cell>
          <cell r="C4399">
            <v>1000161343</v>
          </cell>
          <cell r="D4399" t="str">
            <v>Minier</v>
          </cell>
          <cell r="E4399" t="str">
            <v>Extractives</v>
          </cell>
          <cell r="F4399" t="str">
            <v>En numéraire</v>
          </cell>
          <cell r="G4399" t="str">
            <v>P</v>
          </cell>
          <cell r="H4399" t="str">
            <v>Redevance informatique (RI)</v>
          </cell>
          <cell r="I4399" t="str">
            <v>Droits et taxes Douaniers (DD-RS-PCS-PC-RI - TVA-PUA-TLP-PNS et autres)</v>
          </cell>
          <cell r="J4399" t="str">
            <v>Droits et taxes Douaniers</v>
          </cell>
          <cell r="K4399" t="str">
            <v>CDDI</v>
          </cell>
          <cell r="L4399">
            <v>5000</v>
          </cell>
          <cell r="M4399" t="str">
            <v>Trésor</v>
          </cell>
          <cell r="N4399"/>
          <cell r="O4399">
            <v>5000</v>
          </cell>
          <cell r="P4399" t="str">
            <v>FD-CDDI</v>
          </cell>
          <cell r="Q4399" t="str">
            <v>Non</v>
          </cell>
        </row>
        <row r="4400">
          <cell r="A4400" t="str">
            <v>SCANTOGO MINES</v>
          </cell>
          <cell r="B4400" t="str">
            <v>SCANTOGO</v>
          </cell>
          <cell r="C4400">
            <v>1000161343</v>
          </cell>
          <cell r="D4400" t="str">
            <v>Minier</v>
          </cell>
          <cell r="E4400" t="str">
            <v>Extractives</v>
          </cell>
          <cell r="F4400" t="str">
            <v>En numéraire</v>
          </cell>
          <cell r="G4400" t="str">
            <v>P</v>
          </cell>
          <cell r="H4400" t="str">
            <v>Redevance informatique (RI)</v>
          </cell>
          <cell r="I4400" t="str">
            <v>Droits et taxes Douaniers (DD-RS-PCS-PC-RI - TVA-PUA-TLP-PNS et autres)</v>
          </cell>
          <cell r="J4400" t="str">
            <v>Droits et taxes Douaniers</v>
          </cell>
          <cell r="K4400" t="str">
            <v>CDDI</v>
          </cell>
          <cell r="L4400">
            <v>5000</v>
          </cell>
          <cell r="M4400" t="str">
            <v>Trésor</v>
          </cell>
          <cell r="N4400"/>
          <cell r="O4400">
            <v>5000</v>
          </cell>
          <cell r="P4400" t="str">
            <v>FD-CDDI</v>
          </cell>
          <cell r="Q4400" t="str">
            <v>Non</v>
          </cell>
        </row>
        <row r="4401">
          <cell r="A4401" t="str">
            <v>SCANTOGO MINES</v>
          </cell>
          <cell r="B4401" t="str">
            <v>SCANTOGO</v>
          </cell>
          <cell r="C4401">
            <v>1000161343</v>
          </cell>
          <cell r="D4401" t="str">
            <v>Minier</v>
          </cell>
          <cell r="E4401" t="str">
            <v>Extractives</v>
          </cell>
          <cell r="F4401" t="str">
            <v>En numéraire</v>
          </cell>
          <cell r="G4401" t="str">
            <v>P</v>
          </cell>
          <cell r="H4401" t="str">
            <v>Redevance informatique (RI)</v>
          </cell>
          <cell r="I4401" t="str">
            <v>Droits et taxes Douaniers (DD-RS-PCS-PC-RI - TVA-PUA-TLP-PNS et autres)</v>
          </cell>
          <cell r="J4401" t="str">
            <v>Droits et taxes Douaniers</v>
          </cell>
          <cell r="K4401" t="str">
            <v>CDDI</v>
          </cell>
          <cell r="L4401">
            <v>5000</v>
          </cell>
          <cell r="M4401" t="str">
            <v>Trésor</v>
          </cell>
          <cell r="N4401"/>
          <cell r="O4401">
            <v>5000</v>
          </cell>
          <cell r="P4401" t="str">
            <v>FD-CDDI</v>
          </cell>
          <cell r="Q4401" t="str">
            <v>Non</v>
          </cell>
        </row>
        <row r="4402">
          <cell r="A4402" t="str">
            <v>SCANTOGO MINES</v>
          </cell>
          <cell r="B4402" t="str">
            <v>SCANTOGO</v>
          </cell>
          <cell r="C4402">
            <v>1000161343</v>
          </cell>
          <cell r="D4402" t="str">
            <v>Minier</v>
          </cell>
          <cell r="E4402" t="str">
            <v>Extractives</v>
          </cell>
          <cell r="F4402" t="str">
            <v>En numéraire</v>
          </cell>
          <cell r="G4402" t="str">
            <v>P</v>
          </cell>
          <cell r="H4402" t="str">
            <v>Redevance informatique (RI)</v>
          </cell>
          <cell r="I4402" t="str">
            <v>Droits et taxes Douaniers (DD-RS-PCS-PC-RI - TVA-PUA-TLP-PNS et autres)</v>
          </cell>
          <cell r="J4402" t="str">
            <v>Droits et taxes Douaniers</v>
          </cell>
          <cell r="K4402" t="str">
            <v>CDDI</v>
          </cell>
          <cell r="L4402">
            <v>5000</v>
          </cell>
          <cell r="M4402" t="str">
            <v>Trésor</v>
          </cell>
          <cell r="N4402"/>
          <cell r="O4402">
            <v>5000</v>
          </cell>
          <cell r="P4402" t="str">
            <v>FD-CDDI</v>
          </cell>
          <cell r="Q4402" t="str">
            <v>Non</v>
          </cell>
        </row>
        <row r="4403">
          <cell r="A4403" t="str">
            <v>SCANTOGO MINES</v>
          </cell>
          <cell r="B4403" t="str">
            <v>SCANTOGO</v>
          </cell>
          <cell r="C4403">
            <v>1000161343</v>
          </cell>
          <cell r="D4403" t="str">
            <v>Minier</v>
          </cell>
          <cell r="E4403" t="str">
            <v>Extractives</v>
          </cell>
          <cell r="F4403" t="str">
            <v>En numéraire</v>
          </cell>
          <cell r="G4403" t="str">
            <v>P</v>
          </cell>
          <cell r="H4403" t="str">
            <v>Redevance informatique (RI)</v>
          </cell>
          <cell r="I4403" t="str">
            <v>Droits et taxes Douaniers (DD-RS-PCS-PC-RI - TVA-PUA-TLP-PNS et autres)</v>
          </cell>
          <cell r="J4403" t="str">
            <v>Droits et taxes Douaniers</v>
          </cell>
          <cell r="K4403" t="str">
            <v>CDDI</v>
          </cell>
          <cell r="L4403">
            <v>5000</v>
          </cell>
          <cell r="M4403" t="str">
            <v>Trésor</v>
          </cell>
          <cell r="N4403"/>
          <cell r="O4403">
            <v>5000</v>
          </cell>
          <cell r="P4403" t="str">
            <v>FD-CDDI</v>
          </cell>
          <cell r="Q4403" t="str">
            <v>Non</v>
          </cell>
        </row>
        <row r="4404">
          <cell r="A4404" t="str">
            <v>SCANTOGO MINES</v>
          </cell>
          <cell r="B4404" t="str">
            <v>SCANTOGO</v>
          </cell>
          <cell r="C4404">
            <v>1000161343</v>
          </cell>
          <cell r="D4404" t="str">
            <v>Minier</v>
          </cell>
          <cell r="E4404" t="str">
            <v>Extractives</v>
          </cell>
          <cell r="F4404" t="str">
            <v>En numéraire</v>
          </cell>
          <cell r="G4404" t="str">
            <v>P</v>
          </cell>
          <cell r="H4404" t="str">
            <v>Redevance informatique (RI)</v>
          </cell>
          <cell r="I4404" t="str">
            <v>Droits et taxes Douaniers (DD-RS-PCS-PC-RI - TVA-PUA-TLP-PNS et autres)</v>
          </cell>
          <cell r="J4404" t="str">
            <v>Droits et taxes Douaniers</v>
          </cell>
          <cell r="K4404" t="str">
            <v>CDDI</v>
          </cell>
          <cell r="L4404">
            <v>5000</v>
          </cell>
          <cell r="M4404" t="str">
            <v>Trésor</v>
          </cell>
          <cell r="N4404"/>
          <cell r="O4404">
            <v>5000</v>
          </cell>
          <cell r="P4404" t="str">
            <v>FD-CDDI</v>
          </cell>
          <cell r="Q4404" t="str">
            <v>Non</v>
          </cell>
        </row>
        <row r="4405">
          <cell r="A4405" t="str">
            <v>SCANTOGO MINES</v>
          </cell>
          <cell r="B4405" t="str">
            <v>SCANTOGO</v>
          </cell>
          <cell r="C4405">
            <v>1000161343</v>
          </cell>
          <cell r="D4405" t="str">
            <v>Minier</v>
          </cell>
          <cell r="E4405" t="str">
            <v>Extractives</v>
          </cell>
          <cell r="F4405" t="str">
            <v>En numéraire</v>
          </cell>
          <cell r="G4405" t="str">
            <v>P</v>
          </cell>
          <cell r="H4405" t="str">
            <v>Redevance informatique (RI)</v>
          </cell>
          <cell r="I4405" t="str">
            <v>Droits et taxes Douaniers (DD-RS-PCS-PC-RI - TVA-PUA-TLP-PNS et autres)</v>
          </cell>
          <cell r="J4405" t="str">
            <v>Droits et taxes Douaniers</v>
          </cell>
          <cell r="K4405" t="str">
            <v>CDDI</v>
          </cell>
          <cell r="L4405">
            <v>5000</v>
          </cell>
          <cell r="M4405" t="str">
            <v>Trésor</v>
          </cell>
          <cell r="N4405"/>
          <cell r="O4405">
            <v>5000</v>
          </cell>
          <cell r="P4405" t="str">
            <v>FD-CDDI</v>
          </cell>
          <cell r="Q4405" t="str">
            <v>Non</v>
          </cell>
        </row>
        <row r="4406">
          <cell r="A4406" t="str">
            <v>SCANTOGO MINES</v>
          </cell>
          <cell r="B4406" t="str">
            <v>SCANTOGO</v>
          </cell>
          <cell r="C4406">
            <v>1000161343</v>
          </cell>
          <cell r="D4406" t="str">
            <v>Minier</v>
          </cell>
          <cell r="E4406" t="str">
            <v>Extractives</v>
          </cell>
          <cell r="F4406" t="str">
            <v>En numéraire</v>
          </cell>
          <cell r="G4406" t="str">
            <v>P</v>
          </cell>
          <cell r="H4406" t="str">
            <v>Redevance informatique (RI)</v>
          </cell>
          <cell r="I4406" t="str">
            <v>Droits et taxes Douaniers (DD-RS-PCS-PC-RI - TVA-PUA-TLP-PNS et autres)</v>
          </cell>
          <cell r="J4406" t="str">
            <v>Droits et taxes Douaniers</v>
          </cell>
          <cell r="K4406" t="str">
            <v>CDDI</v>
          </cell>
          <cell r="L4406">
            <v>5000</v>
          </cell>
          <cell r="M4406" t="str">
            <v>Trésor</v>
          </cell>
          <cell r="N4406"/>
          <cell r="O4406">
            <v>5000</v>
          </cell>
          <cell r="P4406" t="str">
            <v>FD-CDDI</v>
          </cell>
          <cell r="Q4406" t="str">
            <v>Non</v>
          </cell>
        </row>
        <row r="4407">
          <cell r="A4407" t="str">
            <v>SCANTOGO MINES</v>
          </cell>
          <cell r="B4407" t="str">
            <v>SCANTOGO</v>
          </cell>
          <cell r="C4407">
            <v>1000161343</v>
          </cell>
          <cell r="D4407" t="str">
            <v>Minier</v>
          </cell>
          <cell r="E4407" t="str">
            <v>Extractives</v>
          </cell>
          <cell r="F4407" t="str">
            <v>En numéraire</v>
          </cell>
          <cell r="G4407" t="str">
            <v>P</v>
          </cell>
          <cell r="H4407" t="str">
            <v>Redevance informatique (RI)</v>
          </cell>
          <cell r="I4407" t="str">
            <v>Droits et taxes Douaniers (DD-RS-PCS-PC-RI - TVA-PUA-TLP-PNS et autres)</v>
          </cell>
          <cell r="J4407" t="str">
            <v>Droits et taxes Douaniers</v>
          </cell>
          <cell r="K4407" t="str">
            <v>CDDI</v>
          </cell>
          <cell r="L4407">
            <v>5000</v>
          </cell>
          <cell r="M4407" t="str">
            <v>Trésor</v>
          </cell>
          <cell r="N4407"/>
          <cell r="O4407">
            <v>5000</v>
          </cell>
          <cell r="P4407" t="str">
            <v>FD-CDDI</v>
          </cell>
          <cell r="Q4407" t="str">
            <v>Non</v>
          </cell>
        </row>
        <row r="4408">
          <cell r="A4408" t="str">
            <v>SCANTOGO MINES</v>
          </cell>
          <cell r="B4408" t="str">
            <v>SCANTOGO</v>
          </cell>
          <cell r="C4408">
            <v>1000161343</v>
          </cell>
          <cell r="D4408" t="str">
            <v>Minier</v>
          </cell>
          <cell r="E4408" t="str">
            <v>Extractives</v>
          </cell>
          <cell r="F4408" t="str">
            <v>En numéraire</v>
          </cell>
          <cell r="G4408" t="str">
            <v>P</v>
          </cell>
          <cell r="H4408" t="str">
            <v>Redevance informatique (RI)</v>
          </cell>
          <cell r="I4408" t="str">
            <v>Droits et taxes Douaniers (DD-RS-PCS-PC-RI - TVA-PUA-TLP-PNS et autres)</v>
          </cell>
          <cell r="J4408" t="str">
            <v>Droits et taxes Douaniers</v>
          </cell>
          <cell r="K4408" t="str">
            <v>CDDI</v>
          </cell>
          <cell r="L4408">
            <v>5000</v>
          </cell>
          <cell r="M4408" t="str">
            <v>Trésor</v>
          </cell>
          <cell r="N4408"/>
          <cell r="O4408">
            <v>5000</v>
          </cell>
          <cell r="P4408" t="str">
            <v>FD-CDDI</v>
          </cell>
          <cell r="Q4408" t="str">
            <v>Non</v>
          </cell>
        </row>
        <row r="4409">
          <cell r="A4409" t="str">
            <v>SCANTOGO MINES</v>
          </cell>
          <cell r="B4409" t="str">
            <v>SCANTOGO</v>
          </cell>
          <cell r="C4409">
            <v>1000161343</v>
          </cell>
          <cell r="D4409" t="str">
            <v>Minier</v>
          </cell>
          <cell r="E4409" t="str">
            <v>Extractives</v>
          </cell>
          <cell r="F4409" t="str">
            <v>En numéraire</v>
          </cell>
          <cell r="G4409" t="str">
            <v>P</v>
          </cell>
          <cell r="H4409" t="str">
            <v>Redevance informatique (RI)</v>
          </cell>
          <cell r="I4409" t="str">
            <v>Droits et taxes Douaniers (DD-RS-PCS-PC-RI - TVA-PUA-TLP-PNS et autres)</v>
          </cell>
          <cell r="J4409" t="str">
            <v>Droits et taxes Douaniers</v>
          </cell>
          <cell r="K4409" t="str">
            <v>CDDI</v>
          </cell>
          <cell r="L4409">
            <v>5000</v>
          </cell>
          <cell r="M4409" t="str">
            <v>Trésor</v>
          </cell>
          <cell r="N4409"/>
          <cell r="O4409">
            <v>5000</v>
          </cell>
          <cell r="P4409" t="str">
            <v>FD-CDDI</v>
          </cell>
          <cell r="Q4409" t="str">
            <v>Non</v>
          </cell>
        </row>
        <row r="4410">
          <cell r="A4410" t="str">
            <v>SCANTOGO MINES</v>
          </cell>
          <cell r="B4410" t="str">
            <v>SCANTOGO</v>
          </cell>
          <cell r="C4410">
            <v>1000161343</v>
          </cell>
          <cell r="D4410" t="str">
            <v>Minier</v>
          </cell>
          <cell r="E4410" t="str">
            <v>Extractives</v>
          </cell>
          <cell r="F4410" t="str">
            <v>En numéraire</v>
          </cell>
          <cell r="G4410" t="str">
            <v>P</v>
          </cell>
          <cell r="H4410" t="str">
            <v>Redevance informatique (RI)</v>
          </cell>
          <cell r="I4410" t="str">
            <v>Droits et taxes Douaniers (DD-RS-PCS-PC-RI - TVA-PUA-TLP-PNS et autres)</v>
          </cell>
          <cell r="J4410" t="str">
            <v>Droits et taxes Douaniers</v>
          </cell>
          <cell r="K4410" t="str">
            <v>CDDI</v>
          </cell>
          <cell r="L4410">
            <v>5000</v>
          </cell>
          <cell r="M4410" t="str">
            <v>Trésor</v>
          </cell>
          <cell r="N4410"/>
          <cell r="O4410">
            <v>5000</v>
          </cell>
          <cell r="P4410" t="str">
            <v>FD-CDDI</v>
          </cell>
          <cell r="Q4410" t="str">
            <v>Non</v>
          </cell>
        </row>
        <row r="4411">
          <cell r="A4411" t="str">
            <v>SCANTOGO MINES</v>
          </cell>
          <cell r="B4411" t="str">
            <v>SCANTOGO</v>
          </cell>
          <cell r="C4411">
            <v>1000161343</v>
          </cell>
          <cell r="D4411" t="str">
            <v>Minier</v>
          </cell>
          <cell r="E4411" t="str">
            <v>Extractives</v>
          </cell>
          <cell r="F4411" t="str">
            <v>En numéraire</v>
          </cell>
          <cell r="G4411" t="str">
            <v>P</v>
          </cell>
          <cell r="H4411" t="str">
            <v>Redevance informatique (RI)</v>
          </cell>
          <cell r="I4411" t="str">
            <v>Droits et taxes Douaniers (DD-RS-PCS-PC-RI - TVA-PUA-TLP-PNS et autres)</v>
          </cell>
          <cell r="J4411" t="str">
            <v>Droits et taxes Douaniers</v>
          </cell>
          <cell r="K4411" t="str">
            <v>CDDI</v>
          </cell>
          <cell r="L4411">
            <v>5000</v>
          </cell>
          <cell r="M4411" t="str">
            <v>Trésor</v>
          </cell>
          <cell r="N4411"/>
          <cell r="O4411">
            <v>5000</v>
          </cell>
          <cell r="P4411" t="str">
            <v>FD-CDDI</v>
          </cell>
          <cell r="Q4411" t="str">
            <v>Non</v>
          </cell>
        </row>
        <row r="4412">
          <cell r="A4412" t="str">
            <v>SCANTOGO MINES</v>
          </cell>
          <cell r="B4412" t="str">
            <v>SCANTOGO</v>
          </cell>
          <cell r="C4412">
            <v>1000161343</v>
          </cell>
          <cell r="D4412" t="str">
            <v>Minier</v>
          </cell>
          <cell r="E4412" t="str">
            <v>Extractives</v>
          </cell>
          <cell r="F4412" t="str">
            <v>En numéraire</v>
          </cell>
          <cell r="G4412" t="str">
            <v>P</v>
          </cell>
          <cell r="H4412" t="str">
            <v>Redevance informatique (RI)</v>
          </cell>
          <cell r="I4412" t="str">
            <v>Droits et taxes Douaniers (DD-RS-PCS-PC-RI - TVA-PUA-TLP-PNS et autres)</v>
          </cell>
          <cell r="J4412" t="str">
            <v>Droits et taxes Douaniers</v>
          </cell>
          <cell r="K4412" t="str">
            <v>CDDI</v>
          </cell>
          <cell r="L4412">
            <v>6500</v>
          </cell>
          <cell r="M4412" t="str">
            <v>Trésor</v>
          </cell>
          <cell r="N4412"/>
          <cell r="O4412">
            <v>6500</v>
          </cell>
          <cell r="P4412" t="str">
            <v>FD-CDDI</v>
          </cell>
          <cell r="Q4412" t="str">
            <v>Non</v>
          </cell>
        </row>
        <row r="4413">
          <cell r="A4413" t="str">
            <v>SCANTOGO MINES</v>
          </cell>
          <cell r="B4413" t="str">
            <v>SCANTOGO</v>
          </cell>
          <cell r="C4413">
            <v>1000161343</v>
          </cell>
          <cell r="D4413" t="str">
            <v>Minier</v>
          </cell>
          <cell r="E4413" t="str">
            <v>Extractives</v>
          </cell>
          <cell r="F4413" t="str">
            <v>En numéraire</v>
          </cell>
          <cell r="G4413" t="str">
            <v>P</v>
          </cell>
          <cell r="H4413" t="str">
            <v>Redevance informatique (RI)</v>
          </cell>
          <cell r="I4413" t="str">
            <v>Droits et taxes Douaniers (DD-RS-PCS-PC-RI - TVA-PUA-TLP-PNS et autres)</v>
          </cell>
          <cell r="J4413" t="str">
            <v>Droits et taxes Douaniers</v>
          </cell>
          <cell r="K4413" t="str">
            <v>CDDI</v>
          </cell>
          <cell r="L4413">
            <v>5000</v>
          </cell>
          <cell r="M4413" t="str">
            <v>Trésor</v>
          </cell>
          <cell r="N4413"/>
          <cell r="O4413">
            <v>5000</v>
          </cell>
          <cell r="P4413" t="str">
            <v>FD-CDDI</v>
          </cell>
          <cell r="Q4413" t="str">
            <v>Non</v>
          </cell>
        </row>
        <row r="4414">
          <cell r="A4414" t="str">
            <v>SCANTOGO MINES</v>
          </cell>
          <cell r="B4414" t="str">
            <v>SCANTOGO</v>
          </cell>
          <cell r="C4414">
            <v>1000161343</v>
          </cell>
          <cell r="D4414" t="str">
            <v>Minier</v>
          </cell>
          <cell r="E4414" t="str">
            <v>Extractives</v>
          </cell>
          <cell r="F4414" t="str">
            <v>En numéraire</v>
          </cell>
          <cell r="G4414" t="str">
            <v>P</v>
          </cell>
          <cell r="H4414" t="str">
            <v>Redevance informatique (RI)</v>
          </cell>
          <cell r="I4414" t="str">
            <v>Droits et taxes Douaniers (DD-RS-PCS-PC-RI - TVA-PUA-TLP-PNS et autres)</v>
          </cell>
          <cell r="J4414" t="str">
            <v>Droits et taxes Douaniers</v>
          </cell>
          <cell r="K4414" t="str">
            <v>CDDI</v>
          </cell>
          <cell r="L4414">
            <v>5000</v>
          </cell>
          <cell r="M4414" t="str">
            <v>Trésor</v>
          </cell>
          <cell r="N4414"/>
          <cell r="O4414">
            <v>5000</v>
          </cell>
          <cell r="P4414" t="str">
            <v>FD-CDDI</v>
          </cell>
          <cell r="Q4414" t="str">
            <v>Non</v>
          </cell>
        </row>
        <row r="4415">
          <cell r="A4415" t="str">
            <v>SCANTOGO MINES</v>
          </cell>
          <cell r="B4415" t="str">
            <v>SCANTOGO</v>
          </cell>
          <cell r="C4415">
            <v>1000161343</v>
          </cell>
          <cell r="D4415" t="str">
            <v>Minier</v>
          </cell>
          <cell r="E4415" t="str">
            <v>Extractives</v>
          </cell>
          <cell r="F4415" t="str">
            <v>En numéraire</v>
          </cell>
          <cell r="G4415" t="str">
            <v>P</v>
          </cell>
          <cell r="H4415" t="str">
            <v>Redevance informatique (RI)</v>
          </cell>
          <cell r="I4415" t="str">
            <v>Droits et taxes Douaniers (DD-RS-PCS-PC-RI - TVA-PUA-TLP-PNS et autres)</v>
          </cell>
          <cell r="J4415" t="str">
            <v>Droits et taxes Douaniers</v>
          </cell>
          <cell r="K4415" t="str">
            <v>CDDI</v>
          </cell>
          <cell r="L4415">
            <v>5000</v>
          </cell>
          <cell r="M4415" t="str">
            <v>Trésor</v>
          </cell>
          <cell r="N4415"/>
          <cell r="O4415">
            <v>5000</v>
          </cell>
          <cell r="P4415" t="str">
            <v>FD-CDDI</v>
          </cell>
          <cell r="Q4415" t="str">
            <v>Non</v>
          </cell>
        </row>
        <row r="4416">
          <cell r="A4416" t="str">
            <v>SCANTOGO MINES</v>
          </cell>
          <cell r="B4416" t="str">
            <v>SCANTOGO</v>
          </cell>
          <cell r="C4416">
            <v>1000161343</v>
          </cell>
          <cell r="D4416" t="str">
            <v>Minier</v>
          </cell>
          <cell r="E4416" t="str">
            <v>Extractives</v>
          </cell>
          <cell r="F4416" t="str">
            <v>En numéraire</v>
          </cell>
          <cell r="G4416" t="str">
            <v>P</v>
          </cell>
          <cell r="H4416" t="str">
            <v>Redevance informatique (RI)</v>
          </cell>
          <cell r="I4416" t="str">
            <v>Droits et taxes Douaniers (DD-RS-PCS-PC-RI - TVA-PUA-TLP-PNS et autres)</v>
          </cell>
          <cell r="J4416" t="str">
            <v>Droits et taxes Douaniers</v>
          </cell>
          <cell r="K4416" t="str">
            <v>CDDI</v>
          </cell>
          <cell r="L4416">
            <v>5000</v>
          </cell>
          <cell r="M4416" t="str">
            <v>Trésor</v>
          </cell>
          <cell r="N4416"/>
          <cell r="O4416">
            <v>5000</v>
          </cell>
          <cell r="P4416" t="str">
            <v>FD-CDDI</v>
          </cell>
          <cell r="Q4416" t="str">
            <v>Non</v>
          </cell>
        </row>
        <row r="4417">
          <cell r="A4417" t="str">
            <v>SCANTOGO MINES</v>
          </cell>
          <cell r="B4417" t="str">
            <v>SCANTOGO</v>
          </cell>
          <cell r="C4417">
            <v>1000161343</v>
          </cell>
          <cell r="D4417" t="str">
            <v>Minier</v>
          </cell>
          <cell r="E4417" t="str">
            <v>Extractives</v>
          </cell>
          <cell r="F4417" t="str">
            <v>En numéraire</v>
          </cell>
          <cell r="G4417" t="str">
            <v>P</v>
          </cell>
          <cell r="H4417" t="str">
            <v>Redevance informatique (RI)</v>
          </cell>
          <cell r="I4417" t="str">
            <v>Droits et taxes Douaniers (DD-RS-PCS-PC-RI - TVA-PUA-TLP-PNS et autres)</v>
          </cell>
          <cell r="J4417" t="str">
            <v>Droits et taxes Douaniers</v>
          </cell>
          <cell r="K4417" t="str">
            <v>CDDI</v>
          </cell>
          <cell r="L4417">
            <v>5000</v>
          </cell>
          <cell r="M4417" t="str">
            <v>Trésor</v>
          </cell>
          <cell r="N4417"/>
          <cell r="O4417">
            <v>5000</v>
          </cell>
          <cell r="P4417" t="str">
            <v>FD-CDDI</v>
          </cell>
          <cell r="Q4417" t="str">
            <v>Non</v>
          </cell>
        </row>
        <row r="4418">
          <cell r="A4418" t="str">
            <v>SCANTOGO MINES</v>
          </cell>
          <cell r="B4418" t="str">
            <v>SCANTOGO</v>
          </cell>
          <cell r="C4418">
            <v>1000161343</v>
          </cell>
          <cell r="D4418" t="str">
            <v>Minier</v>
          </cell>
          <cell r="E4418" t="str">
            <v>Extractives</v>
          </cell>
          <cell r="F4418" t="str">
            <v>En numéraire</v>
          </cell>
          <cell r="G4418" t="str">
            <v>P</v>
          </cell>
          <cell r="H4418" t="str">
            <v>Redevance informatique (RI)</v>
          </cell>
          <cell r="I4418" t="str">
            <v>Droits et taxes Douaniers (DD-RS-PCS-PC-RI - TVA-PUA-TLP-PNS et autres)</v>
          </cell>
          <cell r="J4418" t="str">
            <v>Droits et taxes Douaniers</v>
          </cell>
          <cell r="K4418" t="str">
            <v>CDDI</v>
          </cell>
          <cell r="L4418">
            <v>5000</v>
          </cell>
          <cell r="M4418" t="str">
            <v>Trésor</v>
          </cell>
          <cell r="N4418"/>
          <cell r="O4418">
            <v>5000</v>
          </cell>
          <cell r="P4418" t="str">
            <v>FD-CDDI</v>
          </cell>
          <cell r="Q4418" t="str">
            <v>Non</v>
          </cell>
        </row>
        <row r="4419">
          <cell r="A4419" t="str">
            <v>SCANTOGO MINES</v>
          </cell>
          <cell r="B4419" t="str">
            <v>SCANTOGO</v>
          </cell>
          <cell r="C4419">
            <v>1000161343</v>
          </cell>
          <cell r="D4419" t="str">
            <v>Minier</v>
          </cell>
          <cell r="E4419" t="str">
            <v>Extractives</v>
          </cell>
          <cell r="F4419" t="str">
            <v>En numéraire</v>
          </cell>
          <cell r="G4419" t="str">
            <v>P</v>
          </cell>
          <cell r="H4419" t="str">
            <v>Redevance informatique (RI)</v>
          </cell>
          <cell r="I4419" t="str">
            <v>Droits et taxes Douaniers (DD-RS-PCS-PC-RI - TVA-PUA-TLP-PNS et autres)</v>
          </cell>
          <cell r="J4419" t="str">
            <v>Droits et taxes Douaniers</v>
          </cell>
          <cell r="K4419" t="str">
            <v>CDDI</v>
          </cell>
          <cell r="L4419">
            <v>5000</v>
          </cell>
          <cell r="M4419" t="str">
            <v>Trésor</v>
          </cell>
          <cell r="N4419"/>
          <cell r="O4419">
            <v>5000</v>
          </cell>
          <cell r="P4419" t="str">
            <v>FD-CDDI</v>
          </cell>
          <cell r="Q4419" t="str">
            <v>Non</v>
          </cell>
        </row>
        <row r="4420">
          <cell r="A4420" t="str">
            <v>SCANTOGO MINES</v>
          </cell>
          <cell r="B4420" t="str">
            <v>SCANTOGO</v>
          </cell>
          <cell r="C4420">
            <v>1000161343</v>
          </cell>
          <cell r="D4420" t="str">
            <v>Minier</v>
          </cell>
          <cell r="E4420" t="str">
            <v>Extractives</v>
          </cell>
          <cell r="F4420" t="str">
            <v>En numéraire</v>
          </cell>
          <cell r="G4420" t="str">
            <v>P</v>
          </cell>
          <cell r="H4420" t="str">
            <v>Redevance informatique (RI)</v>
          </cell>
          <cell r="I4420" t="str">
            <v>Droits et taxes Douaniers (DD-RS-PCS-PC-RI - TVA-PUA-TLP-PNS et autres)</v>
          </cell>
          <cell r="J4420" t="str">
            <v>Droits et taxes Douaniers</v>
          </cell>
          <cell r="K4420" t="str">
            <v>CDDI</v>
          </cell>
          <cell r="L4420">
            <v>5000</v>
          </cell>
          <cell r="M4420" t="str">
            <v>Trésor</v>
          </cell>
          <cell r="N4420"/>
          <cell r="O4420">
            <v>5000</v>
          </cell>
          <cell r="P4420" t="str">
            <v>FD-CDDI</v>
          </cell>
          <cell r="Q4420" t="str">
            <v>Non</v>
          </cell>
        </row>
        <row r="4421">
          <cell r="A4421" t="str">
            <v>SCANTOGO MINES</v>
          </cell>
          <cell r="B4421" t="str">
            <v>SCANTOGO</v>
          </cell>
          <cell r="C4421">
            <v>1000161343</v>
          </cell>
          <cell r="D4421" t="str">
            <v>Minier</v>
          </cell>
          <cell r="E4421" t="str">
            <v>Extractives</v>
          </cell>
          <cell r="F4421" t="str">
            <v>En numéraire</v>
          </cell>
          <cell r="G4421" t="str">
            <v>P</v>
          </cell>
          <cell r="H4421" t="str">
            <v>Redevance informatique (RI)</v>
          </cell>
          <cell r="I4421" t="str">
            <v>Droits et taxes Douaniers (DD-RS-PCS-PC-RI - TVA-PUA-TLP-PNS et autres)</v>
          </cell>
          <cell r="J4421" t="str">
            <v>Droits et taxes Douaniers</v>
          </cell>
          <cell r="K4421" t="str">
            <v>CDDI</v>
          </cell>
          <cell r="L4421">
            <v>5000</v>
          </cell>
          <cell r="M4421" t="str">
            <v>Trésor</v>
          </cell>
          <cell r="N4421"/>
          <cell r="O4421">
            <v>5000</v>
          </cell>
          <cell r="P4421" t="str">
            <v>FD-CDDI</v>
          </cell>
          <cell r="Q4421" t="str">
            <v>Non</v>
          </cell>
        </row>
        <row r="4422">
          <cell r="A4422" t="str">
            <v>SCANTOGO MINES</v>
          </cell>
          <cell r="B4422" t="str">
            <v>SCANTOGO</v>
          </cell>
          <cell r="C4422">
            <v>1000161343</v>
          </cell>
          <cell r="D4422" t="str">
            <v>Minier</v>
          </cell>
          <cell r="E4422" t="str">
            <v>Extractives</v>
          </cell>
          <cell r="F4422" t="str">
            <v>En numéraire</v>
          </cell>
          <cell r="G4422" t="str">
            <v>P</v>
          </cell>
          <cell r="H4422" t="str">
            <v>Redevance informatique (RI)</v>
          </cell>
          <cell r="I4422" t="str">
            <v>Droits et taxes Douaniers (DD-RS-PCS-PC-RI - TVA-PUA-TLP-PNS et autres)</v>
          </cell>
          <cell r="J4422" t="str">
            <v>Droits et taxes Douaniers</v>
          </cell>
          <cell r="K4422" t="str">
            <v>CDDI</v>
          </cell>
          <cell r="L4422">
            <v>5000</v>
          </cell>
          <cell r="M4422" t="str">
            <v>Trésor</v>
          </cell>
          <cell r="N4422"/>
          <cell r="O4422">
            <v>5000</v>
          </cell>
          <cell r="P4422" t="str">
            <v>FD-CDDI</v>
          </cell>
          <cell r="Q4422" t="str">
            <v>Non</v>
          </cell>
        </row>
        <row r="4423">
          <cell r="A4423" t="str">
            <v>SCANTOGO MINES</v>
          </cell>
          <cell r="B4423" t="str">
            <v>SCANTOGO</v>
          </cell>
          <cell r="C4423">
            <v>1000161343</v>
          </cell>
          <cell r="D4423" t="str">
            <v>Minier</v>
          </cell>
          <cell r="E4423" t="str">
            <v>Extractives</v>
          </cell>
          <cell r="F4423" t="str">
            <v>En numéraire</v>
          </cell>
          <cell r="G4423" t="str">
            <v>P</v>
          </cell>
          <cell r="H4423" t="str">
            <v>Redevance informatique (RI)</v>
          </cell>
          <cell r="I4423" t="str">
            <v>Droits et taxes Douaniers (DD-RS-PCS-PC-RI - TVA-PUA-TLP-PNS et autres)</v>
          </cell>
          <cell r="J4423" t="str">
            <v>Droits et taxes Douaniers</v>
          </cell>
          <cell r="K4423" t="str">
            <v>CDDI</v>
          </cell>
          <cell r="L4423">
            <v>5000</v>
          </cell>
          <cell r="M4423" t="str">
            <v>Trésor</v>
          </cell>
          <cell r="N4423"/>
          <cell r="O4423">
            <v>5000</v>
          </cell>
          <cell r="P4423" t="str">
            <v>FD-CDDI</v>
          </cell>
          <cell r="Q4423" t="str">
            <v>Non</v>
          </cell>
        </row>
        <row r="4424">
          <cell r="A4424" t="str">
            <v>SCANTOGO MINES</v>
          </cell>
          <cell r="B4424" t="str">
            <v>SCANTOGO</v>
          </cell>
          <cell r="C4424">
            <v>1000161343</v>
          </cell>
          <cell r="D4424" t="str">
            <v>Minier</v>
          </cell>
          <cell r="E4424" t="str">
            <v>Extractives</v>
          </cell>
          <cell r="F4424" t="str">
            <v>En numéraire</v>
          </cell>
          <cell r="G4424" t="str">
            <v>P</v>
          </cell>
          <cell r="H4424" t="str">
            <v>Redevance informatique (RI)</v>
          </cell>
          <cell r="I4424" t="str">
            <v>Droits et taxes Douaniers (DD-RS-PCS-PC-RI - TVA-PUA-TLP-PNS et autres)</v>
          </cell>
          <cell r="J4424" t="str">
            <v>Droits et taxes Douaniers</v>
          </cell>
          <cell r="K4424" t="str">
            <v>CDDI</v>
          </cell>
          <cell r="L4424">
            <v>5000</v>
          </cell>
          <cell r="M4424" t="str">
            <v>Trésor</v>
          </cell>
          <cell r="N4424"/>
          <cell r="O4424">
            <v>5000</v>
          </cell>
          <cell r="P4424" t="str">
            <v>FD-CDDI</v>
          </cell>
          <cell r="Q4424" t="str">
            <v>Non</v>
          </cell>
        </row>
        <row r="4425">
          <cell r="A4425" t="str">
            <v>SCANTOGO MINES</v>
          </cell>
          <cell r="B4425" t="str">
            <v>SCANTOGO</v>
          </cell>
          <cell r="C4425">
            <v>1000161343</v>
          </cell>
          <cell r="D4425" t="str">
            <v>Minier</v>
          </cell>
          <cell r="E4425" t="str">
            <v>Extractives</v>
          </cell>
          <cell r="F4425" t="str">
            <v>En numéraire</v>
          </cell>
          <cell r="G4425" t="str">
            <v>P</v>
          </cell>
          <cell r="H4425" t="str">
            <v>Redevance informatique (RI)</v>
          </cell>
          <cell r="I4425" t="str">
            <v>Droits et taxes Douaniers (DD-RS-PCS-PC-RI - TVA-PUA-TLP-PNS et autres)</v>
          </cell>
          <cell r="J4425" t="str">
            <v>Droits et taxes Douaniers</v>
          </cell>
          <cell r="K4425" t="str">
            <v>CDDI</v>
          </cell>
          <cell r="L4425">
            <v>5000</v>
          </cell>
          <cell r="M4425" t="str">
            <v>Trésor</v>
          </cell>
          <cell r="N4425"/>
          <cell r="O4425">
            <v>5000</v>
          </cell>
          <cell r="P4425" t="str">
            <v>FD-CDDI</v>
          </cell>
          <cell r="Q4425" t="str">
            <v>Non</v>
          </cell>
        </row>
        <row r="4426">
          <cell r="A4426" t="str">
            <v>SCANTOGO MINES</v>
          </cell>
          <cell r="B4426" t="str">
            <v>SCANTOGO</v>
          </cell>
          <cell r="C4426">
            <v>1000161343</v>
          </cell>
          <cell r="D4426" t="str">
            <v>Minier</v>
          </cell>
          <cell r="E4426" t="str">
            <v>Extractives</v>
          </cell>
          <cell r="F4426" t="str">
            <v>En numéraire</v>
          </cell>
          <cell r="G4426" t="str">
            <v>P</v>
          </cell>
          <cell r="H4426" t="str">
            <v>Redevance informatique (RI)</v>
          </cell>
          <cell r="I4426" t="str">
            <v>Droits et taxes Douaniers (DD-RS-PCS-PC-RI - TVA-PUA-TLP-PNS et autres)</v>
          </cell>
          <cell r="J4426" t="str">
            <v>Droits et taxes Douaniers</v>
          </cell>
          <cell r="K4426" t="str">
            <v>CDDI</v>
          </cell>
          <cell r="L4426">
            <v>5000</v>
          </cell>
          <cell r="M4426" t="str">
            <v>Trésor</v>
          </cell>
          <cell r="N4426"/>
          <cell r="O4426">
            <v>5000</v>
          </cell>
          <cell r="P4426" t="str">
            <v>FD-CDDI</v>
          </cell>
          <cell r="Q4426" t="str">
            <v>Non</v>
          </cell>
        </row>
        <row r="4427">
          <cell r="A4427" t="str">
            <v>SCANTOGO MINES</v>
          </cell>
          <cell r="B4427" t="str">
            <v>SCANTOGO</v>
          </cell>
          <cell r="C4427">
            <v>1000161343</v>
          </cell>
          <cell r="D4427" t="str">
            <v>Minier</v>
          </cell>
          <cell r="E4427" t="str">
            <v>Extractives</v>
          </cell>
          <cell r="F4427" t="str">
            <v>En numéraire</v>
          </cell>
          <cell r="G4427" t="str">
            <v>P</v>
          </cell>
          <cell r="H4427" t="str">
            <v>Redevance informatique (RI)</v>
          </cell>
          <cell r="I4427" t="str">
            <v>Droits et taxes Douaniers (DD-RS-PCS-PC-RI - TVA-PUA-TLP-PNS et autres)</v>
          </cell>
          <cell r="J4427" t="str">
            <v>Droits et taxes Douaniers</v>
          </cell>
          <cell r="K4427" t="str">
            <v>CDDI</v>
          </cell>
          <cell r="L4427">
            <v>5000</v>
          </cell>
          <cell r="M4427" t="str">
            <v>Trésor</v>
          </cell>
          <cell r="N4427"/>
          <cell r="O4427">
            <v>5000</v>
          </cell>
          <cell r="P4427" t="str">
            <v>FD-CDDI</v>
          </cell>
          <cell r="Q4427" t="str">
            <v>Non</v>
          </cell>
        </row>
        <row r="4428">
          <cell r="A4428" t="str">
            <v>SCANTOGO MINES</v>
          </cell>
          <cell r="B4428" t="str">
            <v>SCANTOGO</v>
          </cell>
          <cell r="C4428">
            <v>1000161343</v>
          </cell>
          <cell r="D4428" t="str">
            <v>Minier</v>
          </cell>
          <cell r="E4428" t="str">
            <v>Extractives</v>
          </cell>
          <cell r="F4428" t="str">
            <v>En numéraire</v>
          </cell>
          <cell r="G4428" t="str">
            <v>P</v>
          </cell>
          <cell r="H4428" t="str">
            <v>Redevance informatique (RI)</v>
          </cell>
          <cell r="I4428" t="str">
            <v>Droits et taxes Douaniers (DD-RS-PCS-PC-RI - TVA-PUA-TLP-PNS et autres)</v>
          </cell>
          <cell r="J4428" t="str">
            <v>Droits et taxes Douaniers</v>
          </cell>
          <cell r="K4428" t="str">
            <v>CDDI</v>
          </cell>
          <cell r="L4428">
            <v>5000</v>
          </cell>
          <cell r="M4428" t="str">
            <v>Trésor</v>
          </cell>
          <cell r="N4428"/>
          <cell r="O4428">
            <v>5000</v>
          </cell>
          <cell r="P4428" t="str">
            <v>FD-CDDI</v>
          </cell>
          <cell r="Q4428" t="str">
            <v>Non</v>
          </cell>
        </row>
        <row r="4429">
          <cell r="A4429" t="str">
            <v>SCANTOGO MINES</v>
          </cell>
          <cell r="B4429" t="str">
            <v>SCANTOGO</v>
          </cell>
          <cell r="C4429">
            <v>1000161343</v>
          </cell>
          <cell r="D4429" t="str">
            <v>Minier</v>
          </cell>
          <cell r="E4429" t="str">
            <v>Extractives</v>
          </cell>
          <cell r="F4429" t="str">
            <v>En numéraire</v>
          </cell>
          <cell r="G4429" t="str">
            <v>P</v>
          </cell>
          <cell r="H4429" t="str">
            <v>Redevance informatique (RI)</v>
          </cell>
          <cell r="I4429" t="str">
            <v>Droits et taxes Douaniers (DD-RS-PCS-PC-RI - TVA-PUA-TLP-PNS et autres)</v>
          </cell>
          <cell r="J4429" t="str">
            <v>Droits et taxes Douaniers</v>
          </cell>
          <cell r="K4429" t="str">
            <v>CDDI</v>
          </cell>
          <cell r="L4429">
            <v>5000</v>
          </cell>
          <cell r="M4429" t="str">
            <v>Trésor</v>
          </cell>
          <cell r="N4429"/>
          <cell r="O4429">
            <v>5000</v>
          </cell>
          <cell r="P4429" t="str">
            <v>FD-CDDI</v>
          </cell>
          <cell r="Q4429" t="str">
            <v>Non</v>
          </cell>
        </row>
        <row r="4430">
          <cell r="A4430" t="str">
            <v>SCANTOGO MINES</v>
          </cell>
          <cell r="B4430" t="str">
            <v>SCANTOGO</v>
          </cell>
          <cell r="C4430">
            <v>1000161343</v>
          </cell>
          <cell r="D4430" t="str">
            <v>Minier</v>
          </cell>
          <cell r="E4430" t="str">
            <v>Extractives</v>
          </cell>
          <cell r="F4430" t="str">
            <v>En numéraire</v>
          </cell>
          <cell r="G4430" t="str">
            <v>P</v>
          </cell>
          <cell r="H4430" t="str">
            <v>Redevance informatique (RI)</v>
          </cell>
          <cell r="I4430" t="str">
            <v>Droits et taxes Douaniers (DD-RS-PCS-PC-RI - TVA-PUA-TLP-PNS et autres)</v>
          </cell>
          <cell r="J4430" t="str">
            <v>Droits et taxes Douaniers</v>
          </cell>
          <cell r="K4430" t="str">
            <v>CDDI</v>
          </cell>
          <cell r="L4430">
            <v>5000</v>
          </cell>
          <cell r="M4430" t="str">
            <v>Trésor</v>
          </cell>
          <cell r="N4430"/>
          <cell r="O4430">
            <v>5000</v>
          </cell>
          <cell r="P4430" t="str">
            <v>FD-CDDI</v>
          </cell>
          <cell r="Q4430" t="str">
            <v>Non</v>
          </cell>
        </row>
        <row r="4431">
          <cell r="A4431" t="str">
            <v>SCANTOGO MINES</v>
          </cell>
          <cell r="B4431" t="str">
            <v>SCANTOGO</v>
          </cell>
          <cell r="C4431">
            <v>1000161343</v>
          </cell>
          <cell r="D4431" t="str">
            <v>Minier</v>
          </cell>
          <cell r="E4431" t="str">
            <v>Extractives</v>
          </cell>
          <cell r="F4431" t="str">
            <v>En numéraire</v>
          </cell>
          <cell r="G4431" t="str">
            <v>P</v>
          </cell>
          <cell r="H4431" t="str">
            <v>Redevance informatique (RI)</v>
          </cell>
          <cell r="I4431" t="str">
            <v>Droits et taxes Douaniers (DD-RS-PCS-PC-RI - TVA-PUA-TLP-PNS et autres)</v>
          </cell>
          <cell r="J4431" t="str">
            <v>Droits et taxes Douaniers</v>
          </cell>
          <cell r="K4431" t="str">
            <v>CDDI</v>
          </cell>
          <cell r="L4431">
            <v>5000</v>
          </cell>
          <cell r="M4431" t="str">
            <v>Trésor</v>
          </cell>
          <cell r="N4431"/>
          <cell r="O4431">
            <v>5000</v>
          </cell>
          <cell r="P4431" t="str">
            <v>FD-CDDI</v>
          </cell>
          <cell r="Q4431" t="str">
            <v>Non</v>
          </cell>
        </row>
        <row r="4432">
          <cell r="A4432" t="str">
            <v>SCANTOGO MINES</v>
          </cell>
          <cell r="B4432" t="str">
            <v>SCANTOGO</v>
          </cell>
          <cell r="C4432">
            <v>1000161343</v>
          </cell>
          <cell r="D4432" t="str">
            <v>Minier</v>
          </cell>
          <cell r="E4432" t="str">
            <v>Extractives</v>
          </cell>
          <cell r="F4432" t="str">
            <v>En numéraire</v>
          </cell>
          <cell r="G4432" t="str">
            <v>P</v>
          </cell>
          <cell r="H4432" t="str">
            <v>Redevance informatique (RI)</v>
          </cell>
          <cell r="I4432" t="str">
            <v>Droits et taxes Douaniers (DD-RS-PCS-PC-RI - TVA-PUA-TLP-PNS et autres)</v>
          </cell>
          <cell r="J4432" t="str">
            <v>Droits et taxes Douaniers</v>
          </cell>
          <cell r="K4432" t="str">
            <v>CDDI</v>
          </cell>
          <cell r="L4432">
            <v>5000</v>
          </cell>
          <cell r="M4432" t="str">
            <v>Trésor</v>
          </cell>
          <cell r="N4432"/>
          <cell r="O4432">
            <v>5000</v>
          </cell>
          <cell r="P4432" t="str">
            <v>FD-CDDI</v>
          </cell>
          <cell r="Q4432" t="str">
            <v>Non</v>
          </cell>
        </row>
        <row r="4433">
          <cell r="A4433" t="str">
            <v>SCANTOGO MINES</v>
          </cell>
          <cell r="B4433" t="str">
            <v>SCANTOGO</v>
          </cell>
          <cell r="C4433">
            <v>1000161343</v>
          </cell>
          <cell r="D4433" t="str">
            <v>Minier</v>
          </cell>
          <cell r="E4433" t="str">
            <v>Extractives</v>
          </cell>
          <cell r="F4433" t="str">
            <v>En numéraire</v>
          </cell>
          <cell r="G4433" t="str">
            <v>P</v>
          </cell>
          <cell r="H4433" t="str">
            <v>Redevance informatique (RI)</v>
          </cell>
          <cell r="I4433" t="str">
            <v>Droits et taxes Douaniers (DD-RS-PCS-PC-RI - TVA-PUA-TLP-PNS et autres)</v>
          </cell>
          <cell r="J4433" t="str">
            <v>Droits et taxes Douaniers</v>
          </cell>
          <cell r="K4433" t="str">
            <v>CDDI</v>
          </cell>
          <cell r="L4433">
            <v>5000</v>
          </cell>
          <cell r="M4433" t="str">
            <v>Trésor</v>
          </cell>
          <cell r="N4433"/>
          <cell r="O4433">
            <v>5000</v>
          </cell>
          <cell r="P4433" t="str">
            <v>FD-CDDI</v>
          </cell>
          <cell r="Q4433" t="str">
            <v>Non</v>
          </cell>
        </row>
        <row r="4434">
          <cell r="A4434" t="str">
            <v>SCANTOGO MINES</v>
          </cell>
          <cell r="B4434" t="str">
            <v>SCANTOGO</v>
          </cell>
          <cell r="C4434">
            <v>1000161343</v>
          </cell>
          <cell r="D4434" t="str">
            <v>Minier</v>
          </cell>
          <cell r="E4434" t="str">
            <v>Extractives</v>
          </cell>
          <cell r="F4434" t="str">
            <v>En numéraire</v>
          </cell>
          <cell r="G4434" t="str">
            <v>P</v>
          </cell>
          <cell r="H4434" t="str">
            <v>Redevance informatique (RI)</v>
          </cell>
          <cell r="I4434" t="str">
            <v>Droits et taxes Douaniers (DD-RS-PCS-PC-RI - TVA-PUA-TLP-PNS et autres)</v>
          </cell>
          <cell r="J4434" t="str">
            <v>Droits et taxes Douaniers</v>
          </cell>
          <cell r="K4434" t="str">
            <v>CDDI</v>
          </cell>
          <cell r="L4434">
            <v>5000</v>
          </cell>
          <cell r="M4434" t="str">
            <v>Trésor</v>
          </cell>
          <cell r="N4434"/>
          <cell r="O4434">
            <v>5000</v>
          </cell>
          <cell r="P4434" t="str">
            <v>FD-CDDI</v>
          </cell>
          <cell r="Q4434" t="str">
            <v>Non</v>
          </cell>
        </row>
        <row r="4435">
          <cell r="A4435" t="str">
            <v>SCANTOGO MINES</v>
          </cell>
          <cell r="B4435" t="str">
            <v>SCANTOGO</v>
          </cell>
          <cell r="C4435">
            <v>1000161343</v>
          </cell>
          <cell r="D4435" t="str">
            <v>Minier</v>
          </cell>
          <cell r="E4435" t="str">
            <v>Extractives</v>
          </cell>
          <cell r="F4435" t="str">
            <v>En numéraire</v>
          </cell>
          <cell r="G4435" t="str">
            <v>P</v>
          </cell>
          <cell r="H4435" t="str">
            <v>Redevance informatique (RI)</v>
          </cell>
          <cell r="I4435" t="str">
            <v>Droits et taxes Douaniers (DD-RS-PCS-PC-RI - TVA-PUA-TLP-PNS et autres)</v>
          </cell>
          <cell r="J4435" t="str">
            <v>Droits et taxes Douaniers</v>
          </cell>
          <cell r="K4435" t="str">
            <v>CDDI</v>
          </cell>
          <cell r="L4435">
            <v>5000</v>
          </cell>
          <cell r="M4435" t="str">
            <v>Trésor</v>
          </cell>
          <cell r="N4435"/>
          <cell r="O4435">
            <v>5000</v>
          </cell>
          <cell r="P4435" t="str">
            <v>FD-CDDI</v>
          </cell>
          <cell r="Q4435" t="str">
            <v>Non</v>
          </cell>
        </row>
        <row r="4436">
          <cell r="A4436" t="str">
            <v>SCANTOGO MINES</v>
          </cell>
          <cell r="B4436" t="str">
            <v>SCANTOGO</v>
          </cell>
          <cell r="C4436">
            <v>1000161343</v>
          </cell>
          <cell r="D4436" t="str">
            <v>Minier</v>
          </cell>
          <cell r="E4436" t="str">
            <v>Extractives</v>
          </cell>
          <cell r="F4436" t="str">
            <v>En numéraire</v>
          </cell>
          <cell r="G4436" t="str">
            <v>P</v>
          </cell>
          <cell r="H4436" t="str">
            <v>Redevance informatique (RI)</v>
          </cell>
          <cell r="I4436" t="str">
            <v>Droits et taxes Douaniers (DD-RS-PCS-PC-RI - TVA-PUA-TLP-PNS et autres)</v>
          </cell>
          <cell r="J4436" t="str">
            <v>Droits et taxes Douaniers</v>
          </cell>
          <cell r="K4436" t="str">
            <v>CDDI</v>
          </cell>
          <cell r="L4436">
            <v>5000</v>
          </cell>
          <cell r="M4436" t="str">
            <v>Trésor</v>
          </cell>
          <cell r="N4436"/>
          <cell r="O4436">
            <v>5000</v>
          </cell>
          <cell r="P4436" t="str">
            <v>FD-CDDI</v>
          </cell>
          <cell r="Q4436" t="str">
            <v>Non</v>
          </cell>
        </row>
        <row r="4437">
          <cell r="A4437" t="str">
            <v>SCANTOGO MINES</v>
          </cell>
          <cell r="B4437" t="str">
            <v>SCANTOGO</v>
          </cell>
          <cell r="C4437">
            <v>1000161343</v>
          </cell>
          <cell r="D4437" t="str">
            <v>Minier</v>
          </cell>
          <cell r="E4437" t="str">
            <v>Extractives</v>
          </cell>
          <cell r="F4437" t="str">
            <v>En numéraire</v>
          </cell>
          <cell r="G4437" t="str">
            <v>P</v>
          </cell>
          <cell r="H4437" t="str">
            <v>Redevance informatique (RI)</v>
          </cell>
          <cell r="I4437" t="str">
            <v>Droits et taxes Douaniers (DD-RS-PCS-PC-RI - TVA-PUA-TLP-PNS et autres)</v>
          </cell>
          <cell r="J4437" t="str">
            <v>Droits et taxes Douaniers</v>
          </cell>
          <cell r="K4437" t="str">
            <v>CDDI</v>
          </cell>
          <cell r="L4437">
            <v>5000</v>
          </cell>
          <cell r="M4437" t="str">
            <v>Trésor</v>
          </cell>
          <cell r="N4437"/>
          <cell r="O4437">
            <v>5000</v>
          </cell>
          <cell r="P4437" t="str">
            <v>FD-CDDI</v>
          </cell>
          <cell r="Q4437" t="str">
            <v>Non</v>
          </cell>
        </row>
        <row r="4438">
          <cell r="A4438" t="str">
            <v>SCANTOGO MINES</v>
          </cell>
          <cell r="B4438" t="str">
            <v>SCANTOGO</v>
          </cell>
          <cell r="C4438">
            <v>1000161343</v>
          </cell>
          <cell r="D4438" t="str">
            <v>Minier</v>
          </cell>
          <cell r="E4438" t="str">
            <v>Extractives</v>
          </cell>
          <cell r="F4438" t="str">
            <v>En numéraire</v>
          </cell>
          <cell r="G4438" t="str">
            <v>P</v>
          </cell>
          <cell r="H4438" t="str">
            <v>Redevance informatique (RI)</v>
          </cell>
          <cell r="I4438" t="str">
            <v>Droits et taxes Douaniers (DD-RS-PCS-PC-RI - TVA-PUA-TLP-PNS et autres)</v>
          </cell>
          <cell r="J4438" t="str">
            <v>Droits et taxes Douaniers</v>
          </cell>
          <cell r="K4438" t="str">
            <v>CDDI</v>
          </cell>
          <cell r="L4438">
            <v>5000</v>
          </cell>
          <cell r="M4438" t="str">
            <v>Trésor</v>
          </cell>
          <cell r="N4438"/>
          <cell r="O4438">
            <v>5000</v>
          </cell>
          <cell r="P4438" t="str">
            <v>FD-CDDI</v>
          </cell>
          <cell r="Q4438" t="str">
            <v>Non</v>
          </cell>
        </row>
        <row r="4439">
          <cell r="A4439" t="str">
            <v>SCANTOGO MINES</v>
          </cell>
          <cell r="B4439" t="str">
            <v>SCANTOGO</v>
          </cell>
          <cell r="C4439">
            <v>1000161343</v>
          </cell>
          <cell r="D4439" t="str">
            <v>Minier</v>
          </cell>
          <cell r="E4439" t="str">
            <v>Extractives</v>
          </cell>
          <cell r="F4439" t="str">
            <v>En numéraire</v>
          </cell>
          <cell r="G4439" t="str">
            <v>P</v>
          </cell>
          <cell r="H4439" t="str">
            <v>Redevance informatique (RI)</v>
          </cell>
          <cell r="I4439" t="str">
            <v>Droits et taxes Douaniers (DD-RS-PCS-PC-RI - TVA-PUA-TLP-PNS et autres)</v>
          </cell>
          <cell r="J4439" t="str">
            <v>Droits et taxes Douaniers</v>
          </cell>
          <cell r="K4439" t="str">
            <v>CDDI</v>
          </cell>
          <cell r="L4439">
            <v>5000</v>
          </cell>
          <cell r="M4439" t="str">
            <v>Trésor</v>
          </cell>
          <cell r="N4439"/>
          <cell r="O4439">
            <v>5000</v>
          </cell>
          <cell r="P4439" t="str">
            <v>FD-CDDI</v>
          </cell>
          <cell r="Q4439" t="str">
            <v>Non</v>
          </cell>
        </row>
        <row r="4440">
          <cell r="A4440" t="str">
            <v>SCANTOGO MINES</v>
          </cell>
          <cell r="B4440" t="str">
            <v>SCANTOGO</v>
          </cell>
          <cell r="C4440">
            <v>1000161343</v>
          </cell>
          <cell r="D4440" t="str">
            <v>Minier</v>
          </cell>
          <cell r="E4440" t="str">
            <v>Extractives</v>
          </cell>
          <cell r="F4440" t="str">
            <v>En numéraire</v>
          </cell>
          <cell r="G4440" t="str">
            <v>P</v>
          </cell>
          <cell r="H4440" t="str">
            <v>Redevance informatique (RI)</v>
          </cell>
          <cell r="I4440" t="str">
            <v>Droits et taxes Douaniers (DD-RS-PCS-PC-RI - TVA-PUA-TLP-PNS et autres)</v>
          </cell>
          <cell r="J4440" t="str">
            <v>Droits et taxes Douaniers</v>
          </cell>
          <cell r="K4440" t="str">
            <v>CDDI</v>
          </cell>
          <cell r="L4440">
            <v>5000</v>
          </cell>
          <cell r="M4440" t="str">
            <v>Trésor</v>
          </cell>
          <cell r="N4440"/>
          <cell r="O4440">
            <v>5000</v>
          </cell>
          <cell r="P4440" t="str">
            <v>FD-CDDI</v>
          </cell>
          <cell r="Q4440" t="str">
            <v>Non</v>
          </cell>
        </row>
        <row r="4441">
          <cell r="A4441" t="str">
            <v>SCANTOGO MINES</v>
          </cell>
          <cell r="B4441" t="str">
            <v>SCANTOGO</v>
          </cell>
          <cell r="C4441">
            <v>1000161343</v>
          </cell>
          <cell r="D4441" t="str">
            <v>Minier</v>
          </cell>
          <cell r="E4441" t="str">
            <v>Extractives</v>
          </cell>
          <cell r="F4441" t="str">
            <v>En numéraire</v>
          </cell>
          <cell r="G4441" t="str">
            <v>P</v>
          </cell>
          <cell r="H4441" t="str">
            <v>Redevance informatique (RI)</v>
          </cell>
          <cell r="I4441" t="str">
            <v>Droits et taxes Douaniers (DD-RS-PCS-PC-RI - TVA-PUA-TLP-PNS et autres)</v>
          </cell>
          <cell r="J4441" t="str">
            <v>Droits et taxes Douaniers</v>
          </cell>
          <cell r="K4441" t="str">
            <v>CDDI</v>
          </cell>
          <cell r="L4441">
            <v>5000</v>
          </cell>
          <cell r="M4441" t="str">
            <v>Trésor</v>
          </cell>
          <cell r="N4441"/>
          <cell r="O4441">
            <v>5000</v>
          </cell>
          <cell r="P4441" t="str">
            <v>FD-CDDI</v>
          </cell>
          <cell r="Q4441" t="str">
            <v>Non</v>
          </cell>
        </row>
        <row r="4442">
          <cell r="A4442" t="str">
            <v>SCANTOGO MINES</v>
          </cell>
          <cell r="B4442" t="str">
            <v>SCANTOGO</v>
          </cell>
          <cell r="C4442">
            <v>1000161343</v>
          </cell>
          <cell r="D4442" t="str">
            <v>Minier</v>
          </cell>
          <cell r="E4442" t="str">
            <v>Extractives</v>
          </cell>
          <cell r="F4442" t="str">
            <v>En numéraire</v>
          </cell>
          <cell r="G4442" t="str">
            <v>P</v>
          </cell>
          <cell r="H4442" t="str">
            <v>Redevance informatique (RI)</v>
          </cell>
          <cell r="I4442" t="str">
            <v>Droits et taxes Douaniers (DD-RS-PCS-PC-RI - TVA-PUA-TLP-PNS et autres)</v>
          </cell>
          <cell r="J4442" t="str">
            <v>Droits et taxes Douaniers</v>
          </cell>
          <cell r="K4442" t="str">
            <v>CDDI</v>
          </cell>
          <cell r="L4442">
            <v>5000</v>
          </cell>
          <cell r="M4442" t="str">
            <v>Trésor</v>
          </cell>
          <cell r="N4442"/>
          <cell r="O4442">
            <v>5000</v>
          </cell>
          <cell r="P4442" t="str">
            <v>FD-CDDI</v>
          </cell>
          <cell r="Q4442" t="str">
            <v>Non</v>
          </cell>
        </row>
        <row r="4443">
          <cell r="A4443" t="str">
            <v>SCANTOGO MINES</v>
          </cell>
          <cell r="B4443" t="str">
            <v>SCANTOGO</v>
          </cell>
          <cell r="C4443">
            <v>1000161343</v>
          </cell>
          <cell r="D4443" t="str">
            <v>Minier</v>
          </cell>
          <cell r="E4443" t="str">
            <v>Extractives</v>
          </cell>
          <cell r="F4443" t="str">
            <v>En numéraire</v>
          </cell>
          <cell r="G4443" t="str">
            <v>P</v>
          </cell>
          <cell r="H4443" t="str">
            <v>Redevance informatique (RI)</v>
          </cell>
          <cell r="I4443" t="str">
            <v>Droits et taxes Douaniers (DD-RS-PCS-PC-RI - TVA-PUA-TLP-PNS et autres)</v>
          </cell>
          <cell r="J4443" t="str">
            <v>Droits et taxes Douaniers</v>
          </cell>
          <cell r="K4443" t="str">
            <v>CDDI</v>
          </cell>
          <cell r="L4443">
            <v>5000</v>
          </cell>
          <cell r="M4443" t="str">
            <v>Trésor</v>
          </cell>
          <cell r="N4443"/>
          <cell r="O4443">
            <v>5000</v>
          </cell>
          <cell r="P4443" t="str">
            <v>FD-CDDI</v>
          </cell>
          <cell r="Q4443" t="str">
            <v>Non</v>
          </cell>
        </row>
        <row r="4444">
          <cell r="A4444" t="str">
            <v>SCANTOGO MINES</v>
          </cell>
          <cell r="B4444" t="str">
            <v>SCANTOGO</v>
          </cell>
          <cell r="C4444">
            <v>1000161343</v>
          </cell>
          <cell r="D4444" t="str">
            <v>Minier</v>
          </cell>
          <cell r="E4444" t="str">
            <v>Extractives</v>
          </cell>
          <cell r="F4444" t="str">
            <v>En numéraire</v>
          </cell>
          <cell r="G4444" t="str">
            <v>P</v>
          </cell>
          <cell r="H4444" t="str">
            <v>Redevance informatique (RI)</v>
          </cell>
          <cell r="I4444" t="str">
            <v>Droits et taxes Douaniers (DD-RS-PCS-PC-RI - TVA-PUA-TLP-PNS et autres)</v>
          </cell>
          <cell r="J4444" t="str">
            <v>Droits et taxes Douaniers</v>
          </cell>
          <cell r="K4444" t="str">
            <v>CDDI</v>
          </cell>
          <cell r="L4444">
            <v>5000</v>
          </cell>
          <cell r="M4444" t="str">
            <v>Trésor</v>
          </cell>
          <cell r="N4444"/>
          <cell r="O4444">
            <v>5000</v>
          </cell>
          <cell r="P4444" t="str">
            <v>FD-CDDI</v>
          </cell>
          <cell r="Q4444" t="str">
            <v>Non</v>
          </cell>
        </row>
        <row r="4445">
          <cell r="A4445" t="str">
            <v>SCANTOGO MINES</v>
          </cell>
          <cell r="B4445" t="str">
            <v>SCANTOGO</v>
          </cell>
          <cell r="C4445">
            <v>1000161343</v>
          </cell>
          <cell r="D4445" t="str">
            <v>Minier</v>
          </cell>
          <cell r="E4445" t="str">
            <v>Extractives</v>
          </cell>
          <cell r="F4445" t="str">
            <v>En numéraire</v>
          </cell>
          <cell r="G4445" t="str">
            <v>P</v>
          </cell>
          <cell r="H4445" t="str">
            <v>Redevance informatique (RI)</v>
          </cell>
          <cell r="I4445" t="str">
            <v>Droits et taxes Douaniers (DD-RS-PCS-PC-RI - TVA-PUA-TLP-PNS et autres)</v>
          </cell>
          <cell r="J4445" t="str">
            <v>Droits et taxes Douaniers</v>
          </cell>
          <cell r="K4445" t="str">
            <v>CDDI</v>
          </cell>
          <cell r="L4445">
            <v>5000</v>
          </cell>
          <cell r="M4445" t="str">
            <v>Trésor</v>
          </cell>
          <cell r="N4445"/>
          <cell r="O4445">
            <v>5000</v>
          </cell>
          <cell r="P4445" t="str">
            <v>FD-CDDI</v>
          </cell>
          <cell r="Q4445" t="str">
            <v>Non</v>
          </cell>
        </row>
        <row r="4446">
          <cell r="A4446" t="str">
            <v>SCANTOGO MINES</v>
          </cell>
          <cell r="B4446" t="str">
            <v>SCANTOGO</v>
          </cell>
          <cell r="C4446">
            <v>1000161343</v>
          </cell>
          <cell r="D4446" t="str">
            <v>Minier</v>
          </cell>
          <cell r="E4446" t="str">
            <v>Extractives</v>
          </cell>
          <cell r="F4446" t="str">
            <v>En numéraire</v>
          </cell>
          <cell r="G4446" t="str">
            <v>P</v>
          </cell>
          <cell r="H4446" t="str">
            <v>Redevance informatique (RI)</v>
          </cell>
          <cell r="I4446" t="str">
            <v>Droits et taxes Douaniers (DD-RS-PCS-PC-RI - TVA-PUA-TLP-PNS et autres)</v>
          </cell>
          <cell r="J4446" t="str">
            <v>Droits et taxes Douaniers</v>
          </cell>
          <cell r="K4446" t="str">
            <v>CDDI</v>
          </cell>
          <cell r="L4446">
            <v>5000</v>
          </cell>
          <cell r="M4446" t="str">
            <v>Trésor</v>
          </cell>
          <cell r="N4446"/>
          <cell r="O4446">
            <v>5000</v>
          </cell>
          <cell r="P4446" t="str">
            <v>FD-CDDI</v>
          </cell>
          <cell r="Q4446" t="str">
            <v>Non</v>
          </cell>
        </row>
        <row r="4447">
          <cell r="A4447" t="str">
            <v>SCANTOGO MINES</v>
          </cell>
          <cell r="B4447" t="str">
            <v>SCANTOGO</v>
          </cell>
          <cell r="C4447">
            <v>1000161343</v>
          </cell>
          <cell r="D4447" t="str">
            <v>Minier</v>
          </cell>
          <cell r="E4447" t="str">
            <v>Extractives</v>
          </cell>
          <cell r="F4447" t="str">
            <v>En numéraire</v>
          </cell>
          <cell r="G4447" t="str">
            <v>P</v>
          </cell>
          <cell r="H4447" t="str">
            <v>Redevance informatique (RI)</v>
          </cell>
          <cell r="I4447" t="str">
            <v>Droits et taxes Douaniers (DD-RS-PCS-PC-RI - TVA-PUA-TLP-PNS et autres)</v>
          </cell>
          <cell r="J4447" t="str">
            <v>Droits et taxes Douaniers</v>
          </cell>
          <cell r="K4447" t="str">
            <v>CDDI</v>
          </cell>
          <cell r="L4447">
            <v>5000</v>
          </cell>
          <cell r="M4447" t="str">
            <v>Trésor</v>
          </cell>
          <cell r="N4447"/>
          <cell r="O4447">
            <v>5000</v>
          </cell>
          <cell r="P4447" t="str">
            <v>FD-CDDI</v>
          </cell>
          <cell r="Q4447" t="str">
            <v>Non</v>
          </cell>
        </row>
        <row r="4448">
          <cell r="A4448" t="str">
            <v>SCANTOGO MINES</v>
          </cell>
          <cell r="B4448" t="str">
            <v>SCANTOGO</v>
          </cell>
          <cell r="C4448">
            <v>1000161343</v>
          </cell>
          <cell r="D4448" t="str">
            <v>Minier</v>
          </cell>
          <cell r="E4448" t="str">
            <v>Extractives</v>
          </cell>
          <cell r="F4448" t="str">
            <v>En numéraire</v>
          </cell>
          <cell r="G4448" t="str">
            <v>P</v>
          </cell>
          <cell r="H4448" t="str">
            <v>Redevance informatique (RI)</v>
          </cell>
          <cell r="I4448" t="str">
            <v>Droits et taxes Douaniers (DD-RS-PCS-PC-RI - TVA-PUA-TLP-PNS et autres)</v>
          </cell>
          <cell r="J4448" t="str">
            <v>Droits et taxes Douaniers</v>
          </cell>
          <cell r="K4448" t="str">
            <v>CDDI</v>
          </cell>
          <cell r="L4448">
            <v>5000</v>
          </cell>
          <cell r="M4448" t="str">
            <v>Trésor</v>
          </cell>
          <cell r="N4448"/>
          <cell r="O4448">
            <v>5000</v>
          </cell>
          <cell r="P4448" t="str">
            <v>FD-CDDI</v>
          </cell>
          <cell r="Q4448" t="str">
            <v>Non</v>
          </cell>
        </row>
        <row r="4449">
          <cell r="A4449" t="str">
            <v>SCANTOGO MINES</v>
          </cell>
          <cell r="B4449" t="str">
            <v>SCANTOGO</v>
          </cell>
          <cell r="C4449">
            <v>1000161343</v>
          </cell>
          <cell r="D4449" t="str">
            <v>Minier</v>
          </cell>
          <cell r="E4449" t="str">
            <v>Extractives</v>
          </cell>
          <cell r="F4449" t="str">
            <v>En numéraire</v>
          </cell>
          <cell r="G4449" t="str">
            <v>P</v>
          </cell>
          <cell r="H4449" t="str">
            <v>Redevance informatique (RI)</v>
          </cell>
          <cell r="I4449" t="str">
            <v>Droits et taxes Douaniers (DD-RS-PCS-PC-RI - TVA-PUA-TLP-PNS et autres)</v>
          </cell>
          <cell r="J4449" t="str">
            <v>Droits et taxes Douaniers</v>
          </cell>
          <cell r="K4449" t="str">
            <v>CDDI</v>
          </cell>
          <cell r="L4449">
            <v>5000</v>
          </cell>
          <cell r="M4449" t="str">
            <v>Trésor</v>
          </cell>
          <cell r="N4449"/>
          <cell r="O4449">
            <v>5000</v>
          </cell>
          <cell r="P4449" t="str">
            <v>FD-CDDI</v>
          </cell>
          <cell r="Q4449" t="str">
            <v>Non</v>
          </cell>
        </row>
        <row r="4450">
          <cell r="A4450" t="str">
            <v>SCANTOGO MINES</v>
          </cell>
          <cell r="B4450" t="str">
            <v>SCANTOGO</v>
          </cell>
          <cell r="C4450">
            <v>1000161343</v>
          </cell>
          <cell r="D4450" t="str">
            <v>Minier</v>
          </cell>
          <cell r="E4450" t="str">
            <v>Extractives</v>
          </cell>
          <cell r="F4450" t="str">
            <v>En numéraire</v>
          </cell>
          <cell r="G4450" t="str">
            <v>P</v>
          </cell>
          <cell r="H4450" t="str">
            <v>Redevance informatique (RI)</v>
          </cell>
          <cell r="I4450" t="str">
            <v>Droits et taxes Douaniers (DD-RS-PCS-PC-RI - TVA-PUA-TLP-PNS et autres)</v>
          </cell>
          <cell r="J4450" t="str">
            <v>Droits et taxes Douaniers</v>
          </cell>
          <cell r="K4450" t="str">
            <v>CDDI</v>
          </cell>
          <cell r="L4450">
            <v>5000</v>
          </cell>
          <cell r="M4450" t="str">
            <v>Trésor</v>
          </cell>
          <cell r="N4450"/>
          <cell r="O4450">
            <v>5000</v>
          </cell>
          <cell r="P4450" t="str">
            <v>FD-CDDI</v>
          </cell>
          <cell r="Q4450" t="str">
            <v>Non</v>
          </cell>
        </row>
        <row r="4451">
          <cell r="A4451" t="str">
            <v>SCANTOGO MINES</v>
          </cell>
          <cell r="B4451" t="str">
            <v>SCANTOGO</v>
          </cell>
          <cell r="C4451">
            <v>1000161343</v>
          </cell>
          <cell r="D4451" t="str">
            <v>Minier</v>
          </cell>
          <cell r="E4451" t="str">
            <v>Extractives</v>
          </cell>
          <cell r="F4451" t="str">
            <v>En numéraire</v>
          </cell>
          <cell r="G4451" t="str">
            <v>P</v>
          </cell>
          <cell r="H4451" t="str">
            <v>Redevance informatique (RI)</v>
          </cell>
          <cell r="I4451" t="str">
            <v>Droits et taxes Douaniers (DD-RS-PCS-PC-RI - TVA-PUA-TLP-PNS et autres)</v>
          </cell>
          <cell r="J4451" t="str">
            <v>Droits et taxes Douaniers</v>
          </cell>
          <cell r="K4451" t="str">
            <v>CDDI</v>
          </cell>
          <cell r="L4451">
            <v>5000</v>
          </cell>
          <cell r="M4451" t="str">
            <v>Trésor</v>
          </cell>
          <cell r="N4451"/>
          <cell r="O4451">
            <v>5000</v>
          </cell>
          <cell r="P4451" t="str">
            <v>FD-CDDI</v>
          </cell>
          <cell r="Q4451" t="str">
            <v>Non</v>
          </cell>
        </row>
        <row r="4452">
          <cell r="A4452" t="str">
            <v>SCANTOGO MINES</v>
          </cell>
          <cell r="B4452" t="str">
            <v>SCANTOGO</v>
          </cell>
          <cell r="C4452">
            <v>1000161343</v>
          </cell>
          <cell r="D4452" t="str">
            <v>Minier</v>
          </cell>
          <cell r="E4452" t="str">
            <v>Extractives</v>
          </cell>
          <cell r="F4452" t="str">
            <v>En numéraire</v>
          </cell>
          <cell r="G4452" t="str">
            <v>P</v>
          </cell>
          <cell r="H4452" t="str">
            <v>Redevance informatique (RI)</v>
          </cell>
          <cell r="I4452" t="str">
            <v>Droits et taxes Douaniers (DD-RS-PCS-PC-RI - TVA-PUA-TLP-PNS et autres)</v>
          </cell>
          <cell r="J4452" t="str">
            <v>Droits et taxes Douaniers</v>
          </cell>
          <cell r="K4452" t="str">
            <v>CDDI</v>
          </cell>
          <cell r="L4452">
            <v>5000</v>
          </cell>
          <cell r="M4452" t="str">
            <v>Trésor</v>
          </cell>
          <cell r="N4452"/>
          <cell r="O4452">
            <v>5000</v>
          </cell>
          <cell r="P4452" t="str">
            <v>FD-CDDI</v>
          </cell>
          <cell r="Q4452" t="str">
            <v>Non</v>
          </cell>
        </row>
        <row r="4453">
          <cell r="A4453" t="str">
            <v>SCANTOGO MINES</v>
          </cell>
          <cell r="B4453" t="str">
            <v>SCANTOGO</v>
          </cell>
          <cell r="C4453">
            <v>1000161343</v>
          </cell>
          <cell r="D4453" t="str">
            <v>Minier</v>
          </cell>
          <cell r="E4453" t="str">
            <v>Extractives</v>
          </cell>
          <cell r="F4453" t="str">
            <v>En numéraire</v>
          </cell>
          <cell r="G4453" t="str">
            <v>P</v>
          </cell>
          <cell r="H4453" t="str">
            <v>Redevance informatique (RI)</v>
          </cell>
          <cell r="I4453" t="str">
            <v>Droits et taxes Douaniers (DD-RS-PCS-PC-RI - TVA-PUA-TLP-PNS et autres)</v>
          </cell>
          <cell r="J4453" t="str">
            <v>Droits et taxes Douaniers</v>
          </cell>
          <cell r="K4453" t="str">
            <v>CDDI</v>
          </cell>
          <cell r="L4453">
            <v>5000</v>
          </cell>
          <cell r="M4453" t="str">
            <v>Trésor</v>
          </cell>
          <cell r="N4453"/>
          <cell r="O4453">
            <v>5000</v>
          </cell>
          <cell r="P4453" t="str">
            <v>FD-CDDI</v>
          </cell>
          <cell r="Q4453" t="str">
            <v>Non</v>
          </cell>
        </row>
        <row r="4454">
          <cell r="A4454" t="str">
            <v>SCANTOGO MINES</v>
          </cell>
          <cell r="B4454" t="str">
            <v>SCANTOGO</v>
          </cell>
          <cell r="C4454">
            <v>1000161343</v>
          </cell>
          <cell r="D4454" t="str">
            <v>Minier</v>
          </cell>
          <cell r="E4454" t="str">
            <v>Extractives</v>
          </cell>
          <cell r="F4454" t="str">
            <v>En numéraire</v>
          </cell>
          <cell r="G4454" t="str">
            <v>P</v>
          </cell>
          <cell r="H4454" t="str">
            <v>Redevance informatique (RI)</v>
          </cell>
          <cell r="I4454" t="str">
            <v>Droits et taxes Douaniers (DD-RS-PCS-PC-RI - TVA-PUA-TLP-PNS et autres)</v>
          </cell>
          <cell r="J4454" t="str">
            <v>Droits et taxes Douaniers</v>
          </cell>
          <cell r="K4454" t="str">
            <v>CDDI</v>
          </cell>
          <cell r="L4454">
            <v>5000</v>
          </cell>
          <cell r="M4454" t="str">
            <v>Trésor</v>
          </cell>
          <cell r="N4454"/>
          <cell r="O4454">
            <v>5000</v>
          </cell>
          <cell r="P4454" t="str">
            <v>FD-CDDI</v>
          </cell>
          <cell r="Q4454" t="str">
            <v>Non</v>
          </cell>
        </row>
        <row r="4455">
          <cell r="A4455" t="str">
            <v>SCANTOGO MINES</v>
          </cell>
          <cell r="B4455" t="str">
            <v>SCANTOGO</v>
          </cell>
          <cell r="C4455">
            <v>1000161343</v>
          </cell>
          <cell r="D4455" t="str">
            <v>Minier</v>
          </cell>
          <cell r="E4455" t="str">
            <v>Extractives</v>
          </cell>
          <cell r="F4455" t="str">
            <v>En numéraire</v>
          </cell>
          <cell r="G4455" t="str">
            <v>P</v>
          </cell>
          <cell r="H4455" t="str">
            <v>Redevance informatique (RI)</v>
          </cell>
          <cell r="I4455" t="str">
            <v>Droits et taxes Douaniers (DD-RS-PCS-PC-RI - TVA-PUA-TLP-PNS et autres)</v>
          </cell>
          <cell r="J4455" t="str">
            <v>Droits et taxes Douaniers</v>
          </cell>
          <cell r="K4455" t="str">
            <v>CDDI</v>
          </cell>
          <cell r="L4455">
            <v>5000</v>
          </cell>
          <cell r="M4455" t="str">
            <v>Trésor</v>
          </cell>
          <cell r="N4455"/>
          <cell r="O4455">
            <v>5000</v>
          </cell>
          <cell r="P4455" t="str">
            <v>FD-CDDI</v>
          </cell>
          <cell r="Q4455" t="str">
            <v>Non</v>
          </cell>
        </row>
        <row r="4456">
          <cell r="A4456" t="str">
            <v>SCANTOGO MINES</v>
          </cell>
          <cell r="B4456" t="str">
            <v>SCANTOGO</v>
          </cell>
          <cell r="C4456">
            <v>1000161343</v>
          </cell>
          <cell r="D4456" t="str">
            <v>Minier</v>
          </cell>
          <cell r="E4456" t="str">
            <v>Extractives</v>
          </cell>
          <cell r="F4456" t="str">
            <v>En numéraire</v>
          </cell>
          <cell r="G4456" t="str">
            <v>P</v>
          </cell>
          <cell r="H4456" t="str">
            <v>Redevance informatique (RI)</v>
          </cell>
          <cell r="I4456" t="str">
            <v>Droits et taxes Douaniers (DD-RS-PCS-PC-RI - TVA-PUA-TLP-PNS et autres)</v>
          </cell>
          <cell r="J4456" t="str">
            <v>Droits et taxes Douaniers</v>
          </cell>
          <cell r="K4456" t="str">
            <v>CDDI</v>
          </cell>
          <cell r="L4456">
            <v>5000</v>
          </cell>
          <cell r="M4456" t="str">
            <v>Trésor</v>
          </cell>
          <cell r="N4456"/>
          <cell r="O4456">
            <v>5000</v>
          </cell>
          <cell r="P4456" t="str">
            <v>FD-CDDI</v>
          </cell>
          <cell r="Q4456" t="str">
            <v>Non</v>
          </cell>
        </row>
        <row r="4457">
          <cell r="A4457" t="str">
            <v>SCANTOGO MINES</v>
          </cell>
          <cell r="B4457" t="str">
            <v>SCANTOGO</v>
          </cell>
          <cell r="C4457">
            <v>1000161343</v>
          </cell>
          <cell r="D4457" t="str">
            <v>Minier</v>
          </cell>
          <cell r="E4457" t="str">
            <v>Extractives</v>
          </cell>
          <cell r="F4457" t="str">
            <v>En numéraire</v>
          </cell>
          <cell r="G4457" t="str">
            <v>P</v>
          </cell>
          <cell r="H4457" t="str">
            <v>Redevance informatique (RI)</v>
          </cell>
          <cell r="I4457" t="str">
            <v>Droits et taxes Douaniers (DD-RS-PCS-PC-RI - TVA-PUA-TLP-PNS et autres)</v>
          </cell>
          <cell r="J4457" t="str">
            <v>Droits et taxes Douaniers</v>
          </cell>
          <cell r="K4457" t="str">
            <v>CDDI</v>
          </cell>
          <cell r="L4457">
            <v>5000</v>
          </cell>
          <cell r="M4457" t="str">
            <v>Trésor</v>
          </cell>
          <cell r="N4457"/>
          <cell r="O4457">
            <v>5000</v>
          </cell>
          <cell r="P4457" t="str">
            <v>FD-CDDI</v>
          </cell>
          <cell r="Q4457" t="str">
            <v>Non</v>
          </cell>
        </row>
        <row r="4458">
          <cell r="A4458" t="str">
            <v>SCANTOGO MINES</v>
          </cell>
          <cell r="B4458" t="str">
            <v>SCANTOGO</v>
          </cell>
          <cell r="C4458">
            <v>1000161343</v>
          </cell>
          <cell r="D4458" t="str">
            <v>Minier</v>
          </cell>
          <cell r="E4458" t="str">
            <v>Extractives</v>
          </cell>
          <cell r="F4458" t="str">
            <v>En numéraire</v>
          </cell>
          <cell r="G4458" t="str">
            <v>P</v>
          </cell>
          <cell r="H4458" t="str">
            <v>Redevance informatique (RI)</v>
          </cell>
          <cell r="I4458" t="str">
            <v>Droits et taxes Douaniers (DD-RS-PCS-PC-RI - TVA-PUA-TLP-PNS et autres)</v>
          </cell>
          <cell r="J4458" t="str">
            <v>Droits et taxes Douaniers</v>
          </cell>
          <cell r="K4458" t="str">
            <v>CDDI</v>
          </cell>
          <cell r="L4458">
            <v>5000</v>
          </cell>
          <cell r="M4458" t="str">
            <v>Trésor</v>
          </cell>
          <cell r="N4458"/>
          <cell r="O4458">
            <v>5000</v>
          </cell>
          <cell r="P4458" t="str">
            <v>FD-CDDI</v>
          </cell>
          <cell r="Q4458" t="str">
            <v>Non</v>
          </cell>
        </row>
        <row r="4459">
          <cell r="A4459" t="str">
            <v>SCANTOGO MINES</v>
          </cell>
          <cell r="B4459" t="str">
            <v>SCANTOGO</v>
          </cell>
          <cell r="C4459">
            <v>1000161343</v>
          </cell>
          <cell r="D4459" t="str">
            <v>Minier</v>
          </cell>
          <cell r="E4459" t="str">
            <v>Extractives</v>
          </cell>
          <cell r="F4459" t="str">
            <v>En numéraire</v>
          </cell>
          <cell r="G4459" t="str">
            <v>P</v>
          </cell>
          <cell r="H4459" t="str">
            <v>Redevance informatique (RI)</v>
          </cell>
          <cell r="I4459" t="str">
            <v>Droits et taxes Douaniers (DD-RS-PCS-PC-RI - TVA-PUA-TLP-PNS et autres)</v>
          </cell>
          <cell r="J4459" t="str">
            <v>Droits et taxes Douaniers</v>
          </cell>
          <cell r="K4459" t="str">
            <v>CDDI</v>
          </cell>
          <cell r="L4459">
            <v>5000</v>
          </cell>
          <cell r="M4459" t="str">
            <v>Trésor</v>
          </cell>
          <cell r="N4459"/>
          <cell r="O4459">
            <v>5000</v>
          </cell>
          <cell r="P4459" t="str">
            <v>FD-CDDI</v>
          </cell>
          <cell r="Q4459" t="str">
            <v>Non</v>
          </cell>
        </row>
        <row r="4460">
          <cell r="A4460" t="str">
            <v>SCANTOGO MINES</v>
          </cell>
          <cell r="B4460" t="str">
            <v>SCANTOGO</v>
          </cell>
          <cell r="C4460">
            <v>1000161343</v>
          </cell>
          <cell r="D4460" t="str">
            <v>Minier</v>
          </cell>
          <cell r="E4460" t="str">
            <v>Extractives</v>
          </cell>
          <cell r="F4460" t="str">
            <v>En numéraire</v>
          </cell>
          <cell r="G4460" t="str">
            <v>P</v>
          </cell>
          <cell r="H4460" t="str">
            <v>Redevance informatique (RI)</v>
          </cell>
          <cell r="I4460" t="str">
            <v>Droits et taxes Douaniers (DD-RS-PCS-PC-RI - TVA-PUA-TLP-PNS et autres)</v>
          </cell>
          <cell r="J4460" t="str">
            <v>Droits et taxes Douaniers</v>
          </cell>
          <cell r="K4460" t="str">
            <v>CDDI</v>
          </cell>
          <cell r="L4460">
            <v>5000</v>
          </cell>
          <cell r="M4460" t="str">
            <v>Trésor</v>
          </cell>
          <cell r="N4460"/>
          <cell r="O4460">
            <v>5000</v>
          </cell>
          <cell r="P4460" t="str">
            <v>FD-CDDI</v>
          </cell>
          <cell r="Q4460" t="str">
            <v>Non</v>
          </cell>
        </row>
        <row r="4461">
          <cell r="A4461" t="str">
            <v>SCANTOGO MINES</v>
          </cell>
          <cell r="B4461" t="str">
            <v>SCANTOGO</v>
          </cell>
          <cell r="C4461">
            <v>1000161343</v>
          </cell>
          <cell r="D4461" t="str">
            <v>Minier</v>
          </cell>
          <cell r="E4461" t="str">
            <v>Extractives</v>
          </cell>
          <cell r="F4461" t="str">
            <v>En numéraire</v>
          </cell>
          <cell r="G4461" t="str">
            <v>P</v>
          </cell>
          <cell r="H4461" t="str">
            <v>Redevance informatique (RI)</v>
          </cell>
          <cell r="I4461" t="str">
            <v>Droits et taxes Douaniers (DD-RS-PCS-PC-RI - TVA-PUA-TLP-PNS et autres)</v>
          </cell>
          <cell r="J4461" t="str">
            <v>Droits et taxes Douaniers</v>
          </cell>
          <cell r="K4461" t="str">
            <v>CDDI</v>
          </cell>
          <cell r="L4461">
            <v>5000</v>
          </cell>
          <cell r="M4461" t="str">
            <v>Trésor</v>
          </cell>
          <cell r="N4461"/>
          <cell r="O4461">
            <v>5000</v>
          </cell>
          <cell r="P4461" t="str">
            <v>FD-CDDI</v>
          </cell>
          <cell r="Q4461" t="str">
            <v>Non</v>
          </cell>
        </row>
        <row r="4462">
          <cell r="A4462" t="str">
            <v>SCANTOGO MINES</v>
          </cell>
          <cell r="B4462" t="str">
            <v>SCANTOGO</v>
          </cell>
          <cell r="C4462">
            <v>1000161343</v>
          </cell>
          <cell r="D4462" t="str">
            <v>Minier</v>
          </cell>
          <cell r="E4462" t="str">
            <v>Extractives</v>
          </cell>
          <cell r="F4462" t="str">
            <v>En numéraire</v>
          </cell>
          <cell r="G4462" t="str">
            <v>P</v>
          </cell>
          <cell r="H4462" t="str">
            <v>Redevance informatique (RI)</v>
          </cell>
          <cell r="I4462" t="str">
            <v>Droits et taxes Douaniers (DD-RS-PCS-PC-RI - TVA-PUA-TLP-PNS et autres)</v>
          </cell>
          <cell r="J4462" t="str">
            <v>Droits et taxes Douaniers</v>
          </cell>
          <cell r="K4462" t="str">
            <v>CDDI</v>
          </cell>
          <cell r="L4462">
            <v>5000</v>
          </cell>
          <cell r="M4462" t="str">
            <v>Trésor</v>
          </cell>
          <cell r="N4462"/>
          <cell r="O4462">
            <v>5000</v>
          </cell>
          <cell r="P4462" t="str">
            <v>FD-CDDI</v>
          </cell>
          <cell r="Q4462" t="str">
            <v>Non</v>
          </cell>
        </row>
        <row r="4463">
          <cell r="A4463" t="str">
            <v>SCANTOGO MINES</v>
          </cell>
          <cell r="B4463" t="str">
            <v>SCANTOGO</v>
          </cell>
          <cell r="C4463">
            <v>1000161343</v>
          </cell>
          <cell r="D4463" t="str">
            <v>Minier</v>
          </cell>
          <cell r="E4463" t="str">
            <v>Extractives</v>
          </cell>
          <cell r="F4463" t="str">
            <v>En numéraire</v>
          </cell>
          <cell r="G4463" t="str">
            <v>P</v>
          </cell>
          <cell r="H4463" t="str">
            <v>Redevance informatique (RI)</v>
          </cell>
          <cell r="I4463" t="str">
            <v>Droits et taxes Douaniers (DD-RS-PCS-PC-RI - TVA-PUA-TLP-PNS et autres)</v>
          </cell>
          <cell r="J4463" t="str">
            <v>Droits et taxes Douaniers</v>
          </cell>
          <cell r="K4463" t="str">
            <v>CDDI</v>
          </cell>
          <cell r="L4463">
            <v>5000</v>
          </cell>
          <cell r="M4463" t="str">
            <v>Trésor</v>
          </cell>
          <cell r="N4463"/>
          <cell r="O4463">
            <v>5000</v>
          </cell>
          <cell r="P4463" t="str">
            <v>FD-CDDI</v>
          </cell>
          <cell r="Q4463" t="str">
            <v>Non</v>
          </cell>
        </row>
        <row r="4464">
          <cell r="A4464" t="str">
            <v>SCANTOGO MINES</v>
          </cell>
          <cell r="B4464" t="str">
            <v>SCANTOGO</v>
          </cell>
          <cell r="C4464">
            <v>1000161343</v>
          </cell>
          <cell r="D4464" t="str">
            <v>Minier</v>
          </cell>
          <cell r="E4464" t="str">
            <v>Extractives</v>
          </cell>
          <cell r="F4464" t="str">
            <v>En numéraire</v>
          </cell>
          <cell r="G4464" t="str">
            <v>P</v>
          </cell>
          <cell r="H4464" t="str">
            <v>Redevance informatique (RI)</v>
          </cell>
          <cell r="I4464" t="str">
            <v>Droits et taxes Douaniers (DD-RS-PCS-PC-RI - TVA-PUA-TLP-PNS et autres)</v>
          </cell>
          <cell r="J4464" t="str">
            <v>Droits et taxes Douaniers</v>
          </cell>
          <cell r="K4464" t="str">
            <v>CDDI</v>
          </cell>
          <cell r="L4464">
            <v>5000</v>
          </cell>
          <cell r="M4464" t="str">
            <v>Trésor</v>
          </cell>
          <cell r="N4464"/>
          <cell r="O4464">
            <v>5000</v>
          </cell>
          <cell r="P4464" t="str">
            <v>FD-CDDI</v>
          </cell>
          <cell r="Q4464" t="str">
            <v>Non</v>
          </cell>
        </row>
        <row r="4465">
          <cell r="A4465" t="str">
            <v>SCANTOGO MINES</v>
          </cell>
          <cell r="B4465" t="str">
            <v>SCANTOGO</v>
          </cell>
          <cell r="C4465">
            <v>1000161343</v>
          </cell>
          <cell r="D4465" t="str">
            <v>Minier</v>
          </cell>
          <cell r="E4465" t="str">
            <v>Extractives</v>
          </cell>
          <cell r="F4465" t="str">
            <v>En numéraire</v>
          </cell>
          <cell r="G4465" t="str">
            <v>P</v>
          </cell>
          <cell r="H4465" t="str">
            <v>Redevance informatique (RI)</v>
          </cell>
          <cell r="I4465" t="str">
            <v>Droits et taxes Douaniers (DD-RS-PCS-PC-RI - TVA-PUA-TLP-PNS et autres)</v>
          </cell>
          <cell r="J4465" t="str">
            <v>Droits et taxes Douaniers</v>
          </cell>
          <cell r="K4465" t="str">
            <v>CDDI</v>
          </cell>
          <cell r="L4465">
            <v>5000</v>
          </cell>
          <cell r="M4465" t="str">
            <v>Trésor</v>
          </cell>
          <cell r="N4465"/>
          <cell r="O4465">
            <v>5000</v>
          </cell>
          <cell r="P4465" t="str">
            <v>FD-CDDI</v>
          </cell>
          <cell r="Q4465" t="str">
            <v>Non</v>
          </cell>
        </row>
        <row r="4466">
          <cell r="A4466" t="str">
            <v>SCANTOGO MINES</v>
          </cell>
          <cell r="B4466" t="str">
            <v>SCANTOGO</v>
          </cell>
          <cell r="C4466">
            <v>1000161343</v>
          </cell>
          <cell r="D4466" t="str">
            <v>Minier</v>
          </cell>
          <cell r="E4466" t="str">
            <v>Extractives</v>
          </cell>
          <cell r="F4466" t="str">
            <v>En numéraire</v>
          </cell>
          <cell r="G4466" t="str">
            <v>P</v>
          </cell>
          <cell r="H4466" t="str">
            <v>Redevance informatique (RI)</v>
          </cell>
          <cell r="I4466" t="str">
            <v>Droits et taxes Douaniers (DD-RS-PCS-PC-RI - TVA-PUA-TLP-PNS et autres)</v>
          </cell>
          <cell r="J4466" t="str">
            <v>Droits et taxes Douaniers</v>
          </cell>
          <cell r="K4466" t="str">
            <v>CDDI</v>
          </cell>
          <cell r="L4466">
            <v>5000</v>
          </cell>
          <cell r="M4466" t="str">
            <v>Trésor</v>
          </cell>
          <cell r="N4466"/>
          <cell r="O4466">
            <v>5000</v>
          </cell>
          <cell r="P4466" t="str">
            <v>FD-CDDI</v>
          </cell>
          <cell r="Q4466" t="str">
            <v>Non</v>
          </cell>
        </row>
        <row r="4467">
          <cell r="A4467" t="str">
            <v>SCANTOGO MINES</v>
          </cell>
          <cell r="B4467" t="str">
            <v>SCANTOGO</v>
          </cell>
          <cell r="C4467">
            <v>1000161343</v>
          </cell>
          <cell r="D4467" t="str">
            <v>Minier</v>
          </cell>
          <cell r="E4467" t="str">
            <v>Extractives</v>
          </cell>
          <cell r="F4467" t="str">
            <v>En numéraire</v>
          </cell>
          <cell r="G4467" t="str">
            <v>P</v>
          </cell>
          <cell r="H4467" t="str">
            <v>Redevance informatique (RI)</v>
          </cell>
          <cell r="I4467" t="str">
            <v>Droits et taxes Douaniers (DD-RS-PCS-PC-RI - TVA-PUA-TLP-PNS et autres)</v>
          </cell>
          <cell r="J4467" t="str">
            <v>Droits et taxes Douaniers</v>
          </cell>
          <cell r="K4467" t="str">
            <v>CDDI</v>
          </cell>
          <cell r="L4467">
            <v>5000</v>
          </cell>
          <cell r="M4467" t="str">
            <v>Trésor</v>
          </cell>
          <cell r="N4467"/>
          <cell r="O4467">
            <v>5000</v>
          </cell>
          <cell r="P4467" t="str">
            <v>FD-CDDI</v>
          </cell>
          <cell r="Q4467" t="str">
            <v>Non</v>
          </cell>
        </row>
        <row r="4468">
          <cell r="A4468" t="str">
            <v>SCANTOGO MINES</v>
          </cell>
          <cell r="B4468" t="str">
            <v>SCANTOGO</v>
          </cell>
          <cell r="C4468">
            <v>1000161343</v>
          </cell>
          <cell r="D4468" t="str">
            <v>Minier</v>
          </cell>
          <cell r="E4468" t="str">
            <v>Extractives</v>
          </cell>
          <cell r="F4468" t="str">
            <v>En numéraire</v>
          </cell>
          <cell r="G4468" t="str">
            <v>P</v>
          </cell>
          <cell r="H4468" t="str">
            <v>Redevance informatique (RI)</v>
          </cell>
          <cell r="I4468" t="str">
            <v>Droits et taxes Douaniers (DD-RS-PCS-PC-RI - TVA-PUA-TLP-PNS et autres)</v>
          </cell>
          <cell r="J4468" t="str">
            <v>Droits et taxes Douaniers</v>
          </cell>
          <cell r="K4468" t="str">
            <v>CDDI</v>
          </cell>
          <cell r="L4468">
            <v>5000</v>
          </cell>
          <cell r="M4468" t="str">
            <v>Trésor</v>
          </cell>
          <cell r="N4468"/>
          <cell r="O4468">
            <v>5000</v>
          </cell>
          <cell r="P4468" t="str">
            <v>FD-CDDI</v>
          </cell>
          <cell r="Q4468" t="str">
            <v>Non</v>
          </cell>
        </row>
        <row r="4469">
          <cell r="A4469" t="str">
            <v>SCANTOGO MINES</v>
          </cell>
          <cell r="B4469" t="str">
            <v>SCANTOGO</v>
          </cell>
          <cell r="C4469">
            <v>1000161343</v>
          </cell>
          <cell r="D4469" t="str">
            <v>Minier</v>
          </cell>
          <cell r="E4469" t="str">
            <v>Extractives</v>
          </cell>
          <cell r="F4469" t="str">
            <v>En numéraire</v>
          </cell>
          <cell r="G4469" t="str">
            <v>P</v>
          </cell>
          <cell r="H4469" t="str">
            <v>Redevance informatique (RI)</v>
          </cell>
          <cell r="I4469" t="str">
            <v>Droits et taxes Douaniers (DD-RS-PCS-PC-RI - TVA-PUA-TLP-PNS et autres)</v>
          </cell>
          <cell r="J4469" t="str">
            <v>Droits et taxes Douaniers</v>
          </cell>
          <cell r="K4469" t="str">
            <v>CDDI</v>
          </cell>
          <cell r="L4469">
            <v>5000</v>
          </cell>
          <cell r="M4469" t="str">
            <v>Trésor</v>
          </cell>
          <cell r="N4469"/>
          <cell r="O4469">
            <v>5000</v>
          </cell>
          <cell r="P4469" t="str">
            <v>FD-CDDI</v>
          </cell>
          <cell r="Q4469" t="str">
            <v>Non</v>
          </cell>
        </row>
        <row r="4470">
          <cell r="A4470" t="str">
            <v>SCANTOGO MINES</v>
          </cell>
          <cell r="B4470" t="str">
            <v>SCANTOGO</v>
          </cell>
          <cell r="C4470">
            <v>1000161343</v>
          </cell>
          <cell r="D4470" t="str">
            <v>Minier</v>
          </cell>
          <cell r="E4470" t="str">
            <v>Extractives</v>
          </cell>
          <cell r="F4470" t="str">
            <v>En numéraire</v>
          </cell>
          <cell r="G4470" t="str">
            <v>P</v>
          </cell>
          <cell r="H4470" t="str">
            <v>Redevance informatique (RI)</v>
          </cell>
          <cell r="I4470" t="str">
            <v>Droits et taxes Douaniers (DD-RS-PCS-PC-RI - TVA-PUA-TLP-PNS et autres)</v>
          </cell>
          <cell r="J4470" t="str">
            <v>Droits et taxes Douaniers</v>
          </cell>
          <cell r="K4470" t="str">
            <v>CDDI</v>
          </cell>
          <cell r="L4470">
            <v>5000</v>
          </cell>
          <cell r="M4470" t="str">
            <v>Trésor</v>
          </cell>
          <cell r="N4470"/>
          <cell r="O4470">
            <v>5000</v>
          </cell>
          <cell r="P4470" t="str">
            <v>FD-CDDI</v>
          </cell>
          <cell r="Q4470" t="str">
            <v>Non</v>
          </cell>
        </row>
        <row r="4471">
          <cell r="A4471" t="str">
            <v>SCANTOGO MINES</v>
          </cell>
          <cell r="B4471" t="str">
            <v>SCANTOGO</v>
          </cell>
          <cell r="C4471">
            <v>1000161343</v>
          </cell>
          <cell r="D4471" t="str">
            <v>Minier</v>
          </cell>
          <cell r="E4471" t="str">
            <v>Extractives</v>
          </cell>
          <cell r="F4471" t="str">
            <v>En numéraire</v>
          </cell>
          <cell r="G4471" t="str">
            <v>P</v>
          </cell>
          <cell r="H4471" t="str">
            <v>Redevance informatique (RI)</v>
          </cell>
          <cell r="I4471" t="str">
            <v>Droits et taxes Douaniers (DD-RS-PCS-PC-RI - TVA-PUA-TLP-PNS et autres)</v>
          </cell>
          <cell r="J4471" t="str">
            <v>Droits et taxes Douaniers</v>
          </cell>
          <cell r="K4471" t="str">
            <v>CDDI</v>
          </cell>
          <cell r="L4471">
            <v>5000</v>
          </cell>
          <cell r="M4471" t="str">
            <v>Trésor</v>
          </cell>
          <cell r="N4471"/>
          <cell r="O4471">
            <v>5000</v>
          </cell>
          <cell r="P4471" t="str">
            <v>FD-CDDI</v>
          </cell>
          <cell r="Q4471" t="str">
            <v>Non</v>
          </cell>
        </row>
        <row r="4472">
          <cell r="A4472" t="str">
            <v>SCANTOGO MINES</v>
          </cell>
          <cell r="B4472" t="str">
            <v>SCANTOGO</v>
          </cell>
          <cell r="C4472">
            <v>1000161343</v>
          </cell>
          <cell r="D4472" t="str">
            <v>Minier</v>
          </cell>
          <cell r="E4472" t="str">
            <v>Extractives</v>
          </cell>
          <cell r="F4472" t="str">
            <v>En numéraire</v>
          </cell>
          <cell r="G4472" t="str">
            <v>P</v>
          </cell>
          <cell r="H4472" t="str">
            <v>Redevance informatique (RI)</v>
          </cell>
          <cell r="I4472" t="str">
            <v>Droits et taxes Douaniers (DD-RS-PCS-PC-RI - TVA-PUA-TLP-PNS et autres)</v>
          </cell>
          <cell r="J4472" t="str">
            <v>Droits et taxes Douaniers</v>
          </cell>
          <cell r="K4472" t="str">
            <v>CDDI</v>
          </cell>
          <cell r="L4472">
            <v>5000</v>
          </cell>
          <cell r="M4472" t="str">
            <v>Trésor</v>
          </cell>
          <cell r="N4472"/>
          <cell r="O4472">
            <v>5000</v>
          </cell>
          <cell r="P4472" t="str">
            <v>FD-CDDI</v>
          </cell>
          <cell r="Q4472" t="str">
            <v>Non</v>
          </cell>
        </row>
        <row r="4473">
          <cell r="A4473" t="str">
            <v>SCANTOGO MINES</v>
          </cell>
          <cell r="B4473" t="str">
            <v>SCANTOGO</v>
          </cell>
          <cell r="C4473">
            <v>1000161343</v>
          </cell>
          <cell r="D4473" t="str">
            <v>Minier</v>
          </cell>
          <cell r="E4473" t="str">
            <v>Extractives</v>
          </cell>
          <cell r="F4473" t="str">
            <v>En numéraire</v>
          </cell>
          <cell r="G4473" t="str">
            <v>P</v>
          </cell>
          <cell r="H4473" t="str">
            <v>Redevance informatique (RI)</v>
          </cell>
          <cell r="I4473" t="str">
            <v>Droits et taxes Douaniers (DD-RS-PCS-PC-RI - TVA-PUA-TLP-PNS et autres)</v>
          </cell>
          <cell r="J4473" t="str">
            <v>Droits et taxes Douaniers</v>
          </cell>
          <cell r="K4473" t="str">
            <v>CDDI</v>
          </cell>
          <cell r="L4473">
            <v>5000</v>
          </cell>
          <cell r="M4473" t="str">
            <v>Trésor</v>
          </cell>
          <cell r="N4473"/>
          <cell r="O4473">
            <v>5000</v>
          </cell>
          <cell r="P4473" t="str">
            <v>FD-CDDI</v>
          </cell>
          <cell r="Q4473" t="str">
            <v>Non</v>
          </cell>
        </row>
        <row r="4474">
          <cell r="A4474" t="str">
            <v>SCANTOGO MINES</v>
          </cell>
          <cell r="B4474" t="str">
            <v>SCANTOGO</v>
          </cell>
          <cell r="C4474">
            <v>1000161343</v>
          </cell>
          <cell r="D4474" t="str">
            <v>Minier</v>
          </cell>
          <cell r="E4474" t="str">
            <v>Extractives</v>
          </cell>
          <cell r="F4474" t="str">
            <v>En numéraire</v>
          </cell>
          <cell r="G4474" t="str">
            <v>P</v>
          </cell>
          <cell r="H4474" t="str">
            <v>Redevance informatique (RI)</v>
          </cell>
          <cell r="I4474" t="str">
            <v>Droits et taxes Douaniers (DD-RS-PCS-PC-RI - TVA-PUA-TLP-PNS et autres)</v>
          </cell>
          <cell r="J4474" t="str">
            <v>Droits et taxes Douaniers</v>
          </cell>
          <cell r="K4474" t="str">
            <v>CDDI</v>
          </cell>
          <cell r="L4474">
            <v>5000</v>
          </cell>
          <cell r="M4474" t="str">
            <v>Trésor</v>
          </cell>
          <cell r="N4474"/>
          <cell r="O4474">
            <v>5000</v>
          </cell>
          <cell r="P4474" t="str">
            <v>FD-CDDI</v>
          </cell>
          <cell r="Q4474" t="str">
            <v>Non</v>
          </cell>
        </row>
        <row r="4475">
          <cell r="A4475" t="str">
            <v>SCANTOGO MINES</v>
          </cell>
          <cell r="B4475" t="str">
            <v>SCANTOGO</v>
          </cell>
          <cell r="C4475">
            <v>1000161343</v>
          </cell>
          <cell r="D4475" t="str">
            <v>Minier</v>
          </cell>
          <cell r="E4475" t="str">
            <v>Extractives</v>
          </cell>
          <cell r="F4475" t="str">
            <v>En numéraire</v>
          </cell>
          <cell r="G4475" t="str">
            <v>P</v>
          </cell>
          <cell r="H4475" t="str">
            <v>Redevance informatique (RI)</v>
          </cell>
          <cell r="I4475" t="str">
            <v>Droits et taxes Douaniers (DD-RS-PCS-PC-RI - TVA-PUA-TLP-PNS et autres)</v>
          </cell>
          <cell r="J4475" t="str">
            <v>Droits et taxes Douaniers</v>
          </cell>
          <cell r="K4475" t="str">
            <v>CDDI</v>
          </cell>
          <cell r="L4475">
            <v>5000</v>
          </cell>
          <cell r="M4475" t="str">
            <v>Trésor</v>
          </cell>
          <cell r="N4475"/>
          <cell r="O4475">
            <v>5000</v>
          </cell>
          <cell r="P4475" t="str">
            <v>FD-CDDI</v>
          </cell>
          <cell r="Q4475" t="str">
            <v>Non</v>
          </cell>
        </row>
        <row r="4476">
          <cell r="A4476" t="str">
            <v>SCANTOGO MINES</v>
          </cell>
          <cell r="B4476" t="str">
            <v>SCANTOGO</v>
          </cell>
          <cell r="C4476">
            <v>1000161343</v>
          </cell>
          <cell r="D4476" t="str">
            <v>Minier</v>
          </cell>
          <cell r="E4476" t="str">
            <v>Extractives</v>
          </cell>
          <cell r="F4476" t="str">
            <v>En numéraire</v>
          </cell>
          <cell r="G4476" t="str">
            <v>P</v>
          </cell>
          <cell r="H4476" t="str">
            <v>Redevance informatique (RI)</v>
          </cell>
          <cell r="I4476" t="str">
            <v>Droits et taxes Douaniers (DD-RS-PCS-PC-RI - TVA-PUA-TLP-PNS et autres)</v>
          </cell>
          <cell r="J4476" t="str">
            <v>Droits et taxes Douaniers</v>
          </cell>
          <cell r="K4476" t="str">
            <v>CDDI</v>
          </cell>
          <cell r="L4476">
            <v>5000</v>
          </cell>
          <cell r="M4476" t="str">
            <v>Trésor</v>
          </cell>
          <cell r="N4476"/>
          <cell r="O4476">
            <v>5000</v>
          </cell>
          <cell r="P4476" t="str">
            <v>FD-CDDI</v>
          </cell>
          <cell r="Q4476" t="str">
            <v>Non</v>
          </cell>
        </row>
        <row r="4477">
          <cell r="A4477" t="str">
            <v>SCANTOGO MINES</v>
          </cell>
          <cell r="B4477" t="str">
            <v>SCANTOGO</v>
          </cell>
          <cell r="C4477">
            <v>1000161343</v>
          </cell>
          <cell r="D4477" t="str">
            <v>Minier</v>
          </cell>
          <cell r="E4477" t="str">
            <v>Extractives</v>
          </cell>
          <cell r="F4477" t="str">
            <v>En numéraire</v>
          </cell>
          <cell r="G4477" t="str">
            <v>P</v>
          </cell>
          <cell r="H4477" t="str">
            <v>Redevance informatique (RI)</v>
          </cell>
          <cell r="I4477" t="str">
            <v>Droits et taxes Douaniers (DD-RS-PCS-PC-RI - TVA-PUA-TLP-PNS et autres)</v>
          </cell>
          <cell r="J4477" t="str">
            <v>Droits et taxes Douaniers</v>
          </cell>
          <cell r="K4477" t="str">
            <v>CDDI</v>
          </cell>
          <cell r="L4477">
            <v>5000</v>
          </cell>
          <cell r="M4477" t="str">
            <v>Trésor</v>
          </cell>
          <cell r="N4477"/>
          <cell r="O4477">
            <v>5000</v>
          </cell>
          <cell r="P4477" t="str">
            <v>FD-CDDI</v>
          </cell>
          <cell r="Q4477" t="str">
            <v>Non</v>
          </cell>
        </row>
        <row r="4478">
          <cell r="A4478" t="str">
            <v>SCANTOGO MINES</v>
          </cell>
          <cell r="B4478" t="str">
            <v>SCANTOGO</v>
          </cell>
          <cell r="C4478">
            <v>1000161343</v>
          </cell>
          <cell r="D4478" t="str">
            <v>Minier</v>
          </cell>
          <cell r="E4478" t="str">
            <v>Extractives</v>
          </cell>
          <cell r="F4478" t="str">
            <v>En numéraire</v>
          </cell>
          <cell r="G4478" t="str">
            <v>P</v>
          </cell>
          <cell r="H4478" t="str">
            <v>Redevance informatique (RI)</v>
          </cell>
          <cell r="I4478" t="str">
            <v>Droits et taxes Douaniers (DD-RS-PCS-PC-RI - TVA-PUA-TLP-PNS et autres)</v>
          </cell>
          <cell r="J4478" t="str">
            <v>Droits et taxes Douaniers</v>
          </cell>
          <cell r="K4478" t="str">
            <v>CDDI</v>
          </cell>
          <cell r="L4478">
            <v>5000</v>
          </cell>
          <cell r="M4478" t="str">
            <v>Trésor</v>
          </cell>
          <cell r="N4478"/>
          <cell r="O4478">
            <v>5000</v>
          </cell>
          <cell r="P4478" t="str">
            <v>FD-CDDI</v>
          </cell>
          <cell r="Q4478" t="str">
            <v>Non</v>
          </cell>
        </row>
        <row r="4479">
          <cell r="A4479" t="str">
            <v>SCANTOGO MINES</v>
          </cell>
          <cell r="B4479" t="str">
            <v>SCANTOGO</v>
          </cell>
          <cell r="C4479">
            <v>1000161343</v>
          </cell>
          <cell r="D4479" t="str">
            <v>Minier</v>
          </cell>
          <cell r="E4479" t="str">
            <v>Extractives</v>
          </cell>
          <cell r="F4479" t="str">
            <v>En numéraire</v>
          </cell>
          <cell r="G4479" t="str">
            <v>P</v>
          </cell>
          <cell r="H4479" t="str">
            <v>Redevance informatique (RI)</v>
          </cell>
          <cell r="I4479" t="str">
            <v>Droits et taxes Douaniers (DD-RS-PCS-PC-RI - TVA-PUA-TLP-PNS et autres)</v>
          </cell>
          <cell r="J4479" t="str">
            <v>Droits et taxes Douaniers</v>
          </cell>
          <cell r="K4479" t="str">
            <v>CDDI</v>
          </cell>
          <cell r="L4479">
            <v>5000</v>
          </cell>
          <cell r="M4479" t="str">
            <v>Trésor</v>
          </cell>
          <cell r="N4479"/>
          <cell r="O4479">
            <v>5000</v>
          </cell>
          <cell r="P4479" t="str">
            <v>FD-CDDI</v>
          </cell>
          <cell r="Q4479" t="str">
            <v>Non</v>
          </cell>
        </row>
        <row r="4480">
          <cell r="A4480" t="str">
            <v>SCANTOGO MINES</v>
          </cell>
          <cell r="B4480" t="str">
            <v>SCANTOGO</v>
          </cell>
          <cell r="C4480">
            <v>1000161343</v>
          </cell>
          <cell r="D4480" t="str">
            <v>Minier</v>
          </cell>
          <cell r="E4480" t="str">
            <v>Extractives</v>
          </cell>
          <cell r="F4480" t="str">
            <v>En numéraire</v>
          </cell>
          <cell r="G4480" t="str">
            <v>P</v>
          </cell>
          <cell r="H4480" t="str">
            <v>Redevance informatique (RI)</v>
          </cell>
          <cell r="I4480" t="str">
            <v>Droits et taxes Douaniers (DD-RS-PCS-PC-RI - TVA-PUA-TLP-PNS et autres)</v>
          </cell>
          <cell r="J4480" t="str">
            <v>Droits et taxes Douaniers</v>
          </cell>
          <cell r="K4480" t="str">
            <v>CDDI</v>
          </cell>
          <cell r="L4480">
            <v>5000</v>
          </cell>
          <cell r="M4480" t="str">
            <v>Trésor</v>
          </cell>
          <cell r="N4480"/>
          <cell r="O4480">
            <v>5000</v>
          </cell>
          <cell r="P4480" t="str">
            <v>FD-CDDI</v>
          </cell>
          <cell r="Q4480" t="str">
            <v>Non</v>
          </cell>
        </row>
        <row r="4481">
          <cell r="A4481" t="str">
            <v>SCANTOGO MINES</v>
          </cell>
          <cell r="B4481" t="str">
            <v>SCANTOGO</v>
          </cell>
          <cell r="C4481">
            <v>1000161343</v>
          </cell>
          <cell r="D4481" t="str">
            <v>Minier</v>
          </cell>
          <cell r="E4481" t="str">
            <v>Extractives</v>
          </cell>
          <cell r="F4481" t="str">
            <v>En numéraire</v>
          </cell>
          <cell r="G4481" t="str">
            <v>P</v>
          </cell>
          <cell r="H4481" t="str">
            <v>Redevance informatique (RI)</v>
          </cell>
          <cell r="I4481" t="str">
            <v>Droits et taxes Douaniers (DD-RS-PCS-PC-RI - TVA-PUA-TLP-PNS et autres)</v>
          </cell>
          <cell r="J4481" t="str">
            <v>Droits et taxes Douaniers</v>
          </cell>
          <cell r="K4481" t="str">
            <v>CDDI</v>
          </cell>
          <cell r="L4481">
            <v>5000</v>
          </cell>
          <cell r="M4481" t="str">
            <v>Trésor</v>
          </cell>
          <cell r="N4481"/>
          <cell r="O4481">
            <v>5000</v>
          </cell>
          <cell r="P4481" t="str">
            <v>FD-CDDI</v>
          </cell>
          <cell r="Q4481" t="str">
            <v>Non</v>
          </cell>
        </row>
        <row r="4482">
          <cell r="A4482" t="str">
            <v>SCANTOGO MINES</v>
          </cell>
          <cell r="B4482" t="str">
            <v>SCANTOGO</v>
          </cell>
          <cell r="C4482">
            <v>1000161343</v>
          </cell>
          <cell r="D4482" t="str">
            <v>Minier</v>
          </cell>
          <cell r="E4482" t="str">
            <v>Extractives</v>
          </cell>
          <cell r="F4482" t="str">
            <v>En numéraire</v>
          </cell>
          <cell r="G4482" t="str">
            <v>P</v>
          </cell>
          <cell r="H4482" t="str">
            <v>Redevance informatique (RI)</v>
          </cell>
          <cell r="I4482" t="str">
            <v>Droits et taxes Douaniers (DD-RS-PCS-PC-RI - TVA-PUA-TLP-PNS et autres)</v>
          </cell>
          <cell r="J4482" t="str">
            <v>Droits et taxes Douaniers</v>
          </cell>
          <cell r="K4482" t="str">
            <v>CDDI</v>
          </cell>
          <cell r="L4482">
            <v>5000</v>
          </cell>
          <cell r="M4482" t="str">
            <v>Trésor</v>
          </cell>
          <cell r="N4482"/>
          <cell r="O4482">
            <v>5000</v>
          </cell>
          <cell r="P4482" t="str">
            <v>FD-CDDI</v>
          </cell>
          <cell r="Q4482" t="str">
            <v>Non</v>
          </cell>
        </row>
        <row r="4483">
          <cell r="A4483" t="str">
            <v>SCANTOGO MINES</v>
          </cell>
          <cell r="B4483" t="str">
            <v>SCANTOGO</v>
          </cell>
          <cell r="C4483">
            <v>1000161343</v>
          </cell>
          <cell r="D4483" t="str">
            <v>Minier</v>
          </cell>
          <cell r="E4483" t="str">
            <v>Extractives</v>
          </cell>
          <cell r="F4483" t="str">
            <v>En numéraire</v>
          </cell>
          <cell r="G4483" t="str">
            <v>P</v>
          </cell>
          <cell r="H4483" t="str">
            <v>Redevance informatique (RI)</v>
          </cell>
          <cell r="I4483" t="str">
            <v>Droits et taxes Douaniers (DD-RS-PCS-PC-RI - TVA-PUA-TLP-PNS et autres)</v>
          </cell>
          <cell r="J4483" t="str">
            <v>Droits et taxes Douaniers</v>
          </cell>
          <cell r="K4483" t="str">
            <v>CDDI</v>
          </cell>
          <cell r="L4483">
            <v>5000</v>
          </cell>
          <cell r="M4483" t="str">
            <v>Trésor</v>
          </cell>
          <cell r="N4483"/>
          <cell r="O4483">
            <v>5000</v>
          </cell>
          <cell r="P4483" t="str">
            <v>FD-CDDI</v>
          </cell>
          <cell r="Q4483" t="str">
            <v>Non</v>
          </cell>
        </row>
        <row r="4484">
          <cell r="A4484" t="str">
            <v>SCANTOGO MINES</v>
          </cell>
          <cell r="B4484" t="str">
            <v>SCANTOGO</v>
          </cell>
          <cell r="C4484">
            <v>1000161343</v>
          </cell>
          <cell r="D4484" t="str">
            <v>Minier</v>
          </cell>
          <cell r="E4484" t="str">
            <v>Extractives</v>
          </cell>
          <cell r="F4484" t="str">
            <v>En numéraire</v>
          </cell>
          <cell r="G4484" t="str">
            <v>P</v>
          </cell>
          <cell r="H4484" t="str">
            <v>Redevance informatique (RI)</v>
          </cell>
          <cell r="I4484" t="str">
            <v>Droits et taxes Douaniers (DD-RS-PCS-PC-RI - TVA-PUA-TLP-PNS et autres)</v>
          </cell>
          <cell r="J4484" t="str">
            <v>Droits et taxes Douaniers</v>
          </cell>
          <cell r="K4484" t="str">
            <v>CDDI</v>
          </cell>
          <cell r="L4484">
            <v>5000</v>
          </cell>
          <cell r="M4484" t="str">
            <v>Trésor</v>
          </cell>
          <cell r="N4484"/>
          <cell r="O4484">
            <v>5000</v>
          </cell>
          <cell r="P4484" t="str">
            <v>FD-CDDI</v>
          </cell>
          <cell r="Q4484" t="str">
            <v>Non</v>
          </cell>
        </row>
        <row r="4485">
          <cell r="A4485" t="str">
            <v>SCANTOGO MINES</v>
          </cell>
          <cell r="B4485" t="str">
            <v>SCANTOGO</v>
          </cell>
          <cell r="C4485">
            <v>1000161343</v>
          </cell>
          <cell r="D4485" t="str">
            <v>Minier</v>
          </cell>
          <cell r="E4485" t="str">
            <v>Extractives</v>
          </cell>
          <cell r="F4485" t="str">
            <v>En numéraire</v>
          </cell>
          <cell r="G4485" t="str">
            <v>P</v>
          </cell>
          <cell r="H4485" t="str">
            <v>Redevance informatique (RI)</v>
          </cell>
          <cell r="I4485" t="str">
            <v>Droits et taxes Douaniers (DD-RS-PCS-PC-RI - TVA-PUA-TLP-PNS et autres)</v>
          </cell>
          <cell r="J4485" t="str">
            <v>Droits et taxes Douaniers</v>
          </cell>
          <cell r="K4485" t="str">
            <v>CDDI</v>
          </cell>
          <cell r="L4485">
            <v>5000</v>
          </cell>
          <cell r="M4485" t="str">
            <v>Trésor</v>
          </cell>
          <cell r="N4485"/>
          <cell r="O4485">
            <v>5000</v>
          </cell>
          <cell r="P4485" t="str">
            <v>FD-CDDI</v>
          </cell>
          <cell r="Q4485" t="str">
            <v>Non</v>
          </cell>
        </row>
        <row r="4486">
          <cell r="A4486" t="str">
            <v>SCANTOGO MINES</v>
          </cell>
          <cell r="B4486" t="str">
            <v>SCANTOGO</v>
          </cell>
          <cell r="C4486">
            <v>1000161343</v>
          </cell>
          <cell r="D4486" t="str">
            <v>Minier</v>
          </cell>
          <cell r="E4486" t="str">
            <v>Extractives</v>
          </cell>
          <cell r="F4486" t="str">
            <v>En numéraire</v>
          </cell>
          <cell r="G4486" t="str">
            <v>P</v>
          </cell>
          <cell r="H4486" t="str">
            <v>Redevance informatique (RI)</v>
          </cell>
          <cell r="I4486" t="str">
            <v>Droits et taxes Douaniers (DD-RS-PCS-PC-RI - TVA-PUA-TLP-PNS et autres)</v>
          </cell>
          <cell r="J4486" t="str">
            <v>Droits et taxes Douaniers</v>
          </cell>
          <cell r="K4486" t="str">
            <v>CDDI</v>
          </cell>
          <cell r="L4486">
            <v>5000</v>
          </cell>
          <cell r="M4486" t="str">
            <v>Trésor</v>
          </cell>
          <cell r="N4486"/>
          <cell r="O4486">
            <v>5000</v>
          </cell>
          <cell r="P4486" t="str">
            <v>FD-CDDI</v>
          </cell>
          <cell r="Q4486" t="str">
            <v>Non</v>
          </cell>
        </row>
        <row r="4487">
          <cell r="A4487" t="str">
            <v>SCANTOGO MINES</v>
          </cell>
          <cell r="B4487" t="str">
            <v>SCANTOGO</v>
          </cell>
          <cell r="C4487">
            <v>1000161343</v>
          </cell>
          <cell r="D4487" t="str">
            <v>Minier</v>
          </cell>
          <cell r="E4487" t="str">
            <v>Extractives</v>
          </cell>
          <cell r="F4487" t="str">
            <v>En numéraire</v>
          </cell>
          <cell r="G4487" t="str">
            <v>P</v>
          </cell>
          <cell r="H4487" t="str">
            <v>Redevance informatique (RI)</v>
          </cell>
          <cell r="I4487" t="str">
            <v>Droits et taxes Douaniers (DD-RS-PCS-PC-RI - TVA-PUA-TLP-PNS et autres)</v>
          </cell>
          <cell r="J4487" t="str">
            <v>Droits et taxes Douaniers</v>
          </cell>
          <cell r="K4487" t="str">
            <v>CDDI</v>
          </cell>
          <cell r="L4487">
            <v>5000</v>
          </cell>
          <cell r="M4487" t="str">
            <v>Trésor</v>
          </cell>
          <cell r="N4487"/>
          <cell r="O4487">
            <v>5000</v>
          </cell>
          <cell r="P4487" t="str">
            <v>FD-CDDI</v>
          </cell>
          <cell r="Q4487" t="str">
            <v>Non</v>
          </cell>
        </row>
        <row r="4488">
          <cell r="A4488" t="str">
            <v>SCANTOGO MINES</v>
          </cell>
          <cell r="B4488" t="str">
            <v>SCANTOGO</v>
          </cell>
          <cell r="C4488">
            <v>1000161343</v>
          </cell>
          <cell r="D4488" t="str">
            <v>Minier</v>
          </cell>
          <cell r="E4488" t="str">
            <v>Extractives</v>
          </cell>
          <cell r="F4488" t="str">
            <v>En numéraire</v>
          </cell>
          <cell r="G4488" t="str">
            <v>P</v>
          </cell>
          <cell r="H4488" t="str">
            <v>Redevance informatique (RI)</v>
          </cell>
          <cell r="I4488" t="str">
            <v>Droits et taxes Douaniers (DD-RS-PCS-PC-RI - TVA-PUA-TLP-PNS et autres)</v>
          </cell>
          <cell r="J4488" t="str">
            <v>Droits et taxes Douaniers</v>
          </cell>
          <cell r="K4488" t="str">
            <v>CDDI</v>
          </cell>
          <cell r="L4488">
            <v>5000</v>
          </cell>
          <cell r="M4488" t="str">
            <v>Trésor</v>
          </cell>
          <cell r="N4488"/>
          <cell r="O4488">
            <v>5000</v>
          </cell>
          <cell r="P4488" t="str">
            <v>FD-CDDI</v>
          </cell>
          <cell r="Q4488" t="str">
            <v>Non</v>
          </cell>
        </row>
        <row r="4489">
          <cell r="A4489" t="str">
            <v>SCANTOGO MINES</v>
          </cell>
          <cell r="B4489" t="str">
            <v>SCANTOGO</v>
          </cell>
          <cell r="C4489">
            <v>1000161343</v>
          </cell>
          <cell r="D4489" t="str">
            <v>Minier</v>
          </cell>
          <cell r="E4489" t="str">
            <v>Extractives</v>
          </cell>
          <cell r="F4489" t="str">
            <v>En numéraire</v>
          </cell>
          <cell r="G4489" t="str">
            <v>P</v>
          </cell>
          <cell r="H4489" t="str">
            <v>Redevance informatique (RI)</v>
          </cell>
          <cell r="I4489" t="str">
            <v>Droits et taxes Douaniers (DD-RS-PCS-PC-RI - TVA-PUA-TLP-PNS et autres)</v>
          </cell>
          <cell r="J4489" t="str">
            <v>Droits et taxes Douaniers</v>
          </cell>
          <cell r="K4489" t="str">
            <v>CDDI</v>
          </cell>
          <cell r="L4489">
            <v>5000</v>
          </cell>
          <cell r="M4489" t="str">
            <v>Trésor</v>
          </cell>
          <cell r="N4489"/>
          <cell r="O4489">
            <v>5000</v>
          </cell>
          <cell r="P4489" t="str">
            <v>FD-CDDI</v>
          </cell>
          <cell r="Q4489" t="str">
            <v>Non</v>
          </cell>
        </row>
        <row r="4490">
          <cell r="A4490" t="str">
            <v>SCANTOGO MINES</v>
          </cell>
          <cell r="B4490" t="str">
            <v>SCANTOGO</v>
          </cell>
          <cell r="C4490">
            <v>1000161343</v>
          </cell>
          <cell r="D4490" t="str">
            <v>Minier</v>
          </cell>
          <cell r="E4490" t="str">
            <v>Extractives</v>
          </cell>
          <cell r="F4490" t="str">
            <v>En numéraire</v>
          </cell>
          <cell r="G4490" t="str">
            <v>P</v>
          </cell>
          <cell r="H4490" t="str">
            <v>Redevance informatique (RI)</v>
          </cell>
          <cell r="I4490" t="str">
            <v>Droits et taxes Douaniers (DD-RS-PCS-PC-RI - TVA-PUA-TLP-PNS et autres)</v>
          </cell>
          <cell r="J4490" t="str">
            <v>Droits et taxes Douaniers</v>
          </cell>
          <cell r="K4490" t="str">
            <v>CDDI</v>
          </cell>
          <cell r="L4490">
            <v>5000</v>
          </cell>
          <cell r="M4490" t="str">
            <v>Trésor</v>
          </cell>
          <cell r="N4490"/>
          <cell r="O4490">
            <v>5000</v>
          </cell>
          <cell r="P4490" t="str">
            <v>FD-CDDI</v>
          </cell>
          <cell r="Q4490" t="str">
            <v>Non</v>
          </cell>
        </row>
        <row r="4491">
          <cell r="A4491" t="str">
            <v>SCANTOGO MINES</v>
          </cell>
          <cell r="B4491" t="str">
            <v>SCANTOGO</v>
          </cell>
          <cell r="C4491">
            <v>1000161343</v>
          </cell>
          <cell r="D4491" t="str">
            <v>Minier</v>
          </cell>
          <cell r="E4491" t="str">
            <v>Extractives</v>
          </cell>
          <cell r="F4491" t="str">
            <v>En numéraire</v>
          </cell>
          <cell r="G4491" t="str">
            <v>P</v>
          </cell>
          <cell r="H4491" t="str">
            <v>Redevance informatique (RI)</v>
          </cell>
          <cell r="I4491" t="str">
            <v>Droits et taxes Douaniers (DD-RS-PCS-PC-RI - TVA-PUA-TLP-PNS et autres)</v>
          </cell>
          <cell r="J4491" t="str">
            <v>Droits et taxes Douaniers</v>
          </cell>
          <cell r="K4491" t="str">
            <v>CDDI</v>
          </cell>
          <cell r="L4491">
            <v>5000</v>
          </cell>
          <cell r="M4491" t="str">
            <v>Trésor</v>
          </cell>
          <cell r="N4491"/>
          <cell r="O4491">
            <v>5000</v>
          </cell>
          <cell r="P4491" t="str">
            <v>FD-CDDI</v>
          </cell>
          <cell r="Q4491" t="str">
            <v>Non</v>
          </cell>
        </row>
        <row r="4492">
          <cell r="A4492" t="str">
            <v>SCANTOGO MINES</v>
          </cell>
          <cell r="B4492" t="str">
            <v>SCANTOGO</v>
          </cell>
          <cell r="C4492">
            <v>1000161343</v>
          </cell>
          <cell r="D4492" t="str">
            <v>Minier</v>
          </cell>
          <cell r="E4492" t="str">
            <v>Extractives</v>
          </cell>
          <cell r="F4492" t="str">
            <v>En numéraire</v>
          </cell>
          <cell r="G4492" t="str">
            <v>P</v>
          </cell>
          <cell r="H4492" t="str">
            <v>Redevance informatique (RI)</v>
          </cell>
          <cell r="I4492" t="str">
            <v>Droits et taxes Douaniers (DD-RS-PCS-PC-RI - TVA-PUA-TLP-PNS et autres)</v>
          </cell>
          <cell r="J4492" t="str">
            <v>Droits et taxes Douaniers</v>
          </cell>
          <cell r="K4492" t="str">
            <v>CDDI</v>
          </cell>
          <cell r="L4492">
            <v>6500</v>
          </cell>
          <cell r="M4492" t="str">
            <v>Trésor</v>
          </cell>
          <cell r="N4492"/>
          <cell r="O4492">
            <v>6500</v>
          </cell>
          <cell r="P4492" t="str">
            <v>FD-CDDI</v>
          </cell>
          <cell r="Q4492" t="str">
            <v>Non</v>
          </cell>
        </row>
        <row r="4493">
          <cell r="A4493" t="str">
            <v>SCANTOGO MINES</v>
          </cell>
          <cell r="B4493" t="str">
            <v>SCANTOGO</v>
          </cell>
          <cell r="C4493">
            <v>1000161343</v>
          </cell>
          <cell r="D4493" t="str">
            <v>Minier</v>
          </cell>
          <cell r="E4493" t="str">
            <v>Extractives</v>
          </cell>
          <cell r="F4493" t="str">
            <v>En numéraire</v>
          </cell>
          <cell r="G4493" t="str">
            <v>P</v>
          </cell>
          <cell r="H4493" t="str">
            <v>Redevance informatique (RI)</v>
          </cell>
          <cell r="I4493" t="str">
            <v>Droits et taxes Douaniers (DD-RS-PCS-PC-RI - TVA-PUA-TLP-PNS et autres)</v>
          </cell>
          <cell r="J4493" t="str">
            <v>Droits et taxes Douaniers</v>
          </cell>
          <cell r="K4493" t="str">
            <v>CDDI</v>
          </cell>
          <cell r="L4493">
            <v>6500</v>
          </cell>
          <cell r="M4493" t="str">
            <v>Trésor</v>
          </cell>
          <cell r="N4493"/>
          <cell r="O4493">
            <v>6500</v>
          </cell>
          <cell r="P4493" t="str">
            <v>FD-CDDI</v>
          </cell>
          <cell r="Q4493" t="str">
            <v>Non</v>
          </cell>
        </row>
        <row r="4494">
          <cell r="A4494" t="str">
            <v>SCANTOGO MINES</v>
          </cell>
          <cell r="B4494" t="str">
            <v>SCANTOGO</v>
          </cell>
          <cell r="C4494">
            <v>1000161343</v>
          </cell>
          <cell r="D4494" t="str">
            <v>Minier</v>
          </cell>
          <cell r="E4494" t="str">
            <v>Extractives</v>
          </cell>
          <cell r="F4494" t="str">
            <v>En numéraire</v>
          </cell>
          <cell r="G4494" t="str">
            <v>P</v>
          </cell>
          <cell r="H4494" t="str">
            <v>Redevance informatique (RI)</v>
          </cell>
          <cell r="I4494" t="str">
            <v>Droits et taxes Douaniers (DD-RS-PCS-PC-RI - TVA-PUA-TLP-PNS et autres)</v>
          </cell>
          <cell r="J4494" t="str">
            <v>Droits et taxes Douaniers</v>
          </cell>
          <cell r="K4494" t="str">
            <v>CDDI</v>
          </cell>
          <cell r="L4494">
            <v>5000</v>
          </cell>
          <cell r="M4494" t="str">
            <v>Trésor</v>
          </cell>
          <cell r="N4494"/>
          <cell r="O4494">
            <v>5000</v>
          </cell>
          <cell r="P4494" t="str">
            <v>FD-CDDI</v>
          </cell>
          <cell r="Q4494" t="str">
            <v>Non</v>
          </cell>
        </row>
        <row r="4495">
          <cell r="A4495" t="str">
            <v>SCANTOGO MINES</v>
          </cell>
          <cell r="B4495" t="str">
            <v>SCANTOGO</v>
          </cell>
          <cell r="C4495">
            <v>1000161343</v>
          </cell>
          <cell r="D4495" t="str">
            <v>Minier</v>
          </cell>
          <cell r="E4495" t="str">
            <v>Extractives</v>
          </cell>
          <cell r="F4495" t="str">
            <v>En numéraire</v>
          </cell>
          <cell r="G4495" t="str">
            <v>P</v>
          </cell>
          <cell r="H4495" t="str">
            <v>Redevance informatique (RI)</v>
          </cell>
          <cell r="I4495" t="str">
            <v>Droits et taxes Douaniers (DD-RS-PCS-PC-RI - TVA-PUA-TLP-PNS et autres)</v>
          </cell>
          <cell r="J4495" t="str">
            <v>Droits et taxes Douaniers</v>
          </cell>
          <cell r="K4495" t="str">
            <v>CDDI</v>
          </cell>
          <cell r="L4495">
            <v>5000</v>
          </cell>
          <cell r="M4495" t="str">
            <v>Trésor</v>
          </cell>
          <cell r="N4495"/>
          <cell r="O4495">
            <v>5000</v>
          </cell>
          <cell r="P4495" t="str">
            <v>FD-CDDI</v>
          </cell>
          <cell r="Q4495" t="str">
            <v>Non</v>
          </cell>
        </row>
        <row r="4496">
          <cell r="A4496" t="str">
            <v>SCANTOGO MINES</v>
          </cell>
          <cell r="B4496" t="str">
            <v>SCANTOGO</v>
          </cell>
          <cell r="C4496">
            <v>1000161343</v>
          </cell>
          <cell r="D4496" t="str">
            <v>Minier</v>
          </cell>
          <cell r="E4496" t="str">
            <v>Extractives</v>
          </cell>
          <cell r="F4496" t="str">
            <v>En numéraire</v>
          </cell>
          <cell r="G4496" t="str">
            <v>P</v>
          </cell>
          <cell r="H4496" t="str">
            <v>Redevance informatique (RI)</v>
          </cell>
          <cell r="I4496" t="str">
            <v>Droits et taxes Douaniers (DD-RS-PCS-PC-RI - TVA-PUA-TLP-PNS et autres)</v>
          </cell>
          <cell r="J4496" t="str">
            <v>Droits et taxes Douaniers</v>
          </cell>
          <cell r="K4496" t="str">
            <v>CDDI</v>
          </cell>
          <cell r="L4496">
            <v>6500</v>
          </cell>
          <cell r="M4496" t="str">
            <v>Trésor</v>
          </cell>
          <cell r="N4496"/>
          <cell r="O4496">
            <v>6500</v>
          </cell>
          <cell r="P4496" t="str">
            <v>FD-CDDI</v>
          </cell>
          <cell r="Q4496" t="str">
            <v>Non</v>
          </cell>
        </row>
        <row r="4497">
          <cell r="A4497" t="str">
            <v>SCANTOGO MINES</v>
          </cell>
          <cell r="B4497" t="str">
            <v>SCANTOGO</v>
          </cell>
          <cell r="C4497">
            <v>1000161343</v>
          </cell>
          <cell r="D4497" t="str">
            <v>Minier</v>
          </cell>
          <cell r="E4497" t="str">
            <v>Extractives</v>
          </cell>
          <cell r="F4497" t="str">
            <v>En numéraire</v>
          </cell>
          <cell r="G4497" t="str">
            <v>P</v>
          </cell>
          <cell r="H4497" t="str">
            <v>Redevance informatique (RI)</v>
          </cell>
          <cell r="I4497" t="str">
            <v>Droits et taxes Douaniers (DD-RS-PCS-PC-RI - TVA-PUA-TLP-PNS et autres)</v>
          </cell>
          <cell r="J4497" t="str">
            <v>Droits et taxes Douaniers</v>
          </cell>
          <cell r="K4497" t="str">
            <v>CDDI</v>
          </cell>
          <cell r="L4497">
            <v>6500</v>
          </cell>
          <cell r="M4497" t="str">
            <v>Trésor</v>
          </cell>
          <cell r="N4497"/>
          <cell r="O4497">
            <v>6500</v>
          </cell>
          <cell r="P4497" t="str">
            <v>FD-CDDI</v>
          </cell>
          <cell r="Q4497" t="str">
            <v>Non</v>
          </cell>
        </row>
        <row r="4498">
          <cell r="A4498" t="str">
            <v>SCANTOGO MINES</v>
          </cell>
          <cell r="B4498" t="str">
            <v>SCANTOGO</v>
          </cell>
          <cell r="C4498">
            <v>1000161343</v>
          </cell>
          <cell r="D4498" t="str">
            <v>Minier</v>
          </cell>
          <cell r="E4498" t="str">
            <v>Extractives</v>
          </cell>
          <cell r="F4498" t="str">
            <v>En numéraire</v>
          </cell>
          <cell r="G4498" t="str">
            <v>P</v>
          </cell>
          <cell r="H4498" t="str">
            <v>Redevance informatique (RI)</v>
          </cell>
          <cell r="I4498" t="str">
            <v>Droits et taxes Douaniers (DD-RS-PCS-PC-RI - TVA-PUA-TLP-PNS et autres)</v>
          </cell>
          <cell r="J4498" t="str">
            <v>Droits et taxes Douaniers</v>
          </cell>
          <cell r="K4498" t="str">
            <v>CDDI</v>
          </cell>
          <cell r="L4498">
            <v>5000</v>
          </cell>
          <cell r="M4498" t="str">
            <v>Trésor</v>
          </cell>
          <cell r="N4498"/>
          <cell r="O4498">
            <v>5000</v>
          </cell>
          <cell r="P4498" t="str">
            <v>FD-CDDI</v>
          </cell>
          <cell r="Q4498" t="str">
            <v>Non</v>
          </cell>
        </row>
        <row r="4499">
          <cell r="A4499" t="str">
            <v>SCANTOGO MINES</v>
          </cell>
          <cell r="B4499" t="str">
            <v>SCANTOGO</v>
          </cell>
          <cell r="C4499">
            <v>1000161343</v>
          </cell>
          <cell r="D4499" t="str">
            <v>Minier</v>
          </cell>
          <cell r="E4499" t="str">
            <v>Extractives</v>
          </cell>
          <cell r="F4499" t="str">
            <v>En numéraire</v>
          </cell>
          <cell r="G4499" t="str">
            <v>P</v>
          </cell>
          <cell r="H4499" t="str">
            <v>Redevance informatique (RI)</v>
          </cell>
          <cell r="I4499" t="str">
            <v>Droits et taxes Douaniers (DD-RS-PCS-PC-RI - TVA-PUA-TLP-PNS et autres)</v>
          </cell>
          <cell r="J4499" t="str">
            <v>Droits et taxes Douaniers</v>
          </cell>
          <cell r="K4499" t="str">
            <v>CDDI</v>
          </cell>
          <cell r="L4499">
            <v>5000</v>
          </cell>
          <cell r="M4499" t="str">
            <v>Trésor</v>
          </cell>
          <cell r="N4499"/>
          <cell r="O4499">
            <v>5000</v>
          </cell>
          <cell r="P4499" t="str">
            <v>FD-CDDI</v>
          </cell>
          <cell r="Q4499" t="str">
            <v>Non</v>
          </cell>
        </row>
        <row r="4500">
          <cell r="A4500" t="str">
            <v>SCANTOGO MINES</v>
          </cell>
          <cell r="B4500" t="str">
            <v>SCANTOGO</v>
          </cell>
          <cell r="C4500">
            <v>1000161343</v>
          </cell>
          <cell r="D4500" t="str">
            <v>Minier</v>
          </cell>
          <cell r="E4500" t="str">
            <v>Extractives</v>
          </cell>
          <cell r="F4500" t="str">
            <v>En numéraire</v>
          </cell>
          <cell r="G4500" t="str">
            <v>P</v>
          </cell>
          <cell r="H4500" t="str">
            <v>Redevance informatique (RI)</v>
          </cell>
          <cell r="I4500" t="str">
            <v>Droits et taxes Douaniers (DD-RS-PCS-PC-RI - TVA-PUA-TLP-PNS et autres)</v>
          </cell>
          <cell r="J4500" t="str">
            <v>Droits et taxes Douaniers</v>
          </cell>
          <cell r="K4500" t="str">
            <v>CDDI</v>
          </cell>
          <cell r="L4500">
            <v>5000</v>
          </cell>
          <cell r="M4500" t="str">
            <v>Trésor</v>
          </cell>
          <cell r="N4500"/>
          <cell r="O4500">
            <v>5000</v>
          </cell>
          <cell r="P4500" t="str">
            <v>FD-CDDI</v>
          </cell>
          <cell r="Q4500" t="str">
            <v>Non</v>
          </cell>
        </row>
        <row r="4501">
          <cell r="A4501" t="str">
            <v>SCANTOGO MINES</v>
          </cell>
          <cell r="B4501" t="str">
            <v>SCANTOGO</v>
          </cell>
          <cell r="C4501">
            <v>1000161343</v>
          </cell>
          <cell r="D4501" t="str">
            <v>Minier</v>
          </cell>
          <cell r="E4501" t="str">
            <v>Extractives</v>
          </cell>
          <cell r="F4501" t="str">
            <v>En numéraire</v>
          </cell>
          <cell r="G4501" t="str">
            <v>P</v>
          </cell>
          <cell r="H4501" t="str">
            <v>Redevance informatique (RI)</v>
          </cell>
          <cell r="I4501" t="str">
            <v>Droits et taxes Douaniers (DD-RS-PCS-PC-RI - TVA-PUA-TLP-PNS et autres)</v>
          </cell>
          <cell r="J4501" t="str">
            <v>Droits et taxes Douaniers</v>
          </cell>
          <cell r="K4501" t="str">
            <v>CDDI</v>
          </cell>
          <cell r="L4501">
            <v>5000</v>
          </cell>
          <cell r="M4501" t="str">
            <v>Trésor</v>
          </cell>
          <cell r="N4501"/>
          <cell r="O4501">
            <v>5000</v>
          </cell>
          <cell r="P4501" t="str">
            <v>FD-CDDI</v>
          </cell>
          <cell r="Q4501" t="str">
            <v>Non</v>
          </cell>
        </row>
        <row r="4502">
          <cell r="A4502" t="str">
            <v>SCANTOGO MINES</v>
          </cell>
          <cell r="B4502" t="str">
            <v>SCANTOGO</v>
          </cell>
          <cell r="C4502">
            <v>1000161343</v>
          </cell>
          <cell r="D4502" t="str">
            <v>Minier</v>
          </cell>
          <cell r="E4502" t="str">
            <v>Extractives</v>
          </cell>
          <cell r="F4502" t="str">
            <v>En numéraire</v>
          </cell>
          <cell r="G4502" t="str">
            <v>P</v>
          </cell>
          <cell r="H4502" t="str">
            <v>Redevance informatique (RI)</v>
          </cell>
          <cell r="I4502" t="str">
            <v>Droits et taxes Douaniers (DD-RS-PCS-PC-RI - TVA-PUA-TLP-PNS et autres)</v>
          </cell>
          <cell r="J4502" t="str">
            <v>Droits et taxes Douaniers</v>
          </cell>
          <cell r="K4502" t="str">
            <v>CDDI</v>
          </cell>
          <cell r="L4502">
            <v>5000</v>
          </cell>
          <cell r="M4502" t="str">
            <v>Trésor</v>
          </cell>
          <cell r="N4502"/>
          <cell r="O4502">
            <v>5000</v>
          </cell>
          <cell r="P4502" t="str">
            <v>FD-CDDI</v>
          </cell>
          <cell r="Q4502" t="str">
            <v>Non</v>
          </cell>
        </row>
        <row r="4503">
          <cell r="A4503" t="str">
            <v>SCANTOGO MINES</v>
          </cell>
          <cell r="B4503" t="str">
            <v>SCANTOGO</v>
          </cell>
          <cell r="C4503">
            <v>1000161343</v>
          </cell>
          <cell r="D4503" t="str">
            <v>Minier</v>
          </cell>
          <cell r="E4503" t="str">
            <v>Extractives</v>
          </cell>
          <cell r="F4503" t="str">
            <v>En numéraire</v>
          </cell>
          <cell r="G4503" t="str">
            <v>P</v>
          </cell>
          <cell r="H4503" t="str">
            <v>Redevance informatique (RI)</v>
          </cell>
          <cell r="I4503" t="str">
            <v>Droits et taxes Douaniers (DD-RS-PCS-PC-RI - TVA-PUA-TLP-PNS et autres)</v>
          </cell>
          <cell r="J4503" t="str">
            <v>Droits et taxes Douaniers</v>
          </cell>
          <cell r="K4503" t="str">
            <v>CDDI</v>
          </cell>
          <cell r="L4503">
            <v>5000</v>
          </cell>
          <cell r="M4503" t="str">
            <v>Trésor</v>
          </cell>
          <cell r="N4503"/>
          <cell r="O4503">
            <v>5000</v>
          </cell>
          <cell r="P4503" t="str">
            <v>FD-CDDI</v>
          </cell>
          <cell r="Q4503" t="str">
            <v>Non</v>
          </cell>
        </row>
        <row r="4504">
          <cell r="A4504" t="str">
            <v>SCANTOGO MINES</v>
          </cell>
          <cell r="B4504" t="str">
            <v>SCANTOGO</v>
          </cell>
          <cell r="C4504">
            <v>1000161343</v>
          </cell>
          <cell r="D4504" t="str">
            <v>Minier</v>
          </cell>
          <cell r="E4504" t="str">
            <v>Extractives</v>
          </cell>
          <cell r="F4504" t="str">
            <v>En numéraire</v>
          </cell>
          <cell r="G4504" t="str">
            <v>P</v>
          </cell>
          <cell r="H4504" t="str">
            <v>Redevance informatique (RI)</v>
          </cell>
          <cell r="I4504" t="str">
            <v>Droits et taxes Douaniers (DD-RS-PCS-PC-RI - TVA-PUA-TLP-PNS et autres)</v>
          </cell>
          <cell r="J4504" t="str">
            <v>Droits et taxes Douaniers</v>
          </cell>
          <cell r="K4504" t="str">
            <v>CDDI</v>
          </cell>
          <cell r="L4504">
            <v>5000</v>
          </cell>
          <cell r="M4504" t="str">
            <v>Trésor</v>
          </cell>
          <cell r="N4504"/>
          <cell r="O4504">
            <v>5000</v>
          </cell>
          <cell r="P4504" t="str">
            <v>FD-CDDI</v>
          </cell>
          <cell r="Q4504" t="str">
            <v>Non</v>
          </cell>
        </row>
        <row r="4505">
          <cell r="A4505" t="str">
            <v>SCANTOGO MINES</v>
          </cell>
          <cell r="B4505" t="str">
            <v>SCANTOGO</v>
          </cell>
          <cell r="C4505">
            <v>1000161343</v>
          </cell>
          <cell r="D4505" t="str">
            <v>Minier</v>
          </cell>
          <cell r="E4505" t="str">
            <v>Extractives</v>
          </cell>
          <cell r="F4505" t="str">
            <v>En numéraire</v>
          </cell>
          <cell r="G4505" t="str">
            <v>P</v>
          </cell>
          <cell r="H4505" t="str">
            <v>Redevance informatique (RI)</v>
          </cell>
          <cell r="I4505" t="str">
            <v>Droits et taxes Douaniers (DD-RS-PCS-PC-RI - TVA-PUA-TLP-PNS et autres)</v>
          </cell>
          <cell r="J4505" t="str">
            <v>Droits et taxes Douaniers</v>
          </cell>
          <cell r="K4505" t="str">
            <v>CDDI</v>
          </cell>
          <cell r="L4505">
            <v>5000</v>
          </cell>
          <cell r="M4505" t="str">
            <v>Trésor</v>
          </cell>
          <cell r="N4505"/>
          <cell r="O4505">
            <v>5000</v>
          </cell>
          <cell r="P4505" t="str">
            <v>FD-CDDI</v>
          </cell>
          <cell r="Q4505" t="str">
            <v>Non</v>
          </cell>
        </row>
        <row r="4506">
          <cell r="A4506" t="str">
            <v>SCANTOGO MINES</v>
          </cell>
          <cell r="B4506" t="str">
            <v>SCANTOGO</v>
          </cell>
          <cell r="C4506">
            <v>1000161343</v>
          </cell>
          <cell r="D4506" t="str">
            <v>Minier</v>
          </cell>
          <cell r="E4506" t="str">
            <v>Extractives</v>
          </cell>
          <cell r="F4506" t="str">
            <v>En numéraire</v>
          </cell>
          <cell r="G4506" t="str">
            <v>P</v>
          </cell>
          <cell r="H4506" t="str">
            <v>Redevance informatique (RI)</v>
          </cell>
          <cell r="I4506" t="str">
            <v>Droits et taxes Douaniers (DD-RS-PCS-PC-RI - TVA-PUA-TLP-PNS et autres)</v>
          </cell>
          <cell r="J4506" t="str">
            <v>Droits et taxes Douaniers</v>
          </cell>
          <cell r="K4506" t="str">
            <v>CDDI</v>
          </cell>
          <cell r="L4506">
            <v>5000</v>
          </cell>
          <cell r="M4506" t="str">
            <v>Trésor</v>
          </cell>
          <cell r="N4506"/>
          <cell r="O4506">
            <v>5000</v>
          </cell>
          <cell r="P4506" t="str">
            <v>FD-CDDI</v>
          </cell>
          <cell r="Q4506" t="str">
            <v>Non</v>
          </cell>
        </row>
        <row r="4507">
          <cell r="A4507" t="str">
            <v>SCANTOGO MINES</v>
          </cell>
          <cell r="B4507" t="str">
            <v>SCANTOGO</v>
          </cell>
          <cell r="C4507">
            <v>1000161343</v>
          </cell>
          <cell r="D4507" t="str">
            <v>Minier</v>
          </cell>
          <cell r="E4507" t="str">
            <v>Extractives</v>
          </cell>
          <cell r="F4507" t="str">
            <v>En numéraire</v>
          </cell>
          <cell r="G4507" t="str">
            <v>P</v>
          </cell>
          <cell r="H4507" t="str">
            <v>Redevance informatique (RI)</v>
          </cell>
          <cell r="I4507" t="str">
            <v>Droits et taxes Douaniers (DD-RS-PCS-PC-RI - TVA-PUA-TLP-PNS et autres)</v>
          </cell>
          <cell r="J4507" t="str">
            <v>Droits et taxes Douaniers</v>
          </cell>
          <cell r="K4507" t="str">
            <v>CDDI</v>
          </cell>
          <cell r="L4507">
            <v>5000</v>
          </cell>
          <cell r="M4507" t="str">
            <v>Trésor</v>
          </cell>
          <cell r="N4507"/>
          <cell r="O4507">
            <v>5000</v>
          </cell>
          <cell r="P4507" t="str">
            <v>FD-CDDI</v>
          </cell>
          <cell r="Q4507" t="str">
            <v>Non</v>
          </cell>
        </row>
        <row r="4508">
          <cell r="A4508" t="str">
            <v>SCANTOGO MINES</v>
          </cell>
          <cell r="B4508" t="str">
            <v>SCANTOGO</v>
          </cell>
          <cell r="C4508">
            <v>1000161343</v>
          </cell>
          <cell r="D4508" t="str">
            <v>Minier</v>
          </cell>
          <cell r="E4508" t="str">
            <v>Extractives</v>
          </cell>
          <cell r="F4508" t="str">
            <v>En numéraire</v>
          </cell>
          <cell r="G4508" t="str">
            <v>P</v>
          </cell>
          <cell r="H4508" t="str">
            <v>Redevance informatique (RI)</v>
          </cell>
          <cell r="I4508" t="str">
            <v>Droits et taxes Douaniers (DD-RS-PCS-PC-RI - TVA-PUA-TLP-PNS et autres)</v>
          </cell>
          <cell r="J4508" t="str">
            <v>Droits et taxes Douaniers</v>
          </cell>
          <cell r="K4508" t="str">
            <v>CDDI</v>
          </cell>
          <cell r="L4508">
            <v>5000</v>
          </cell>
          <cell r="M4508" t="str">
            <v>Trésor</v>
          </cell>
          <cell r="N4508"/>
          <cell r="O4508">
            <v>5000</v>
          </cell>
          <cell r="P4508" t="str">
            <v>FD-CDDI</v>
          </cell>
          <cell r="Q4508" t="str">
            <v>Non</v>
          </cell>
        </row>
        <row r="4509">
          <cell r="A4509" t="str">
            <v>SCANTOGO MINES</v>
          </cell>
          <cell r="B4509" t="str">
            <v>SCANTOGO</v>
          </cell>
          <cell r="C4509">
            <v>1000161343</v>
          </cell>
          <cell r="D4509" t="str">
            <v>Minier</v>
          </cell>
          <cell r="E4509" t="str">
            <v>Extractives</v>
          </cell>
          <cell r="F4509" t="str">
            <v>En numéraire</v>
          </cell>
          <cell r="G4509" t="str">
            <v>P</v>
          </cell>
          <cell r="H4509" t="str">
            <v>Redevance informatique (RI)</v>
          </cell>
          <cell r="I4509" t="str">
            <v>Droits et taxes Douaniers (DD-RS-PCS-PC-RI - TVA-PUA-TLP-PNS et autres)</v>
          </cell>
          <cell r="J4509" t="str">
            <v>Droits et taxes Douaniers</v>
          </cell>
          <cell r="K4509" t="str">
            <v>CDDI</v>
          </cell>
          <cell r="L4509">
            <v>5000</v>
          </cell>
          <cell r="M4509" t="str">
            <v>Trésor</v>
          </cell>
          <cell r="N4509"/>
          <cell r="O4509">
            <v>5000</v>
          </cell>
          <cell r="P4509" t="str">
            <v>FD-CDDI</v>
          </cell>
          <cell r="Q4509" t="str">
            <v>Non</v>
          </cell>
        </row>
        <row r="4510">
          <cell r="A4510" t="str">
            <v>SCANTOGO MINES</v>
          </cell>
          <cell r="B4510" t="str">
            <v>SCANTOGO</v>
          </cell>
          <cell r="C4510">
            <v>1000161343</v>
          </cell>
          <cell r="D4510" t="str">
            <v>Minier</v>
          </cell>
          <cell r="E4510" t="str">
            <v>Extractives</v>
          </cell>
          <cell r="F4510" t="str">
            <v>En numéraire</v>
          </cell>
          <cell r="G4510" t="str">
            <v>P</v>
          </cell>
          <cell r="H4510" t="str">
            <v>Redevance informatique (RI)</v>
          </cell>
          <cell r="I4510" t="str">
            <v>Droits et taxes Douaniers (DD-RS-PCS-PC-RI - TVA-PUA-TLP-PNS et autres)</v>
          </cell>
          <cell r="J4510" t="str">
            <v>Droits et taxes Douaniers</v>
          </cell>
          <cell r="K4510" t="str">
            <v>CDDI</v>
          </cell>
          <cell r="L4510">
            <v>5000</v>
          </cell>
          <cell r="M4510" t="str">
            <v>Trésor</v>
          </cell>
          <cell r="N4510"/>
          <cell r="O4510">
            <v>5000</v>
          </cell>
          <cell r="P4510" t="str">
            <v>FD-CDDI</v>
          </cell>
          <cell r="Q4510" t="str">
            <v>Non</v>
          </cell>
        </row>
        <row r="4511">
          <cell r="A4511" t="str">
            <v>SCANTOGO MINES</v>
          </cell>
          <cell r="B4511" t="str">
            <v>SCANTOGO</v>
          </cell>
          <cell r="C4511">
            <v>1000161343</v>
          </cell>
          <cell r="D4511" t="str">
            <v>Minier</v>
          </cell>
          <cell r="E4511" t="str">
            <v>Extractives</v>
          </cell>
          <cell r="F4511" t="str">
            <v>En numéraire</v>
          </cell>
          <cell r="G4511" t="str">
            <v>P</v>
          </cell>
          <cell r="H4511" t="str">
            <v>Redevance informatique (RI)</v>
          </cell>
          <cell r="I4511" t="str">
            <v>Droits et taxes Douaniers (DD-RS-PCS-PC-RI - TVA-PUA-TLP-PNS et autres)</v>
          </cell>
          <cell r="J4511" t="str">
            <v>Droits et taxes Douaniers</v>
          </cell>
          <cell r="K4511" t="str">
            <v>CDDI</v>
          </cell>
          <cell r="L4511">
            <v>5000</v>
          </cell>
          <cell r="M4511" t="str">
            <v>Trésor</v>
          </cell>
          <cell r="N4511"/>
          <cell r="O4511">
            <v>5000</v>
          </cell>
          <cell r="P4511" t="str">
            <v>FD-CDDI</v>
          </cell>
          <cell r="Q4511" t="str">
            <v>Non</v>
          </cell>
        </row>
        <row r="4512">
          <cell r="A4512" t="str">
            <v>SCANTOGO MINES</v>
          </cell>
          <cell r="B4512" t="str">
            <v>SCANTOGO</v>
          </cell>
          <cell r="C4512">
            <v>1000161343</v>
          </cell>
          <cell r="D4512" t="str">
            <v>Minier</v>
          </cell>
          <cell r="E4512" t="str">
            <v>Extractives</v>
          </cell>
          <cell r="F4512" t="str">
            <v>En numéraire</v>
          </cell>
          <cell r="G4512" t="str">
            <v>P</v>
          </cell>
          <cell r="H4512" t="str">
            <v>Redevance informatique (RI)</v>
          </cell>
          <cell r="I4512" t="str">
            <v>Droits et taxes Douaniers (DD-RS-PCS-PC-RI - TVA-PUA-TLP-PNS et autres)</v>
          </cell>
          <cell r="J4512" t="str">
            <v>Droits et taxes Douaniers</v>
          </cell>
          <cell r="K4512" t="str">
            <v>CDDI</v>
          </cell>
          <cell r="L4512">
            <v>5000</v>
          </cell>
          <cell r="M4512" t="str">
            <v>Trésor</v>
          </cell>
          <cell r="N4512"/>
          <cell r="O4512">
            <v>5000</v>
          </cell>
          <cell r="P4512" t="str">
            <v>FD-CDDI</v>
          </cell>
          <cell r="Q4512" t="str">
            <v>Non</v>
          </cell>
        </row>
        <row r="4513">
          <cell r="A4513" t="str">
            <v>SCANTOGO MINES</v>
          </cell>
          <cell r="B4513" t="str">
            <v>SCANTOGO</v>
          </cell>
          <cell r="C4513">
            <v>1000161343</v>
          </cell>
          <cell r="D4513" t="str">
            <v>Minier</v>
          </cell>
          <cell r="E4513" t="str">
            <v>Extractives</v>
          </cell>
          <cell r="F4513" t="str">
            <v>En numéraire</v>
          </cell>
          <cell r="G4513" t="str">
            <v>P</v>
          </cell>
          <cell r="H4513" t="str">
            <v>Redevance informatique (RI)</v>
          </cell>
          <cell r="I4513" t="str">
            <v>Droits et taxes Douaniers (DD-RS-PCS-PC-RI - TVA-PUA-TLP-PNS et autres)</v>
          </cell>
          <cell r="J4513" t="str">
            <v>Droits et taxes Douaniers</v>
          </cell>
          <cell r="K4513" t="str">
            <v>CDDI</v>
          </cell>
          <cell r="L4513">
            <v>5000</v>
          </cell>
          <cell r="M4513" t="str">
            <v>Trésor</v>
          </cell>
          <cell r="N4513"/>
          <cell r="O4513">
            <v>5000</v>
          </cell>
          <cell r="P4513" t="str">
            <v>FD-CDDI</v>
          </cell>
          <cell r="Q4513" t="str">
            <v>Non</v>
          </cell>
        </row>
        <row r="4514">
          <cell r="A4514" t="str">
            <v>SCANTOGO MINES</v>
          </cell>
          <cell r="B4514" t="str">
            <v>SCANTOGO</v>
          </cell>
          <cell r="C4514">
            <v>1000161343</v>
          </cell>
          <cell r="D4514" t="str">
            <v>Minier</v>
          </cell>
          <cell r="E4514" t="str">
            <v>Extractives</v>
          </cell>
          <cell r="F4514" t="str">
            <v>En numéraire</v>
          </cell>
          <cell r="G4514" t="str">
            <v>P</v>
          </cell>
          <cell r="H4514" t="str">
            <v>Redevance informatique (RI)</v>
          </cell>
          <cell r="I4514" t="str">
            <v>Droits et taxes Douaniers (DD-RS-PCS-PC-RI - TVA-PUA-TLP-PNS et autres)</v>
          </cell>
          <cell r="J4514" t="str">
            <v>Droits et taxes Douaniers</v>
          </cell>
          <cell r="K4514" t="str">
            <v>CDDI</v>
          </cell>
          <cell r="L4514">
            <v>5000</v>
          </cell>
          <cell r="M4514" t="str">
            <v>Trésor</v>
          </cell>
          <cell r="N4514"/>
          <cell r="O4514">
            <v>5000</v>
          </cell>
          <cell r="P4514" t="str">
            <v>FD-CDDI</v>
          </cell>
          <cell r="Q4514" t="str">
            <v>Non</v>
          </cell>
        </row>
        <row r="4515">
          <cell r="A4515" t="str">
            <v>SCANTOGO MINES</v>
          </cell>
          <cell r="B4515" t="str">
            <v>SCANTOGO</v>
          </cell>
          <cell r="C4515">
            <v>1000161343</v>
          </cell>
          <cell r="D4515" t="str">
            <v>Minier</v>
          </cell>
          <cell r="E4515" t="str">
            <v>Extractives</v>
          </cell>
          <cell r="F4515" t="str">
            <v>En numéraire</v>
          </cell>
          <cell r="G4515" t="str">
            <v>P</v>
          </cell>
          <cell r="H4515" t="str">
            <v>Redevance informatique (RI)</v>
          </cell>
          <cell r="I4515" t="str">
            <v>Droits et taxes Douaniers (DD-RS-PCS-PC-RI - TVA-PUA-TLP-PNS et autres)</v>
          </cell>
          <cell r="J4515" t="str">
            <v>Droits et taxes Douaniers</v>
          </cell>
          <cell r="K4515" t="str">
            <v>CDDI</v>
          </cell>
          <cell r="L4515">
            <v>5000</v>
          </cell>
          <cell r="M4515" t="str">
            <v>Trésor</v>
          </cell>
          <cell r="N4515"/>
          <cell r="O4515">
            <v>5000</v>
          </cell>
          <cell r="P4515" t="str">
            <v>FD-CDDI</v>
          </cell>
          <cell r="Q4515" t="str">
            <v>Non</v>
          </cell>
        </row>
        <row r="4516">
          <cell r="A4516" t="str">
            <v>SCANTOGO MINES</v>
          </cell>
          <cell r="B4516" t="str">
            <v>SCANTOGO</v>
          </cell>
          <cell r="C4516">
            <v>1000161343</v>
          </cell>
          <cell r="D4516" t="str">
            <v>Minier</v>
          </cell>
          <cell r="E4516" t="str">
            <v>Extractives</v>
          </cell>
          <cell r="F4516" t="str">
            <v>En numéraire</v>
          </cell>
          <cell r="G4516" t="str">
            <v>P</v>
          </cell>
          <cell r="H4516" t="str">
            <v>Redevance informatique (RI)</v>
          </cell>
          <cell r="I4516" t="str">
            <v>Droits et taxes Douaniers (DD-RS-PCS-PC-RI - TVA-PUA-TLP-PNS et autres)</v>
          </cell>
          <cell r="J4516" t="str">
            <v>Droits et taxes Douaniers</v>
          </cell>
          <cell r="K4516" t="str">
            <v>CDDI</v>
          </cell>
          <cell r="L4516">
            <v>5000</v>
          </cell>
          <cell r="M4516" t="str">
            <v>Trésor</v>
          </cell>
          <cell r="N4516"/>
          <cell r="O4516">
            <v>5000</v>
          </cell>
          <cell r="P4516" t="str">
            <v>FD-CDDI</v>
          </cell>
          <cell r="Q4516" t="str">
            <v>Non</v>
          </cell>
        </row>
        <row r="4517">
          <cell r="A4517" t="str">
            <v>SCANTOGO MINES</v>
          </cell>
          <cell r="B4517" t="str">
            <v>SCANTOGO</v>
          </cell>
          <cell r="C4517">
            <v>1000161343</v>
          </cell>
          <cell r="D4517" t="str">
            <v>Minier</v>
          </cell>
          <cell r="E4517" t="str">
            <v>Extractives</v>
          </cell>
          <cell r="F4517" t="str">
            <v>En numéraire</v>
          </cell>
          <cell r="G4517" t="str">
            <v>P</v>
          </cell>
          <cell r="H4517" t="str">
            <v>Redevance informatique (RI)</v>
          </cell>
          <cell r="I4517" t="str">
            <v>Droits et taxes Douaniers (DD-RS-PCS-PC-RI - TVA-PUA-TLP-PNS et autres)</v>
          </cell>
          <cell r="J4517" t="str">
            <v>Droits et taxes Douaniers</v>
          </cell>
          <cell r="K4517" t="str">
            <v>CDDI</v>
          </cell>
          <cell r="L4517">
            <v>5000</v>
          </cell>
          <cell r="M4517" t="str">
            <v>Trésor</v>
          </cell>
          <cell r="N4517"/>
          <cell r="O4517">
            <v>5000</v>
          </cell>
          <cell r="P4517" t="str">
            <v>FD-CDDI</v>
          </cell>
          <cell r="Q4517" t="str">
            <v>Non</v>
          </cell>
        </row>
        <row r="4518">
          <cell r="A4518" t="str">
            <v>SCANTOGO MINES</v>
          </cell>
          <cell r="B4518" t="str">
            <v>SCANTOGO</v>
          </cell>
          <cell r="C4518">
            <v>1000161343</v>
          </cell>
          <cell r="D4518" t="str">
            <v>Minier</v>
          </cell>
          <cell r="E4518" t="str">
            <v>Extractives</v>
          </cell>
          <cell r="F4518" t="str">
            <v>En numéraire</v>
          </cell>
          <cell r="G4518" t="str">
            <v>P</v>
          </cell>
          <cell r="H4518" t="str">
            <v>Redevance informatique (RI)</v>
          </cell>
          <cell r="I4518" t="str">
            <v>Droits et taxes Douaniers (DD-RS-PCS-PC-RI - TVA-PUA-TLP-PNS et autres)</v>
          </cell>
          <cell r="J4518" t="str">
            <v>Droits et taxes Douaniers</v>
          </cell>
          <cell r="K4518" t="str">
            <v>CDDI</v>
          </cell>
          <cell r="L4518">
            <v>5000</v>
          </cell>
          <cell r="M4518" t="str">
            <v>Trésor</v>
          </cell>
          <cell r="N4518"/>
          <cell r="O4518">
            <v>5000</v>
          </cell>
          <cell r="P4518" t="str">
            <v>FD-CDDI</v>
          </cell>
          <cell r="Q4518" t="str">
            <v>Non</v>
          </cell>
        </row>
        <row r="4519">
          <cell r="A4519" t="str">
            <v>SCANTOGO MINES</v>
          </cell>
          <cell r="B4519" t="str">
            <v>SCANTOGO</v>
          </cell>
          <cell r="C4519">
            <v>1000161343</v>
          </cell>
          <cell r="D4519" t="str">
            <v>Minier</v>
          </cell>
          <cell r="E4519" t="str">
            <v>Extractives</v>
          </cell>
          <cell r="F4519" t="str">
            <v>En numéraire</v>
          </cell>
          <cell r="G4519" t="str">
            <v>P</v>
          </cell>
          <cell r="H4519" t="str">
            <v>Redevance informatique (RI)</v>
          </cell>
          <cell r="I4519" t="str">
            <v>Droits et taxes Douaniers (DD-RS-PCS-PC-RI - TVA-PUA-TLP-PNS et autres)</v>
          </cell>
          <cell r="J4519" t="str">
            <v>Droits et taxes Douaniers</v>
          </cell>
          <cell r="K4519" t="str">
            <v>CDDI</v>
          </cell>
          <cell r="L4519">
            <v>6500</v>
          </cell>
          <cell r="M4519" t="str">
            <v>Trésor</v>
          </cell>
          <cell r="N4519"/>
          <cell r="O4519">
            <v>6500</v>
          </cell>
          <cell r="P4519" t="str">
            <v>FD-CDDI</v>
          </cell>
          <cell r="Q4519" t="str">
            <v>Non</v>
          </cell>
        </row>
        <row r="4520">
          <cell r="A4520" t="str">
            <v>SCANTOGO MINES</v>
          </cell>
          <cell r="B4520" t="str">
            <v>SCANTOGO</v>
          </cell>
          <cell r="C4520">
            <v>1000161343</v>
          </cell>
          <cell r="D4520" t="str">
            <v>Minier</v>
          </cell>
          <cell r="E4520" t="str">
            <v>Extractives</v>
          </cell>
          <cell r="F4520" t="str">
            <v>En numéraire</v>
          </cell>
          <cell r="G4520" t="str">
            <v>P</v>
          </cell>
          <cell r="H4520" t="str">
            <v>Redevance informatique (RI)</v>
          </cell>
          <cell r="I4520" t="str">
            <v>Droits et taxes Douaniers (DD-RS-PCS-PC-RI - TVA-PUA-TLP-PNS et autres)</v>
          </cell>
          <cell r="J4520" t="str">
            <v>Droits et taxes Douaniers</v>
          </cell>
          <cell r="K4520" t="str">
            <v>CDDI</v>
          </cell>
          <cell r="L4520">
            <v>5000</v>
          </cell>
          <cell r="M4520" t="str">
            <v>Trésor</v>
          </cell>
          <cell r="N4520"/>
          <cell r="O4520">
            <v>5000</v>
          </cell>
          <cell r="P4520" t="str">
            <v>FD-CDDI</v>
          </cell>
          <cell r="Q4520" t="str">
            <v>Non</v>
          </cell>
        </row>
        <row r="4521">
          <cell r="A4521" t="str">
            <v>SCANTOGO MINES</v>
          </cell>
          <cell r="B4521" t="str">
            <v>SCANTOGO</v>
          </cell>
          <cell r="C4521">
            <v>1000161343</v>
          </cell>
          <cell r="D4521" t="str">
            <v>Minier</v>
          </cell>
          <cell r="E4521" t="str">
            <v>Extractives</v>
          </cell>
          <cell r="F4521" t="str">
            <v>En numéraire</v>
          </cell>
          <cell r="G4521" t="str">
            <v>P</v>
          </cell>
          <cell r="H4521" t="str">
            <v>Redevance informatique (RI)</v>
          </cell>
          <cell r="I4521" t="str">
            <v>Droits et taxes Douaniers (DD-RS-PCS-PC-RI - TVA-PUA-TLP-PNS et autres)</v>
          </cell>
          <cell r="J4521" t="str">
            <v>Droits et taxes Douaniers</v>
          </cell>
          <cell r="K4521" t="str">
            <v>CDDI</v>
          </cell>
          <cell r="L4521">
            <v>5000</v>
          </cell>
          <cell r="M4521" t="str">
            <v>Trésor</v>
          </cell>
          <cell r="N4521"/>
          <cell r="O4521">
            <v>5000</v>
          </cell>
          <cell r="P4521" t="str">
            <v>FD-CDDI</v>
          </cell>
          <cell r="Q4521" t="str">
            <v>Non</v>
          </cell>
        </row>
        <row r="4522">
          <cell r="A4522" t="str">
            <v>SCANTOGO MINES</v>
          </cell>
          <cell r="B4522" t="str">
            <v>SCANTOGO</v>
          </cell>
          <cell r="C4522">
            <v>1000161343</v>
          </cell>
          <cell r="D4522" t="str">
            <v>Minier</v>
          </cell>
          <cell r="E4522" t="str">
            <v>Extractives</v>
          </cell>
          <cell r="F4522" t="str">
            <v>En numéraire</v>
          </cell>
          <cell r="G4522" t="str">
            <v>P</v>
          </cell>
          <cell r="H4522" t="str">
            <v>Redevance informatique (RI)</v>
          </cell>
          <cell r="I4522" t="str">
            <v>Droits et taxes Douaniers (DD-RS-PCS-PC-RI - TVA-PUA-TLP-PNS et autres)</v>
          </cell>
          <cell r="J4522" t="str">
            <v>Droits et taxes Douaniers</v>
          </cell>
          <cell r="K4522" t="str">
            <v>CDDI</v>
          </cell>
          <cell r="L4522">
            <v>5000</v>
          </cell>
          <cell r="M4522" t="str">
            <v>Trésor</v>
          </cell>
          <cell r="N4522"/>
          <cell r="O4522">
            <v>5000</v>
          </cell>
          <cell r="P4522" t="str">
            <v>FD-CDDI</v>
          </cell>
          <cell r="Q4522" t="str">
            <v>Non</v>
          </cell>
        </row>
        <row r="4523">
          <cell r="A4523" t="str">
            <v>SCANTOGO MINES</v>
          </cell>
          <cell r="B4523" t="str">
            <v>SCANTOGO</v>
          </cell>
          <cell r="C4523">
            <v>1000161343</v>
          </cell>
          <cell r="D4523" t="str">
            <v>Minier</v>
          </cell>
          <cell r="E4523" t="str">
            <v>Extractives</v>
          </cell>
          <cell r="F4523" t="str">
            <v>En numéraire</v>
          </cell>
          <cell r="G4523" t="str">
            <v>P</v>
          </cell>
          <cell r="H4523" t="str">
            <v>Redevance informatique (RI)</v>
          </cell>
          <cell r="I4523" t="str">
            <v>Droits et taxes Douaniers (DD-RS-PCS-PC-RI - TVA-PUA-TLP-PNS et autres)</v>
          </cell>
          <cell r="J4523" t="str">
            <v>Droits et taxes Douaniers</v>
          </cell>
          <cell r="K4523" t="str">
            <v>CDDI</v>
          </cell>
          <cell r="L4523">
            <v>5000</v>
          </cell>
          <cell r="M4523" t="str">
            <v>Trésor</v>
          </cell>
          <cell r="N4523"/>
          <cell r="O4523">
            <v>5000</v>
          </cell>
          <cell r="P4523" t="str">
            <v>FD-CDDI</v>
          </cell>
          <cell r="Q4523" t="str">
            <v>Non</v>
          </cell>
        </row>
        <row r="4524">
          <cell r="A4524" t="str">
            <v>SCANTOGO MINES</v>
          </cell>
          <cell r="B4524" t="str">
            <v>SCANTOGO</v>
          </cell>
          <cell r="C4524">
            <v>1000161343</v>
          </cell>
          <cell r="D4524" t="str">
            <v>Minier</v>
          </cell>
          <cell r="E4524" t="str">
            <v>Extractives</v>
          </cell>
          <cell r="F4524" t="str">
            <v>En numéraire</v>
          </cell>
          <cell r="G4524" t="str">
            <v>P</v>
          </cell>
          <cell r="H4524" t="str">
            <v>Redevance informatique (RI)</v>
          </cell>
          <cell r="I4524" t="str">
            <v>Droits et taxes Douaniers (DD-RS-PCS-PC-RI - TVA-PUA-TLP-PNS et autres)</v>
          </cell>
          <cell r="J4524" t="str">
            <v>Droits et taxes Douaniers</v>
          </cell>
          <cell r="K4524" t="str">
            <v>CDDI</v>
          </cell>
          <cell r="L4524">
            <v>5000</v>
          </cell>
          <cell r="M4524" t="str">
            <v>Trésor</v>
          </cell>
          <cell r="N4524"/>
          <cell r="O4524">
            <v>5000</v>
          </cell>
          <cell r="P4524" t="str">
            <v>FD-CDDI</v>
          </cell>
          <cell r="Q4524" t="str">
            <v>Non</v>
          </cell>
        </row>
        <row r="4525">
          <cell r="A4525" t="str">
            <v>SCANTOGO MINES</v>
          </cell>
          <cell r="B4525" t="str">
            <v>SCANTOGO</v>
          </cell>
          <cell r="C4525">
            <v>1000161343</v>
          </cell>
          <cell r="D4525" t="str">
            <v>Minier</v>
          </cell>
          <cell r="E4525" t="str">
            <v>Extractives</v>
          </cell>
          <cell r="F4525" t="str">
            <v>En numéraire</v>
          </cell>
          <cell r="G4525" t="str">
            <v>P</v>
          </cell>
          <cell r="H4525" t="str">
            <v>Redevance informatique (RI)</v>
          </cell>
          <cell r="I4525" t="str">
            <v>Droits et taxes Douaniers (DD-RS-PCS-PC-RI - TVA-PUA-TLP-PNS et autres)</v>
          </cell>
          <cell r="J4525" t="str">
            <v>Droits et taxes Douaniers</v>
          </cell>
          <cell r="K4525" t="str">
            <v>CDDI</v>
          </cell>
          <cell r="L4525">
            <v>5000</v>
          </cell>
          <cell r="M4525" t="str">
            <v>Trésor</v>
          </cell>
          <cell r="N4525"/>
          <cell r="O4525">
            <v>5000</v>
          </cell>
          <cell r="P4525" t="str">
            <v>FD-CDDI</v>
          </cell>
          <cell r="Q4525" t="str">
            <v>Non</v>
          </cell>
        </row>
        <row r="4526">
          <cell r="A4526" t="str">
            <v>SCANTOGO MINES</v>
          </cell>
          <cell r="B4526" t="str">
            <v>SCANTOGO</v>
          </cell>
          <cell r="C4526">
            <v>1000161343</v>
          </cell>
          <cell r="D4526" t="str">
            <v>Minier</v>
          </cell>
          <cell r="E4526" t="str">
            <v>Extractives</v>
          </cell>
          <cell r="F4526" t="str">
            <v>En numéraire</v>
          </cell>
          <cell r="G4526" t="str">
            <v>P</v>
          </cell>
          <cell r="H4526" t="str">
            <v>Redevance informatique (RI)</v>
          </cell>
          <cell r="I4526" t="str">
            <v>Droits et taxes Douaniers (DD-RS-PCS-PC-RI - TVA-PUA-TLP-PNS et autres)</v>
          </cell>
          <cell r="J4526" t="str">
            <v>Droits et taxes Douaniers</v>
          </cell>
          <cell r="K4526" t="str">
            <v>CDDI</v>
          </cell>
          <cell r="L4526">
            <v>5000</v>
          </cell>
          <cell r="M4526" t="str">
            <v>Trésor</v>
          </cell>
          <cell r="N4526"/>
          <cell r="O4526">
            <v>5000</v>
          </cell>
          <cell r="P4526" t="str">
            <v>FD-CDDI</v>
          </cell>
          <cell r="Q4526" t="str">
            <v>Non</v>
          </cell>
        </row>
        <row r="4527">
          <cell r="A4527" t="str">
            <v>SCANTOGO MINES</v>
          </cell>
          <cell r="B4527" t="str">
            <v>SCANTOGO</v>
          </cell>
          <cell r="C4527">
            <v>1000161343</v>
          </cell>
          <cell r="D4527" t="str">
            <v>Minier</v>
          </cell>
          <cell r="E4527" t="str">
            <v>Extractives</v>
          </cell>
          <cell r="F4527" t="str">
            <v>En numéraire</v>
          </cell>
          <cell r="G4527" t="str">
            <v>P</v>
          </cell>
          <cell r="H4527" t="str">
            <v>Redevance informatique (RI)</v>
          </cell>
          <cell r="I4527" t="str">
            <v>Droits et taxes Douaniers (DD-RS-PCS-PC-RI - TVA-PUA-TLP-PNS et autres)</v>
          </cell>
          <cell r="J4527" t="str">
            <v>Droits et taxes Douaniers</v>
          </cell>
          <cell r="K4527" t="str">
            <v>CDDI</v>
          </cell>
          <cell r="L4527">
            <v>5000</v>
          </cell>
          <cell r="M4527" t="str">
            <v>Trésor</v>
          </cell>
          <cell r="N4527"/>
          <cell r="O4527">
            <v>5000</v>
          </cell>
          <cell r="P4527" t="str">
            <v>FD-CDDI</v>
          </cell>
          <cell r="Q4527" t="str">
            <v>Non</v>
          </cell>
        </row>
        <row r="4528">
          <cell r="A4528" t="str">
            <v>SCANTOGO MINES</v>
          </cell>
          <cell r="B4528" t="str">
            <v>SCANTOGO</v>
          </cell>
          <cell r="C4528">
            <v>1000161343</v>
          </cell>
          <cell r="D4528" t="str">
            <v>Minier</v>
          </cell>
          <cell r="E4528" t="str">
            <v>Extractives</v>
          </cell>
          <cell r="F4528" t="str">
            <v>En numéraire</v>
          </cell>
          <cell r="G4528" t="str">
            <v>P</v>
          </cell>
          <cell r="H4528" t="str">
            <v>Redevance informatique (RI)</v>
          </cell>
          <cell r="I4528" t="str">
            <v>Droits et taxes Douaniers (DD-RS-PCS-PC-RI - TVA-PUA-TLP-PNS et autres)</v>
          </cell>
          <cell r="J4528" t="str">
            <v>Droits et taxes Douaniers</v>
          </cell>
          <cell r="K4528" t="str">
            <v>CDDI</v>
          </cell>
          <cell r="L4528">
            <v>5000</v>
          </cell>
          <cell r="M4528" t="str">
            <v>Trésor</v>
          </cell>
          <cell r="N4528"/>
          <cell r="O4528">
            <v>5000</v>
          </cell>
          <cell r="P4528" t="str">
            <v>FD-CDDI</v>
          </cell>
          <cell r="Q4528" t="str">
            <v>Non</v>
          </cell>
        </row>
        <row r="4529">
          <cell r="A4529" t="str">
            <v>SCANTOGO MINES</v>
          </cell>
          <cell r="B4529" t="str">
            <v>SCANTOGO</v>
          </cell>
          <cell r="C4529">
            <v>1000161343</v>
          </cell>
          <cell r="D4529" t="str">
            <v>Minier</v>
          </cell>
          <cell r="E4529" t="str">
            <v>Extractives</v>
          </cell>
          <cell r="F4529" t="str">
            <v>En numéraire</v>
          </cell>
          <cell r="G4529" t="str">
            <v>P</v>
          </cell>
          <cell r="H4529" t="str">
            <v>Redevance informatique (RI)</v>
          </cell>
          <cell r="I4529" t="str">
            <v>Droits et taxes Douaniers (DD-RS-PCS-PC-RI - TVA-PUA-TLP-PNS et autres)</v>
          </cell>
          <cell r="J4529" t="str">
            <v>Droits et taxes Douaniers</v>
          </cell>
          <cell r="K4529" t="str">
            <v>CDDI</v>
          </cell>
          <cell r="L4529">
            <v>5000</v>
          </cell>
          <cell r="M4529" t="str">
            <v>Trésor</v>
          </cell>
          <cell r="N4529"/>
          <cell r="O4529">
            <v>5000</v>
          </cell>
          <cell r="P4529" t="str">
            <v>FD-CDDI</v>
          </cell>
          <cell r="Q4529" t="str">
            <v>Non</v>
          </cell>
        </row>
        <row r="4530">
          <cell r="A4530" t="str">
            <v>SCANTOGO MINES</v>
          </cell>
          <cell r="B4530" t="str">
            <v>SCANTOGO</v>
          </cell>
          <cell r="C4530">
            <v>1000161343</v>
          </cell>
          <cell r="D4530" t="str">
            <v>Minier</v>
          </cell>
          <cell r="E4530" t="str">
            <v>Extractives</v>
          </cell>
          <cell r="F4530" t="str">
            <v>En numéraire</v>
          </cell>
          <cell r="G4530" t="str">
            <v>P</v>
          </cell>
          <cell r="H4530" t="str">
            <v>Redevance informatique (RI)</v>
          </cell>
          <cell r="I4530" t="str">
            <v>Droits et taxes Douaniers (DD-RS-PCS-PC-RI - TVA-PUA-TLP-PNS et autres)</v>
          </cell>
          <cell r="J4530" t="str">
            <v>Droits et taxes Douaniers</v>
          </cell>
          <cell r="K4530" t="str">
            <v>CDDI</v>
          </cell>
          <cell r="L4530">
            <v>5000</v>
          </cell>
          <cell r="M4530" t="str">
            <v>Trésor</v>
          </cell>
          <cell r="N4530"/>
          <cell r="O4530">
            <v>5000</v>
          </cell>
          <cell r="P4530" t="str">
            <v>FD-CDDI</v>
          </cell>
          <cell r="Q4530" t="str">
            <v>Non</v>
          </cell>
        </row>
        <row r="4531">
          <cell r="A4531" t="str">
            <v>SCANTOGO MINES</v>
          </cell>
          <cell r="B4531" t="str">
            <v>SCANTOGO</v>
          </cell>
          <cell r="C4531">
            <v>1000161343</v>
          </cell>
          <cell r="D4531" t="str">
            <v>Minier</v>
          </cell>
          <cell r="E4531" t="str">
            <v>Extractives</v>
          </cell>
          <cell r="F4531" t="str">
            <v>En numéraire</v>
          </cell>
          <cell r="G4531" t="str">
            <v>P</v>
          </cell>
          <cell r="H4531" t="str">
            <v>Redevance informatique (RI)</v>
          </cell>
          <cell r="I4531" t="str">
            <v>Droits et taxes Douaniers (DD-RS-PCS-PC-RI - TVA-PUA-TLP-PNS et autres)</v>
          </cell>
          <cell r="J4531" t="str">
            <v>Droits et taxes Douaniers</v>
          </cell>
          <cell r="K4531" t="str">
            <v>CDDI</v>
          </cell>
          <cell r="L4531">
            <v>5000</v>
          </cell>
          <cell r="M4531" t="str">
            <v>Trésor</v>
          </cell>
          <cell r="N4531"/>
          <cell r="O4531">
            <v>5000</v>
          </cell>
          <cell r="P4531" t="str">
            <v>FD-CDDI</v>
          </cell>
          <cell r="Q4531" t="str">
            <v>Non</v>
          </cell>
        </row>
        <row r="4532">
          <cell r="A4532" t="str">
            <v>SCANTOGO MINES</v>
          </cell>
          <cell r="B4532" t="str">
            <v>SCANTOGO</v>
          </cell>
          <cell r="C4532">
            <v>1000161343</v>
          </cell>
          <cell r="D4532" t="str">
            <v>Minier</v>
          </cell>
          <cell r="E4532" t="str">
            <v>Extractives</v>
          </cell>
          <cell r="F4532" t="str">
            <v>En numéraire</v>
          </cell>
          <cell r="G4532" t="str">
            <v>P</v>
          </cell>
          <cell r="H4532" t="str">
            <v>Redevance informatique (RI)</v>
          </cell>
          <cell r="I4532" t="str">
            <v>Droits et taxes Douaniers (DD-RS-PCS-PC-RI - TVA-PUA-TLP-PNS et autres)</v>
          </cell>
          <cell r="J4532" t="str">
            <v>Droits et taxes Douaniers</v>
          </cell>
          <cell r="K4532" t="str">
            <v>CDDI</v>
          </cell>
          <cell r="L4532">
            <v>5000</v>
          </cell>
          <cell r="M4532" t="str">
            <v>Trésor</v>
          </cell>
          <cell r="N4532"/>
          <cell r="O4532">
            <v>5000</v>
          </cell>
          <cell r="P4532" t="str">
            <v>FD-CDDI</v>
          </cell>
          <cell r="Q4532" t="str">
            <v>Non</v>
          </cell>
        </row>
        <row r="4533">
          <cell r="A4533" t="str">
            <v>SCANTOGO MINES</v>
          </cell>
          <cell r="B4533" t="str">
            <v>SCANTOGO</v>
          </cell>
          <cell r="C4533">
            <v>1000161343</v>
          </cell>
          <cell r="D4533" t="str">
            <v>Minier</v>
          </cell>
          <cell r="E4533" t="str">
            <v>Extractives</v>
          </cell>
          <cell r="F4533" t="str">
            <v>En numéraire</v>
          </cell>
          <cell r="G4533" t="str">
            <v>P</v>
          </cell>
          <cell r="H4533" t="str">
            <v>Redevance informatique (RI)</v>
          </cell>
          <cell r="I4533" t="str">
            <v>Droits et taxes Douaniers (DD-RS-PCS-PC-RI - TVA-PUA-TLP-PNS et autres)</v>
          </cell>
          <cell r="J4533" t="str">
            <v>Droits et taxes Douaniers</v>
          </cell>
          <cell r="K4533" t="str">
            <v>CDDI</v>
          </cell>
          <cell r="L4533">
            <v>5000</v>
          </cell>
          <cell r="M4533" t="str">
            <v>Trésor</v>
          </cell>
          <cell r="N4533"/>
          <cell r="O4533">
            <v>5000</v>
          </cell>
          <cell r="P4533" t="str">
            <v>FD-CDDI</v>
          </cell>
          <cell r="Q4533" t="str">
            <v>Non</v>
          </cell>
        </row>
        <row r="4534">
          <cell r="A4534" t="str">
            <v>SCANTOGO MINES</v>
          </cell>
          <cell r="B4534" t="str">
            <v>SCANTOGO</v>
          </cell>
          <cell r="C4534">
            <v>1000161343</v>
          </cell>
          <cell r="D4534" t="str">
            <v>Minier</v>
          </cell>
          <cell r="E4534" t="str">
            <v>Extractives</v>
          </cell>
          <cell r="F4534" t="str">
            <v>En numéraire</v>
          </cell>
          <cell r="G4534" t="str">
            <v>P</v>
          </cell>
          <cell r="H4534" t="str">
            <v>Redevance informatique (RI)</v>
          </cell>
          <cell r="I4534" t="str">
            <v>Droits et taxes Douaniers (DD-RS-PCS-PC-RI - TVA-PUA-TLP-PNS et autres)</v>
          </cell>
          <cell r="J4534" t="str">
            <v>Droits et taxes Douaniers</v>
          </cell>
          <cell r="K4534" t="str">
            <v>CDDI</v>
          </cell>
          <cell r="L4534">
            <v>5000</v>
          </cell>
          <cell r="M4534" t="str">
            <v>Trésor</v>
          </cell>
          <cell r="N4534"/>
          <cell r="O4534">
            <v>5000</v>
          </cell>
          <cell r="P4534" t="str">
            <v>FD-CDDI</v>
          </cell>
          <cell r="Q4534" t="str">
            <v>Non</v>
          </cell>
        </row>
        <row r="4535">
          <cell r="A4535" t="str">
            <v>SCANTOGO MINES</v>
          </cell>
          <cell r="B4535" t="str">
            <v>SCANTOGO</v>
          </cell>
          <cell r="C4535">
            <v>1000161343</v>
          </cell>
          <cell r="D4535" t="str">
            <v>Minier</v>
          </cell>
          <cell r="E4535" t="str">
            <v>Extractives</v>
          </cell>
          <cell r="F4535" t="str">
            <v>En numéraire</v>
          </cell>
          <cell r="G4535" t="str">
            <v>P</v>
          </cell>
          <cell r="H4535" t="str">
            <v>Redevance informatique (RI)</v>
          </cell>
          <cell r="I4535" t="str">
            <v>Droits et taxes Douaniers (DD-RS-PCS-PC-RI - TVA-PUA-TLP-PNS et autres)</v>
          </cell>
          <cell r="J4535" t="str">
            <v>Droits et taxes Douaniers</v>
          </cell>
          <cell r="K4535" t="str">
            <v>CDDI</v>
          </cell>
          <cell r="L4535">
            <v>5000</v>
          </cell>
          <cell r="M4535" t="str">
            <v>Trésor</v>
          </cell>
          <cell r="N4535"/>
          <cell r="O4535">
            <v>5000</v>
          </cell>
          <cell r="P4535" t="str">
            <v>FD-CDDI</v>
          </cell>
          <cell r="Q4535" t="str">
            <v>Non</v>
          </cell>
        </row>
        <row r="4536">
          <cell r="A4536" t="str">
            <v>SCANTOGO MINES</v>
          </cell>
          <cell r="B4536" t="str">
            <v>SCANTOGO</v>
          </cell>
          <cell r="C4536">
            <v>1000161343</v>
          </cell>
          <cell r="D4536" t="str">
            <v>Minier</v>
          </cell>
          <cell r="E4536" t="str">
            <v>Extractives</v>
          </cell>
          <cell r="F4536" t="str">
            <v>En numéraire</v>
          </cell>
          <cell r="G4536" t="str">
            <v>P</v>
          </cell>
          <cell r="H4536" t="str">
            <v>Redevance informatique (RI)</v>
          </cell>
          <cell r="I4536" t="str">
            <v>Droits et taxes Douaniers (DD-RS-PCS-PC-RI - TVA-PUA-TLP-PNS et autres)</v>
          </cell>
          <cell r="J4536" t="str">
            <v>Droits et taxes Douaniers</v>
          </cell>
          <cell r="K4536" t="str">
            <v>CDDI</v>
          </cell>
          <cell r="L4536">
            <v>5000</v>
          </cell>
          <cell r="M4536" t="str">
            <v>Trésor</v>
          </cell>
          <cell r="N4536"/>
          <cell r="O4536">
            <v>5000</v>
          </cell>
          <cell r="P4536" t="str">
            <v>FD-CDDI</v>
          </cell>
          <cell r="Q4536" t="str">
            <v>Non</v>
          </cell>
        </row>
        <row r="4537">
          <cell r="A4537" t="str">
            <v>SCANTOGO MINES</v>
          </cell>
          <cell r="B4537" t="str">
            <v>SCANTOGO</v>
          </cell>
          <cell r="C4537">
            <v>1000161343</v>
          </cell>
          <cell r="D4537" t="str">
            <v>Minier</v>
          </cell>
          <cell r="E4537" t="str">
            <v>Extractives</v>
          </cell>
          <cell r="F4537" t="str">
            <v>En numéraire</v>
          </cell>
          <cell r="G4537" t="str">
            <v>P</v>
          </cell>
          <cell r="H4537" t="str">
            <v>Redevance informatique (RI)</v>
          </cell>
          <cell r="I4537" t="str">
            <v>Droits et taxes Douaniers (DD-RS-PCS-PC-RI - TVA-PUA-TLP-PNS et autres)</v>
          </cell>
          <cell r="J4537" t="str">
            <v>Droits et taxes Douaniers</v>
          </cell>
          <cell r="K4537" t="str">
            <v>CDDI</v>
          </cell>
          <cell r="L4537">
            <v>5000</v>
          </cell>
          <cell r="M4537" t="str">
            <v>Trésor</v>
          </cell>
          <cell r="N4537"/>
          <cell r="O4537">
            <v>5000</v>
          </cell>
          <cell r="P4537" t="str">
            <v>FD-CDDI</v>
          </cell>
          <cell r="Q4537" t="str">
            <v>Non</v>
          </cell>
        </row>
        <row r="4538">
          <cell r="A4538" t="str">
            <v>SCANTOGO MINES</v>
          </cell>
          <cell r="B4538" t="str">
            <v>SCANTOGO</v>
          </cell>
          <cell r="C4538">
            <v>1000161343</v>
          </cell>
          <cell r="D4538" t="str">
            <v>Minier</v>
          </cell>
          <cell r="E4538" t="str">
            <v>Extractives</v>
          </cell>
          <cell r="F4538" t="str">
            <v>En numéraire</v>
          </cell>
          <cell r="G4538" t="str">
            <v>P</v>
          </cell>
          <cell r="H4538" t="str">
            <v>Redevance informatique (RI)</v>
          </cell>
          <cell r="I4538" t="str">
            <v>Droits et taxes Douaniers (DD-RS-PCS-PC-RI - TVA-PUA-TLP-PNS et autres)</v>
          </cell>
          <cell r="J4538" t="str">
            <v>Droits et taxes Douaniers</v>
          </cell>
          <cell r="K4538" t="str">
            <v>CDDI</v>
          </cell>
          <cell r="L4538">
            <v>5000</v>
          </cell>
          <cell r="M4538" t="str">
            <v>Trésor</v>
          </cell>
          <cell r="N4538"/>
          <cell r="O4538">
            <v>5000</v>
          </cell>
          <cell r="P4538" t="str">
            <v>FD-CDDI</v>
          </cell>
          <cell r="Q4538" t="str">
            <v>Non</v>
          </cell>
        </row>
        <row r="4539">
          <cell r="A4539" t="str">
            <v>SCANTOGO MINES</v>
          </cell>
          <cell r="B4539" t="str">
            <v>SCANTOGO</v>
          </cell>
          <cell r="C4539">
            <v>1000161343</v>
          </cell>
          <cell r="D4539" t="str">
            <v>Minier</v>
          </cell>
          <cell r="E4539" t="str">
            <v>Extractives</v>
          </cell>
          <cell r="F4539" t="str">
            <v>En numéraire</v>
          </cell>
          <cell r="G4539" t="str">
            <v>P</v>
          </cell>
          <cell r="H4539" t="str">
            <v>Redevance informatique (RI)</v>
          </cell>
          <cell r="I4539" t="str">
            <v>Droits et taxes Douaniers (DD-RS-PCS-PC-RI - TVA-PUA-TLP-PNS et autres)</v>
          </cell>
          <cell r="J4539" t="str">
            <v>Droits et taxes Douaniers</v>
          </cell>
          <cell r="K4539" t="str">
            <v>CDDI</v>
          </cell>
          <cell r="L4539">
            <v>5000</v>
          </cell>
          <cell r="M4539" t="str">
            <v>Trésor</v>
          </cell>
          <cell r="N4539"/>
          <cell r="O4539">
            <v>5000</v>
          </cell>
          <cell r="P4539" t="str">
            <v>FD-CDDI</v>
          </cell>
          <cell r="Q4539" t="str">
            <v>Non</v>
          </cell>
        </row>
        <row r="4540">
          <cell r="A4540" t="str">
            <v>SCANTOGO MINES</v>
          </cell>
          <cell r="B4540" t="str">
            <v>SCANTOGO</v>
          </cell>
          <cell r="C4540">
            <v>1000161343</v>
          </cell>
          <cell r="D4540" t="str">
            <v>Minier</v>
          </cell>
          <cell r="E4540" t="str">
            <v>Extractives</v>
          </cell>
          <cell r="F4540" t="str">
            <v>En numéraire</v>
          </cell>
          <cell r="G4540" t="str">
            <v>P</v>
          </cell>
          <cell r="H4540" t="str">
            <v>Redevance informatique (RI)</v>
          </cell>
          <cell r="I4540" t="str">
            <v>Droits et taxes Douaniers (DD-RS-PCS-PC-RI - TVA-PUA-TLP-PNS et autres)</v>
          </cell>
          <cell r="J4540" t="str">
            <v>Droits et taxes Douaniers</v>
          </cell>
          <cell r="K4540" t="str">
            <v>CDDI</v>
          </cell>
          <cell r="L4540">
            <v>5000</v>
          </cell>
          <cell r="M4540" t="str">
            <v>Trésor</v>
          </cell>
          <cell r="N4540"/>
          <cell r="O4540">
            <v>5000</v>
          </cell>
          <cell r="P4540" t="str">
            <v>FD-CDDI</v>
          </cell>
          <cell r="Q4540" t="str">
            <v>Non</v>
          </cell>
        </row>
        <row r="4541">
          <cell r="A4541" t="str">
            <v>SCANTOGO MINES</v>
          </cell>
          <cell r="B4541" t="str">
            <v>SCANTOGO</v>
          </cell>
          <cell r="C4541">
            <v>1000161343</v>
          </cell>
          <cell r="D4541" t="str">
            <v>Minier</v>
          </cell>
          <cell r="E4541" t="str">
            <v>Extractives</v>
          </cell>
          <cell r="F4541" t="str">
            <v>En numéraire</v>
          </cell>
          <cell r="G4541" t="str">
            <v>P</v>
          </cell>
          <cell r="H4541" t="str">
            <v>Redevance informatique (RI)</v>
          </cell>
          <cell r="I4541" t="str">
            <v>Droits et taxes Douaniers (DD-RS-PCS-PC-RI - TVA-PUA-TLP-PNS et autres)</v>
          </cell>
          <cell r="J4541" t="str">
            <v>Droits et taxes Douaniers</v>
          </cell>
          <cell r="K4541" t="str">
            <v>CDDI</v>
          </cell>
          <cell r="L4541">
            <v>5000</v>
          </cell>
          <cell r="M4541" t="str">
            <v>Trésor</v>
          </cell>
          <cell r="N4541"/>
          <cell r="O4541">
            <v>5000</v>
          </cell>
          <cell r="P4541" t="str">
            <v>FD-CDDI</v>
          </cell>
          <cell r="Q4541" t="str">
            <v>Non</v>
          </cell>
        </row>
        <row r="4542">
          <cell r="A4542" t="str">
            <v>SCANTOGO MINES</v>
          </cell>
          <cell r="B4542" t="str">
            <v>SCANTOGO</v>
          </cell>
          <cell r="C4542">
            <v>1000161343</v>
          </cell>
          <cell r="D4542" t="str">
            <v>Minier</v>
          </cell>
          <cell r="E4542" t="str">
            <v>Extractives</v>
          </cell>
          <cell r="F4542" t="str">
            <v>En numéraire</v>
          </cell>
          <cell r="G4542" t="str">
            <v>P</v>
          </cell>
          <cell r="H4542" t="str">
            <v>Redevance informatique (RI)</v>
          </cell>
          <cell r="I4542" t="str">
            <v>Droits et taxes Douaniers (DD-RS-PCS-PC-RI - TVA-PUA-TLP-PNS et autres)</v>
          </cell>
          <cell r="J4542" t="str">
            <v>Droits et taxes Douaniers</v>
          </cell>
          <cell r="K4542" t="str">
            <v>CDDI</v>
          </cell>
          <cell r="L4542">
            <v>5000</v>
          </cell>
          <cell r="M4542" t="str">
            <v>Trésor</v>
          </cell>
          <cell r="N4542"/>
          <cell r="O4542">
            <v>5000</v>
          </cell>
          <cell r="P4542" t="str">
            <v>FD-CDDI</v>
          </cell>
          <cell r="Q4542" t="str">
            <v>Non</v>
          </cell>
        </row>
        <row r="4543">
          <cell r="A4543" t="str">
            <v>SCANTOGO MINES</v>
          </cell>
          <cell r="B4543" t="str">
            <v>SCANTOGO</v>
          </cell>
          <cell r="C4543">
            <v>1000161343</v>
          </cell>
          <cell r="D4543" t="str">
            <v>Minier</v>
          </cell>
          <cell r="E4543" t="str">
            <v>Extractives</v>
          </cell>
          <cell r="F4543" t="str">
            <v>En numéraire</v>
          </cell>
          <cell r="G4543" t="str">
            <v>P</v>
          </cell>
          <cell r="H4543" t="str">
            <v>Redevance informatique (RI)</v>
          </cell>
          <cell r="I4543" t="str">
            <v>Droits et taxes Douaniers (DD-RS-PCS-PC-RI - TVA-PUA-TLP-PNS et autres)</v>
          </cell>
          <cell r="J4543" t="str">
            <v>Droits et taxes Douaniers</v>
          </cell>
          <cell r="K4543" t="str">
            <v>CDDI</v>
          </cell>
          <cell r="L4543">
            <v>5000</v>
          </cell>
          <cell r="M4543" t="str">
            <v>Trésor</v>
          </cell>
          <cell r="N4543"/>
          <cell r="O4543">
            <v>5000</v>
          </cell>
          <cell r="P4543" t="str">
            <v>FD-CDDI</v>
          </cell>
          <cell r="Q4543" t="str">
            <v>Non</v>
          </cell>
        </row>
        <row r="4544">
          <cell r="A4544" t="str">
            <v>SCANTOGO MINES</v>
          </cell>
          <cell r="B4544" t="str">
            <v>SCANTOGO</v>
          </cell>
          <cell r="C4544">
            <v>1000161343</v>
          </cell>
          <cell r="D4544" t="str">
            <v>Minier</v>
          </cell>
          <cell r="E4544" t="str">
            <v>Extractives</v>
          </cell>
          <cell r="F4544" t="str">
            <v>En numéraire</v>
          </cell>
          <cell r="G4544" t="str">
            <v>P</v>
          </cell>
          <cell r="H4544" t="str">
            <v>Redevance informatique (RI)</v>
          </cell>
          <cell r="I4544" t="str">
            <v>Droits et taxes Douaniers (DD-RS-PCS-PC-RI - TVA-PUA-TLP-PNS et autres)</v>
          </cell>
          <cell r="J4544" t="str">
            <v>Droits et taxes Douaniers</v>
          </cell>
          <cell r="K4544" t="str">
            <v>CDDI</v>
          </cell>
          <cell r="L4544">
            <v>5000</v>
          </cell>
          <cell r="M4544" t="str">
            <v>Trésor</v>
          </cell>
          <cell r="N4544"/>
          <cell r="O4544">
            <v>5000</v>
          </cell>
          <cell r="P4544" t="str">
            <v>FD-CDDI</v>
          </cell>
          <cell r="Q4544" t="str">
            <v>Non</v>
          </cell>
        </row>
        <row r="4545">
          <cell r="A4545" t="str">
            <v>SCANTOGO MINES</v>
          </cell>
          <cell r="B4545" t="str">
            <v>SCANTOGO</v>
          </cell>
          <cell r="C4545">
            <v>1000161343</v>
          </cell>
          <cell r="D4545" t="str">
            <v>Minier</v>
          </cell>
          <cell r="E4545" t="str">
            <v>Extractives</v>
          </cell>
          <cell r="F4545" t="str">
            <v>En numéraire</v>
          </cell>
          <cell r="G4545" t="str">
            <v>P</v>
          </cell>
          <cell r="H4545" t="str">
            <v>Redevance informatique (RI)</v>
          </cell>
          <cell r="I4545" t="str">
            <v>Droits et taxes Douaniers (DD-RS-PCS-PC-RI - TVA-PUA-TLP-PNS et autres)</v>
          </cell>
          <cell r="J4545" t="str">
            <v>Droits et taxes Douaniers</v>
          </cell>
          <cell r="K4545" t="str">
            <v>CDDI</v>
          </cell>
          <cell r="L4545">
            <v>5000</v>
          </cell>
          <cell r="M4545" t="str">
            <v>Trésor</v>
          </cell>
          <cell r="N4545"/>
          <cell r="O4545">
            <v>5000</v>
          </cell>
          <cell r="P4545" t="str">
            <v>FD-CDDI</v>
          </cell>
          <cell r="Q4545" t="str">
            <v>Non</v>
          </cell>
        </row>
        <row r="4546">
          <cell r="A4546" t="str">
            <v>SCANTOGO MINES</v>
          </cell>
          <cell r="B4546" t="str">
            <v>SCANTOGO</v>
          </cell>
          <cell r="C4546">
            <v>1000161343</v>
          </cell>
          <cell r="D4546" t="str">
            <v>Minier</v>
          </cell>
          <cell r="E4546" t="str">
            <v>Extractives</v>
          </cell>
          <cell r="F4546" t="str">
            <v>En numéraire</v>
          </cell>
          <cell r="G4546" t="str">
            <v>P</v>
          </cell>
          <cell r="H4546" t="str">
            <v>Redevance informatique (RI)</v>
          </cell>
          <cell r="I4546" t="str">
            <v>Droits et taxes Douaniers (DD-RS-PCS-PC-RI - TVA-PUA-TLP-PNS et autres)</v>
          </cell>
          <cell r="J4546" t="str">
            <v>Droits et taxes Douaniers</v>
          </cell>
          <cell r="K4546" t="str">
            <v>CDDI</v>
          </cell>
          <cell r="L4546">
            <v>5000</v>
          </cell>
          <cell r="M4546" t="str">
            <v>Trésor</v>
          </cell>
          <cell r="N4546"/>
          <cell r="O4546">
            <v>5000</v>
          </cell>
          <cell r="P4546" t="str">
            <v>FD-CDDI</v>
          </cell>
          <cell r="Q4546" t="str">
            <v>Non</v>
          </cell>
        </row>
        <row r="4547">
          <cell r="A4547" t="str">
            <v>SCANTOGO MINES</v>
          </cell>
          <cell r="B4547" t="str">
            <v>SCANTOGO</v>
          </cell>
          <cell r="C4547">
            <v>1000161343</v>
          </cell>
          <cell r="D4547" t="str">
            <v>Minier</v>
          </cell>
          <cell r="E4547" t="str">
            <v>Extractives</v>
          </cell>
          <cell r="F4547" t="str">
            <v>En numéraire</v>
          </cell>
          <cell r="G4547" t="str">
            <v>P</v>
          </cell>
          <cell r="H4547" t="str">
            <v>Redevance informatique (RI)</v>
          </cell>
          <cell r="I4547" t="str">
            <v>Droits et taxes Douaniers (DD-RS-PCS-PC-RI - TVA-PUA-TLP-PNS et autres)</v>
          </cell>
          <cell r="J4547" t="str">
            <v>Droits et taxes Douaniers</v>
          </cell>
          <cell r="K4547" t="str">
            <v>CDDI</v>
          </cell>
          <cell r="L4547">
            <v>5000</v>
          </cell>
          <cell r="M4547" t="str">
            <v>Trésor</v>
          </cell>
          <cell r="N4547"/>
          <cell r="O4547">
            <v>5000</v>
          </cell>
          <cell r="P4547" t="str">
            <v>FD-CDDI</v>
          </cell>
          <cell r="Q4547" t="str">
            <v>Non</v>
          </cell>
        </row>
        <row r="4548">
          <cell r="A4548" t="str">
            <v>SCANTOGO MINES</v>
          </cell>
          <cell r="B4548" t="str">
            <v>SCANTOGO</v>
          </cell>
          <cell r="C4548">
            <v>1000161343</v>
          </cell>
          <cell r="D4548" t="str">
            <v>Minier</v>
          </cell>
          <cell r="E4548" t="str">
            <v>Extractives</v>
          </cell>
          <cell r="F4548" t="str">
            <v>En numéraire</v>
          </cell>
          <cell r="G4548" t="str">
            <v>P</v>
          </cell>
          <cell r="H4548" t="str">
            <v>Redevance informatique (RI)</v>
          </cell>
          <cell r="I4548" t="str">
            <v>Droits et taxes Douaniers (DD-RS-PCS-PC-RI - TVA-PUA-TLP-PNS et autres)</v>
          </cell>
          <cell r="J4548" t="str">
            <v>Droits et taxes Douaniers</v>
          </cell>
          <cell r="K4548" t="str">
            <v>CDDI</v>
          </cell>
          <cell r="L4548">
            <v>5000</v>
          </cell>
          <cell r="M4548" t="str">
            <v>Trésor</v>
          </cell>
          <cell r="N4548"/>
          <cell r="O4548">
            <v>5000</v>
          </cell>
          <cell r="P4548" t="str">
            <v>FD-CDDI</v>
          </cell>
          <cell r="Q4548" t="str">
            <v>Non</v>
          </cell>
        </row>
        <row r="4549">
          <cell r="A4549" t="str">
            <v>SCANTOGO MINES</v>
          </cell>
          <cell r="B4549" t="str">
            <v>SCANTOGO</v>
          </cell>
          <cell r="C4549">
            <v>1000161343</v>
          </cell>
          <cell r="D4549" t="str">
            <v>Minier</v>
          </cell>
          <cell r="E4549" t="str">
            <v>Extractives</v>
          </cell>
          <cell r="F4549" t="str">
            <v>En numéraire</v>
          </cell>
          <cell r="G4549" t="str">
            <v>P</v>
          </cell>
          <cell r="H4549" t="str">
            <v>Redevance informatique (RI)</v>
          </cell>
          <cell r="I4549" t="str">
            <v>Droits et taxes Douaniers (DD-RS-PCS-PC-RI - TVA-PUA-TLP-PNS et autres)</v>
          </cell>
          <cell r="J4549" t="str">
            <v>Droits et taxes Douaniers</v>
          </cell>
          <cell r="K4549" t="str">
            <v>CDDI</v>
          </cell>
          <cell r="L4549">
            <v>5000</v>
          </cell>
          <cell r="M4549" t="str">
            <v>Trésor</v>
          </cell>
          <cell r="N4549"/>
          <cell r="O4549">
            <v>5000</v>
          </cell>
          <cell r="P4549" t="str">
            <v>FD-CDDI</v>
          </cell>
          <cell r="Q4549" t="str">
            <v>Non</v>
          </cell>
        </row>
        <row r="4550">
          <cell r="A4550" t="str">
            <v>SCANTOGO MINES</v>
          </cell>
          <cell r="B4550" t="str">
            <v>SCANTOGO</v>
          </cell>
          <cell r="C4550">
            <v>1000161343</v>
          </cell>
          <cell r="D4550" t="str">
            <v>Minier</v>
          </cell>
          <cell r="E4550" t="str">
            <v>Extractives</v>
          </cell>
          <cell r="F4550" t="str">
            <v>En numéraire</v>
          </cell>
          <cell r="G4550" t="str">
            <v>P</v>
          </cell>
          <cell r="H4550" t="str">
            <v>Redevance informatique (RI)</v>
          </cell>
          <cell r="I4550" t="str">
            <v>Droits et taxes Douaniers (DD-RS-PCS-PC-RI - TVA-PUA-TLP-PNS et autres)</v>
          </cell>
          <cell r="J4550" t="str">
            <v>Droits et taxes Douaniers</v>
          </cell>
          <cell r="K4550" t="str">
            <v>CDDI</v>
          </cell>
          <cell r="L4550">
            <v>5000</v>
          </cell>
          <cell r="M4550" t="str">
            <v>Trésor</v>
          </cell>
          <cell r="N4550"/>
          <cell r="O4550">
            <v>5000</v>
          </cell>
          <cell r="P4550" t="str">
            <v>FD-CDDI</v>
          </cell>
          <cell r="Q4550" t="str">
            <v>Non</v>
          </cell>
        </row>
        <row r="4551">
          <cell r="A4551" t="str">
            <v>SCANTOGO MINES</v>
          </cell>
          <cell r="B4551" t="str">
            <v>SCANTOGO</v>
          </cell>
          <cell r="C4551">
            <v>1000161343</v>
          </cell>
          <cell r="D4551" t="str">
            <v>Minier</v>
          </cell>
          <cell r="E4551" t="str">
            <v>Extractives</v>
          </cell>
          <cell r="F4551" t="str">
            <v>En numéraire</v>
          </cell>
          <cell r="G4551" t="str">
            <v>P</v>
          </cell>
          <cell r="H4551" t="str">
            <v>Redevance informatique (RI)</v>
          </cell>
          <cell r="I4551" t="str">
            <v>Droits et taxes Douaniers (DD-RS-PCS-PC-RI - TVA-PUA-TLP-PNS et autres)</v>
          </cell>
          <cell r="J4551" t="str">
            <v>Droits et taxes Douaniers</v>
          </cell>
          <cell r="K4551" t="str">
            <v>CDDI</v>
          </cell>
          <cell r="L4551">
            <v>5000</v>
          </cell>
          <cell r="M4551" t="str">
            <v>Trésor</v>
          </cell>
          <cell r="N4551"/>
          <cell r="O4551">
            <v>5000</v>
          </cell>
          <cell r="P4551" t="str">
            <v>FD-CDDI</v>
          </cell>
          <cell r="Q4551" t="str">
            <v>Non</v>
          </cell>
        </row>
        <row r="4552">
          <cell r="A4552" t="str">
            <v>SCANTOGO MINES</v>
          </cell>
          <cell r="B4552" t="str">
            <v>SCANTOGO</v>
          </cell>
          <cell r="C4552">
            <v>1000161343</v>
          </cell>
          <cell r="D4552" t="str">
            <v>Minier</v>
          </cell>
          <cell r="E4552" t="str">
            <v>Extractives</v>
          </cell>
          <cell r="F4552" t="str">
            <v>En numéraire</v>
          </cell>
          <cell r="G4552" t="str">
            <v>P</v>
          </cell>
          <cell r="H4552" t="str">
            <v>Redevance informatique (RI)</v>
          </cell>
          <cell r="I4552" t="str">
            <v>Droits et taxes Douaniers (DD-RS-PCS-PC-RI - TVA-PUA-TLP-PNS et autres)</v>
          </cell>
          <cell r="J4552" t="str">
            <v>Droits et taxes Douaniers</v>
          </cell>
          <cell r="K4552" t="str">
            <v>CDDI</v>
          </cell>
          <cell r="L4552">
            <v>6500</v>
          </cell>
          <cell r="M4552" t="str">
            <v>Trésor</v>
          </cell>
          <cell r="N4552"/>
          <cell r="O4552">
            <v>6500</v>
          </cell>
          <cell r="P4552" t="str">
            <v>FD-CDDI</v>
          </cell>
          <cell r="Q4552" t="str">
            <v>Non</v>
          </cell>
        </row>
        <row r="4553">
          <cell r="A4553" t="str">
            <v>SCANTOGO MINES</v>
          </cell>
          <cell r="B4553" t="str">
            <v>SCANTOGO</v>
          </cell>
          <cell r="C4553">
            <v>1000161343</v>
          </cell>
          <cell r="D4553" t="str">
            <v>Minier</v>
          </cell>
          <cell r="E4553" t="str">
            <v>Extractives</v>
          </cell>
          <cell r="F4553" t="str">
            <v>En numéraire</v>
          </cell>
          <cell r="G4553" t="str">
            <v>P</v>
          </cell>
          <cell r="H4553" t="str">
            <v>Redevance informatique (RI)</v>
          </cell>
          <cell r="I4553" t="str">
            <v>Droits et taxes Douaniers (DD-RS-PCS-PC-RI - TVA-PUA-TLP-PNS et autres)</v>
          </cell>
          <cell r="J4553" t="str">
            <v>Droits et taxes Douaniers</v>
          </cell>
          <cell r="K4553" t="str">
            <v>CDDI</v>
          </cell>
          <cell r="L4553">
            <v>5000</v>
          </cell>
          <cell r="M4553" t="str">
            <v>Trésor</v>
          </cell>
          <cell r="N4553"/>
          <cell r="O4553">
            <v>5000</v>
          </cell>
          <cell r="P4553" t="str">
            <v>FD-CDDI</v>
          </cell>
          <cell r="Q4553" t="str">
            <v>Non</v>
          </cell>
        </row>
        <row r="4554">
          <cell r="A4554" t="str">
            <v>SCANTOGO MINES</v>
          </cell>
          <cell r="B4554" t="str">
            <v>SCANTOGO</v>
          </cell>
          <cell r="C4554">
            <v>1000161343</v>
          </cell>
          <cell r="D4554" t="str">
            <v>Minier</v>
          </cell>
          <cell r="E4554" t="str">
            <v>Extractives</v>
          </cell>
          <cell r="F4554" t="str">
            <v>En numéraire</v>
          </cell>
          <cell r="G4554" t="str">
            <v>P</v>
          </cell>
          <cell r="H4554" t="str">
            <v>Redevance informatique (RI)</v>
          </cell>
          <cell r="I4554" t="str">
            <v>Droits et taxes Douaniers (DD-RS-PCS-PC-RI - TVA-PUA-TLP-PNS et autres)</v>
          </cell>
          <cell r="J4554" t="str">
            <v>Droits et taxes Douaniers</v>
          </cell>
          <cell r="K4554" t="str">
            <v>CDDI</v>
          </cell>
          <cell r="L4554">
            <v>5000</v>
          </cell>
          <cell r="M4554" t="str">
            <v>Trésor</v>
          </cell>
          <cell r="N4554"/>
          <cell r="O4554">
            <v>5000</v>
          </cell>
          <cell r="P4554" t="str">
            <v>FD-CDDI</v>
          </cell>
          <cell r="Q4554" t="str">
            <v>Non</v>
          </cell>
        </row>
        <row r="4555">
          <cell r="A4555" t="str">
            <v>SCANTOGO MINES</v>
          </cell>
          <cell r="B4555" t="str">
            <v>SCANTOGO</v>
          </cell>
          <cell r="C4555">
            <v>1000161343</v>
          </cell>
          <cell r="D4555" t="str">
            <v>Minier</v>
          </cell>
          <cell r="E4555" t="str">
            <v>Extractives</v>
          </cell>
          <cell r="F4555" t="str">
            <v>En numéraire</v>
          </cell>
          <cell r="G4555" t="str">
            <v>P</v>
          </cell>
          <cell r="H4555" t="str">
            <v>Redevance informatique (RI)</v>
          </cell>
          <cell r="I4555" t="str">
            <v>Droits et taxes Douaniers (DD-RS-PCS-PC-RI - TVA-PUA-TLP-PNS et autres)</v>
          </cell>
          <cell r="J4555" t="str">
            <v>Droits et taxes Douaniers</v>
          </cell>
          <cell r="K4555" t="str">
            <v>CDDI</v>
          </cell>
          <cell r="L4555">
            <v>5000</v>
          </cell>
          <cell r="M4555" t="str">
            <v>Trésor</v>
          </cell>
          <cell r="N4555"/>
          <cell r="O4555">
            <v>5000</v>
          </cell>
          <cell r="P4555" t="str">
            <v>FD-CDDI</v>
          </cell>
          <cell r="Q4555" t="str">
            <v>Non</v>
          </cell>
        </row>
        <row r="4556">
          <cell r="A4556" t="str">
            <v>SCANTOGO MINES</v>
          </cell>
          <cell r="B4556" t="str">
            <v>SCANTOGO</v>
          </cell>
          <cell r="C4556">
            <v>1000161343</v>
          </cell>
          <cell r="D4556" t="str">
            <v>Minier</v>
          </cell>
          <cell r="E4556" t="str">
            <v>Extractives</v>
          </cell>
          <cell r="F4556" t="str">
            <v>En numéraire</v>
          </cell>
          <cell r="G4556" t="str">
            <v>P</v>
          </cell>
          <cell r="H4556" t="str">
            <v>Redevance informatique (RI)</v>
          </cell>
          <cell r="I4556" t="str">
            <v>Droits et taxes Douaniers (DD-RS-PCS-PC-RI - TVA-PUA-TLP-PNS et autres)</v>
          </cell>
          <cell r="J4556" t="str">
            <v>Droits et taxes Douaniers</v>
          </cell>
          <cell r="K4556" t="str">
            <v>CDDI</v>
          </cell>
          <cell r="L4556">
            <v>5000</v>
          </cell>
          <cell r="M4556" t="str">
            <v>Trésor</v>
          </cell>
          <cell r="N4556"/>
          <cell r="O4556">
            <v>5000</v>
          </cell>
          <cell r="P4556" t="str">
            <v>FD-CDDI</v>
          </cell>
          <cell r="Q4556" t="str">
            <v>Non</v>
          </cell>
        </row>
        <row r="4557">
          <cell r="A4557" t="str">
            <v>SCANTOGO MINES</v>
          </cell>
          <cell r="B4557" t="str">
            <v>SCANTOGO</v>
          </cell>
          <cell r="C4557">
            <v>1000161343</v>
          </cell>
          <cell r="D4557" t="str">
            <v>Minier</v>
          </cell>
          <cell r="E4557" t="str">
            <v>Extractives</v>
          </cell>
          <cell r="F4557" t="str">
            <v>En numéraire</v>
          </cell>
          <cell r="G4557" t="str">
            <v>P</v>
          </cell>
          <cell r="H4557" t="str">
            <v>Redevance informatique (RI)</v>
          </cell>
          <cell r="I4557" t="str">
            <v>Droits et taxes Douaniers (DD-RS-PCS-PC-RI - TVA-PUA-TLP-PNS et autres)</v>
          </cell>
          <cell r="J4557" t="str">
            <v>Droits et taxes Douaniers</v>
          </cell>
          <cell r="K4557" t="str">
            <v>CDDI</v>
          </cell>
          <cell r="L4557">
            <v>5000</v>
          </cell>
          <cell r="M4557" t="str">
            <v>Trésor</v>
          </cell>
          <cell r="N4557"/>
          <cell r="O4557">
            <v>5000</v>
          </cell>
          <cell r="P4557" t="str">
            <v>FD-CDDI</v>
          </cell>
          <cell r="Q4557" t="str">
            <v>Non</v>
          </cell>
        </row>
        <row r="4558">
          <cell r="A4558" t="str">
            <v>SCANTOGO MINES</v>
          </cell>
          <cell r="B4558" t="str">
            <v>SCANTOGO</v>
          </cell>
          <cell r="C4558">
            <v>1000161343</v>
          </cell>
          <cell r="D4558" t="str">
            <v>Minier</v>
          </cell>
          <cell r="E4558" t="str">
            <v>Extractives</v>
          </cell>
          <cell r="F4558" t="str">
            <v>En numéraire</v>
          </cell>
          <cell r="G4558" t="str">
            <v>P</v>
          </cell>
          <cell r="H4558" t="str">
            <v>Redevance informatique (RI)</v>
          </cell>
          <cell r="I4558" t="str">
            <v>Droits et taxes Douaniers (DD-RS-PCS-PC-RI - TVA-PUA-TLP-PNS et autres)</v>
          </cell>
          <cell r="J4558" t="str">
            <v>Droits et taxes Douaniers</v>
          </cell>
          <cell r="K4558" t="str">
            <v>CDDI</v>
          </cell>
          <cell r="L4558">
            <v>5000</v>
          </cell>
          <cell r="M4558" t="str">
            <v>Trésor</v>
          </cell>
          <cell r="N4558"/>
          <cell r="O4558">
            <v>5000</v>
          </cell>
          <cell r="P4558" t="str">
            <v>FD-CDDI</v>
          </cell>
          <cell r="Q4558" t="str">
            <v>Non</v>
          </cell>
        </row>
        <row r="4559">
          <cell r="A4559" t="str">
            <v>SCANTOGO MINES</v>
          </cell>
          <cell r="B4559" t="str">
            <v>SCANTOGO</v>
          </cell>
          <cell r="C4559">
            <v>1000161343</v>
          </cell>
          <cell r="D4559" t="str">
            <v>Minier</v>
          </cell>
          <cell r="E4559" t="str">
            <v>Extractives</v>
          </cell>
          <cell r="F4559" t="str">
            <v>En numéraire</v>
          </cell>
          <cell r="G4559" t="str">
            <v>P</v>
          </cell>
          <cell r="H4559" t="str">
            <v>Redevance informatique (RI)</v>
          </cell>
          <cell r="I4559" t="str">
            <v>Droits et taxes Douaniers (DD-RS-PCS-PC-RI - TVA-PUA-TLP-PNS et autres)</v>
          </cell>
          <cell r="J4559" t="str">
            <v>Droits et taxes Douaniers</v>
          </cell>
          <cell r="K4559" t="str">
            <v>CDDI</v>
          </cell>
          <cell r="L4559">
            <v>5000</v>
          </cell>
          <cell r="M4559" t="str">
            <v>Trésor</v>
          </cell>
          <cell r="N4559"/>
          <cell r="O4559">
            <v>5000</v>
          </cell>
          <cell r="P4559" t="str">
            <v>FD-CDDI</v>
          </cell>
          <cell r="Q4559" t="str">
            <v>Non</v>
          </cell>
        </row>
        <row r="4560">
          <cell r="A4560" t="str">
            <v>SCANTOGO MINES</v>
          </cell>
          <cell r="B4560" t="str">
            <v>SCANTOGO</v>
          </cell>
          <cell r="C4560">
            <v>1000161343</v>
          </cell>
          <cell r="D4560" t="str">
            <v>Minier</v>
          </cell>
          <cell r="E4560" t="str">
            <v>Extractives</v>
          </cell>
          <cell r="F4560" t="str">
            <v>En numéraire</v>
          </cell>
          <cell r="G4560" t="str">
            <v>P</v>
          </cell>
          <cell r="H4560" t="str">
            <v>Redevance informatique (RI)</v>
          </cell>
          <cell r="I4560" t="str">
            <v>Droits et taxes Douaniers (DD-RS-PCS-PC-RI - TVA-PUA-TLP-PNS et autres)</v>
          </cell>
          <cell r="J4560" t="str">
            <v>Droits et taxes Douaniers</v>
          </cell>
          <cell r="K4560" t="str">
            <v>CDDI</v>
          </cell>
          <cell r="L4560">
            <v>5000</v>
          </cell>
          <cell r="M4560" t="str">
            <v>Trésor</v>
          </cell>
          <cell r="N4560"/>
          <cell r="O4560">
            <v>5000</v>
          </cell>
          <cell r="P4560" t="str">
            <v>FD-CDDI</v>
          </cell>
          <cell r="Q4560" t="str">
            <v>Non</v>
          </cell>
        </row>
        <row r="4561">
          <cell r="A4561" t="str">
            <v>SCANTOGO MINES</v>
          </cell>
          <cell r="B4561" t="str">
            <v>SCANTOGO</v>
          </cell>
          <cell r="C4561">
            <v>1000161343</v>
          </cell>
          <cell r="D4561" t="str">
            <v>Minier</v>
          </cell>
          <cell r="E4561" t="str">
            <v>Extractives</v>
          </cell>
          <cell r="F4561" t="str">
            <v>En numéraire</v>
          </cell>
          <cell r="G4561" t="str">
            <v>P</v>
          </cell>
          <cell r="H4561" t="str">
            <v>Redevance informatique (RI)</v>
          </cell>
          <cell r="I4561" t="str">
            <v>Droits et taxes Douaniers (DD-RS-PCS-PC-RI - TVA-PUA-TLP-PNS et autres)</v>
          </cell>
          <cell r="J4561" t="str">
            <v>Droits et taxes Douaniers</v>
          </cell>
          <cell r="K4561" t="str">
            <v>CDDI</v>
          </cell>
          <cell r="L4561">
            <v>5000</v>
          </cell>
          <cell r="M4561" t="str">
            <v>Trésor</v>
          </cell>
          <cell r="N4561"/>
          <cell r="O4561">
            <v>5000</v>
          </cell>
          <cell r="P4561" t="str">
            <v>FD-CDDI</v>
          </cell>
          <cell r="Q4561" t="str">
            <v>Non</v>
          </cell>
        </row>
        <row r="4562">
          <cell r="A4562" t="str">
            <v>SCANTOGO MINES</v>
          </cell>
          <cell r="B4562" t="str">
            <v>SCANTOGO</v>
          </cell>
          <cell r="C4562">
            <v>1000161343</v>
          </cell>
          <cell r="D4562" t="str">
            <v>Minier</v>
          </cell>
          <cell r="E4562" t="str">
            <v>Extractives</v>
          </cell>
          <cell r="F4562" t="str">
            <v>En numéraire</v>
          </cell>
          <cell r="G4562" t="str">
            <v>P</v>
          </cell>
          <cell r="H4562" t="str">
            <v>Redevance informatique (RI)</v>
          </cell>
          <cell r="I4562" t="str">
            <v>Droits et taxes Douaniers (DD-RS-PCS-PC-RI - TVA-PUA-TLP-PNS et autres)</v>
          </cell>
          <cell r="J4562" t="str">
            <v>Droits et taxes Douaniers</v>
          </cell>
          <cell r="K4562" t="str">
            <v>CDDI</v>
          </cell>
          <cell r="L4562">
            <v>5000</v>
          </cell>
          <cell r="M4562" t="str">
            <v>Trésor</v>
          </cell>
          <cell r="N4562"/>
          <cell r="O4562">
            <v>5000</v>
          </cell>
          <cell r="P4562" t="str">
            <v>FD-CDDI</v>
          </cell>
          <cell r="Q4562" t="str">
            <v>Non</v>
          </cell>
        </row>
        <row r="4563">
          <cell r="A4563" t="str">
            <v>SCANTOGO MINES</v>
          </cell>
          <cell r="B4563" t="str">
            <v>SCANTOGO</v>
          </cell>
          <cell r="C4563">
            <v>1000161343</v>
          </cell>
          <cell r="D4563" t="str">
            <v>Minier</v>
          </cell>
          <cell r="E4563" t="str">
            <v>Extractives</v>
          </cell>
          <cell r="F4563" t="str">
            <v>En numéraire</v>
          </cell>
          <cell r="G4563" t="str">
            <v>P</v>
          </cell>
          <cell r="H4563" t="str">
            <v>Redevance informatique (RI)</v>
          </cell>
          <cell r="I4563" t="str">
            <v>Droits et taxes Douaniers (DD-RS-PCS-PC-RI - TVA-PUA-TLP-PNS et autres)</v>
          </cell>
          <cell r="J4563" t="str">
            <v>Droits et taxes Douaniers</v>
          </cell>
          <cell r="K4563" t="str">
            <v>CDDI</v>
          </cell>
          <cell r="L4563">
            <v>5000</v>
          </cell>
          <cell r="M4563" t="str">
            <v>Trésor</v>
          </cell>
          <cell r="N4563"/>
          <cell r="O4563">
            <v>5000</v>
          </cell>
          <cell r="P4563" t="str">
            <v>FD-CDDI</v>
          </cell>
          <cell r="Q4563" t="str">
            <v>Non</v>
          </cell>
        </row>
        <row r="4564">
          <cell r="A4564" t="str">
            <v>SCANTOGO MINES</v>
          </cell>
          <cell r="B4564" t="str">
            <v>SCANTOGO</v>
          </cell>
          <cell r="C4564">
            <v>1000161343</v>
          </cell>
          <cell r="D4564" t="str">
            <v>Minier</v>
          </cell>
          <cell r="E4564" t="str">
            <v>Extractives</v>
          </cell>
          <cell r="F4564" t="str">
            <v>En numéraire</v>
          </cell>
          <cell r="G4564" t="str">
            <v>P</v>
          </cell>
          <cell r="H4564" t="str">
            <v>Redevance informatique (RI)</v>
          </cell>
          <cell r="I4564" t="str">
            <v>Droits et taxes Douaniers (DD-RS-PCS-PC-RI - TVA-PUA-TLP-PNS et autres)</v>
          </cell>
          <cell r="J4564" t="str">
            <v>Droits et taxes Douaniers</v>
          </cell>
          <cell r="K4564" t="str">
            <v>CDDI</v>
          </cell>
          <cell r="L4564">
            <v>5000</v>
          </cell>
          <cell r="M4564" t="str">
            <v>Trésor</v>
          </cell>
          <cell r="N4564"/>
          <cell r="O4564">
            <v>5000</v>
          </cell>
          <cell r="P4564" t="str">
            <v>FD-CDDI</v>
          </cell>
          <cell r="Q4564" t="str">
            <v>Non</v>
          </cell>
        </row>
        <row r="4565">
          <cell r="A4565" t="str">
            <v>SCANTOGO MINES</v>
          </cell>
          <cell r="B4565" t="str">
            <v>SCANTOGO</v>
          </cell>
          <cell r="C4565">
            <v>1000161343</v>
          </cell>
          <cell r="D4565" t="str">
            <v>Minier</v>
          </cell>
          <cell r="E4565" t="str">
            <v>Extractives</v>
          </cell>
          <cell r="F4565" t="str">
            <v>En numéraire</v>
          </cell>
          <cell r="G4565" t="str">
            <v>P</v>
          </cell>
          <cell r="H4565" t="str">
            <v>Redevance informatique (RI)</v>
          </cell>
          <cell r="I4565" t="str">
            <v>Droits et taxes Douaniers (DD-RS-PCS-PC-RI - TVA-PUA-TLP-PNS et autres)</v>
          </cell>
          <cell r="J4565" t="str">
            <v>Droits et taxes Douaniers</v>
          </cell>
          <cell r="K4565" t="str">
            <v>CDDI</v>
          </cell>
          <cell r="L4565">
            <v>5000</v>
          </cell>
          <cell r="M4565" t="str">
            <v>Trésor</v>
          </cell>
          <cell r="N4565"/>
          <cell r="O4565">
            <v>5000</v>
          </cell>
          <cell r="P4565" t="str">
            <v>FD-CDDI</v>
          </cell>
          <cell r="Q4565" t="str">
            <v>Non</v>
          </cell>
        </row>
        <row r="4566">
          <cell r="A4566" t="str">
            <v>SCANTOGO MINES</v>
          </cell>
          <cell r="B4566" t="str">
            <v>SCANTOGO</v>
          </cell>
          <cell r="C4566">
            <v>1000161343</v>
          </cell>
          <cell r="D4566" t="str">
            <v>Minier</v>
          </cell>
          <cell r="E4566" t="str">
            <v>Extractives</v>
          </cell>
          <cell r="F4566" t="str">
            <v>En numéraire</v>
          </cell>
          <cell r="G4566" t="str">
            <v>P</v>
          </cell>
          <cell r="H4566" t="str">
            <v>Redevance informatique (RI)</v>
          </cell>
          <cell r="I4566" t="str">
            <v>Droits et taxes Douaniers (DD-RS-PCS-PC-RI - TVA-PUA-TLP-PNS et autres)</v>
          </cell>
          <cell r="J4566" t="str">
            <v>Droits et taxes Douaniers</v>
          </cell>
          <cell r="K4566" t="str">
            <v>CDDI</v>
          </cell>
          <cell r="L4566">
            <v>5000</v>
          </cell>
          <cell r="M4566" t="str">
            <v>Trésor</v>
          </cell>
          <cell r="N4566"/>
          <cell r="O4566">
            <v>5000</v>
          </cell>
          <cell r="P4566" t="str">
            <v>FD-CDDI</v>
          </cell>
          <cell r="Q4566" t="str">
            <v>Non</v>
          </cell>
        </row>
        <row r="4567">
          <cell r="A4567" t="str">
            <v>SCANTOGO MINES</v>
          </cell>
          <cell r="B4567" t="str">
            <v>SCANTOGO</v>
          </cell>
          <cell r="C4567">
            <v>1000161343</v>
          </cell>
          <cell r="D4567" t="str">
            <v>Minier</v>
          </cell>
          <cell r="E4567" t="str">
            <v>Extractives</v>
          </cell>
          <cell r="F4567" t="str">
            <v>En numéraire</v>
          </cell>
          <cell r="G4567" t="str">
            <v>P</v>
          </cell>
          <cell r="H4567" t="str">
            <v>Redevance informatique (RI)</v>
          </cell>
          <cell r="I4567" t="str">
            <v>Droits et taxes Douaniers (DD-RS-PCS-PC-RI - TVA-PUA-TLP-PNS et autres)</v>
          </cell>
          <cell r="J4567" t="str">
            <v>Droits et taxes Douaniers</v>
          </cell>
          <cell r="K4567" t="str">
            <v>CDDI</v>
          </cell>
          <cell r="L4567">
            <v>6500</v>
          </cell>
          <cell r="M4567" t="str">
            <v>Trésor</v>
          </cell>
          <cell r="N4567"/>
          <cell r="O4567">
            <v>6500</v>
          </cell>
          <cell r="P4567" t="str">
            <v>FD-CDDI</v>
          </cell>
          <cell r="Q4567" t="str">
            <v>Non</v>
          </cell>
        </row>
        <row r="4568">
          <cell r="A4568" t="str">
            <v>SCANTOGO MINES</v>
          </cell>
          <cell r="B4568" t="str">
            <v>SCANTOGO</v>
          </cell>
          <cell r="C4568">
            <v>1000161343</v>
          </cell>
          <cell r="D4568" t="str">
            <v>Minier</v>
          </cell>
          <cell r="E4568" t="str">
            <v>Extractives</v>
          </cell>
          <cell r="F4568" t="str">
            <v>En numéraire</v>
          </cell>
          <cell r="G4568" t="str">
            <v>P</v>
          </cell>
          <cell r="H4568" t="str">
            <v>Redevance informatique (RI)</v>
          </cell>
          <cell r="I4568" t="str">
            <v>Droits et taxes Douaniers (DD-RS-PCS-PC-RI - TVA-PUA-TLP-PNS et autres)</v>
          </cell>
          <cell r="J4568" t="str">
            <v>Droits et taxes Douaniers</v>
          </cell>
          <cell r="K4568" t="str">
            <v>CDDI</v>
          </cell>
          <cell r="L4568">
            <v>5000</v>
          </cell>
          <cell r="M4568" t="str">
            <v>Trésor</v>
          </cell>
          <cell r="N4568"/>
          <cell r="O4568">
            <v>5000</v>
          </cell>
          <cell r="P4568" t="str">
            <v>FD-CDDI</v>
          </cell>
          <cell r="Q4568" t="str">
            <v>Non</v>
          </cell>
        </row>
        <row r="4569">
          <cell r="A4569" t="str">
            <v>SCANTOGO MINES</v>
          </cell>
          <cell r="B4569" t="str">
            <v>SCANTOGO</v>
          </cell>
          <cell r="C4569">
            <v>1000161343</v>
          </cell>
          <cell r="D4569" t="str">
            <v>Minier</v>
          </cell>
          <cell r="E4569" t="str">
            <v>Extractives</v>
          </cell>
          <cell r="F4569" t="str">
            <v>En numéraire</v>
          </cell>
          <cell r="G4569" t="str">
            <v>P</v>
          </cell>
          <cell r="H4569" t="str">
            <v>Redevance informatique (RI)</v>
          </cell>
          <cell r="I4569" t="str">
            <v>Droits et taxes Douaniers (DD-RS-PCS-PC-RI - TVA-PUA-TLP-PNS et autres)</v>
          </cell>
          <cell r="J4569" t="str">
            <v>Droits et taxes Douaniers</v>
          </cell>
          <cell r="K4569" t="str">
            <v>CDDI</v>
          </cell>
          <cell r="L4569">
            <v>5000</v>
          </cell>
          <cell r="M4569" t="str">
            <v>Trésor</v>
          </cell>
          <cell r="N4569"/>
          <cell r="O4569">
            <v>5000</v>
          </cell>
          <cell r="P4569" t="str">
            <v>FD-CDDI</v>
          </cell>
          <cell r="Q4569" t="str">
            <v>Non</v>
          </cell>
        </row>
        <row r="4570">
          <cell r="A4570" t="str">
            <v>SCANTOGO MINES</v>
          </cell>
          <cell r="B4570" t="str">
            <v>SCANTOGO</v>
          </cell>
          <cell r="C4570">
            <v>1000161343</v>
          </cell>
          <cell r="D4570" t="str">
            <v>Minier</v>
          </cell>
          <cell r="E4570" t="str">
            <v>Extractives</v>
          </cell>
          <cell r="F4570" t="str">
            <v>En numéraire</v>
          </cell>
          <cell r="G4570" t="str">
            <v>P</v>
          </cell>
          <cell r="H4570" t="str">
            <v>Redevance informatique (RI)</v>
          </cell>
          <cell r="I4570" t="str">
            <v>Droits et taxes Douaniers (DD-RS-PCS-PC-RI - TVA-PUA-TLP-PNS et autres)</v>
          </cell>
          <cell r="J4570" t="str">
            <v>Droits et taxes Douaniers</v>
          </cell>
          <cell r="K4570" t="str">
            <v>CDDI</v>
          </cell>
          <cell r="L4570">
            <v>5000</v>
          </cell>
          <cell r="M4570" t="str">
            <v>Trésor</v>
          </cell>
          <cell r="N4570"/>
          <cell r="O4570">
            <v>5000</v>
          </cell>
          <cell r="P4570" t="str">
            <v>FD-CDDI</v>
          </cell>
          <cell r="Q4570" t="str">
            <v>Non</v>
          </cell>
        </row>
        <row r="4571">
          <cell r="A4571" t="str">
            <v>SCANTOGO MINES</v>
          </cell>
          <cell r="B4571" t="str">
            <v>SCANTOGO</v>
          </cell>
          <cell r="C4571">
            <v>1000161343</v>
          </cell>
          <cell r="D4571" t="str">
            <v>Minier</v>
          </cell>
          <cell r="E4571" t="str">
            <v>Extractives</v>
          </cell>
          <cell r="F4571" t="str">
            <v>En numéraire</v>
          </cell>
          <cell r="G4571" t="str">
            <v>P</v>
          </cell>
          <cell r="H4571" t="str">
            <v>Redevance informatique (RI)</v>
          </cell>
          <cell r="I4571" t="str">
            <v>Droits et taxes Douaniers (DD-RS-PCS-PC-RI - TVA-PUA-TLP-PNS et autres)</v>
          </cell>
          <cell r="J4571" t="str">
            <v>Droits et taxes Douaniers</v>
          </cell>
          <cell r="K4571" t="str">
            <v>CDDI</v>
          </cell>
          <cell r="L4571">
            <v>5000</v>
          </cell>
          <cell r="M4571" t="str">
            <v>Trésor</v>
          </cell>
          <cell r="N4571"/>
          <cell r="O4571">
            <v>5000</v>
          </cell>
          <cell r="P4571" t="str">
            <v>FD-CDDI</v>
          </cell>
          <cell r="Q4571" t="str">
            <v>Non</v>
          </cell>
        </row>
        <row r="4572">
          <cell r="A4572" t="str">
            <v>SCANTOGO MINES</v>
          </cell>
          <cell r="B4572" t="str">
            <v>SCANTOGO</v>
          </cell>
          <cell r="C4572">
            <v>1000161343</v>
          </cell>
          <cell r="D4572" t="str">
            <v>Minier</v>
          </cell>
          <cell r="E4572" t="str">
            <v>Extractives</v>
          </cell>
          <cell r="F4572" t="str">
            <v>En numéraire</v>
          </cell>
          <cell r="G4572" t="str">
            <v>P</v>
          </cell>
          <cell r="H4572" t="str">
            <v>Redevance informatique (RI)</v>
          </cell>
          <cell r="I4572" t="str">
            <v>Droits et taxes Douaniers (DD-RS-PCS-PC-RI - TVA-PUA-TLP-PNS et autres)</v>
          </cell>
          <cell r="J4572" t="str">
            <v>Droits et taxes Douaniers</v>
          </cell>
          <cell r="K4572" t="str">
            <v>CDDI</v>
          </cell>
          <cell r="L4572">
            <v>5000</v>
          </cell>
          <cell r="M4572" t="str">
            <v>Trésor</v>
          </cell>
          <cell r="N4572"/>
          <cell r="O4572">
            <v>5000</v>
          </cell>
          <cell r="P4572" t="str">
            <v>FD-CDDI</v>
          </cell>
          <cell r="Q4572" t="str">
            <v>Non</v>
          </cell>
        </row>
        <row r="4573">
          <cell r="A4573" t="str">
            <v>SCANTOGO MINES</v>
          </cell>
          <cell r="B4573" t="str">
            <v>SCANTOGO</v>
          </cell>
          <cell r="C4573">
            <v>1000161343</v>
          </cell>
          <cell r="D4573" t="str">
            <v>Minier</v>
          </cell>
          <cell r="E4573" t="str">
            <v>Extractives</v>
          </cell>
          <cell r="F4573" t="str">
            <v>En numéraire</v>
          </cell>
          <cell r="G4573" t="str">
            <v>P</v>
          </cell>
          <cell r="H4573" t="str">
            <v>Redevance informatique (RI)</v>
          </cell>
          <cell r="I4573" t="str">
            <v>Droits et taxes Douaniers (DD-RS-PCS-PC-RI - TVA-PUA-TLP-PNS et autres)</v>
          </cell>
          <cell r="J4573" t="str">
            <v>Droits et taxes Douaniers</v>
          </cell>
          <cell r="K4573" t="str">
            <v>CDDI</v>
          </cell>
          <cell r="L4573">
            <v>6500</v>
          </cell>
          <cell r="M4573" t="str">
            <v>Trésor</v>
          </cell>
          <cell r="N4573"/>
          <cell r="O4573">
            <v>6500</v>
          </cell>
          <cell r="P4573" t="str">
            <v>FD-CDDI</v>
          </cell>
          <cell r="Q4573" t="str">
            <v>Non</v>
          </cell>
        </row>
        <row r="4574">
          <cell r="A4574" t="str">
            <v>SCANTOGO MINES</v>
          </cell>
          <cell r="B4574" t="str">
            <v>SCANTOGO</v>
          </cell>
          <cell r="C4574">
            <v>1000161343</v>
          </cell>
          <cell r="D4574" t="str">
            <v>Minier</v>
          </cell>
          <cell r="E4574" t="str">
            <v>Extractives</v>
          </cell>
          <cell r="F4574" t="str">
            <v>En numéraire</v>
          </cell>
          <cell r="G4574" t="str">
            <v>P</v>
          </cell>
          <cell r="H4574" t="str">
            <v>Redevance informatique (RI)</v>
          </cell>
          <cell r="I4574" t="str">
            <v>Droits et taxes Douaniers (DD-RS-PCS-PC-RI - TVA-PUA-TLP-PNS et autres)</v>
          </cell>
          <cell r="J4574" t="str">
            <v>Droits et taxes Douaniers</v>
          </cell>
          <cell r="K4574" t="str">
            <v>CDDI</v>
          </cell>
          <cell r="L4574">
            <v>6500</v>
          </cell>
          <cell r="M4574" t="str">
            <v>Trésor</v>
          </cell>
          <cell r="N4574"/>
          <cell r="O4574">
            <v>6500</v>
          </cell>
          <cell r="P4574" t="str">
            <v>FD-CDDI</v>
          </cell>
          <cell r="Q4574" t="str">
            <v>Non</v>
          </cell>
        </row>
        <row r="4575">
          <cell r="A4575" t="str">
            <v>SCANTOGO MINES</v>
          </cell>
          <cell r="B4575" t="str">
            <v>SCANTOGO</v>
          </cell>
          <cell r="C4575">
            <v>1000161343</v>
          </cell>
          <cell r="D4575" t="str">
            <v>Minier</v>
          </cell>
          <cell r="E4575" t="str">
            <v>Extractives</v>
          </cell>
          <cell r="F4575" t="str">
            <v>En numéraire</v>
          </cell>
          <cell r="G4575" t="str">
            <v>P</v>
          </cell>
          <cell r="H4575" t="str">
            <v>Redevance informatique (RI)</v>
          </cell>
          <cell r="I4575" t="str">
            <v>Droits et taxes Douaniers (DD-RS-PCS-PC-RI - TVA-PUA-TLP-PNS et autres)</v>
          </cell>
          <cell r="J4575" t="str">
            <v>Droits et taxes Douaniers</v>
          </cell>
          <cell r="K4575" t="str">
            <v>CDDI</v>
          </cell>
          <cell r="L4575">
            <v>6500</v>
          </cell>
          <cell r="M4575" t="str">
            <v>Trésor</v>
          </cell>
          <cell r="N4575"/>
          <cell r="O4575">
            <v>6500</v>
          </cell>
          <cell r="P4575" t="str">
            <v>FD-CDDI</v>
          </cell>
          <cell r="Q4575" t="str">
            <v>Non</v>
          </cell>
        </row>
        <row r="4576">
          <cell r="A4576" t="str">
            <v>SCANTOGO MINES</v>
          </cell>
          <cell r="B4576" t="str">
            <v>SCANTOGO</v>
          </cell>
          <cell r="C4576">
            <v>1000161343</v>
          </cell>
          <cell r="D4576" t="str">
            <v>Minier</v>
          </cell>
          <cell r="E4576" t="str">
            <v>Extractives</v>
          </cell>
          <cell r="F4576" t="str">
            <v>En numéraire</v>
          </cell>
          <cell r="G4576" t="str">
            <v>P</v>
          </cell>
          <cell r="H4576" t="str">
            <v>Redevance informatique (RI)</v>
          </cell>
          <cell r="I4576" t="str">
            <v>Droits et taxes Douaniers (DD-RS-PCS-PC-RI - TVA-PUA-TLP-PNS et autres)</v>
          </cell>
          <cell r="J4576" t="str">
            <v>Droits et taxes Douaniers</v>
          </cell>
          <cell r="K4576" t="str">
            <v>CDDI</v>
          </cell>
          <cell r="L4576">
            <v>5000</v>
          </cell>
          <cell r="M4576" t="str">
            <v>Trésor</v>
          </cell>
          <cell r="N4576"/>
          <cell r="O4576">
            <v>5000</v>
          </cell>
          <cell r="P4576" t="str">
            <v>FD-CDDI</v>
          </cell>
          <cell r="Q4576" t="str">
            <v>Non</v>
          </cell>
        </row>
        <row r="4577">
          <cell r="A4577" t="str">
            <v>SCANTOGO MINES</v>
          </cell>
          <cell r="B4577" t="str">
            <v>SCANTOGO</v>
          </cell>
          <cell r="C4577">
            <v>1000161343</v>
          </cell>
          <cell r="D4577" t="str">
            <v>Minier</v>
          </cell>
          <cell r="E4577" t="str">
            <v>Extractives</v>
          </cell>
          <cell r="F4577" t="str">
            <v>En numéraire</v>
          </cell>
          <cell r="G4577" t="str">
            <v>P</v>
          </cell>
          <cell r="H4577" t="str">
            <v>Redevance informatique (RI)</v>
          </cell>
          <cell r="I4577" t="str">
            <v>Droits et taxes Douaniers (DD-RS-PCS-PC-RI - TVA-PUA-TLP-PNS et autres)</v>
          </cell>
          <cell r="J4577" t="str">
            <v>Droits et taxes Douaniers</v>
          </cell>
          <cell r="K4577" t="str">
            <v>CDDI</v>
          </cell>
          <cell r="L4577">
            <v>5000</v>
          </cell>
          <cell r="M4577" t="str">
            <v>Trésor</v>
          </cell>
          <cell r="N4577"/>
          <cell r="O4577">
            <v>5000</v>
          </cell>
          <cell r="P4577" t="str">
            <v>FD-CDDI</v>
          </cell>
          <cell r="Q4577" t="str">
            <v>Non</v>
          </cell>
        </row>
        <row r="4578">
          <cell r="A4578" t="str">
            <v>SCANTOGO MINES</v>
          </cell>
          <cell r="B4578" t="str">
            <v>SCANTOGO</v>
          </cell>
          <cell r="C4578">
            <v>1000161343</v>
          </cell>
          <cell r="D4578" t="str">
            <v>Minier</v>
          </cell>
          <cell r="E4578" t="str">
            <v>Extractives</v>
          </cell>
          <cell r="F4578" t="str">
            <v>En numéraire</v>
          </cell>
          <cell r="G4578" t="str">
            <v>P</v>
          </cell>
          <cell r="H4578" t="str">
            <v>Redevance informatique (RI)</v>
          </cell>
          <cell r="I4578" t="str">
            <v>Droits et taxes Douaniers (DD-RS-PCS-PC-RI - TVA-PUA-TLP-PNS et autres)</v>
          </cell>
          <cell r="J4578" t="str">
            <v>Droits et taxes Douaniers</v>
          </cell>
          <cell r="K4578" t="str">
            <v>CDDI</v>
          </cell>
          <cell r="L4578">
            <v>5000</v>
          </cell>
          <cell r="M4578" t="str">
            <v>Trésor</v>
          </cell>
          <cell r="N4578"/>
          <cell r="O4578">
            <v>5000</v>
          </cell>
          <cell r="P4578" t="str">
            <v>FD-CDDI</v>
          </cell>
          <cell r="Q4578" t="str">
            <v>Non</v>
          </cell>
        </row>
        <row r="4579">
          <cell r="A4579" t="str">
            <v>SCANTOGO MINES</v>
          </cell>
          <cell r="B4579" t="str">
            <v>SCANTOGO</v>
          </cell>
          <cell r="C4579">
            <v>1000161343</v>
          </cell>
          <cell r="D4579" t="str">
            <v>Minier</v>
          </cell>
          <cell r="E4579" t="str">
            <v>Extractives</v>
          </cell>
          <cell r="F4579" t="str">
            <v>En numéraire</v>
          </cell>
          <cell r="G4579" t="str">
            <v>P</v>
          </cell>
          <cell r="H4579" t="str">
            <v>Redevance informatique (RI)</v>
          </cell>
          <cell r="I4579" t="str">
            <v>Droits et taxes Douaniers (DD-RS-PCS-PC-RI - TVA-PUA-TLP-PNS et autres)</v>
          </cell>
          <cell r="J4579" t="str">
            <v>Droits et taxes Douaniers</v>
          </cell>
          <cell r="K4579" t="str">
            <v>CDDI</v>
          </cell>
          <cell r="L4579">
            <v>5000</v>
          </cell>
          <cell r="M4579" t="str">
            <v>Trésor</v>
          </cell>
          <cell r="N4579"/>
          <cell r="O4579">
            <v>5000</v>
          </cell>
          <cell r="P4579" t="str">
            <v>FD-CDDI</v>
          </cell>
          <cell r="Q4579" t="str">
            <v>Non</v>
          </cell>
        </row>
        <row r="4580">
          <cell r="A4580" t="str">
            <v>SCANTOGO MINES</v>
          </cell>
          <cell r="B4580" t="str">
            <v>SCANTOGO</v>
          </cell>
          <cell r="C4580">
            <v>1000161343</v>
          </cell>
          <cell r="D4580" t="str">
            <v>Minier</v>
          </cell>
          <cell r="E4580" t="str">
            <v>Extractives</v>
          </cell>
          <cell r="F4580" t="str">
            <v>En numéraire</v>
          </cell>
          <cell r="G4580" t="str">
            <v>P</v>
          </cell>
          <cell r="H4580" t="str">
            <v>Redevance informatique (RI)</v>
          </cell>
          <cell r="I4580" t="str">
            <v>Droits et taxes Douaniers (DD-RS-PCS-PC-RI - TVA-PUA-TLP-PNS et autres)</v>
          </cell>
          <cell r="J4580" t="str">
            <v>Droits et taxes Douaniers</v>
          </cell>
          <cell r="K4580" t="str">
            <v>CDDI</v>
          </cell>
          <cell r="L4580">
            <v>5000</v>
          </cell>
          <cell r="M4580" t="str">
            <v>Trésor</v>
          </cell>
          <cell r="N4580"/>
          <cell r="O4580">
            <v>5000</v>
          </cell>
          <cell r="P4580" t="str">
            <v>FD-CDDI</v>
          </cell>
          <cell r="Q4580" t="str">
            <v>Non</v>
          </cell>
        </row>
        <row r="4581">
          <cell r="A4581" t="str">
            <v>SCANTOGO MINES</v>
          </cell>
          <cell r="B4581" t="str">
            <v>SCANTOGO</v>
          </cell>
          <cell r="C4581">
            <v>1000161343</v>
          </cell>
          <cell r="D4581" t="str">
            <v>Minier</v>
          </cell>
          <cell r="E4581" t="str">
            <v>Extractives</v>
          </cell>
          <cell r="F4581" t="str">
            <v>En numéraire</v>
          </cell>
          <cell r="G4581" t="str">
            <v>P</v>
          </cell>
          <cell r="H4581" t="str">
            <v>Redevance informatique (RI)</v>
          </cell>
          <cell r="I4581" t="str">
            <v>Droits et taxes Douaniers (DD-RS-PCS-PC-RI - TVA-PUA-TLP-PNS et autres)</v>
          </cell>
          <cell r="J4581" t="str">
            <v>Droits et taxes Douaniers</v>
          </cell>
          <cell r="K4581" t="str">
            <v>CDDI</v>
          </cell>
          <cell r="L4581">
            <v>6500</v>
          </cell>
          <cell r="M4581" t="str">
            <v>Trésor</v>
          </cell>
          <cell r="N4581"/>
          <cell r="O4581">
            <v>6500</v>
          </cell>
          <cell r="P4581" t="str">
            <v>FD-CDDI</v>
          </cell>
          <cell r="Q4581" t="str">
            <v>Non</v>
          </cell>
        </row>
        <row r="4582">
          <cell r="A4582" t="str">
            <v>SCANTOGO MINES</v>
          </cell>
          <cell r="B4582" t="str">
            <v>SCANTOGO</v>
          </cell>
          <cell r="C4582">
            <v>1000161343</v>
          </cell>
          <cell r="D4582" t="str">
            <v>Minier</v>
          </cell>
          <cell r="E4582" t="str">
            <v>Extractives</v>
          </cell>
          <cell r="F4582" t="str">
            <v>En numéraire</v>
          </cell>
          <cell r="G4582" t="str">
            <v>P</v>
          </cell>
          <cell r="H4582" t="str">
            <v>Redevance informatique (RI)</v>
          </cell>
          <cell r="I4582" t="str">
            <v>Droits et taxes Douaniers (DD-RS-PCS-PC-RI - TVA-PUA-TLP-PNS et autres)</v>
          </cell>
          <cell r="J4582" t="str">
            <v>Droits et taxes Douaniers</v>
          </cell>
          <cell r="K4582" t="str">
            <v>CDDI</v>
          </cell>
          <cell r="L4582">
            <v>6500</v>
          </cell>
          <cell r="M4582" t="str">
            <v>Trésor</v>
          </cell>
          <cell r="N4582"/>
          <cell r="O4582">
            <v>6500</v>
          </cell>
          <cell r="P4582" t="str">
            <v>FD-CDDI</v>
          </cell>
          <cell r="Q4582" t="str">
            <v>Non</v>
          </cell>
        </row>
        <row r="4583">
          <cell r="A4583" t="str">
            <v>SCANTOGO MINES</v>
          </cell>
          <cell r="B4583" t="str">
            <v>SCANTOGO</v>
          </cell>
          <cell r="C4583">
            <v>1000161343</v>
          </cell>
          <cell r="D4583" t="str">
            <v>Minier</v>
          </cell>
          <cell r="E4583" t="str">
            <v>Extractives</v>
          </cell>
          <cell r="F4583" t="str">
            <v>En numéraire</v>
          </cell>
          <cell r="G4583" t="str">
            <v>P</v>
          </cell>
          <cell r="H4583" t="str">
            <v>Redevance informatique (RI)</v>
          </cell>
          <cell r="I4583" t="str">
            <v>Droits et taxes Douaniers (DD-RS-PCS-PC-RI - TVA-PUA-TLP-PNS et autres)</v>
          </cell>
          <cell r="J4583" t="str">
            <v>Droits et taxes Douaniers</v>
          </cell>
          <cell r="K4583" t="str">
            <v>CDDI</v>
          </cell>
          <cell r="L4583">
            <v>6499.9999999999991</v>
          </cell>
          <cell r="M4583" t="str">
            <v>Trésor</v>
          </cell>
          <cell r="N4583"/>
          <cell r="O4583">
            <v>6499.9999999999991</v>
          </cell>
          <cell r="P4583" t="str">
            <v>FD-CDDI</v>
          </cell>
          <cell r="Q4583" t="str">
            <v>Non</v>
          </cell>
        </row>
        <row r="4584">
          <cell r="A4584" t="str">
            <v>SCANTOGO MINES</v>
          </cell>
          <cell r="B4584" t="str">
            <v>SCANTOGO</v>
          </cell>
          <cell r="C4584">
            <v>1000161343</v>
          </cell>
          <cell r="D4584" t="str">
            <v>Minier</v>
          </cell>
          <cell r="E4584" t="str">
            <v>Extractives</v>
          </cell>
          <cell r="F4584" t="str">
            <v>En numéraire</v>
          </cell>
          <cell r="G4584" t="str">
            <v>P</v>
          </cell>
          <cell r="H4584" t="str">
            <v>Redevance informatique (RI)</v>
          </cell>
          <cell r="I4584" t="str">
            <v>Droits et taxes Douaniers (DD-RS-PCS-PC-RI - TVA-PUA-TLP-PNS et autres)</v>
          </cell>
          <cell r="J4584" t="str">
            <v>Droits et taxes Douaniers</v>
          </cell>
          <cell r="K4584" t="str">
            <v>CDDI</v>
          </cell>
          <cell r="L4584">
            <v>6500</v>
          </cell>
          <cell r="M4584" t="str">
            <v>Trésor</v>
          </cell>
          <cell r="N4584"/>
          <cell r="O4584">
            <v>6500</v>
          </cell>
          <cell r="P4584" t="str">
            <v>FD-CDDI</v>
          </cell>
          <cell r="Q4584" t="str">
            <v>Non</v>
          </cell>
        </row>
        <row r="4585">
          <cell r="A4585" t="str">
            <v>SCANTOGO MINES</v>
          </cell>
          <cell r="B4585" t="str">
            <v>SCANTOGO</v>
          </cell>
          <cell r="C4585">
            <v>1000161343</v>
          </cell>
          <cell r="D4585" t="str">
            <v>Minier</v>
          </cell>
          <cell r="E4585" t="str">
            <v>Extractives</v>
          </cell>
          <cell r="F4585" t="str">
            <v>En numéraire</v>
          </cell>
          <cell r="G4585" t="str">
            <v>P</v>
          </cell>
          <cell r="H4585" t="str">
            <v>Redevance informatique (RI)</v>
          </cell>
          <cell r="I4585" t="str">
            <v>Droits et taxes Douaniers (DD-RS-PCS-PC-RI - TVA-PUA-TLP-PNS et autres)</v>
          </cell>
          <cell r="J4585" t="str">
            <v>Droits et taxes Douaniers</v>
          </cell>
          <cell r="K4585" t="str">
            <v>CDDI</v>
          </cell>
          <cell r="L4585">
            <v>6500</v>
          </cell>
          <cell r="M4585" t="str">
            <v>Trésor</v>
          </cell>
          <cell r="N4585"/>
          <cell r="O4585">
            <v>6500</v>
          </cell>
          <cell r="P4585" t="str">
            <v>FD-CDDI</v>
          </cell>
          <cell r="Q4585" t="str">
            <v>Non</v>
          </cell>
        </row>
        <row r="4586">
          <cell r="A4586" t="str">
            <v>SCANTOGO MINES</v>
          </cell>
          <cell r="B4586" t="str">
            <v>SCANTOGO</v>
          </cell>
          <cell r="C4586">
            <v>1000161343</v>
          </cell>
          <cell r="D4586" t="str">
            <v>Minier</v>
          </cell>
          <cell r="E4586" t="str">
            <v>Extractives</v>
          </cell>
          <cell r="F4586" t="str">
            <v>En numéraire</v>
          </cell>
          <cell r="G4586" t="str">
            <v>P</v>
          </cell>
          <cell r="H4586" t="str">
            <v>Redevance informatique (RI)</v>
          </cell>
          <cell r="I4586" t="str">
            <v>Droits et taxes Douaniers (DD-RS-PCS-PC-RI - TVA-PUA-TLP-PNS et autres)</v>
          </cell>
          <cell r="J4586" t="str">
            <v>Droits et taxes Douaniers</v>
          </cell>
          <cell r="K4586" t="str">
            <v>CDDI</v>
          </cell>
          <cell r="L4586">
            <v>6500</v>
          </cell>
          <cell r="M4586" t="str">
            <v>Trésor</v>
          </cell>
          <cell r="N4586"/>
          <cell r="O4586">
            <v>6500</v>
          </cell>
          <cell r="P4586" t="str">
            <v>FD-CDDI</v>
          </cell>
          <cell r="Q4586" t="str">
            <v>Non</v>
          </cell>
        </row>
        <row r="4587">
          <cell r="A4587" t="str">
            <v>SCANTOGO MINES</v>
          </cell>
          <cell r="B4587" t="str">
            <v>SCANTOGO</v>
          </cell>
          <cell r="C4587">
            <v>1000161343</v>
          </cell>
          <cell r="D4587" t="str">
            <v>Minier</v>
          </cell>
          <cell r="E4587" t="str">
            <v>Extractives</v>
          </cell>
          <cell r="F4587" t="str">
            <v>En numéraire</v>
          </cell>
          <cell r="G4587" t="str">
            <v>P</v>
          </cell>
          <cell r="H4587" t="str">
            <v>Redevance informatique (RI)</v>
          </cell>
          <cell r="I4587" t="str">
            <v>Droits et taxes Douaniers (DD-RS-PCS-PC-RI - TVA-PUA-TLP-PNS et autres)</v>
          </cell>
          <cell r="J4587" t="str">
            <v>Droits et taxes Douaniers</v>
          </cell>
          <cell r="K4587" t="str">
            <v>CDDI</v>
          </cell>
          <cell r="L4587">
            <v>6500</v>
          </cell>
          <cell r="M4587" t="str">
            <v>Trésor</v>
          </cell>
          <cell r="N4587"/>
          <cell r="O4587">
            <v>6500</v>
          </cell>
          <cell r="P4587" t="str">
            <v>FD-CDDI</v>
          </cell>
          <cell r="Q4587" t="str">
            <v>Non</v>
          </cell>
        </row>
        <row r="4588">
          <cell r="A4588" t="str">
            <v>SCANTOGO MINES</v>
          </cell>
          <cell r="B4588" t="str">
            <v>SCANTOGO</v>
          </cell>
          <cell r="C4588">
            <v>1000161343</v>
          </cell>
          <cell r="D4588" t="str">
            <v>Minier</v>
          </cell>
          <cell r="E4588" t="str">
            <v>Extractives</v>
          </cell>
          <cell r="F4588" t="str">
            <v>En numéraire</v>
          </cell>
          <cell r="G4588" t="str">
            <v>P</v>
          </cell>
          <cell r="H4588" t="str">
            <v>Redevance informatique (RI)</v>
          </cell>
          <cell r="I4588" t="str">
            <v>Droits et taxes Douaniers (DD-RS-PCS-PC-RI - TVA-PUA-TLP-PNS et autres)</v>
          </cell>
          <cell r="J4588" t="str">
            <v>Droits et taxes Douaniers</v>
          </cell>
          <cell r="K4588" t="str">
            <v>CDDI</v>
          </cell>
          <cell r="L4588">
            <v>6500</v>
          </cell>
          <cell r="M4588" t="str">
            <v>Trésor</v>
          </cell>
          <cell r="N4588"/>
          <cell r="O4588">
            <v>6500</v>
          </cell>
          <cell r="P4588" t="str">
            <v>FD-CDDI</v>
          </cell>
          <cell r="Q4588" t="str">
            <v>Non</v>
          </cell>
        </row>
        <row r="4589">
          <cell r="A4589" t="str">
            <v>SCANTOGO MINES</v>
          </cell>
          <cell r="B4589" t="str">
            <v>SCANTOGO</v>
          </cell>
          <cell r="C4589">
            <v>1000161343</v>
          </cell>
          <cell r="D4589" t="str">
            <v>Minier</v>
          </cell>
          <cell r="E4589" t="str">
            <v>Extractives</v>
          </cell>
          <cell r="F4589" t="str">
            <v>En numéraire</v>
          </cell>
          <cell r="G4589" t="str">
            <v>P</v>
          </cell>
          <cell r="H4589" t="str">
            <v>Redevance informatique (RI)</v>
          </cell>
          <cell r="I4589" t="str">
            <v>Droits et taxes Douaniers (DD-RS-PCS-PC-RI - TVA-PUA-TLP-PNS et autres)</v>
          </cell>
          <cell r="J4589" t="str">
            <v>Droits et taxes Douaniers</v>
          </cell>
          <cell r="K4589" t="str">
            <v>CDDI</v>
          </cell>
          <cell r="L4589">
            <v>6500</v>
          </cell>
          <cell r="M4589" t="str">
            <v>Trésor</v>
          </cell>
          <cell r="N4589"/>
          <cell r="O4589">
            <v>6500</v>
          </cell>
          <cell r="P4589" t="str">
            <v>FD-CDDI</v>
          </cell>
          <cell r="Q4589" t="str">
            <v>Non</v>
          </cell>
        </row>
        <row r="4590">
          <cell r="A4590" t="str">
            <v>SCANTOGO MINES</v>
          </cell>
          <cell r="B4590" t="str">
            <v>SCANTOGO</v>
          </cell>
          <cell r="C4590">
            <v>1000161343</v>
          </cell>
          <cell r="D4590" t="str">
            <v>Minier</v>
          </cell>
          <cell r="E4590" t="str">
            <v>Extractives</v>
          </cell>
          <cell r="F4590" t="str">
            <v>En numéraire</v>
          </cell>
          <cell r="G4590" t="str">
            <v>P</v>
          </cell>
          <cell r="H4590" t="str">
            <v>Redevance informatique (RI)</v>
          </cell>
          <cell r="I4590" t="str">
            <v>Droits et taxes Douaniers (DD-RS-PCS-PC-RI - TVA-PUA-TLP-PNS et autres)</v>
          </cell>
          <cell r="J4590" t="str">
            <v>Droits et taxes Douaniers</v>
          </cell>
          <cell r="K4590" t="str">
            <v>CDDI</v>
          </cell>
          <cell r="L4590">
            <v>6500</v>
          </cell>
          <cell r="M4590" t="str">
            <v>Trésor</v>
          </cell>
          <cell r="N4590"/>
          <cell r="O4590">
            <v>6500</v>
          </cell>
          <cell r="P4590" t="str">
            <v>FD-CDDI</v>
          </cell>
          <cell r="Q4590" t="str">
            <v>Non</v>
          </cell>
        </row>
        <row r="4591">
          <cell r="A4591" t="str">
            <v>SCANTOGO MINES</v>
          </cell>
          <cell r="B4591" t="str">
            <v>SCANTOGO</v>
          </cell>
          <cell r="C4591">
            <v>1000161343</v>
          </cell>
          <cell r="D4591" t="str">
            <v>Minier</v>
          </cell>
          <cell r="E4591" t="str">
            <v>Extractives</v>
          </cell>
          <cell r="F4591" t="str">
            <v>En numéraire</v>
          </cell>
          <cell r="G4591" t="str">
            <v>P</v>
          </cell>
          <cell r="H4591" t="str">
            <v>Redevance informatique (RI)</v>
          </cell>
          <cell r="I4591" t="str">
            <v>Droits et taxes Douaniers (DD-RS-PCS-PC-RI - TVA-PUA-TLP-PNS et autres)</v>
          </cell>
          <cell r="J4591" t="str">
            <v>Droits et taxes Douaniers</v>
          </cell>
          <cell r="K4591" t="str">
            <v>CDDI</v>
          </cell>
          <cell r="L4591">
            <v>6500</v>
          </cell>
          <cell r="M4591" t="str">
            <v>Trésor</v>
          </cell>
          <cell r="N4591"/>
          <cell r="O4591">
            <v>6500</v>
          </cell>
          <cell r="P4591" t="str">
            <v>FD-CDDI</v>
          </cell>
          <cell r="Q4591" t="str">
            <v>Non</v>
          </cell>
        </row>
        <row r="4592">
          <cell r="A4592" t="str">
            <v>SCANTOGO MINES</v>
          </cell>
          <cell r="B4592" t="str">
            <v>SCANTOGO</v>
          </cell>
          <cell r="C4592">
            <v>1000161343</v>
          </cell>
          <cell r="D4592" t="str">
            <v>Minier</v>
          </cell>
          <cell r="E4592" t="str">
            <v>Extractives</v>
          </cell>
          <cell r="F4592" t="str">
            <v>En numéraire</v>
          </cell>
          <cell r="G4592" t="str">
            <v>P</v>
          </cell>
          <cell r="H4592" t="str">
            <v>Redevance informatique (RI)</v>
          </cell>
          <cell r="I4592" t="str">
            <v>Droits et taxes Douaniers (DD-RS-PCS-PC-RI - TVA-PUA-TLP-PNS et autres)</v>
          </cell>
          <cell r="J4592" t="str">
            <v>Droits et taxes Douaniers</v>
          </cell>
          <cell r="K4592" t="str">
            <v>CDDI</v>
          </cell>
          <cell r="L4592">
            <v>6500</v>
          </cell>
          <cell r="M4592" t="str">
            <v>Trésor</v>
          </cell>
          <cell r="N4592"/>
          <cell r="O4592">
            <v>6500</v>
          </cell>
          <cell r="P4592" t="str">
            <v>FD-CDDI</v>
          </cell>
          <cell r="Q4592" t="str">
            <v>Non</v>
          </cell>
        </row>
        <row r="4593">
          <cell r="A4593" t="str">
            <v>SCANTOGO MINES</v>
          </cell>
          <cell r="B4593" t="str">
            <v>SCANTOGO</v>
          </cell>
          <cell r="C4593">
            <v>1000161343</v>
          </cell>
          <cell r="D4593" t="str">
            <v>Minier</v>
          </cell>
          <cell r="E4593" t="str">
            <v>Extractives</v>
          </cell>
          <cell r="F4593" t="str">
            <v>En numéraire</v>
          </cell>
          <cell r="G4593" t="str">
            <v>P</v>
          </cell>
          <cell r="H4593" t="str">
            <v>Redevance informatique (RI)</v>
          </cell>
          <cell r="I4593" t="str">
            <v>Droits et taxes Douaniers (DD-RS-PCS-PC-RI - TVA-PUA-TLP-PNS et autres)</v>
          </cell>
          <cell r="J4593" t="str">
            <v>Droits et taxes Douaniers</v>
          </cell>
          <cell r="K4593" t="str">
            <v>CDDI</v>
          </cell>
          <cell r="L4593">
            <v>6500</v>
          </cell>
          <cell r="M4593" t="str">
            <v>Trésor</v>
          </cell>
          <cell r="N4593"/>
          <cell r="O4593">
            <v>6500</v>
          </cell>
          <cell r="P4593" t="str">
            <v>FD-CDDI</v>
          </cell>
          <cell r="Q4593" t="str">
            <v>Non</v>
          </cell>
        </row>
        <row r="4594">
          <cell r="A4594" t="str">
            <v>SCANTOGO MINES</v>
          </cell>
          <cell r="B4594" t="str">
            <v>SCANTOGO</v>
          </cell>
          <cell r="C4594">
            <v>1000161343</v>
          </cell>
          <cell r="D4594" t="str">
            <v>Minier</v>
          </cell>
          <cell r="E4594" t="str">
            <v>Extractives</v>
          </cell>
          <cell r="F4594" t="str">
            <v>En numéraire</v>
          </cell>
          <cell r="G4594" t="str">
            <v>P</v>
          </cell>
          <cell r="H4594" t="str">
            <v>Redevance informatique (RI)</v>
          </cell>
          <cell r="I4594" t="str">
            <v>Droits et taxes Douaniers (DD-RS-PCS-PC-RI - TVA-PUA-TLP-PNS et autres)</v>
          </cell>
          <cell r="J4594" t="str">
            <v>Droits et taxes Douaniers</v>
          </cell>
          <cell r="K4594" t="str">
            <v>CDDI</v>
          </cell>
          <cell r="L4594">
            <v>5000</v>
          </cell>
          <cell r="M4594" t="str">
            <v>Trésor</v>
          </cell>
          <cell r="N4594"/>
          <cell r="O4594">
            <v>5000</v>
          </cell>
          <cell r="P4594" t="str">
            <v>FD-CDDI</v>
          </cell>
          <cell r="Q4594" t="str">
            <v>Non</v>
          </cell>
        </row>
        <row r="4595">
          <cell r="A4595" t="str">
            <v>SCANTOGO MINES</v>
          </cell>
          <cell r="B4595" t="str">
            <v>SCANTOGO</v>
          </cell>
          <cell r="C4595">
            <v>1000161343</v>
          </cell>
          <cell r="D4595" t="str">
            <v>Minier</v>
          </cell>
          <cell r="E4595" t="str">
            <v>Extractives</v>
          </cell>
          <cell r="F4595" t="str">
            <v>En numéraire</v>
          </cell>
          <cell r="G4595" t="str">
            <v>P</v>
          </cell>
          <cell r="H4595" t="str">
            <v>Redevance informatique (RI)</v>
          </cell>
          <cell r="I4595" t="str">
            <v>Droits et taxes Douaniers (DD-RS-PCS-PC-RI - TVA-PUA-TLP-PNS et autres)</v>
          </cell>
          <cell r="J4595" t="str">
            <v>Droits et taxes Douaniers</v>
          </cell>
          <cell r="K4595" t="str">
            <v>CDDI</v>
          </cell>
          <cell r="L4595">
            <v>5000</v>
          </cell>
          <cell r="M4595" t="str">
            <v>Trésor</v>
          </cell>
          <cell r="N4595"/>
          <cell r="O4595">
            <v>5000</v>
          </cell>
          <cell r="P4595" t="str">
            <v>FD-CDDI</v>
          </cell>
          <cell r="Q4595" t="str">
            <v>Non</v>
          </cell>
        </row>
        <row r="4596">
          <cell r="A4596" t="str">
            <v>SCANTOGO MINES</v>
          </cell>
          <cell r="B4596" t="str">
            <v>SCANTOGO</v>
          </cell>
          <cell r="C4596">
            <v>1000161343</v>
          </cell>
          <cell r="D4596" t="str">
            <v>Minier</v>
          </cell>
          <cell r="E4596" t="str">
            <v>Extractives</v>
          </cell>
          <cell r="F4596" t="str">
            <v>En numéraire</v>
          </cell>
          <cell r="G4596" t="str">
            <v>P</v>
          </cell>
          <cell r="H4596" t="str">
            <v>Redevance informatique (RI)</v>
          </cell>
          <cell r="I4596" t="str">
            <v>Droits et taxes Douaniers (DD-RS-PCS-PC-RI - TVA-PUA-TLP-PNS et autres)</v>
          </cell>
          <cell r="J4596" t="str">
            <v>Droits et taxes Douaniers</v>
          </cell>
          <cell r="K4596" t="str">
            <v>CDDI</v>
          </cell>
          <cell r="L4596">
            <v>6500</v>
          </cell>
          <cell r="M4596" t="str">
            <v>Trésor</v>
          </cell>
          <cell r="N4596"/>
          <cell r="O4596">
            <v>6500</v>
          </cell>
          <cell r="P4596" t="str">
            <v>FD-CDDI</v>
          </cell>
          <cell r="Q4596" t="str">
            <v>Non</v>
          </cell>
        </row>
        <row r="4597">
          <cell r="A4597" t="str">
            <v>SCANTOGO MINES</v>
          </cell>
          <cell r="B4597" t="str">
            <v>SCANTOGO</v>
          </cell>
          <cell r="C4597">
            <v>1000161343</v>
          </cell>
          <cell r="D4597" t="str">
            <v>Minier</v>
          </cell>
          <cell r="E4597" t="str">
            <v>Extractives</v>
          </cell>
          <cell r="F4597" t="str">
            <v>En numéraire</v>
          </cell>
          <cell r="G4597" t="str">
            <v>P</v>
          </cell>
          <cell r="H4597" t="str">
            <v>Redevance informatique (RI)</v>
          </cell>
          <cell r="I4597" t="str">
            <v>Droits et taxes Douaniers (DD-RS-PCS-PC-RI - TVA-PUA-TLP-PNS et autres)</v>
          </cell>
          <cell r="J4597" t="str">
            <v>Droits et taxes Douaniers</v>
          </cell>
          <cell r="K4597" t="str">
            <v>CDDI</v>
          </cell>
          <cell r="L4597">
            <v>5000</v>
          </cell>
          <cell r="M4597" t="str">
            <v>Trésor</v>
          </cell>
          <cell r="N4597"/>
          <cell r="O4597">
            <v>5000</v>
          </cell>
          <cell r="P4597" t="str">
            <v>FD-CDDI</v>
          </cell>
          <cell r="Q4597" t="str">
            <v>Non</v>
          </cell>
        </row>
        <row r="4598">
          <cell r="A4598" t="str">
            <v>SCANTOGO MINES</v>
          </cell>
          <cell r="B4598" t="str">
            <v>SCANTOGO</v>
          </cell>
          <cell r="C4598">
            <v>1000161343</v>
          </cell>
          <cell r="D4598" t="str">
            <v>Minier</v>
          </cell>
          <cell r="E4598" t="str">
            <v>Extractives</v>
          </cell>
          <cell r="F4598" t="str">
            <v>En numéraire</v>
          </cell>
          <cell r="G4598" t="str">
            <v>P</v>
          </cell>
          <cell r="H4598" t="str">
            <v>Redevance informatique (RI)</v>
          </cell>
          <cell r="I4598" t="str">
            <v>Droits et taxes Douaniers (DD-RS-PCS-PC-RI - TVA-PUA-TLP-PNS et autres)</v>
          </cell>
          <cell r="J4598" t="str">
            <v>Droits et taxes Douaniers</v>
          </cell>
          <cell r="K4598" t="str">
            <v>CDDI</v>
          </cell>
          <cell r="L4598">
            <v>5000</v>
          </cell>
          <cell r="M4598" t="str">
            <v>Trésor</v>
          </cell>
          <cell r="N4598"/>
          <cell r="O4598">
            <v>5000</v>
          </cell>
          <cell r="P4598" t="str">
            <v>FD-CDDI</v>
          </cell>
          <cell r="Q4598" t="str">
            <v>Non</v>
          </cell>
        </row>
        <row r="4599">
          <cell r="A4599" t="str">
            <v>SCANTOGO MINES</v>
          </cell>
          <cell r="B4599" t="str">
            <v>SCANTOGO</v>
          </cell>
          <cell r="C4599">
            <v>1000161343</v>
          </cell>
          <cell r="D4599" t="str">
            <v>Minier</v>
          </cell>
          <cell r="E4599" t="str">
            <v>Extractives</v>
          </cell>
          <cell r="F4599" t="str">
            <v>En numéraire</v>
          </cell>
          <cell r="G4599" t="str">
            <v>P</v>
          </cell>
          <cell r="H4599" t="str">
            <v>Redevance informatique (RI)</v>
          </cell>
          <cell r="I4599" t="str">
            <v>Droits et taxes Douaniers (DD-RS-PCS-PC-RI - TVA-PUA-TLP-PNS et autres)</v>
          </cell>
          <cell r="J4599" t="str">
            <v>Droits et taxes Douaniers</v>
          </cell>
          <cell r="K4599" t="str">
            <v>CDDI</v>
          </cell>
          <cell r="L4599">
            <v>5000</v>
          </cell>
          <cell r="M4599" t="str">
            <v>Trésor</v>
          </cell>
          <cell r="N4599"/>
          <cell r="O4599">
            <v>5000</v>
          </cell>
          <cell r="P4599" t="str">
            <v>FD-CDDI</v>
          </cell>
          <cell r="Q4599" t="str">
            <v>Non</v>
          </cell>
        </row>
        <row r="4600">
          <cell r="A4600" t="str">
            <v>SCANTOGO MINES</v>
          </cell>
          <cell r="B4600" t="str">
            <v>SCANTOGO</v>
          </cell>
          <cell r="C4600">
            <v>1000161343</v>
          </cell>
          <cell r="D4600" t="str">
            <v>Minier</v>
          </cell>
          <cell r="E4600" t="str">
            <v>Extractives</v>
          </cell>
          <cell r="F4600" t="str">
            <v>En numéraire</v>
          </cell>
          <cell r="G4600" t="str">
            <v>P</v>
          </cell>
          <cell r="H4600" t="str">
            <v>Redevance informatique (RI)</v>
          </cell>
          <cell r="I4600" t="str">
            <v>Droits et taxes Douaniers (DD-RS-PCS-PC-RI - TVA-PUA-TLP-PNS et autres)</v>
          </cell>
          <cell r="J4600" t="str">
            <v>Droits et taxes Douaniers</v>
          </cell>
          <cell r="K4600" t="str">
            <v>CDDI</v>
          </cell>
          <cell r="L4600">
            <v>6500</v>
          </cell>
          <cell r="M4600" t="str">
            <v>Trésor</v>
          </cell>
          <cell r="N4600"/>
          <cell r="O4600">
            <v>6500</v>
          </cell>
          <cell r="P4600" t="str">
            <v>FD-CDDI</v>
          </cell>
          <cell r="Q4600" t="str">
            <v>Non</v>
          </cell>
        </row>
        <row r="4601">
          <cell r="A4601" t="str">
            <v>SCANTOGO MINES</v>
          </cell>
          <cell r="B4601" t="str">
            <v>SCANTOGO</v>
          </cell>
          <cell r="C4601">
            <v>1000161343</v>
          </cell>
          <cell r="D4601" t="str">
            <v>Minier</v>
          </cell>
          <cell r="E4601" t="str">
            <v>Extractives</v>
          </cell>
          <cell r="F4601" t="str">
            <v>En numéraire</v>
          </cell>
          <cell r="G4601" t="str">
            <v>P</v>
          </cell>
          <cell r="H4601" t="str">
            <v>Redevance informatique (RI)</v>
          </cell>
          <cell r="I4601" t="str">
            <v>Droits et taxes Douaniers (DD-RS-PCS-PC-RI - TVA-PUA-TLP-PNS et autres)</v>
          </cell>
          <cell r="J4601" t="str">
            <v>Droits et taxes Douaniers</v>
          </cell>
          <cell r="K4601" t="str">
            <v>CDDI</v>
          </cell>
          <cell r="L4601">
            <v>5000</v>
          </cell>
          <cell r="M4601" t="str">
            <v>Trésor</v>
          </cell>
          <cell r="N4601"/>
          <cell r="O4601">
            <v>5000</v>
          </cell>
          <cell r="P4601" t="str">
            <v>FD-CDDI</v>
          </cell>
          <cell r="Q4601" t="str">
            <v>Non</v>
          </cell>
        </row>
        <row r="4602">
          <cell r="A4602" t="str">
            <v>SCANTOGO MINES</v>
          </cell>
          <cell r="B4602" t="str">
            <v>SCANTOGO</v>
          </cell>
          <cell r="C4602">
            <v>1000161343</v>
          </cell>
          <cell r="D4602" t="str">
            <v>Minier</v>
          </cell>
          <cell r="E4602" t="str">
            <v>Extractives</v>
          </cell>
          <cell r="F4602" t="str">
            <v>En numéraire</v>
          </cell>
          <cell r="G4602" t="str">
            <v>P</v>
          </cell>
          <cell r="H4602" t="str">
            <v>Redevance informatique (RI)</v>
          </cell>
          <cell r="I4602" t="str">
            <v>Droits et taxes Douaniers (DD-RS-PCS-PC-RI - TVA-PUA-TLP-PNS et autres)</v>
          </cell>
          <cell r="J4602" t="str">
            <v>Droits et taxes Douaniers</v>
          </cell>
          <cell r="K4602" t="str">
            <v>CDDI</v>
          </cell>
          <cell r="L4602">
            <v>5000</v>
          </cell>
          <cell r="M4602" t="str">
            <v>Trésor</v>
          </cell>
          <cell r="N4602"/>
          <cell r="O4602">
            <v>5000</v>
          </cell>
          <cell r="P4602" t="str">
            <v>FD-CDDI</v>
          </cell>
          <cell r="Q4602" t="str">
            <v>Non</v>
          </cell>
        </row>
        <row r="4603">
          <cell r="A4603" t="str">
            <v>SCANTOGO MINES</v>
          </cell>
          <cell r="B4603" t="str">
            <v>SCANTOGO</v>
          </cell>
          <cell r="C4603">
            <v>1000161343</v>
          </cell>
          <cell r="D4603" t="str">
            <v>Minier</v>
          </cell>
          <cell r="E4603" t="str">
            <v>Extractives</v>
          </cell>
          <cell r="F4603" t="str">
            <v>En numéraire</v>
          </cell>
          <cell r="G4603" t="str">
            <v>P</v>
          </cell>
          <cell r="H4603" t="str">
            <v>Redevance informatique (RI)</v>
          </cell>
          <cell r="I4603" t="str">
            <v>Droits et taxes Douaniers (DD-RS-PCS-PC-RI - TVA-PUA-TLP-PNS et autres)</v>
          </cell>
          <cell r="J4603" t="str">
            <v>Droits et taxes Douaniers</v>
          </cell>
          <cell r="K4603" t="str">
            <v>CDDI</v>
          </cell>
          <cell r="L4603">
            <v>5000</v>
          </cell>
          <cell r="M4603" t="str">
            <v>Trésor</v>
          </cell>
          <cell r="N4603"/>
          <cell r="O4603">
            <v>5000</v>
          </cell>
          <cell r="P4603" t="str">
            <v>FD-CDDI</v>
          </cell>
          <cell r="Q4603" t="str">
            <v>Non</v>
          </cell>
        </row>
        <row r="4604">
          <cell r="A4604" t="str">
            <v>SCANTOGO MINES</v>
          </cell>
          <cell r="B4604" t="str">
            <v>SCANTOGO</v>
          </cell>
          <cell r="C4604">
            <v>1000161343</v>
          </cell>
          <cell r="D4604" t="str">
            <v>Minier</v>
          </cell>
          <cell r="E4604" t="str">
            <v>Extractives</v>
          </cell>
          <cell r="F4604" t="str">
            <v>En numéraire</v>
          </cell>
          <cell r="G4604" t="str">
            <v>P</v>
          </cell>
          <cell r="H4604" t="str">
            <v>Redevance informatique (RI)</v>
          </cell>
          <cell r="I4604" t="str">
            <v>Droits et taxes Douaniers (DD-RS-PCS-PC-RI - TVA-PUA-TLP-PNS et autres)</v>
          </cell>
          <cell r="J4604" t="str">
            <v>Droits et taxes Douaniers</v>
          </cell>
          <cell r="K4604" t="str">
            <v>CDDI</v>
          </cell>
          <cell r="L4604">
            <v>5000</v>
          </cell>
          <cell r="M4604" t="str">
            <v>Trésor</v>
          </cell>
          <cell r="N4604"/>
          <cell r="O4604">
            <v>5000</v>
          </cell>
          <cell r="P4604" t="str">
            <v>FD-CDDI</v>
          </cell>
          <cell r="Q4604" t="str">
            <v>Non</v>
          </cell>
        </row>
        <row r="4605">
          <cell r="A4605" t="str">
            <v>SCANTOGO MINES</v>
          </cell>
          <cell r="B4605" t="str">
            <v>SCANTOGO</v>
          </cell>
          <cell r="C4605">
            <v>1000161343</v>
          </cell>
          <cell r="D4605" t="str">
            <v>Minier</v>
          </cell>
          <cell r="E4605" t="str">
            <v>Extractives</v>
          </cell>
          <cell r="F4605" t="str">
            <v>En numéraire</v>
          </cell>
          <cell r="G4605" t="str">
            <v>P</v>
          </cell>
          <cell r="H4605" t="str">
            <v>Redevance informatique (RI)</v>
          </cell>
          <cell r="I4605" t="str">
            <v>Droits et taxes Douaniers (DD-RS-PCS-PC-RI - TVA-PUA-TLP-PNS et autres)</v>
          </cell>
          <cell r="J4605" t="str">
            <v>Droits et taxes Douaniers</v>
          </cell>
          <cell r="K4605" t="str">
            <v>CDDI</v>
          </cell>
          <cell r="L4605">
            <v>5000</v>
          </cell>
          <cell r="M4605" t="str">
            <v>Trésor</v>
          </cell>
          <cell r="N4605"/>
          <cell r="O4605">
            <v>5000</v>
          </cell>
          <cell r="P4605" t="str">
            <v>FD-CDDI</v>
          </cell>
          <cell r="Q4605" t="str">
            <v>Non</v>
          </cell>
        </row>
        <row r="4606">
          <cell r="A4606" t="str">
            <v>SCANTOGO MINES</v>
          </cell>
          <cell r="B4606" t="str">
            <v>SCANTOGO</v>
          </cell>
          <cell r="C4606">
            <v>1000161343</v>
          </cell>
          <cell r="D4606" t="str">
            <v>Minier</v>
          </cell>
          <cell r="E4606" t="str">
            <v>Extractives</v>
          </cell>
          <cell r="F4606" t="str">
            <v>En numéraire</v>
          </cell>
          <cell r="G4606" t="str">
            <v>P</v>
          </cell>
          <cell r="H4606" t="str">
            <v>Redevance informatique (RI)</v>
          </cell>
          <cell r="I4606" t="str">
            <v>Droits et taxes Douaniers (DD-RS-PCS-PC-RI - TVA-PUA-TLP-PNS et autres)</v>
          </cell>
          <cell r="J4606" t="str">
            <v>Droits et taxes Douaniers</v>
          </cell>
          <cell r="K4606" t="str">
            <v>CDDI</v>
          </cell>
          <cell r="L4606">
            <v>5000</v>
          </cell>
          <cell r="M4606" t="str">
            <v>Trésor</v>
          </cell>
          <cell r="N4606"/>
          <cell r="O4606">
            <v>5000</v>
          </cell>
          <cell r="P4606" t="str">
            <v>FD-CDDI</v>
          </cell>
          <cell r="Q4606" t="str">
            <v>Non</v>
          </cell>
        </row>
        <row r="4607">
          <cell r="A4607" t="str">
            <v>SCANTOGO MINES</v>
          </cell>
          <cell r="B4607" t="str">
            <v>SCANTOGO</v>
          </cell>
          <cell r="C4607">
            <v>1000161343</v>
          </cell>
          <cell r="D4607" t="str">
            <v>Minier</v>
          </cell>
          <cell r="E4607" t="str">
            <v>Extractives</v>
          </cell>
          <cell r="F4607" t="str">
            <v>En numéraire</v>
          </cell>
          <cell r="G4607" t="str">
            <v>P</v>
          </cell>
          <cell r="H4607" t="str">
            <v>Redevance informatique (RI)</v>
          </cell>
          <cell r="I4607" t="str">
            <v>Droits et taxes Douaniers (DD-RS-PCS-PC-RI - TVA-PUA-TLP-PNS et autres)</v>
          </cell>
          <cell r="J4607" t="str">
            <v>Droits et taxes Douaniers</v>
          </cell>
          <cell r="K4607" t="str">
            <v>CDDI</v>
          </cell>
          <cell r="L4607">
            <v>5000</v>
          </cell>
          <cell r="M4607" t="str">
            <v>Trésor</v>
          </cell>
          <cell r="N4607"/>
          <cell r="O4607">
            <v>5000</v>
          </cell>
          <cell r="P4607" t="str">
            <v>FD-CDDI</v>
          </cell>
          <cell r="Q4607" t="str">
            <v>Non</v>
          </cell>
        </row>
        <row r="4608">
          <cell r="A4608" t="str">
            <v>SCANTOGO MINES</v>
          </cell>
          <cell r="B4608" t="str">
            <v>SCANTOGO</v>
          </cell>
          <cell r="C4608">
            <v>1000161343</v>
          </cell>
          <cell r="D4608" t="str">
            <v>Minier</v>
          </cell>
          <cell r="E4608" t="str">
            <v>Extractives</v>
          </cell>
          <cell r="F4608" t="str">
            <v>En numéraire</v>
          </cell>
          <cell r="G4608" t="str">
            <v>P</v>
          </cell>
          <cell r="H4608" t="str">
            <v>Redevance informatique (RI)</v>
          </cell>
          <cell r="I4608" t="str">
            <v>Droits et taxes Douaniers (DD-RS-PCS-PC-RI - TVA-PUA-TLP-PNS et autres)</v>
          </cell>
          <cell r="J4608" t="str">
            <v>Droits et taxes Douaniers</v>
          </cell>
          <cell r="K4608" t="str">
            <v>CDDI</v>
          </cell>
          <cell r="L4608">
            <v>5000</v>
          </cell>
          <cell r="M4608" t="str">
            <v>Trésor</v>
          </cell>
          <cell r="N4608"/>
          <cell r="O4608">
            <v>5000</v>
          </cell>
          <cell r="P4608" t="str">
            <v>FD-CDDI</v>
          </cell>
          <cell r="Q4608" t="str">
            <v>Non</v>
          </cell>
        </row>
        <row r="4609">
          <cell r="A4609" t="str">
            <v>SCANTOGO MINES</v>
          </cell>
          <cell r="B4609" t="str">
            <v>SCANTOGO</v>
          </cell>
          <cell r="C4609">
            <v>1000161343</v>
          </cell>
          <cell r="D4609" t="str">
            <v>Minier</v>
          </cell>
          <cell r="E4609" t="str">
            <v>Extractives</v>
          </cell>
          <cell r="F4609" t="str">
            <v>En numéraire</v>
          </cell>
          <cell r="G4609" t="str">
            <v>P</v>
          </cell>
          <cell r="H4609" t="str">
            <v>Redevance informatique (RI)</v>
          </cell>
          <cell r="I4609" t="str">
            <v>Droits et taxes Douaniers (DD-RS-PCS-PC-RI - TVA-PUA-TLP-PNS et autres)</v>
          </cell>
          <cell r="J4609" t="str">
            <v>Droits et taxes Douaniers</v>
          </cell>
          <cell r="K4609" t="str">
            <v>CDDI</v>
          </cell>
          <cell r="L4609">
            <v>5000</v>
          </cell>
          <cell r="M4609" t="str">
            <v>Trésor</v>
          </cell>
          <cell r="N4609"/>
          <cell r="O4609">
            <v>5000</v>
          </cell>
          <cell r="P4609" t="str">
            <v>FD-CDDI</v>
          </cell>
          <cell r="Q4609" t="str">
            <v>Non</v>
          </cell>
        </row>
        <row r="4610">
          <cell r="A4610" t="str">
            <v>SCANTOGO MINES</v>
          </cell>
          <cell r="B4610" t="str">
            <v>SCANTOGO</v>
          </cell>
          <cell r="C4610">
            <v>1000161343</v>
          </cell>
          <cell r="D4610" t="str">
            <v>Minier</v>
          </cell>
          <cell r="E4610" t="str">
            <v>Extractives</v>
          </cell>
          <cell r="F4610" t="str">
            <v>En numéraire</v>
          </cell>
          <cell r="G4610" t="str">
            <v>P</v>
          </cell>
          <cell r="H4610" t="str">
            <v>Redevance informatique (RI)</v>
          </cell>
          <cell r="I4610" t="str">
            <v>Droits et taxes Douaniers (DD-RS-PCS-PC-RI - TVA-PUA-TLP-PNS et autres)</v>
          </cell>
          <cell r="J4610" t="str">
            <v>Droits et taxes Douaniers</v>
          </cell>
          <cell r="K4610" t="str">
            <v>CDDI</v>
          </cell>
          <cell r="L4610">
            <v>5000</v>
          </cell>
          <cell r="M4610" t="str">
            <v>Trésor</v>
          </cell>
          <cell r="N4610"/>
          <cell r="O4610">
            <v>5000</v>
          </cell>
          <cell r="P4610" t="str">
            <v>FD-CDDI</v>
          </cell>
          <cell r="Q4610" t="str">
            <v>Non</v>
          </cell>
        </row>
        <row r="4611">
          <cell r="A4611" t="str">
            <v>SCANTOGO MINES</v>
          </cell>
          <cell r="B4611" t="str">
            <v>SCANTOGO</v>
          </cell>
          <cell r="C4611">
            <v>1000161343</v>
          </cell>
          <cell r="D4611" t="str">
            <v>Minier</v>
          </cell>
          <cell r="E4611" t="str">
            <v>Extractives</v>
          </cell>
          <cell r="F4611" t="str">
            <v>En numéraire</v>
          </cell>
          <cell r="G4611" t="str">
            <v>P</v>
          </cell>
          <cell r="H4611" t="str">
            <v>Redevance informatique (RI)</v>
          </cell>
          <cell r="I4611" t="str">
            <v>Droits et taxes Douaniers (DD-RS-PCS-PC-RI - TVA-PUA-TLP-PNS et autres)</v>
          </cell>
          <cell r="J4611" t="str">
            <v>Droits et taxes Douaniers</v>
          </cell>
          <cell r="K4611" t="str">
            <v>CDDI</v>
          </cell>
          <cell r="L4611">
            <v>5000</v>
          </cell>
          <cell r="M4611" t="str">
            <v>Trésor</v>
          </cell>
          <cell r="N4611"/>
          <cell r="O4611">
            <v>5000</v>
          </cell>
          <cell r="P4611" t="str">
            <v>FD-CDDI</v>
          </cell>
          <cell r="Q4611" t="str">
            <v>Non</v>
          </cell>
        </row>
        <row r="4612">
          <cell r="A4612" t="str">
            <v>SCANTOGO MINES</v>
          </cell>
          <cell r="B4612" t="str">
            <v>SCANTOGO</v>
          </cell>
          <cell r="C4612">
            <v>1000161343</v>
          </cell>
          <cell r="D4612" t="str">
            <v>Minier</v>
          </cell>
          <cell r="E4612" t="str">
            <v>Extractives</v>
          </cell>
          <cell r="F4612" t="str">
            <v>En numéraire</v>
          </cell>
          <cell r="G4612" t="str">
            <v>P</v>
          </cell>
          <cell r="H4612" t="str">
            <v>Redevance informatique (RI)</v>
          </cell>
          <cell r="I4612" t="str">
            <v>Droits et taxes Douaniers (DD-RS-PCS-PC-RI - TVA-PUA-TLP-PNS et autres)</v>
          </cell>
          <cell r="J4612" t="str">
            <v>Droits et taxes Douaniers</v>
          </cell>
          <cell r="K4612" t="str">
            <v>CDDI</v>
          </cell>
          <cell r="L4612">
            <v>5000</v>
          </cell>
          <cell r="M4612" t="str">
            <v>Trésor</v>
          </cell>
          <cell r="N4612"/>
          <cell r="O4612">
            <v>5000</v>
          </cell>
          <cell r="P4612" t="str">
            <v>FD-CDDI</v>
          </cell>
          <cell r="Q4612" t="str">
            <v>Non</v>
          </cell>
        </row>
        <row r="4613">
          <cell r="A4613" t="str">
            <v>SCANTOGO MINES</v>
          </cell>
          <cell r="B4613" t="str">
            <v>SCANTOGO</v>
          </cell>
          <cell r="C4613">
            <v>1000161343</v>
          </cell>
          <cell r="D4613" t="str">
            <v>Minier</v>
          </cell>
          <cell r="E4613" t="str">
            <v>Extractives</v>
          </cell>
          <cell r="F4613" t="str">
            <v>En numéraire</v>
          </cell>
          <cell r="G4613" t="str">
            <v>P</v>
          </cell>
          <cell r="H4613" t="str">
            <v>Redevance informatique (RI)</v>
          </cell>
          <cell r="I4613" t="str">
            <v>Droits et taxes Douaniers (DD-RS-PCS-PC-RI - TVA-PUA-TLP-PNS et autres)</v>
          </cell>
          <cell r="J4613" t="str">
            <v>Droits et taxes Douaniers</v>
          </cell>
          <cell r="K4613" t="str">
            <v>CDDI</v>
          </cell>
          <cell r="L4613">
            <v>5000</v>
          </cell>
          <cell r="M4613" t="str">
            <v>Trésor</v>
          </cell>
          <cell r="N4613"/>
          <cell r="O4613">
            <v>5000</v>
          </cell>
          <cell r="P4613" t="str">
            <v>FD-CDDI</v>
          </cell>
          <cell r="Q4613" t="str">
            <v>Non</v>
          </cell>
        </row>
        <row r="4614">
          <cell r="A4614" t="str">
            <v>SCANTOGO MINES</v>
          </cell>
          <cell r="B4614" t="str">
            <v>SCANTOGO</v>
          </cell>
          <cell r="C4614">
            <v>1000161343</v>
          </cell>
          <cell r="D4614" t="str">
            <v>Minier</v>
          </cell>
          <cell r="E4614" t="str">
            <v>Extractives</v>
          </cell>
          <cell r="F4614" t="str">
            <v>En numéraire</v>
          </cell>
          <cell r="G4614" t="str">
            <v>P</v>
          </cell>
          <cell r="H4614" t="str">
            <v>Redevance informatique (RI)</v>
          </cell>
          <cell r="I4614" t="str">
            <v>Droits et taxes Douaniers (DD-RS-PCS-PC-RI - TVA-PUA-TLP-PNS et autres)</v>
          </cell>
          <cell r="J4614" t="str">
            <v>Droits et taxes Douaniers</v>
          </cell>
          <cell r="K4614" t="str">
            <v>CDDI</v>
          </cell>
          <cell r="L4614">
            <v>5000</v>
          </cell>
          <cell r="M4614" t="str">
            <v>Trésor</v>
          </cell>
          <cell r="N4614"/>
          <cell r="O4614">
            <v>5000</v>
          </cell>
          <cell r="P4614" t="str">
            <v>FD-CDDI</v>
          </cell>
          <cell r="Q4614" t="str">
            <v>Non</v>
          </cell>
        </row>
        <row r="4615">
          <cell r="A4615" t="str">
            <v>SCANTOGO MINES</v>
          </cell>
          <cell r="B4615" t="str">
            <v>SCANTOGO</v>
          </cell>
          <cell r="C4615">
            <v>1000161343</v>
          </cell>
          <cell r="D4615" t="str">
            <v>Minier</v>
          </cell>
          <cell r="E4615" t="str">
            <v>Extractives</v>
          </cell>
          <cell r="F4615" t="str">
            <v>En numéraire</v>
          </cell>
          <cell r="G4615" t="str">
            <v>P</v>
          </cell>
          <cell r="H4615" t="str">
            <v>Redevance informatique (RI)</v>
          </cell>
          <cell r="I4615" t="str">
            <v>Droits et taxes Douaniers (DD-RS-PCS-PC-RI - TVA-PUA-TLP-PNS et autres)</v>
          </cell>
          <cell r="J4615" t="str">
            <v>Droits et taxes Douaniers</v>
          </cell>
          <cell r="K4615" t="str">
            <v>CDDI</v>
          </cell>
          <cell r="L4615">
            <v>5000</v>
          </cell>
          <cell r="M4615" t="str">
            <v>Trésor</v>
          </cell>
          <cell r="N4615"/>
          <cell r="O4615">
            <v>5000</v>
          </cell>
          <cell r="P4615" t="str">
            <v>FD-CDDI</v>
          </cell>
          <cell r="Q4615" t="str">
            <v>Non</v>
          </cell>
        </row>
        <row r="4616">
          <cell r="A4616" t="str">
            <v>SCANTOGO MINES</v>
          </cell>
          <cell r="B4616" t="str">
            <v>SCANTOGO</v>
          </cell>
          <cell r="C4616">
            <v>1000161343</v>
          </cell>
          <cell r="D4616" t="str">
            <v>Minier</v>
          </cell>
          <cell r="E4616" t="str">
            <v>Extractives</v>
          </cell>
          <cell r="F4616" t="str">
            <v>En numéraire</v>
          </cell>
          <cell r="G4616" t="str">
            <v>P</v>
          </cell>
          <cell r="H4616" t="str">
            <v>Redevance informatique (RI)</v>
          </cell>
          <cell r="I4616" t="str">
            <v>Droits et taxes Douaniers (DD-RS-PCS-PC-RI - TVA-PUA-TLP-PNS et autres)</v>
          </cell>
          <cell r="J4616" t="str">
            <v>Droits et taxes Douaniers</v>
          </cell>
          <cell r="K4616" t="str">
            <v>CDDI</v>
          </cell>
          <cell r="L4616">
            <v>5000</v>
          </cell>
          <cell r="M4616" t="str">
            <v>Trésor</v>
          </cell>
          <cell r="N4616"/>
          <cell r="O4616">
            <v>5000</v>
          </cell>
          <cell r="P4616" t="str">
            <v>FD-CDDI</v>
          </cell>
          <cell r="Q4616" t="str">
            <v>Non</v>
          </cell>
        </row>
        <row r="4617">
          <cell r="A4617" t="str">
            <v>SCANTOGO MINES</v>
          </cell>
          <cell r="B4617" t="str">
            <v>SCANTOGO</v>
          </cell>
          <cell r="C4617">
            <v>1000161343</v>
          </cell>
          <cell r="D4617" t="str">
            <v>Minier</v>
          </cell>
          <cell r="E4617" t="str">
            <v>Extractives</v>
          </cell>
          <cell r="F4617" t="str">
            <v>En numéraire</v>
          </cell>
          <cell r="G4617" t="str">
            <v>P</v>
          </cell>
          <cell r="H4617" t="str">
            <v>Redevance informatique (RI)</v>
          </cell>
          <cell r="I4617" t="str">
            <v>Droits et taxes Douaniers (DD-RS-PCS-PC-RI - TVA-PUA-TLP-PNS et autres)</v>
          </cell>
          <cell r="J4617" t="str">
            <v>Droits et taxes Douaniers</v>
          </cell>
          <cell r="K4617" t="str">
            <v>CDDI</v>
          </cell>
          <cell r="L4617">
            <v>5000</v>
          </cell>
          <cell r="M4617" t="str">
            <v>Trésor</v>
          </cell>
          <cell r="N4617"/>
          <cell r="O4617">
            <v>5000</v>
          </cell>
          <cell r="P4617" t="str">
            <v>FD-CDDI</v>
          </cell>
          <cell r="Q4617" t="str">
            <v>Non</v>
          </cell>
        </row>
        <row r="4618">
          <cell r="A4618" t="str">
            <v>SCANTOGO MINES</v>
          </cell>
          <cell r="B4618" t="str">
            <v>SCANTOGO</v>
          </cell>
          <cell r="C4618">
            <v>1000161343</v>
          </cell>
          <cell r="D4618" t="str">
            <v>Minier</v>
          </cell>
          <cell r="E4618" t="str">
            <v>Extractives</v>
          </cell>
          <cell r="F4618" t="str">
            <v>En numéraire</v>
          </cell>
          <cell r="G4618" t="str">
            <v>P</v>
          </cell>
          <cell r="H4618" t="str">
            <v>Redevance informatique (RI)</v>
          </cell>
          <cell r="I4618" t="str">
            <v>Droits et taxes Douaniers (DD-RS-PCS-PC-RI - TVA-PUA-TLP-PNS et autres)</v>
          </cell>
          <cell r="J4618" t="str">
            <v>Droits et taxes Douaniers</v>
          </cell>
          <cell r="K4618" t="str">
            <v>CDDI</v>
          </cell>
          <cell r="L4618">
            <v>5000</v>
          </cell>
          <cell r="M4618" t="str">
            <v>Trésor</v>
          </cell>
          <cell r="N4618"/>
          <cell r="O4618">
            <v>5000</v>
          </cell>
          <cell r="P4618" t="str">
            <v>FD-CDDI</v>
          </cell>
          <cell r="Q4618" t="str">
            <v>Non</v>
          </cell>
        </row>
        <row r="4619">
          <cell r="A4619" t="str">
            <v>SCANTOGO MINES</v>
          </cell>
          <cell r="B4619" t="str">
            <v>SCANTOGO</v>
          </cell>
          <cell r="C4619">
            <v>1000161343</v>
          </cell>
          <cell r="D4619" t="str">
            <v>Minier</v>
          </cell>
          <cell r="E4619" t="str">
            <v>Extractives</v>
          </cell>
          <cell r="F4619" t="str">
            <v>En numéraire</v>
          </cell>
          <cell r="G4619" t="str">
            <v>P</v>
          </cell>
          <cell r="H4619" t="str">
            <v>Redevance informatique (RI)</v>
          </cell>
          <cell r="I4619" t="str">
            <v>Droits et taxes Douaniers (DD-RS-PCS-PC-RI - TVA-PUA-TLP-PNS et autres)</v>
          </cell>
          <cell r="J4619" t="str">
            <v>Droits et taxes Douaniers</v>
          </cell>
          <cell r="K4619" t="str">
            <v>CDDI</v>
          </cell>
          <cell r="L4619">
            <v>5000</v>
          </cell>
          <cell r="M4619" t="str">
            <v>Trésor</v>
          </cell>
          <cell r="N4619"/>
          <cell r="O4619">
            <v>5000</v>
          </cell>
          <cell r="P4619" t="str">
            <v>FD-CDDI</v>
          </cell>
          <cell r="Q4619" t="str">
            <v>Non</v>
          </cell>
        </row>
        <row r="4620">
          <cell r="A4620" t="str">
            <v>SCANTOGO MINES</v>
          </cell>
          <cell r="B4620" t="str">
            <v>SCANTOGO</v>
          </cell>
          <cell r="C4620">
            <v>1000161343</v>
          </cell>
          <cell r="D4620" t="str">
            <v>Minier</v>
          </cell>
          <cell r="E4620" t="str">
            <v>Extractives</v>
          </cell>
          <cell r="F4620" t="str">
            <v>En numéraire</v>
          </cell>
          <cell r="G4620" t="str">
            <v>P</v>
          </cell>
          <cell r="H4620" t="str">
            <v>Redevance informatique (RI)</v>
          </cell>
          <cell r="I4620" t="str">
            <v>Droits et taxes Douaniers (DD-RS-PCS-PC-RI - TVA-PUA-TLP-PNS et autres)</v>
          </cell>
          <cell r="J4620" t="str">
            <v>Droits et taxes Douaniers</v>
          </cell>
          <cell r="K4620" t="str">
            <v>CDDI</v>
          </cell>
          <cell r="L4620">
            <v>5000</v>
          </cell>
          <cell r="M4620" t="str">
            <v>Trésor</v>
          </cell>
          <cell r="N4620"/>
          <cell r="O4620">
            <v>5000</v>
          </cell>
          <cell r="P4620" t="str">
            <v>FD-CDDI</v>
          </cell>
          <cell r="Q4620" t="str">
            <v>Non</v>
          </cell>
        </row>
        <row r="4621">
          <cell r="A4621" t="str">
            <v>SCANTOGO MINES</v>
          </cell>
          <cell r="B4621" t="str">
            <v>SCANTOGO</v>
          </cell>
          <cell r="C4621">
            <v>1000161343</v>
          </cell>
          <cell r="D4621" t="str">
            <v>Minier</v>
          </cell>
          <cell r="E4621" t="str">
            <v>Extractives</v>
          </cell>
          <cell r="F4621" t="str">
            <v>En numéraire</v>
          </cell>
          <cell r="G4621" t="str">
            <v>P</v>
          </cell>
          <cell r="H4621" t="str">
            <v>Redevance informatique (RI)</v>
          </cell>
          <cell r="I4621" t="str">
            <v>Droits et taxes Douaniers (DD-RS-PCS-PC-RI - TVA-PUA-TLP-PNS et autres)</v>
          </cell>
          <cell r="J4621" t="str">
            <v>Droits et taxes Douaniers</v>
          </cell>
          <cell r="K4621" t="str">
            <v>CDDI</v>
          </cell>
          <cell r="L4621">
            <v>5000</v>
          </cell>
          <cell r="M4621" t="str">
            <v>Trésor</v>
          </cell>
          <cell r="N4621"/>
          <cell r="O4621">
            <v>5000</v>
          </cell>
          <cell r="P4621" t="str">
            <v>FD-CDDI</v>
          </cell>
          <cell r="Q4621" t="str">
            <v>Non</v>
          </cell>
        </row>
        <row r="4622">
          <cell r="A4622" t="str">
            <v>SCANTOGO MINES</v>
          </cell>
          <cell r="B4622" t="str">
            <v>SCANTOGO</v>
          </cell>
          <cell r="C4622">
            <v>1000161343</v>
          </cell>
          <cell r="D4622" t="str">
            <v>Minier</v>
          </cell>
          <cell r="E4622" t="str">
            <v>Extractives</v>
          </cell>
          <cell r="F4622" t="str">
            <v>En numéraire</v>
          </cell>
          <cell r="G4622" t="str">
            <v>P</v>
          </cell>
          <cell r="H4622" t="str">
            <v>Redevance informatique (RI)</v>
          </cell>
          <cell r="I4622" t="str">
            <v>Droits et taxes Douaniers (DD-RS-PCS-PC-RI - TVA-PUA-TLP-PNS et autres)</v>
          </cell>
          <cell r="J4622" t="str">
            <v>Droits et taxes Douaniers</v>
          </cell>
          <cell r="K4622" t="str">
            <v>CDDI</v>
          </cell>
          <cell r="L4622">
            <v>5000</v>
          </cell>
          <cell r="M4622" t="str">
            <v>Trésor</v>
          </cell>
          <cell r="N4622"/>
          <cell r="O4622">
            <v>5000</v>
          </cell>
          <cell r="P4622" t="str">
            <v>FD-CDDI</v>
          </cell>
          <cell r="Q4622" t="str">
            <v>Non</v>
          </cell>
        </row>
        <row r="4623">
          <cell r="A4623" t="str">
            <v>SCANTOGO MINES</v>
          </cell>
          <cell r="B4623" t="str">
            <v>SCANTOGO</v>
          </cell>
          <cell r="C4623">
            <v>1000161343</v>
          </cell>
          <cell r="D4623" t="str">
            <v>Minier</v>
          </cell>
          <cell r="E4623" t="str">
            <v>Extractives</v>
          </cell>
          <cell r="F4623" t="str">
            <v>En numéraire</v>
          </cell>
          <cell r="G4623" t="str">
            <v>P</v>
          </cell>
          <cell r="H4623" t="str">
            <v>Redevance informatique (RI)</v>
          </cell>
          <cell r="I4623" t="str">
            <v>Droits et taxes Douaniers (DD-RS-PCS-PC-RI - TVA-PUA-TLP-PNS et autres)</v>
          </cell>
          <cell r="J4623" t="str">
            <v>Droits et taxes Douaniers</v>
          </cell>
          <cell r="K4623" t="str">
            <v>CDDI</v>
          </cell>
          <cell r="L4623">
            <v>5000</v>
          </cell>
          <cell r="M4623" t="str">
            <v>Trésor</v>
          </cell>
          <cell r="N4623"/>
          <cell r="O4623">
            <v>5000</v>
          </cell>
          <cell r="P4623" t="str">
            <v>FD-CDDI</v>
          </cell>
          <cell r="Q4623" t="str">
            <v>Non</v>
          </cell>
        </row>
        <row r="4624">
          <cell r="A4624" t="str">
            <v>SCANTOGO MINES</v>
          </cell>
          <cell r="B4624" t="str">
            <v>SCANTOGO</v>
          </cell>
          <cell r="C4624">
            <v>1000161343</v>
          </cell>
          <cell r="D4624" t="str">
            <v>Minier</v>
          </cell>
          <cell r="E4624" t="str">
            <v>Extractives</v>
          </cell>
          <cell r="F4624" t="str">
            <v>En numéraire</v>
          </cell>
          <cell r="G4624" t="str">
            <v>P</v>
          </cell>
          <cell r="H4624" t="str">
            <v>Redevance informatique (RI)</v>
          </cell>
          <cell r="I4624" t="str">
            <v>Droits et taxes Douaniers (DD-RS-PCS-PC-RI - TVA-PUA-TLP-PNS et autres)</v>
          </cell>
          <cell r="J4624" t="str">
            <v>Droits et taxes Douaniers</v>
          </cell>
          <cell r="K4624" t="str">
            <v>CDDI</v>
          </cell>
          <cell r="L4624">
            <v>5000</v>
          </cell>
          <cell r="M4624" t="str">
            <v>Trésor</v>
          </cell>
          <cell r="N4624"/>
          <cell r="O4624">
            <v>5000</v>
          </cell>
          <cell r="P4624" t="str">
            <v>FD-CDDI</v>
          </cell>
          <cell r="Q4624" t="str">
            <v>Non</v>
          </cell>
        </row>
        <row r="4625">
          <cell r="A4625" t="str">
            <v>SCANTOGO MINES</v>
          </cell>
          <cell r="B4625" t="str">
            <v>SCANTOGO</v>
          </cell>
          <cell r="C4625">
            <v>1000161343</v>
          </cell>
          <cell r="D4625" t="str">
            <v>Minier</v>
          </cell>
          <cell r="E4625" t="str">
            <v>Extractives</v>
          </cell>
          <cell r="F4625" t="str">
            <v>En numéraire</v>
          </cell>
          <cell r="G4625" t="str">
            <v>P</v>
          </cell>
          <cell r="H4625" t="str">
            <v>Redevance informatique (RI)</v>
          </cell>
          <cell r="I4625" t="str">
            <v>Droits et taxes Douaniers (DD-RS-PCS-PC-RI - TVA-PUA-TLP-PNS et autres)</v>
          </cell>
          <cell r="J4625" t="str">
            <v>Droits et taxes Douaniers</v>
          </cell>
          <cell r="K4625" t="str">
            <v>CDDI</v>
          </cell>
          <cell r="L4625">
            <v>5000</v>
          </cell>
          <cell r="M4625" t="str">
            <v>Trésor</v>
          </cell>
          <cell r="N4625"/>
          <cell r="O4625">
            <v>5000</v>
          </cell>
          <cell r="P4625" t="str">
            <v>FD-CDDI</v>
          </cell>
          <cell r="Q4625" t="str">
            <v>Non</v>
          </cell>
        </row>
        <row r="4626">
          <cell r="A4626" t="str">
            <v>SCANTOGO MINES</v>
          </cell>
          <cell r="B4626" t="str">
            <v>SCANTOGO</v>
          </cell>
          <cell r="C4626">
            <v>1000161343</v>
          </cell>
          <cell r="D4626" t="str">
            <v>Minier</v>
          </cell>
          <cell r="E4626" t="str">
            <v>Extractives</v>
          </cell>
          <cell r="F4626" t="str">
            <v>En numéraire</v>
          </cell>
          <cell r="G4626" t="str">
            <v>P</v>
          </cell>
          <cell r="H4626" t="str">
            <v>Redevance informatique (RI)</v>
          </cell>
          <cell r="I4626" t="str">
            <v>Droits et taxes Douaniers (DD-RS-PCS-PC-RI - TVA-PUA-TLP-PNS et autres)</v>
          </cell>
          <cell r="J4626" t="str">
            <v>Droits et taxes Douaniers</v>
          </cell>
          <cell r="K4626" t="str">
            <v>CDDI</v>
          </cell>
          <cell r="L4626">
            <v>5000</v>
          </cell>
          <cell r="M4626" t="str">
            <v>Trésor</v>
          </cell>
          <cell r="N4626"/>
          <cell r="O4626">
            <v>5000</v>
          </cell>
          <cell r="P4626" t="str">
            <v>FD-CDDI</v>
          </cell>
          <cell r="Q4626" t="str">
            <v>Non</v>
          </cell>
        </row>
        <row r="4627">
          <cell r="A4627" t="str">
            <v>SCANTOGO MINES</v>
          </cell>
          <cell r="B4627" t="str">
            <v>SCANTOGO</v>
          </cell>
          <cell r="C4627">
            <v>1000161343</v>
          </cell>
          <cell r="D4627" t="str">
            <v>Minier</v>
          </cell>
          <cell r="E4627" t="str">
            <v>Extractives</v>
          </cell>
          <cell r="F4627" t="str">
            <v>En numéraire</v>
          </cell>
          <cell r="G4627" t="str">
            <v>P</v>
          </cell>
          <cell r="H4627" t="str">
            <v>Redevance informatique (RI)</v>
          </cell>
          <cell r="I4627" t="str">
            <v>Droits et taxes Douaniers (DD-RS-PCS-PC-RI - TVA-PUA-TLP-PNS et autres)</v>
          </cell>
          <cell r="J4627" t="str">
            <v>Droits et taxes Douaniers</v>
          </cell>
          <cell r="K4627" t="str">
            <v>CDDI</v>
          </cell>
          <cell r="L4627">
            <v>5000</v>
          </cell>
          <cell r="M4627" t="str">
            <v>Trésor</v>
          </cell>
          <cell r="N4627"/>
          <cell r="O4627">
            <v>5000</v>
          </cell>
          <cell r="P4627" t="str">
            <v>FD-CDDI</v>
          </cell>
          <cell r="Q4627" t="str">
            <v>Non</v>
          </cell>
        </row>
        <row r="4628">
          <cell r="A4628" t="str">
            <v>SCANTOGO MINES</v>
          </cell>
          <cell r="B4628" t="str">
            <v>SCANTOGO</v>
          </cell>
          <cell r="C4628">
            <v>1000161343</v>
          </cell>
          <cell r="D4628" t="str">
            <v>Minier</v>
          </cell>
          <cell r="E4628" t="str">
            <v>Extractives</v>
          </cell>
          <cell r="F4628" t="str">
            <v>En numéraire</v>
          </cell>
          <cell r="G4628" t="str">
            <v>P</v>
          </cell>
          <cell r="H4628" t="str">
            <v>Redevance informatique (RI)</v>
          </cell>
          <cell r="I4628" t="str">
            <v>Droits et taxes Douaniers (DD-RS-PCS-PC-RI - TVA-PUA-TLP-PNS et autres)</v>
          </cell>
          <cell r="J4628" t="str">
            <v>Droits et taxes Douaniers</v>
          </cell>
          <cell r="K4628" t="str">
            <v>CDDI</v>
          </cell>
          <cell r="L4628">
            <v>5000</v>
          </cell>
          <cell r="M4628" t="str">
            <v>Trésor</v>
          </cell>
          <cell r="N4628"/>
          <cell r="O4628">
            <v>5000</v>
          </cell>
          <cell r="P4628" t="str">
            <v>FD-CDDI</v>
          </cell>
          <cell r="Q4628" t="str">
            <v>Non</v>
          </cell>
        </row>
        <row r="4629">
          <cell r="A4629" t="str">
            <v>SCANTOGO MINES</v>
          </cell>
          <cell r="B4629" t="str">
            <v>SCANTOGO</v>
          </cell>
          <cell r="C4629">
            <v>1000161343</v>
          </cell>
          <cell r="D4629" t="str">
            <v>Minier</v>
          </cell>
          <cell r="E4629" t="str">
            <v>Extractives</v>
          </cell>
          <cell r="F4629" t="str">
            <v>En numéraire</v>
          </cell>
          <cell r="G4629" t="str">
            <v>P</v>
          </cell>
          <cell r="H4629" t="str">
            <v>Redevance informatique (RI)</v>
          </cell>
          <cell r="I4629" t="str">
            <v>Droits et taxes Douaniers (DD-RS-PCS-PC-RI - TVA-PUA-TLP-PNS et autres)</v>
          </cell>
          <cell r="J4629" t="str">
            <v>Droits et taxes Douaniers</v>
          </cell>
          <cell r="K4629" t="str">
            <v>CDDI</v>
          </cell>
          <cell r="L4629">
            <v>5000</v>
          </cell>
          <cell r="M4629" t="str">
            <v>Trésor</v>
          </cell>
          <cell r="N4629"/>
          <cell r="O4629">
            <v>5000</v>
          </cell>
          <cell r="P4629" t="str">
            <v>FD-CDDI</v>
          </cell>
          <cell r="Q4629" t="str">
            <v>Non</v>
          </cell>
        </row>
        <row r="4630">
          <cell r="A4630" t="str">
            <v>SCANTOGO MINES</v>
          </cell>
          <cell r="B4630" t="str">
            <v>SCANTOGO</v>
          </cell>
          <cell r="C4630">
            <v>1000161343</v>
          </cell>
          <cell r="D4630" t="str">
            <v>Minier</v>
          </cell>
          <cell r="E4630" t="str">
            <v>Extractives</v>
          </cell>
          <cell r="F4630" t="str">
            <v>En numéraire</v>
          </cell>
          <cell r="G4630" t="str">
            <v>P</v>
          </cell>
          <cell r="H4630" t="str">
            <v>Redevance informatique (RI)</v>
          </cell>
          <cell r="I4630" t="str">
            <v>Droits et taxes Douaniers (DD-RS-PCS-PC-RI - TVA-PUA-TLP-PNS et autres)</v>
          </cell>
          <cell r="J4630" t="str">
            <v>Droits et taxes Douaniers</v>
          </cell>
          <cell r="K4630" t="str">
            <v>CDDI</v>
          </cell>
          <cell r="L4630">
            <v>5000</v>
          </cell>
          <cell r="M4630" t="str">
            <v>Trésor</v>
          </cell>
          <cell r="N4630"/>
          <cell r="O4630">
            <v>5000</v>
          </cell>
          <cell r="P4630" t="str">
            <v>FD-CDDI</v>
          </cell>
          <cell r="Q4630" t="str">
            <v>Non</v>
          </cell>
        </row>
        <row r="4631">
          <cell r="A4631" t="str">
            <v>SCANTOGO MINES</v>
          </cell>
          <cell r="B4631" t="str">
            <v>SCANTOGO</v>
          </cell>
          <cell r="C4631">
            <v>1000161343</v>
          </cell>
          <cell r="D4631" t="str">
            <v>Minier</v>
          </cell>
          <cell r="E4631" t="str">
            <v>Extractives</v>
          </cell>
          <cell r="F4631" t="str">
            <v>En numéraire</v>
          </cell>
          <cell r="G4631" t="str">
            <v>P</v>
          </cell>
          <cell r="H4631" t="str">
            <v>Redevance informatique (RI)</v>
          </cell>
          <cell r="I4631" t="str">
            <v>Droits et taxes Douaniers (DD-RS-PCS-PC-RI - TVA-PUA-TLP-PNS et autres)</v>
          </cell>
          <cell r="J4631" t="str">
            <v>Droits et taxes Douaniers</v>
          </cell>
          <cell r="K4631" t="str">
            <v>CDDI</v>
          </cell>
          <cell r="L4631">
            <v>5000</v>
          </cell>
          <cell r="M4631" t="str">
            <v>Trésor</v>
          </cell>
          <cell r="N4631"/>
          <cell r="O4631">
            <v>5000</v>
          </cell>
          <cell r="P4631" t="str">
            <v>FD-CDDI</v>
          </cell>
          <cell r="Q4631" t="str">
            <v>Non</v>
          </cell>
        </row>
        <row r="4632">
          <cell r="A4632" t="str">
            <v>SCANTOGO MINES</v>
          </cell>
          <cell r="B4632" t="str">
            <v>SCANTOGO</v>
          </cell>
          <cell r="C4632">
            <v>1000161343</v>
          </cell>
          <cell r="D4632" t="str">
            <v>Minier</v>
          </cell>
          <cell r="E4632" t="str">
            <v>Extractives</v>
          </cell>
          <cell r="F4632" t="str">
            <v>En numéraire</v>
          </cell>
          <cell r="G4632" t="str">
            <v>P</v>
          </cell>
          <cell r="H4632" t="str">
            <v>Redevance informatique (RI)</v>
          </cell>
          <cell r="I4632" t="str">
            <v>Droits et taxes Douaniers (DD-RS-PCS-PC-RI - TVA-PUA-TLP-PNS et autres)</v>
          </cell>
          <cell r="J4632" t="str">
            <v>Droits et taxes Douaniers</v>
          </cell>
          <cell r="K4632" t="str">
            <v>CDDI</v>
          </cell>
          <cell r="L4632">
            <v>5000</v>
          </cell>
          <cell r="M4632" t="str">
            <v>Trésor</v>
          </cell>
          <cell r="N4632"/>
          <cell r="O4632">
            <v>5000</v>
          </cell>
          <cell r="P4632" t="str">
            <v>FD-CDDI</v>
          </cell>
          <cell r="Q4632" t="str">
            <v>Non</v>
          </cell>
        </row>
        <row r="4633">
          <cell r="A4633" t="str">
            <v>SCANTOGO MINES</v>
          </cell>
          <cell r="B4633" t="str">
            <v>SCANTOGO</v>
          </cell>
          <cell r="C4633">
            <v>1000161343</v>
          </cell>
          <cell r="D4633" t="str">
            <v>Minier</v>
          </cell>
          <cell r="E4633" t="str">
            <v>Extractives</v>
          </cell>
          <cell r="F4633" t="str">
            <v>En numéraire</v>
          </cell>
          <cell r="G4633" t="str">
            <v>P</v>
          </cell>
          <cell r="H4633" t="str">
            <v>Redevance informatique (RI)</v>
          </cell>
          <cell r="I4633" t="str">
            <v>Droits et taxes Douaniers (DD-RS-PCS-PC-RI - TVA-PUA-TLP-PNS et autres)</v>
          </cell>
          <cell r="J4633" t="str">
            <v>Droits et taxes Douaniers</v>
          </cell>
          <cell r="K4633" t="str">
            <v>CDDI</v>
          </cell>
          <cell r="L4633">
            <v>5000</v>
          </cell>
          <cell r="M4633" t="str">
            <v>Trésor</v>
          </cell>
          <cell r="N4633"/>
          <cell r="O4633">
            <v>5000</v>
          </cell>
          <cell r="P4633" t="str">
            <v>FD-CDDI</v>
          </cell>
          <cell r="Q4633" t="str">
            <v>Non</v>
          </cell>
        </row>
        <row r="4634">
          <cell r="A4634" t="str">
            <v>SCANTOGO MINES</v>
          </cell>
          <cell r="B4634" t="str">
            <v>SCANTOGO</v>
          </cell>
          <cell r="C4634">
            <v>1000161343</v>
          </cell>
          <cell r="D4634" t="str">
            <v>Minier</v>
          </cell>
          <cell r="E4634" t="str">
            <v>Extractives</v>
          </cell>
          <cell r="F4634" t="str">
            <v>En numéraire</v>
          </cell>
          <cell r="G4634" t="str">
            <v>P</v>
          </cell>
          <cell r="H4634" t="str">
            <v>Redevance informatique (RI)</v>
          </cell>
          <cell r="I4634" t="str">
            <v>Droits et taxes Douaniers (DD-RS-PCS-PC-RI - TVA-PUA-TLP-PNS et autres)</v>
          </cell>
          <cell r="J4634" t="str">
            <v>Droits et taxes Douaniers</v>
          </cell>
          <cell r="K4634" t="str">
            <v>CDDI</v>
          </cell>
          <cell r="L4634">
            <v>5000</v>
          </cell>
          <cell r="M4634" t="str">
            <v>Trésor</v>
          </cell>
          <cell r="N4634"/>
          <cell r="O4634">
            <v>5000</v>
          </cell>
          <cell r="P4634" t="str">
            <v>FD-CDDI</v>
          </cell>
          <cell r="Q4634" t="str">
            <v>Non</v>
          </cell>
        </row>
        <row r="4635">
          <cell r="A4635" t="str">
            <v>SCANTOGO MINES</v>
          </cell>
          <cell r="B4635" t="str">
            <v>SCANTOGO</v>
          </cell>
          <cell r="C4635">
            <v>1000161343</v>
          </cell>
          <cell r="D4635" t="str">
            <v>Minier</v>
          </cell>
          <cell r="E4635" t="str">
            <v>Extractives</v>
          </cell>
          <cell r="F4635" t="str">
            <v>En numéraire</v>
          </cell>
          <cell r="G4635" t="str">
            <v>P</v>
          </cell>
          <cell r="H4635" t="str">
            <v>Redevance informatique (RI)</v>
          </cell>
          <cell r="I4635" t="str">
            <v>Droits et taxes Douaniers (DD-RS-PCS-PC-RI - TVA-PUA-TLP-PNS et autres)</v>
          </cell>
          <cell r="J4635" t="str">
            <v>Droits et taxes Douaniers</v>
          </cell>
          <cell r="K4635" t="str">
            <v>CDDI</v>
          </cell>
          <cell r="L4635">
            <v>6500</v>
          </cell>
          <cell r="M4635" t="str">
            <v>Trésor</v>
          </cell>
          <cell r="N4635"/>
          <cell r="O4635">
            <v>6500</v>
          </cell>
          <cell r="P4635" t="str">
            <v>FD-CDDI</v>
          </cell>
          <cell r="Q4635" t="str">
            <v>Non</v>
          </cell>
        </row>
        <row r="4636">
          <cell r="A4636" t="str">
            <v>SCANTOGO MINES</v>
          </cell>
          <cell r="B4636" t="str">
            <v>SCANTOGO</v>
          </cell>
          <cell r="C4636">
            <v>1000161343</v>
          </cell>
          <cell r="D4636" t="str">
            <v>Minier</v>
          </cell>
          <cell r="E4636" t="str">
            <v>Extractives</v>
          </cell>
          <cell r="F4636" t="str">
            <v>En numéraire</v>
          </cell>
          <cell r="G4636" t="str">
            <v>P</v>
          </cell>
          <cell r="H4636" t="str">
            <v>Redevance informatique (RI)</v>
          </cell>
          <cell r="I4636" t="str">
            <v>Droits et taxes Douaniers (DD-RS-PCS-PC-RI - TVA-PUA-TLP-PNS et autres)</v>
          </cell>
          <cell r="J4636" t="str">
            <v>Droits et taxes Douaniers</v>
          </cell>
          <cell r="K4636" t="str">
            <v>CDDI</v>
          </cell>
          <cell r="L4636">
            <v>5000</v>
          </cell>
          <cell r="M4636" t="str">
            <v>Trésor</v>
          </cell>
          <cell r="N4636"/>
          <cell r="O4636">
            <v>5000</v>
          </cell>
          <cell r="P4636" t="str">
            <v>FD-CDDI</v>
          </cell>
          <cell r="Q4636" t="str">
            <v>Non</v>
          </cell>
        </row>
        <row r="4637">
          <cell r="A4637" t="str">
            <v>SCANTOGO MINES</v>
          </cell>
          <cell r="B4637" t="str">
            <v>SCANTOGO</v>
          </cell>
          <cell r="C4637">
            <v>1000161343</v>
          </cell>
          <cell r="D4637" t="str">
            <v>Minier</v>
          </cell>
          <cell r="E4637" t="str">
            <v>Extractives</v>
          </cell>
          <cell r="F4637" t="str">
            <v>En numéraire</v>
          </cell>
          <cell r="G4637" t="str">
            <v>P</v>
          </cell>
          <cell r="H4637" t="str">
            <v>Redevance informatique (RI)</v>
          </cell>
          <cell r="I4637" t="str">
            <v>Droits et taxes Douaniers (DD-RS-PCS-PC-RI - TVA-PUA-TLP-PNS et autres)</v>
          </cell>
          <cell r="J4637" t="str">
            <v>Droits et taxes Douaniers</v>
          </cell>
          <cell r="K4637" t="str">
            <v>CDDI</v>
          </cell>
          <cell r="L4637">
            <v>5000</v>
          </cell>
          <cell r="M4637" t="str">
            <v>Trésor</v>
          </cell>
          <cell r="N4637"/>
          <cell r="O4637">
            <v>5000</v>
          </cell>
          <cell r="P4637" t="str">
            <v>FD-CDDI</v>
          </cell>
          <cell r="Q4637" t="str">
            <v>Non</v>
          </cell>
        </row>
        <row r="4638">
          <cell r="A4638" t="str">
            <v>SCANTOGO MINES</v>
          </cell>
          <cell r="B4638" t="str">
            <v>SCANTOGO</v>
          </cell>
          <cell r="C4638">
            <v>1000161343</v>
          </cell>
          <cell r="D4638" t="str">
            <v>Minier</v>
          </cell>
          <cell r="E4638" t="str">
            <v>Extractives</v>
          </cell>
          <cell r="F4638" t="str">
            <v>En numéraire</v>
          </cell>
          <cell r="G4638" t="str">
            <v>P</v>
          </cell>
          <cell r="H4638" t="str">
            <v>Redevance informatique (RI)</v>
          </cell>
          <cell r="I4638" t="str">
            <v>Droits et taxes Douaniers (DD-RS-PCS-PC-RI - TVA-PUA-TLP-PNS et autres)</v>
          </cell>
          <cell r="J4638" t="str">
            <v>Droits et taxes Douaniers</v>
          </cell>
          <cell r="K4638" t="str">
            <v>CDDI</v>
          </cell>
          <cell r="L4638">
            <v>6500</v>
          </cell>
          <cell r="M4638" t="str">
            <v>Trésor</v>
          </cell>
          <cell r="N4638"/>
          <cell r="O4638">
            <v>6500</v>
          </cell>
          <cell r="P4638" t="str">
            <v>FD-CDDI</v>
          </cell>
          <cell r="Q4638" t="str">
            <v>Non</v>
          </cell>
        </row>
        <row r="4639">
          <cell r="A4639" t="str">
            <v>SCANTOGO MINES</v>
          </cell>
          <cell r="B4639" t="str">
            <v>SCANTOGO</v>
          </cell>
          <cell r="C4639">
            <v>1000161343</v>
          </cell>
          <cell r="D4639" t="str">
            <v>Minier</v>
          </cell>
          <cell r="E4639" t="str">
            <v>Extractives</v>
          </cell>
          <cell r="F4639" t="str">
            <v>En numéraire</v>
          </cell>
          <cell r="G4639" t="str">
            <v>P</v>
          </cell>
          <cell r="H4639" t="str">
            <v>Redevance informatique (RI)</v>
          </cell>
          <cell r="I4639" t="str">
            <v>Droits et taxes Douaniers (DD-RS-PCS-PC-RI - TVA-PUA-TLP-PNS et autres)</v>
          </cell>
          <cell r="J4639" t="str">
            <v>Droits et taxes Douaniers</v>
          </cell>
          <cell r="K4639" t="str">
            <v>CDDI</v>
          </cell>
          <cell r="L4639">
            <v>5000</v>
          </cell>
          <cell r="M4639" t="str">
            <v>Trésor</v>
          </cell>
          <cell r="N4639"/>
          <cell r="O4639">
            <v>5000</v>
          </cell>
          <cell r="P4639" t="str">
            <v>FD-CDDI</v>
          </cell>
          <cell r="Q4639" t="str">
            <v>Non</v>
          </cell>
        </row>
        <row r="4640">
          <cell r="A4640" t="str">
            <v>SCANTOGO MINES</v>
          </cell>
          <cell r="B4640" t="str">
            <v>SCANTOGO</v>
          </cell>
          <cell r="C4640">
            <v>1000161343</v>
          </cell>
          <cell r="D4640" t="str">
            <v>Minier</v>
          </cell>
          <cell r="E4640" t="str">
            <v>Extractives</v>
          </cell>
          <cell r="F4640" t="str">
            <v>En numéraire</v>
          </cell>
          <cell r="G4640" t="str">
            <v>P</v>
          </cell>
          <cell r="H4640" t="str">
            <v>Redevance informatique (RI)</v>
          </cell>
          <cell r="I4640" t="str">
            <v>Droits et taxes Douaniers (DD-RS-PCS-PC-RI - TVA-PUA-TLP-PNS et autres)</v>
          </cell>
          <cell r="J4640" t="str">
            <v>Droits et taxes Douaniers</v>
          </cell>
          <cell r="K4640" t="str">
            <v>CDDI</v>
          </cell>
          <cell r="L4640">
            <v>5000</v>
          </cell>
          <cell r="M4640" t="str">
            <v>Trésor</v>
          </cell>
          <cell r="N4640"/>
          <cell r="O4640">
            <v>5000</v>
          </cell>
          <cell r="P4640" t="str">
            <v>FD-CDDI</v>
          </cell>
          <cell r="Q4640" t="str">
            <v>Non</v>
          </cell>
        </row>
        <row r="4641">
          <cell r="A4641" t="str">
            <v>SCANTOGO MINES</v>
          </cell>
          <cell r="B4641" t="str">
            <v>SCANTOGO</v>
          </cell>
          <cell r="C4641">
            <v>1000161343</v>
          </cell>
          <cell r="D4641" t="str">
            <v>Minier</v>
          </cell>
          <cell r="E4641" t="str">
            <v>Extractives</v>
          </cell>
          <cell r="F4641" t="str">
            <v>En numéraire</v>
          </cell>
          <cell r="G4641" t="str">
            <v>P</v>
          </cell>
          <cell r="H4641" t="str">
            <v>Redevance informatique (RI)</v>
          </cell>
          <cell r="I4641" t="str">
            <v>Droits et taxes Douaniers (DD-RS-PCS-PC-RI - TVA-PUA-TLP-PNS et autres)</v>
          </cell>
          <cell r="J4641" t="str">
            <v>Droits et taxes Douaniers</v>
          </cell>
          <cell r="K4641" t="str">
            <v>CDDI</v>
          </cell>
          <cell r="L4641">
            <v>5000</v>
          </cell>
          <cell r="M4641" t="str">
            <v>Trésor</v>
          </cell>
          <cell r="N4641"/>
          <cell r="O4641">
            <v>5000</v>
          </cell>
          <cell r="P4641" t="str">
            <v>FD-CDDI</v>
          </cell>
          <cell r="Q4641" t="str">
            <v>Non</v>
          </cell>
        </row>
        <row r="4642">
          <cell r="A4642" t="str">
            <v>SCANTOGO MINES</v>
          </cell>
          <cell r="B4642" t="str">
            <v>SCANTOGO</v>
          </cell>
          <cell r="C4642">
            <v>1000161343</v>
          </cell>
          <cell r="D4642" t="str">
            <v>Minier</v>
          </cell>
          <cell r="E4642" t="str">
            <v>Extractives</v>
          </cell>
          <cell r="F4642" t="str">
            <v>En numéraire</v>
          </cell>
          <cell r="G4642" t="str">
            <v>P</v>
          </cell>
          <cell r="H4642" t="str">
            <v>Redevance informatique (RI)</v>
          </cell>
          <cell r="I4642" t="str">
            <v>Droits et taxes Douaniers (DD-RS-PCS-PC-RI - TVA-PUA-TLP-PNS et autres)</v>
          </cell>
          <cell r="J4642" t="str">
            <v>Droits et taxes Douaniers</v>
          </cell>
          <cell r="K4642" t="str">
            <v>CDDI</v>
          </cell>
          <cell r="L4642">
            <v>6500</v>
          </cell>
          <cell r="M4642" t="str">
            <v>Trésor</v>
          </cell>
          <cell r="N4642"/>
          <cell r="O4642">
            <v>6500</v>
          </cell>
          <cell r="P4642" t="str">
            <v>FD-CDDI</v>
          </cell>
          <cell r="Q4642" t="str">
            <v>Non</v>
          </cell>
        </row>
        <row r="4643">
          <cell r="A4643" t="str">
            <v>SCANTOGO MINES</v>
          </cell>
          <cell r="B4643" t="str">
            <v>SCANTOGO</v>
          </cell>
          <cell r="C4643">
            <v>1000161343</v>
          </cell>
          <cell r="D4643" t="str">
            <v>Minier</v>
          </cell>
          <cell r="E4643" t="str">
            <v>Extractives</v>
          </cell>
          <cell r="F4643" t="str">
            <v>En numéraire</v>
          </cell>
          <cell r="G4643" t="str">
            <v>P</v>
          </cell>
          <cell r="H4643" t="str">
            <v>Redevance informatique (RI)</v>
          </cell>
          <cell r="I4643" t="str">
            <v>Droits et taxes Douaniers (DD-RS-PCS-PC-RI - TVA-PUA-TLP-PNS et autres)</v>
          </cell>
          <cell r="J4643" t="str">
            <v>Droits et taxes Douaniers</v>
          </cell>
          <cell r="K4643" t="str">
            <v>CDDI</v>
          </cell>
          <cell r="L4643">
            <v>5000</v>
          </cell>
          <cell r="M4643" t="str">
            <v>Trésor</v>
          </cell>
          <cell r="N4643"/>
          <cell r="O4643">
            <v>5000</v>
          </cell>
          <cell r="P4643" t="str">
            <v>FD-CDDI</v>
          </cell>
          <cell r="Q4643" t="str">
            <v>Non</v>
          </cell>
        </row>
        <row r="4644">
          <cell r="A4644" t="str">
            <v>SCANTOGO MINES</v>
          </cell>
          <cell r="B4644" t="str">
            <v>SCANTOGO</v>
          </cell>
          <cell r="C4644">
            <v>1000161343</v>
          </cell>
          <cell r="D4644" t="str">
            <v>Minier</v>
          </cell>
          <cell r="E4644" t="str">
            <v>Extractives</v>
          </cell>
          <cell r="F4644" t="str">
            <v>En numéraire</v>
          </cell>
          <cell r="G4644" t="str">
            <v>P</v>
          </cell>
          <cell r="H4644" t="str">
            <v>Redevance informatique (RI)</v>
          </cell>
          <cell r="I4644" t="str">
            <v>Droits et taxes Douaniers (DD-RS-PCS-PC-RI - TVA-PUA-TLP-PNS et autres)</v>
          </cell>
          <cell r="J4644" t="str">
            <v>Droits et taxes Douaniers</v>
          </cell>
          <cell r="K4644" t="str">
            <v>CDDI</v>
          </cell>
          <cell r="L4644">
            <v>5000</v>
          </cell>
          <cell r="M4644" t="str">
            <v>Trésor</v>
          </cell>
          <cell r="N4644"/>
          <cell r="O4644">
            <v>5000</v>
          </cell>
          <cell r="P4644" t="str">
            <v>FD-CDDI</v>
          </cell>
          <cell r="Q4644" t="str">
            <v>Non</v>
          </cell>
        </row>
        <row r="4645">
          <cell r="A4645" t="str">
            <v>SCANTOGO MINES</v>
          </cell>
          <cell r="B4645" t="str">
            <v>SCANTOGO</v>
          </cell>
          <cell r="C4645">
            <v>1000161343</v>
          </cell>
          <cell r="D4645" t="str">
            <v>Minier</v>
          </cell>
          <cell r="E4645" t="str">
            <v>Extractives</v>
          </cell>
          <cell r="F4645" t="str">
            <v>En numéraire</v>
          </cell>
          <cell r="G4645" t="str">
            <v>P</v>
          </cell>
          <cell r="H4645" t="str">
            <v>Redevance informatique (RI)</v>
          </cell>
          <cell r="I4645" t="str">
            <v>Droits et taxes Douaniers (DD-RS-PCS-PC-RI - TVA-PUA-TLP-PNS et autres)</v>
          </cell>
          <cell r="J4645" t="str">
            <v>Droits et taxes Douaniers</v>
          </cell>
          <cell r="K4645" t="str">
            <v>CDDI</v>
          </cell>
          <cell r="L4645">
            <v>5000</v>
          </cell>
          <cell r="M4645" t="str">
            <v>Trésor</v>
          </cell>
          <cell r="N4645"/>
          <cell r="O4645">
            <v>5000</v>
          </cell>
          <cell r="P4645" t="str">
            <v>FD-CDDI</v>
          </cell>
          <cell r="Q4645" t="str">
            <v>Non</v>
          </cell>
        </row>
        <row r="4646">
          <cell r="A4646" t="str">
            <v>SCANTOGO MINES</v>
          </cell>
          <cell r="B4646" t="str">
            <v>SCANTOGO</v>
          </cell>
          <cell r="C4646">
            <v>1000161343</v>
          </cell>
          <cell r="D4646" t="str">
            <v>Minier</v>
          </cell>
          <cell r="E4646" t="str">
            <v>Extractives</v>
          </cell>
          <cell r="F4646" t="str">
            <v>En numéraire</v>
          </cell>
          <cell r="G4646" t="str">
            <v>P</v>
          </cell>
          <cell r="H4646" t="str">
            <v>Redevance informatique (RI)</v>
          </cell>
          <cell r="I4646" t="str">
            <v>Droits et taxes Douaniers (DD-RS-PCS-PC-RI - TVA-PUA-TLP-PNS et autres)</v>
          </cell>
          <cell r="J4646" t="str">
            <v>Droits et taxes Douaniers</v>
          </cell>
          <cell r="K4646" t="str">
            <v>CDDI</v>
          </cell>
          <cell r="L4646">
            <v>5000</v>
          </cell>
          <cell r="M4646" t="str">
            <v>Trésor</v>
          </cell>
          <cell r="N4646"/>
          <cell r="O4646">
            <v>5000</v>
          </cell>
          <cell r="P4646" t="str">
            <v>FD-CDDI</v>
          </cell>
          <cell r="Q4646" t="str">
            <v>Non</v>
          </cell>
        </row>
        <row r="4647">
          <cell r="A4647" t="str">
            <v>SCANTOGO MINES</v>
          </cell>
          <cell r="B4647" t="str">
            <v>SCANTOGO</v>
          </cell>
          <cell r="C4647">
            <v>1000161343</v>
          </cell>
          <cell r="D4647" t="str">
            <v>Minier</v>
          </cell>
          <cell r="E4647" t="str">
            <v>Extractives</v>
          </cell>
          <cell r="F4647" t="str">
            <v>En numéraire</v>
          </cell>
          <cell r="G4647" t="str">
            <v>P</v>
          </cell>
          <cell r="H4647" t="str">
            <v>Redevance informatique (RI)</v>
          </cell>
          <cell r="I4647" t="str">
            <v>Droits et taxes Douaniers (DD-RS-PCS-PC-RI - TVA-PUA-TLP-PNS et autres)</v>
          </cell>
          <cell r="J4647" t="str">
            <v>Droits et taxes Douaniers</v>
          </cell>
          <cell r="K4647" t="str">
            <v>CDDI</v>
          </cell>
          <cell r="L4647">
            <v>5000</v>
          </cell>
          <cell r="M4647" t="str">
            <v>Trésor</v>
          </cell>
          <cell r="N4647"/>
          <cell r="O4647">
            <v>5000</v>
          </cell>
          <cell r="P4647" t="str">
            <v>FD-CDDI</v>
          </cell>
          <cell r="Q4647" t="str">
            <v>Non</v>
          </cell>
        </row>
        <row r="4648">
          <cell r="A4648" t="str">
            <v>SCANTOGO MINES</v>
          </cell>
          <cell r="B4648" t="str">
            <v>SCANTOGO</v>
          </cell>
          <cell r="C4648">
            <v>1000161343</v>
          </cell>
          <cell r="D4648" t="str">
            <v>Minier</v>
          </cell>
          <cell r="E4648" t="str">
            <v>Extractives</v>
          </cell>
          <cell r="F4648" t="str">
            <v>En numéraire</v>
          </cell>
          <cell r="G4648" t="str">
            <v>P</v>
          </cell>
          <cell r="H4648" t="str">
            <v>Redevance informatique (RI)</v>
          </cell>
          <cell r="I4648" t="str">
            <v>Droits et taxes Douaniers (DD-RS-PCS-PC-RI - TVA-PUA-TLP-PNS et autres)</v>
          </cell>
          <cell r="J4648" t="str">
            <v>Droits et taxes Douaniers</v>
          </cell>
          <cell r="K4648" t="str">
            <v>CDDI</v>
          </cell>
          <cell r="L4648">
            <v>5000</v>
          </cell>
          <cell r="M4648" t="str">
            <v>Trésor</v>
          </cell>
          <cell r="N4648"/>
          <cell r="O4648">
            <v>5000</v>
          </cell>
          <cell r="P4648" t="str">
            <v>FD-CDDI</v>
          </cell>
          <cell r="Q4648" t="str">
            <v>Non</v>
          </cell>
        </row>
        <row r="4649">
          <cell r="A4649" t="str">
            <v>SCANTOGO MINES</v>
          </cell>
          <cell r="B4649" t="str">
            <v>SCANTOGO</v>
          </cell>
          <cell r="C4649">
            <v>1000161343</v>
          </cell>
          <cell r="D4649" t="str">
            <v>Minier</v>
          </cell>
          <cell r="E4649" t="str">
            <v>Extractives</v>
          </cell>
          <cell r="F4649" t="str">
            <v>En numéraire</v>
          </cell>
          <cell r="G4649" t="str">
            <v>P</v>
          </cell>
          <cell r="H4649" t="str">
            <v>Redevance informatique (RI)</v>
          </cell>
          <cell r="I4649" t="str">
            <v>Droits et taxes Douaniers (DD-RS-PCS-PC-RI - TVA-PUA-TLP-PNS et autres)</v>
          </cell>
          <cell r="J4649" t="str">
            <v>Droits et taxes Douaniers</v>
          </cell>
          <cell r="K4649" t="str">
            <v>CDDI</v>
          </cell>
          <cell r="L4649">
            <v>5000</v>
          </cell>
          <cell r="M4649" t="str">
            <v>Trésor</v>
          </cell>
          <cell r="N4649"/>
          <cell r="O4649">
            <v>5000</v>
          </cell>
          <cell r="P4649" t="str">
            <v>FD-CDDI</v>
          </cell>
          <cell r="Q4649" t="str">
            <v>Non</v>
          </cell>
        </row>
        <row r="4650">
          <cell r="A4650" t="str">
            <v>SCANTOGO MINES</v>
          </cell>
          <cell r="B4650" t="str">
            <v>SCANTOGO</v>
          </cell>
          <cell r="C4650">
            <v>1000161343</v>
          </cell>
          <cell r="D4650" t="str">
            <v>Minier</v>
          </cell>
          <cell r="E4650" t="str">
            <v>Extractives</v>
          </cell>
          <cell r="F4650" t="str">
            <v>En numéraire</v>
          </cell>
          <cell r="G4650" t="str">
            <v>P</v>
          </cell>
          <cell r="H4650" t="str">
            <v>Redevance informatique (RI)</v>
          </cell>
          <cell r="I4650" t="str">
            <v>Droits et taxes Douaniers (DD-RS-PCS-PC-RI - TVA-PUA-TLP-PNS et autres)</v>
          </cell>
          <cell r="J4650" t="str">
            <v>Droits et taxes Douaniers</v>
          </cell>
          <cell r="K4650" t="str">
            <v>CDDI</v>
          </cell>
          <cell r="L4650">
            <v>5000</v>
          </cell>
          <cell r="M4650" t="str">
            <v>Trésor</v>
          </cell>
          <cell r="N4650"/>
          <cell r="O4650">
            <v>5000</v>
          </cell>
          <cell r="P4650" t="str">
            <v>FD-CDDI</v>
          </cell>
          <cell r="Q4650" t="str">
            <v>Non</v>
          </cell>
        </row>
        <row r="4651">
          <cell r="A4651" t="str">
            <v>SCANTOGO MINES</v>
          </cell>
          <cell r="B4651" t="str">
            <v>SCANTOGO</v>
          </cell>
          <cell r="C4651">
            <v>1000161343</v>
          </cell>
          <cell r="D4651" t="str">
            <v>Minier</v>
          </cell>
          <cell r="E4651" t="str">
            <v>Extractives</v>
          </cell>
          <cell r="F4651" t="str">
            <v>En numéraire</v>
          </cell>
          <cell r="G4651" t="str">
            <v>P</v>
          </cell>
          <cell r="H4651" t="str">
            <v>Redevance informatique (RI)</v>
          </cell>
          <cell r="I4651" t="str">
            <v>Droits et taxes Douaniers (DD-RS-PCS-PC-RI - TVA-PUA-TLP-PNS et autres)</v>
          </cell>
          <cell r="J4651" t="str">
            <v>Droits et taxes Douaniers</v>
          </cell>
          <cell r="K4651" t="str">
            <v>CDDI</v>
          </cell>
          <cell r="L4651">
            <v>5000</v>
          </cell>
          <cell r="M4651" t="str">
            <v>Trésor</v>
          </cell>
          <cell r="N4651"/>
          <cell r="O4651">
            <v>5000</v>
          </cell>
          <cell r="P4651" t="str">
            <v>FD-CDDI</v>
          </cell>
          <cell r="Q4651" t="str">
            <v>Non</v>
          </cell>
        </row>
        <row r="4652">
          <cell r="A4652" t="str">
            <v>SCANTOGO MINES</v>
          </cell>
          <cell r="B4652" t="str">
            <v>SCANTOGO</v>
          </cell>
          <cell r="C4652">
            <v>1000161343</v>
          </cell>
          <cell r="D4652" t="str">
            <v>Minier</v>
          </cell>
          <cell r="E4652" t="str">
            <v>Extractives</v>
          </cell>
          <cell r="F4652" t="str">
            <v>En numéraire</v>
          </cell>
          <cell r="G4652" t="str">
            <v>P</v>
          </cell>
          <cell r="H4652" t="str">
            <v>Redevance informatique (RI)</v>
          </cell>
          <cell r="I4652" t="str">
            <v>Droits et taxes Douaniers (DD-RS-PCS-PC-RI - TVA-PUA-TLP-PNS et autres)</v>
          </cell>
          <cell r="J4652" t="str">
            <v>Droits et taxes Douaniers</v>
          </cell>
          <cell r="K4652" t="str">
            <v>CDDI</v>
          </cell>
          <cell r="L4652">
            <v>5000</v>
          </cell>
          <cell r="M4652" t="str">
            <v>Trésor</v>
          </cell>
          <cell r="N4652"/>
          <cell r="O4652">
            <v>5000</v>
          </cell>
          <cell r="P4652" t="str">
            <v>FD-CDDI</v>
          </cell>
          <cell r="Q4652" t="str">
            <v>Non</v>
          </cell>
        </row>
        <row r="4653">
          <cell r="A4653" t="str">
            <v>SCANTOGO MINES</v>
          </cell>
          <cell r="B4653" t="str">
            <v>SCANTOGO</v>
          </cell>
          <cell r="C4653">
            <v>1000161343</v>
          </cell>
          <cell r="D4653" t="str">
            <v>Minier</v>
          </cell>
          <cell r="E4653" t="str">
            <v>Extractives</v>
          </cell>
          <cell r="F4653" t="str">
            <v>En numéraire</v>
          </cell>
          <cell r="G4653" t="str">
            <v>P</v>
          </cell>
          <cell r="H4653" t="str">
            <v>Redevance informatique (RI)</v>
          </cell>
          <cell r="I4653" t="str">
            <v>Droits et taxes Douaniers (DD-RS-PCS-PC-RI - TVA-PUA-TLP-PNS et autres)</v>
          </cell>
          <cell r="J4653" t="str">
            <v>Droits et taxes Douaniers</v>
          </cell>
          <cell r="K4653" t="str">
            <v>CDDI</v>
          </cell>
          <cell r="L4653">
            <v>5000</v>
          </cell>
          <cell r="M4653" t="str">
            <v>Trésor</v>
          </cell>
          <cell r="N4653"/>
          <cell r="O4653">
            <v>5000</v>
          </cell>
          <cell r="P4653" t="str">
            <v>FD-CDDI</v>
          </cell>
          <cell r="Q4653" t="str">
            <v>Non</v>
          </cell>
        </row>
        <row r="4654">
          <cell r="A4654" t="str">
            <v>SCANTOGO MINES</v>
          </cell>
          <cell r="B4654" t="str">
            <v>SCANTOGO</v>
          </cell>
          <cell r="C4654">
            <v>1000161343</v>
          </cell>
          <cell r="D4654" t="str">
            <v>Minier</v>
          </cell>
          <cell r="E4654" t="str">
            <v>Extractives</v>
          </cell>
          <cell r="F4654" t="str">
            <v>En numéraire</v>
          </cell>
          <cell r="G4654" t="str">
            <v>P</v>
          </cell>
          <cell r="H4654" t="str">
            <v>Redevance informatique (RI)</v>
          </cell>
          <cell r="I4654" t="str">
            <v>Droits et taxes Douaniers (DD-RS-PCS-PC-RI - TVA-PUA-TLP-PNS et autres)</v>
          </cell>
          <cell r="J4654" t="str">
            <v>Droits et taxes Douaniers</v>
          </cell>
          <cell r="K4654" t="str">
            <v>CDDI</v>
          </cell>
          <cell r="L4654">
            <v>5000</v>
          </cell>
          <cell r="M4654" t="str">
            <v>Trésor</v>
          </cell>
          <cell r="N4654"/>
          <cell r="O4654">
            <v>5000</v>
          </cell>
          <cell r="P4654" t="str">
            <v>FD-CDDI</v>
          </cell>
          <cell r="Q4654" t="str">
            <v>Non</v>
          </cell>
        </row>
        <row r="4655">
          <cell r="A4655" t="str">
            <v>SCANTOGO MINES</v>
          </cell>
          <cell r="B4655" t="str">
            <v>SCANTOGO</v>
          </cell>
          <cell r="C4655">
            <v>1000161343</v>
          </cell>
          <cell r="D4655" t="str">
            <v>Minier</v>
          </cell>
          <cell r="E4655" t="str">
            <v>Extractives</v>
          </cell>
          <cell r="F4655" t="str">
            <v>En numéraire</v>
          </cell>
          <cell r="G4655" t="str">
            <v>P</v>
          </cell>
          <cell r="H4655" t="str">
            <v>Redevance informatique (RI)</v>
          </cell>
          <cell r="I4655" t="str">
            <v>Droits et taxes Douaniers (DD-RS-PCS-PC-RI - TVA-PUA-TLP-PNS et autres)</v>
          </cell>
          <cell r="J4655" t="str">
            <v>Droits et taxes Douaniers</v>
          </cell>
          <cell r="K4655" t="str">
            <v>CDDI</v>
          </cell>
          <cell r="L4655">
            <v>5000</v>
          </cell>
          <cell r="M4655" t="str">
            <v>Trésor</v>
          </cell>
          <cell r="N4655"/>
          <cell r="O4655">
            <v>5000</v>
          </cell>
          <cell r="P4655" t="str">
            <v>FD-CDDI</v>
          </cell>
          <cell r="Q4655" t="str">
            <v>Non</v>
          </cell>
        </row>
        <row r="4656">
          <cell r="A4656" t="str">
            <v>SCANTOGO MINES</v>
          </cell>
          <cell r="B4656" t="str">
            <v>SCANTOGO</v>
          </cell>
          <cell r="C4656">
            <v>1000161343</v>
          </cell>
          <cell r="D4656" t="str">
            <v>Minier</v>
          </cell>
          <cell r="E4656" t="str">
            <v>Extractives</v>
          </cell>
          <cell r="F4656" t="str">
            <v>En numéraire</v>
          </cell>
          <cell r="G4656" t="str">
            <v>P</v>
          </cell>
          <cell r="H4656" t="str">
            <v>Redevance informatique (RI)</v>
          </cell>
          <cell r="I4656" t="str">
            <v>Droits et taxes Douaniers (DD-RS-PCS-PC-RI - TVA-PUA-TLP-PNS et autres)</v>
          </cell>
          <cell r="J4656" t="str">
            <v>Droits et taxes Douaniers</v>
          </cell>
          <cell r="K4656" t="str">
            <v>CDDI</v>
          </cell>
          <cell r="L4656">
            <v>5000</v>
          </cell>
          <cell r="M4656" t="str">
            <v>Trésor</v>
          </cell>
          <cell r="N4656"/>
          <cell r="O4656">
            <v>5000</v>
          </cell>
          <cell r="P4656" t="str">
            <v>FD-CDDI</v>
          </cell>
          <cell r="Q4656" t="str">
            <v>Non</v>
          </cell>
        </row>
        <row r="4657">
          <cell r="A4657" t="str">
            <v>SCANTOGO MINES</v>
          </cell>
          <cell r="B4657" t="str">
            <v>SCANTOGO</v>
          </cell>
          <cell r="C4657">
            <v>1000161343</v>
          </cell>
          <cell r="D4657" t="str">
            <v>Minier</v>
          </cell>
          <cell r="E4657" t="str">
            <v>Extractives</v>
          </cell>
          <cell r="F4657" t="str">
            <v>En numéraire</v>
          </cell>
          <cell r="G4657" t="str">
            <v>P</v>
          </cell>
          <cell r="H4657" t="str">
            <v>Redevance informatique (RI)</v>
          </cell>
          <cell r="I4657" t="str">
            <v>Droits et taxes Douaniers (DD-RS-PCS-PC-RI - TVA-PUA-TLP-PNS et autres)</v>
          </cell>
          <cell r="J4657" t="str">
            <v>Droits et taxes Douaniers</v>
          </cell>
          <cell r="K4657" t="str">
            <v>CDDI</v>
          </cell>
          <cell r="L4657">
            <v>5000</v>
          </cell>
          <cell r="M4657" t="str">
            <v>Trésor</v>
          </cell>
          <cell r="N4657"/>
          <cell r="O4657">
            <v>5000</v>
          </cell>
          <cell r="P4657" t="str">
            <v>FD-CDDI</v>
          </cell>
          <cell r="Q4657" t="str">
            <v>Non</v>
          </cell>
        </row>
        <row r="4658">
          <cell r="A4658" t="str">
            <v>SCANTOGO MINES</v>
          </cell>
          <cell r="B4658" t="str">
            <v>SCANTOGO</v>
          </cell>
          <cell r="C4658">
            <v>1000161343</v>
          </cell>
          <cell r="D4658" t="str">
            <v>Minier</v>
          </cell>
          <cell r="E4658" t="str">
            <v>Extractives</v>
          </cell>
          <cell r="F4658" t="str">
            <v>En numéraire</v>
          </cell>
          <cell r="G4658" t="str">
            <v>P</v>
          </cell>
          <cell r="H4658" t="str">
            <v>Redevance informatique (RI)</v>
          </cell>
          <cell r="I4658" t="str">
            <v>Droits et taxes Douaniers (DD-RS-PCS-PC-RI - TVA-PUA-TLP-PNS et autres)</v>
          </cell>
          <cell r="J4658" t="str">
            <v>Droits et taxes Douaniers</v>
          </cell>
          <cell r="K4658" t="str">
            <v>CDDI</v>
          </cell>
          <cell r="L4658">
            <v>5000</v>
          </cell>
          <cell r="M4658" t="str">
            <v>Trésor</v>
          </cell>
          <cell r="N4658"/>
          <cell r="O4658">
            <v>5000</v>
          </cell>
          <cell r="P4658" t="str">
            <v>FD-CDDI</v>
          </cell>
          <cell r="Q4658" t="str">
            <v>Non</v>
          </cell>
        </row>
        <row r="4659">
          <cell r="A4659" t="str">
            <v>SCANTOGO MINES</v>
          </cell>
          <cell r="B4659" t="str">
            <v>SCANTOGO</v>
          </cell>
          <cell r="C4659">
            <v>1000161343</v>
          </cell>
          <cell r="D4659" t="str">
            <v>Minier</v>
          </cell>
          <cell r="E4659" t="str">
            <v>Extractives</v>
          </cell>
          <cell r="F4659" t="str">
            <v>En numéraire</v>
          </cell>
          <cell r="G4659" t="str">
            <v>P</v>
          </cell>
          <cell r="H4659" t="str">
            <v>Redevance informatique (RI)</v>
          </cell>
          <cell r="I4659" t="str">
            <v>Droits et taxes Douaniers (DD-RS-PCS-PC-RI - TVA-PUA-TLP-PNS et autres)</v>
          </cell>
          <cell r="J4659" t="str">
            <v>Droits et taxes Douaniers</v>
          </cell>
          <cell r="K4659" t="str">
            <v>CDDI</v>
          </cell>
          <cell r="L4659">
            <v>5000</v>
          </cell>
          <cell r="M4659" t="str">
            <v>Trésor</v>
          </cell>
          <cell r="N4659"/>
          <cell r="O4659">
            <v>5000</v>
          </cell>
          <cell r="P4659" t="str">
            <v>FD-CDDI</v>
          </cell>
          <cell r="Q4659" t="str">
            <v>Non</v>
          </cell>
        </row>
        <row r="4660">
          <cell r="A4660" t="str">
            <v>SCANTOGO MINES</v>
          </cell>
          <cell r="B4660" t="str">
            <v>SCANTOGO</v>
          </cell>
          <cell r="C4660">
            <v>1000161343</v>
          </cell>
          <cell r="D4660" t="str">
            <v>Minier</v>
          </cell>
          <cell r="E4660" t="str">
            <v>Extractives</v>
          </cell>
          <cell r="F4660" t="str">
            <v>En numéraire</v>
          </cell>
          <cell r="G4660" t="str">
            <v>P</v>
          </cell>
          <cell r="H4660" t="str">
            <v>Redevance informatique (RI)</v>
          </cell>
          <cell r="I4660" t="str">
            <v>Droits et taxes Douaniers (DD-RS-PCS-PC-RI - TVA-PUA-TLP-PNS et autres)</v>
          </cell>
          <cell r="J4660" t="str">
            <v>Droits et taxes Douaniers</v>
          </cell>
          <cell r="K4660" t="str">
            <v>CDDI</v>
          </cell>
          <cell r="L4660">
            <v>5000</v>
          </cell>
          <cell r="M4660" t="str">
            <v>Trésor</v>
          </cell>
          <cell r="N4660"/>
          <cell r="O4660">
            <v>5000</v>
          </cell>
          <cell r="P4660" t="str">
            <v>FD-CDDI</v>
          </cell>
          <cell r="Q4660" t="str">
            <v>Non</v>
          </cell>
        </row>
        <row r="4661">
          <cell r="A4661" t="str">
            <v>SCANTOGO MINES</v>
          </cell>
          <cell r="B4661" t="str">
            <v>SCANTOGO</v>
          </cell>
          <cell r="C4661">
            <v>1000161343</v>
          </cell>
          <cell r="D4661" t="str">
            <v>Minier</v>
          </cell>
          <cell r="E4661" t="str">
            <v>Extractives</v>
          </cell>
          <cell r="F4661" t="str">
            <v>En numéraire</v>
          </cell>
          <cell r="G4661" t="str">
            <v>P</v>
          </cell>
          <cell r="H4661" t="str">
            <v>Redevance informatique (RI)</v>
          </cell>
          <cell r="I4661" t="str">
            <v>Droits et taxes Douaniers (DD-RS-PCS-PC-RI - TVA-PUA-TLP-PNS et autres)</v>
          </cell>
          <cell r="J4661" t="str">
            <v>Droits et taxes Douaniers</v>
          </cell>
          <cell r="K4661" t="str">
            <v>CDDI</v>
          </cell>
          <cell r="L4661">
            <v>5000</v>
          </cell>
          <cell r="M4661" t="str">
            <v>Trésor</v>
          </cell>
          <cell r="N4661"/>
          <cell r="O4661">
            <v>5000</v>
          </cell>
          <cell r="P4661" t="str">
            <v>FD-CDDI</v>
          </cell>
          <cell r="Q4661" t="str">
            <v>Non</v>
          </cell>
        </row>
        <row r="4662">
          <cell r="A4662" t="str">
            <v>SCANTOGO MINES</v>
          </cell>
          <cell r="B4662" t="str">
            <v>SCANTOGO</v>
          </cell>
          <cell r="C4662">
            <v>1000161343</v>
          </cell>
          <cell r="D4662" t="str">
            <v>Minier</v>
          </cell>
          <cell r="E4662" t="str">
            <v>Extractives</v>
          </cell>
          <cell r="F4662" t="str">
            <v>En numéraire</v>
          </cell>
          <cell r="G4662" t="str">
            <v>P</v>
          </cell>
          <cell r="H4662" t="str">
            <v>Redevance informatique (RI)</v>
          </cell>
          <cell r="I4662" t="str">
            <v>Droits et taxes Douaniers (DD-RS-PCS-PC-RI - TVA-PUA-TLP-PNS et autres)</v>
          </cell>
          <cell r="J4662" t="str">
            <v>Droits et taxes Douaniers</v>
          </cell>
          <cell r="K4662" t="str">
            <v>CDDI</v>
          </cell>
          <cell r="L4662">
            <v>5000</v>
          </cell>
          <cell r="M4662" t="str">
            <v>Trésor</v>
          </cell>
          <cell r="N4662"/>
          <cell r="O4662">
            <v>5000</v>
          </cell>
          <cell r="P4662" t="str">
            <v>FD-CDDI</v>
          </cell>
          <cell r="Q4662" t="str">
            <v>Non</v>
          </cell>
        </row>
        <row r="4663">
          <cell r="A4663" t="str">
            <v>SCANTOGO MINES</v>
          </cell>
          <cell r="B4663" t="str">
            <v>SCANTOGO</v>
          </cell>
          <cell r="C4663">
            <v>1000161343</v>
          </cell>
          <cell r="D4663" t="str">
            <v>Minier</v>
          </cell>
          <cell r="E4663" t="str">
            <v>Extractives</v>
          </cell>
          <cell r="F4663" t="str">
            <v>En numéraire</v>
          </cell>
          <cell r="G4663" t="str">
            <v>P</v>
          </cell>
          <cell r="H4663" t="str">
            <v>Redevance informatique (RI)</v>
          </cell>
          <cell r="I4663" t="str">
            <v>Droits et taxes Douaniers (DD-RS-PCS-PC-RI - TVA-PUA-TLP-PNS et autres)</v>
          </cell>
          <cell r="J4663" t="str">
            <v>Droits et taxes Douaniers</v>
          </cell>
          <cell r="K4663" t="str">
            <v>CDDI</v>
          </cell>
          <cell r="L4663">
            <v>6500</v>
          </cell>
          <cell r="M4663" t="str">
            <v>Trésor</v>
          </cell>
          <cell r="N4663"/>
          <cell r="O4663">
            <v>6500</v>
          </cell>
          <cell r="P4663" t="str">
            <v>FD-CDDI</v>
          </cell>
          <cell r="Q4663" t="str">
            <v>Non</v>
          </cell>
        </row>
        <row r="4664">
          <cell r="A4664" t="str">
            <v>SCANTOGO MINES</v>
          </cell>
          <cell r="B4664" t="str">
            <v>SCANTOGO</v>
          </cell>
          <cell r="C4664">
            <v>1000161343</v>
          </cell>
          <cell r="D4664" t="str">
            <v>Minier</v>
          </cell>
          <cell r="E4664" t="str">
            <v>Extractives</v>
          </cell>
          <cell r="F4664" t="str">
            <v>En numéraire</v>
          </cell>
          <cell r="G4664" t="str">
            <v>P</v>
          </cell>
          <cell r="H4664" t="str">
            <v>Redevance informatique (RI)</v>
          </cell>
          <cell r="I4664" t="str">
            <v>Droits et taxes Douaniers (DD-RS-PCS-PC-RI - TVA-PUA-TLP-PNS et autres)</v>
          </cell>
          <cell r="J4664" t="str">
            <v>Droits et taxes Douaniers</v>
          </cell>
          <cell r="K4664" t="str">
            <v>CDDI</v>
          </cell>
          <cell r="L4664">
            <v>5000</v>
          </cell>
          <cell r="M4664" t="str">
            <v>Trésor</v>
          </cell>
          <cell r="N4664"/>
          <cell r="O4664">
            <v>5000</v>
          </cell>
          <cell r="P4664" t="str">
            <v>FD-CDDI</v>
          </cell>
          <cell r="Q4664" t="str">
            <v>Non</v>
          </cell>
        </row>
        <row r="4665">
          <cell r="A4665" t="str">
            <v>SCANTOGO MINES</v>
          </cell>
          <cell r="B4665" t="str">
            <v>SCANTOGO</v>
          </cell>
          <cell r="C4665">
            <v>1000161343</v>
          </cell>
          <cell r="D4665" t="str">
            <v>Minier</v>
          </cell>
          <cell r="E4665" t="str">
            <v>Extractives</v>
          </cell>
          <cell r="F4665" t="str">
            <v>En numéraire</v>
          </cell>
          <cell r="G4665" t="str">
            <v>P</v>
          </cell>
          <cell r="H4665" t="str">
            <v>Redevance informatique (RI)</v>
          </cell>
          <cell r="I4665" t="str">
            <v>Droits et taxes Douaniers (DD-RS-PCS-PC-RI - TVA-PUA-TLP-PNS et autres)</v>
          </cell>
          <cell r="J4665" t="str">
            <v>Droits et taxes Douaniers</v>
          </cell>
          <cell r="K4665" t="str">
            <v>CDDI</v>
          </cell>
          <cell r="L4665">
            <v>5000</v>
          </cell>
          <cell r="M4665" t="str">
            <v>Trésor</v>
          </cell>
          <cell r="N4665"/>
          <cell r="O4665">
            <v>5000</v>
          </cell>
          <cell r="P4665" t="str">
            <v>FD-CDDI</v>
          </cell>
          <cell r="Q4665" t="str">
            <v>Non</v>
          </cell>
        </row>
        <row r="4666">
          <cell r="A4666" t="str">
            <v>SCANTOGO MINES</v>
          </cell>
          <cell r="B4666" t="str">
            <v>SCANTOGO</v>
          </cell>
          <cell r="C4666">
            <v>1000161343</v>
          </cell>
          <cell r="D4666" t="str">
            <v>Minier</v>
          </cell>
          <cell r="E4666" t="str">
            <v>Extractives</v>
          </cell>
          <cell r="F4666" t="str">
            <v>En numéraire</v>
          </cell>
          <cell r="G4666" t="str">
            <v>P</v>
          </cell>
          <cell r="H4666" t="str">
            <v>Redevance informatique (RI)</v>
          </cell>
          <cell r="I4666" t="str">
            <v>Droits et taxes Douaniers (DD-RS-PCS-PC-RI - TVA-PUA-TLP-PNS et autres)</v>
          </cell>
          <cell r="J4666" t="str">
            <v>Droits et taxes Douaniers</v>
          </cell>
          <cell r="K4666" t="str">
            <v>CDDI</v>
          </cell>
          <cell r="L4666">
            <v>5000</v>
          </cell>
          <cell r="M4666" t="str">
            <v>Trésor</v>
          </cell>
          <cell r="N4666"/>
          <cell r="O4666">
            <v>5000</v>
          </cell>
          <cell r="P4666" t="str">
            <v>FD-CDDI</v>
          </cell>
          <cell r="Q4666" t="str">
            <v>Non</v>
          </cell>
        </row>
        <row r="4667">
          <cell r="A4667" t="str">
            <v>SCANTOGO MINES</v>
          </cell>
          <cell r="B4667" t="str">
            <v>SCANTOGO</v>
          </cell>
          <cell r="C4667">
            <v>1000161343</v>
          </cell>
          <cell r="D4667" t="str">
            <v>Minier</v>
          </cell>
          <cell r="E4667" t="str">
            <v>Extractives</v>
          </cell>
          <cell r="F4667" t="str">
            <v>En numéraire</v>
          </cell>
          <cell r="G4667" t="str">
            <v>P</v>
          </cell>
          <cell r="H4667" t="str">
            <v>Redevance informatique (RI)</v>
          </cell>
          <cell r="I4667" t="str">
            <v>Droits et taxes Douaniers (DD-RS-PCS-PC-RI - TVA-PUA-TLP-PNS et autres)</v>
          </cell>
          <cell r="J4667" t="str">
            <v>Droits et taxes Douaniers</v>
          </cell>
          <cell r="K4667" t="str">
            <v>CDDI</v>
          </cell>
          <cell r="L4667">
            <v>5000</v>
          </cell>
          <cell r="M4667" t="str">
            <v>Trésor</v>
          </cell>
          <cell r="N4667"/>
          <cell r="O4667">
            <v>5000</v>
          </cell>
          <cell r="P4667" t="str">
            <v>FD-CDDI</v>
          </cell>
          <cell r="Q4667" t="str">
            <v>Non</v>
          </cell>
        </row>
        <row r="4668">
          <cell r="A4668" t="str">
            <v>SCANTOGO MINES</v>
          </cell>
          <cell r="B4668" t="str">
            <v>SCANTOGO</v>
          </cell>
          <cell r="C4668">
            <v>1000161343</v>
          </cell>
          <cell r="D4668" t="str">
            <v>Minier</v>
          </cell>
          <cell r="E4668" t="str">
            <v>Extractives</v>
          </cell>
          <cell r="F4668" t="str">
            <v>En numéraire</v>
          </cell>
          <cell r="G4668" t="str">
            <v>P</v>
          </cell>
          <cell r="H4668" t="str">
            <v>Redevance informatique (RI)</v>
          </cell>
          <cell r="I4668" t="str">
            <v>Droits et taxes Douaniers (DD-RS-PCS-PC-RI - TVA-PUA-TLP-PNS et autres)</v>
          </cell>
          <cell r="J4668" t="str">
            <v>Droits et taxes Douaniers</v>
          </cell>
          <cell r="K4668" t="str">
            <v>CDDI</v>
          </cell>
          <cell r="L4668">
            <v>5000</v>
          </cell>
          <cell r="M4668" t="str">
            <v>Trésor</v>
          </cell>
          <cell r="N4668"/>
          <cell r="O4668">
            <v>5000</v>
          </cell>
          <cell r="P4668" t="str">
            <v>FD-CDDI</v>
          </cell>
          <cell r="Q4668" t="str">
            <v>Non</v>
          </cell>
        </row>
        <row r="4669">
          <cell r="A4669" t="str">
            <v>SCANTOGO MINES</v>
          </cell>
          <cell r="B4669" t="str">
            <v>SCANTOGO</v>
          </cell>
          <cell r="C4669">
            <v>1000161343</v>
          </cell>
          <cell r="D4669" t="str">
            <v>Minier</v>
          </cell>
          <cell r="E4669" t="str">
            <v>Extractives</v>
          </cell>
          <cell r="F4669" t="str">
            <v>En numéraire</v>
          </cell>
          <cell r="G4669" t="str">
            <v>P</v>
          </cell>
          <cell r="H4669" t="str">
            <v>Redevance informatique (RI)</v>
          </cell>
          <cell r="I4669" t="str">
            <v>Droits et taxes Douaniers (DD-RS-PCS-PC-RI - TVA-PUA-TLP-PNS et autres)</v>
          </cell>
          <cell r="J4669" t="str">
            <v>Droits et taxes Douaniers</v>
          </cell>
          <cell r="K4669" t="str">
            <v>CDDI</v>
          </cell>
          <cell r="L4669">
            <v>5000</v>
          </cell>
          <cell r="M4669" t="str">
            <v>Trésor</v>
          </cell>
          <cell r="N4669"/>
          <cell r="O4669">
            <v>5000</v>
          </cell>
          <cell r="P4669" t="str">
            <v>FD-CDDI</v>
          </cell>
          <cell r="Q4669" t="str">
            <v>Non</v>
          </cell>
        </row>
        <row r="4670">
          <cell r="A4670" t="str">
            <v>SCANTOGO MINES</v>
          </cell>
          <cell r="B4670" t="str">
            <v>SCANTOGO</v>
          </cell>
          <cell r="C4670">
            <v>1000161343</v>
          </cell>
          <cell r="D4670" t="str">
            <v>Minier</v>
          </cell>
          <cell r="E4670" t="str">
            <v>Extractives</v>
          </cell>
          <cell r="F4670" t="str">
            <v>En numéraire</v>
          </cell>
          <cell r="G4670" t="str">
            <v>P</v>
          </cell>
          <cell r="H4670" t="str">
            <v>Redevance informatique (RI)</v>
          </cell>
          <cell r="I4670" t="str">
            <v>Droits et taxes Douaniers (DD-RS-PCS-PC-RI - TVA-PUA-TLP-PNS et autres)</v>
          </cell>
          <cell r="J4670" t="str">
            <v>Droits et taxes Douaniers</v>
          </cell>
          <cell r="K4670" t="str">
            <v>CDDI</v>
          </cell>
          <cell r="L4670">
            <v>5000</v>
          </cell>
          <cell r="M4670" t="str">
            <v>Trésor</v>
          </cell>
          <cell r="N4670"/>
          <cell r="O4670">
            <v>5000</v>
          </cell>
          <cell r="P4670" t="str">
            <v>FD-CDDI</v>
          </cell>
          <cell r="Q4670" t="str">
            <v>Non</v>
          </cell>
        </row>
        <row r="4671">
          <cell r="A4671" t="str">
            <v>SCANTOGO MINES</v>
          </cell>
          <cell r="B4671" t="str">
            <v>SCANTOGO</v>
          </cell>
          <cell r="C4671">
            <v>1000161343</v>
          </cell>
          <cell r="D4671" t="str">
            <v>Minier</v>
          </cell>
          <cell r="E4671" t="str">
            <v>Extractives</v>
          </cell>
          <cell r="F4671" t="str">
            <v>En numéraire</v>
          </cell>
          <cell r="G4671" t="str">
            <v>P</v>
          </cell>
          <cell r="H4671" t="str">
            <v>Redevance informatique (RI)</v>
          </cell>
          <cell r="I4671" t="str">
            <v>Droits et taxes Douaniers (DD-RS-PCS-PC-RI - TVA-PUA-TLP-PNS et autres)</v>
          </cell>
          <cell r="J4671" t="str">
            <v>Droits et taxes Douaniers</v>
          </cell>
          <cell r="K4671" t="str">
            <v>CDDI</v>
          </cell>
          <cell r="L4671">
            <v>5000</v>
          </cell>
          <cell r="M4671" t="str">
            <v>Trésor</v>
          </cell>
          <cell r="N4671"/>
          <cell r="O4671">
            <v>5000</v>
          </cell>
          <cell r="P4671" t="str">
            <v>FD-CDDI</v>
          </cell>
          <cell r="Q4671" t="str">
            <v>Non</v>
          </cell>
        </row>
        <row r="4672">
          <cell r="A4672" t="str">
            <v>SCANTOGO MINES</v>
          </cell>
          <cell r="B4672" t="str">
            <v>SCANTOGO</v>
          </cell>
          <cell r="C4672">
            <v>1000161343</v>
          </cell>
          <cell r="D4672" t="str">
            <v>Minier</v>
          </cell>
          <cell r="E4672" t="str">
            <v>Extractives</v>
          </cell>
          <cell r="F4672" t="str">
            <v>En numéraire</v>
          </cell>
          <cell r="G4672" t="str">
            <v>P</v>
          </cell>
          <cell r="H4672" t="str">
            <v>Redevance informatique (RI)</v>
          </cell>
          <cell r="I4672" t="str">
            <v>Droits et taxes Douaniers (DD-RS-PCS-PC-RI - TVA-PUA-TLP-PNS et autres)</v>
          </cell>
          <cell r="J4672" t="str">
            <v>Droits et taxes Douaniers</v>
          </cell>
          <cell r="K4672" t="str">
            <v>CDDI</v>
          </cell>
          <cell r="L4672">
            <v>5000</v>
          </cell>
          <cell r="M4672" t="str">
            <v>Trésor</v>
          </cell>
          <cell r="N4672"/>
          <cell r="O4672">
            <v>5000</v>
          </cell>
          <cell r="P4672" t="str">
            <v>FD-CDDI</v>
          </cell>
          <cell r="Q4672" t="str">
            <v>Non</v>
          </cell>
        </row>
        <row r="4673">
          <cell r="A4673" t="str">
            <v>SCANTOGO MINES</v>
          </cell>
          <cell r="B4673" t="str">
            <v>SCANTOGO</v>
          </cell>
          <cell r="C4673">
            <v>1000161343</v>
          </cell>
          <cell r="D4673" t="str">
            <v>Minier</v>
          </cell>
          <cell r="E4673" t="str">
            <v>Extractives</v>
          </cell>
          <cell r="F4673" t="str">
            <v>En numéraire</v>
          </cell>
          <cell r="G4673" t="str">
            <v>P</v>
          </cell>
          <cell r="H4673" t="str">
            <v>Redevance informatique (RI)</v>
          </cell>
          <cell r="I4673" t="str">
            <v>Droits et taxes Douaniers (DD-RS-PCS-PC-RI - TVA-PUA-TLP-PNS et autres)</v>
          </cell>
          <cell r="J4673" t="str">
            <v>Droits et taxes Douaniers</v>
          </cell>
          <cell r="K4673" t="str">
            <v>CDDI</v>
          </cell>
          <cell r="L4673">
            <v>5000</v>
          </cell>
          <cell r="M4673" t="str">
            <v>Trésor</v>
          </cell>
          <cell r="N4673"/>
          <cell r="O4673">
            <v>5000</v>
          </cell>
          <cell r="P4673" t="str">
            <v>FD-CDDI</v>
          </cell>
          <cell r="Q4673" t="str">
            <v>Non</v>
          </cell>
        </row>
        <row r="4674">
          <cell r="A4674" t="str">
            <v>SCANTOGO MINES</v>
          </cell>
          <cell r="B4674" t="str">
            <v>SCANTOGO</v>
          </cell>
          <cell r="C4674">
            <v>1000161343</v>
          </cell>
          <cell r="D4674" t="str">
            <v>Minier</v>
          </cell>
          <cell r="E4674" t="str">
            <v>Extractives</v>
          </cell>
          <cell r="F4674" t="str">
            <v>En numéraire</v>
          </cell>
          <cell r="G4674" t="str">
            <v>P</v>
          </cell>
          <cell r="H4674" t="str">
            <v>Redevance informatique (RI)</v>
          </cell>
          <cell r="I4674" t="str">
            <v>Droits et taxes Douaniers (DD-RS-PCS-PC-RI - TVA-PUA-TLP-PNS et autres)</v>
          </cell>
          <cell r="J4674" t="str">
            <v>Droits et taxes Douaniers</v>
          </cell>
          <cell r="K4674" t="str">
            <v>CDDI</v>
          </cell>
          <cell r="L4674">
            <v>5000</v>
          </cell>
          <cell r="M4674" t="str">
            <v>Trésor</v>
          </cell>
          <cell r="N4674"/>
          <cell r="O4674">
            <v>5000</v>
          </cell>
          <cell r="P4674" t="str">
            <v>FD-CDDI</v>
          </cell>
          <cell r="Q4674" t="str">
            <v>Non</v>
          </cell>
        </row>
        <row r="4675">
          <cell r="A4675" t="str">
            <v>SCANTOGO MINES</v>
          </cell>
          <cell r="B4675" t="str">
            <v>SCANTOGO</v>
          </cell>
          <cell r="C4675">
            <v>1000161343</v>
          </cell>
          <cell r="D4675" t="str">
            <v>Minier</v>
          </cell>
          <cell r="E4675" t="str">
            <v>Extractives</v>
          </cell>
          <cell r="F4675" t="str">
            <v>En numéraire</v>
          </cell>
          <cell r="G4675" t="str">
            <v>P</v>
          </cell>
          <cell r="H4675" t="str">
            <v>Redevance informatique (RI)</v>
          </cell>
          <cell r="I4675" t="str">
            <v>Droits et taxes Douaniers (DD-RS-PCS-PC-RI - TVA-PUA-TLP-PNS et autres)</v>
          </cell>
          <cell r="J4675" t="str">
            <v>Droits et taxes Douaniers</v>
          </cell>
          <cell r="K4675" t="str">
            <v>CDDI</v>
          </cell>
          <cell r="L4675">
            <v>5000</v>
          </cell>
          <cell r="M4675" t="str">
            <v>Trésor</v>
          </cell>
          <cell r="N4675"/>
          <cell r="O4675">
            <v>5000</v>
          </cell>
          <cell r="P4675" t="str">
            <v>FD-CDDI</v>
          </cell>
          <cell r="Q4675" t="str">
            <v>Non</v>
          </cell>
        </row>
        <row r="4676">
          <cell r="A4676" t="str">
            <v>SCANTOGO MINES</v>
          </cell>
          <cell r="B4676" t="str">
            <v>SCANTOGO</v>
          </cell>
          <cell r="C4676">
            <v>1000161343</v>
          </cell>
          <cell r="D4676" t="str">
            <v>Minier</v>
          </cell>
          <cell r="E4676" t="str">
            <v>Extractives</v>
          </cell>
          <cell r="F4676" t="str">
            <v>En numéraire</v>
          </cell>
          <cell r="G4676" t="str">
            <v>P</v>
          </cell>
          <cell r="H4676" t="str">
            <v>Redevance informatique (RI)</v>
          </cell>
          <cell r="I4676" t="str">
            <v>Droits et taxes Douaniers (DD-RS-PCS-PC-RI - TVA-PUA-TLP-PNS et autres)</v>
          </cell>
          <cell r="J4676" t="str">
            <v>Droits et taxes Douaniers</v>
          </cell>
          <cell r="K4676" t="str">
            <v>CDDI</v>
          </cell>
          <cell r="L4676">
            <v>5000</v>
          </cell>
          <cell r="M4676" t="str">
            <v>Trésor</v>
          </cell>
          <cell r="N4676"/>
          <cell r="O4676">
            <v>5000</v>
          </cell>
          <cell r="P4676" t="str">
            <v>FD-CDDI</v>
          </cell>
          <cell r="Q4676" t="str">
            <v>Non</v>
          </cell>
        </row>
        <row r="4677">
          <cell r="A4677" t="str">
            <v>SCANTOGO MINES</v>
          </cell>
          <cell r="B4677" t="str">
            <v>SCANTOGO</v>
          </cell>
          <cell r="C4677">
            <v>1000161343</v>
          </cell>
          <cell r="D4677" t="str">
            <v>Minier</v>
          </cell>
          <cell r="E4677" t="str">
            <v>Extractives</v>
          </cell>
          <cell r="F4677" t="str">
            <v>En numéraire</v>
          </cell>
          <cell r="G4677" t="str">
            <v>P</v>
          </cell>
          <cell r="H4677" t="str">
            <v>Redevance informatique (RI)</v>
          </cell>
          <cell r="I4677" t="str">
            <v>Droits et taxes Douaniers (DD-RS-PCS-PC-RI - TVA-PUA-TLP-PNS et autres)</v>
          </cell>
          <cell r="J4677" t="str">
            <v>Droits et taxes Douaniers</v>
          </cell>
          <cell r="K4677" t="str">
            <v>CDDI</v>
          </cell>
          <cell r="L4677">
            <v>5000</v>
          </cell>
          <cell r="M4677" t="str">
            <v>Trésor</v>
          </cell>
          <cell r="N4677"/>
          <cell r="O4677">
            <v>5000</v>
          </cell>
          <cell r="P4677" t="str">
            <v>FD-CDDI</v>
          </cell>
          <cell r="Q4677" t="str">
            <v>Non</v>
          </cell>
        </row>
        <row r="4678">
          <cell r="A4678" t="str">
            <v>SCANTOGO MINES</v>
          </cell>
          <cell r="B4678" t="str">
            <v>SCANTOGO</v>
          </cell>
          <cell r="C4678">
            <v>1000161343</v>
          </cell>
          <cell r="D4678" t="str">
            <v>Minier</v>
          </cell>
          <cell r="E4678" t="str">
            <v>Extractives</v>
          </cell>
          <cell r="F4678" t="str">
            <v>En numéraire</v>
          </cell>
          <cell r="G4678" t="str">
            <v>P</v>
          </cell>
          <cell r="H4678" t="str">
            <v>Redevance informatique (RI)</v>
          </cell>
          <cell r="I4678" t="str">
            <v>Droits et taxes Douaniers (DD-RS-PCS-PC-RI - TVA-PUA-TLP-PNS et autres)</v>
          </cell>
          <cell r="J4678" t="str">
            <v>Droits et taxes Douaniers</v>
          </cell>
          <cell r="K4678" t="str">
            <v>CDDI</v>
          </cell>
          <cell r="L4678">
            <v>5000</v>
          </cell>
          <cell r="M4678" t="str">
            <v>Trésor</v>
          </cell>
          <cell r="N4678"/>
          <cell r="O4678">
            <v>5000</v>
          </cell>
          <cell r="P4678" t="str">
            <v>FD-CDDI</v>
          </cell>
          <cell r="Q4678" t="str">
            <v>Non</v>
          </cell>
        </row>
        <row r="4679">
          <cell r="A4679" t="str">
            <v>SCANTOGO MINES</v>
          </cell>
          <cell r="B4679" t="str">
            <v>SCANTOGO</v>
          </cell>
          <cell r="C4679">
            <v>1000161343</v>
          </cell>
          <cell r="D4679" t="str">
            <v>Minier</v>
          </cell>
          <cell r="E4679" t="str">
            <v>Extractives</v>
          </cell>
          <cell r="F4679" t="str">
            <v>En numéraire</v>
          </cell>
          <cell r="G4679" t="str">
            <v>P</v>
          </cell>
          <cell r="H4679" t="str">
            <v>Redevance pour l'inspection et la vérification (RIV)</v>
          </cell>
          <cell r="I4679" t="str">
            <v>Droits et taxes Douaniers (DD-RS-PCS-PC-RI - TVA-PUA-TLP-PNS et autres)</v>
          </cell>
          <cell r="J4679" t="str">
            <v>Droits et taxes Douaniers</v>
          </cell>
          <cell r="K4679" t="str">
            <v>CDDI</v>
          </cell>
          <cell r="L4679">
            <v>5134</v>
          </cell>
          <cell r="M4679" t="str">
            <v>Trésor</v>
          </cell>
          <cell r="N4679"/>
          <cell r="O4679">
            <v>5134</v>
          </cell>
          <cell r="P4679" t="str">
            <v>FD-CDDI</v>
          </cell>
          <cell r="Q4679" t="str">
            <v>Non</v>
          </cell>
        </row>
        <row r="4680">
          <cell r="A4680" t="str">
            <v>SCANTOGO MINES</v>
          </cell>
          <cell r="B4680" t="str">
            <v>SCANTOGO</v>
          </cell>
          <cell r="C4680">
            <v>1000161343</v>
          </cell>
          <cell r="D4680" t="str">
            <v>Minier</v>
          </cell>
          <cell r="E4680" t="str">
            <v>Extractives</v>
          </cell>
          <cell r="F4680" t="str">
            <v>En numéraire</v>
          </cell>
          <cell r="G4680" t="str">
            <v>P</v>
          </cell>
          <cell r="H4680" t="str">
            <v>Redevance pour l'inspection et la vérification (RIV)</v>
          </cell>
          <cell r="I4680" t="str">
            <v>Droits et taxes Douaniers (DD-RS-PCS-PC-RI - TVA-PUA-TLP-PNS et autres)</v>
          </cell>
          <cell r="J4680" t="str">
            <v>Droits et taxes Douaniers</v>
          </cell>
          <cell r="K4680" t="str">
            <v>CDDI</v>
          </cell>
          <cell r="L4680">
            <v>14213097</v>
          </cell>
          <cell r="M4680" t="str">
            <v>Trésor</v>
          </cell>
          <cell r="N4680"/>
          <cell r="O4680">
            <v>14213097</v>
          </cell>
          <cell r="P4680" t="str">
            <v>FD-CDDI</v>
          </cell>
          <cell r="Q4680" t="str">
            <v>Non</v>
          </cell>
        </row>
        <row r="4681">
          <cell r="A4681" t="str">
            <v>SCANTOGO MINES</v>
          </cell>
          <cell r="B4681" t="str">
            <v>SCANTOGO</v>
          </cell>
          <cell r="C4681">
            <v>1000161343</v>
          </cell>
          <cell r="D4681" t="str">
            <v>Minier</v>
          </cell>
          <cell r="E4681" t="str">
            <v>Extractives</v>
          </cell>
          <cell r="F4681" t="str">
            <v>En numéraire</v>
          </cell>
          <cell r="G4681" t="str">
            <v>P</v>
          </cell>
          <cell r="H4681" t="str">
            <v>Redevance pour l'inspection et la vérification (RIV)</v>
          </cell>
          <cell r="I4681" t="str">
            <v>Droits et taxes Douaniers (DD-RS-PCS-PC-RI - TVA-PUA-TLP-PNS et autres)</v>
          </cell>
          <cell r="J4681" t="str">
            <v>Droits et taxes Douaniers</v>
          </cell>
          <cell r="K4681" t="str">
            <v>CDDI</v>
          </cell>
          <cell r="L4681">
            <v>758</v>
          </cell>
          <cell r="M4681" t="str">
            <v>Trésor</v>
          </cell>
          <cell r="N4681"/>
          <cell r="O4681">
            <v>758</v>
          </cell>
          <cell r="P4681" t="str">
            <v>FD-CDDI</v>
          </cell>
          <cell r="Q4681" t="str">
            <v>Non</v>
          </cell>
        </row>
        <row r="4682">
          <cell r="A4682" t="str">
            <v>SCANTOGO MINES</v>
          </cell>
          <cell r="B4682" t="str">
            <v>SCANTOGO</v>
          </cell>
          <cell r="C4682">
            <v>1000161343</v>
          </cell>
          <cell r="D4682" t="str">
            <v>Minier</v>
          </cell>
          <cell r="E4682" t="str">
            <v>Extractives</v>
          </cell>
          <cell r="F4682" t="str">
            <v>En numéraire</v>
          </cell>
          <cell r="G4682" t="str">
            <v>P</v>
          </cell>
          <cell r="H4682" t="str">
            <v>Redevance pour l'inspection et la vérification (RIV)</v>
          </cell>
          <cell r="I4682" t="str">
            <v>Droits et taxes Douaniers (DD-RS-PCS-PC-RI - TVA-PUA-TLP-PNS et autres)</v>
          </cell>
          <cell r="J4682" t="str">
            <v>Droits et taxes Douaniers</v>
          </cell>
          <cell r="K4682" t="str">
            <v>CDDI</v>
          </cell>
          <cell r="L4682">
            <v>26279</v>
          </cell>
          <cell r="M4682" t="str">
            <v>Trésor</v>
          </cell>
          <cell r="N4682"/>
          <cell r="O4682">
            <v>26279</v>
          </cell>
          <cell r="P4682" t="str">
            <v>FD-CDDI</v>
          </cell>
          <cell r="Q4682" t="str">
            <v>Non</v>
          </cell>
        </row>
        <row r="4683">
          <cell r="A4683" t="str">
            <v>SCANTOGO MINES</v>
          </cell>
          <cell r="B4683" t="str">
            <v>SCANTOGO</v>
          </cell>
          <cell r="C4683">
            <v>1000161343</v>
          </cell>
          <cell r="D4683" t="str">
            <v>Minier</v>
          </cell>
          <cell r="E4683" t="str">
            <v>Extractives</v>
          </cell>
          <cell r="F4683" t="str">
            <v>En numéraire</v>
          </cell>
          <cell r="G4683" t="str">
            <v>P</v>
          </cell>
          <cell r="H4683" t="str">
            <v>Redevance pour l'inspection et la vérification (RIV)</v>
          </cell>
          <cell r="I4683" t="str">
            <v>Droits et taxes Douaniers (DD-RS-PCS-PC-RI - TVA-PUA-TLP-PNS et autres)</v>
          </cell>
          <cell r="J4683" t="str">
            <v>Droits et taxes Douaniers</v>
          </cell>
          <cell r="K4683" t="str">
            <v>CDDI</v>
          </cell>
          <cell r="L4683">
            <v>53870</v>
          </cell>
          <cell r="M4683" t="str">
            <v>Trésor</v>
          </cell>
          <cell r="N4683"/>
          <cell r="O4683">
            <v>53870</v>
          </cell>
          <cell r="P4683" t="str">
            <v>FD-CDDI</v>
          </cell>
          <cell r="Q4683" t="str">
            <v>Non</v>
          </cell>
        </row>
        <row r="4684">
          <cell r="A4684" t="str">
            <v>SCANTOGO MINES</v>
          </cell>
          <cell r="B4684" t="str">
            <v>SCANTOGO</v>
          </cell>
          <cell r="C4684">
            <v>1000161343</v>
          </cell>
          <cell r="D4684" t="str">
            <v>Minier</v>
          </cell>
          <cell r="E4684" t="str">
            <v>Extractives</v>
          </cell>
          <cell r="F4684" t="str">
            <v>En numéraire</v>
          </cell>
          <cell r="G4684" t="str">
            <v>P</v>
          </cell>
          <cell r="H4684" t="str">
            <v>Redevance pour l'inspection et la vérification (RIV)</v>
          </cell>
          <cell r="I4684" t="str">
            <v>Droits et taxes Douaniers (DD-RS-PCS-PC-RI - TVA-PUA-TLP-PNS et autres)</v>
          </cell>
          <cell r="J4684" t="str">
            <v>Droits et taxes Douaniers</v>
          </cell>
          <cell r="K4684" t="str">
            <v>CDDI</v>
          </cell>
          <cell r="L4684">
            <v>2952</v>
          </cell>
          <cell r="M4684" t="str">
            <v>Trésor</v>
          </cell>
          <cell r="N4684"/>
          <cell r="O4684">
            <v>2952</v>
          </cell>
          <cell r="P4684" t="str">
            <v>FD-CDDI</v>
          </cell>
          <cell r="Q4684" t="str">
            <v>Non</v>
          </cell>
        </row>
        <row r="4685">
          <cell r="A4685" t="str">
            <v>SCANTOGO MINES</v>
          </cell>
          <cell r="B4685" t="str">
            <v>SCANTOGO</v>
          </cell>
          <cell r="C4685">
            <v>1000161343</v>
          </cell>
          <cell r="D4685" t="str">
            <v>Minier</v>
          </cell>
          <cell r="E4685" t="str">
            <v>Extractives</v>
          </cell>
          <cell r="F4685" t="str">
            <v>En numéraire</v>
          </cell>
          <cell r="G4685" t="str">
            <v>P</v>
          </cell>
          <cell r="H4685" t="str">
            <v>Redevance pour l'inspection et la vérification (RIV)</v>
          </cell>
          <cell r="I4685" t="str">
            <v>Droits et taxes Douaniers (DD-RS-PCS-PC-RI - TVA-PUA-TLP-PNS et autres)</v>
          </cell>
          <cell r="J4685" t="str">
            <v>Droits et taxes Douaniers</v>
          </cell>
          <cell r="K4685" t="str">
            <v>CDDI</v>
          </cell>
          <cell r="L4685">
            <v>4231</v>
          </cell>
          <cell r="M4685" t="str">
            <v>Trésor</v>
          </cell>
          <cell r="N4685"/>
          <cell r="O4685">
            <v>4231</v>
          </cell>
          <cell r="P4685" t="str">
            <v>FD-CDDI</v>
          </cell>
          <cell r="Q4685" t="str">
            <v>Non</v>
          </cell>
        </row>
        <row r="4686">
          <cell r="A4686" t="str">
            <v>SCANTOGO MINES</v>
          </cell>
          <cell r="B4686" t="str">
            <v>SCANTOGO</v>
          </cell>
          <cell r="C4686">
            <v>1000161343</v>
          </cell>
          <cell r="D4686" t="str">
            <v>Minier</v>
          </cell>
          <cell r="E4686" t="str">
            <v>Extractives</v>
          </cell>
          <cell r="F4686" t="str">
            <v>En numéraire</v>
          </cell>
          <cell r="G4686" t="str">
            <v>P</v>
          </cell>
          <cell r="H4686" t="str">
            <v>Redevance pour l'inspection et la vérification (RIV)</v>
          </cell>
          <cell r="I4686" t="str">
            <v>Droits et taxes Douaniers (DD-RS-PCS-PC-RI - TVA-PUA-TLP-PNS et autres)</v>
          </cell>
          <cell r="J4686" t="str">
            <v>Droits et taxes Douaniers</v>
          </cell>
          <cell r="K4686" t="str">
            <v>CDDI</v>
          </cell>
          <cell r="L4686">
            <v>10676</v>
          </cell>
          <cell r="M4686" t="str">
            <v>Trésor</v>
          </cell>
          <cell r="N4686"/>
          <cell r="O4686">
            <v>10676</v>
          </cell>
          <cell r="P4686" t="str">
            <v>FD-CDDI</v>
          </cell>
          <cell r="Q4686" t="str">
            <v>Non</v>
          </cell>
        </row>
        <row r="4687">
          <cell r="A4687" t="str">
            <v>SCANTOGO MINES</v>
          </cell>
          <cell r="B4687" t="str">
            <v>SCANTOGO</v>
          </cell>
          <cell r="C4687">
            <v>1000161343</v>
          </cell>
          <cell r="D4687" t="str">
            <v>Minier</v>
          </cell>
          <cell r="E4687" t="str">
            <v>Extractives</v>
          </cell>
          <cell r="F4687" t="str">
            <v>En numéraire</v>
          </cell>
          <cell r="G4687" t="str">
            <v>P</v>
          </cell>
          <cell r="H4687" t="str">
            <v>Redevance pour l'inspection et la vérification (RIV)</v>
          </cell>
          <cell r="I4687" t="str">
            <v>Droits et taxes Douaniers (DD-RS-PCS-PC-RI - TVA-PUA-TLP-PNS et autres)</v>
          </cell>
          <cell r="J4687" t="str">
            <v>Droits et taxes Douaniers</v>
          </cell>
          <cell r="K4687" t="str">
            <v>CDDI</v>
          </cell>
          <cell r="L4687">
            <v>4299996</v>
          </cell>
          <cell r="M4687" t="str">
            <v>Trésor</v>
          </cell>
          <cell r="N4687"/>
          <cell r="O4687">
            <v>4299996</v>
          </cell>
          <cell r="P4687" t="str">
            <v>FD-CDDI</v>
          </cell>
          <cell r="Q4687" t="str">
            <v>Non</v>
          </cell>
        </row>
        <row r="4688">
          <cell r="A4688" t="str">
            <v>SCANTOGO MINES</v>
          </cell>
          <cell r="B4688" t="str">
            <v>SCANTOGO</v>
          </cell>
          <cell r="C4688">
            <v>1000161343</v>
          </cell>
          <cell r="D4688" t="str">
            <v>Minier</v>
          </cell>
          <cell r="E4688" t="str">
            <v>Extractives</v>
          </cell>
          <cell r="F4688" t="str">
            <v>En numéraire</v>
          </cell>
          <cell r="G4688" t="str">
            <v>P</v>
          </cell>
          <cell r="H4688" t="str">
            <v>Redevance pour l'inspection et la vérification (RIV)</v>
          </cell>
          <cell r="I4688" t="str">
            <v>Droits et taxes Douaniers (DD-RS-PCS-PC-RI - TVA-PUA-TLP-PNS et autres)</v>
          </cell>
          <cell r="J4688" t="str">
            <v>Droits et taxes Douaniers</v>
          </cell>
          <cell r="K4688" t="str">
            <v>CDDI</v>
          </cell>
          <cell r="L4688">
            <v>9210283</v>
          </cell>
          <cell r="M4688" t="str">
            <v>Trésor</v>
          </cell>
          <cell r="N4688"/>
          <cell r="O4688">
            <v>9210283</v>
          </cell>
          <cell r="P4688" t="str">
            <v>FD-CDDI</v>
          </cell>
          <cell r="Q4688" t="str">
            <v>Non</v>
          </cell>
        </row>
        <row r="4689">
          <cell r="A4689" t="str">
            <v>SCANTOGO MINES</v>
          </cell>
          <cell r="B4689" t="str">
            <v>SCANTOGO</v>
          </cell>
          <cell r="C4689">
            <v>1000161343</v>
          </cell>
          <cell r="D4689" t="str">
            <v>Minier</v>
          </cell>
          <cell r="E4689" t="str">
            <v>Extractives</v>
          </cell>
          <cell r="F4689" t="str">
            <v>En numéraire</v>
          </cell>
          <cell r="G4689" t="str">
            <v>P</v>
          </cell>
          <cell r="H4689" t="str">
            <v>Redevance pour l'inspection et la vérification (RIV)</v>
          </cell>
          <cell r="I4689" t="str">
            <v>Droits et taxes Douaniers (DD-RS-PCS-PC-RI - TVA-PUA-TLP-PNS et autres)</v>
          </cell>
          <cell r="J4689" t="str">
            <v>Droits et taxes Douaniers</v>
          </cell>
          <cell r="K4689" t="str">
            <v>CDDI</v>
          </cell>
          <cell r="L4689">
            <v>1945659</v>
          </cell>
          <cell r="M4689" t="str">
            <v>Trésor</v>
          </cell>
          <cell r="N4689"/>
          <cell r="O4689">
            <v>1945659</v>
          </cell>
          <cell r="P4689" t="str">
            <v>FD-CDDI</v>
          </cell>
          <cell r="Q4689" t="str">
            <v>Non</v>
          </cell>
        </row>
        <row r="4690">
          <cell r="A4690" t="str">
            <v>SCANTOGO MINES</v>
          </cell>
          <cell r="B4690" t="str">
            <v>SCANTOGO</v>
          </cell>
          <cell r="C4690">
            <v>1000161343</v>
          </cell>
          <cell r="D4690" t="str">
            <v>Minier</v>
          </cell>
          <cell r="E4690" t="str">
            <v>Extractives</v>
          </cell>
          <cell r="F4690" t="str">
            <v>En numéraire</v>
          </cell>
          <cell r="G4690" t="str">
            <v>P</v>
          </cell>
          <cell r="H4690" t="str">
            <v>Redevance pour l'inspection et la vérification (RIV)</v>
          </cell>
          <cell r="I4690" t="str">
            <v>Droits et taxes Douaniers (DD-RS-PCS-PC-RI - TVA-PUA-TLP-PNS et autres)</v>
          </cell>
          <cell r="J4690" t="str">
            <v>Droits et taxes Douaniers</v>
          </cell>
          <cell r="K4690" t="str">
            <v>CDDI</v>
          </cell>
          <cell r="L4690">
            <v>5401806</v>
          </cell>
          <cell r="M4690" t="str">
            <v>Trésor</v>
          </cell>
          <cell r="N4690"/>
          <cell r="O4690">
            <v>5401806</v>
          </cell>
          <cell r="P4690" t="str">
            <v>FD-CDDI</v>
          </cell>
          <cell r="Q4690" t="str">
            <v>Non</v>
          </cell>
        </row>
        <row r="4691">
          <cell r="A4691" t="str">
            <v>SCANTOGO MINES</v>
          </cell>
          <cell r="B4691" t="str">
            <v>SCANTOGO</v>
          </cell>
          <cell r="C4691">
            <v>1000161343</v>
          </cell>
          <cell r="D4691" t="str">
            <v>Minier</v>
          </cell>
          <cell r="E4691" t="str">
            <v>Extractives</v>
          </cell>
          <cell r="F4691" t="str">
            <v>En numéraire</v>
          </cell>
          <cell r="G4691" t="str">
            <v>P</v>
          </cell>
          <cell r="H4691" t="str">
            <v>Redevance pour l'inspection et la vérification (RIV)</v>
          </cell>
          <cell r="I4691" t="str">
            <v>Droits et taxes Douaniers (DD-RS-PCS-PC-RI - TVA-PUA-TLP-PNS et autres)</v>
          </cell>
          <cell r="J4691" t="str">
            <v>Droits et taxes Douaniers</v>
          </cell>
          <cell r="K4691" t="str">
            <v>CDDI</v>
          </cell>
          <cell r="L4691">
            <v>3612679</v>
          </cell>
          <cell r="M4691" t="str">
            <v>Trésor</v>
          </cell>
          <cell r="N4691"/>
          <cell r="O4691">
            <v>3612679</v>
          </cell>
          <cell r="P4691" t="str">
            <v>FD-CDDI</v>
          </cell>
          <cell r="Q4691" t="str">
            <v>Non</v>
          </cell>
        </row>
        <row r="4692">
          <cell r="A4692" t="str">
            <v>SCANTOGO MINES</v>
          </cell>
          <cell r="B4692" t="str">
            <v>SCANTOGO</v>
          </cell>
          <cell r="C4692">
            <v>1000161343</v>
          </cell>
          <cell r="D4692" t="str">
            <v>Minier</v>
          </cell>
          <cell r="E4692" t="str">
            <v>Extractives</v>
          </cell>
          <cell r="F4692" t="str">
            <v>En numéraire</v>
          </cell>
          <cell r="G4692" t="str">
            <v>P</v>
          </cell>
          <cell r="H4692" t="str">
            <v>Redevance pour l'inspection et la vérification (RIV)</v>
          </cell>
          <cell r="I4692" t="str">
            <v>Droits et taxes Douaniers (DD-RS-PCS-PC-RI - TVA-PUA-TLP-PNS et autres)</v>
          </cell>
          <cell r="J4692" t="str">
            <v>Droits et taxes Douaniers</v>
          </cell>
          <cell r="K4692" t="str">
            <v>CDDI</v>
          </cell>
          <cell r="L4692">
            <v>1439249</v>
          </cell>
          <cell r="M4692" t="str">
            <v>Trésor</v>
          </cell>
          <cell r="N4692"/>
          <cell r="O4692">
            <v>1439249</v>
          </cell>
          <cell r="P4692" t="str">
            <v>FD-CDDI</v>
          </cell>
          <cell r="Q4692" t="str">
            <v>Non</v>
          </cell>
        </row>
        <row r="4693">
          <cell r="A4693" t="str">
            <v>SCANTOGO MINES</v>
          </cell>
          <cell r="B4693" t="str">
            <v>SCANTOGO</v>
          </cell>
          <cell r="C4693">
            <v>1000161343</v>
          </cell>
          <cell r="D4693" t="str">
            <v>Minier</v>
          </cell>
          <cell r="E4693" t="str">
            <v>Extractives</v>
          </cell>
          <cell r="F4693" t="str">
            <v>En numéraire</v>
          </cell>
          <cell r="G4693" t="str">
            <v>P</v>
          </cell>
          <cell r="H4693" t="str">
            <v>Redevance pour l'inspection et la vérification (RIV)</v>
          </cell>
          <cell r="I4693" t="str">
            <v>Droits et taxes Douaniers (DD-RS-PCS-PC-RI - TVA-PUA-TLP-PNS et autres)</v>
          </cell>
          <cell r="J4693" t="str">
            <v>Droits et taxes Douaniers</v>
          </cell>
          <cell r="K4693" t="str">
            <v>CDDI</v>
          </cell>
          <cell r="L4693">
            <v>488692</v>
          </cell>
          <cell r="M4693" t="str">
            <v>Trésor</v>
          </cell>
          <cell r="N4693"/>
          <cell r="O4693">
            <v>488692</v>
          </cell>
          <cell r="P4693" t="str">
            <v>FD-CDDI</v>
          </cell>
          <cell r="Q4693" t="str">
            <v>Non</v>
          </cell>
        </row>
        <row r="4694">
          <cell r="A4694" t="str">
            <v>SCANTOGO MINES</v>
          </cell>
          <cell r="B4694" t="str">
            <v>SCANTOGO</v>
          </cell>
          <cell r="C4694">
            <v>1000161343</v>
          </cell>
          <cell r="D4694" t="str">
            <v>Minier</v>
          </cell>
          <cell r="E4694" t="str">
            <v>Extractives</v>
          </cell>
          <cell r="F4694" t="str">
            <v>En numéraire</v>
          </cell>
          <cell r="G4694" t="str">
            <v>P</v>
          </cell>
          <cell r="H4694" t="str">
            <v>Redevance pour l'inspection et la vérification (RIV)</v>
          </cell>
          <cell r="I4694" t="str">
            <v>Droits et taxes Douaniers (DD-RS-PCS-PC-RI - TVA-PUA-TLP-PNS et autres)</v>
          </cell>
          <cell r="J4694" t="str">
            <v>Droits et taxes Douaniers</v>
          </cell>
          <cell r="K4694" t="str">
            <v>CDDI</v>
          </cell>
          <cell r="L4694">
            <v>270357</v>
          </cell>
          <cell r="M4694" t="str">
            <v>Trésor</v>
          </cell>
          <cell r="N4694"/>
          <cell r="O4694">
            <v>270357</v>
          </cell>
          <cell r="P4694" t="str">
            <v>FD-CDDI</v>
          </cell>
          <cell r="Q4694" t="str">
            <v>Non</v>
          </cell>
        </row>
        <row r="4695">
          <cell r="A4695" t="str">
            <v>SCANTOGO MINES</v>
          </cell>
          <cell r="B4695" t="str">
            <v>SCANTOGO</v>
          </cell>
          <cell r="C4695">
            <v>1000161343</v>
          </cell>
          <cell r="D4695" t="str">
            <v>Minier</v>
          </cell>
          <cell r="E4695" t="str">
            <v>Extractives</v>
          </cell>
          <cell r="F4695" t="str">
            <v>En numéraire</v>
          </cell>
          <cell r="G4695" t="str">
            <v>P</v>
          </cell>
          <cell r="H4695" t="str">
            <v>Redevance pour l'inspection et la vérification (RIV)</v>
          </cell>
          <cell r="I4695" t="str">
            <v>Droits et taxes Douaniers (DD-RS-PCS-PC-RI - TVA-PUA-TLP-PNS et autres)</v>
          </cell>
          <cell r="J4695" t="str">
            <v>Droits et taxes Douaniers</v>
          </cell>
          <cell r="K4695" t="str">
            <v>CDDI</v>
          </cell>
          <cell r="L4695">
            <v>187896</v>
          </cell>
          <cell r="M4695" t="str">
            <v>Trésor</v>
          </cell>
          <cell r="N4695"/>
          <cell r="O4695">
            <v>187896</v>
          </cell>
          <cell r="P4695" t="str">
            <v>FD-CDDI</v>
          </cell>
          <cell r="Q4695" t="str">
            <v>Non</v>
          </cell>
        </row>
        <row r="4696">
          <cell r="A4696" t="str">
            <v>SCANTOGO MINES</v>
          </cell>
          <cell r="B4696" t="str">
            <v>SCANTOGO</v>
          </cell>
          <cell r="C4696">
            <v>1000161343</v>
          </cell>
          <cell r="D4696" t="str">
            <v>Minier</v>
          </cell>
          <cell r="E4696" t="str">
            <v>Extractives</v>
          </cell>
          <cell r="F4696" t="str">
            <v>En numéraire</v>
          </cell>
          <cell r="G4696" t="str">
            <v>P</v>
          </cell>
          <cell r="H4696" t="str">
            <v>Redevance pour l'inspection et la vérification (RIV)</v>
          </cell>
          <cell r="I4696" t="str">
            <v>Droits et taxes Douaniers (DD-RS-PCS-PC-RI - TVA-PUA-TLP-PNS et autres)</v>
          </cell>
          <cell r="J4696" t="str">
            <v>Droits et taxes Douaniers</v>
          </cell>
          <cell r="K4696" t="str">
            <v>CDDI</v>
          </cell>
          <cell r="L4696">
            <v>266655</v>
          </cell>
          <cell r="M4696" t="str">
            <v>Trésor</v>
          </cell>
          <cell r="N4696"/>
          <cell r="O4696">
            <v>266655</v>
          </cell>
          <cell r="P4696" t="str">
            <v>FD-CDDI</v>
          </cell>
          <cell r="Q4696" t="str">
            <v>Non</v>
          </cell>
        </row>
        <row r="4697">
          <cell r="A4697" t="str">
            <v>SCANTOGO MINES</v>
          </cell>
          <cell r="B4697" t="str">
            <v>SCANTOGO</v>
          </cell>
          <cell r="C4697">
            <v>1000161343</v>
          </cell>
          <cell r="D4697" t="str">
            <v>Minier</v>
          </cell>
          <cell r="E4697" t="str">
            <v>Extractives</v>
          </cell>
          <cell r="F4697" t="str">
            <v>En numéraire</v>
          </cell>
          <cell r="G4697" t="str">
            <v>P</v>
          </cell>
          <cell r="H4697" t="str">
            <v>Redevance pour l'inspection et la vérification (RIV)</v>
          </cell>
          <cell r="I4697" t="str">
            <v>Droits et taxes Douaniers (DD-RS-PCS-PC-RI - TVA-PUA-TLP-PNS et autres)</v>
          </cell>
          <cell r="J4697" t="str">
            <v>Droits et taxes Douaniers</v>
          </cell>
          <cell r="K4697" t="str">
            <v>CDDI</v>
          </cell>
          <cell r="L4697">
            <v>572847</v>
          </cell>
          <cell r="M4697" t="str">
            <v>Trésor</v>
          </cell>
          <cell r="N4697"/>
          <cell r="O4697">
            <v>572847</v>
          </cell>
          <cell r="P4697" t="str">
            <v>FD-CDDI</v>
          </cell>
          <cell r="Q4697" t="str">
            <v>Non</v>
          </cell>
        </row>
        <row r="4698">
          <cell r="A4698" t="str">
            <v>SCANTOGO MINES</v>
          </cell>
          <cell r="B4698" t="str">
            <v>SCANTOGO</v>
          </cell>
          <cell r="C4698">
            <v>1000161343</v>
          </cell>
          <cell r="D4698" t="str">
            <v>Minier</v>
          </cell>
          <cell r="E4698" t="str">
            <v>Extractives</v>
          </cell>
          <cell r="F4698" t="str">
            <v>En numéraire</v>
          </cell>
          <cell r="G4698" t="str">
            <v>P</v>
          </cell>
          <cell r="H4698" t="str">
            <v>Redevance pour l'inspection et la vérification (RIV)</v>
          </cell>
          <cell r="I4698" t="str">
            <v>Droits et taxes Douaniers (DD-RS-PCS-PC-RI - TVA-PUA-TLP-PNS et autres)</v>
          </cell>
          <cell r="J4698" t="str">
            <v>Droits et taxes Douaniers</v>
          </cell>
          <cell r="K4698" t="str">
            <v>CDDI</v>
          </cell>
          <cell r="L4698">
            <v>1800602</v>
          </cell>
          <cell r="M4698" t="str">
            <v>Trésor</v>
          </cell>
          <cell r="N4698"/>
          <cell r="O4698">
            <v>1800602</v>
          </cell>
          <cell r="P4698" t="str">
            <v>FD-CDDI</v>
          </cell>
          <cell r="Q4698" t="str">
            <v>Non</v>
          </cell>
        </row>
        <row r="4699">
          <cell r="A4699" t="str">
            <v>SCANTOGO MINES</v>
          </cell>
          <cell r="B4699" t="str">
            <v>SCANTOGO</v>
          </cell>
          <cell r="C4699">
            <v>1000161343</v>
          </cell>
          <cell r="D4699" t="str">
            <v>Minier</v>
          </cell>
          <cell r="E4699" t="str">
            <v>Extractives</v>
          </cell>
          <cell r="F4699" t="str">
            <v>En numéraire</v>
          </cell>
          <cell r="G4699" t="str">
            <v>P</v>
          </cell>
          <cell r="H4699" t="str">
            <v>Redevance pour l'inspection et la vérification (RIV)</v>
          </cell>
          <cell r="I4699" t="str">
            <v>Droits et taxes Douaniers (DD-RS-PCS-PC-RI - TVA-PUA-TLP-PNS et autres)</v>
          </cell>
          <cell r="J4699" t="str">
            <v>Droits et taxes Douaniers</v>
          </cell>
          <cell r="K4699" t="str">
            <v>CDDI</v>
          </cell>
          <cell r="L4699">
            <v>974096</v>
          </cell>
          <cell r="M4699" t="str">
            <v>Trésor</v>
          </cell>
          <cell r="N4699"/>
          <cell r="O4699">
            <v>974096</v>
          </cell>
          <cell r="P4699" t="str">
            <v>FD-CDDI</v>
          </cell>
          <cell r="Q4699" t="str">
            <v>Non</v>
          </cell>
        </row>
        <row r="4700">
          <cell r="A4700" t="str">
            <v>SCANTOGO MINES</v>
          </cell>
          <cell r="B4700" t="str">
            <v>SCANTOGO</v>
          </cell>
          <cell r="C4700">
            <v>1000161343</v>
          </cell>
          <cell r="D4700" t="str">
            <v>Minier</v>
          </cell>
          <cell r="E4700" t="str">
            <v>Extractives</v>
          </cell>
          <cell r="F4700" t="str">
            <v>En numéraire</v>
          </cell>
          <cell r="G4700" t="str">
            <v>P</v>
          </cell>
          <cell r="H4700" t="str">
            <v>Timbre douanier (TD)</v>
          </cell>
          <cell r="I4700" t="str">
            <v>Droits et taxes Douaniers (DD-RS-PCS-PC-RI - TVA-PUA-TLP-PNS et autres)</v>
          </cell>
          <cell r="J4700" t="str">
            <v>Droits et taxes Douaniers</v>
          </cell>
          <cell r="K4700" t="str">
            <v>CDDI</v>
          </cell>
          <cell r="L4700">
            <v>13437</v>
          </cell>
          <cell r="M4700" t="str">
            <v>Trésor</v>
          </cell>
          <cell r="N4700"/>
          <cell r="O4700">
            <v>13437</v>
          </cell>
          <cell r="P4700" t="str">
            <v>FD-CDDI</v>
          </cell>
          <cell r="Q4700" t="str">
            <v>Non</v>
          </cell>
        </row>
        <row r="4701">
          <cell r="A4701" t="str">
            <v>SCANTOGO MINES</v>
          </cell>
          <cell r="B4701" t="str">
            <v>SCANTOGO</v>
          </cell>
          <cell r="C4701">
            <v>1000161343</v>
          </cell>
          <cell r="D4701" t="str">
            <v>Minier</v>
          </cell>
          <cell r="E4701" t="str">
            <v>Extractives</v>
          </cell>
          <cell r="F4701" t="str">
            <v>En numéraire</v>
          </cell>
          <cell r="G4701" t="str">
            <v>P</v>
          </cell>
          <cell r="H4701" t="str">
            <v>Timbre douanier (TD)</v>
          </cell>
          <cell r="I4701" t="str">
            <v>Droits et taxes Douaniers (DD-RS-PCS-PC-RI - TVA-PUA-TLP-PNS et autres)</v>
          </cell>
          <cell r="J4701" t="str">
            <v>Droits et taxes Douaniers</v>
          </cell>
          <cell r="K4701" t="str">
            <v>CDDI</v>
          </cell>
          <cell r="L4701">
            <v>2122</v>
          </cell>
          <cell r="M4701" t="str">
            <v>Trésor</v>
          </cell>
          <cell r="N4701"/>
          <cell r="O4701">
            <v>2122</v>
          </cell>
          <cell r="P4701" t="str">
            <v>FD-CDDI</v>
          </cell>
          <cell r="Q4701" t="str">
            <v>Non</v>
          </cell>
        </row>
        <row r="4702">
          <cell r="A4702" t="str">
            <v>SCANTOGO MINES</v>
          </cell>
          <cell r="B4702" t="str">
            <v>SCANTOGO</v>
          </cell>
          <cell r="C4702">
            <v>1000161343</v>
          </cell>
          <cell r="D4702" t="str">
            <v>Minier</v>
          </cell>
          <cell r="E4702" t="str">
            <v>Extractives</v>
          </cell>
          <cell r="F4702" t="str">
            <v>En numéraire</v>
          </cell>
          <cell r="G4702" t="str">
            <v>P</v>
          </cell>
          <cell r="H4702" t="str">
            <v>Timbre douanier (TD)</v>
          </cell>
          <cell r="I4702" t="str">
            <v>Droits et taxes Douaniers (DD-RS-PCS-PC-RI - TVA-PUA-TLP-PNS et autres)</v>
          </cell>
          <cell r="J4702" t="str">
            <v>Droits et taxes Douaniers</v>
          </cell>
          <cell r="K4702" t="str">
            <v>CDDI</v>
          </cell>
          <cell r="L4702">
            <v>3961</v>
          </cell>
          <cell r="M4702" t="str">
            <v>Trésor</v>
          </cell>
          <cell r="N4702"/>
          <cell r="O4702">
            <v>3961</v>
          </cell>
          <cell r="P4702" t="str">
            <v>FD-CDDI</v>
          </cell>
          <cell r="Q4702" t="str">
            <v>Non</v>
          </cell>
        </row>
        <row r="4703">
          <cell r="A4703" t="str">
            <v>SCANTOGO MINES</v>
          </cell>
          <cell r="B4703" t="str">
            <v>SCANTOGO</v>
          </cell>
          <cell r="C4703">
            <v>1000161343</v>
          </cell>
          <cell r="D4703" t="str">
            <v>Minier</v>
          </cell>
          <cell r="E4703" t="str">
            <v>Extractives</v>
          </cell>
          <cell r="F4703" t="str">
            <v>En numéraire</v>
          </cell>
          <cell r="G4703" t="str">
            <v>P</v>
          </cell>
          <cell r="H4703" t="str">
            <v>Timbre douanier (TD)</v>
          </cell>
          <cell r="I4703" t="str">
            <v>Droits et taxes Douaniers (DD-RS-PCS-PC-RI - TVA-PUA-TLP-PNS et autres)</v>
          </cell>
          <cell r="J4703" t="str">
            <v>Droits et taxes Douaniers</v>
          </cell>
          <cell r="K4703" t="str">
            <v>CDDI</v>
          </cell>
          <cell r="L4703">
            <v>67873</v>
          </cell>
          <cell r="M4703" t="str">
            <v>Trésor</v>
          </cell>
          <cell r="N4703"/>
          <cell r="O4703">
            <v>67873</v>
          </cell>
          <cell r="P4703" t="str">
            <v>FD-CDDI</v>
          </cell>
          <cell r="Q4703" t="str">
            <v>Non</v>
          </cell>
        </row>
        <row r="4704">
          <cell r="A4704" t="str">
            <v>SCANTOGO MINES</v>
          </cell>
          <cell r="B4704" t="str">
            <v>SCANTOGO</v>
          </cell>
          <cell r="C4704">
            <v>1000161343</v>
          </cell>
          <cell r="D4704" t="str">
            <v>Minier</v>
          </cell>
          <cell r="E4704" t="str">
            <v>Extractives</v>
          </cell>
          <cell r="F4704" t="str">
            <v>En numéraire</v>
          </cell>
          <cell r="G4704" t="str">
            <v>P</v>
          </cell>
          <cell r="H4704" t="str">
            <v>Timbre douanier (TD)</v>
          </cell>
          <cell r="I4704" t="str">
            <v>Droits et taxes Douaniers (DD-RS-PCS-PC-RI - TVA-PUA-TLP-PNS et autres)</v>
          </cell>
          <cell r="J4704" t="str">
            <v>Droits et taxes Douaniers</v>
          </cell>
          <cell r="K4704" t="str">
            <v>CDDI</v>
          </cell>
          <cell r="L4704">
            <v>3361</v>
          </cell>
          <cell r="M4704" t="str">
            <v>Trésor</v>
          </cell>
          <cell r="N4704"/>
          <cell r="O4704">
            <v>3361</v>
          </cell>
          <cell r="P4704" t="str">
            <v>FD-CDDI</v>
          </cell>
          <cell r="Q4704" t="str">
            <v>Non</v>
          </cell>
        </row>
        <row r="4705">
          <cell r="A4705" t="str">
            <v>SCANTOGO MINES</v>
          </cell>
          <cell r="B4705" t="str">
            <v>SCANTOGO</v>
          </cell>
          <cell r="C4705">
            <v>1000161343</v>
          </cell>
          <cell r="D4705" t="str">
            <v>Minier</v>
          </cell>
          <cell r="E4705" t="str">
            <v>Extractives</v>
          </cell>
          <cell r="F4705" t="str">
            <v>En numéraire</v>
          </cell>
          <cell r="G4705" t="str">
            <v>P</v>
          </cell>
          <cell r="H4705" t="str">
            <v>Timbre douanier (TD)</v>
          </cell>
          <cell r="I4705" t="str">
            <v>Droits et taxes Douaniers (DD-RS-PCS-PC-RI - TVA-PUA-TLP-PNS et autres)</v>
          </cell>
          <cell r="J4705" t="str">
            <v>Droits et taxes Douaniers</v>
          </cell>
          <cell r="K4705" t="str">
            <v>CDDI</v>
          </cell>
          <cell r="L4705">
            <v>4636</v>
          </cell>
          <cell r="M4705" t="str">
            <v>Trésor</v>
          </cell>
          <cell r="N4705"/>
          <cell r="O4705">
            <v>4636</v>
          </cell>
          <cell r="P4705" t="str">
            <v>FD-CDDI</v>
          </cell>
          <cell r="Q4705" t="str">
            <v>Non</v>
          </cell>
        </row>
        <row r="4706">
          <cell r="A4706" t="str">
            <v>SCANTOGO MINES</v>
          </cell>
          <cell r="B4706" t="str">
            <v>SCANTOGO</v>
          </cell>
          <cell r="C4706">
            <v>1000161343</v>
          </cell>
          <cell r="D4706" t="str">
            <v>Minier</v>
          </cell>
          <cell r="E4706" t="str">
            <v>Extractives</v>
          </cell>
          <cell r="F4706" t="str">
            <v>En numéraire</v>
          </cell>
          <cell r="G4706" t="str">
            <v>P</v>
          </cell>
          <cell r="H4706" t="str">
            <v>Timbre douanier (TD)</v>
          </cell>
          <cell r="I4706" t="str">
            <v>Droits et taxes Douaniers (DD-RS-PCS-PC-RI - TVA-PUA-TLP-PNS et autres)</v>
          </cell>
          <cell r="J4706" t="str">
            <v>Droits et taxes Douaniers</v>
          </cell>
          <cell r="K4706" t="str">
            <v>CDDI</v>
          </cell>
          <cell r="L4706">
            <v>14797</v>
          </cell>
          <cell r="M4706" t="str">
            <v>Trésor</v>
          </cell>
          <cell r="N4706"/>
          <cell r="O4706">
            <v>14797</v>
          </cell>
          <cell r="P4706" t="str">
            <v>FD-CDDI</v>
          </cell>
          <cell r="Q4706" t="str">
            <v>Non</v>
          </cell>
        </row>
        <row r="4707">
          <cell r="A4707" t="str">
            <v>SCANTOGO MINES</v>
          </cell>
          <cell r="B4707" t="str">
            <v>SCANTOGO</v>
          </cell>
          <cell r="C4707">
            <v>1000161343</v>
          </cell>
          <cell r="D4707" t="str">
            <v>Minier</v>
          </cell>
          <cell r="E4707" t="str">
            <v>Extractives</v>
          </cell>
          <cell r="F4707" t="str">
            <v>En numéraire</v>
          </cell>
          <cell r="G4707" t="str">
            <v>P</v>
          </cell>
          <cell r="H4707" t="str">
            <v>Timbre douanier (TD)</v>
          </cell>
          <cell r="I4707" t="str">
            <v>Droits et taxes Douaniers (DD-RS-PCS-PC-RI - TVA-PUA-TLP-PNS et autres)</v>
          </cell>
          <cell r="J4707" t="str">
            <v>Droits et taxes Douaniers</v>
          </cell>
          <cell r="K4707" t="str">
            <v>CDDI</v>
          </cell>
          <cell r="L4707">
            <v>18635</v>
          </cell>
          <cell r="M4707" t="str">
            <v>Trésor</v>
          </cell>
          <cell r="N4707"/>
          <cell r="O4707">
            <v>18635</v>
          </cell>
          <cell r="P4707" t="str">
            <v>FD-CDDI</v>
          </cell>
          <cell r="Q4707" t="str">
            <v>Non</v>
          </cell>
        </row>
        <row r="4708">
          <cell r="A4708" t="str">
            <v>SCANTOGO MINES</v>
          </cell>
          <cell r="B4708" t="str">
            <v>SCANTOGO</v>
          </cell>
          <cell r="C4708">
            <v>1000161343</v>
          </cell>
          <cell r="D4708" t="str">
            <v>Minier</v>
          </cell>
          <cell r="E4708" t="str">
            <v>Extractives</v>
          </cell>
          <cell r="F4708" t="str">
            <v>En numéraire</v>
          </cell>
          <cell r="G4708" t="str">
            <v>P</v>
          </cell>
          <cell r="H4708" t="str">
            <v>Timbre douanier (TD)</v>
          </cell>
          <cell r="I4708" t="str">
            <v>Droits et taxes Douaniers (DD-RS-PCS-PC-RI - TVA-PUA-TLP-PNS et autres)</v>
          </cell>
          <cell r="J4708" t="str">
            <v>Droits et taxes Douaniers</v>
          </cell>
          <cell r="K4708" t="str">
            <v>CDDI</v>
          </cell>
          <cell r="L4708">
            <v>5593</v>
          </cell>
          <cell r="M4708" t="str">
            <v>Trésor</v>
          </cell>
          <cell r="N4708"/>
          <cell r="O4708">
            <v>5593</v>
          </cell>
          <cell r="P4708" t="str">
            <v>FD-CDDI</v>
          </cell>
          <cell r="Q4708" t="str">
            <v>Non</v>
          </cell>
        </row>
        <row r="4709">
          <cell r="A4709" t="str">
            <v>SCANTOGO MINES</v>
          </cell>
          <cell r="B4709" t="str">
            <v>SCANTOGO</v>
          </cell>
          <cell r="C4709">
            <v>1000161343</v>
          </cell>
          <cell r="D4709" t="str">
            <v>Minier</v>
          </cell>
          <cell r="E4709" t="str">
            <v>Extractives</v>
          </cell>
          <cell r="F4709" t="str">
            <v>En numéraire</v>
          </cell>
          <cell r="G4709" t="str">
            <v>P</v>
          </cell>
          <cell r="H4709" t="str">
            <v>Timbre douanier (TD)</v>
          </cell>
          <cell r="I4709" t="str">
            <v>Droits et taxes Douaniers (DD-RS-PCS-PC-RI - TVA-PUA-TLP-PNS et autres)</v>
          </cell>
          <cell r="J4709" t="str">
            <v>Droits et taxes Douaniers</v>
          </cell>
          <cell r="K4709" t="str">
            <v>CDDI</v>
          </cell>
          <cell r="L4709">
            <v>9877</v>
          </cell>
          <cell r="M4709" t="str">
            <v>Trésor</v>
          </cell>
          <cell r="N4709"/>
          <cell r="O4709">
            <v>9877</v>
          </cell>
          <cell r="P4709" t="str">
            <v>FD-CDDI</v>
          </cell>
          <cell r="Q4709" t="str">
            <v>Non</v>
          </cell>
        </row>
        <row r="4710">
          <cell r="A4710" t="str">
            <v>SCANTOGO MINES</v>
          </cell>
          <cell r="B4710" t="str">
            <v>SCANTOGO</v>
          </cell>
          <cell r="C4710">
            <v>1000161343</v>
          </cell>
          <cell r="D4710" t="str">
            <v>Minier</v>
          </cell>
          <cell r="E4710" t="str">
            <v>Extractives</v>
          </cell>
          <cell r="F4710" t="str">
            <v>En numéraire</v>
          </cell>
          <cell r="G4710" t="str">
            <v>P</v>
          </cell>
          <cell r="H4710" t="str">
            <v>Timbre douanier (TD)</v>
          </cell>
          <cell r="I4710" t="str">
            <v>Droits et taxes Douaniers (DD-RS-PCS-PC-RI - TVA-PUA-TLP-PNS et autres)</v>
          </cell>
          <cell r="J4710" t="str">
            <v>Droits et taxes Douaniers</v>
          </cell>
          <cell r="K4710" t="str">
            <v>CDDI</v>
          </cell>
          <cell r="L4710">
            <v>5668</v>
          </cell>
          <cell r="M4710" t="str">
            <v>Trésor</v>
          </cell>
          <cell r="N4710"/>
          <cell r="O4710">
            <v>5668</v>
          </cell>
          <cell r="P4710" t="str">
            <v>FD-CDDI</v>
          </cell>
          <cell r="Q4710" t="str">
            <v>Non</v>
          </cell>
        </row>
        <row r="4711">
          <cell r="A4711" t="str">
            <v>SCANTOGO MINES</v>
          </cell>
          <cell r="B4711" t="str">
            <v>SCANTOGO</v>
          </cell>
          <cell r="C4711">
            <v>1000161343</v>
          </cell>
          <cell r="D4711" t="str">
            <v>Minier</v>
          </cell>
          <cell r="E4711" t="str">
            <v>Extractives</v>
          </cell>
          <cell r="F4711" t="str">
            <v>En numéraire</v>
          </cell>
          <cell r="G4711" t="str">
            <v>P</v>
          </cell>
          <cell r="H4711" t="str">
            <v>Timbre douanier (TD)</v>
          </cell>
          <cell r="I4711" t="str">
            <v>Droits et taxes Douaniers (DD-RS-PCS-PC-RI - TVA-PUA-TLP-PNS et autres)</v>
          </cell>
          <cell r="J4711" t="str">
            <v>Droits et taxes Douaniers</v>
          </cell>
          <cell r="K4711" t="str">
            <v>CDDI</v>
          </cell>
          <cell r="L4711">
            <v>258</v>
          </cell>
          <cell r="M4711" t="str">
            <v>Trésor</v>
          </cell>
          <cell r="N4711"/>
          <cell r="O4711">
            <v>258</v>
          </cell>
          <cell r="P4711" t="str">
            <v>FD-CDDI</v>
          </cell>
          <cell r="Q4711" t="str">
            <v>Non</v>
          </cell>
        </row>
        <row r="4712">
          <cell r="A4712" t="str">
            <v>SCANTOGO MINES</v>
          </cell>
          <cell r="B4712" t="str">
            <v>SCANTOGO</v>
          </cell>
          <cell r="C4712">
            <v>1000161343</v>
          </cell>
          <cell r="D4712" t="str">
            <v>Minier</v>
          </cell>
          <cell r="E4712" t="str">
            <v>Extractives</v>
          </cell>
          <cell r="F4712" t="str">
            <v>En numéraire</v>
          </cell>
          <cell r="G4712" t="str">
            <v>P</v>
          </cell>
          <cell r="H4712" t="str">
            <v>Timbre douanier (TD)</v>
          </cell>
          <cell r="I4712" t="str">
            <v>Droits et taxes Douaniers (DD-RS-PCS-PC-RI - TVA-PUA-TLP-PNS et autres)</v>
          </cell>
          <cell r="J4712" t="str">
            <v>Droits et taxes Douaniers</v>
          </cell>
          <cell r="K4712" t="str">
            <v>CDDI</v>
          </cell>
          <cell r="L4712">
            <v>853</v>
          </cell>
          <cell r="M4712" t="str">
            <v>Trésor</v>
          </cell>
          <cell r="N4712"/>
          <cell r="O4712">
            <v>853</v>
          </cell>
          <cell r="P4712" t="str">
            <v>FD-CDDI</v>
          </cell>
          <cell r="Q4712" t="str">
            <v>Non</v>
          </cell>
        </row>
        <row r="4713">
          <cell r="A4713" t="str">
            <v>SCANTOGO MINES</v>
          </cell>
          <cell r="B4713" t="str">
            <v>SCANTOGO</v>
          </cell>
          <cell r="C4713">
            <v>1000161343</v>
          </cell>
          <cell r="D4713" t="str">
            <v>Minier</v>
          </cell>
          <cell r="E4713" t="str">
            <v>Extractives</v>
          </cell>
          <cell r="F4713" t="str">
            <v>En numéraire</v>
          </cell>
          <cell r="G4713" t="str">
            <v>P</v>
          </cell>
          <cell r="H4713" t="str">
            <v>Timbre douanier (TD)</v>
          </cell>
          <cell r="I4713" t="str">
            <v>Droits et taxes Douaniers (DD-RS-PCS-PC-RI - TVA-PUA-TLP-PNS et autres)</v>
          </cell>
          <cell r="J4713" t="str">
            <v>Droits et taxes Douaniers</v>
          </cell>
          <cell r="K4713" t="str">
            <v>CDDI</v>
          </cell>
          <cell r="L4713">
            <v>12261</v>
          </cell>
          <cell r="M4713" t="str">
            <v>Trésor</v>
          </cell>
          <cell r="N4713"/>
          <cell r="O4713">
            <v>12261</v>
          </cell>
          <cell r="P4713" t="str">
            <v>FD-CDDI</v>
          </cell>
          <cell r="Q4713" t="str">
            <v>Non</v>
          </cell>
        </row>
        <row r="4714">
          <cell r="A4714" t="str">
            <v>SCANTOGO MINES</v>
          </cell>
          <cell r="B4714" t="str">
            <v>SCANTOGO</v>
          </cell>
          <cell r="C4714">
            <v>1000161343</v>
          </cell>
          <cell r="D4714" t="str">
            <v>Minier</v>
          </cell>
          <cell r="E4714" t="str">
            <v>Extractives</v>
          </cell>
          <cell r="F4714" t="str">
            <v>En numéraire</v>
          </cell>
          <cell r="G4714" t="str">
            <v>P</v>
          </cell>
          <cell r="H4714" t="str">
            <v>Timbre douanier (TD)</v>
          </cell>
          <cell r="I4714" t="str">
            <v>Droits et taxes Douaniers (DD-RS-PCS-PC-RI - TVA-PUA-TLP-PNS et autres)</v>
          </cell>
          <cell r="J4714" t="str">
            <v>Droits et taxes Douaniers</v>
          </cell>
          <cell r="K4714" t="str">
            <v>CDDI</v>
          </cell>
          <cell r="L4714">
            <v>2721</v>
          </cell>
          <cell r="M4714" t="str">
            <v>Trésor</v>
          </cell>
          <cell r="N4714"/>
          <cell r="O4714">
            <v>2721</v>
          </cell>
          <cell r="P4714" t="str">
            <v>FD-CDDI</v>
          </cell>
          <cell r="Q4714" t="str">
            <v>Non</v>
          </cell>
        </row>
        <row r="4715">
          <cell r="A4715" t="str">
            <v>SCANTOGO MINES</v>
          </cell>
          <cell r="B4715" t="str">
            <v>SCANTOGO</v>
          </cell>
          <cell r="C4715">
            <v>1000161343</v>
          </cell>
          <cell r="D4715" t="str">
            <v>Minier</v>
          </cell>
          <cell r="E4715" t="str">
            <v>Extractives</v>
          </cell>
          <cell r="F4715" t="str">
            <v>En numéraire</v>
          </cell>
          <cell r="G4715" t="str">
            <v>P</v>
          </cell>
          <cell r="H4715" t="str">
            <v>Timbre douanier (TD)</v>
          </cell>
          <cell r="I4715" t="str">
            <v>Droits et taxes Douaniers (DD-RS-PCS-PC-RI - TVA-PUA-TLP-PNS et autres)</v>
          </cell>
          <cell r="J4715" t="str">
            <v>Droits et taxes Douaniers</v>
          </cell>
          <cell r="K4715" t="str">
            <v>CDDI</v>
          </cell>
          <cell r="L4715">
            <v>29368</v>
          </cell>
          <cell r="M4715" t="str">
            <v>Trésor</v>
          </cell>
          <cell r="N4715"/>
          <cell r="O4715">
            <v>29368</v>
          </cell>
          <cell r="P4715" t="str">
            <v>FD-CDDI</v>
          </cell>
          <cell r="Q4715" t="str">
            <v>Non</v>
          </cell>
        </row>
        <row r="4716">
          <cell r="A4716" t="str">
            <v>SCANTOGO MINES</v>
          </cell>
          <cell r="B4716" t="str">
            <v>SCANTOGO</v>
          </cell>
          <cell r="C4716">
            <v>1000161343</v>
          </cell>
          <cell r="D4716" t="str">
            <v>Minier</v>
          </cell>
          <cell r="E4716" t="str">
            <v>Extractives</v>
          </cell>
          <cell r="F4716" t="str">
            <v>En numéraire</v>
          </cell>
          <cell r="G4716" t="str">
            <v>P</v>
          </cell>
          <cell r="H4716" t="str">
            <v>Timbre douanier (TD)</v>
          </cell>
          <cell r="I4716" t="str">
            <v>Droits et taxes Douaniers (DD-RS-PCS-PC-RI - TVA-PUA-TLP-PNS et autres)</v>
          </cell>
          <cell r="J4716" t="str">
            <v>Droits et taxes Douaniers</v>
          </cell>
          <cell r="K4716" t="str">
            <v>CDDI</v>
          </cell>
          <cell r="L4716">
            <v>11883</v>
          </cell>
          <cell r="M4716" t="str">
            <v>Trésor</v>
          </cell>
          <cell r="N4716"/>
          <cell r="O4716">
            <v>11883</v>
          </cell>
          <cell r="P4716" t="str">
            <v>FD-CDDI</v>
          </cell>
          <cell r="Q4716" t="str">
            <v>Non</v>
          </cell>
        </row>
        <row r="4717">
          <cell r="A4717" t="str">
            <v>SCANTOGO MINES</v>
          </cell>
          <cell r="B4717" t="str">
            <v>SCANTOGO</v>
          </cell>
          <cell r="C4717">
            <v>1000161343</v>
          </cell>
          <cell r="D4717" t="str">
            <v>Minier</v>
          </cell>
          <cell r="E4717" t="str">
            <v>Extractives</v>
          </cell>
          <cell r="F4717" t="str">
            <v>En numéraire</v>
          </cell>
          <cell r="G4717" t="str">
            <v>P</v>
          </cell>
          <cell r="H4717" t="str">
            <v>Timbre douanier (TD)</v>
          </cell>
          <cell r="I4717" t="str">
            <v>Droits et taxes Douaniers (DD-RS-PCS-PC-RI - TVA-PUA-TLP-PNS et autres)</v>
          </cell>
          <cell r="J4717" t="str">
            <v>Droits et taxes Douaniers</v>
          </cell>
          <cell r="K4717" t="str">
            <v>CDDI</v>
          </cell>
          <cell r="L4717">
            <v>1222</v>
          </cell>
          <cell r="M4717" t="str">
            <v>Trésor</v>
          </cell>
          <cell r="N4717"/>
          <cell r="O4717">
            <v>1222</v>
          </cell>
          <cell r="P4717" t="str">
            <v>FD-CDDI</v>
          </cell>
          <cell r="Q4717" t="str">
            <v>Non</v>
          </cell>
        </row>
        <row r="4718">
          <cell r="A4718" t="str">
            <v>SCANTOGO MINES</v>
          </cell>
          <cell r="B4718" t="str">
            <v>SCANTOGO</v>
          </cell>
          <cell r="C4718">
            <v>1000161343</v>
          </cell>
          <cell r="D4718" t="str">
            <v>Minier</v>
          </cell>
          <cell r="E4718" t="str">
            <v>Extractives</v>
          </cell>
          <cell r="F4718" t="str">
            <v>En numéraire</v>
          </cell>
          <cell r="G4718" t="str">
            <v>P</v>
          </cell>
          <cell r="H4718" t="str">
            <v>Timbre douanier (TD)</v>
          </cell>
          <cell r="I4718" t="str">
            <v>Droits et taxes Douaniers (DD-RS-PCS-PC-RI - TVA-PUA-TLP-PNS et autres)</v>
          </cell>
          <cell r="J4718" t="str">
            <v>Droits et taxes Douaniers</v>
          </cell>
          <cell r="K4718" t="str">
            <v>CDDI</v>
          </cell>
          <cell r="L4718">
            <v>1325</v>
          </cell>
          <cell r="M4718" t="str">
            <v>Trésor</v>
          </cell>
          <cell r="N4718"/>
          <cell r="O4718">
            <v>1325</v>
          </cell>
          <cell r="P4718" t="str">
            <v>FD-CDDI</v>
          </cell>
          <cell r="Q4718" t="str">
            <v>Non</v>
          </cell>
        </row>
        <row r="4719">
          <cell r="A4719" t="str">
            <v>SCANTOGO MINES</v>
          </cell>
          <cell r="B4719" t="str">
            <v>SCANTOGO</v>
          </cell>
          <cell r="C4719">
            <v>1000161343</v>
          </cell>
          <cell r="D4719" t="str">
            <v>Minier</v>
          </cell>
          <cell r="E4719" t="str">
            <v>Extractives</v>
          </cell>
          <cell r="F4719" t="str">
            <v>En numéraire</v>
          </cell>
          <cell r="G4719" t="str">
            <v>P</v>
          </cell>
          <cell r="H4719" t="str">
            <v>Timbre douanier (TD)</v>
          </cell>
          <cell r="I4719" t="str">
            <v>Droits et taxes Douaniers (DD-RS-PCS-PC-RI - TVA-PUA-TLP-PNS et autres)</v>
          </cell>
          <cell r="J4719" t="str">
            <v>Droits et taxes Douaniers</v>
          </cell>
          <cell r="K4719" t="str">
            <v>CDDI</v>
          </cell>
          <cell r="L4719">
            <v>531</v>
          </cell>
          <cell r="M4719" t="str">
            <v>Trésor</v>
          </cell>
          <cell r="N4719"/>
          <cell r="O4719">
            <v>531</v>
          </cell>
          <cell r="P4719" t="str">
            <v>FD-CDDI</v>
          </cell>
          <cell r="Q4719" t="str">
            <v>Non</v>
          </cell>
        </row>
        <row r="4720">
          <cell r="A4720" t="str">
            <v>SCANTOGO MINES</v>
          </cell>
          <cell r="B4720" t="str">
            <v>SCANTOGO</v>
          </cell>
          <cell r="C4720">
            <v>1000161343</v>
          </cell>
          <cell r="D4720" t="str">
            <v>Minier</v>
          </cell>
          <cell r="E4720" t="str">
            <v>Extractives</v>
          </cell>
          <cell r="F4720" t="str">
            <v>En numéraire</v>
          </cell>
          <cell r="G4720" t="str">
            <v>P</v>
          </cell>
          <cell r="H4720" t="str">
            <v>Timbre douanier (TD)</v>
          </cell>
          <cell r="I4720" t="str">
            <v>Droits et taxes Douaniers (DD-RS-PCS-PC-RI - TVA-PUA-TLP-PNS et autres)</v>
          </cell>
          <cell r="J4720" t="str">
            <v>Droits et taxes Douaniers</v>
          </cell>
          <cell r="K4720" t="str">
            <v>CDDI</v>
          </cell>
          <cell r="L4720">
            <v>1592</v>
          </cell>
          <cell r="M4720" t="str">
            <v>Trésor</v>
          </cell>
          <cell r="N4720"/>
          <cell r="O4720">
            <v>1592</v>
          </cell>
          <cell r="P4720" t="str">
            <v>FD-CDDI</v>
          </cell>
          <cell r="Q4720" t="str">
            <v>Non</v>
          </cell>
        </row>
        <row r="4721">
          <cell r="A4721" t="str">
            <v>SCANTOGO MINES</v>
          </cell>
          <cell r="B4721" t="str">
            <v>SCANTOGO</v>
          </cell>
          <cell r="C4721">
            <v>1000161343</v>
          </cell>
          <cell r="D4721" t="str">
            <v>Minier</v>
          </cell>
          <cell r="E4721" t="str">
            <v>Extractives</v>
          </cell>
          <cell r="F4721" t="str">
            <v>En numéraire</v>
          </cell>
          <cell r="G4721" t="str">
            <v>P</v>
          </cell>
          <cell r="H4721" t="str">
            <v>Timbre douanier (TD)</v>
          </cell>
          <cell r="I4721" t="str">
            <v>Droits et taxes Douaniers (DD-RS-PCS-PC-RI - TVA-PUA-TLP-PNS et autres)</v>
          </cell>
          <cell r="J4721" t="str">
            <v>Droits et taxes Douaniers</v>
          </cell>
          <cell r="K4721" t="str">
            <v>CDDI</v>
          </cell>
          <cell r="L4721">
            <v>537</v>
          </cell>
          <cell r="M4721" t="str">
            <v>Trésor</v>
          </cell>
          <cell r="N4721"/>
          <cell r="O4721">
            <v>537</v>
          </cell>
          <cell r="P4721" t="str">
            <v>FD-CDDI</v>
          </cell>
          <cell r="Q4721" t="str">
            <v>Non</v>
          </cell>
        </row>
        <row r="4722">
          <cell r="A4722" t="str">
            <v>SCANTOGO MINES</v>
          </cell>
          <cell r="B4722" t="str">
            <v>SCANTOGO</v>
          </cell>
          <cell r="C4722">
            <v>1000161343</v>
          </cell>
          <cell r="D4722" t="str">
            <v>Minier</v>
          </cell>
          <cell r="E4722" t="str">
            <v>Extractives</v>
          </cell>
          <cell r="F4722" t="str">
            <v>En numéraire</v>
          </cell>
          <cell r="G4722" t="str">
            <v>P</v>
          </cell>
          <cell r="H4722" t="str">
            <v>Timbre douanier (TD)</v>
          </cell>
          <cell r="I4722" t="str">
            <v>Droits et taxes Douaniers (DD-RS-PCS-PC-RI - TVA-PUA-TLP-PNS et autres)</v>
          </cell>
          <cell r="J4722" t="str">
            <v>Droits et taxes Douaniers</v>
          </cell>
          <cell r="K4722" t="str">
            <v>CDDI</v>
          </cell>
          <cell r="L4722">
            <v>1359</v>
          </cell>
          <cell r="M4722" t="str">
            <v>Trésor</v>
          </cell>
          <cell r="N4722"/>
          <cell r="O4722">
            <v>1359</v>
          </cell>
          <cell r="P4722" t="str">
            <v>FD-CDDI</v>
          </cell>
          <cell r="Q4722" t="str">
            <v>Non</v>
          </cell>
        </row>
        <row r="4723">
          <cell r="A4723" t="str">
            <v>SCANTOGO MINES</v>
          </cell>
          <cell r="B4723" t="str">
            <v>SCANTOGO</v>
          </cell>
          <cell r="C4723">
            <v>1000161343</v>
          </cell>
          <cell r="D4723" t="str">
            <v>Minier</v>
          </cell>
          <cell r="E4723" t="str">
            <v>Extractives</v>
          </cell>
          <cell r="F4723" t="str">
            <v>En numéraire</v>
          </cell>
          <cell r="G4723" t="str">
            <v>P</v>
          </cell>
          <cell r="H4723" t="str">
            <v>Timbre douanier (TD)</v>
          </cell>
          <cell r="I4723" t="str">
            <v>Droits et taxes Douaniers (DD-RS-PCS-PC-RI - TVA-PUA-TLP-PNS et autres)</v>
          </cell>
          <cell r="J4723" t="str">
            <v>Droits et taxes Douaniers</v>
          </cell>
          <cell r="K4723" t="str">
            <v>CDDI</v>
          </cell>
          <cell r="L4723">
            <v>37673</v>
          </cell>
          <cell r="M4723" t="str">
            <v>Trésor</v>
          </cell>
          <cell r="N4723"/>
          <cell r="O4723">
            <v>37673</v>
          </cell>
          <cell r="P4723" t="str">
            <v>FD-CDDI</v>
          </cell>
          <cell r="Q4723" t="str">
            <v>Non</v>
          </cell>
        </row>
        <row r="4724">
          <cell r="A4724" t="str">
            <v>SCANTOGO MINES</v>
          </cell>
          <cell r="B4724" t="str">
            <v>SCANTOGO</v>
          </cell>
          <cell r="C4724">
            <v>1000161343</v>
          </cell>
          <cell r="D4724" t="str">
            <v>Minier</v>
          </cell>
          <cell r="E4724" t="str">
            <v>Extractives</v>
          </cell>
          <cell r="F4724" t="str">
            <v>En numéraire</v>
          </cell>
          <cell r="G4724" t="str">
            <v>P</v>
          </cell>
          <cell r="H4724" t="str">
            <v>Timbre douanier (TD)</v>
          </cell>
          <cell r="I4724" t="str">
            <v>Droits et taxes Douaniers (DD-RS-PCS-PC-RI - TVA-PUA-TLP-PNS et autres)</v>
          </cell>
          <cell r="J4724" t="str">
            <v>Droits et taxes Douaniers</v>
          </cell>
          <cell r="K4724" t="str">
            <v>CDDI</v>
          </cell>
          <cell r="L4724">
            <v>56125</v>
          </cell>
          <cell r="M4724" t="str">
            <v>Trésor</v>
          </cell>
          <cell r="N4724"/>
          <cell r="O4724">
            <v>56125</v>
          </cell>
          <cell r="P4724" t="str">
            <v>FD-CDDI</v>
          </cell>
          <cell r="Q4724" t="str">
            <v>Non</v>
          </cell>
        </row>
        <row r="4725">
          <cell r="A4725" t="str">
            <v>SCANTOGO MINES</v>
          </cell>
          <cell r="B4725" t="str">
            <v>SCANTOGO</v>
          </cell>
          <cell r="C4725">
            <v>1000161343</v>
          </cell>
          <cell r="D4725" t="str">
            <v>Minier</v>
          </cell>
          <cell r="E4725" t="str">
            <v>Extractives</v>
          </cell>
          <cell r="F4725" t="str">
            <v>En numéraire</v>
          </cell>
          <cell r="G4725" t="str">
            <v>P</v>
          </cell>
          <cell r="H4725" t="str">
            <v>Timbre douanier (TD)</v>
          </cell>
          <cell r="I4725" t="str">
            <v>Droits et taxes Douaniers (DD-RS-PCS-PC-RI - TVA-PUA-TLP-PNS et autres)</v>
          </cell>
          <cell r="J4725" t="str">
            <v>Droits et taxes Douaniers</v>
          </cell>
          <cell r="K4725" t="str">
            <v>CDDI</v>
          </cell>
          <cell r="L4725">
            <v>2218</v>
          </cell>
          <cell r="M4725" t="str">
            <v>Trésor</v>
          </cell>
          <cell r="N4725"/>
          <cell r="O4725">
            <v>2218</v>
          </cell>
          <cell r="P4725" t="str">
            <v>FD-CDDI</v>
          </cell>
          <cell r="Q4725" t="str">
            <v>Non</v>
          </cell>
        </row>
        <row r="4726">
          <cell r="A4726" t="str">
            <v>SCANTOGO MINES</v>
          </cell>
          <cell r="B4726" t="str">
            <v>SCANTOGO</v>
          </cell>
          <cell r="C4726">
            <v>1000161343</v>
          </cell>
          <cell r="D4726" t="str">
            <v>Minier</v>
          </cell>
          <cell r="E4726" t="str">
            <v>Extractives</v>
          </cell>
          <cell r="F4726" t="str">
            <v>En numéraire</v>
          </cell>
          <cell r="G4726" t="str">
            <v>P</v>
          </cell>
          <cell r="H4726" t="str">
            <v>Timbre douanier (TD)</v>
          </cell>
          <cell r="I4726" t="str">
            <v>Droits et taxes Douaniers (DD-RS-PCS-PC-RI - TVA-PUA-TLP-PNS et autres)</v>
          </cell>
          <cell r="J4726" t="str">
            <v>Droits et taxes Douaniers</v>
          </cell>
          <cell r="K4726" t="str">
            <v>CDDI</v>
          </cell>
          <cell r="L4726">
            <v>557</v>
          </cell>
          <cell r="M4726" t="str">
            <v>Trésor</v>
          </cell>
          <cell r="N4726"/>
          <cell r="O4726">
            <v>557</v>
          </cell>
          <cell r="P4726" t="str">
            <v>FD-CDDI</v>
          </cell>
          <cell r="Q4726" t="str">
            <v>Non</v>
          </cell>
        </row>
        <row r="4727">
          <cell r="A4727" t="str">
            <v>SCANTOGO MINES</v>
          </cell>
          <cell r="B4727" t="str">
            <v>SCANTOGO</v>
          </cell>
          <cell r="C4727">
            <v>1000161343</v>
          </cell>
          <cell r="D4727" t="str">
            <v>Minier</v>
          </cell>
          <cell r="E4727" t="str">
            <v>Extractives</v>
          </cell>
          <cell r="F4727" t="str">
            <v>En numéraire</v>
          </cell>
          <cell r="G4727" t="str">
            <v>P</v>
          </cell>
          <cell r="H4727" t="str">
            <v>Timbre douanier (TD)</v>
          </cell>
          <cell r="I4727" t="str">
            <v>Droits et taxes Douaniers (DD-RS-PCS-PC-RI - TVA-PUA-TLP-PNS et autres)</v>
          </cell>
          <cell r="J4727" t="str">
            <v>Droits et taxes Douaniers</v>
          </cell>
          <cell r="K4727" t="str">
            <v>CDDI</v>
          </cell>
          <cell r="L4727">
            <v>2824</v>
          </cell>
          <cell r="M4727" t="str">
            <v>Trésor</v>
          </cell>
          <cell r="N4727"/>
          <cell r="O4727">
            <v>2824</v>
          </cell>
          <cell r="P4727" t="str">
            <v>FD-CDDI</v>
          </cell>
          <cell r="Q4727" t="str">
            <v>Non</v>
          </cell>
        </row>
        <row r="4728">
          <cell r="A4728" t="str">
            <v>SCANTOGO MINES</v>
          </cell>
          <cell r="B4728" t="str">
            <v>SCANTOGO</v>
          </cell>
          <cell r="C4728">
            <v>1000161343</v>
          </cell>
          <cell r="D4728" t="str">
            <v>Minier</v>
          </cell>
          <cell r="E4728" t="str">
            <v>Extractives</v>
          </cell>
          <cell r="F4728" t="str">
            <v>En numéraire</v>
          </cell>
          <cell r="G4728" t="str">
            <v>P</v>
          </cell>
          <cell r="H4728" t="str">
            <v>Timbre douanier (TD)</v>
          </cell>
          <cell r="I4728" t="str">
            <v>Droits et taxes Douaniers (DD-RS-PCS-PC-RI - TVA-PUA-TLP-PNS et autres)</v>
          </cell>
          <cell r="J4728" t="str">
            <v>Droits et taxes Douaniers</v>
          </cell>
          <cell r="K4728" t="str">
            <v>CDDI</v>
          </cell>
          <cell r="L4728">
            <v>51830</v>
          </cell>
          <cell r="M4728" t="str">
            <v>Trésor</v>
          </cell>
          <cell r="N4728"/>
          <cell r="O4728">
            <v>51830</v>
          </cell>
          <cell r="P4728" t="str">
            <v>FD-CDDI</v>
          </cell>
          <cell r="Q4728" t="str">
            <v>Non</v>
          </cell>
        </row>
        <row r="4729">
          <cell r="A4729" t="str">
            <v>SCANTOGO MINES</v>
          </cell>
          <cell r="B4729" t="str">
            <v>SCANTOGO</v>
          </cell>
          <cell r="C4729">
            <v>1000161343</v>
          </cell>
          <cell r="D4729" t="str">
            <v>Minier</v>
          </cell>
          <cell r="E4729" t="str">
            <v>Extractives</v>
          </cell>
          <cell r="F4729" t="str">
            <v>En numéraire</v>
          </cell>
          <cell r="G4729" t="str">
            <v>P</v>
          </cell>
          <cell r="H4729" t="str">
            <v>Timbre douanier (TD)</v>
          </cell>
          <cell r="I4729" t="str">
            <v>Droits et taxes Douaniers (DD-RS-PCS-PC-RI - TVA-PUA-TLP-PNS et autres)</v>
          </cell>
          <cell r="J4729" t="str">
            <v>Droits et taxes Douaniers</v>
          </cell>
          <cell r="K4729" t="str">
            <v>CDDI</v>
          </cell>
          <cell r="L4729">
            <v>2202</v>
          </cell>
          <cell r="M4729" t="str">
            <v>Trésor</v>
          </cell>
          <cell r="N4729"/>
          <cell r="O4729">
            <v>2202</v>
          </cell>
          <cell r="P4729" t="str">
            <v>FD-CDDI</v>
          </cell>
          <cell r="Q4729" t="str">
            <v>Non</v>
          </cell>
        </row>
        <row r="4730">
          <cell r="A4730" t="str">
            <v>SCANTOGO MINES</v>
          </cell>
          <cell r="B4730" t="str">
            <v>SCANTOGO</v>
          </cell>
          <cell r="C4730">
            <v>1000161343</v>
          </cell>
          <cell r="D4730" t="str">
            <v>Minier</v>
          </cell>
          <cell r="E4730" t="str">
            <v>Extractives</v>
          </cell>
          <cell r="F4730" t="str">
            <v>En numéraire</v>
          </cell>
          <cell r="G4730" t="str">
            <v>P</v>
          </cell>
          <cell r="H4730" t="str">
            <v>Timbre douanier (TD)</v>
          </cell>
          <cell r="I4730" t="str">
            <v>Droits et taxes Douaniers (DD-RS-PCS-PC-RI - TVA-PUA-TLP-PNS et autres)</v>
          </cell>
          <cell r="J4730" t="str">
            <v>Droits et taxes Douaniers</v>
          </cell>
          <cell r="K4730" t="str">
            <v>CDDI</v>
          </cell>
          <cell r="L4730">
            <v>2013</v>
          </cell>
          <cell r="M4730" t="str">
            <v>Trésor</v>
          </cell>
          <cell r="N4730"/>
          <cell r="O4730">
            <v>2013</v>
          </cell>
          <cell r="P4730" t="str">
            <v>FD-CDDI</v>
          </cell>
          <cell r="Q4730" t="str">
            <v>Non</v>
          </cell>
        </row>
        <row r="4731">
          <cell r="A4731" t="str">
            <v>SCANTOGO MINES</v>
          </cell>
          <cell r="B4731" t="str">
            <v>SCANTOGO</v>
          </cell>
          <cell r="C4731">
            <v>1000161343</v>
          </cell>
          <cell r="D4731" t="str">
            <v>Minier</v>
          </cell>
          <cell r="E4731" t="str">
            <v>Extractives</v>
          </cell>
          <cell r="F4731" t="str">
            <v>En numéraire</v>
          </cell>
          <cell r="G4731" t="str">
            <v>P</v>
          </cell>
          <cell r="H4731" t="str">
            <v>Timbre douanier (TD)</v>
          </cell>
          <cell r="I4731" t="str">
            <v>Droits et taxes Douaniers (DD-RS-PCS-PC-RI - TVA-PUA-TLP-PNS et autres)</v>
          </cell>
          <cell r="J4731" t="str">
            <v>Droits et taxes Douaniers</v>
          </cell>
          <cell r="K4731" t="str">
            <v>CDDI</v>
          </cell>
          <cell r="L4731">
            <v>3375</v>
          </cell>
          <cell r="M4731" t="str">
            <v>Trésor</v>
          </cell>
          <cell r="N4731"/>
          <cell r="O4731">
            <v>3375</v>
          </cell>
          <cell r="P4731" t="str">
            <v>FD-CDDI</v>
          </cell>
          <cell r="Q4731" t="str">
            <v>Non</v>
          </cell>
        </row>
        <row r="4732">
          <cell r="A4732" t="str">
            <v>SCANTOGO MINES</v>
          </cell>
          <cell r="B4732" t="str">
            <v>SCANTOGO</v>
          </cell>
          <cell r="C4732">
            <v>1000161343</v>
          </cell>
          <cell r="D4732" t="str">
            <v>Minier</v>
          </cell>
          <cell r="E4732" t="str">
            <v>Extractives</v>
          </cell>
          <cell r="F4732" t="str">
            <v>En numéraire</v>
          </cell>
          <cell r="G4732" t="str">
            <v>P</v>
          </cell>
          <cell r="H4732" t="str">
            <v>Timbre douanier (TD)</v>
          </cell>
          <cell r="I4732" t="str">
            <v>Droits et taxes Douaniers (DD-RS-PCS-PC-RI - TVA-PUA-TLP-PNS et autres)</v>
          </cell>
          <cell r="J4732" t="str">
            <v>Droits et taxes Douaniers</v>
          </cell>
          <cell r="K4732" t="str">
            <v>CDDI</v>
          </cell>
          <cell r="L4732">
            <v>1132</v>
          </cell>
          <cell r="M4732" t="str">
            <v>Trésor</v>
          </cell>
          <cell r="N4732"/>
          <cell r="O4732">
            <v>1132</v>
          </cell>
          <cell r="P4732" t="str">
            <v>FD-CDDI</v>
          </cell>
          <cell r="Q4732" t="str">
            <v>Non</v>
          </cell>
        </row>
        <row r="4733">
          <cell r="A4733" t="str">
            <v>SCANTOGO MINES</v>
          </cell>
          <cell r="B4733" t="str">
            <v>SCANTOGO</v>
          </cell>
          <cell r="C4733">
            <v>1000161343</v>
          </cell>
          <cell r="D4733" t="str">
            <v>Minier</v>
          </cell>
          <cell r="E4733" t="str">
            <v>Extractives</v>
          </cell>
          <cell r="F4733" t="str">
            <v>En numéraire</v>
          </cell>
          <cell r="G4733" t="str">
            <v>P</v>
          </cell>
          <cell r="H4733" t="str">
            <v>Timbre douanier (TD)</v>
          </cell>
          <cell r="I4733" t="str">
            <v>Droits et taxes Douaniers (DD-RS-PCS-PC-RI - TVA-PUA-TLP-PNS et autres)</v>
          </cell>
          <cell r="J4733" t="str">
            <v>Droits et taxes Douaniers</v>
          </cell>
          <cell r="K4733" t="str">
            <v>CDDI</v>
          </cell>
          <cell r="L4733">
            <v>14339</v>
          </cell>
          <cell r="M4733" t="str">
            <v>Trésor</v>
          </cell>
          <cell r="N4733"/>
          <cell r="O4733">
            <v>14339</v>
          </cell>
          <cell r="P4733" t="str">
            <v>FD-CDDI</v>
          </cell>
          <cell r="Q4733" t="str">
            <v>Non</v>
          </cell>
        </row>
        <row r="4734">
          <cell r="A4734" t="str">
            <v>SCANTOGO MINES</v>
          </cell>
          <cell r="B4734" t="str">
            <v>SCANTOGO</v>
          </cell>
          <cell r="C4734">
            <v>1000161343</v>
          </cell>
          <cell r="D4734" t="str">
            <v>Minier</v>
          </cell>
          <cell r="E4734" t="str">
            <v>Extractives</v>
          </cell>
          <cell r="F4734" t="str">
            <v>En numéraire</v>
          </cell>
          <cell r="G4734" t="str">
            <v>P</v>
          </cell>
          <cell r="H4734" t="str">
            <v>Timbre douanier (TD)</v>
          </cell>
          <cell r="I4734" t="str">
            <v>Droits et taxes Douaniers (DD-RS-PCS-PC-RI - TVA-PUA-TLP-PNS et autres)</v>
          </cell>
          <cell r="J4734" t="str">
            <v>Droits et taxes Douaniers</v>
          </cell>
          <cell r="K4734" t="str">
            <v>CDDI</v>
          </cell>
          <cell r="L4734">
            <v>1559</v>
          </cell>
          <cell r="M4734" t="str">
            <v>Trésor</v>
          </cell>
          <cell r="N4734"/>
          <cell r="O4734">
            <v>1559</v>
          </cell>
          <cell r="P4734" t="str">
            <v>FD-CDDI</v>
          </cell>
          <cell r="Q4734" t="str">
            <v>Non</v>
          </cell>
        </row>
        <row r="4735">
          <cell r="A4735" t="str">
            <v>SCANTOGO MINES</v>
          </cell>
          <cell r="B4735" t="str">
            <v>SCANTOGO</v>
          </cell>
          <cell r="C4735">
            <v>1000161343</v>
          </cell>
          <cell r="D4735" t="str">
            <v>Minier</v>
          </cell>
          <cell r="E4735" t="str">
            <v>Extractives</v>
          </cell>
          <cell r="F4735" t="str">
            <v>En numéraire</v>
          </cell>
          <cell r="G4735" t="str">
            <v>P</v>
          </cell>
          <cell r="H4735" t="str">
            <v>Timbre douanier (TD)</v>
          </cell>
          <cell r="I4735" t="str">
            <v>Droits et taxes Douaniers (DD-RS-PCS-PC-RI - TVA-PUA-TLP-PNS et autres)</v>
          </cell>
          <cell r="J4735" t="str">
            <v>Droits et taxes Douaniers</v>
          </cell>
          <cell r="K4735" t="str">
            <v>CDDI</v>
          </cell>
          <cell r="L4735">
            <v>153717</v>
          </cell>
          <cell r="M4735" t="str">
            <v>Trésor</v>
          </cell>
          <cell r="N4735"/>
          <cell r="O4735">
            <v>153717</v>
          </cell>
          <cell r="P4735" t="str">
            <v>FD-CDDI</v>
          </cell>
          <cell r="Q4735" t="str">
            <v>Non</v>
          </cell>
        </row>
        <row r="4736">
          <cell r="A4736" t="str">
            <v>SCANTOGO MINES</v>
          </cell>
          <cell r="B4736" t="str">
            <v>SCANTOGO</v>
          </cell>
          <cell r="C4736">
            <v>1000161343</v>
          </cell>
          <cell r="D4736" t="str">
            <v>Minier</v>
          </cell>
          <cell r="E4736" t="str">
            <v>Extractives</v>
          </cell>
          <cell r="F4736" t="str">
            <v>En numéraire</v>
          </cell>
          <cell r="G4736" t="str">
            <v>P</v>
          </cell>
          <cell r="H4736" t="str">
            <v>Timbre douanier (TD)</v>
          </cell>
          <cell r="I4736" t="str">
            <v>Droits et taxes Douaniers (DD-RS-PCS-PC-RI - TVA-PUA-TLP-PNS et autres)</v>
          </cell>
          <cell r="J4736" t="str">
            <v>Droits et taxes Douaniers</v>
          </cell>
          <cell r="K4736" t="str">
            <v>CDDI</v>
          </cell>
          <cell r="L4736">
            <v>8457</v>
          </cell>
          <cell r="M4736" t="str">
            <v>Trésor</v>
          </cell>
          <cell r="N4736"/>
          <cell r="O4736">
            <v>8457</v>
          </cell>
          <cell r="P4736" t="str">
            <v>FD-CDDI</v>
          </cell>
          <cell r="Q4736" t="str">
            <v>Non</v>
          </cell>
        </row>
        <row r="4737">
          <cell r="A4737" t="str">
            <v>SCANTOGO MINES</v>
          </cell>
          <cell r="B4737" t="str">
            <v>SCANTOGO</v>
          </cell>
          <cell r="C4737">
            <v>1000161343</v>
          </cell>
          <cell r="D4737" t="str">
            <v>Minier</v>
          </cell>
          <cell r="E4737" t="str">
            <v>Extractives</v>
          </cell>
          <cell r="F4737" t="str">
            <v>En numéraire</v>
          </cell>
          <cell r="G4737" t="str">
            <v>P</v>
          </cell>
          <cell r="H4737" t="str">
            <v>Timbre douanier (TD)</v>
          </cell>
          <cell r="I4737" t="str">
            <v>Droits et taxes Douaniers (DD-RS-PCS-PC-RI - TVA-PUA-TLP-PNS et autres)</v>
          </cell>
          <cell r="J4737" t="str">
            <v>Droits et taxes Douaniers</v>
          </cell>
          <cell r="K4737" t="str">
            <v>CDDI</v>
          </cell>
          <cell r="L4737">
            <v>5819</v>
          </cell>
          <cell r="M4737" t="str">
            <v>Trésor</v>
          </cell>
          <cell r="N4737"/>
          <cell r="O4737">
            <v>5819</v>
          </cell>
          <cell r="P4737" t="str">
            <v>FD-CDDI</v>
          </cell>
          <cell r="Q4737" t="str">
            <v>Non</v>
          </cell>
        </row>
        <row r="4738">
          <cell r="A4738" t="str">
            <v>SCANTOGO MINES</v>
          </cell>
          <cell r="B4738" t="str">
            <v>SCANTOGO</v>
          </cell>
          <cell r="C4738">
            <v>1000161343</v>
          </cell>
          <cell r="D4738" t="str">
            <v>Minier</v>
          </cell>
          <cell r="E4738" t="str">
            <v>Extractives</v>
          </cell>
          <cell r="F4738" t="str">
            <v>En numéraire</v>
          </cell>
          <cell r="G4738" t="str">
            <v>P</v>
          </cell>
          <cell r="H4738" t="str">
            <v>Timbre douanier (TD)</v>
          </cell>
          <cell r="I4738" t="str">
            <v>Droits et taxes Douaniers (DD-RS-PCS-PC-RI - TVA-PUA-TLP-PNS et autres)</v>
          </cell>
          <cell r="J4738" t="str">
            <v>Droits et taxes Douaniers</v>
          </cell>
          <cell r="K4738" t="str">
            <v>CDDI</v>
          </cell>
          <cell r="L4738">
            <v>10525</v>
          </cell>
          <cell r="M4738" t="str">
            <v>Trésor</v>
          </cell>
          <cell r="N4738"/>
          <cell r="O4738">
            <v>10525</v>
          </cell>
          <cell r="P4738" t="str">
            <v>FD-CDDI</v>
          </cell>
          <cell r="Q4738" t="str">
            <v>Non</v>
          </cell>
        </row>
        <row r="4739">
          <cell r="A4739" t="str">
            <v>SCANTOGO MINES</v>
          </cell>
          <cell r="B4739" t="str">
            <v>SCANTOGO</v>
          </cell>
          <cell r="C4739">
            <v>1000161343</v>
          </cell>
          <cell r="D4739" t="str">
            <v>Minier</v>
          </cell>
          <cell r="E4739" t="str">
            <v>Extractives</v>
          </cell>
          <cell r="F4739" t="str">
            <v>En numéraire</v>
          </cell>
          <cell r="G4739" t="str">
            <v>P</v>
          </cell>
          <cell r="H4739" t="str">
            <v>Timbre douanier (TD)</v>
          </cell>
          <cell r="I4739" t="str">
            <v>Droits et taxes Douaniers (DD-RS-PCS-PC-RI - TVA-PUA-TLP-PNS et autres)</v>
          </cell>
          <cell r="J4739" t="str">
            <v>Droits et taxes Douaniers</v>
          </cell>
          <cell r="K4739" t="str">
            <v>CDDI</v>
          </cell>
          <cell r="L4739">
            <v>9558</v>
          </cell>
          <cell r="M4739" t="str">
            <v>Trésor</v>
          </cell>
          <cell r="N4739"/>
          <cell r="O4739">
            <v>9558</v>
          </cell>
          <cell r="P4739" t="str">
            <v>FD-CDDI</v>
          </cell>
          <cell r="Q4739" t="str">
            <v>Non</v>
          </cell>
        </row>
        <row r="4740">
          <cell r="A4740" t="str">
            <v>SCANTOGO MINES</v>
          </cell>
          <cell r="B4740" t="str">
            <v>SCANTOGO</v>
          </cell>
          <cell r="C4740">
            <v>1000161343</v>
          </cell>
          <cell r="D4740" t="str">
            <v>Minier</v>
          </cell>
          <cell r="E4740" t="str">
            <v>Extractives</v>
          </cell>
          <cell r="F4740" t="str">
            <v>En numéraire</v>
          </cell>
          <cell r="G4740" t="str">
            <v>P</v>
          </cell>
          <cell r="H4740" t="str">
            <v>Timbre douanier (TD)</v>
          </cell>
          <cell r="I4740" t="str">
            <v>Droits et taxes Douaniers (DD-RS-PCS-PC-RI - TVA-PUA-TLP-PNS et autres)</v>
          </cell>
          <cell r="J4740" t="str">
            <v>Droits et taxes Douaniers</v>
          </cell>
          <cell r="K4740" t="str">
            <v>CDDI</v>
          </cell>
          <cell r="L4740">
            <v>1389</v>
          </cell>
          <cell r="M4740" t="str">
            <v>Trésor</v>
          </cell>
          <cell r="N4740"/>
          <cell r="O4740">
            <v>1389</v>
          </cell>
          <cell r="P4740" t="str">
            <v>FD-CDDI</v>
          </cell>
          <cell r="Q4740" t="str">
            <v>Non</v>
          </cell>
        </row>
        <row r="4741">
          <cell r="A4741" t="str">
            <v>SCANTOGO MINES</v>
          </cell>
          <cell r="B4741" t="str">
            <v>SCANTOGO</v>
          </cell>
          <cell r="C4741">
            <v>1000161343</v>
          </cell>
          <cell r="D4741" t="str">
            <v>Minier</v>
          </cell>
          <cell r="E4741" t="str">
            <v>Extractives</v>
          </cell>
          <cell r="F4741" t="str">
            <v>En numéraire</v>
          </cell>
          <cell r="G4741" t="str">
            <v>P</v>
          </cell>
          <cell r="H4741" t="str">
            <v>Timbre douanier (TD)</v>
          </cell>
          <cell r="I4741" t="str">
            <v>Droits et taxes Douaniers (DD-RS-PCS-PC-RI - TVA-PUA-TLP-PNS et autres)</v>
          </cell>
          <cell r="J4741" t="str">
            <v>Droits et taxes Douaniers</v>
          </cell>
          <cell r="K4741" t="str">
            <v>CDDI</v>
          </cell>
          <cell r="L4741">
            <v>49634</v>
          </cell>
          <cell r="M4741" t="str">
            <v>Trésor</v>
          </cell>
          <cell r="N4741"/>
          <cell r="O4741">
            <v>49634</v>
          </cell>
          <cell r="P4741" t="str">
            <v>FD-CDDI</v>
          </cell>
          <cell r="Q4741" t="str">
            <v>Non</v>
          </cell>
        </row>
        <row r="4742">
          <cell r="A4742" t="str">
            <v>SCANTOGO MINES</v>
          </cell>
          <cell r="B4742" t="str">
            <v>SCANTOGO</v>
          </cell>
          <cell r="C4742">
            <v>1000161343</v>
          </cell>
          <cell r="D4742" t="str">
            <v>Minier</v>
          </cell>
          <cell r="E4742" t="str">
            <v>Extractives</v>
          </cell>
          <cell r="F4742" t="str">
            <v>En numéraire</v>
          </cell>
          <cell r="G4742" t="str">
            <v>P</v>
          </cell>
          <cell r="H4742" t="str">
            <v>Timbre douanier (TD)</v>
          </cell>
          <cell r="I4742" t="str">
            <v>Droits et taxes Douaniers (DD-RS-PCS-PC-RI - TVA-PUA-TLP-PNS et autres)</v>
          </cell>
          <cell r="J4742" t="str">
            <v>Droits et taxes Douaniers</v>
          </cell>
          <cell r="K4742" t="str">
            <v>CDDI</v>
          </cell>
          <cell r="L4742">
            <v>5282</v>
          </cell>
          <cell r="M4742" t="str">
            <v>Trésor</v>
          </cell>
          <cell r="N4742"/>
          <cell r="O4742">
            <v>5282</v>
          </cell>
          <cell r="P4742" t="str">
            <v>FD-CDDI</v>
          </cell>
          <cell r="Q4742" t="str">
            <v>Non</v>
          </cell>
        </row>
        <row r="4743">
          <cell r="A4743" t="str">
            <v>SCANTOGO MINES</v>
          </cell>
          <cell r="B4743" t="str">
            <v>SCANTOGO</v>
          </cell>
          <cell r="C4743">
            <v>1000161343</v>
          </cell>
          <cell r="D4743" t="str">
            <v>Minier</v>
          </cell>
          <cell r="E4743" t="str">
            <v>Extractives</v>
          </cell>
          <cell r="F4743" t="str">
            <v>En numéraire</v>
          </cell>
          <cell r="G4743" t="str">
            <v>P</v>
          </cell>
          <cell r="H4743" t="str">
            <v>Timbre douanier (TD)</v>
          </cell>
          <cell r="I4743" t="str">
            <v>Droits et taxes Douaniers (DD-RS-PCS-PC-RI - TVA-PUA-TLP-PNS et autres)</v>
          </cell>
          <cell r="J4743" t="str">
            <v>Droits et taxes Douaniers</v>
          </cell>
          <cell r="K4743" t="str">
            <v>CDDI</v>
          </cell>
          <cell r="L4743">
            <v>7808</v>
          </cell>
          <cell r="M4743" t="str">
            <v>Trésor</v>
          </cell>
          <cell r="N4743"/>
          <cell r="O4743">
            <v>7808</v>
          </cell>
          <cell r="P4743" t="str">
            <v>FD-CDDI</v>
          </cell>
          <cell r="Q4743" t="str">
            <v>Non</v>
          </cell>
        </row>
        <row r="4744">
          <cell r="A4744" t="str">
            <v>SCANTOGO MINES</v>
          </cell>
          <cell r="B4744" t="str">
            <v>SCANTOGO</v>
          </cell>
          <cell r="C4744">
            <v>1000161343</v>
          </cell>
          <cell r="D4744" t="str">
            <v>Minier</v>
          </cell>
          <cell r="E4744" t="str">
            <v>Extractives</v>
          </cell>
          <cell r="F4744" t="str">
            <v>En numéraire</v>
          </cell>
          <cell r="G4744" t="str">
            <v>P</v>
          </cell>
          <cell r="H4744" t="str">
            <v>Timbre douanier (TD)</v>
          </cell>
          <cell r="I4744" t="str">
            <v>Droits et taxes Douaniers (DD-RS-PCS-PC-RI - TVA-PUA-TLP-PNS et autres)</v>
          </cell>
          <cell r="J4744" t="str">
            <v>Droits et taxes Douaniers</v>
          </cell>
          <cell r="K4744" t="str">
            <v>CDDI</v>
          </cell>
          <cell r="L4744">
            <v>3218128</v>
          </cell>
          <cell r="M4744" t="str">
            <v>Trésor</v>
          </cell>
          <cell r="N4744"/>
          <cell r="O4744">
            <v>3218128</v>
          </cell>
          <cell r="P4744" t="str">
            <v>FD-CDDI</v>
          </cell>
          <cell r="Q4744" t="str">
            <v>Non</v>
          </cell>
        </row>
        <row r="4745">
          <cell r="A4745" t="str">
            <v>SCANTOGO MINES</v>
          </cell>
          <cell r="B4745" t="str">
            <v>SCANTOGO</v>
          </cell>
          <cell r="C4745">
            <v>1000161343</v>
          </cell>
          <cell r="D4745" t="str">
            <v>Minier</v>
          </cell>
          <cell r="E4745" t="str">
            <v>Extractives</v>
          </cell>
          <cell r="F4745" t="str">
            <v>En numéraire</v>
          </cell>
          <cell r="G4745" t="str">
            <v>P</v>
          </cell>
          <cell r="H4745" t="str">
            <v>Timbre douanier (TD)</v>
          </cell>
          <cell r="I4745" t="str">
            <v>Droits et taxes Douaniers (DD-RS-PCS-PC-RI - TVA-PUA-TLP-PNS et autres)</v>
          </cell>
          <cell r="J4745" t="str">
            <v>Droits et taxes Douaniers</v>
          </cell>
          <cell r="K4745" t="str">
            <v>CDDI</v>
          </cell>
          <cell r="L4745">
            <v>8743</v>
          </cell>
          <cell r="M4745" t="str">
            <v>Trésor</v>
          </cell>
          <cell r="N4745"/>
          <cell r="O4745">
            <v>8743</v>
          </cell>
          <cell r="P4745" t="str">
            <v>FD-CDDI</v>
          </cell>
          <cell r="Q4745" t="str">
            <v>Non</v>
          </cell>
        </row>
        <row r="4746">
          <cell r="A4746" t="str">
            <v>SCANTOGO MINES</v>
          </cell>
          <cell r="B4746" t="str">
            <v>SCANTOGO</v>
          </cell>
          <cell r="C4746">
            <v>1000161343</v>
          </cell>
          <cell r="D4746" t="str">
            <v>Minier</v>
          </cell>
          <cell r="E4746" t="str">
            <v>Extractives</v>
          </cell>
          <cell r="F4746" t="str">
            <v>En numéraire</v>
          </cell>
          <cell r="G4746" t="str">
            <v>P</v>
          </cell>
          <cell r="H4746" t="str">
            <v>Timbre douanier (TD)</v>
          </cell>
          <cell r="I4746" t="str">
            <v>Droits et taxes Douaniers (DD-RS-PCS-PC-RI - TVA-PUA-TLP-PNS et autres)</v>
          </cell>
          <cell r="J4746" t="str">
            <v>Droits et taxes Douaniers</v>
          </cell>
          <cell r="K4746" t="str">
            <v>CDDI</v>
          </cell>
          <cell r="L4746">
            <v>60693</v>
          </cell>
          <cell r="M4746" t="str">
            <v>Trésor</v>
          </cell>
          <cell r="N4746"/>
          <cell r="O4746">
            <v>60693</v>
          </cell>
          <cell r="P4746" t="str">
            <v>FD-CDDI</v>
          </cell>
          <cell r="Q4746" t="str">
            <v>Non</v>
          </cell>
        </row>
        <row r="4747">
          <cell r="A4747" t="str">
            <v>SCANTOGO MINES</v>
          </cell>
          <cell r="B4747" t="str">
            <v>SCANTOGO</v>
          </cell>
          <cell r="C4747">
            <v>1000161343</v>
          </cell>
          <cell r="D4747" t="str">
            <v>Minier</v>
          </cell>
          <cell r="E4747" t="str">
            <v>Extractives</v>
          </cell>
          <cell r="F4747" t="str">
            <v>En numéraire</v>
          </cell>
          <cell r="G4747" t="str">
            <v>P</v>
          </cell>
          <cell r="H4747" t="str">
            <v>Timbre douanier (TD)</v>
          </cell>
          <cell r="I4747" t="str">
            <v>Droits et taxes Douaniers (DD-RS-PCS-PC-RI - TVA-PUA-TLP-PNS et autres)</v>
          </cell>
          <cell r="J4747" t="str">
            <v>Droits et taxes Douaniers</v>
          </cell>
          <cell r="K4747" t="str">
            <v>CDDI</v>
          </cell>
          <cell r="L4747">
            <v>4718</v>
          </cell>
          <cell r="M4747" t="str">
            <v>Trésor</v>
          </cell>
          <cell r="N4747"/>
          <cell r="O4747">
            <v>4718</v>
          </cell>
          <cell r="P4747" t="str">
            <v>FD-CDDI</v>
          </cell>
          <cell r="Q4747" t="str">
            <v>Non</v>
          </cell>
        </row>
        <row r="4748">
          <cell r="A4748" t="str">
            <v>SCANTOGO MINES</v>
          </cell>
          <cell r="B4748" t="str">
            <v>SCANTOGO</v>
          </cell>
          <cell r="C4748">
            <v>1000161343</v>
          </cell>
          <cell r="D4748" t="str">
            <v>Minier</v>
          </cell>
          <cell r="E4748" t="str">
            <v>Extractives</v>
          </cell>
          <cell r="F4748" t="str">
            <v>En numéraire</v>
          </cell>
          <cell r="G4748" t="str">
            <v>P</v>
          </cell>
          <cell r="H4748" t="str">
            <v>Timbre douanier (TD)</v>
          </cell>
          <cell r="I4748" t="str">
            <v>Droits et taxes Douaniers (DD-RS-PCS-PC-RI - TVA-PUA-TLP-PNS et autres)</v>
          </cell>
          <cell r="J4748" t="str">
            <v>Droits et taxes Douaniers</v>
          </cell>
          <cell r="K4748" t="str">
            <v>CDDI</v>
          </cell>
          <cell r="L4748">
            <v>555</v>
          </cell>
          <cell r="M4748" t="str">
            <v>Trésor</v>
          </cell>
          <cell r="N4748"/>
          <cell r="O4748">
            <v>555</v>
          </cell>
          <cell r="P4748" t="str">
            <v>FD-CDDI</v>
          </cell>
          <cell r="Q4748" t="str">
            <v>Non</v>
          </cell>
        </row>
        <row r="4749">
          <cell r="A4749" t="str">
            <v>SCANTOGO MINES</v>
          </cell>
          <cell r="B4749" t="str">
            <v>SCANTOGO</v>
          </cell>
          <cell r="C4749">
            <v>1000161343</v>
          </cell>
          <cell r="D4749" t="str">
            <v>Minier</v>
          </cell>
          <cell r="E4749" t="str">
            <v>Extractives</v>
          </cell>
          <cell r="F4749" t="str">
            <v>En numéraire</v>
          </cell>
          <cell r="G4749" t="str">
            <v>P</v>
          </cell>
          <cell r="H4749" t="str">
            <v>Timbre douanier (TD)</v>
          </cell>
          <cell r="I4749" t="str">
            <v>Droits et taxes Douaniers (DD-RS-PCS-PC-RI - TVA-PUA-TLP-PNS et autres)</v>
          </cell>
          <cell r="J4749" t="str">
            <v>Droits et taxes Douaniers</v>
          </cell>
          <cell r="K4749" t="str">
            <v>CDDI</v>
          </cell>
          <cell r="L4749">
            <v>22569</v>
          </cell>
          <cell r="M4749" t="str">
            <v>Trésor</v>
          </cell>
          <cell r="N4749"/>
          <cell r="O4749">
            <v>22569</v>
          </cell>
          <cell r="P4749" t="str">
            <v>FD-CDDI</v>
          </cell>
          <cell r="Q4749" t="str">
            <v>Non</v>
          </cell>
        </row>
        <row r="4750">
          <cell r="A4750" t="str">
            <v>SCANTOGO MINES</v>
          </cell>
          <cell r="B4750" t="str">
            <v>SCANTOGO</v>
          </cell>
          <cell r="C4750">
            <v>1000161343</v>
          </cell>
          <cell r="D4750" t="str">
            <v>Minier</v>
          </cell>
          <cell r="E4750" t="str">
            <v>Extractives</v>
          </cell>
          <cell r="F4750" t="str">
            <v>En numéraire</v>
          </cell>
          <cell r="G4750" t="str">
            <v>P</v>
          </cell>
          <cell r="H4750" t="str">
            <v>Timbre douanier (TD)</v>
          </cell>
          <cell r="I4750" t="str">
            <v>Droits et taxes Douaniers (DD-RS-PCS-PC-RI - TVA-PUA-TLP-PNS et autres)</v>
          </cell>
          <cell r="J4750" t="str">
            <v>Droits et taxes Douaniers</v>
          </cell>
          <cell r="K4750" t="str">
            <v>CDDI</v>
          </cell>
          <cell r="L4750">
            <v>2649</v>
          </cell>
          <cell r="M4750" t="str">
            <v>Trésor</v>
          </cell>
          <cell r="N4750"/>
          <cell r="O4750">
            <v>2649</v>
          </cell>
          <cell r="P4750" t="str">
            <v>FD-CDDI</v>
          </cell>
          <cell r="Q4750" t="str">
            <v>Non</v>
          </cell>
        </row>
        <row r="4751">
          <cell r="A4751" t="str">
            <v>SCANTOGO MINES</v>
          </cell>
          <cell r="B4751" t="str">
            <v>SCANTOGO</v>
          </cell>
          <cell r="C4751">
            <v>1000161343</v>
          </cell>
          <cell r="D4751" t="str">
            <v>Minier</v>
          </cell>
          <cell r="E4751" t="str">
            <v>Extractives</v>
          </cell>
          <cell r="F4751" t="str">
            <v>En numéraire</v>
          </cell>
          <cell r="G4751" t="str">
            <v>P</v>
          </cell>
          <cell r="H4751" t="str">
            <v>Timbre douanier (TD)</v>
          </cell>
          <cell r="I4751" t="str">
            <v>Droits et taxes Douaniers (DD-RS-PCS-PC-RI - TVA-PUA-TLP-PNS et autres)</v>
          </cell>
          <cell r="J4751" t="str">
            <v>Droits et taxes Douaniers</v>
          </cell>
          <cell r="K4751" t="str">
            <v>CDDI</v>
          </cell>
          <cell r="L4751">
            <v>6506</v>
          </cell>
          <cell r="M4751" t="str">
            <v>Trésor</v>
          </cell>
          <cell r="N4751"/>
          <cell r="O4751">
            <v>6506</v>
          </cell>
          <cell r="P4751" t="str">
            <v>FD-CDDI</v>
          </cell>
          <cell r="Q4751" t="str">
            <v>Non</v>
          </cell>
        </row>
        <row r="4752">
          <cell r="A4752" t="str">
            <v>SCANTOGO MINES</v>
          </cell>
          <cell r="B4752" t="str">
            <v>SCANTOGO</v>
          </cell>
          <cell r="C4752">
            <v>1000161343</v>
          </cell>
          <cell r="D4752" t="str">
            <v>Minier</v>
          </cell>
          <cell r="E4752" t="str">
            <v>Extractives</v>
          </cell>
          <cell r="F4752" t="str">
            <v>En numéraire</v>
          </cell>
          <cell r="G4752" t="str">
            <v>P</v>
          </cell>
          <cell r="H4752" t="str">
            <v>Timbre douanier (TD)</v>
          </cell>
          <cell r="I4752" t="str">
            <v>Droits et taxes Douaniers (DD-RS-PCS-PC-RI - TVA-PUA-TLP-PNS et autres)</v>
          </cell>
          <cell r="J4752" t="str">
            <v>Droits et taxes Douaniers</v>
          </cell>
          <cell r="K4752" t="str">
            <v>CDDI</v>
          </cell>
          <cell r="L4752">
            <v>2372</v>
          </cell>
          <cell r="M4752" t="str">
            <v>Trésor</v>
          </cell>
          <cell r="N4752"/>
          <cell r="O4752">
            <v>2372</v>
          </cell>
          <cell r="P4752" t="str">
            <v>FD-CDDI</v>
          </cell>
          <cell r="Q4752" t="str">
            <v>Non</v>
          </cell>
        </row>
        <row r="4753">
          <cell r="A4753" t="str">
            <v>SCANTOGO MINES</v>
          </cell>
          <cell r="B4753" t="str">
            <v>SCANTOGO</v>
          </cell>
          <cell r="C4753">
            <v>1000161343</v>
          </cell>
          <cell r="D4753" t="str">
            <v>Minier</v>
          </cell>
          <cell r="E4753" t="str">
            <v>Extractives</v>
          </cell>
          <cell r="F4753" t="str">
            <v>En numéraire</v>
          </cell>
          <cell r="G4753" t="str">
            <v>P</v>
          </cell>
          <cell r="H4753" t="str">
            <v>Timbre douanier (TD)</v>
          </cell>
          <cell r="I4753" t="str">
            <v>Droits et taxes Douaniers (DD-RS-PCS-PC-RI - TVA-PUA-TLP-PNS et autres)</v>
          </cell>
          <cell r="J4753" t="str">
            <v>Droits et taxes Douaniers</v>
          </cell>
          <cell r="K4753" t="str">
            <v>CDDI</v>
          </cell>
          <cell r="L4753">
            <v>3904</v>
          </cell>
          <cell r="M4753" t="str">
            <v>Trésor</v>
          </cell>
          <cell r="N4753"/>
          <cell r="O4753">
            <v>3904</v>
          </cell>
          <cell r="P4753" t="str">
            <v>FD-CDDI</v>
          </cell>
          <cell r="Q4753" t="str">
            <v>Non</v>
          </cell>
        </row>
        <row r="4754">
          <cell r="A4754" t="str">
            <v>SCANTOGO MINES</v>
          </cell>
          <cell r="B4754" t="str">
            <v>SCANTOGO</v>
          </cell>
          <cell r="C4754">
            <v>1000161343</v>
          </cell>
          <cell r="D4754" t="str">
            <v>Minier</v>
          </cell>
          <cell r="E4754" t="str">
            <v>Extractives</v>
          </cell>
          <cell r="F4754" t="str">
            <v>En numéraire</v>
          </cell>
          <cell r="G4754" t="str">
            <v>P</v>
          </cell>
          <cell r="H4754" t="str">
            <v>Timbre douanier (TD)</v>
          </cell>
          <cell r="I4754" t="str">
            <v>Droits et taxes Douaniers (DD-RS-PCS-PC-RI - TVA-PUA-TLP-PNS et autres)</v>
          </cell>
          <cell r="J4754" t="str">
            <v>Droits et taxes Douaniers</v>
          </cell>
          <cell r="K4754" t="str">
            <v>CDDI</v>
          </cell>
          <cell r="L4754">
            <v>8933</v>
          </cell>
          <cell r="M4754" t="str">
            <v>Trésor</v>
          </cell>
          <cell r="N4754"/>
          <cell r="O4754">
            <v>8933</v>
          </cell>
          <cell r="P4754" t="str">
            <v>FD-CDDI</v>
          </cell>
          <cell r="Q4754" t="str">
            <v>Non</v>
          </cell>
        </row>
        <row r="4755">
          <cell r="A4755" t="str">
            <v>SCANTOGO MINES</v>
          </cell>
          <cell r="B4755" t="str">
            <v>SCANTOGO</v>
          </cell>
          <cell r="C4755">
            <v>1000161343</v>
          </cell>
          <cell r="D4755" t="str">
            <v>Minier</v>
          </cell>
          <cell r="E4755" t="str">
            <v>Extractives</v>
          </cell>
          <cell r="F4755" t="str">
            <v>En numéraire</v>
          </cell>
          <cell r="G4755" t="str">
            <v>P</v>
          </cell>
          <cell r="H4755" t="str">
            <v>Timbre douanier (TD)</v>
          </cell>
          <cell r="I4755" t="str">
            <v>Droits et taxes Douaniers (DD-RS-PCS-PC-RI - TVA-PUA-TLP-PNS et autres)</v>
          </cell>
          <cell r="J4755" t="str">
            <v>Droits et taxes Douaniers</v>
          </cell>
          <cell r="K4755" t="str">
            <v>CDDI</v>
          </cell>
          <cell r="L4755">
            <v>1373</v>
          </cell>
          <cell r="M4755" t="str">
            <v>Trésor</v>
          </cell>
          <cell r="N4755"/>
          <cell r="O4755">
            <v>1373</v>
          </cell>
          <cell r="P4755" t="str">
            <v>FD-CDDI</v>
          </cell>
          <cell r="Q4755" t="str">
            <v>Non</v>
          </cell>
        </row>
        <row r="4756">
          <cell r="A4756" t="str">
            <v>SCANTOGO MINES</v>
          </cell>
          <cell r="B4756" t="str">
            <v>SCANTOGO</v>
          </cell>
          <cell r="C4756">
            <v>1000161343</v>
          </cell>
          <cell r="D4756" t="str">
            <v>Minier</v>
          </cell>
          <cell r="E4756" t="str">
            <v>Extractives</v>
          </cell>
          <cell r="F4756" t="str">
            <v>En numéraire</v>
          </cell>
          <cell r="G4756" t="str">
            <v>P</v>
          </cell>
          <cell r="H4756" t="str">
            <v>Timbre douanier (TD)</v>
          </cell>
          <cell r="I4756" t="str">
            <v>Droits et taxes Douaniers (DD-RS-PCS-PC-RI - TVA-PUA-TLP-PNS et autres)</v>
          </cell>
          <cell r="J4756" t="str">
            <v>Droits et taxes Douaniers</v>
          </cell>
          <cell r="K4756" t="str">
            <v>CDDI</v>
          </cell>
          <cell r="L4756">
            <v>1328</v>
          </cell>
          <cell r="M4756" t="str">
            <v>Trésor</v>
          </cell>
          <cell r="N4756"/>
          <cell r="O4756">
            <v>1328</v>
          </cell>
          <cell r="P4756" t="str">
            <v>FD-CDDI</v>
          </cell>
          <cell r="Q4756" t="str">
            <v>Non</v>
          </cell>
        </row>
        <row r="4757">
          <cell r="A4757" t="str">
            <v>SCANTOGO MINES</v>
          </cell>
          <cell r="B4757" t="str">
            <v>SCANTOGO</v>
          </cell>
          <cell r="C4757">
            <v>1000161343</v>
          </cell>
          <cell r="D4757" t="str">
            <v>Minier</v>
          </cell>
          <cell r="E4757" t="str">
            <v>Extractives</v>
          </cell>
          <cell r="F4757" t="str">
            <v>En numéraire</v>
          </cell>
          <cell r="G4757" t="str">
            <v>P</v>
          </cell>
          <cell r="H4757" t="str">
            <v>Timbre douanier (TD)</v>
          </cell>
          <cell r="I4757" t="str">
            <v>Droits et taxes Douaniers (DD-RS-PCS-PC-RI - TVA-PUA-TLP-PNS et autres)</v>
          </cell>
          <cell r="J4757" t="str">
            <v>Droits et taxes Douaniers</v>
          </cell>
          <cell r="K4757" t="str">
            <v>CDDI</v>
          </cell>
          <cell r="L4757">
            <v>2253</v>
          </cell>
          <cell r="M4757" t="str">
            <v>Trésor</v>
          </cell>
          <cell r="N4757"/>
          <cell r="O4757">
            <v>2253</v>
          </cell>
          <cell r="P4757" t="str">
            <v>FD-CDDI</v>
          </cell>
          <cell r="Q4757" t="str">
            <v>Non</v>
          </cell>
        </row>
        <row r="4758">
          <cell r="A4758" t="str">
            <v>SCANTOGO MINES</v>
          </cell>
          <cell r="B4758" t="str">
            <v>SCANTOGO</v>
          </cell>
          <cell r="C4758">
            <v>1000161343</v>
          </cell>
          <cell r="D4758" t="str">
            <v>Minier</v>
          </cell>
          <cell r="E4758" t="str">
            <v>Extractives</v>
          </cell>
          <cell r="F4758" t="str">
            <v>En numéraire</v>
          </cell>
          <cell r="G4758" t="str">
            <v>P</v>
          </cell>
          <cell r="H4758" t="str">
            <v>Timbre douanier (TD)</v>
          </cell>
          <cell r="I4758" t="str">
            <v>Droits et taxes Douaniers (DD-RS-PCS-PC-RI - TVA-PUA-TLP-PNS et autres)</v>
          </cell>
          <cell r="J4758" t="str">
            <v>Droits et taxes Douaniers</v>
          </cell>
          <cell r="K4758" t="str">
            <v>CDDI</v>
          </cell>
          <cell r="L4758">
            <v>51639</v>
          </cell>
          <cell r="M4758" t="str">
            <v>Trésor</v>
          </cell>
          <cell r="N4758"/>
          <cell r="O4758">
            <v>51639</v>
          </cell>
          <cell r="P4758" t="str">
            <v>FD-CDDI</v>
          </cell>
          <cell r="Q4758" t="str">
            <v>Non</v>
          </cell>
        </row>
        <row r="4759">
          <cell r="A4759" t="str">
            <v>SCANTOGO MINES</v>
          </cell>
          <cell r="B4759" t="str">
            <v>SCANTOGO</v>
          </cell>
          <cell r="C4759">
            <v>1000161343</v>
          </cell>
          <cell r="D4759" t="str">
            <v>Minier</v>
          </cell>
          <cell r="E4759" t="str">
            <v>Extractives</v>
          </cell>
          <cell r="F4759" t="str">
            <v>En numéraire</v>
          </cell>
          <cell r="G4759" t="str">
            <v>P</v>
          </cell>
          <cell r="H4759" t="str">
            <v>Timbre douanier (TD)</v>
          </cell>
          <cell r="I4759" t="str">
            <v>Droits et taxes Douaniers (DD-RS-PCS-PC-RI - TVA-PUA-TLP-PNS et autres)</v>
          </cell>
          <cell r="J4759" t="str">
            <v>Droits et taxes Douaniers</v>
          </cell>
          <cell r="K4759" t="str">
            <v>CDDI</v>
          </cell>
          <cell r="L4759">
            <v>1047</v>
          </cell>
          <cell r="M4759" t="str">
            <v>Trésor</v>
          </cell>
          <cell r="N4759"/>
          <cell r="O4759">
            <v>1047</v>
          </cell>
          <cell r="P4759" t="str">
            <v>FD-CDDI</v>
          </cell>
          <cell r="Q4759" t="str">
            <v>Non</v>
          </cell>
        </row>
        <row r="4760">
          <cell r="A4760" t="str">
            <v>SCANTOGO MINES</v>
          </cell>
          <cell r="B4760" t="str">
            <v>SCANTOGO</v>
          </cell>
          <cell r="C4760">
            <v>1000161343</v>
          </cell>
          <cell r="D4760" t="str">
            <v>Minier</v>
          </cell>
          <cell r="E4760" t="str">
            <v>Extractives</v>
          </cell>
          <cell r="F4760" t="str">
            <v>En numéraire</v>
          </cell>
          <cell r="G4760" t="str">
            <v>P</v>
          </cell>
          <cell r="H4760" t="str">
            <v>Timbre douanier (TD)</v>
          </cell>
          <cell r="I4760" t="str">
            <v>Droits et taxes Douaniers (DD-RS-PCS-PC-RI - TVA-PUA-TLP-PNS et autres)</v>
          </cell>
          <cell r="J4760" t="str">
            <v>Droits et taxes Douaniers</v>
          </cell>
          <cell r="K4760" t="str">
            <v>CDDI</v>
          </cell>
          <cell r="L4760">
            <v>19893</v>
          </cell>
          <cell r="M4760" t="str">
            <v>Trésor</v>
          </cell>
          <cell r="N4760"/>
          <cell r="O4760">
            <v>19893</v>
          </cell>
          <cell r="P4760" t="str">
            <v>FD-CDDI</v>
          </cell>
          <cell r="Q4760" t="str">
            <v>Non</v>
          </cell>
        </row>
        <row r="4761">
          <cell r="A4761" t="str">
            <v>SCANTOGO MINES</v>
          </cell>
          <cell r="B4761" t="str">
            <v>SCANTOGO</v>
          </cell>
          <cell r="C4761">
            <v>1000161343</v>
          </cell>
          <cell r="D4761" t="str">
            <v>Minier</v>
          </cell>
          <cell r="E4761" t="str">
            <v>Extractives</v>
          </cell>
          <cell r="F4761" t="str">
            <v>En numéraire</v>
          </cell>
          <cell r="G4761" t="str">
            <v>P</v>
          </cell>
          <cell r="H4761" t="str">
            <v>Timbre douanier (TD)</v>
          </cell>
          <cell r="I4761" t="str">
            <v>Droits et taxes Douaniers (DD-RS-PCS-PC-RI - TVA-PUA-TLP-PNS et autres)</v>
          </cell>
          <cell r="J4761" t="str">
            <v>Droits et taxes Douaniers</v>
          </cell>
          <cell r="K4761" t="str">
            <v>CDDI</v>
          </cell>
          <cell r="L4761">
            <v>243</v>
          </cell>
          <cell r="M4761" t="str">
            <v>Trésor</v>
          </cell>
          <cell r="N4761"/>
          <cell r="O4761">
            <v>243</v>
          </cell>
          <cell r="P4761" t="str">
            <v>FD-CDDI</v>
          </cell>
          <cell r="Q4761" t="str">
            <v>Non</v>
          </cell>
        </row>
        <row r="4762">
          <cell r="A4762" t="str">
            <v>SCANTOGO MINES</v>
          </cell>
          <cell r="B4762" t="str">
            <v>SCANTOGO</v>
          </cell>
          <cell r="C4762">
            <v>1000161343</v>
          </cell>
          <cell r="D4762" t="str">
            <v>Minier</v>
          </cell>
          <cell r="E4762" t="str">
            <v>Extractives</v>
          </cell>
          <cell r="F4762" t="str">
            <v>En numéraire</v>
          </cell>
          <cell r="G4762" t="str">
            <v>P</v>
          </cell>
          <cell r="H4762" t="str">
            <v>Timbre douanier (TD)</v>
          </cell>
          <cell r="I4762" t="str">
            <v>Droits et taxes Douaniers (DD-RS-PCS-PC-RI - TVA-PUA-TLP-PNS et autres)</v>
          </cell>
          <cell r="J4762" t="str">
            <v>Droits et taxes Douaniers</v>
          </cell>
          <cell r="K4762" t="str">
            <v>CDDI</v>
          </cell>
          <cell r="L4762">
            <v>1654</v>
          </cell>
          <cell r="M4762" t="str">
            <v>Trésor</v>
          </cell>
          <cell r="N4762"/>
          <cell r="O4762">
            <v>1654</v>
          </cell>
          <cell r="P4762" t="str">
            <v>FD-CDDI</v>
          </cell>
          <cell r="Q4762" t="str">
            <v>Non</v>
          </cell>
        </row>
        <row r="4763">
          <cell r="A4763" t="str">
            <v>SCANTOGO MINES</v>
          </cell>
          <cell r="B4763" t="str">
            <v>SCANTOGO</v>
          </cell>
          <cell r="C4763">
            <v>1000161343</v>
          </cell>
          <cell r="D4763" t="str">
            <v>Minier</v>
          </cell>
          <cell r="E4763" t="str">
            <v>Extractives</v>
          </cell>
          <cell r="F4763" t="str">
            <v>En numéraire</v>
          </cell>
          <cell r="G4763" t="str">
            <v>P</v>
          </cell>
          <cell r="H4763" t="str">
            <v>Timbre douanier (TD)</v>
          </cell>
          <cell r="I4763" t="str">
            <v>Droits et taxes Douaniers (DD-RS-PCS-PC-RI - TVA-PUA-TLP-PNS et autres)</v>
          </cell>
          <cell r="J4763" t="str">
            <v>Droits et taxes Douaniers</v>
          </cell>
          <cell r="K4763" t="str">
            <v>CDDI</v>
          </cell>
          <cell r="L4763">
            <v>934</v>
          </cell>
          <cell r="M4763" t="str">
            <v>Trésor</v>
          </cell>
          <cell r="N4763"/>
          <cell r="O4763">
            <v>934</v>
          </cell>
          <cell r="P4763" t="str">
            <v>FD-CDDI</v>
          </cell>
          <cell r="Q4763" t="str">
            <v>Non</v>
          </cell>
        </row>
        <row r="4764">
          <cell r="A4764" t="str">
            <v>SCANTOGO MINES</v>
          </cell>
          <cell r="B4764" t="str">
            <v>SCANTOGO</v>
          </cell>
          <cell r="C4764">
            <v>1000161343</v>
          </cell>
          <cell r="D4764" t="str">
            <v>Minier</v>
          </cell>
          <cell r="E4764" t="str">
            <v>Extractives</v>
          </cell>
          <cell r="F4764" t="str">
            <v>En numéraire</v>
          </cell>
          <cell r="G4764" t="str">
            <v>P</v>
          </cell>
          <cell r="H4764" t="str">
            <v>Timbre douanier (TD)</v>
          </cell>
          <cell r="I4764" t="str">
            <v>Droits et taxes Douaniers (DD-RS-PCS-PC-RI - TVA-PUA-TLP-PNS et autres)</v>
          </cell>
          <cell r="J4764" t="str">
            <v>Droits et taxes Douaniers</v>
          </cell>
          <cell r="K4764" t="str">
            <v>CDDI</v>
          </cell>
          <cell r="L4764">
            <v>3633</v>
          </cell>
          <cell r="M4764" t="str">
            <v>Trésor</v>
          </cell>
          <cell r="N4764"/>
          <cell r="O4764">
            <v>3633</v>
          </cell>
          <cell r="P4764" t="str">
            <v>FD-CDDI</v>
          </cell>
          <cell r="Q4764" t="str">
            <v>Non</v>
          </cell>
        </row>
        <row r="4765">
          <cell r="A4765" t="str">
            <v>SCANTOGO MINES</v>
          </cell>
          <cell r="B4765" t="str">
            <v>SCANTOGO</v>
          </cell>
          <cell r="C4765">
            <v>1000161343</v>
          </cell>
          <cell r="D4765" t="str">
            <v>Minier</v>
          </cell>
          <cell r="E4765" t="str">
            <v>Extractives</v>
          </cell>
          <cell r="F4765" t="str">
            <v>En numéraire</v>
          </cell>
          <cell r="G4765" t="str">
            <v>P</v>
          </cell>
          <cell r="H4765" t="str">
            <v>Timbre douanier (TD)</v>
          </cell>
          <cell r="I4765" t="str">
            <v>Droits et taxes Douaniers (DD-RS-PCS-PC-RI - TVA-PUA-TLP-PNS et autres)</v>
          </cell>
          <cell r="J4765" t="str">
            <v>Droits et taxes Douaniers</v>
          </cell>
          <cell r="K4765" t="str">
            <v>CDDI</v>
          </cell>
          <cell r="L4765">
            <v>11267</v>
          </cell>
          <cell r="M4765" t="str">
            <v>Trésor</v>
          </cell>
          <cell r="N4765"/>
          <cell r="O4765">
            <v>11267</v>
          </cell>
          <cell r="P4765" t="str">
            <v>FD-CDDI</v>
          </cell>
          <cell r="Q4765" t="str">
            <v>Non</v>
          </cell>
        </row>
        <row r="4766">
          <cell r="A4766" t="str">
            <v>SCANTOGO MINES</v>
          </cell>
          <cell r="B4766" t="str">
            <v>SCANTOGO</v>
          </cell>
          <cell r="C4766">
            <v>1000161343</v>
          </cell>
          <cell r="D4766" t="str">
            <v>Minier</v>
          </cell>
          <cell r="E4766" t="str">
            <v>Extractives</v>
          </cell>
          <cell r="F4766" t="str">
            <v>En numéraire</v>
          </cell>
          <cell r="G4766" t="str">
            <v>P</v>
          </cell>
          <cell r="H4766" t="str">
            <v>Timbre douanier (TD)</v>
          </cell>
          <cell r="I4766" t="str">
            <v>Droits et taxes Douaniers (DD-RS-PCS-PC-RI - TVA-PUA-TLP-PNS et autres)</v>
          </cell>
          <cell r="J4766" t="str">
            <v>Droits et taxes Douaniers</v>
          </cell>
          <cell r="K4766" t="str">
            <v>CDDI</v>
          </cell>
          <cell r="L4766">
            <v>32101</v>
          </cell>
          <cell r="M4766" t="str">
            <v>Trésor</v>
          </cell>
          <cell r="N4766"/>
          <cell r="O4766">
            <v>32101</v>
          </cell>
          <cell r="P4766" t="str">
            <v>FD-CDDI</v>
          </cell>
          <cell r="Q4766" t="str">
            <v>Non</v>
          </cell>
        </row>
        <row r="4767">
          <cell r="A4767" t="str">
            <v>SCANTOGO MINES</v>
          </cell>
          <cell r="B4767" t="str">
            <v>SCANTOGO</v>
          </cell>
          <cell r="C4767">
            <v>1000161343</v>
          </cell>
          <cell r="D4767" t="str">
            <v>Minier</v>
          </cell>
          <cell r="E4767" t="str">
            <v>Extractives</v>
          </cell>
          <cell r="F4767" t="str">
            <v>En numéraire</v>
          </cell>
          <cell r="G4767" t="str">
            <v>P</v>
          </cell>
          <cell r="H4767" t="str">
            <v>Timbre douanier (TD)</v>
          </cell>
          <cell r="I4767" t="str">
            <v>Droits et taxes Douaniers (DD-RS-PCS-PC-RI - TVA-PUA-TLP-PNS et autres)</v>
          </cell>
          <cell r="J4767" t="str">
            <v>Droits et taxes Douaniers</v>
          </cell>
          <cell r="K4767" t="str">
            <v>CDDI</v>
          </cell>
          <cell r="L4767">
            <v>2876</v>
          </cell>
          <cell r="M4767" t="str">
            <v>Trésor</v>
          </cell>
          <cell r="N4767"/>
          <cell r="O4767">
            <v>2876</v>
          </cell>
          <cell r="P4767" t="str">
            <v>FD-CDDI</v>
          </cell>
          <cell r="Q4767" t="str">
            <v>Non</v>
          </cell>
        </row>
        <row r="4768">
          <cell r="A4768" t="str">
            <v>SCANTOGO MINES</v>
          </cell>
          <cell r="B4768" t="str">
            <v>SCANTOGO</v>
          </cell>
          <cell r="C4768">
            <v>1000161343</v>
          </cell>
          <cell r="D4768" t="str">
            <v>Minier</v>
          </cell>
          <cell r="E4768" t="str">
            <v>Extractives</v>
          </cell>
          <cell r="F4768" t="str">
            <v>En numéraire</v>
          </cell>
          <cell r="G4768" t="str">
            <v>P</v>
          </cell>
          <cell r="H4768" t="str">
            <v>Timbre douanier (TD)</v>
          </cell>
          <cell r="I4768" t="str">
            <v>Droits et taxes Douaniers (DD-RS-PCS-PC-RI - TVA-PUA-TLP-PNS et autres)</v>
          </cell>
          <cell r="J4768" t="str">
            <v>Droits et taxes Douaniers</v>
          </cell>
          <cell r="K4768" t="str">
            <v>CDDI</v>
          </cell>
          <cell r="L4768">
            <v>1522</v>
          </cell>
          <cell r="M4768" t="str">
            <v>Trésor</v>
          </cell>
          <cell r="N4768"/>
          <cell r="O4768">
            <v>1522</v>
          </cell>
          <cell r="P4768" t="str">
            <v>FD-CDDI</v>
          </cell>
          <cell r="Q4768" t="str">
            <v>Non</v>
          </cell>
        </row>
        <row r="4769">
          <cell r="A4769" t="str">
            <v>SCANTOGO MINES</v>
          </cell>
          <cell r="B4769" t="str">
            <v>SCANTOGO</v>
          </cell>
          <cell r="C4769">
            <v>1000161343</v>
          </cell>
          <cell r="D4769" t="str">
            <v>Minier</v>
          </cell>
          <cell r="E4769" t="str">
            <v>Extractives</v>
          </cell>
          <cell r="F4769" t="str">
            <v>En numéraire</v>
          </cell>
          <cell r="G4769" t="str">
            <v>P</v>
          </cell>
          <cell r="H4769" t="str">
            <v>Timbre douanier (TD)</v>
          </cell>
          <cell r="I4769" t="str">
            <v>Droits et taxes Douaniers (DD-RS-PCS-PC-RI - TVA-PUA-TLP-PNS et autres)</v>
          </cell>
          <cell r="J4769" t="str">
            <v>Droits et taxes Douaniers</v>
          </cell>
          <cell r="K4769" t="str">
            <v>CDDI</v>
          </cell>
          <cell r="L4769">
            <v>1039</v>
          </cell>
          <cell r="M4769" t="str">
            <v>Trésor</v>
          </cell>
          <cell r="N4769"/>
          <cell r="O4769">
            <v>1039</v>
          </cell>
          <cell r="P4769" t="str">
            <v>FD-CDDI</v>
          </cell>
          <cell r="Q4769" t="str">
            <v>Non</v>
          </cell>
        </row>
        <row r="4770">
          <cell r="A4770" t="str">
            <v>SCANTOGO MINES</v>
          </cell>
          <cell r="B4770" t="str">
            <v>SCANTOGO</v>
          </cell>
          <cell r="C4770">
            <v>1000161343</v>
          </cell>
          <cell r="D4770" t="str">
            <v>Minier</v>
          </cell>
          <cell r="E4770" t="str">
            <v>Extractives</v>
          </cell>
          <cell r="F4770" t="str">
            <v>En numéraire</v>
          </cell>
          <cell r="G4770" t="str">
            <v>P</v>
          </cell>
          <cell r="H4770" t="str">
            <v>Timbre douanier (TD)</v>
          </cell>
          <cell r="I4770" t="str">
            <v>Droits et taxes Douaniers (DD-RS-PCS-PC-RI - TVA-PUA-TLP-PNS et autres)</v>
          </cell>
          <cell r="J4770" t="str">
            <v>Droits et taxes Douaniers</v>
          </cell>
          <cell r="K4770" t="str">
            <v>CDDI</v>
          </cell>
          <cell r="L4770">
            <v>1301</v>
          </cell>
          <cell r="M4770" t="str">
            <v>Trésor</v>
          </cell>
          <cell r="N4770"/>
          <cell r="O4770">
            <v>1301</v>
          </cell>
          <cell r="P4770" t="str">
            <v>FD-CDDI</v>
          </cell>
          <cell r="Q4770" t="str">
            <v>Non</v>
          </cell>
        </row>
        <row r="4771">
          <cell r="A4771" t="str">
            <v>SCANTOGO MINES</v>
          </cell>
          <cell r="B4771" t="str">
            <v>SCANTOGO</v>
          </cell>
          <cell r="C4771">
            <v>1000161343</v>
          </cell>
          <cell r="D4771" t="str">
            <v>Minier</v>
          </cell>
          <cell r="E4771" t="str">
            <v>Extractives</v>
          </cell>
          <cell r="F4771" t="str">
            <v>En numéraire</v>
          </cell>
          <cell r="G4771" t="str">
            <v>P</v>
          </cell>
          <cell r="H4771" t="str">
            <v>Timbre douanier (TD)</v>
          </cell>
          <cell r="I4771" t="str">
            <v>Droits et taxes Douaniers (DD-RS-PCS-PC-RI - TVA-PUA-TLP-PNS et autres)</v>
          </cell>
          <cell r="J4771" t="str">
            <v>Droits et taxes Douaniers</v>
          </cell>
          <cell r="K4771" t="str">
            <v>CDDI</v>
          </cell>
          <cell r="L4771">
            <v>2914</v>
          </cell>
          <cell r="M4771" t="str">
            <v>Trésor</v>
          </cell>
          <cell r="N4771"/>
          <cell r="O4771">
            <v>2914</v>
          </cell>
          <cell r="P4771" t="str">
            <v>FD-CDDI</v>
          </cell>
          <cell r="Q4771" t="str">
            <v>Non</v>
          </cell>
        </row>
        <row r="4772">
          <cell r="A4772" t="str">
            <v>SCANTOGO MINES</v>
          </cell>
          <cell r="B4772" t="str">
            <v>SCANTOGO</v>
          </cell>
          <cell r="C4772">
            <v>1000161343</v>
          </cell>
          <cell r="D4772" t="str">
            <v>Minier</v>
          </cell>
          <cell r="E4772" t="str">
            <v>Extractives</v>
          </cell>
          <cell r="F4772" t="str">
            <v>En numéraire</v>
          </cell>
          <cell r="G4772" t="str">
            <v>P</v>
          </cell>
          <cell r="H4772" t="str">
            <v>Timbre douanier (TD)</v>
          </cell>
          <cell r="I4772" t="str">
            <v>Droits et taxes Douaniers (DD-RS-PCS-PC-RI - TVA-PUA-TLP-PNS et autres)</v>
          </cell>
          <cell r="J4772" t="str">
            <v>Droits et taxes Douaniers</v>
          </cell>
          <cell r="K4772" t="str">
            <v>CDDI</v>
          </cell>
          <cell r="L4772">
            <v>1646</v>
          </cell>
          <cell r="M4772" t="str">
            <v>Trésor</v>
          </cell>
          <cell r="N4772"/>
          <cell r="O4772">
            <v>1646</v>
          </cell>
          <cell r="P4772" t="str">
            <v>FD-CDDI</v>
          </cell>
          <cell r="Q4772" t="str">
            <v>Non</v>
          </cell>
        </row>
        <row r="4773">
          <cell r="A4773" t="str">
            <v>SCANTOGO MINES</v>
          </cell>
          <cell r="B4773" t="str">
            <v>SCANTOGO</v>
          </cell>
          <cell r="C4773">
            <v>1000161343</v>
          </cell>
          <cell r="D4773" t="str">
            <v>Minier</v>
          </cell>
          <cell r="E4773" t="str">
            <v>Extractives</v>
          </cell>
          <cell r="F4773" t="str">
            <v>En numéraire</v>
          </cell>
          <cell r="G4773" t="str">
            <v>P</v>
          </cell>
          <cell r="H4773" t="str">
            <v>Timbre douanier (TD)</v>
          </cell>
          <cell r="I4773" t="str">
            <v>Droits et taxes Douaniers (DD-RS-PCS-PC-RI - TVA-PUA-TLP-PNS et autres)</v>
          </cell>
          <cell r="J4773" t="str">
            <v>Droits et taxes Douaniers</v>
          </cell>
          <cell r="K4773" t="str">
            <v>CDDI</v>
          </cell>
          <cell r="L4773">
            <v>2694</v>
          </cell>
          <cell r="M4773" t="str">
            <v>Trésor</v>
          </cell>
          <cell r="N4773"/>
          <cell r="O4773">
            <v>2694</v>
          </cell>
          <cell r="P4773" t="str">
            <v>FD-CDDI</v>
          </cell>
          <cell r="Q4773" t="str">
            <v>Non</v>
          </cell>
        </row>
        <row r="4774">
          <cell r="A4774" t="str">
            <v>SCANTOGO MINES</v>
          </cell>
          <cell r="B4774" t="str">
            <v>SCANTOGO</v>
          </cell>
          <cell r="C4774">
            <v>1000161343</v>
          </cell>
          <cell r="D4774" t="str">
            <v>Minier</v>
          </cell>
          <cell r="E4774" t="str">
            <v>Extractives</v>
          </cell>
          <cell r="F4774" t="str">
            <v>En numéraire</v>
          </cell>
          <cell r="G4774" t="str">
            <v>P</v>
          </cell>
          <cell r="H4774" t="str">
            <v>Timbre douanier (TD)</v>
          </cell>
          <cell r="I4774" t="str">
            <v>Droits et taxes Douaniers (DD-RS-PCS-PC-RI - TVA-PUA-TLP-PNS et autres)</v>
          </cell>
          <cell r="J4774" t="str">
            <v>Droits et taxes Douaniers</v>
          </cell>
          <cell r="K4774" t="str">
            <v>CDDI</v>
          </cell>
          <cell r="L4774">
            <v>6578</v>
          </cell>
          <cell r="M4774" t="str">
            <v>Trésor</v>
          </cell>
          <cell r="N4774"/>
          <cell r="O4774">
            <v>6578</v>
          </cell>
          <cell r="P4774" t="str">
            <v>FD-CDDI</v>
          </cell>
          <cell r="Q4774" t="str">
            <v>Non</v>
          </cell>
        </row>
        <row r="4775">
          <cell r="A4775" t="str">
            <v>SCANTOGO MINES</v>
          </cell>
          <cell r="B4775" t="str">
            <v>SCANTOGO</v>
          </cell>
          <cell r="C4775">
            <v>1000161343</v>
          </cell>
          <cell r="D4775" t="str">
            <v>Minier</v>
          </cell>
          <cell r="E4775" t="str">
            <v>Extractives</v>
          </cell>
          <cell r="F4775" t="str">
            <v>En numéraire</v>
          </cell>
          <cell r="G4775" t="str">
            <v>P</v>
          </cell>
          <cell r="H4775" t="str">
            <v>Timbre douanier (TD)</v>
          </cell>
          <cell r="I4775" t="str">
            <v>Droits et taxes Douaniers (DD-RS-PCS-PC-RI - TVA-PUA-TLP-PNS et autres)</v>
          </cell>
          <cell r="J4775" t="str">
            <v>Droits et taxes Douaniers</v>
          </cell>
          <cell r="K4775" t="str">
            <v>CDDI</v>
          </cell>
          <cell r="L4775">
            <v>8100</v>
          </cell>
          <cell r="M4775" t="str">
            <v>Trésor</v>
          </cell>
          <cell r="N4775"/>
          <cell r="O4775">
            <v>8100</v>
          </cell>
          <cell r="P4775" t="str">
            <v>FD-CDDI</v>
          </cell>
          <cell r="Q4775" t="str">
            <v>Non</v>
          </cell>
        </row>
        <row r="4776">
          <cell r="A4776" t="str">
            <v>SCANTOGO MINES</v>
          </cell>
          <cell r="B4776" t="str">
            <v>SCANTOGO</v>
          </cell>
          <cell r="C4776">
            <v>1000161343</v>
          </cell>
          <cell r="D4776" t="str">
            <v>Minier</v>
          </cell>
          <cell r="E4776" t="str">
            <v>Extractives</v>
          </cell>
          <cell r="F4776" t="str">
            <v>En numéraire</v>
          </cell>
          <cell r="G4776" t="str">
            <v>P</v>
          </cell>
          <cell r="H4776" t="str">
            <v>Timbre douanier (TD)</v>
          </cell>
          <cell r="I4776" t="str">
            <v>Droits et taxes Douaniers (DD-RS-PCS-PC-RI - TVA-PUA-TLP-PNS et autres)</v>
          </cell>
          <cell r="J4776" t="str">
            <v>Droits et taxes Douaniers</v>
          </cell>
          <cell r="K4776" t="str">
            <v>CDDI</v>
          </cell>
          <cell r="L4776">
            <v>7077</v>
          </cell>
          <cell r="M4776" t="str">
            <v>Trésor</v>
          </cell>
          <cell r="N4776"/>
          <cell r="O4776">
            <v>7077</v>
          </cell>
          <cell r="P4776" t="str">
            <v>FD-CDDI</v>
          </cell>
          <cell r="Q4776" t="str">
            <v>Non</v>
          </cell>
        </row>
        <row r="4777">
          <cell r="A4777" t="str">
            <v>SCANTOGO MINES</v>
          </cell>
          <cell r="B4777" t="str">
            <v>SCANTOGO</v>
          </cell>
          <cell r="C4777">
            <v>1000161343</v>
          </cell>
          <cell r="D4777" t="str">
            <v>Minier</v>
          </cell>
          <cell r="E4777" t="str">
            <v>Extractives</v>
          </cell>
          <cell r="F4777" t="str">
            <v>En numéraire</v>
          </cell>
          <cell r="G4777" t="str">
            <v>P</v>
          </cell>
          <cell r="H4777" t="str">
            <v>Timbre douanier (TD)</v>
          </cell>
          <cell r="I4777" t="str">
            <v>Droits et taxes Douaniers (DD-RS-PCS-PC-RI - TVA-PUA-TLP-PNS et autres)</v>
          </cell>
          <cell r="J4777" t="str">
            <v>Droits et taxes Douaniers</v>
          </cell>
          <cell r="K4777" t="str">
            <v>CDDI</v>
          </cell>
          <cell r="L4777">
            <v>10036</v>
          </cell>
          <cell r="M4777" t="str">
            <v>Trésor</v>
          </cell>
          <cell r="N4777"/>
          <cell r="O4777">
            <v>10036</v>
          </cell>
          <cell r="P4777" t="str">
            <v>FD-CDDI</v>
          </cell>
          <cell r="Q4777" t="str">
            <v>Non</v>
          </cell>
        </row>
        <row r="4778">
          <cell r="A4778" t="str">
            <v>SCANTOGO MINES</v>
          </cell>
          <cell r="B4778" t="str">
            <v>SCANTOGO</v>
          </cell>
          <cell r="C4778">
            <v>1000161343</v>
          </cell>
          <cell r="D4778" t="str">
            <v>Minier</v>
          </cell>
          <cell r="E4778" t="str">
            <v>Extractives</v>
          </cell>
          <cell r="F4778" t="str">
            <v>En numéraire</v>
          </cell>
          <cell r="G4778" t="str">
            <v>P</v>
          </cell>
          <cell r="H4778" t="str">
            <v>Timbre douanier (TD)</v>
          </cell>
          <cell r="I4778" t="str">
            <v>Droits et taxes Douaniers (DD-RS-PCS-PC-RI - TVA-PUA-TLP-PNS et autres)</v>
          </cell>
          <cell r="J4778" t="str">
            <v>Droits et taxes Douaniers</v>
          </cell>
          <cell r="K4778" t="str">
            <v>CDDI</v>
          </cell>
          <cell r="L4778">
            <v>4680</v>
          </cell>
          <cell r="M4778" t="str">
            <v>Trésor</v>
          </cell>
          <cell r="N4778"/>
          <cell r="O4778">
            <v>4680</v>
          </cell>
          <cell r="P4778" t="str">
            <v>FD-CDDI</v>
          </cell>
          <cell r="Q4778" t="str">
            <v>Non</v>
          </cell>
        </row>
        <row r="4779">
          <cell r="A4779" t="str">
            <v>SCANTOGO MINES</v>
          </cell>
          <cell r="B4779" t="str">
            <v>SCANTOGO</v>
          </cell>
          <cell r="C4779">
            <v>1000161343</v>
          </cell>
          <cell r="D4779" t="str">
            <v>Minier</v>
          </cell>
          <cell r="E4779" t="str">
            <v>Extractives</v>
          </cell>
          <cell r="F4779" t="str">
            <v>En numéraire</v>
          </cell>
          <cell r="G4779" t="str">
            <v>P</v>
          </cell>
          <cell r="H4779" t="str">
            <v>Timbre douanier (TD)</v>
          </cell>
          <cell r="I4779" t="str">
            <v>Droits et taxes Douaniers (DD-RS-PCS-PC-RI - TVA-PUA-TLP-PNS et autres)</v>
          </cell>
          <cell r="J4779" t="str">
            <v>Droits et taxes Douaniers</v>
          </cell>
          <cell r="K4779" t="str">
            <v>CDDI</v>
          </cell>
          <cell r="L4779">
            <v>2044</v>
          </cell>
          <cell r="M4779" t="str">
            <v>Trésor</v>
          </cell>
          <cell r="N4779"/>
          <cell r="O4779">
            <v>2044</v>
          </cell>
          <cell r="P4779" t="str">
            <v>FD-CDDI</v>
          </cell>
          <cell r="Q4779" t="str">
            <v>Non</v>
          </cell>
        </row>
        <row r="4780">
          <cell r="A4780" t="str">
            <v>SCANTOGO MINES</v>
          </cell>
          <cell r="B4780" t="str">
            <v>SCANTOGO</v>
          </cell>
          <cell r="C4780">
            <v>1000161343</v>
          </cell>
          <cell r="D4780" t="str">
            <v>Minier</v>
          </cell>
          <cell r="E4780" t="str">
            <v>Extractives</v>
          </cell>
          <cell r="F4780" t="str">
            <v>En numéraire</v>
          </cell>
          <cell r="G4780" t="str">
            <v>P</v>
          </cell>
          <cell r="H4780" t="str">
            <v>Timbre douanier (TD)</v>
          </cell>
          <cell r="I4780" t="str">
            <v>Droits et taxes Douaniers (DD-RS-PCS-PC-RI - TVA-PUA-TLP-PNS et autres)</v>
          </cell>
          <cell r="J4780" t="str">
            <v>Droits et taxes Douaniers</v>
          </cell>
          <cell r="K4780" t="str">
            <v>CDDI</v>
          </cell>
          <cell r="L4780">
            <v>1675</v>
          </cell>
          <cell r="M4780" t="str">
            <v>Trésor</v>
          </cell>
          <cell r="N4780"/>
          <cell r="O4780">
            <v>1675</v>
          </cell>
          <cell r="P4780" t="str">
            <v>FD-CDDI</v>
          </cell>
          <cell r="Q4780" t="str">
            <v>Non</v>
          </cell>
        </row>
        <row r="4781">
          <cell r="A4781" t="str">
            <v>SCANTOGO MINES</v>
          </cell>
          <cell r="B4781" t="str">
            <v>SCANTOGO</v>
          </cell>
          <cell r="C4781">
            <v>1000161343</v>
          </cell>
          <cell r="D4781" t="str">
            <v>Minier</v>
          </cell>
          <cell r="E4781" t="str">
            <v>Extractives</v>
          </cell>
          <cell r="F4781" t="str">
            <v>En numéraire</v>
          </cell>
          <cell r="G4781" t="str">
            <v>P</v>
          </cell>
          <cell r="H4781" t="str">
            <v>Timbre douanier (TD)</v>
          </cell>
          <cell r="I4781" t="str">
            <v>Droits et taxes Douaniers (DD-RS-PCS-PC-RI - TVA-PUA-TLP-PNS et autres)</v>
          </cell>
          <cell r="J4781" t="str">
            <v>Droits et taxes Douaniers</v>
          </cell>
          <cell r="K4781" t="str">
            <v>CDDI</v>
          </cell>
          <cell r="L4781">
            <v>946</v>
          </cell>
          <cell r="M4781" t="str">
            <v>Trésor</v>
          </cell>
          <cell r="N4781"/>
          <cell r="O4781">
            <v>946</v>
          </cell>
          <cell r="P4781" t="str">
            <v>FD-CDDI</v>
          </cell>
          <cell r="Q4781" t="str">
            <v>Non</v>
          </cell>
        </row>
        <row r="4782">
          <cell r="A4782" t="str">
            <v>SCANTOGO MINES</v>
          </cell>
          <cell r="B4782" t="str">
            <v>SCANTOGO</v>
          </cell>
          <cell r="C4782">
            <v>1000161343</v>
          </cell>
          <cell r="D4782" t="str">
            <v>Minier</v>
          </cell>
          <cell r="E4782" t="str">
            <v>Extractives</v>
          </cell>
          <cell r="F4782" t="str">
            <v>En numéraire</v>
          </cell>
          <cell r="G4782" t="str">
            <v>P</v>
          </cell>
          <cell r="H4782" t="str">
            <v>Timbre douanier (TD)</v>
          </cell>
          <cell r="I4782" t="str">
            <v>Droits et taxes Douaniers (DD-RS-PCS-PC-RI - TVA-PUA-TLP-PNS et autres)</v>
          </cell>
          <cell r="J4782" t="str">
            <v>Droits et taxes Douaniers</v>
          </cell>
          <cell r="K4782" t="str">
            <v>CDDI</v>
          </cell>
          <cell r="L4782">
            <v>643</v>
          </cell>
          <cell r="M4782" t="str">
            <v>Trésor</v>
          </cell>
          <cell r="N4782"/>
          <cell r="O4782">
            <v>643</v>
          </cell>
          <cell r="P4782" t="str">
            <v>FD-CDDI</v>
          </cell>
          <cell r="Q4782" t="str">
            <v>Non</v>
          </cell>
        </row>
        <row r="4783">
          <cell r="A4783" t="str">
            <v>SCANTOGO MINES</v>
          </cell>
          <cell r="B4783" t="str">
            <v>SCANTOGO</v>
          </cell>
          <cell r="C4783">
            <v>1000161343</v>
          </cell>
          <cell r="D4783" t="str">
            <v>Minier</v>
          </cell>
          <cell r="E4783" t="str">
            <v>Extractives</v>
          </cell>
          <cell r="F4783" t="str">
            <v>En numéraire</v>
          </cell>
          <cell r="G4783" t="str">
            <v>P</v>
          </cell>
          <cell r="H4783" t="str">
            <v>Timbre douanier (TD)</v>
          </cell>
          <cell r="I4783" t="str">
            <v>Droits et taxes Douaniers (DD-RS-PCS-PC-RI - TVA-PUA-TLP-PNS et autres)</v>
          </cell>
          <cell r="J4783" t="str">
            <v>Droits et taxes Douaniers</v>
          </cell>
          <cell r="K4783" t="str">
            <v>CDDI</v>
          </cell>
          <cell r="L4783">
            <v>3552</v>
          </cell>
          <cell r="M4783" t="str">
            <v>Trésor</v>
          </cell>
          <cell r="N4783"/>
          <cell r="O4783">
            <v>3552</v>
          </cell>
          <cell r="P4783" t="str">
            <v>FD-CDDI</v>
          </cell>
          <cell r="Q4783" t="str">
            <v>Non</v>
          </cell>
        </row>
        <row r="4784">
          <cell r="A4784" t="str">
            <v>SCANTOGO MINES</v>
          </cell>
          <cell r="B4784" t="str">
            <v>SCANTOGO</v>
          </cell>
          <cell r="C4784">
            <v>1000161343</v>
          </cell>
          <cell r="D4784" t="str">
            <v>Minier</v>
          </cell>
          <cell r="E4784" t="str">
            <v>Extractives</v>
          </cell>
          <cell r="F4784" t="str">
            <v>En numéraire</v>
          </cell>
          <cell r="G4784" t="str">
            <v>P</v>
          </cell>
          <cell r="H4784" t="str">
            <v>Timbre douanier (TD)</v>
          </cell>
          <cell r="I4784" t="str">
            <v>Droits et taxes Douaniers (DD-RS-PCS-PC-RI - TVA-PUA-TLP-PNS et autres)</v>
          </cell>
          <cell r="J4784" t="str">
            <v>Droits et taxes Douaniers</v>
          </cell>
          <cell r="K4784" t="str">
            <v>CDDI</v>
          </cell>
          <cell r="L4784">
            <v>30477</v>
          </cell>
          <cell r="M4784" t="str">
            <v>Trésor</v>
          </cell>
          <cell r="N4784"/>
          <cell r="O4784">
            <v>30477</v>
          </cell>
          <cell r="P4784" t="str">
            <v>FD-CDDI</v>
          </cell>
          <cell r="Q4784" t="str">
            <v>Non</v>
          </cell>
        </row>
        <row r="4785">
          <cell r="A4785" t="str">
            <v>SCANTOGO MINES</v>
          </cell>
          <cell r="B4785" t="str">
            <v>SCANTOGO</v>
          </cell>
          <cell r="C4785">
            <v>1000161343</v>
          </cell>
          <cell r="D4785" t="str">
            <v>Minier</v>
          </cell>
          <cell r="E4785" t="str">
            <v>Extractives</v>
          </cell>
          <cell r="F4785" t="str">
            <v>En numéraire</v>
          </cell>
          <cell r="G4785" t="str">
            <v>P</v>
          </cell>
          <cell r="H4785" t="str">
            <v>Timbre douanier (TD)</v>
          </cell>
          <cell r="I4785" t="str">
            <v>Droits et taxes Douaniers (DD-RS-PCS-PC-RI - TVA-PUA-TLP-PNS et autres)</v>
          </cell>
          <cell r="J4785" t="str">
            <v>Droits et taxes Douaniers</v>
          </cell>
          <cell r="K4785" t="str">
            <v>CDDI</v>
          </cell>
          <cell r="L4785">
            <v>54802</v>
          </cell>
          <cell r="M4785" t="str">
            <v>Trésor</v>
          </cell>
          <cell r="N4785"/>
          <cell r="O4785">
            <v>54802</v>
          </cell>
          <cell r="P4785" t="str">
            <v>FD-CDDI</v>
          </cell>
          <cell r="Q4785" t="str">
            <v>Non</v>
          </cell>
        </row>
        <row r="4786">
          <cell r="A4786" t="str">
            <v>SCANTOGO MINES</v>
          </cell>
          <cell r="B4786" t="str">
            <v>SCANTOGO</v>
          </cell>
          <cell r="C4786">
            <v>1000161343</v>
          </cell>
          <cell r="D4786" t="str">
            <v>Minier</v>
          </cell>
          <cell r="E4786" t="str">
            <v>Extractives</v>
          </cell>
          <cell r="F4786" t="str">
            <v>En numéraire</v>
          </cell>
          <cell r="G4786" t="str">
            <v>P</v>
          </cell>
          <cell r="H4786" t="str">
            <v>Timbre douanier (TD)</v>
          </cell>
          <cell r="I4786" t="str">
            <v>Droits et taxes Douaniers (DD-RS-PCS-PC-RI - TVA-PUA-TLP-PNS et autres)</v>
          </cell>
          <cell r="J4786" t="str">
            <v>Droits et taxes Douaniers</v>
          </cell>
          <cell r="K4786" t="str">
            <v>CDDI</v>
          </cell>
          <cell r="L4786">
            <v>11504</v>
          </cell>
          <cell r="M4786" t="str">
            <v>Trésor</v>
          </cell>
          <cell r="N4786"/>
          <cell r="O4786">
            <v>11504</v>
          </cell>
          <cell r="P4786" t="str">
            <v>FD-CDDI</v>
          </cell>
          <cell r="Q4786" t="str">
            <v>Non</v>
          </cell>
        </row>
        <row r="4787">
          <cell r="A4787" t="str">
            <v>SCANTOGO MINES</v>
          </cell>
          <cell r="B4787" t="str">
            <v>SCANTOGO</v>
          </cell>
          <cell r="C4787">
            <v>1000161343</v>
          </cell>
          <cell r="D4787" t="str">
            <v>Minier</v>
          </cell>
          <cell r="E4787" t="str">
            <v>Extractives</v>
          </cell>
          <cell r="F4787" t="str">
            <v>En numéraire</v>
          </cell>
          <cell r="G4787" t="str">
            <v>P</v>
          </cell>
          <cell r="H4787" t="str">
            <v>Timbre douanier (TD)</v>
          </cell>
          <cell r="I4787" t="str">
            <v>Droits et taxes Douaniers (DD-RS-PCS-PC-RI - TVA-PUA-TLP-PNS et autres)</v>
          </cell>
          <cell r="J4787" t="str">
            <v>Droits et taxes Douaniers</v>
          </cell>
          <cell r="K4787" t="str">
            <v>CDDI</v>
          </cell>
          <cell r="L4787">
            <v>10472</v>
          </cell>
          <cell r="M4787" t="str">
            <v>Trésor</v>
          </cell>
          <cell r="N4787"/>
          <cell r="O4787">
            <v>10472</v>
          </cell>
          <cell r="P4787" t="str">
            <v>FD-CDDI</v>
          </cell>
          <cell r="Q4787" t="str">
            <v>Non</v>
          </cell>
        </row>
        <row r="4788">
          <cell r="A4788" t="str">
            <v>SCANTOGO MINES</v>
          </cell>
          <cell r="B4788" t="str">
            <v>SCANTOGO</v>
          </cell>
          <cell r="C4788">
            <v>1000161343</v>
          </cell>
          <cell r="D4788" t="str">
            <v>Minier</v>
          </cell>
          <cell r="E4788" t="str">
            <v>Extractives</v>
          </cell>
          <cell r="F4788" t="str">
            <v>En numéraire</v>
          </cell>
          <cell r="G4788" t="str">
            <v>P</v>
          </cell>
          <cell r="H4788" t="str">
            <v>Timbre douanier (TD)</v>
          </cell>
          <cell r="I4788" t="str">
            <v>Droits et taxes Douaniers (DD-RS-PCS-PC-RI - TVA-PUA-TLP-PNS et autres)</v>
          </cell>
          <cell r="J4788" t="str">
            <v>Droits et taxes Douaniers</v>
          </cell>
          <cell r="K4788" t="str">
            <v>CDDI</v>
          </cell>
          <cell r="L4788">
            <v>4980</v>
          </cell>
          <cell r="M4788" t="str">
            <v>Trésor</v>
          </cell>
          <cell r="N4788"/>
          <cell r="O4788">
            <v>4980</v>
          </cell>
          <cell r="P4788" t="str">
            <v>FD-CDDI</v>
          </cell>
          <cell r="Q4788" t="str">
            <v>Non</v>
          </cell>
        </row>
        <row r="4789">
          <cell r="A4789" t="str">
            <v>SCANTOGO MINES</v>
          </cell>
          <cell r="B4789" t="str">
            <v>SCANTOGO</v>
          </cell>
          <cell r="C4789">
            <v>1000161343</v>
          </cell>
          <cell r="D4789" t="str">
            <v>Minier</v>
          </cell>
          <cell r="E4789" t="str">
            <v>Extractives</v>
          </cell>
          <cell r="F4789" t="str">
            <v>En numéraire</v>
          </cell>
          <cell r="G4789" t="str">
            <v>P</v>
          </cell>
          <cell r="H4789" t="str">
            <v>Timbre douanier (TD)</v>
          </cell>
          <cell r="I4789" t="str">
            <v>Droits et taxes Douaniers (DD-RS-PCS-PC-RI - TVA-PUA-TLP-PNS et autres)</v>
          </cell>
          <cell r="J4789" t="str">
            <v>Droits et taxes Douaniers</v>
          </cell>
          <cell r="K4789" t="str">
            <v>CDDI</v>
          </cell>
          <cell r="L4789">
            <v>5000</v>
          </cell>
          <cell r="M4789" t="str">
            <v>Trésor</v>
          </cell>
          <cell r="N4789"/>
          <cell r="O4789">
            <v>5000</v>
          </cell>
          <cell r="P4789" t="str">
            <v>FD-CDDI</v>
          </cell>
          <cell r="Q4789" t="str">
            <v>Non</v>
          </cell>
        </row>
        <row r="4790">
          <cell r="A4790" t="str">
            <v>SCANTOGO MINES</v>
          </cell>
          <cell r="B4790" t="str">
            <v>SCANTOGO</v>
          </cell>
          <cell r="C4790">
            <v>1000161343</v>
          </cell>
          <cell r="D4790" t="str">
            <v>Minier</v>
          </cell>
          <cell r="E4790" t="str">
            <v>Extractives</v>
          </cell>
          <cell r="F4790" t="str">
            <v>En numéraire</v>
          </cell>
          <cell r="G4790" t="str">
            <v>P</v>
          </cell>
          <cell r="H4790" t="str">
            <v>Timbre douanier (TD)</v>
          </cell>
          <cell r="I4790" t="str">
            <v>Droits et taxes Douaniers (DD-RS-PCS-PC-RI - TVA-PUA-TLP-PNS et autres)</v>
          </cell>
          <cell r="J4790" t="str">
            <v>Droits et taxes Douaniers</v>
          </cell>
          <cell r="K4790" t="str">
            <v>CDDI</v>
          </cell>
          <cell r="L4790">
            <v>2842</v>
          </cell>
          <cell r="M4790" t="str">
            <v>Trésor</v>
          </cell>
          <cell r="N4790"/>
          <cell r="O4790">
            <v>2842</v>
          </cell>
          <cell r="P4790" t="str">
            <v>FD-CDDI</v>
          </cell>
          <cell r="Q4790" t="str">
            <v>Non</v>
          </cell>
        </row>
        <row r="4791">
          <cell r="A4791" t="str">
            <v>SCANTOGO MINES</v>
          </cell>
          <cell r="B4791" t="str">
            <v>SCANTOGO</v>
          </cell>
          <cell r="C4791">
            <v>1000161343</v>
          </cell>
          <cell r="D4791" t="str">
            <v>Minier</v>
          </cell>
          <cell r="E4791" t="str">
            <v>Extractives</v>
          </cell>
          <cell r="F4791" t="str">
            <v>En numéraire</v>
          </cell>
          <cell r="G4791" t="str">
            <v>P</v>
          </cell>
          <cell r="H4791" t="str">
            <v>Timbre douanier (TD)</v>
          </cell>
          <cell r="I4791" t="str">
            <v>Droits et taxes Douaniers (DD-RS-PCS-PC-RI - TVA-PUA-TLP-PNS et autres)</v>
          </cell>
          <cell r="J4791" t="str">
            <v>Droits et taxes Douaniers</v>
          </cell>
          <cell r="K4791" t="str">
            <v>CDDI</v>
          </cell>
          <cell r="L4791">
            <v>6736</v>
          </cell>
          <cell r="M4791" t="str">
            <v>Trésor</v>
          </cell>
          <cell r="N4791"/>
          <cell r="O4791">
            <v>6736</v>
          </cell>
          <cell r="P4791" t="str">
            <v>FD-CDDI</v>
          </cell>
          <cell r="Q4791" t="str">
            <v>Non</v>
          </cell>
        </row>
        <row r="4792">
          <cell r="A4792" t="str">
            <v>SCANTOGO MINES</v>
          </cell>
          <cell r="B4792" t="str">
            <v>SCANTOGO</v>
          </cell>
          <cell r="C4792">
            <v>1000161343</v>
          </cell>
          <cell r="D4792" t="str">
            <v>Minier</v>
          </cell>
          <cell r="E4792" t="str">
            <v>Extractives</v>
          </cell>
          <cell r="F4792" t="str">
            <v>En numéraire</v>
          </cell>
          <cell r="G4792" t="str">
            <v>P</v>
          </cell>
          <cell r="H4792" t="str">
            <v>Timbre douanier (TD)</v>
          </cell>
          <cell r="I4792" t="str">
            <v>Droits et taxes Douaniers (DD-RS-PCS-PC-RI - TVA-PUA-TLP-PNS et autres)</v>
          </cell>
          <cell r="J4792" t="str">
            <v>Droits et taxes Douaniers</v>
          </cell>
          <cell r="K4792" t="str">
            <v>CDDI</v>
          </cell>
          <cell r="L4792">
            <v>21751</v>
          </cell>
          <cell r="M4792" t="str">
            <v>Trésor</v>
          </cell>
          <cell r="N4792"/>
          <cell r="O4792">
            <v>21751</v>
          </cell>
          <cell r="P4792" t="str">
            <v>FD-CDDI</v>
          </cell>
          <cell r="Q4792" t="str">
            <v>Non</v>
          </cell>
        </row>
        <row r="4793">
          <cell r="A4793" t="str">
            <v>SCANTOGO MINES</v>
          </cell>
          <cell r="B4793" t="str">
            <v>SCANTOGO</v>
          </cell>
          <cell r="C4793">
            <v>1000161343</v>
          </cell>
          <cell r="D4793" t="str">
            <v>Minier</v>
          </cell>
          <cell r="E4793" t="str">
            <v>Extractives</v>
          </cell>
          <cell r="F4793" t="str">
            <v>En numéraire</v>
          </cell>
          <cell r="G4793" t="str">
            <v>P</v>
          </cell>
          <cell r="H4793" t="str">
            <v>Timbre douanier (TD)</v>
          </cell>
          <cell r="I4793" t="str">
            <v>Droits et taxes Douaniers (DD-RS-PCS-PC-RI - TVA-PUA-TLP-PNS et autres)</v>
          </cell>
          <cell r="J4793" t="str">
            <v>Droits et taxes Douaniers</v>
          </cell>
          <cell r="K4793" t="str">
            <v>CDDI</v>
          </cell>
          <cell r="L4793">
            <v>946</v>
          </cell>
          <cell r="M4793" t="str">
            <v>Trésor</v>
          </cell>
          <cell r="N4793"/>
          <cell r="O4793">
            <v>946</v>
          </cell>
          <cell r="P4793" t="str">
            <v>FD-CDDI</v>
          </cell>
          <cell r="Q4793" t="str">
            <v>Non</v>
          </cell>
        </row>
        <row r="4794">
          <cell r="A4794" t="str">
            <v>SCANTOGO MINES</v>
          </cell>
          <cell r="B4794" t="str">
            <v>SCANTOGO</v>
          </cell>
          <cell r="C4794">
            <v>1000161343</v>
          </cell>
          <cell r="D4794" t="str">
            <v>Minier</v>
          </cell>
          <cell r="E4794" t="str">
            <v>Extractives</v>
          </cell>
          <cell r="F4794" t="str">
            <v>En numéraire</v>
          </cell>
          <cell r="G4794" t="str">
            <v>P</v>
          </cell>
          <cell r="H4794" t="str">
            <v>Timbre douanier (TD)</v>
          </cell>
          <cell r="I4794" t="str">
            <v>Droits et taxes Douaniers (DD-RS-PCS-PC-RI - TVA-PUA-TLP-PNS et autres)</v>
          </cell>
          <cell r="J4794" t="str">
            <v>Droits et taxes Douaniers</v>
          </cell>
          <cell r="K4794" t="str">
            <v>CDDI</v>
          </cell>
          <cell r="L4794">
            <v>21367</v>
          </cell>
          <cell r="M4794" t="str">
            <v>Trésor</v>
          </cell>
          <cell r="N4794"/>
          <cell r="O4794">
            <v>21367</v>
          </cell>
          <cell r="P4794" t="str">
            <v>FD-CDDI</v>
          </cell>
          <cell r="Q4794" t="str">
            <v>Non</v>
          </cell>
        </row>
        <row r="4795">
          <cell r="A4795" t="str">
            <v>SCANTOGO MINES</v>
          </cell>
          <cell r="B4795" t="str">
            <v>SCANTOGO</v>
          </cell>
          <cell r="C4795">
            <v>1000161343</v>
          </cell>
          <cell r="D4795" t="str">
            <v>Minier</v>
          </cell>
          <cell r="E4795" t="str">
            <v>Extractives</v>
          </cell>
          <cell r="F4795" t="str">
            <v>En numéraire</v>
          </cell>
          <cell r="G4795" t="str">
            <v>P</v>
          </cell>
          <cell r="H4795" t="str">
            <v>Timbre douanier (TD)</v>
          </cell>
          <cell r="I4795" t="str">
            <v>Droits et taxes Douaniers (DD-RS-PCS-PC-RI - TVA-PUA-TLP-PNS et autres)</v>
          </cell>
          <cell r="J4795" t="str">
            <v>Droits et taxes Douaniers</v>
          </cell>
          <cell r="K4795" t="str">
            <v>CDDI</v>
          </cell>
          <cell r="L4795">
            <v>12187</v>
          </cell>
          <cell r="M4795" t="str">
            <v>Trésor</v>
          </cell>
          <cell r="N4795"/>
          <cell r="O4795">
            <v>12187</v>
          </cell>
          <cell r="P4795" t="str">
            <v>FD-CDDI</v>
          </cell>
          <cell r="Q4795" t="str">
            <v>Non</v>
          </cell>
        </row>
        <row r="4796">
          <cell r="A4796" t="str">
            <v>SCANTOGO MINES</v>
          </cell>
          <cell r="B4796" t="str">
            <v>SCANTOGO</v>
          </cell>
          <cell r="C4796">
            <v>1000161343</v>
          </cell>
          <cell r="D4796" t="str">
            <v>Minier</v>
          </cell>
          <cell r="E4796" t="str">
            <v>Extractives</v>
          </cell>
          <cell r="F4796" t="str">
            <v>En numéraire</v>
          </cell>
          <cell r="G4796" t="str">
            <v>P</v>
          </cell>
          <cell r="H4796" t="str">
            <v>Timbre douanier (TD)</v>
          </cell>
          <cell r="I4796" t="str">
            <v>Droits et taxes Douaniers (DD-RS-PCS-PC-RI - TVA-PUA-TLP-PNS et autres)</v>
          </cell>
          <cell r="J4796" t="str">
            <v>Droits et taxes Douaniers</v>
          </cell>
          <cell r="K4796" t="str">
            <v>CDDI</v>
          </cell>
          <cell r="L4796">
            <v>2872</v>
          </cell>
          <cell r="M4796" t="str">
            <v>Trésor</v>
          </cell>
          <cell r="N4796"/>
          <cell r="O4796">
            <v>2872</v>
          </cell>
          <cell r="P4796" t="str">
            <v>FD-CDDI</v>
          </cell>
          <cell r="Q4796" t="str">
            <v>Non</v>
          </cell>
        </row>
        <row r="4797">
          <cell r="A4797" t="str">
            <v>SCANTOGO MINES</v>
          </cell>
          <cell r="B4797" t="str">
            <v>SCANTOGO</v>
          </cell>
          <cell r="C4797">
            <v>1000161343</v>
          </cell>
          <cell r="D4797" t="str">
            <v>Minier</v>
          </cell>
          <cell r="E4797" t="str">
            <v>Extractives</v>
          </cell>
          <cell r="F4797" t="str">
            <v>En numéraire</v>
          </cell>
          <cell r="G4797" t="str">
            <v>P</v>
          </cell>
          <cell r="H4797" t="str">
            <v>Timbre douanier (TD)</v>
          </cell>
          <cell r="I4797" t="str">
            <v>Droits et taxes Douaniers (DD-RS-PCS-PC-RI - TVA-PUA-TLP-PNS et autres)</v>
          </cell>
          <cell r="J4797" t="str">
            <v>Droits et taxes Douaniers</v>
          </cell>
          <cell r="K4797" t="str">
            <v>CDDI</v>
          </cell>
          <cell r="L4797">
            <v>2077</v>
          </cell>
          <cell r="M4797" t="str">
            <v>Trésor</v>
          </cell>
          <cell r="N4797"/>
          <cell r="O4797">
            <v>2077</v>
          </cell>
          <cell r="P4797" t="str">
            <v>FD-CDDI</v>
          </cell>
          <cell r="Q4797" t="str">
            <v>Non</v>
          </cell>
        </row>
        <row r="4798">
          <cell r="A4798" t="str">
            <v>SCANTOGO MINES</v>
          </cell>
          <cell r="B4798" t="str">
            <v>SCANTOGO</v>
          </cell>
          <cell r="C4798">
            <v>1000161343</v>
          </cell>
          <cell r="D4798" t="str">
            <v>Minier</v>
          </cell>
          <cell r="E4798" t="str">
            <v>Extractives</v>
          </cell>
          <cell r="F4798" t="str">
            <v>En numéraire</v>
          </cell>
          <cell r="G4798" t="str">
            <v>P</v>
          </cell>
          <cell r="H4798" t="str">
            <v>Timbre douanier (TD)</v>
          </cell>
          <cell r="I4798" t="str">
            <v>Droits et taxes Douaniers (DD-RS-PCS-PC-RI - TVA-PUA-TLP-PNS et autres)</v>
          </cell>
          <cell r="J4798" t="str">
            <v>Droits et taxes Douaniers</v>
          </cell>
          <cell r="K4798" t="str">
            <v>CDDI</v>
          </cell>
          <cell r="L4798">
            <v>1222</v>
          </cell>
          <cell r="M4798" t="str">
            <v>Trésor</v>
          </cell>
          <cell r="N4798"/>
          <cell r="O4798">
            <v>1222</v>
          </cell>
          <cell r="P4798" t="str">
            <v>FD-CDDI</v>
          </cell>
          <cell r="Q4798" t="str">
            <v>Non</v>
          </cell>
        </row>
        <row r="4799">
          <cell r="A4799" t="str">
            <v>SCANTOGO MINES</v>
          </cell>
          <cell r="B4799" t="str">
            <v>SCANTOGO</v>
          </cell>
          <cell r="C4799">
            <v>1000161343</v>
          </cell>
          <cell r="D4799" t="str">
            <v>Minier</v>
          </cell>
          <cell r="E4799" t="str">
            <v>Extractives</v>
          </cell>
          <cell r="F4799" t="str">
            <v>En numéraire</v>
          </cell>
          <cell r="G4799" t="str">
            <v>P</v>
          </cell>
          <cell r="H4799" t="str">
            <v>Timbre douanier (TD)</v>
          </cell>
          <cell r="I4799" t="str">
            <v>Droits et taxes Douaniers (DD-RS-PCS-PC-RI - TVA-PUA-TLP-PNS et autres)</v>
          </cell>
          <cell r="J4799" t="str">
            <v>Droits et taxes Douaniers</v>
          </cell>
          <cell r="K4799" t="str">
            <v>CDDI</v>
          </cell>
          <cell r="L4799">
            <v>1040</v>
          </cell>
          <cell r="M4799" t="str">
            <v>Trésor</v>
          </cell>
          <cell r="N4799"/>
          <cell r="O4799">
            <v>1040</v>
          </cell>
          <cell r="P4799" t="str">
            <v>FD-CDDI</v>
          </cell>
          <cell r="Q4799" t="str">
            <v>Non</v>
          </cell>
        </row>
        <row r="4800">
          <cell r="A4800" t="str">
            <v>SCANTOGO MINES</v>
          </cell>
          <cell r="B4800" t="str">
            <v>SCANTOGO</v>
          </cell>
          <cell r="C4800">
            <v>1000161343</v>
          </cell>
          <cell r="D4800" t="str">
            <v>Minier</v>
          </cell>
          <cell r="E4800" t="str">
            <v>Extractives</v>
          </cell>
          <cell r="F4800" t="str">
            <v>En numéraire</v>
          </cell>
          <cell r="G4800" t="str">
            <v>P</v>
          </cell>
          <cell r="H4800" t="str">
            <v>Timbre douanier (TD)</v>
          </cell>
          <cell r="I4800" t="str">
            <v>Droits et taxes Douaniers (DD-RS-PCS-PC-RI - TVA-PUA-TLP-PNS et autres)</v>
          </cell>
          <cell r="J4800" t="str">
            <v>Droits et taxes Douaniers</v>
          </cell>
          <cell r="K4800" t="str">
            <v>CDDI</v>
          </cell>
          <cell r="L4800">
            <v>1658</v>
          </cell>
          <cell r="M4800" t="str">
            <v>Trésor</v>
          </cell>
          <cell r="N4800"/>
          <cell r="O4800">
            <v>1658</v>
          </cell>
          <cell r="P4800" t="str">
            <v>FD-CDDI</v>
          </cell>
          <cell r="Q4800" t="str">
            <v>Non</v>
          </cell>
        </row>
        <row r="4801">
          <cell r="A4801" t="str">
            <v>SCANTOGO MINES</v>
          </cell>
          <cell r="B4801" t="str">
            <v>SCANTOGO</v>
          </cell>
          <cell r="C4801">
            <v>1000161343</v>
          </cell>
          <cell r="D4801" t="str">
            <v>Minier</v>
          </cell>
          <cell r="E4801" t="str">
            <v>Extractives</v>
          </cell>
          <cell r="F4801" t="str">
            <v>En numéraire</v>
          </cell>
          <cell r="G4801" t="str">
            <v>P</v>
          </cell>
          <cell r="H4801" t="str">
            <v>Timbre douanier (TD)</v>
          </cell>
          <cell r="I4801" t="str">
            <v>Droits et taxes Douaniers (DD-RS-PCS-PC-RI - TVA-PUA-TLP-PNS et autres)</v>
          </cell>
          <cell r="J4801" t="str">
            <v>Droits et taxes Douaniers</v>
          </cell>
          <cell r="K4801" t="str">
            <v>CDDI</v>
          </cell>
          <cell r="L4801">
            <v>61001</v>
          </cell>
          <cell r="M4801" t="str">
            <v>Trésor</v>
          </cell>
          <cell r="N4801"/>
          <cell r="O4801">
            <v>61001</v>
          </cell>
          <cell r="P4801" t="str">
            <v>FD-CDDI</v>
          </cell>
          <cell r="Q4801" t="str">
            <v>Non</v>
          </cell>
        </row>
        <row r="4802">
          <cell r="A4802" t="str">
            <v>SCANTOGO MINES</v>
          </cell>
          <cell r="B4802" t="str">
            <v>SCANTOGO</v>
          </cell>
          <cell r="C4802">
            <v>1000161343</v>
          </cell>
          <cell r="D4802" t="str">
            <v>Minier</v>
          </cell>
          <cell r="E4802" t="str">
            <v>Extractives</v>
          </cell>
          <cell r="F4802" t="str">
            <v>En numéraire</v>
          </cell>
          <cell r="G4802" t="str">
            <v>P</v>
          </cell>
          <cell r="H4802" t="str">
            <v>Timbre douanier (TD)</v>
          </cell>
          <cell r="I4802" t="str">
            <v>Droits et taxes Douaniers (DD-RS-PCS-PC-RI - TVA-PUA-TLP-PNS et autres)</v>
          </cell>
          <cell r="J4802" t="str">
            <v>Droits et taxes Douaniers</v>
          </cell>
          <cell r="K4802" t="str">
            <v>CDDI</v>
          </cell>
          <cell r="L4802">
            <v>5125</v>
          </cell>
          <cell r="M4802" t="str">
            <v>Trésor</v>
          </cell>
          <cell r="N4802"/>
          <cell r="O4802">
            <v>5125</v>
          </cell>
          <cell r="P4802" t="str">
            <v>FD-CDDI</v>
          </cell>
          <cell r="Q4802" t="str">
            <v>Non</v>
          </cell>
        </row>
        <row r="4803">
          <cell r="A4803" t="str">
            <v>SCANTOGO MINES</v>
          </cell>
          <cell r="B4803" t="str">
            <v>SCANTOGO</v>
          </cell>
          <cell r="C4803">
            <v>1000161343</v>
          </cell>
          <cell r="D4803" t="str">
            <v>Minier</v>
          </cell>
          <cell r="E4803" t="str">
            <v>Extractives</v>
          </cell>
          <cell r="F4803" t="str">
            <v>En numéraire</v>
          </cell>
          <cell r="G4803" t="str">
            <v>P</v>
          </cell>
          <cell r="H4803" t="str">
            <v>Timbre douanier (TD)</v>
          </cell>
          <cell r="I4803" t="str">
            <v>Droits et taxes Douaniers (DD-RS-PCS-PC-RI - TVA-PUA-TLP-PNS et autres)</v>
          </cell>
          <cell r="J4803" t="str">
            <v>Droits et taxes Douaniers</v>
          </cell>
          <cell r="K4803" t="str">
            <v>CDDI</v>
          </cell>
          <cell r="L4803">
            <v>50696</v>
          </cell>
          <cell r="M4803" t="str">
            <v>Trésor</v>
          </cell>
          <cell r="N4803"/>
          <cell r="O4803">
            <v>50696</v>
          </cell>
          <cell r="P4803" t="str">
            <v>FD-CDDI</v>
          </cell>
          <cell r="Q4803" t="str">
            <v>Non</v>
          </cell>
        </row>
        <row r="4804">
          <cell r="A4804" t="str">
            <v>SCANTOGO MINES</v>
          </cell>
          <cell r="B4804" t="str">
            <v>SCANTOGO</v>
          </cell>
          <cell r="C4804">
            <v>1000161343</v>
          </cell>
          <cell r="D4804" t="str">
            <v>Minier</v>
          </cell>
          <cell r="E4804" t="str">
            <v>Extractives</v>
          </cell>
          <cell r="F4804" t="str">
            <v>En numéraire</v>
          </cell>
          <cell r="G4804" t="str">
            <v>P</v>
          </cell>
          <cell r="H4804" t="str">
            <v>Timbre douanier (TD)</v>
          </cell>
          <cell r="I4804" t="str">
            <v>Droits et taxes Douaniers (DD-RS-PCS-PC-RI - TVA-PUA-TLP-PNS et autres)</v>
          </cell>
          <cell r="J4804" t="str">
            <v>Droits et taxes Douaniers</v>
          </cell>
          <cell r="K4804" t="str">
            <v>CDDI</v>
          </cell>
          <cell r="L4804">
            <v>5085</v>
          </cell>
          <cell r="M4804" t="str">
            <v>Trésor</v>
          </cell>
          <cell r="N4804"/>
          <cell r="O4804">
            <v>5085</v>
          </cell>
          <cell r="P4804" t="str">
            <v>FD-CDDI</v>
          </cell>
          <cell r="Q4804" t="str">
            <v>Non</v>
          </cell>
        </row>
        <row r="4805">
          <cell r="A4805" t="str">
            <v>SCANTOGO MINES</v>
          </cell>
          <cell r="B4805" t="str">
            <v>SCANTOGO</v>
          </cell>
          <cell r="C4805">
            <v>1000161343</v>
          </cell>
          <cell r="D4805" t="str">
            <v>Minier</v>
          </cell>
          <cell r="E4805" t="str">
            <v>Extractives</v>
          </cell>
          <cell r="F4805" t="str">
            <v>En numéraire</v>
          </cell>
          <cell r="G4805" t="str">
            <v>P</v>
          </cell>
          <cell r="H4805" t="str">
            <v>Timbre douanier (TD)</v>
          </cell>
          <cell r="I4805" t="str">
            <v>Droits et taxes Douaniers (DD-RS-PCS-PC-RI - TVA-PUA-TLP-PNS et autres)</v>
          </cell>
          <cell r="J4805" t="str">
            <v>Droits et taxes Douaniers</v>
          </cell>
          <cell r="K4805" t="str">
            <v>CDDI</v>
          </cell>
          <cell r="L4805">
            <v>5810</v>
          </cell>
          <cell r="M4805" t="str">
            <v>Trésor</v>
          </cell>
          <cell r="N4805"/>
          <cell r="O4805">
            <v>5810</v>
          </cell>
          <cell r="P4805" t="str">
            <v>FD-CDDI</v>
          </cell>
          <cell r="Q4805" t="str">
            <v>Non</v>
          </cell>
        </row>
        <row r="4806">
          <cell r="A4806" t="str">
            <v>SCANTOGO MINES</v>
          </cell>
          <cell r="B4806" t="str">
            <v>SCANTOGO</v>
          </cell>
          <cell r="C4806">
            <v>1000161343</v>
          </cell>
          <cell r="D4806" t="str">
            <v>Minier</v>
          </cell>
          <cell r="E4806" t="str">
            <v>Extractives</v>
          </cell>
          <cell r="F4806" t="str">
            <v>En numéraire</v>
          </cell>
          <cell r="G4806" t="str">
            <v>P</v>
          </cell>
          <cell r="H4806" t="str">
            <v>Timbre douanier (TD)</v>
          </cell>
          <cell r="I4806" t="str">
            <v>Droits et taxes Douaniers (DD-RS-PCS-PC-RI - TVA-PUA-TLP-PNS et autres)</v>
          </cell>
          <cell r="J4806" t="str">
            <v>Droits et taxes Douaniers</v>
          </cell>
          <cell r="K4806" t="str">
            <v>CDDI</v>
          </cell>
          <cell r="L4806">
            <v>1432</v>
          </cell>
          <cell r="M4806" t="str">
            <v>Trésor</v>
          </cell>
          <cell r="N4806"/>
          <cell r="O4806">
            <v>1432</v>
          </cell>
          <cell r="P4806" t="str">
            <v>FD-CDDI</v>
          </cell>
          <cell r="Q4806" t="str">
            <v>Non</v>
          </cell>
        </row>
        <row r="4807">
          <cell r="A4807" t="str">
            <v>SCANTOGO MINES</v>
          </cell>
          <cell r="B4807" t="str">
            <v>SCANTOGO</v>
          </cell>
          <cell r="C4807">
            <v>1000161343</v>
          </cell>
          <cell r="D4807" t="str">
            <v>Minier</v>
          </cell>
          <cell r="E4807" t="str">
            <v>Extractives</v>
          </cell>
          <cell r="F4807" t="str">
            <v>En numéraire</v>
          </cell>
          <cell r="G4807" t="str">
            <v>P</v>
          </cell>
          <cell r="H4807" t="str">
            <v>Timbre douanier (TD)</v>
          </cell>
          <cell r="I4807" t="str">
            <v>Droits et taxes Douaniers (DD-RS-PCS-PC-RI - TVA-PUA-TLP-PNS et autres)</v>
          </cell>
          <cell r="J4807" t="str">
            <v>Droits et taxes Douaniers</v>
          </cell>
          <cell r="K4807" t="str">
            <v>CDDI</v>
          </cell>
          <cell r="L4807">
            <v>4063</v>
          </cell>
          <cell r="M4807" t="str">
            <v>Trésor</v>
          </cell>
          <cell r="N4807"/>
          <cell r="O4807">
            <v>4063</v>
          </cell>
          <cell r="P4807" t="str">
            <v>FD-CDDI</v>
          </cell>
          <cell r="Q4807" t="str">
            <v>Non</v>
          </cell>
        </row>
        <row r="4808">
          <cell r="A4808" t="str">
            <v>SCANTOGO MINES</v>
          </cell>
          <cell r="B4808" t="str">
            <v>SCANTOGO</v>
          </cell>
          <cell r="C4808">
            <v>1000161343</v>
          </cell>
          <cell r="D4808" t="str">
            <v>Minier</v>
          </cell>
          <cell r="E4808" t="str">
            <v>Extractives</v>
          </cell>
          <cell r="F4808" t="str">
            <v>En numéraire</v>
          </cell>
          <cell r="G4808" t="str">
            <v>P</v>
          </cell>
          <cell r="H4808" t="str">
            <v>Timbre douanier (TD)</v>
          </cell>
          <cell r="I4808" t="str">
            <v>Droits et taxes Douaniers (DD-RS-PCS-PC-RI - TVA-PUA-TLP-PNS et autres)</v>
          </cell>
          <cell r="J4808" t="str">
            <v>Droits et taxes Douaniers</v>
          </cell>
          <cell r="K4808" t="str">
            <v>CDDI</v>
          </cell>
          <cell r="L4808">
            <v>19134</v>
          </cell>
          <cell r="M4808" t="str">
            <v>Trésor</v>
          </cell>
          <cell r="N4808"/>
          <cell r="O4808">
            <v>19134</v>
          </cell>
          <cell r="P4808" t="str">
            <v>FD-CDDI</v>
          </cell>
          <cell r="Q4808" t="str">
            <v>Non</v>
          </cell>
        </row>
        <row r="4809">
          <cell r="A4809" t="str">
            <v>SCANTOGO MINES</v>
          </cell>
          <cell r="B4809" t="str">
            <v>SCANTOGO</v>
          </cell>
          <cell r="C4809">
            <v>1000161343</v>
          </cell>
          <cell r="D4809" t="str">
            <v>Minier</v>
          </cell>
          <cell r="E4809" t="str">
            <v>Extractives</v>
          </cell>
          <cell r="F4809" t="str">
            <v>En numéraire</v>
          </cell>
          <cell r="G4809" t="str">
            <v>P</v>
          </cell>
          <cell r="H4809" t="str">
            <v>Timbre douanier (TD)</v>
          </cell>
          <cell r="I4809" t="str">
            <v>Droits et taxes Douaniers (DD-RS-PCS-PC-RI - TVA-PUA-TLP-PNS et autres)</v>
          </cell>
          <cell r="J4809" t="str">
            <v>Droits et taxes Douaniers</v>
          </cell>
          <cell r="K4809" t="str">
            <v>CDDI</v>
          </cell>
          <cell r="L4809">
            <v>3339</v>
          </cell>
          <cell r="M4809" t="str">
            <v>Trésor</v>
          </cell>
          <cell r="N4809"/>
          <cell r="O4809">
            <v>3339</v>
          </cell>
          <cell r="P4809" t="str">
            <v>FD-CDDI</v>
          </cell>
          <cell r="Q4809" t="str">
            <v>Non</v>
          </cell>
        </row>
        <row r="4810">
          <cell r="A4810" t="str">
            <v>SCANTOGO MINES</v>
          </cell>
          <cell r="B4810" t="str">
            <v>SCANTOGO</v>
          </cell>
          <cell r="C4810">
            <v>1000161343</v>
          </cell>
          <cell r="D4810" t="str">
            <v>Minier</v>
          </cell>
          <cell r="E4810" t="str">
            <v>Extractives</v>
          </cell>
          <cell r="F4810" t="str">
            <v>En numéraire</v>
          </cell>
          <cell r="G4810" t="str">
            <v>P</v>
          </cell>
          <cell r="H4810" t="str">
            <v>Timbre douanier (TD)</v>
          </cell>
          <cell r="I4810" t="str">
            <v>Droits et taxes Douaniers (DD-RS-PCS-PC-RI - TVA-PUA-TLP-PNS et autres)</v>
          </cell>
          <cell r="J4810" t="str">
            <v>Droits et taxes Douaniers</v>
          </cell>
          <cell r="K4810" t="str">
            <v>CDDI</v>
          </cell>
          <cell r="L4810">
            <v>3080</v>
          </cell>
          <cell r="M4810" t="str">
            <v>Trésor</v>
          </cell>
          <cell r="N4810"/>
          <cell r="O4810">
            <v>3080</v>
          </cell>
          <cell r="P4810" t="str">
            <v>FD-CDDI</v>
          </cell>
          <cell r="Q4810" t="str">
            <v>Non</v>
          </cell>
        </row>
        <row r="4811">
          <cell r="A4811" t="str">
            <v>SCANTOGO MINES</v>
          </cell>
          <cell r="B4811" t="str">
            <v>SCANTOGO</v>
          </cell>
          <cell r="C4811">
            <v>1000161343</v>
          </cell>
          <cell r="D4811" t="str">
            <v>Minier</v>
          </cell>
          <cell r="E4811" t="str">
            <v>Extractives</v>
          </cell>
          <cell r="F4811" t="str">
            <v>En numéraire</v>
          </cell>
          <cell r="G4811" t="str">
            <v>P</v>
          </cell>
          <cell r="H4811" t="str">
            <v>Timbre douanier (TD)</v>
          </cell>
          <cell r="I4811" t="str">
            <v>Droits et taxes Douaniers (DD-RS-PCS-PC-RI - TVA-PUA-TLP-PNS et autres)</v>
          </cell>
          <cell r="J4811" t="str">
            <v>Droits et taxes Douaniers</v>
          </cell>
          <cell r="K4811" t="str">
            <v>CDDI</v>
          </cell>
          <cell r="L4811">
            <v>97</v>
          </cell>
          <cell r="M4811" t="str">
            <v>Trésor</v>
          </cell>
          <cell r="N4811"/>
          <cell r="O4811">
            <v>97</v>
          </cell>
          <cell r="P4811" t="str">
            <v>FD-CDDI</v>
          </cell>
          <cell r="Q4811" t="str">
            <v>Non</v>
          </cell>
        </row>
        <row r="4812">
          <cell r="A4812" t="str">
            <v>SCANTOGO MINES</v>
          </cell>
          <cell r="B4812" t="str">
            <v>SCANTOGO</v>
          </cell>
          <cell r="C4812">
            <v>1000161343</v>
          </cell>
          <cell r="D4812" t="str">
            <v>Minier</v>
          </cell>
          <cell r="E4812" t="str">
            <v>Extractives</v>
          </cell>
          <cell r="F4812" t="str">
            <v>En numéraire</v>
          </cell>
          <cell r="G4812" t="str">
            <v>P</v>
          </cell>
          <cell r="H4812" t="str">
            <v>Timbre douanier (TD)</v>
          </cell>
          <cell r="I4812" t="str">
            <v>Droits et taxes Douaniers (DD-RS-PCS-PC-RI - TVA-PUA-TLP-PNS et autres)</v>
          </cell>
          <cell r="J4812" t="str">
            <v>Droits et taxes Douaniers</v>
          </cell>
          <cell r="K4812" t="str">
            <v>CDDI</v>
          </cell>
          <cell r="L4812">
            <v>7952</v>
          </cell>
          <cell r="M4812" t="str">
            <v>Trésor</v>
          </cell>
          <cell r="N4812"/>
          <cell r="O4812">
            <v>7952</v>
          </cell>
          <cell r="P4812" t="str">
            <v>FD-CDDI</v>
          </cell>
          <cell r="Q4812" t="str">
            <v>Non</v>
          </cell>
        </row>
        <row r="4813">
          <cell r="A4813" t="str">
            <v>SCANTOGO MINES</v>
          </cell>
          <cell r="B4813" t="str">
            <v>SCANTOGO</v>
          </cell>
          <cell r="C4813">
            <v>1000161343</v>
          </cell>
          <cell r="D4813" t="str">
            <v>Minier</v>
          </cell>
          <cell r="E4813" t="str">
            <v>Extractives</v>
          </cell>
          <cell r="F4813" t="str">
            <v>En numéraire</v>
          </cell>
          <cell r="G4813" t="str">
            <v>P</v>
          </cell>
          <cell r="H4813" t="str">
            <v>Timbre douanier (TD)</v>
          </cell>
          <cell r="I4813" t="str">
            <v>Droits et taxes Douaniers (DD-RS-PCS-PC-RI - TVA-PUA-TLP-PNS et autres)</v>
          </cell>
          <cell r="J4813" t="str">
            <v>Droits et taxes Douaniers</v>
          </cell>
          <cell r="K4813" t="str">
            <v>CDDI</v>
          </cell>
          <cell r="L4813">
            <v>6999178</v>
          </cell>
          <cell r="M4813" t="str">
            <v>Trésor</v>
          </cell>
          <cell r="N4813"/>
          <cell r="O4813">
            <v>6999178</v>
          </cell>
          <cell r="P4813" t="str">
            <v>FD-CDDI</v>
          </cell>
          <cell r="Q4813" t="str">
            <v>Non</v>
          </cell>
        </row>
        <row r="4814">
          <cell r="A4814" t="str">
            <v>SCANTOGO MINES</v>
          </cell>
          <cell r="B4814" t="str">
            <v>SCANTOGO</v>
          </cell>
          <cell r="C4814">
            <v>1000161343</v>
          </cell>
          <cell r="D4814" t="str">
            <v>Minier</v>
          </cell>
          <cell r="E4814" t="str">
            <v>Extractives</v>
          </cell>
          <cell r="F4814" t="str">
            <v>En numéraire</v>
          </cell>
          <cell r="G4814" t="str">
            <v>P</v>
          </cell>
          <cell r="H4814" t="str">
            <v>Timbre douanier (TD)</v>
          </cell>
          <cell r="I4814" t="str">
            <v>Droits et taxes Douaniers (DD-RS-PCS-PC-RI - TVA-PUA-TLP-PNS et autres)</v>
          </cell>
          <cell r="J4814" t="str">
            <v>Droits et taxes Douaniers</v>
          </cell>
          <cell r="K4814" t="str">
            <v>CDDI</v>
          </cell>
          <cell r="L4814">
            <v>2103</v>
          </cell>
          <cell r="M4814" t="str">
            <v>Trésor</v>
          </cell>
          <cell r="N4814"/>
          <cell r="O4814">
            <v>2103</v>
          </cell>
          <cell r="P4814" t="str">
            <v>FD-CDDI</v>
          </cell>
          <cell r="Q4814" t="str">
            <v>Non</v>
          </cell>
        </row>
        <row r="4815">
          <cell r="A4815" t="str">
            <v>SCANTOGO MINES</v>
          </cell>
          <cell r="B4815" t="str">
            <v>SCANTOGO</v>
          </cell>
          <cell r="C4815">
            <v>1000161343</v>
          </cell>
          <cell r="D4815" t="str">
            <v>Minier</v>
          </cell>
          <cell r="E4815" t="str">
            <v>Extractives</v>
          </cell>
          <cell r="F4815" t="str">
            <v>En numéraire</v>
          </cell>
          <cell r="G4815" t="str">
            <v>P</v>
          </cell>
          <cell r="H4815" t="str">
            <v>Timbre douanier (TD)</v>
          </cell>
          <cell r="I4815" t="str">
            <v>Droits et taxes Douaniers (DD-RS-PCS-PC-RI - TVA-PUA-TLP-PNS et autres)</v>
          </cell>
          <cell r="J4815" t="str">
            <v>Droits et taxes Douaniers</v>
          </cell>
          <cell r="K4815" t="str">
            <v>CDDI</v>
          </cell>
          <cell r="L4815">
            <v>5316</v>
          </cell>
          <cell r="M4815" t="str">
            <v>Trésor</v>
          </cell>
          <cell r="N4815"/>
          <cell r="O4815">
            <v>5316</v>
          </cell>
          <cell r="P4815" t="str">
            <v>FD-CDDI</v>
          </cell>
          <cell r="Q4815" t="str">
            <v>Non</v>
          </cell>
        </row>
        <row r="4816">
          <cell r="A4816" t="str">
            <v>SCANTOGO MINES</v>
          </cell>
          <cell r="B4816" t="str">
            <v>SCANTOGO</v>
          </cell>
          <cell r="C4816">
            <v>1000161343</v>
          </cell>
          <cell r="D4816" t="str">
            <v>Minier</v>
          </cell>
          <cell r="E4816" t="str">
            <v>Extractives</v>
          </cell>
          <cell r="F4816" t="str">
            <v>En numéraire</v>
          </cell>
          <cell r="G4816" t="str">
            <v>P</v>
          </cell>
          <cell r="H4816" t="str">
            <v>Timbre douanier (TD)</v>
          </cell>
          <cell r="I4816" t="str">
            <v>Droits et taxes Douaniers (DD-RS-PCS-PC-RI - TVA-PUA-TLP-PNS et autres)</v>
          </cell>
          <cell r="J4816" t="str">
            <v>Droits et taxes Douaniers</v>
          </cell>
          <cell r="K4816" t="str">
            <v>CDDI</v>
          </cell>
          <cell r="L4816">
            <v>1219</v>
          </cell>
          <cell r="M4816" t="str">
            <v>Trésor</v>
          </cell>
          <cell r="N4816"/>
          <cell r="O4816">
            <v>1219</v>
          </cell>
          <cell r="P4816" t="str">
            <v>FD-CDDI</v>
          </cell>
          <cell r="Q4816" t="str">
            <v>Non</v>
          </cell>
        </row>
        <row r="4817">
          <cell r="A4817" t="str">
            <v>SCANTOGO MINES</v>
          </cell>
          <cell r="B4817" t="str">
            <v>SCANTOGO</v>
          </cell>
          <cell r="C4817">
            <v>1000161343</v>
          </cell>
          <cell r="D4817" t="str">
            <v>Minier</v>
          </cell>
          <cell r="E4817" t="str">
            <v>Extractives</v>
          </cell>
          <cell r="F4817" t="str">
            <v>En numéraire</v>
          </cell>
          <cell r="G4817" t="str">
            <v>P</v>
          </cell>
          <cell r="H4817" t="str">
            <v>Timbre douanier (TD)</v>
          </cell>
          <cell r="I4817" t="str">
            <v>Droits et taxes Douaniers (DD-RS-PCS-PC-RI - TVA-PUA-TLP-PNS et autres)</v>
          </cell>
          <cell r="J4817" t="str">
            <v>Droits et taxes Douaniers</v>
          </cell>
          <cell r="K4817" t="str">
            <v>CDDI</v>
          </cell>
          <cell r="L4817">
            <v>3279</v>
          </cell>
          <cell r="M4817" t="str">
            <v>Trésor</v>
          </cell>
          <cell r="N4817"/>
          <cell r="O4817">
            <v>3279</v>
          </cell>
          <cell r="P4817" t="str">
            <v>FD-CDDI</v>
          </cell>
          <cell r="Q4817" t="str">
            <v>Non</v>
          </cell>
        </row>
        <row r="4818">
          <cell r="A4818" t="str">
            <v>SCANTOGO MINES</v>
          </cell>
          <cell r="B4818" t="str">
            <v>SCANTOGO</v>
          </cell>
          <cell r="C4818">
            <v>1000161343</v>
          </cell>
          <cell r="D4818" t="str">
            <v>Minier</v>
          </cell>
          <cell r="E4818" t="str">
            <v>Extractives</v>
          </cell>
          <cell r="F4818" t="str">
            <v>En numéraire</v>
          </cell>
          <cell r="G4818" t="str">
            <v>P</v>
          </cell>
          <cell r="H4818" t="str">
            <v>Timbre douanier (TD)</v>
          </cell>
          <cell r="I4818" t="str">
            <v>Droits et taxes Douaniers (DD-RS-PCS-PC-RI - TVA-PUA-TLP-PNS et autres)</v>
          </cell>
          <cell r="J4818" t="str">
            <v>Droits et taxes Douaniers</v>
          </cell>
          <cell r="K4818" t="str">
            <v>CDDI</v>
          </cell>
          <cell r="L4818">
            <v>192514</v>
          </cell>
          <cell r="M4818" t="str">
            <v>Trésor</v>
          </cell>
          <cell r="N4818"/>
          <cell r="O4818">
            <v>192514</v>
          </cell>
          <cell r="P4818" t="str">
            <v>FD-CDDI</v>
          </cell>
          <cell r="Q4818" t="str">
            <v>Non</v>
          </cell>
        </row>
        <row r="4819">
          <cell r="A4819" t="str">
            <v>SCANTOGO MINES</v>
          </cell>
          <cell r="B4819" t="str">
            <v>SCANTOGO</v>
          </cell>
          <cell r="C4819">
            <v>1000161343</v>
          </cell>
          <cell r="D4819" t="str">
            <v>Minier</v>
          </cell>
          <cell r="E4819" t="str">
            <v>Extractives</v>
          </cell>
          <cell r="F4819" t="str">
            <v>En numéraire</v>
          </cell>
          <cell r="G4819" t="str">
            <v>P</v>
          </cell>
          <cell r="H4819" t="str">
            <v>Timbre douanier (TD)</v>
          </cell>
          <cell r="I4819" t="str">
            <v>Droits et taxes Douaniers (DD-RS-PCS-PC-RI - TVA-PUA-TLP-PNS et autres)</v>
          </cell>
          <cell r="J4819" t="str">
            <v>Droits et taxes Douaniers</v>
          </cell>
          <cell r="K4819" t="str">
            <v>CDDI</v>
          </cell>
          <cell r="L4819">
            <v>23024</v>
          </cell>
          <cell r="M4819" t="str">
            <v>Trésor</v>
          </cell>
          <cell r="N4819"/>
          <cell r="O4819">
            <v>23024</v>
          </cell>
          <cell r="P4819" t="str">
            <v>FD-CDDI</v>
          </cell>
          <cell r="Q4819" t="str">
            <v>Non</v>
          </cell>
        </row>
        <row r="4820">
          <cell r="A4820" t="str">
            <v>SCANTOGO MINES</v>
          </cell>
          <cell r="B4820" t="str">
            <v>SCANTOGO</v>
          </cell>
          <cell r="C4820">
            <v>1000161343</v>
          </cell>
          <cell r="D4820" t="str">
            <v>Minier</v>
          </cell>
          <cell r="E4820" t="str">
            <v>Extractives</v>
          </cell>
          <cell r="F4820" t="str">
            <v>En numéraire</v>
          </cell>
          <cell r="G4820" t="str">
            <v>P</v>
          </cell>
          <cell r="H4820" t="str">
            <v>Timbre douanier (TD)</v>
          </cell>
          <cell r="I4820" t="str">
            <v>Droits et taxes Douaniers (DD-RS-PCS-PC-RI - TVA-PUA-TLP-PNS et autres)</v>
          </cell>
          <cell r="J4820" t="str">
            <v>Droits et taxes Douaniers</v>
          </cell>
          <cell r="K4820" t="str">
            <v>CDDI</v>
          </cell>
          <cell r="L4820">
            <v>18033</v>
          </cell>
          <cell r="M4820" t="str">
            <v>Trésor</v>
          </cell>
          <cell r="N4820"/>
          <cell r="O4820">
            <v>18033</v>
          </cell>
          <cell r="P4820" t="str">
            <v>FD-CDDI</v>
          </cell>
          <cell r="Q4820" t="str">
            <v>Non</v>
          </cell>
        </row>
        <row r="4821">
          <cell r="A4821" t="str">
            <v>SCANTOGO MINES</v>
          </cell>
          <cell r="B4821" t="str">
            <v>SCANTOGO</v>
          </cell>
          <cell r="C4821">
            <v>1000161343</v>
          </cell>
          <cell r="D4821" t="str">
            <v>Minier</v>
          </cell>
          <cell r="E4821" t="str">
            <v>Extractives</v>
          </cell>
          <cell r="F4821" t="str">
            <v>En numéraire</v>
          </cell>
          <cell r="G4821" t="str">
            <v>P</v>
          </cell>
          <cell r="H4821" t="str">
            <v>Timbre douanier (TD)</v>
          </cell>
          <cell r="I4821" t="str">
            <v>Droits et taxes Douaniers (DD-RS-PCS-PC-RI - TVA-PUA-TLP-PNS et autres)</v>
          </cell>
          <cell r="J4821" t="str">
            <v>Droits et taxes Douaniers</v>
          </cell>
          <cell r="K4821" t="str">
            <v>CDDI</v>
          </cell>
          <cell r="L4821">
            <v>4424</v>
          </cell>
          <cell r="M4821" t="str">
            <v>Trésor</v>
          </cell>
          <cell r="N4821"/>
          <cell r="O4821">
            <v>4424</v>
          </cell>
          <cell r="P4821" t="str">
            <v>FD-CDDI</v>
          </cell>
          <cell r="Q4821" t="str">
            <v>Non</v>
          </cell>
        </row>
        <row r="4822">
          <cell r="A4822" t="str">
            <v>SCANTOGO MINES</v>
          </cell>
          <cell r="B4822" t="str">
            <v>SCANTOGO</v>
          </cell>
          <cell r="C4822">
            <v>1000161343</v>
          </cell>
          <cell r="D4822" t="str">
            <v>Minier</v>
          </cell>
          <cell r="E4822" t="str">
            <v>Extractives</v>
          </cell>
          <cell r="F4822" t="str">
            <v>En numéraire</v>
          </cell>
          <cell r="G4822" t="str">
            <v>P</v>
          </cell>
          <cell r="H4822" t="str">
            <v>Timbre douanier (TD)</v>
          </cell>
          <cell r="I4822" t="str">
            <v>Droits et taxes Douaniers (DD-RS-PCS-PC-RI - TVA-PUA-TLP-PNS et autres)</v>
          </cell>
          <cell r="J4822" t="str">
            <v>Droits et taxes Douaniers</v>
          </cell>
          <cell r="K4822" t="str">
            <v>CDDI</v>
          </cell>
          <cell r="L4822">
            <v>831</v>
          </cell>
          <cell r="M4822" t="str">
            <v>Trésor</v>
          </cell>
          <cell r="N4822"/>
          <cell r="O4822">
            <v>831</v>
          </cell>
          <cell r="P4822" t="str">
            <v>FD-CDDI</v>
          </cell>
          <cell r="Q4822" t="str">
            <v>Non</v>
          </cell>
        </row>
        <row r="4823">
          <cell r="A4823" t="str">
            <v>SCANTOGO MINES</v>
          </cell>
          <cell r="B4823" t="str">
            <v>SCANTOGO</v>
          </cell>
          <cell r="C4823">
            <v>1000161343</v>
          </cell>
          <cell r="D4823" t="str">
            <v>Minier</v>
          </cell>
          <cell r="E4823" t="str">
            <v>Extractives</v>
          </cell>
          <cell r="F4823" t="str">
            <v>En numéraire</v>
          </cell>
          <cell r="G4823" t="str">
            <v>P</v>
          </cell>
          <cell r="H4823" t="str">
            <v>Timbre douanier (TD)</v>
          </cell>
          <cell r="I4823" t="str">
            <v>Droits et taxes Douaniers (DD-RS-PCS-PC-RI - TVA-PUA-TLP-PNS et autres)</v>
          </cell>
          <cell r="J4823" t="str">
            <v>Droits et taxes Douaniers</v>
          </cell>
          <cell r="K4823" t="str">
            <v>CDDI</v>
          </cell>
          <cell r="L4823">
            <v>12237</v>
          </cell>
          <cell r="M4823" t="str">
            <v>Trésor</v>
          </cell>
          <cell r="N4823"/>
          <cell r="O4823">
            <v>12237</v>
          </cell>
          <cell r="P4823" t="str">
            <v>FD-CDDI</v>
          </cell>
          <cell r="Q4823" t="str">
            <v>Non</v>
          </cell>
        </row>
        <row r="4824">
          <cell r="A4824" t="str">
            <v>SCANTOGO MINES</v>
          </cell>
          <cell r="B4824" t="str">
            <v>SCANTOGO</v>
          </cell>
          <cell r="C4824">
            <v>1000161343</v>
          </cell>
          <cell r="D4824" t="str">
            <v>Minier</v>
          </cell>
          <cell r="E4824" t="str">
            <v>Extractives</v>
          </cell>
          <cell r="F4824" t="str">
            <v>En numéraire</v>
          </cell>
          <cell r="G4824" t="str">
            <v>P</v>
          </cell>
          <cell r="H4824" t="str">
            <v>Timbre douanier (TD)</v>
          </cell>
          <cell r="I4824" t="str">
            <v>Droits et taxes Douaniers (DD-RS-PCS-PC-RI - TVA-PUA-TLP-PNS et autres)</v>
          </cell>
          <cell r="J4824" t="str">
            <v>Droits et taxes Douaniers</v>
          </cell>
          <cell r="K4824" t="str">
            <v>CDDI</v>
          </cell>
          <cell r="L4824">
            <v>42936</v>
          </cell>
          <cell r="M4824" t="str">
            <v>Trésor</v>
          </cell>
          <cell r="N4824"/>
          <cell r="O4824">
            <v>42936</v>
          </cell>
          <cell r="P4824" t="str">
            <v>FD-CDDI</v>
          </cell>
          <cell r="Q4824" t="str">
            <v>Non</v>
          </cell>
        </row>
        <row r="4825">
          <cell r="A4825" t="str">
            <v>SCANTOGO MINES</v>
          </cell>
          <cell r="B4825" t="str">
            <v>SCANTOGO</v>
          </cell>
          <cell r="C4825">
            <v>1000161343</v>
          </cell>
          <cell r="D4825" t="str">
            <v>Minier</v>
          </cell>
          <cell r="E4825" t="str">
            <v>Extractives</v>
          </cell>
          <cell r="F4825" t="str">
            <v>En numéraire</v>
          </cell>
          <cell r="G4825" t="str">
            <v>P</v>
          </cell>
          <cell r="H4825" t="str">
            <v>Timbre douanier (TD)</v>
          </cell>
          <cell r="I4825" t="str">
            <v>Droits et taxes Douaniers (DD-RS-PCS-PC-RI - TVA-PUA-TLP-PNS et autres)</v>
          </cell>
          <cell r="J4825" t="str">
            <v>Droits et taxes Douaniers</v>
          </cell>
          <cell r="K4825" t="str">
            <v>CDDI</v>
          </cell>
          <cell r="L4825">
            <v>2003</v>
          </cell>
          <cell r="M4825" t="str">
            <v>Trésor</v>
          </cell>
          <cell r="N4825"/>
          <cell r="O4825">
            <v>2003</v>
          </cell>
          <cell r="P4825" t="str">
            <v>FD-CDDI</v>
          </cell>
          <cell r="Q4825" t="str">
            <v>Non</v>
          </cell>
        </row>
        <row r="4826">
          <cell r="A4826" t="str">
            <v>SCANTOGO MINES</v>
          </cell>
          <cell r="B4826" t="str">
            <v>SCANTOGO</v>
          </cell>
          <cell r="C4826">
            <v>1000161343</v>
          </cell>
          <cell r="D4826" t="str">
            <v>Minier</v>
          </cell>
          <cell r="E4826" t="str">
            <v>Extractives</v>
          </cell>
          <cell r="F4826" t="str">
            <v>En numéraire</v>
          </cell>
          <cell r="G4826" t="str">
            <v>P</v>
          </cell>
          <cell r="H4826" t="str">
            <v>Timbre douanier (TD)</v>
          </cell>
          <cell r="I4826" t="str">
            <v>Droits et taxes Douaniers (DD-RS-PCS-PC-RI - TVA-PUA-TLP-PNS et autres)</v>
          </cell>
          <cell r="J4826" t="str">
            <v>Droits et taxes Douaniers</v>
          </cell>
          <cell r="K4826" t="str">
            <v>CDDI</v>
          </cell>
          <cell r="L4826">
            <v>14039</v>
          </cell>
          <cell r="M4826" t="str">
            <v>Trésor</v>
          </cell>
          <cell r="N4826"/>
          <cell r="O4826">
            <v>14039</v>
          </cell>
          <cell r="P4826" t="str">
            <v>FD-CDDI</v>
          </cell>
          <cell r="Q4826" t="str">
            <v>Non</v>
          </cell>
        </row>
        <row r="4827">
          <cell r="A4827" t="str">
            <v>SCANTOGO MINES</v>
          </cell>
          <cell r="B4827" t="str">
            <v>SCANTOGO</v>
          </cell>
          <cell r="C4827">
            <v>1000161343</v>
          </cell>
          <cell r="D4827" t="str">
            <v>Minier</v>
          </cell>
          <cell r="E4827" t="str">
            <v>Extractives</v>
          </cell>
          <cell r="F4827" t="str">
            <v>En numéraire</v>
          </cell>
          <cell r="G4827" t="str">
            <v>P</v>
          </cell>
          <cell r="H4827" t="str">
            <v>Timbre douanier (TD)</v>
          </cell>
          <cell r="I4827" t="str">
            <v>Droits et taxes Douaniers (DD-RS-PCS-PC-RI - TVA-PUA-TLP-PNS et autres)</v>
          </cell>
          <cell r="J4827" t="str">
            <v>Droits et taxes Douaniers</v>
          </cell>
          <cell r="K4827" t="str">
            <v>CDDI</v>
          </cell>
          <cell r="L4827">
            <v>11020</v>
          </cell>
          <cell r="M4827" t="str">
            <v>Trésor</v>
          </cell>
          <cell r="N4827"/>
          <cell r="O4827">
            <v>11020</v>
          </cell>
          <cell r="P4827" t="str">
            <v>FD-CDDI</v>
          </cell>
          <cell r="Q4827" t="str">
            <v>Non</v>
          </cell>
        </row>
        <row r="4828">
          <cell r="A4828" t="str">
            <v>SCANTOGO MINES</v>
          </cell>
          <cell r="B4828" t="str">
            <v>SCANTOGO</v>
          </cell>
          <cell r="C4828">
            <v>1000161343</v>
          </cell>
          <cell r="D4828" t="str">
            <v>Minier</v>
          </cell>
          <cell r="E4828" t="str">
            <v>Extractives</v>
          </cell>
          <cell r="F4828" t="str">
            <v>En numéraire</v>
          </cell>
          <cell r="G4828" t="str">
            <v>P</v>
          </cell>
          <cell r="H4828" t="str">
            <v>Timbre douanier (TD)</v>
          </cell>
          <cell r="I4828" t="str">
            <v>Droits et taxes Douaniers (DD-RS-PCS-PC-RI - TVA-PUA-TLP-PNS et autres)</v>
          </cell>
          <cell r="J4828" t="str">
            <v>Droits et taxes Douaniers</v>
          </cell>
          <cell r="K4828" t="str">
            <v>CDDI</v>
          </cell>
          <cell r="L4828">
            <v>2526</v>
          </cell>
          <cell r="M4828" t="str">
            <v>Trésor</v>
          </cell>
          <cell r="N4828"/>
          <cell r="O4828">
            <v>2526</v>
          </cell>
          <cell r="P4828" t="str">
            <v>FD-CDDI</v>
          </cell>
          <cell r="Q4828" t="str">
            <v>Non</v>
          </cell>
        </row>
        <row r="4829">
          <cell r="A4829" t="str">
            <v>SCANTOGO MINES</v>
          </cell>
          <cell r="B4829" t="str">
            <v>SCANTOGO</v>
          </cell>
          <cell r="C4829">
            <v>1000161343</v>
          </cell>
          <cell r="D4829" t="str">
            <v>Minier</v>
          </cell>
          <cell r="E4829" t="str">
            <v>Extractives</v>
          </cell>
          <cell r="F4829" t="str">
            <v>En numéraire</v>
          </cell>
          <cell r="G4829" t="str">
            <v>P</v>
          </cell>
          <cell r="H4829" t="str">
            <v>Timbre douanier (TD)</v>
          </cell>
          <cell r="I4829" t="str">
            <v>Droits et taxes Douaniers (DD-RS-PCS-PC-RI - TVA-PUA-TLP-PNS et autres)</v>
          </cell>
          <cell r="J4829" t="str">
            <v>Droits et taxes Douaniers</v>
          </cell>
          <cell r="K4829" t="str">
            <v>CDDI</v>
          </cell>
          <cell r="L4829">
            <v>9607</v>
          </cell>
          <cell r="M4829" t="str">
            <v>Trésor</v>
          </cell>
          <cell r="N4829"/>
          <cell r="O4829">
            <v>9607</v>
          </cell>
          <cell r="P4829" t="str">
            <v>FD-CDDI</v>
          </cell>
          <cell r="Q4829" t="str">
            <v>Non</v>
          </cell>
        </row>
        <row r="4830">
          <cell r="A4830" t="str">
            <v>SCANTOGO MINES</v>
          </cell>
          <cell r="B4830" t="str">
            <v>SCANTOGO</v>
          </cell>
          <cell r="C4830">
            <v>1000161343</v>
          </cell>
          <cell r="D4830" t="str">
            <v>Minier</v>
          </cell>
          <cell r="E4830" t="str">
            <v>Extractives</v>
          </cell>
          <cell r="F4830" t="str">
            <v>En numéraire</v>
          </cell>
          <cell r="G4830" t="str">
            <v>P</v>
          </cell>
          <cell r="H4830" t="str">
            <v>Timbre douanier (TD)</v>
          </cell>
          <cell r="I4830" t="str">
            <v>Droits et taxes Douaniers (DD-RS-PCS-PC-RI - TVA-PUA-TLP-PNS et autres)</v>
          </cell>
          <cell r="J4830" t="str">
            <v>Droits et taxes Douaniers</v>
          </cell>
          <cell r="K4830" t="str">
            <v>CDDI</v>
          </cell>
          <cell r="L4830">
            <v>691</v>
          </cell>
          <cell r="M4830" t="str">
            <v>Trésor</v>
          </cell>
          <cell r="N4830"/>
          <cell r="O4830">
            <v>691</v>
          </cell>
          <cell r="P4830" t="str">
            <v>FD-CDDI</v>
          </cell>
          <cell r="Q4830" t="str">
            <v>Non</v>
          </cell>
        </row>
        <row r="4831">
          <cell r="A4831" t="str">
            <v>SCANTOGO MINES</v>
          </cell>
          <cell r="B4831" t="str">
            <v>SCANTOGO</v>
          </cell>
          <cell r="C4831">
            <v>1000161343</v>
          </cell>
          <cell r="D4831" t="str">
            <v>Minier</v>
          </cell>
          <cell r="E4831" t="str">
            <v>Extractives</v>
          </cell>
          <cell r="F4831" t="str">
            <v>En numéraire</v>
          </cell>
          <cell r="G4831" t="str">
            <v>P</v>
          </cell>
          <cell r="H4831" t="str">
            <v>Timbre douanier (TD)</v>
          </cell>
          <cell r="I4831" t="str">
            <v>Droits et taxes Douaniers (DD-RS-PCS-PC-RI - TVA-PUA-TLP-PNS et autres)</v>
          </cell>
          <cell r="J4831" t="str">
            <v>Droits et taxes Douaniers</v>
          </cell>
          <cell r="K4831" t="str">
            <v>CDDI</v>
          </cell>
          <cell r="L4831">
            <v>789</v>
          </cell>
          <cell r="M4831" t="str">
            <v>Trésor</v>
          </cell>
          <cell r="N4831"/>
          <cell r="O4831">
            <v>789</v>
          </cell>
          <cell r="P4831" t="str">
            <v>FD-CDDI</v>
          </cell>
          <cell r="Q4831" t="str">
            <v>Non</v>
          </cell>
        </row>
        <row r="4832">
          <cell r="A4832" t="str">
            <v>SCANTOGO MINES</v>
          </cell>
          <cell r="B4832" t="str">
            <v>SCANTOGO</v>
          </cell>
          <cell r="C4832">
            <v>1000161343</v>
          </cell>
          <cell r="D4832" t="str">
            <v>Minier</v>
          </cell>
          <cell r="E4832" t="str">
            <v>Extractives</v>
          </cell>
          <cell r="F4832" t="str">
            <v>En numéraire</v>
          </cell>
          <cell r="G4832" t="str">
            <v>P</v>
          </cell>
          <cell r="H4832" t="str">
            <v>Timbre douanier (TD)</v>
          </cell>
          <cell r="I4832" t="str">
            <v>Droits et taxes Douaniers (DD-RS-PCS-PC-RI - TVA-PUA-TLP-PNS et autres)</v>
          </cell>
          <cell r="J4832" t="str">
            <v>Droits et taxes Douaniers</v>
          </cell>
          <cell r="K4832" t="str">
            <v>CDDI</v>
          </cell>
          <cell r="L4832">
            <v>18365</v>
          </cell>
          <cell r="M4832" t="str">
            <v>Trésor</v>
          </cell>
          <cell r="N4832"/>
          <cell r="O4832">
            <v>18365</v>
          </cell>
          <cell r="P4832" t="str">
            <v>FD-CDDI</v>
          </cell>
          <cell r="Q4832" t="str">
            <v>Non</v>
          </cell>
        </row>
        <row r="4833">
          <cell r="A4833" t="str">
            <v>SCANTOGO MINES</v>
          </cell>
          <cell r="B4833" t="str">
            <v>SCANTOGO</v>
          </cell>
          <cell r="C4833">
            <v>1000161343</v>
          </cell>
          <cell r="D4833" t="str">
            <v>Minier</v>
          </cell>
          <cell r="E4833" t="str">
            <v>Extractives</v>
          </cell>
          <cell r="F4833" t="str">
            <v>En numéraire</v>
          </cell>
          <cell r="G4833" t="str">
            <v>P</v>
          </cell>
          <cell r="H4833" t="str">
            <v>Timbre douanier (TD)</v>
          </cell>
          <cell r="I4833" t="str">
            <v>Droits et taxes Douaniers (DD-RS-PCS-PC-RI - TVA-PUA-TLP-PNS et autres)</v>
          </cell>
          <cell r="J4833" t="str">
            <v>Droits et taxes Douaniers</v>
          </cell>
          <cell r="K4833" t="str">
            <v>CDDI</v>
          </cell>
          <cell r="L4833">
            <v>7047</v>
          </cell>
          <cell r="M4833" t="str">
            <v>Trésor</v>
          </cell>
          <cell r="N4833"/>
          <cell r="O4833">
            <v>7047</v>
          </cell>
          <cell r="P4833" t="str">
            <v>FD-CDDI</v>
          </cell>
          <cell r="Q4833" t="str">
            <v>Non</v>
          </cell>
        </row>
        <row r="4834">
          <cell r="A4834" t="str">
            <v>SCANTOGO MINES</v>
          </cell>
          <cell r="B4834" t="str">
            <v>SCANTOGO</v>
          </cell>
          <cell r="C4834">
            <v>1000161343</v>
          </cell>
          <cell r="D4834" t="str">
            <v>Minier</v>
          </cell>
          <cell r="E4834" t="str">
            <v>Extractives</v>
          </cell>
          <cell r="F4834" t="str">
            <v>En numéraire</v>
          </cell>
          <cell r="G4834" t="str">
            <v>P</v>
          </cell>
          <cell r="H4834" t="str">
            <v>Timbre douanier (TD)</v>
          </cell>
          <cell r="I4834" t="str">
            <v>Droits et taxes Douaniers (DD-RS-PCS-PC-RI - TVA-PUA-TLP-PNS et autres)</v>
          </cell>
          <cell r="J4834" t="str">
            <v>Droits et taxes Douaniers</v>
          </cell>
          <cell r="K4834" t="str">
            <v>CDDI</v>
          </cell>
          <cell r="L4834">
            <v>203</v>
          </cell>
          <cell r="M4834" t="str">
            <v>Trésor</v>
          </cell>
          <cell r="N4834"/>
          <cell r="O4834">
            <v>203</v>
          </cell>
          <cell r="P4834" t="str">
            <v>FD-CDDI</v>
          </cell>
          <cell r="Q4834" t="str">
            <v>Non</v>
          </cell>
        </row>
        <row r="4835">
          <cell r="A4835" t="str">
            <v>SCANTOGO MINES</v>
          </cell>
          <cell r="B4835" t="str">
            <v>SCANTOGO</v>
          </cell>
          <cell r="C4835">
            <v>1000161343</v>
          </cell>
          <cell r="D4835" t="str">
            <v>Minier</v>
          </cell>
          <cell r="E4835" t="str">
            <v>Extractives</v>
          </cell>
          <cell r="F4835" t="str">
            <v>En numéraire</v>
          </cell>
          <cell r="G4835" t="str">
            <v>P</v>
          </cell>
          <cell r="H4835" t="str">
            <v>Timbre douanier (TD)</v>
          </cell>
          <cell r="I4835" t="str">
            <v>Droits et taxes Douaniers (DD-RS-PCS-PC-RI - TVA-PUA-TLP-PNS et autres)</v>
          </cell>
          <cell r="J4835" t="str">
            <v>Droits et taxes Douaniers</v>
          </cell>
          <cell r="K4835" t="str">
            <v>CDDI</v>
          </cell>
          <cell r="L4835">
            <v>6407</v>
          </cell>
          <cell r="M4835" t="str">
            <v>Trésor</v>
          </cell>
          <cell r="N4835"/>
          <cell r="O4835">
            <v>6407</v>
          </cell>
          <cell r="P4835" t="str">
            <v>FD-CDDI</v>
          </cell>
          <cell r="Q4835" t="str">
            <v>Non</v>
          </cell>
        </row>
        <row r="4836">
          <cell r="A4836" t="str">
            <v>SCANTOGO MINES</v>
          </cell>
          <cell r="B4836" t="str">
            <v>SCANTOGO</v>
          </cell>
          <cell r="C4836">
            <v>1000161343</v>
          </cell>
          <cell r="D4836" t="str">
            <v>Minier</v>
          </cell>
          <cell r="E4836" t="str">
            <v>Extractives</v>
          </cell>
          <cell r="F4836" t="str">
            <v>En numéraire</v>
          </cell>
          <cell r="G4836" t="str">
            <v>P</v>
          </cell>
          <cell r="H4836" t="str">
            <v>Timbre douanier (TD)</v>
          </cell>
          <cell r="I4836" t="str">
            <v>Droits et taxes Douaniers (DD-RS-PCS-PC-RI - TVA-PUA-TLP-PNS et autres)</v>
          </cell>
          <cell r="J4836" t="str">
            <v>Droits et taxes Douaniers</v>
          </cell>
          <cell r="K4836" t="str">
            <v>CDDI</v>
          </cell>
          <cell r="L4836">
            <v>43891</v>
          </cell>
          <cell r="M4836" t="str">
            <v>Trésor</v>
          </cell>
          <cell r="N4836"/>
          <cell r="O4836">
            <v>43891</v>
          </cell>
          <cell r="P4836" t="str">
            <v>FD-CDDI</v>
          </cell>
          <cell r="Q4836" t="str">
            <v>Non</v>
          </cell>
        </row>
        <row r="4837">
          <cell r="A4837" t="str">
            <v>SCANTOGO MINES</v>
          </cell>
          <cell r="B4837" t="str">
            <v>SCANTOGO</v>
          </cell>
          <cell r="C4837">
            <v>1000161343</v>
          </cell>
          <cell r="D4837" t="str">
            <v>Minier</v>
          </cell>
          <cell r="E4837" t="str">
            <v>Extractives</v>
          </cell>
          <cell r="F4837" t="str">
            <v>En numéraire</v>
          </cell>
          <cell r="G4837" t="str">
            <v>P</v>
          </cell>
          <cell r="H4837" t="str">
            <v>Timbre douanier (TD)</v>
          </cell>
          <cell r="I4837" t="str">
            <v>Droits et taxes Douaniers (DD-RS-PCS-PC-RI - TVA-PUA-TLP-PNS et autres)</v>
          </cell>
          <cell r="J4837" t="str">
            <v>Droits et taxes Douaniers</v>
          </cell>
          <cell r="K4837" t="str">
            <v>CDDI</v>
          </cell>
          <cell r="L4837">
            <v>863</v>
          </cell>
          <cell r="M4837" t="str">
            <v>Trésor</v>
          </cell>
          <cell r="N4837"/>
          <cell r="O4837">
            <v>863</v>
          </cell>
          <cell r="P4837" t="str">
            <v>FD-CDDI</v>
          </cell>
          <cell r="Q4837" t="str">
            <v>Non</v>
          </cell>
        </row>
        <row r="4838">
          <cell r="A4838" t="str">
            <v>SCANTOGO MINES</v>
          </cell>
          <cell r="B4838" t="str">
            <v>SCANTOGO</v>
          </cell>
          <cell r="C4838">
            <v>1000161343</v>
          </cell>
          <cell r="D4838" t="str">
            <v>Minier</v>
          </cell>
          <cell r="E4838" t="str">
            <v>Extractives</v>
          </cell>
          <cell r="F4838" t="str">
            <v>En numéraire</v>
          </cell>
          <cell r="G4838" t="str">
            <v>P</v>
          </cell>
          <cell r="H4838" t="str">
            <v>Timbre douanier (TD)</v>
          </cell>
          <cell r="I4838" t="str">
            <v>Droits et taxes Douaniers (DD-RS-PCS-PC-RI - TVA-PUA-TLP-PNS et autres)</v>
          </cell>
          <cell r="J4838" t="str">
            <v>Droits et taxes Douaniers</v>
          </cell>
          <cell r="K4838" t="str">
            <v>CDDI</v>
          </cell>
          <cell r="L4838">
            <v>1190</v>
          </cell>
          <cell r="M4838" t="str">
            <v>Trésor</v>
          </cell>
          <cell r="N4838"/>
          <cell r="O4838">
            <v>1190</v>
          </cell>
          <cell r="P4838" t="str">
            <v>FD-CDDI</v>
          </cell>
          <cell r="Q4838" t="str">
            <v>Non</v>
          </cell>
        </row>
        <row r="4839">
          <cell r="A4839" t="str">
            <v>SCANTOGO MINES</v>
          </cell>
          <cell r="B4839" t="str">
            <v>SCANTOGO</v>
          </cell>
          <cell r="C4839">
            <v>1000161343</v>
          </cell>
          <cell r="D4839" t="str">
            <v>Minier</v>
          </cell>
          <cell r="E4839" t="str">
            <v>Extractives</v>
          </cell>
          <cell r="F4839" t="str">
            <v>En numéraire</v>
          </cell>
          <cell r="G4839" t="str">
            <v>P</v>
          </cell>
          <cell r="H4839" t="str">
            <v>Timbre douanier (TD)</v>
          </cell>
          <cell r="I4839" t="str">
            <v>Droits et taxes Douaniers (DD-RS-PCS-PC-RI - TVA-PUA-TLP-PNS et autres)</v>
          </cell>
          <cell r="J4839" t="str">
            <v>Droits et taxes Douaniers</v>
          </cell>
          <cell r="K4839" t="str">
            <v>CDDI</v>
          </cell>
          <cell r="L4839">
            <v>19858</v>
          </cell>
          <cell r="M4839" t="str">
            <v>Trésor</v>
          </cell>
          <cell r="N4839"/>
          <cell r="O4839">
            <v>19858</v>
          </cell>
          <cell r="P4839" t="str">
            <v>FD-CDDI</v>
          </cell>
          <cell r="Q4839" t="str">
            <v>Non</v>
          </cell>
        </row>
        <row r="4840">
          <cell r="A4840" t="str">
            <v>SCANTOGO MINES</v>
          </cell>
          <cell r="B4840" t="str">
            <v>SCANTOGO</v>
          </cell>
          <cell r="C4840">
            <v>1000161343</v>
          </cell>
          <cell r="D4840" t="str">
            <v>Minier</v>
          </cell>
          <cell r="E4840" t="str">
            <v>Extractives</v>
          </cell>
          <cell r="F4840" t="str">
            <v>En numéraire</v>
          </cell>
          <cell r="G4840" t="str">
            <v>P</v>
          </cell>
          <cell r="H4840" t="str">
            <v>Timbre douanier (TD)</v>
          </cell>
          <cell r="I4840" t="str">
            <v>Droits et taxes Douaniers (DD-RS-PCS-PC-RI - TVA-PUA-TLP-PNS et autres)</v>
          </cell>
          <cell r="J4840" t="str">
            <v>Droits et taxes Douaniers</v>
          </cell>
          <cell r="K4840" t="str">
            <v>CDDI</v>
          </cell>
          <cell r="L4840">
            <v>2542</v>
          </cell>
          <cell r="M4840" t="str">
            <v>Trésor</v>
          </cell>
          <cell r="N4840"/>
          <cell r="O4840">
            <v>2542</v>
          </cell>
          <cell r="P4840" t="str">
            <v>FD-CDDI</v>
          </cell>
          <cell r="Q4840" t="str">
            <v>Non</v>
          </cell>
        </row>
        <row r="4841">
          <cell r="A4841" t="str">
            <v>SCANTOGO MINES</v>
          </cell>
          <cell r="B4841" t="str">
            <v>SCANTOGO</v>
          </cell>
          <cell r="C4841">
            <v>1000161343</v>
          </cell>
          <cell r="D4841" t="str">
            <v>Minier</v>
          </cell>
          <cell r="E4841" t="str">
            <v>Extractives</v>
          </cell>
          <cell r="F4841" t="str">
            <v>En numéraire</v>
          </cell>
          <cell r="G4841" t="str">
            <v>P</v>
          </cell>
          <cell r="H4841" t="str">
            <v>Timbre douanier (TD)</v>
          </cell>
          <cell r="I4841" t="str">
            <v>Droits et taxes Douaniers (DD-RS-PCS-PC-RI - TVA-PUA-TLP-PNS et autres)</v>
          </cell>
          <cell r="J4841" t="str">
            <v>Droits et taxes Douaniers</v>
          </cell>
          <cell r="K4841" t="str">
            <v>CDDI</v>
          </cell>
          <cell r="L4841">
            <v>2271</v>
          </cell>
          <cell r="M4841" t="str">
            <v>Trésor</v>
          </cell>
          <cell r="N4841"/>
          <cell r="O4841">
            <v>2271</v>
          </cell>
          <cell r="P4841" t="str">
            <v>FD-CDDI</v>
          </cell>
          <cell r="Q4841" t="str">
            <v>Non</v>
          </cell>
        </row>
        <row r="4842">
          <cell r="A4842" t="str">
            <v>SCANTOGO MINES</v>
          </cell>
          <cell r="B4842" t="str">
            <v>SCANTOGO</v>
          </cell>
          <cell r="C4842">
            <v>1000161343</v>
          </cell>
          <cell r="D4842" t="str">
            <v>Minier</v>
          </cell>
          <cell r="E4842" t="str">
            <v>Extractives</v>
          </cell>
          <cell r="F4842" t="str">
            <v>En numéraire</v>
          </cell>
          <cell r="G4842" t="str">
            <v>P</v>
          </cell>
          <cell r="H4842" t="str">
            <v>Timbre douanier (TD)</v>
          </cell>
          <cell r="I4842" t="str">
            <v>Droits et taxes Douaniers (DD-RS-PCS-PC-RI - TVA-PUA-TLP-PNS et autres)</v>
          </cell>
          <cell r="J4842" t="str">
            <v>Droits et taxes Douaniers</v>
          </cell>
          <cell r="K4842" t="str">
            <v>CDDI</v>
          </cell>
          <cell r="L4842">
            <v>2686</v>
          </cell>
          <cell r="M4842" t="str">
            <v>Trésor</v>
          </cell>
          <cell r="N4842"/>
          <cell r="O4842">
            <v>2686</v>
          </cell>
          <cell r="P4842" t="str">
            <v>FD-CDDI</v>
          </cell>
          <cell r="Q4842" t="str">
            <v>Non</v>
          </cell>
        </row>
        <row r="4843">
          <cell r="A4843" t="str">
            <v>SCANTOGO MINES</v>
          </cell>
          <cell r="B4843" t="str">
            <v>SCANTOGO</v>
          </cell>
          <cell r="C4843">
            <v>1000161343</v>
          </cell>
          <cell r="D4843" t="str">
            <v>Minier</v>
          </cell>
          <cell r="E4843" t="str">
            <v>Extractives</v>
          </cell>
          <cell r="F4843" t="str">
            <v>En numéraire</v>
          </cell>
          <cell r="G4843" t="str">
            <v>P</v>
          </cell>
          <cell r="H4843" t="str">
            <v>Timbre douanier (TD)</v>
          </cell>
          <cell r="I4843" t="str">
            <v>Droits et taxes Douaniers (DD-RS-PCS-PC-RI - TVA-PUA-TLP-PNS et autres)</v>
          </cell>
          <cell r="J4843" t="str">
            <v>Droits et taxes Douaniers</v>
          </cell>
          <cell r="K4843" t="str">
            <v>CDDI</v>
          </cell>
          <cell r="L4843">
            <v>4948</v>
          </cell>
          <cell r="M4843" t="str">
            <v>Trésor</v>
          </cell>
          <cell r="N4843"/>
          <cell r="O4843">
            <v>4948</v>
          </cell>
          <cell r="P4843" t="str">
            <v>FD-CDDI</v>
          </cell>
          <cell r="Q4843" t="str">
            <v>Non</v>
          </cell>
        </row>
        <row r="4844">
          <cell r="A4844" t="str">
            <v>SCANTOGO MINES</v>
          </cell>
          <cell r="B4844" t="str">
            <v>SCANTOGO</v>
          </cell>
          <cell r="C4844">
            <v>1000161343</v>
          </cell>
          <cell r="D4844" t="str">
            <v>Minier</v>
          </cell>
          <cell r="E4844" t="str">
            <v>Extractives</v>
          </cell>
          <cell r="F4844" t="str">
            <v>En numéraire</v>
          </cell>
          <cell r="G4844" t="str">
            <v>P</v>
          </cell>
          <cell r="H4844" t="str">
            <v>Timbre douanier (TD)</v>
          </cell>
          <cell r="I4844" t="str">
            <v>Droits et taxes Douaniers (DD-RS-PCS-PC-RI - TVA-PUA-TLP-PNS et autres)</v>
          </cell>
          <cell r="J4844" t="str">
            <v>Droits et taxes Douaniers</v>
          </cell>
          <cell r="K4844" t="str">
            <v>CDDI</v>
          </cell>
          <cell r="L4844">
            <v>12559</v>
          </cell>
          <cell r="M4844" t="str">
            <v>Trésor</v>
          </cell>
          <cell r="N4844"/>
          <cell r="O4844">
            <v>12559</v>
          </cell>
          <cell r="P4844" t="str">
            <v>FD-CDDI</v>
          </cell>
          <cell r="Q4844" t="str">
            <v>Non</v>
          </cell>
        </row>
        <row r="4845">
          <cell r="A4845" t="str">
            <v>SCANTOGO MINES</v>
          </cell>
          <cell r="B4845" t="str">
            <v>SCANTOGO</v>
          </cell>
          <cell r="C4845">
            <v>1000161343</v>
          </cell>
          <cell r="D4845" t="str">
            <v>Minier</v>
          </cell>
          <cell r="E4845" t="str">
            <v>Extractives</v>
          </cell>
          <cell r="F4845" t="str">
            <v>En numéraire</v>
          </cell>
          <cell r="G4845" t="str">
            <v>P</v>
          </cell>
          <cell r="H4845" t="str">
            <v>Timbre douanier (TD)</v>
          </cell>
          <cell r="I4845" t="str">
            <v>Droits et taxes Douaniers (DD-RS-PCS-PC-RI - TVA-PUA-TLP-PNS et autres)</v>
          </cell>
          <cell r="J4845" t="str">
            <v>Droits et taxes Douaniers</v>
          </cell>
          <cell r="K4845" t="str">
            <v>CDDI</v>
          </cell>
          <cell r="L4845">
            <v>11969</v>
          </cell>
          <cell r="M4845" t="str">
            <v>Trésor</v>
          </cell>
          <cell r="N4845"/>
          <cell r="O4845">
            <v>11969</v>
          </cell>
          <cell r="P4845" t="str">
            <v>FD-CDDI</v>
          </cell>
          <cell r="Q4845" t="str">
            <v>Non</v>
          </cell>
        </row>
        <row r="4846">
          <cell r="A4846" t="str">
            <v>SCANTOGO MINES</v>
          </cell>
          <cell r="B4846" t="str">
            <v>SCANTOGO</v>
          </cell>
          <cell r="C4846">
            <v>1000161343</v>
          </cell>
          <cell r="D4846" t="str">
            <v>Minier</v>
          </cell>
          <cell r="E4846" t="str">
            <v>Extractives</v>
          </cell>
          <cell r="F4846" t="str">
            <v>En numéraire</v>
          </cell>
          <cell r="G4846" t="str">
            <v>P</v>
          </cell>
          <cell r="H4846" t="str">
            <v>Timbre douanier (TD)</v>
          </cell>
          <cell r="I4846" t="str">
            <v>Droits et taxes Douaniers (DD-RS-PCS-PC-RI - TVA-PUA-TLP-PNS et autres)</v>
          </cell>
          <cell r="J4846" t="str">
            <v>Droits et taxes Douaniers</v>
          </cell>
          <cell r="K4846" t="str">
            <v>CDDI</v>
          </cell>
          <cell r="L4846">
            <v>2811</v>
          </cell>
          <cell r="M4846" t="str">
            <v>Trésor</v>
          </cell>
          <cell r="N4846"/>
          <cell r="O4846">
            <v>2811</v>
          </cell>
          <cell r="P4846" t="str">
            <v>FD-CDDI</v>
          </cell>
          <cell r="Q4846" t="str">
            <v>Non</v>
          </cell>
        </row>
        <row r="4847">
          <cell r="A4847" t="str">
            <v>SCANTOGO MINES</v>
          </cell>
          <cell r="B4847" t="str">
            <v>SCANTOGO</v>
          </cell>
          <cell r="C4847">
            <v>1000161343</v>
          </cell>
          <cell r="D4847" t="str">
            <v>Minier</v>
          </cell>
          <cell r="E4847" t="str">
            <v>Extractives</v>
          </cell>
          <cell r="F4847" t="str">
            <v>En numéraire</v>
          </cell>
          <cell r="G4847" t="str">
            <v>P</v>
          </cell>
          <cell r="H4847" t="str">
            <v>Timbre douanier (TD)</v>
          </cell>
          <cell r="I4847" t="str">
            <v>Droits et taxes Douaniers (DD-RS-PCS-PC-RI - TVA-PUA-TLP-PNS et autres)</v>
          </cell>
          <cell r="J4847" t="str">
            <v>Droits et taxes Douaniers</v>
          </cell>
          <cell r="K4847" t="str">
            <v>CDDI</v>
          </cell>
          <cell r="L4847">
            <v>104085</v>
          </cell>
          <cell r="M4847" t="str">
            <v>Trésor</v>
          </cell>
          <cell r="N4847"/>
          <cell r="O4847">
            <v>104085</v>
          </cell>
          <cell r="P4847" t="str">
            <v>FD-CDDI</v>
          </cell>
          <cell r="Q4847" t="str">
            <v>Non</v>
          </cell>
        </row>
        <row r="4848">
          <cell r="A4848" t="str">
            <v>SCANTOGO MINES</v>
          </cell>
          <cell r="B4848" t="str">
            <v>SCANTOGO</v>
          </cell>
          <cell r="C4848">
            <v>1000161343</v>
          </cell>
          <cell r="D4848" t="str">
            <v>Minier</v>
          </cell>
          <cell r="E4848" t="str">
            <v>Extractives</v>
          </cell>
          <cell r="F4848" t="str">
            <v>En numéraire</v>
          </cell>
          <cell r="G4848" t="str">
            <v>P</v>
          </cell>
          <cell r="H4848" t="str">
            <v>Timbre douanier (TD)</v>
          </cell>
          <cell r="I4848" t="str">
            <v>Droits et taxes Douaniers (DD-RS-PCS-PC-RI - TVA-PUA-TLP-PNS et autres)</v>
          </cell>
          <cell r="J4848" t="str">
            <v>Droits et taxes Douaniers</v>
          </cell>
          <cell r="K4848" t="str">
            <v>CDDI</v>
          </cell>
          <cell r="L4848">
            <v>23937</v>
          </cell>
          <cell r="M4848" t="str">
            <v>Trésor</v>
          </cell>
          <cell r="N4848"/>
          <cell r="O4848">
            <v>23937</v>
          </cell>
          <cell r="P4848" t="str">
            <v>FD-CDDI</v>
          </cell>
          <cell r="Q4848" t="str">
            <v>Non</v>
          </cell>
        </row>
        <row r="4849">
          <cell r="A4849" t="str">
            <v>SCANTOGO MINES</v>
          </cell>
          <cell r="B4849" t="str">
            <v>SCANTOGO</v>
          </cell>
          <cell r="C4849">
            <v>1000161343</v>
          </cell>
          <cell r="D4849" t="str">
            <v>Minier</v>
          </cell>
          <cell r="E4849" t="str">
            <v>Extractives</v>
          </cell>
          <cell r="F4849" t="str">
            <v>En numéraire</v>
          </cell>
          <cell r="G4849" t="str">
            <v>P</v>
          </cell>
          <cell r="H4849" t="str">
            <v>Timbre douanier (TD)</v>
          </cell>
          <cell r="I4849" t="str">
            <v>Droits et taxes Douaniers (DD-RS-PCS-PC-RI - TVA-PUA-TLP-PNS et autres)</v>
          </cell>
          <cell r="J4849" t="str">
            <v>Droits et taxes Douaniers</v>
          </cell>
          <cell r="K4849" t="str">
            <v>CDDI</v>
          </cell>
          <cell r="L4849">
            <v>12166</v>
          </cell>
          <cell r="M4849" t="str">
            <v>Trésor</v>
          </cell>
          <cell r="N4849"/>
          <cell r="O4849">
            <v>12166</v>
          </cell>
          <cell r="P4849" t="str">
            <v>FD-CDDI</v>
          </cell>
          <cell r="Q4849" t="str">
            <v>Non</v>
          </cell>
        </row>
        <row r="4850">
          <cell r="A4850" t="str">
            <v>SCANTOGO MINES</v>
          </cell>
          <cell r="B4850" t="str">
            <v>SCANTOGO</v>
          </cell>
          <cell r="C4850">
            <v>1000161343</v>
          </cell>
          <cell r="D4850" t="str">
            <v>Minier</v>
          </cell>
          <cell r="E4850" t="str">
            <v>Extractives</v>
          </cell>
          <cell r="F4850" t="str">
            <v>En numéraire</v>
          </cell>
          <cell r="G4850" t="str">
            <v>P</v>
          </cell>
          <cell r="H4850" t="str">
            <v>Timbre douanier (TD)</v>
          </cell>
          <cell r="I4850" t="str">
            <v>Droits et taxes Douaniers (DD-RS-PCS-PC-RI - TVA-PUA-TLP-PNS et autres)</v>
          </cell>
          <cell r="J4850" t="str">
            <v>Droits et taxes Douaniers</v>
          </cell>
          <cell r="K4850" t="str">
            <v>CDDI</v>
          </cell>
          <cell r="L4850">
            <v>3768</v>
          </cell>
          <cell r="M4850" t="str">
            <v>Trésor</v>
          </cell>
          <cell r="N4850"/>
          <cell r="O4850">
            <v>3768</v>
          </cell>
          <cell r="P4850" t="str">
            <v>FD-CDDI</v>
          </cell>
          <cell r="Q4850" t="str">
            <v>Non</v>
          </cell>
        </row>
        <row r="4851">
          <cell r="A4851" t="str">
            <v>SCANTOGO MINES</v>
          </cell>
          <cell r="B4851" t="str">
            <v>SCANTOGO</v>
          </cell>
          <cell r="C4851">
            <v>1000161343</v>
          </cell>
          <cell r="D4851" t="str">
            <v>Minier</v>
          </cell>
          <cell r="E4851" t="str">
            <v>Extractives</v>
          </cell>
          <cell r="F4851" t="str">
            <v>En numéraire</v>
          </cell>
          <cell r="G4851" t="str">
            <v>P</v>
          </cell>
          <cell r="H4851" t="str">
            <v>Timbre douanier (TD)</v>
          </cell>
          <cell r="I4851" t="str">
            <v>Droits et taxes Douaniers (DD-RS-PCS-PC-RI - TVA-PUA-TLP-PNS et autres)</v>
          </cell>
          <cell r="J4851" t="str">
            <v>Droits et taxes Douaniers</v>
          </cell>
          <cell r="K4851" t="str">
            <v>CDDI</v>
          </cell>
          <cell r="L4851">
            <v>56675</v>
          </cell>
          <cell r="M4851" t="str">
            <v>Trésor</v>
          </cell>
          <cell r="N4851"/>
          <cell r="O4851">
            <v>56675</v>
          </cell>
          <cell r="P4851" t="str">
            <v>FD-CDDI</v>
          </cell>
          <cell r="Q4851" t="str">
            <v>Non</v>
          </cell>
        </row>
        <row r="4852">
          <cell r="A4852" t="str">
            <v>SCANTOGO MINES</v>
          </cell>
          <cell r="B4852" t="str">
            <v>SCANTOGO</v>
          </cell>
          <cell r="C4852">
            <v>1000161343</v>
          </cell>
          <cell r="D4852" t="str">
            <v>Minier</v>
          </cell>
          <cell r="E4852" t="str">
            <v>Extractives</v>
          </cell>
          <cell r="F4852" t="str">
            <v>En numéraire</v>
          </cell>
          <cell r="G4852" t="str">
            <v>P</v>
          </cell>
          <cell r="H4852" t="str">
            <v>Timbre douanier (TD)</v>
          </cell>
          <cell r="I4852" t="str">
            <v>Droits et taxes Douaniers (DD-RS-PCS-PC-RI - TVA-PUA-TLP-PNS et autres)</v>
          </cell>
          <cell r="J4852" t="str">
            <v>Droits et taxes Douaniers</v>
          </cell>
          <cell r="K4852" t="str">
            <v>CDDI</v>
          </cell>
          <cell r="L4852">
            <v>3952</v>
          </cell>
          <cell r="M4852" t="str">
            <v>Trésor</v>
          </cell>
          <cell r="N4852"/>
          <cell r="O4852">
            <v>3952</v>
          </cell>
          <cell r="P4852" t="str">
            <v>FD-CDDI</v>
          </cell>
          <cell r="Q4852" t="str">
            <v>Non</v>
          </cell>
        </row>
        <row r="4853">
          <cell r="A4853" t="str">
            <v>SCANTOGO MINES</v>
          </cell>
          <cell r="B4853" t="str">
            <v>SCANTOGO</v>
          </cell>
          <cell r="C4853">
            <v>1000161343</v>
          </cell>
          <cell r="D4853" t="str">
            <v>Minier</v>
          </cell>
          <cell r="E4853" t="str">
            <v>Extractives</v>
          </cell>
          <cell r="F4853" t="str">
            <v>En numéraire</v>
          </cell>
          <cell r="G4853" t="str">
            <v>P</v>
          </cell>
          <cell r="H4853" t="str">
            <v>Timbre douanier (TD)</v>
          </cell>
          <cell r="I4853" t="str">
            <v>Droits et taxes Douaniers (DD-RS-PCS-PC-RI - TVA-PUA-TLP-PNS et autres)</v>
          </cell>
          <cell r="J4853" t="str">
            <v>Droits et taxes Douaniers</v>
          </cell>
          <cell r="K4853" t="str">
            <v>CDDI</v>
          </cell>
          <cell r="L4853">
            <v>5675</v>
          </cell>
          <cell r="M4853" t="str">
            <v>Trésor</v>
          </cell>
          <cell r="N4853"/>
          <cell r="O4853">
            <v>5675</v>
          </cell>
          <cell r="P4853" t="str">
            <v>FD-CDDI</v>
          </cell>
          <cell r="Q4853" t="str">
            <v>Non</v>
          </cell>
        </row>
        <row r="4854">
          <cell r="A4854" t="str">
            <v>SCANTOGO MINES</v>
          </cell>
          <cell r="B4854" t="str">
            <v>SCANTOGO</v>
          </cell>
          <cell r="C4854">
            <v>1000161343</v>
          </cell>
          <cell r="D4854" t="str">
            <v>Minier</v>
          </cell>
          <cell r="E4854" t="str">
            <v>Extractives</v>
          </cell>
          <cell r="F4854" t="str">
            <v>En numéraire</v>
          </cell>
          <cell r="G4854" t="str">
            <v>P</v>
          </cell>
          <cell r="H4854" t="str">
            <v>Timbre douanier (TD)</v>
          </cell>
          <cell r="I4854" t="str">
            <v>Droits et taxes Douaniers (DD-RS-PCS-PC-RI - TVA-PUA-TLP-PNS et autres)</v>
          </cell>
          <cell r="J4854" t="str">
            <v>Droits et taxes Douaniers</v>
          </cell>
          <cell r="K4854" t="str">
            <v>CDDI</v>
          </cell>
          <cell r="L4854">
            <v>16262</v>
          </cell>
          <cell r="M4854" t="str">
            <v>Trésor</v>
          </cell>
          <cell r="N4854"/>
          <cell r="O4854">
            <v>16262</v>
          </cell>
          <cell r="P4854" t="str">
            <v>FD-CDDI</v>
          </cell>
          <cell r="Q4854" t="str">
            <v>Non</v>
          </cell>
        </row>
        <row r="4855">
          <cell r="A4855" t="str">
            <v>SCANTOGO MINES</v>
          </cell>
          <cell r="B4855" t="str">
            <v>SCANTOGO</v>
          </cell>
          <cell r="C4855">
            <v>1000161343</v>
          </cell>
          <cell r="D4855" t="str">
            <v>Minier</v>
          </cell>
          <cell r="E4855" t="str">
            <v>Extractives</v>
          </cell>
          <cell r="F4855" t="str">
            <v>En numéraire</v>
          </cell>
          <cell r="G4855" t="str">
            <v>P</v>
          </cell>
          <cell r="H4855" t="str">
            <v>Timbre douanier (TD)</v>
          </cell>
          <cell r="I4855" t="str">
            <v>Droits et taxes Douaniers (DD-RS-PCS-PC-RI - TVA-PUA-TLP-PNS et autres)</v>
          </cell>
          <cell r="J4855" t="str">
            <v>Droits et taxes Douaniers</v>
          </cell>
          <cell r="K4855" t="str">
            <v>CDDI</v>
          </cell>
          <cell r="L4855">
            <v>1100</v>
          </cell>
          <cell r="M4855" t="str">
            <v>Trésor</v>
          </cell>
          <cell r="N4855"/>
          <cell r="O4855">
            <v>1100</v>
          </cell>
          <cell r="P4855" t="str">
            <v>FD-CDDI</v>
          </cell>
          <cell r="Q4855" t="str">
            <v>Non</v>
          </cell>
        </row>
        <row r="4856">
          <cell r="A4856" t="str">
            <v>SCANTOGO MINES</v>
          </cell>
          <cell r="B4856" t="str">
            <v>SCANTOGO</v>
          </cell>
          <cell r="C4856">
            <v>1000161343</v>
          </cell>
          <cell r="D4856" t="str">
            <v>Minier</v>
          </cell>
          <cell r="E4856" t="str">
            <v>Extractives</v>
          </cell>
          <cell r="F4856" t="str">
            <v>En numéraire</v>
          </cell>
          <cell r="G4856" t="str">
            <v>P</v>
          </cell>
          <cell r="H4856" t="str">
            <v>Timbre douanier (TD)</v>
          </cell>
          <cell r="I4856" t="str">
            <v>Droits et taxes Douaniers (DD-RS-PCS-PC-RI - TVA-PUA-TLP-PNS et autres)</v>
          </cell>
          <cell r="J4856" t="str">
            <v>Droits et taxes Douaniers</v>
          </cell>
          <cell r="K4856" t="str">
            <v>CDDI</v>
          </cell>
          <cell r="L4856">
            <v>1167</v>
          </cell>
          <cell r="M4856" t="str">
            <v>Trésor</v>
          </cell>
          <cell r="N4856"/>
          <cell r="O4856">
            <v>1167</v>
          </cell>
          <cell r="P4856" t="str">
            <v>FD-CDDI</v>
          </cell>
          <cell r="Q4856" t="str">
            <v>Non</v>
          </cell>
        </row>
        <row r="4857">
          <cell r="A4857" t="str">
            <v>SCANTOGO MINES</v>
          </cell>
          <cell r="B4857" t="str">
            <v>SCANTOGO</v>
          </cell>
          <cell r="C4857">
            <v>1000161343</v>
          </cell>
          <cell r="D4857" t="str">
            <v>Minier</v>
          </cell>
          <cell r="E4857" t="str">
            <v>Extractives</v>
          </cell>
          <cell r="F4857" t="str">
            <v>En numéraire</v>
          </cell>
          <cell r="G4857" t="str">
            <v>P</v>
          </cell>
          <cell r="H4857" t="str">
            <v>Timbre douanier (TD)</v>
          </cell>
          <cell r="I4857" t="str">
            <v>Droits et taxes Douaniers (DD-RS-PCS-PC-RI - TVA-PUA-TLP-PNS et autres)</v>
          </cell>
          <cell r="J4857" t="str">
            <v>Droits et taxes Douaniers</v>
          </cell>
          <cell r="K4857" t="str">
            <v>CDDI</v>
          </cell>
          <cell r="L4857">
            <v>837</v>
          </cell>
          <cell r="M4857" t="str">
            <v>Trésor</v>
          </cell>
          <cell r="N4857"/>
          <cell r="O4857">
            <v>837</v>
          </cell>
          <cell r="P4857" t="str">
            <v>FD-CDDI</v>
          </cell>
          <cell r="Q4857" t="str">
            <v>Non</v>
          </cell>
        </row>
        <row r="4858">
          <cell r="A4858" t="str">
            <v>SCANTOGO MINES</v>
          </cell>
          <cell r="B4858" t="str">
            <v>SCANTOGO</v>
          </cell>
          <cell r="C4858">
            <v>1000161343</v>
          </cell>
          <cell r="D4858" t="str">
            <v>Minier</v>
          </cell>
          <cell r="E4858" t="str">
            <v>Extractives</v>
          </cell>
          <cell r="F4858" t="str">
            <v>En numéraire</v>
          </cell>
          <cell r="G4858" t="str">
            <v>P</v>
          </cell>
          <cell r="H4858" t="str">
            <v>Timbre douanier (TD)</v>
          </cell>
          <cell r="I4858" t="str">
            <v>Droits et taxes Douaniers (DD-RS-PCS-PC-RI - TVA-PUA-TLP-PNS et autres)</v>
          </cell>
          <cell r="J4858" t="str">
            <v>Droits et taxes Douaniers</v>
          </cell>
          <cell r="K4858" t="str">
            <v>CDDI</v>
          </cell>
          <cell r="L4858">
            <v>418</v>
          </cell>
          <cell r="M4858" t="str">
            <v>Trésor</v>
          </cell>
          <cell r="N4858"/>
          <cell r="O4858">
            <v>418</v>
          </cell>
          <cell r="P4858" t="str">
            <v>FD-CDDI</v>
          </cell>
          <cell r="Q4858" t="str">
            <v>Non</v>
          </cell>
        </row>
        <row r="4859">
          <cell r="A4859" t="str">
            <v>SCANTOGO MINES</v>
          </cell>
          <cell r="B4859" t="str">
            <v>SCANTOGO</v>
          </cell>
          <cell r="C4859">
            <v>1000161343</v>
          </cell>
          <cell r="D4859" t="str">
            <v>Minier</v>
          </cell>
          <cell r="E4859" t="str">
            <v>Extractives</v>
          </cell>
          <cell r="F4859" t="str">
            <v>En numéraire</v>
          </cell>
          <cell r="G4859" t="str">
            <v>P</v>
          </cell>
          <cell r="H4859" t="str">
            <v>Timbre douanier (TD)</v>
          </cell>
          <cell r="I4859" t="str">
            <v>Droits et taxes Douaniers (DD-RS-PCS-PC-RI - TVA-PUA-TLP-PNS et autres)</v>
          </cell>
          <cell r="J4859" t="str">
            <v>Droits et taxes Douaniers</v>
          </cell>
          <cell r="K4859" t="str">
            <v>CDDI</v>
          </cell>
          <cell r="L4859">
            <v>244</v>
          </cell>
          <cell r="M4859" t="str">
            <v>Trésor</v>
          </cell>
          <cell r="N4859"/>
          <cell r="O4859">
            <v>244</v>
          </cell>
          <cell r="P4859" t="str">
            <v>FD-CDDI</v>
          </cell>
          <cell r="Q4859" t="str">
            <v>Non</v>
          </cell>
        </row>
        <row r="4860">
          <cell r="A4860" t="str">
            <v>SCANTOGO MINES</v>
          </cell>
          <cell r="B4860" t="str">
            <v>SCANTOGO</v>
          </cell>
          <cell r="C4860">
            <v>1000161343</v>
          </cell>
          <cell r="D4860" t="str">
            <v>Minier</v>
          </cell>
          <cell r="E4860" t="str">
            <v>Extractives</v>
          </cell>
          <cell r="F4860" t="str">
            <v>En numéraire</v>
          </cell>
          <cell r="G4860" t="str">
            <v>P</v>
          </cell>
          <cell r="H4860" t="str">
            <v>Timbre douanier (TD)</v>
          </cell>
          <cell r="I4860" t="str">
            <v>Droits et taxes Douaniers (DD-RS-PCS-PC-RI - TVA-PUA-TLP-PNS et autres)</v>
          </cell>
          <cell r="J4860" t="str">
            <v>Droits et taxes Douaniers</v>
          </cell>
          <cell r="K4860" t="str">
            <v>CDDI</v>
          </cell>
          <cell r="L4860">
            <v>777</v>
          </cell>
          <cell r="M4860" t="str">
            <v>Trésor</v>
          </cell>
          <cell r="N4860"/>
          <cell r="O4860">
            <v>777</v>
          </cell>
          <cell r="P4860" t="str">
            <v>FD-CDDI</v>
          </cell>
          <cell r="Q4860" t="str">
            <v>Non</v>
          </cell>
        </row>
        <row r="4861">
          <cell r="A4861" t="str">
            <v>SCANTOGO MINES</v>
          </cell>
          <cell r="B4861" t="str">
            <v>SCANTOGO</v>
          </cell>
          <cell r="C4861">
            <v>1000161343</v>
          </cell>
          <cell r="D4861" t="str">
            <v>Minier</v>
          </cell>
          <cell r="E4861" t="str">
            <v>Extractives</v>
          </cell>
          <cell r="F4861" t="str">
            <v>En numéraire</v>
          </cell>
          <cell r="G4861" t="str">
            <v>P</v>
          </cell>
          <cell r="H4861" t="str">
            <v>Timbre douanier (TD)</v>
          </cell>
          <cell r="I4861" t="str">
            <v>Droits et taxes Douaniers (DD-RS-PCS-PC-RI - TVA-PUA-TLP-PNS et autres)</v>
          </cell>
          <cell r="J4861" t="str">
            <v>Droits et taxes Douaniers</v>
          </cell>
          <cell r="K4861" t="str">
            <v>CDDI</v>
          </cell>
          <cell r="L4861">
            <v>41647</v>
          </cell>
          <cell r="M4861" t="str">
            <v>Trésor</v>
          </cell>
          <cell r="N4861"/>
          <cell r="O4861">
            <v>41647</v>
          </cell>
          <cell r="P4861" t="str">
            <v>FD-CDDI</v>
          </cell>
          <cell r="Q4861" t="str">
            <v>Non</v>
          </cell>
        </row>
        <row r="4862">
          <cell r="A4862" t="str">
            <v>SCANTOGO MINES</v>
          </cell>
          <cell r="B4862" t="str">
            <v>SCANTOGO</v>
          </cell>
          <cell r="C4862">
            <v>1000161343</v>
          </cell>
          <cell r="D4862" t="str">
            <v>Minier</v>
          </cell>
          <cell r="E4862" t="str">
            <v>Extractives</v>
          </cell>
          <cell r="F4862" t="str">
            <v>En numéraire</v>
          </cell>
          <cell r="G4862" t="str">
            <v>P</v>
          </cell>
          <cell r="H4862" t="str">
            <v>Timbre douanier (TD)</v>
          </cell>
          <cell r="I4862" t="str">
            <v>Droits et taxes Douaniers (DD-RS-PCS-PC-RI - TVA-PUA-TLP-PNS et autres)</v>
          </cell>
          <cell r="J4862" t="str">
            <v>Droits et taxes Douaniers</v>
          </cell>
          <cell r="K4862" t="str">
            <v>CDDI</v>
          </cell>
          <cell r="L4862">
            <v>24473</v>
          </cell>
          <cell r="M4862" t="str">
            <v>Trésor</v>
          </cell>
          <cell r="N4862"/>
          <cell r="O4862">
            <v>24473</v>
          </cell>
          <cell r="P4862" t="str">
            <v>FD-CDDI</v>
          </cell>
          <cell r="Q4862" t="str">
            <v>Non</v>
          </cell>
        </row>
        <row r="4863">
          <cell r="A4863" t="str">
            <v>SCANTOGO MINES</v>
          </cell>
          <cell r="B4863" t="str">
            <v>SCANTOGO</v>
          </cell>
          <cell r="C4863">
            <v>1000161343</v>
          </cell>
          <cell r="D4863" t="str">
            <v>Minier</v>
          </cell>
          <cell r="E4863" t="str">
            <v>Extractives</v>
          </cell>
          <cell r="F4863" t="str">
            <v>En numéraire</v>
          </cell>
          <cell r="G4863" t="str">
            <v>P</v>
          </cell>
          <cell r="H4863" t="str">
            <v>Timbre douanier (TD)</v>
          </cell>
          <cell r="I4863" t="str">
            <v>Droits et taxes Douaniers (DD-RS-PCS-PC-RI - TVA-PUA-TLP-PNS et autres)</v>
          </cell>
          <cell r="J4863" t="str">
            <v>Droits et taxes Douaniers</v>
          </cell>
          <cell r="K4863" t="str">
            <v>CDDI</v>
          </cell>
          <cell r="L4863">
            <v>35517</v>
          </cell>
          <cell r="M4863" t="str">
            <v>Trésor</v>
          </cell>
          <cell r="N4863"/>
          <cell r="O4863">
            <v>35517</v>
          </cell>
          <cell r="P4863" t="str">
            <v>FD-CDDI</v>
          </cell>
          <cell r="Q4863" t="str">
            <v>Non</v>
          </cell>
        </row>
        <row r="4864">
          <cell r="A4864" t="str">
            <v>SCANTOGO MINES</v>
          </cell>
          <cell r="B4864" t="str">
            <v>SCANTOGO</v>
          </cell>
          <cell r="C4864">
            <v>1000161343</v>
          </cell>
          <cell r="D4864" t="str">
            <v>Minier</v>
          </cell>
          <cell r="E4864" t="str">
            <v>Extractives</v>
          </cell>
          <cell r="F4864" t="str">
            <v>En numéraire</v>
          </cell>
          <cell r="G4864" t="str">
            <v>P</v>
          </cell>
          <cell r="H4864" t="str">
            <v>Timbre douanier (TD)</v>
          </cell>
          <cell r="I4864" t="str">
            <v>Droits et taxes Douaniers (DD-RS-PCS-PC-RI - TVA-PUA-TLP-PNS et autres)</v>
          </cell>
          <cell r="J4864" t="str">
            <v>Droits et taxes Douaniers</v>
          </cell>
          <cell r="K4864" t="str">
            <v>CDDI</v>
          </cell>
          <cell r="L4864">
            <v>23681</v>
          </cell>
          <cell r="M4864" t="str">
            <v>Trésor</v>
          </cell>
          <cell r="N4864"/>
          <cell r="O4864">
            <v>23681</v>
          </cell>
          <cell r="P4864" t="str">
            <v>FD-CDDI</v>
          </cell>
          <cell r="Q4864" t="str">
            <v>Non</v>
          </cell>
        </row>
        <row r="4865">
          <cell r="A4865" t="str">
            <v>SCANTOGO MINES</v>
          </cell>
          <cell r="B4865" t="str">
            <v>SCANTOGO</v>
          </cell>
          <cell r="C4865">
            <v>1000161343</v>
          </cell>
          <cell r="D4865" t="str">
            <v>Minier</v>
          </cell>
          <cell r="E4865" t="str">
            <v>Extractives</v>
          </cell>
          <cell r="F4865" t="str">
            <v>En numéraire</v>
          </cell>
          <cell r="G4865" t="str">
            <v>P</v>
          </cell>
          <cell r="H4865" t="str">
            <v>Timbre douanier (TD)</v>
          </cell>
          <cell r="I4865" t="str">
            <v>Droits et taxes Douaniers (DD-RS-PCS-PC-RI - TVA-PUA-TLP-PNS et autres)</v>
          </cell>
          <cell r="J4865" t="str">
            <v>Droits et taxes Douaniers</v>
          </cell>
          <cell r="K4865" t="str">
            <v>CDDI</v>
          </cell>
          <cell r="L4865">
            <v>193063</v>
          </cell>
          <cell r="M4865" t="str">
            <v>Trésor</v>
          </cell>
          <cell r="N4865"/>
          <cell r="O4865">
            <v>193063</v>
          </cell>
          <cell r="P4865" t="str">
            <v>FD-CDDI</v>
          </cell>
          <cell r="Q4865" t="str">
            <v>Non</v>
          </cell>
        </row>
        <row r="4866">
          <cell r="A4866" t="str">
            <v>SCANTOGO MINES</v>
          </cell>
          <cell r="B4866" t="str">
            <v>SCANTOGO</v>
          </cell>
          <cell r="C4866">
            <v>1000161343</v>
          </cell>
          <cell r="D4866" t="str">
            <v>Minier</v>
          </cell>
          <cell r="E4866" t="str">
            <v>Extractives</v>
          </cell>
          <cell r="F4866" t="str">
            <v>En numéraire</v>
          </cell>
          <cell r="G4866" t="str">
            <v>P</v>
          </cell>
          <cell r="H4866" t="str">
            <v>Timbre douanier (TD)</v>
          </cell>
          <cell r="I4866" t="str">
            <v>Droits et taxes Douaniers (DD-RS-PCS-PC-RI - TVA-PUA-TLP-PNS et autres)</v>
          </cell>
          <cell r="J4866" t="str">
            <v>Droits et taxes Douaniers</v>
          </cell>
          <cell r="K4866" t="str">
            <v>CDDI</v>
          </cell>
          <cell r="L4866">
            <v>1300</v>
          </cell>
          <cell r="M4866" t="str">
            <v>Trésor</v>
          </cell>
          <cell r="N4866"/>
          <cell r="O4866">
            <v>1300</v>
          </cell>
          <cell r="P4866" t="str">
            <v>FD-CDDI</v>
          </cell>
          <cell r="Q4866" t="str">
            <v>Non</v>
          </cell>
        </row>
        <row r="4867">
          <cell r="A4867" t="str">
            <v>SCANTOGO MINES</v>
          </cell>
          <cell r="B4867" t="str">
            <v>SCANTOGO</v>
          </cell>
          <cell r="C4867">
            <v>1000161343</v>
          </cell>
          <cell r="D4867" t="str">
            <v>Minier</v>
          </cell>
          <cell r="E4867" t="str">
            <v>Extractives</v>
          </cell>
          <cell r="F4867" t="str">
            <v>En numéraire</v>
          </cell>
          <cell r="G4867" t="str">
            <v>P</v>
          </cell>
          <cell r="H4867" t="str">
            <v>Timbre douanier (TD)</v>
          </cell>
          <cell r="I4867" t="str">
            <v>Droits et taxes Douaniers (DD-RS-PCS-PC-RI - TVA-PUA-TLP-PNS et autres)</v>
          </cell>
          <cell r="J4867" t="str">
            <v>Droits et taxes Douaniers</v>
          </cell>
          <cell r="K4867" t="str">
            <v>CDDI</v>
          </cell>
          <cell r="L4867">
            <v>6538</v>
          </cell>
          <cell r="M4867" t="str">
            <v>Trésor</v>
          </cell>
          <cell r="N4867"/>
          <cell r="O4867">
            <v>6538</v>
          </cell>
          <cell r="P4867" t="str">
            <v>FD-CDDI</v>
          </cell>
          <cell r="Q4867" t="str">
            <v>Non</v>
          </cell>
        </row>
        <row r="4868">
          <cell r="A4868" t="str">
            <v>SCANTOGO MINES</v>
          </cell>
          <cell r="B4868" t="str">
            <v>SCANTOGO</v>
          </cell>
          <cell r="C4868">
            <v>1000161343</v>
          </cell>
          <cell r="D4868" t="str">
            <v>Minier</v>
          </cell>
          <cell r="E4868" t="str">
            <v>Extractives</v>
          </cell>
          <cell r="F4868" t="str">
            <v>En numéraire</v>
          </cell>
          <cell r="G4868" t="str">
            <v>P</v>
          </cell>
          <cell r="H4868" t="str">
            <v>Timbre douanier (TD)</v>
          </cell>
          <cell r="I4868" t="str">
            <v>Droits et taxes Douaniers (DD-RS-PCS-PC-RI - TVA-PUA-TLP-PNS et autres)</v>
          </cell>
          <cell r="J4868" t="str">
            <v>Droits et taxes Douaniers</v>
          </cell>
          <cell r="K4868" t="str">
            <v>CDDI</v>
          </cell>
          <cell r="L4868">
            <v>14341</v>
          </cell>
          <cell r="M4868" t="str">
            <v>Trésor</v>
          </cell>
          <cell r="N4868"/>
          <cell r="O4868">
            <v>14341</v>
          </cell>
          <cell r="P4868" t="str">
            <v>FD-CDDI</v>
          </cell>
          <cell r="Q4868" t="str">
            <v>Non</v>
          </cell>
        </row>
        <row r="4869">
          <cell r="A4869" t="str">
            <v>SCANTOGO MINES</v>
          </cell>
          <cell r="B4869" t="str">
            <v>SCANTOGO</v>
          </cell>
          <cell r="C4869">
            <v>1000161343</v>
          </cell>
          <cell r="D4869" t="str">
            <v>Minier</v>
          </cell>
          <cell r="E4869" t="str">
            <v>Extractives</v>
          </cell>
          <cell r="F4869" t="str">
            <v>En numéraire</v>
          </cell>
          <cell r="G4869" t="str">
            <v>P</v>
          </cell>
          <cell r="H4869" t="str">
            <v>Timbre douanier (TD)</v>
          </cell>
          <cell r="I4869" t="str">
            <v>Droits et taxes Douaniers (DD-RS-PCS-PC-RI - TVA-PUA-TLP-PNS et autres)</v>
          </cell>
          <cell r="J4869" t="str">
            <v>Droits et taxes Douaniers</v>
          </cell>
          <cell r="K4869" t="str">
            <v>CDDI</v>
          </cell>
          <cell r="L4869">
            <v>1702</v>
          </cell>
          <cell r="M4869" t="str">
            <v>Trésor</v>
          </cell>
          <cell r="N4869"/>
          <cell r="O4869">
            <v>1702</v>
          </cell>
          <cell r="P4869" t="str">
            <v>FD-CDDI</v>
          </cell>
          <cell r="Q4869" t="str">
            <v>Non</v>
          </cell>
        </row>
        <row r="4870">
          <cell r="A4870" t="str">
            <v>SCANTOGO MINES</v>
          </cell>
          <cell r="B4870" t="str">
            <v>SCANTOGO</v>
          </cell>
          <cell r="C4870">
            <v>1000161343</v>
          </cell>
          <cell r="D4870" t="str">
            <v>Minier</v>
          </cell>
          <cell r="E4870" t="str">
            <v>Extractives</v>
          </cell>
          <cell r="F4870" t="str">
            <v>En numéraire</v>
          </cell>
          <cell r="G4870" t="str">
            <v>P</v>
          </cell>
          <cell r="H4870" t="str">
            <v>Timbre douanier (TD)</v>
          </cell>
          <cell r="I4870" t="str">
            <v>Droits et taxes Douaniers (DD-RS-PCS-PC-RI - TVA-PUA-TLP-PNS et autres)</v>
          </cell>
          <cell r="J4870" t="str">
            <v>Droits et taxes Douaniers</v>
          </cell>
          <cell r="K4870" t="str">
            <v>CDDI</v>
          </cell>
          <cell r="L4870">
            <v>26853</v>
          </cell>
          <cell r="M4870" t="str">
            <v>Trésor</v>
          </cell>
          <cell r="N4870"/>
          <cell r="O4870">
            <v>26853</v>
          </cell>
          <cell r="P4870" t="str">
            <v>FD-CDDI</v>
          </cell>
          <cell r="Q4870" t="str">
            <v>Non</v>
          </cell>
        </row>
        <row r="4871">
          <cell r="A4871" t="str">
            <v>SCANTOGO MINES</v>
          </cell>
          <cell r="B4871" t="str">
            <v>SCANTOGO</v>
          </cell>
          <cell r="C4871">
            <v>1000161343</v>
          </cell>
          <cell r="D4871" t="str">
            <v>Minier</v>
          </cell>
          <cell r="E4871" t="str">
            <v>Extractives</v>
          </cell>
          <cell r="F4871" t="str">
            <v>En numéraire</v>
          </cell>
          <cell r="G4871" t="str">
            <v>P</v>
          </cell>
          <cell r="H4871" t="str">
            <v>Timbre douanier (TD)</v>
          </cell>
          <cell r="I4871" t="str">
            <v>Droits et taxes Douaniers (DD-RS-PCS-PC-RI - TVA-PUA-TLP-PNS et autres)</v>
          </cell>
          <cell r="J4871" t="str">
            <v>Droits et taxes Douaniers</v>
          </cell>
          <cell r="K4871" t="str">
            <v>CDDI</v>
          </cell>
          <cell r="L4871">
            <v>16316</v>
          </cell>
          <cell r="M4871" t="str">
            <v>Trésor</v>
          </cell>
          <cell r="N4871"/>
          <cell r="O4871">
            <v>16316</v>
          </cell>
          <cell r="P4871" t="str">
            <v>FD-CDDI</v>
          </cell>
          <cell r="Q4871" t="str">
            <v>Non</v>
          </cell>
        </row>
        <row r="4872">
          <cell r="A4872" t="str">
            <v>SCANTOGO MINES</v>
          </cell>
          <cell r="B4872" t="str">
            <v>SCANTOGO</v>
          </cell>
          <cell r="C4872">
            <v>1000161343</v>
          </cell>
          <cell r="D4872" t="str">
            <v>Minier</v>
          </cell>
          <cell r="E4872" t="str">
            <v>Extractives</v>
          </cell>
          <cell r="F4872" t="str">
            <v>En numéraire</v>
          </cell>
          <cell r="G4872" t="str">
            <v>P</v>
          </cell>
          <cell r="H4872" t="str">
            <v>Timbre douanier (TD)</v>
          </cell>
          <cell r="I4872" t="str">
            <v>Droits et taxes Douaniers (DD-RS-PCS-PC-RI - TVA-PUA-TLP-PNS et autres)</v>
          </cell>
          <cell r="J4872" t="str">
            <v>Droits et taxes Douaniers</v>
          </cell>
          <cell r="K4872" t="str">
            <v>CDDI</v>
          </cell>
          <cell r="L4872">
            <v>13591</v>
          </cell>
          <cell r="M4872" t="str">
            <v>Trésor</v>
          </cell>
          <cell r="N4872"/>
          <cell r="O4872">
            <v>13591</v>
          </cell>
          <cell r="P4872" t="str">
            <v>FD-CDDI</v>
          </cell>
          <cell r="Q4872" t="str">
            <v>Non</v>
          </cell>
        </row>
        <row r="4873">
          <cell r="A4873" t="str">
            <v>SCANTOGO MINES</v>
          </cell>
          <cell r="B4873" t="str">
            <v>SCANTOGO</v>
          </cell>
          <cell r="C4873">
            <v>1000161343</v>
          </cell>
          <cell r="D4873" t="str">
            <v>Minier</v>
          </cell>
          <cell r="E4873" t="str">
            <v>Extractives</v>
          </cell>
          <cell r="F4873" t="str">
            <v>En numéraire</v>
          </cell>
          <cell r="G4873" t="str">
            <v>P</v>
          </cell>
          <cell r="H4873" t="str">
            <v>Timbre douanier (TD)</v>
          </cell>
          <cell r="I4873" t="str">
            <v>Droits et taxes Douaniers (DD-RS-PCS-PC-RI - TVA-PUA-TLP-PNS et autres)</v>
          </cell>
          <cell r="J4873" t="str">
            <v>Droits et taxes Douaniers</v>
          </cell>
          <cell r="K4873" t="str">
            <v>CDDI</v>
          </cell>
          <cell r="L4873">
            <v>2803</v>
          </cell>
          <cell r="M4873" t="str">
            <v>Trésor</v>
          </cell>
          <cell r="N4873"/>
          <cell r="O4873">
            <v>2803</v>
          </cell>
          <cell r="P4873" t="str">
            <v>FD-CDDI</v>
          </cell>
          <cell r="Q4873" t="str">
            <v>Non</v>
          </cell>
        </row>
        <row r="4874">
          <cell r="A4874" t="str">
            <v>SCANTOGO MINES</v>
          </cell>
          <cell r="B4874" t="str">
            <v>SCANTOGO</v>
          </cell>
          <cell r="C4874">
            <v>1000161343</v>
          </cell>
          <cell r="D4874" t="str">
            <v>Minier</v>
          </cell>
          <cell r="E4874" t="str">
            <v>Extractives</v>
          </cell>
          <cell r="F4874" t="str">
            <v>En numéraire</v>
          </cell>
          <cell r="G4874" t="str">
            <v>P</v>
          </cell>
          <cell r="H4874" t="str">
            <v>Timbre douanier (TD)</v>
          </cell>
          <cell r="I4874" t="str">
            <v>Droits et taxes Douaniers (DD-RS-PCS-PC-RI - TVA-PUA-TLP-PNS et autres)</v>
          </cell>
          <cell r="J4874" t="str">
            <v>Droits et taxes Douaniers</v>
          </cell>
          <cell r="K4874" t="str">
            <v>CDDI</v>
          </cell>
          <cell r="L4874">
            <v>714</v>
          </cell>
          <cell r="M4874" t="str">
            <v>Trésor</v>
          </cell>
          <cell r="N4874"/>
          <cell r="O4874">
            <v>714</v>
          </cell>
          <cell r="P4874" t="str">
            <v>FD-CDDI</v>
          </cell>
          <cell r="Q4874" t="str">
            <v>Non</v>
          </cell>
        </row>
        <row r="4875">
          <cell r="A4875" t="str">
            <v>SCANTOGO MINES</v>
          </cell>
          <cell r="B4875" t="str">
            <v>SCANTOGO</v>
          </cell>
          <cell r="C4875">
            <v>1000161343</v>
          </cell>
          <cell r="D4875" t="str">
            <v>Minier</v>
          </cell>
          <cell r="E4875" t="str">
            <v>Extractives</v>
          </cell>
          <cell r="F4875" t="str">
            <v>En numéraire</v>
          </cell>
          <cell r="G4875" t="str">
            <v>P</v>
          </cell>
          <cell r="H4875" t="str">
            <v>Timbre douanier (TD)</v>
          </cell>
          <cell r="I4875" t="str">
            <v>Droits et taxes Douaniers (DD-RS-PCS-PC-RI - TVA-PUA-TLP-PNS et autres)</v>
          </cell>
          <cell r="J4875" t="str">
            <v>Droits et taxes Douaniers</v>
          </cell>
          <cell r="K4875" t="str">
            <v>CDDI</v>
          </cell>
          <cell r="L4875">
            <v>214</v>
          </cell>
          <cell r="M4875" t="str">
            <v>Trésor</v>
          </cell>
          <cell r="N4875"/>
          <cell r="O4875">
            <v>214</v>
          </cell>
          <cell r="P4875" t="str">
            <v>FD-CDDI</v>
          </cell>
          <cell r="Q4875" t="str">
            <v>Non</v>
          </cell>
        </row>
        <row r="4876">
          <cell r="A4876" t="str">
            <v>SCANTOGO MINES</v>
          </cell>
          <cell r="B4876" t="str">
            <v>SCANTOGO</v>
          </cell>
          <cell r="C4876">
            <v>1000161343</v>
          </cell>
          <cell r="D4876" t="str">
            <v>Minier</v>
          </cell>
          <cell r="E4876" t="str">
            <v>Extractives</v>
          </cell>
          <cell r="F4876" t="str">
            <v>En numéraire</v>
          </cell>
          <cell r="G4876" t="str">
            <v>P</v>
          </cell>
          <cell r="H4876" t="str">
            <v>Timbre douanier (TD)</v>
          </cell>
          <cell r="I4876" t="str">
            <v>Droits et taxes Douaniers (DD-RS-PCS-PC-RI - TVA-PUA-TLP-PNS et autres)</v>
          </cell>
          <cell r="J4876" t="str">
            <v>Droits et taxes Douaniers</v>
          </cell>
          <cell r="K4876" t="str">
            <v>CDDI</v>
          </cell>
          <cell r="L4876">
            <v>31424</v>
          </cell>
          <cell r="M4876" t="str">
            <v>Trésor</v>
          </cell>
          <cell r="N4876"/>
          <cell r="O4876">
            <v>31424</v>
          </cell>
          <cell r="P4876" t="str">
            <v>FD-CDDI</v>
          </cell>
          <cell r="Q4876" t="str">
            <v>Non</v>
          </cell>
        </row>
        <row r="4877">
          <cell r="A4877" t="str">
            <v>SCANTOGO MINES</v>
          </cell>
          <cell r="B4877" t="str">
            <v>SCANTOGO</v>
          </cell>
          <cell r="C4877">
            <v>1000161343</v>
          </cell>
          <cell r="D4877" t="str">
            <v>Minier</v>
          </cell>
          <cell r="E4877" t="str">
            <v>Extractives</v>
          </cell>
          <cell r="F4877" t="str">
            <v>En numéraire</v>
          </cell>
          <cell r="G4877" t="str">
            <v>P</v>
          </cell>
          <cell r="H4877" t="str">
            <v>Timbre douanier (TD)</v>
          </cell>
          <cell r="I4877" t="str">
            <v>Droits et taxes Douaniers (DD-RS-PCS-PC-RI - TVA-PUA-TLP-PNS et autres)</v>
          </cell>
          <cell r="J4877" t="str">
            <v>Droits et taxes Douaniers</v>
          </cell>
          <cell r="K4877" t="str">
            <v>CDDI</v>
          </cell>
          <cell r="L4877">
            <v>184</v>
          </cell>
          <cell r="M4877" t="str">
            <v>Trésor</v>
          </cell>
          <cell r="N4877"/>
          <cell r="O4877">
            <v>184</v>
          </cell>
          <cell r="P4877" t="str">
            <v>FD-CDDI</v>
          </cell>
          <cell r="Q4877" t="str">
            <v>Non</v>
          </cell>
        </row>
        <row r="4878">
          <cell r="A4878" t="str">
            <v>SCANTOGO MINES</v>
          </cell>
          <cell r="B4878" t="str">
            <v>SCANTOGO</v>
          </cell>
          <cell r="C4878">
            <v>1000161343</v>
          </cell>
          <cell r="D4878" t="str">
            <v>Minier</v>
          </cell>
          <cell r="E4878" t="str">
            <v>Extractives</v>
          </cell>
          <cell r="F4878" t="str">
            <v>En numéraire</v>
          </cell>
          <cell r="G4878" t="str">
            <v>P</v>
          </cell>
          <cell r="H4878" t="str">
            <v>Timbre douanier (TD)</v>
          </cell>
          <cell r="I4878" t="str">
            <v>Droits et taxes Douaniers (DD-RS-PCS-PC-RI - TVA-PUA-TLP-PNS et autres)</v>
          </cell>
          <cell r="J4878" t="str">
            <v>Droits et taxes Douaniers</v>
          </cell>
          <cell r="K4878" t="str">
            <v>CDDI</v>
          </cell>
          <cell r="L4878">
            <v>16937</v>
          </cell>
          <cell r="M4878" t="str">
            <v>Trésor</v>
          </cell>
          <cell r="N4878"/>
          <cell r="O4878">
            <v>16937</v>
          </cell>
          <cell r="P4878" t="str">
            <v>FD-CDDI</v>
          </cell>
          <cell r="Q4878" t="str">
            <v>Non</v>
          </cell>
        </row>
        <row r="4879">
          <cell r="A4879" t="str">
            <v>SCANTOGO MINES</v>
          </cell>
          <cell r="B4879" t="str">
            <v>SCANTOGO</v>
          </cell>
          <cell r="C4879">
            <v>1000161343</v>
          </cell>
          <cell r="D4879" t="str">
            <v>Minier</v>
          </cell>
          <cell r="E4879" t="str">
            <v>Extractives</v>
          </cell>
          <cell r="F4879" t="str">
            <v>En numéraire</v>
          </cell>
          <cell r="G4879" t="str">
            <v>P</v>
          </cell>
          <cell r="H4879" t="str">
            <v>Timbre douanier (TD)</v>
          </cell>
          <cell r="I4879" t="str">
            <v>Droits et taxes Douaniers (DD-RS-PCS-PC-RI - TVA-PUA-TLP-PNS et autres)</v>
          </cell>
          <cell r="J4879" t="str">
            <v>Droits et taxes Douaniers</v>
          </cell>
          <cell r="K4879" t="str">
            <v>CDDI</v>
          </cell>
          <cell r="L4879">
            <v>2761</v>
          </cell>
          <cell r="M4879" t="str">
            <v>Trésor</v>
          </cell>
          <cell r="N4879"/>
          <cell r="O4879">
            <v>2761</v>
          </cell>
          <cell r="P4879" t="str">
            <v>FD-CDDI</v>
          </cell>
          <cell r="Q4879" t="str">
            <v>Non</v>
          </cell>
        </row>
        <row r="4880">
          <cell r="A4880" t="str">
            <v>SCANTOGO MINES</v>
          </cell>
          <cell r="B4880" t="str">
            <v>SCANTOGO</v>
          </cell>
          <cell r="C4880">
            <v>1000161343</v>
          </cell>
          <cell r="D4880" t="str">
            <v>Minier</v>
          </cell>
          <cell r="E4880" t="str">
            <v>Extractives</v>
          </cell>
          <cell r="F4880" t="str">
            <v>En numéraire</v>
          </cell>
          <cell r="G4880" t="str">
            <v>P</v>
          </cell>
          <cell r="H4880" t="str">
            <v>Timbre douanier (TD)</v>
          </cell>
          <cell r="I4880" t="str">
            <v>Droits et taxes Douaniers (DD-RS-PCS-PC-RI - TVA-PUA-TLP-PNS et autres)</v>
          </cell>
          <cell r="J4880" t="str">
            <v>Droits et taxes Douaniers</v>
          </cell>
          <cell r="K4880" t="str">
            <v>CDDI</v>
          </cell>
          <cell r="L4880">
            <v>7064</v>
          </cell>
          <cell r="M4880" t="str">
            <v>Trésor</v>
          </cell>
          <cell r="N4880"/>
          <cell r="O4880">
            <v>7064</v>
          </cell>
          <cell r="P4880" t="str">
            <v>FD-CDDI</v>
          </cell>
          <cell r="Q4880" t="str">
            <v>Non</v>
          </cell>
        </row>
        <row r="4881">
          <cell r="A4881" t="str">
            <v>SCANTOGO MINES</v>
          </cell>
          <cell r="B4881" t="str">
            <v>SCANTOGO</v>
          </cell>
          <cell r="C4881">
            <v>1000161343</v>
          </cell>
          <cell r="D4881" t="str">
            <v>Minier</v>
          </cell>
          <cell r="E4881" t="str">
            <v>Extractives</v>
          </cell>
          <cell r="F4881" t="str">
            <v>En numéraire</v>
          </cell>
          <cell r="G4881" t="str">
            <v>P</v>
          </cell>
          <cell r="H4881" t="str">
            <v>Timbre douanier (TD)</v>
          </cell>
          <cell r="I4881" t="str">
            <v>Droits et taxes Douaniers (DD-RS-PCS-PC-RI - TVA-PUA-TLP-PNS et autres)</v>
          </cell>
          <cell r="J4881" t="str">
            <v>Droits et taxes Douaniers</v>
          </cell>
          <cell r="K4881" t="str">
            <v>CDDI</v>
          </cell>
          <cell r="L4881">
            <v>40959</v>
          </cell>
          <cell r="M4881" t="str">
            <v>Trésor</v>
          </cell>
          <cell r="N4881"/>
          <cell r="O4881">
            <v>40959</v>
          </cell>
          <cell r="P4881" t="str">
            <v>FD-CDDI</v>
          </cell>
          <cell r="Q4881" t="str">
            <v>Non</v>
          </cell>
        </row>
        <row r="4882">
          <cell r="A4882" t="str">
            <v>SCANTOGO MINES</v>
          </cell>
          <cell r="B4882" t="str">
            <v>SCANTOGO</v>
          </cell>
          <cell r="C4882">
            <v>1000161343</v>
          </cell>
          <cell r="D4882" t="str">
            <v>Minier</v>
          </cell>
          <cell r="E4882" t="str">
            <v>Extractives</v>
          </cell>
          <cell r="F4882" t="str">
            <v>En numéraire</v>
          </cell>
          <cell r="G4882" t="str">
            <v>P</v>
          </cell>
          <cell r="H4882" t="str">
            <v>Timbre douanier (TD)</v>
          </cell>
          <cell r="I4882" t="str">
            <v>Droits et taxes Douaniers (DD-RS-PCS-PC-RI - TVA-PUA-TLP-PNS et autres)</v>
          </cell>
          <cell r="J4882" t="str">
            <v>Droits et taxes Douaniers</v>
          </cell>
          <cell r="K4882" t="str">
            <v>CDDI</v>
          </cell>
          <cell r="L4882">
            <v>5063</v>
          </cell>
          <cell r="M4882" t="str">
            <v>Trésor</v>
          </cell>
          <cell r="N4882"/>
          <cell r="O4882">
            <v>5063</v>
          </cell>
          <cell r="P4882" t="str">
            <v>FD-CDDI</v>
          </cell>
          <cell r="Q4882" t="str">
            <v>Non</v>
          </cell>
        </row>
        <row r="4883">
          <cell r="A4883" t="str">
            <v>SCANTOGO MINES</v>
          </cell>
          <cell r="B4883" t="str">
            <v>SCANTOGO</v>
          </cell>
          <cell r="C4883">
            <v>1000161343</v>
          </cell>
          <cell r="D4883" t="str">
            <v>Minier</v>
          </cell>
          <cell r="E4883" t="str">
            <v>Extractives</v>
          </cell>
          <cell r="F4883" t="str">
            <v>En numéraire</v>
          </cell>
          <cell r="G4883" t="str">
            <v>P</v>
          </cell>
          <cell r="H4883" t="str">
            <v>Timbre douanier (TD)</v>
          </cell>
          <cell r="I4883" t="str">
            <v>Droits et taxes Douaniers (DD-RS-PCS-PC-RI - TVA-PUA-TLP-PNS et autres)</v>
          </cell>
          <cell r="J4883" t="str">
            <v>Droits et taxes Douaniers</v>
          </cell>
          <cell r="K4883" t="str">
            <v>CDDI</v>
          </cell>
          <cell r="L4883">
            <v>3659</v>
          </cell>
          <cell r="M4883" t="str">
            <v>Trésor</v>
          </cell>
          <cell r="N4883"/>
          <cell r="O4883">
            <v>3659</v>
          </cell>
          <cell r="P4883" t="str">
            <v>FD-CDDI</v>
          </cell>
          <cell r="Q4883" t="str">
            <v>Non</v>
          </cell>
        </row>
        <row r="4884">
          <cell r="A4884" t="str">
            <v>SCANTOGO MINES</v>
          </cell>
          <cell r="B4884" t="str">
            <v>SCANTOGO</v>
          </cell>
          <cell r="C4884">
            <v>1000161343</v>
          </cell>
          <cell r="D4884" t="str">
            <v>Minier</v>
          </cell>
          <cell r="E4884" t="str">
            <v>Extractives</v>
          </cell>
          <cell r="F4884" t="str">
            <v>En numéraire</v>
          </cell>
          <cell r="G4884" t="str">
            <v>P</v>
          </cell>
          <cell r="H4884" t="str">
            <v>Timbre douanier (TD)</v>
          </cell>
          <cell r="I4884" t="str">
            <v>Droits et taxes Douaniers (DD-RS-PCS-PC-RI - TVA-PUA-TLP-PNS et autres)</v>
          </cell>
          <cell r="J4884" t="str">
            <v>Droits et taxes Douaniers</v>
          </cell>
          <cell r="K4884" t="str">
            <v>CDDI</v>
          </cell>
          <cell r="L4884">
            <v>3109</v>
          </cell>
          <cell r="M4884" t="str">
            <v>Trésor</v>
          </cell>
          <cell r="N4884"/>
          <cell r="O4884">
            <v>3109</v>
          </cell>
          <cell r="P4884" t="str">
            <v>FD-CDDI</v>
          </cell>
          <cell r="Q4884" t="str">
            <v>Non</v>
          </cell>
        </row>
        <row r="4885">
          <cell r="A4885" t="str">
            <v>SCANTOGO MINES</v>
          </cell>
          <cell r="B4885" t="str">
            <v>SCANTOGO</v>
          </cell>
          <cell r="C4885">
            <v>1000161343</v>
          </cell>
          <cell r="D4885" t="str">
            <v>Minier</v>
          </cell>
          <cell r="E4885" t="str">
            <v>Extractives</v>
          </cell>
          <cell r="F4885" t="str">
            <v>En numéraire</v>
          </cell>
          <cell r="G4885" t="str">
            <v>P</v>
          </cell>
          <cell r="H4885" t="str">
            <v>Timbre douanier (TD)</v>
          </cell>
          <cell r="I4885" t="str">
            <v>Droits et taxes Douaniers (DD-RS-PCS-PC-RI - TVA-PUA-TLP-PNS et autres)</v>
          </cell>
          <cell r="J4885" t="str">
            <v>Droits et taxes Douaniers</v>
          </cell>
          <cell r="K4885" t="str">
            <v>CDDI</v>
          </cell>
          <cell r="L4885">
            <v>82777</v>
          </cell>
          <cell r="M4885" t="str">
            <v>Trésor</v>
          </cell>
          <cell r="N4885"/>
          <cell r="O4885">
            <v>82777</v>
          </cell>
          <cell r="P4885" t="str">
            <v>FD-CDDI</v>
          </cell>
          <cell r="Q4885" t="str">
            <v>Non</v>
          </cell>
        </row>
        <row r="4886">
          <cell r="A4886" t="str">
            <v>SCANTOGO MINES</v>
          </cell>
          <cell r="B4886" t="str">
            <v>SCANTOGO</v>
          </cell>
          <cell r="C4886">
            <v>1000161343</v>
          </cell>
          <cell r="D4886" t="str">
            <v>Minier</v>
          </cell>
          <cell r="E4886" t="str">
            <v>Extractives</v>
          </cell>
          <cell r="F4886" t="str">
            <v>En numéraire</v>
          </cell>
          <cell r="G4886" t="str">
            <v>P</v>
          </cell>
          <cell r="H4886" t="str">
            <v>Timbre douanier (TD)</v>
          </cell>
          <cell r="I4886" t="str">
            <v>Droits et taxes Douaniers (DD-RS-PCS-PC-RI - TVA-PUA-TLP-PNS et autres)</v>
          </cell>
          <cell r="J4886" t="str">
            <v>Droits et taxes Douaniers</v>
          </cell>
          <cell r="K4886" t="str">
            <v>CDDI</v>
          </cell>
          <cell r="L4886">
            <v>10647</v>
          </cell>
          <cell r="M4886" t="str">
            <v>Trésor</v>
          </cell>
          <cell r="N4886"/>
          <cell r="O4886">
            <v>10647</v>
          </cell>
          <cell r="P4886" t="str">
            <v>FD-CDDI</v>
          </cell>
          <cell r="Q4886" t="str">
            <v>Non</v>
          </cell>
        </row>
        <row r="4887">
          <cell r="A4887" t="str">
            <v>SCANTOGO MINES</v>
          </cell>
          <cell r="B4887" t="str">
            <v>SCANTOGO</v>
          </cell>
          <cell r="C4887">
            <v>1000161343</v>
          </cell>
          <cell r="D4887" t="str">
            <v>Minier</v>
          </cell>
          <cell r="E4887" t="str">
            <v>Extractives</v>
          </cell>
          <cell r="F4887" t="str">
            <v>En numéraire</v>
          </cell>
          <cell r="G4887" t="str">
            <v>P</v>
          </cell>
          <cell r="H4887" t="str">
            <v>Timbre douanier (TD)</v>
          </cell>
          <cell r="I4887" t="str">
            <v>Droits et taxes Douaniers (DD-RS-PCS-PC-RI - TVA-PUA-TLP-PNS et autres)</v>
          </cell>
          <cell r="J4887" t="str">
            <v>Droits et taxes Douaniers</v>
          </cell>
          <cell r="K4887" t="str">
            <v>CDDI</v>
          </cell>
          <cell r="L4887">
            <v>5528</v>
          </cell>
          <cell r="M4887" t="str">
            <v>Trésor</v>
          </cell>
          <cell r="N4887"/>
          <cell r="O4887">
            <v>5528</v>
          </cell>
          <cell r="P4887" t="str">
            <v>FD-CDDI</v>
          </cell>
          <cell r="Q4887" t="str">
            <v>Non</v>
          </cell>
        </row>
        <row r="4888">
          <cell r="A4888" t="str">
            <v>SCANTOGO MINES</v>
          </cell>
          <cell r="B4888" t="str">
            <v>SCANTOGO</v>
          </cell>
          <cell r="C4888">
            <v>1000161343</v>
          </cell>
          <cell r="D4888" t="str">
            <v>Minier</v>
          </cell>
          <cell r="E4888" t="str">
            <v>Extractives</v>
          </cell>
          <cell r="F4888" t="str">
            <v>En numéraire</v>
          </cell>
          <cell r="G4888" t="str">
            <v>P</v>
          </cell>
          <cell r="H4888" t="str">
            <v>Timbre douanier (TD)</v>
          </cell>
          <cell r="I4888" t="str">
            <v>Droits et taxes Douaniers (DD-RS-PCS-PC-RI - TVA-PUA-TLP-PNS et autres)</v>
          </cell>
          <cell r="J4888" t="str">
            <v>Droits et taxes Douaniers</v>
          </cell>
          <cell r="K4888" t="str">
            <v>CDDI</v>
          </cell>
          <cell r="L4888">
            <v>1329</v>
          </cell>
          <cell r="M4888" t="str">
            <v>Trésor</v>
          </cell>
          <cell r="N4888"/>
          <cell r="O4888">
            <v>1329</v>
          </cell>
          <cell r="P4888" t="str">
            <v>FD-CDDI</v>
          </cell>
          <cell r="Q4888" t="str">
            <v>Non</v>
          </cell>
        </row>
        <row r="4889">
          <cell r="A4889" t="str">
            <v>SCANTOGO MINES</v>
          </cell>
          <cell r="B4889" t="str">
            <v>SCANTOGO</v>
          </cell>
          <cell r="C4889">
            <v>1000161343</v>
          </cell>
          <cell r="D4889" t="str">
            <v>Minier</v>
          </cell>
          <cell r="E4889" t="str">
            <v>Extractives</v>
          </cell>
          <cell r="F4889" t="str">
            <v>En numéraire</v>
          </cell>
          <cell r="G4889" t="str">
            <v>P</v>
          </cell>
          <cell r="H4889" t="str">
            <v>Timbre douanier (TD)</v>
          </cell>
          <cell r="I4889" t="str">
            <v>Droits et taxes Douaniers (DD-RS-PCS-PC-RI - TVA-PUA-TLP-PNS et autres)</v>
          </cell>
          <cell r="J4889" t="str">
            <v>Droits et taxes Douaniers</v>
          </cell>
          <cell r="K4889" t="str">
            <v>CDDI</v>
          </cell>
          <cell r="L4889">
            <v>1686</v>
          </cell>
          <cell r="M4889" t="str">
            <v>Trésor</v>
          </cell>
          <cell r="N4889"/>
          <cell r="O4889">
            <v>1686</v>
          </cell>
          <cell r="P4889" t="str">
            <v>FD-CDDI</v>
          </cell>
          <cell r="Q4889" t="str">
            <v>Non</v>
          </cell>
        </row>
        <row r="4890">
          <cell r="A4890" t="str">
            <v>SCANTOGO MINES</v>
          </cell>
          <cell r="B4890" t="str">
            <v>SCANTOGO</v>
          </cell>
          <cell r="C4890">
            <v>1000161343</v>
          </cell>
          <cell r="D4890" t="str">
            <v>Minier</v>
          </cell>
          <cell r="E4890" t="str">
            <v>Extractives</v>
          </cell>
          <cell r="F4890" t="str">
            <v>En numéraire</v>
          </cell>
          <cell r="G4890" t="str">
            <v>P</v>
          </cell>
          <cell r="H4890" t="str">
            <v>Timbre douanier (TD)</v>
          </cell>
          <cell r="I4890" t="str">
            <v>Droits et taxes Douaniers (DD-RS-PCS-PC-RI - TVA-PUA-TLP-PNS et autres)</v>
          </cell>
          <cell r="J4890" t="str">
            <v>Droits et taxes Douaniers</v>
          </cell>
          <cell r="K4890" t="str">
            <v>CDDI</v>
          </cell>
          <cell r="L4890">
            <v>2723</v>
          </cell>
          <cell r="M4890" t="str">
            <v>Trésor</v>
          </cell>
          <cell r="N4890"/>
          <cell r="O4890">
            <v>2723</v>
          </cell>
          <cell r="P4890" t="str">
            <v>FD-CDDI</v>
          </cell>
          <cell r="Q4890" t="str">
            <v>Non</v>
          </cell>
        </row>
        <row r="4891">
          <cell r="A4891" t="str">
            <v>SCANTOGO MINES</v>
          </cell>
          <cell r="B4891" t="str">
            <v>SCANTOGO</v>
          </cell>
          <cell r="C4891">
            <v>1000161343</v>
          </cell>
          <cell r="D4891" t="str">
            <v>Minier</v>
          </cell>
          <cell r="E4891" t="str">
            <v>Extractives</v>
          </cell>
          <cell r="F4891" t="str">
            <v>En numéraire</v>
          </cell>
          <cell r="G4891" t="str">
            <v>P</v>
          </cell>
          <cell r="H4891" t="str">
            <v>Timbre douanier (TD)</v>
          </cell>
          <cell r="I4891" t="str">
            <v>Droits et taxes Douaniers (DD-RS-PCS-PC-RI - TVA-PUA-TLP-PNS et autres)</v>
          </cell>
          <cell r="J4891" t="str">
            <v>Droits et taxes Douaniers</v>
          </cell>
          <cell r="K4891" t="str">
            <v>CDDI</v>
          </cell>
          <cell r="L4891">
            <v>1725</v>
          </cell>
          <cell r="M4891" t="str">
            <v>Trésor</v>
          </cell>
          <cell r="N4891"/>
          <cell r="O4891">
            <v>1725</v>
          </cell>
          <cell r="P4891" t="str">
            <v>FD-CDDI</v>
          </cell>
          <cell r="Q4891" t="str">
            <v>Non</v>
          </cell>
        </row>
        <row r="4892">
          <cell r="A4892" t="str">
            <v>SCANTOGO MINES</v>
          </cell>
          <cell r="B4892" t="str">
            <v>SCANTOGO</v>
          </cell>
          <cell r="C4892">
            <v>1000161343</v>
          </cell>
          <cell r="D4892" t="str">
            <v>Minier</v>
          </cell>
          <cell r="E4892" t="str">
            <v>Extractives</v>
          </cell>
          <cell r="F4892" t="str">
            <v>En numéraire</v>
          </cell>
          <cell r="G4892" t="str">
            <v>P</v>
          </cell>
          <cell r="H4892" t="str">
            <v>Timbre douanier (TD)</v>
          </cell>
          <cell r="I4892" t="str">
            <v>Droits et taxes Douaniers (DD-RS-PCS-PC-RI - TVA-PUA-TLP-PNS et autres)</v>
          </cell>
          <cell r="J4892" t="str">
            <v>Droits et taxes Douaniers</v>
          </cell>
          <cell r="K4892" t="str">
            <v>CDDI</v>
          </cell>
          <cell r="L4892">
            <v>11485</v>
          </cell>
          <cell r="M4892" t="str">
            <v>Trésor</v>
          </cell>
          <cell r="N4892"/>
          <cell r="O4892">
            <v>11485</v>
          </cell>
          <cell r="P4892" t="str">
            <v>FD-CDDI</v>
          </cell>
          <cell r="Q4892" t="str">
            <v>Non</v>
          </cell>
        </row>
        <row r="4893">
          <cell r="A4893" t="str">
            <v>SCANTOGO MINES</v>
          </cell>
          <cell r="B4893" t="str">
            <v>SCANTOGO</v>
          </cell>
          <cell r="C4893">
            <v>1000161343</v>
          </cell>
          <cell r="D4893" t="str">
            <v>Minier</v>
          </cell>
          <cell r="E4893" t="str">
            <v>Extractives</v>
          </cell>
          <cell r="F4893" t="str">
            <v>En numéraire</v>
          </cell>
          <cell r="G4893" t="str">
            <v>P</v>
          </cell>
          <cell r="H4893" t="str">
            <v>Timbre douanier (TD)</v>
          </cell>
          <cell r="I4893" t="str">
            <v>Droits et taxes Douaniers (DD-RS-PCS-PC-RI - TVA-PUA-TLP-PNS et autres)</v>
          </cell>
          <cell r="J4893" t="str">
            <v>Droits et taxes Douaniers</v>
          </cell>
          <cell r="K4893" t="str">
            <v>CDDI</v>
          </cell>
          <cell r="L4893">
            <v>6554386</v>
          </cell>
          <cell r="M4893" t="str">
            <v>Trésor</v>
          </cell>
          <cell r="N4893"/>
          <cell r="O4893">
            <v>6554386</v>
          </cell>
          <cell r="P4893" t="str">
            <v>FD-CDDI</v>
          </cell>
          <cell r="Q4893" t="str">
            <v>Non</v>
          </cell>
        </row>
        <row r="4894">
          <cell r="A4894" t="str">
            <v>SCANTOGO MINES</v>
          </cell>
          <cell r="B4894" t="str">
            <v>SCANTOGO</v>
          </cell>
          <cell r="C4894">
            <v>1000161343</v>
          </cell>
          <cell r="D4894" t="str">
            <v>Minier</v>
          </cell>
          <cell r="E4894" t="str">
            <v>Extractives</v>
          </cell>
          <cell r="F4894" t="str">
            <v>En numéraire</v>
          </cell>
          <cell r="G4894" t="str">
            <v>P</v>
          </cell>
          <cell r="H4894" t="str">
            <v>Timbre douanier (TD)</v>
          </cell>
          <cell r="I4894" t="str">
            <v>Droits et taxes Douaniers (DD-RS-PCS-PC-RI - TVA-PUA-TLP-PNS et autres)</v>
          </cell>
          <cell r="J4894" t="str">
            <v>Droits et taxes Douaniers</v>
          </cell>
          <cell r="K4894" t="str">
            <v>CDDI</v>
          </cell>
          <cell r="L4894">
            <v>5931</v>
          </cell>
          <cell r="M4894" t="str">
            <v>Trésor</v>
          </cell>
          <cell r="N4894"/>
          <cell r="O4894">
            <v>5931</v>
          </cell>
          <cell r="P4894" t="str">
            <v>FD-CDDI</v>
          </cell>
          <cell r="Q4894" t="str">
            <v>Non</v>
          </cell>
        </row>
        <row r="4895">
          <cell r="A4895" t="str">
            <v>SCANTOGO MINES</v>
          </cell>
          <cell r="B4895" t="str">
            <v>SCANTOGO</v>
          </cell>
          <cell r="C4895">
            <v>1000161343</v>
          </cell>
          <cell r="D4895" t="str">
            <v>Minier</v>
          </cell>
          <cell r="E4895" t="str">
            <v>Extractives</v>
          </cell>
          <cell r="F4895" t="str">
            <v>En numéraire</v>
          </cell>
          <cell r="G4895" t="str">
            <v>P</v>
          </cell>
          <cell r="H4895" t="str">
            <v>Timbre douanier (TD)</v>
          </cell>
          <cell r="I4895" t="str">
            <v>Droits et taxes Douaniers (DD-RS-PCS-PC-RI - TVA-PUA-TLP-PNS et autres)</v>
          </cell>
          <cell r="J4895" t="str">
            <v>Droits et taxes Douaniers</v>
          </cell>
          <cell r="K4895" t="str">
            <v>CDDI</v>
          </cell>
          <cell r="L4895">
            <v>14435</v>
          </cell>
          <cell r="M4895" t="str">
            <v>Trésor</v>
          </cell>
          <cell r="N4895"/>
          <cell r="O4895">
            <v>14435</v>
          </cell>
          <cell r="P4895" t="str">
            <v>FD-CDDI</v>
          </cell>
          <cell r="Q4895" t="str">
            <v>Non</v>
          </cell>
        </row>
        <row r="4896">
          <cell r="A4896" t="str">
            <v>SCANTOGO MINES</v>
          </cell>
          <cell r="B4896" t="str">
            <v>SCANTOGO</v>
          </cell>
          <cell r="C4896">
            <v>1000161343</v>
          </cell>
          <cell r="D4896" t="str">
            <v>Minier</v>
          </cell>
          <cell r="E4896" t="str">
            <v>Extractives</v>
          </cell>
          <cell r="F4896" t="str">
            <v>En numéraire</v>
          </cell>
          <cell r="G4896" t="str">
            <v>P</v>
          </cell>
          <cell r="H4896" t="str">
            <v>Timbre douanier (TD)</v>
          </cell>
          <cell r="I4896" t="str">
            <v>Droits et taxes Douaniers (DD-RS-PCS-PC-RI - TVA-PUA-TLP-PNS et autres)</v>
          </cell>
          <cell r="J4896" t="str">
            <v>Droits et taxes Douaniers</v>
          </cell>
          <cell r="K4896" t="str">
            <v>CDDI</v>
          </cell>
          <cell r="L4896">
            <v>26727</v>
          </cell>
          <cell r="M4896" t="str">
            <v>Trésor</v>
          </cell>
          <cell r="N4896"/>
          <cell r="O4896">
            <v>26727</v>
          </cell>
          <cell r="P4896" t="str">
            <v>FD-CDDI</v>
          </cell>
          <cell r="Q4896" t="str">
            <v>Non</v>
          </cell>
        </row>
        <row r="4897">
          <cell r="A4897" t="str">
            <v>SCANTOGO MINES</v>
          </cell>
          <cell r="B4897" t="str">
            <v>SCANTOGO</v>
          </cell>
          <cell r="C4897">
            <v>1000161343</v>
          </cell>
          <cell r="D4897" t="str">
            <v>Minier</v>
          </cell>
          <cell r="E4897" t="str">
            <v>Extractives</v>
          </cell>
          <cell r="F4897" t="str">
            <v>En numéraire</v>
          </cell>
          <cell r="G4897" t="str">
            <v>P</v>
          </cell>
          <cell r="H4897" t="str">
            <v>Timbre douanier (TD)</v>
          </cell>
          <cell r="I4897" t="str">
            <v>Droits et taxes Douaniers (DD-RS-PCS-PC-RI - TVA-PUA-TLP-PNS et autres)</v>
          </cell>
          <cell r="J4897" t="str">
            <v>Droits et taxes Douaniers</v>
          </cell>
          <cell r="K4897" t="str">
            <v>CDDI</v>
          </cell>
          <cell r="L4897">
            <v>7999</v>
          </cell>
          <cell r="M4897" t="str">
            <v>Trésor</v>
          </cell>
          <cell r="N4897"/>
          <cell r="O4897">
            <v>7999</v>
          </cell>
          <cell r="P4897" t="str">
            <v>FD-CDDI</v>
          </cell>
          <cell r="Q4897" t="str">
            <v>Non</v>
          </cell>
        </row>
        <row r="4898">
          <cell r="A4898" t="str">
            <v>SCANTOGO MINES</v>
          </cell>
          <cell r="B4898" t="str">
            <v>SCANTOGO</v>
          </cell>
          <cell r="C4898">
            <v>1000161343</v>
          </cell>
          <cell r="D4898" t="str">
            <v>Minier</v>
          </cell>
          <cell r="E4898" t="str">
            <v>Extractives</v>
          </cell>
          <cell r="F4898" t="str">
            <v>En numéraire</v>
          </cell>
          <cell r="G4898" t="str">
            <v>P</v>
          </cell>
          <cell r="H4898" t="str">
            <v>Timbre douanier (TD)</v>
          </cell>
          <cell r="I4898" t="str">
            <v>Droits et taxes Douaniers (DD-RS-PCS-PC-RI - TVA-PUA-TLP-PNS et autres)</v>
          </cell>
          <cell r="J4898" t="str">
            <v>Droits et taxes Douaniers</v>
          </cell>
          <cell r="K4898" t="str">
            <v>CDDI</v>
          </cell>
          <cell r="L4898">
            <v>21932</v>
          </cell>
          <cell r="M4898" t="str">
            <v>Trésor</v>
          </cell>
          <cell r="N4898"/>
          <cell r="O4898">
            <v>21932</v>
          </cell>
          <cell r="P4898" t="str">
            <v>FD-CDDI</v>
          </cell>
          <cell r="Q4898" t="str">
            <v>Non</v>
          </cell>
        </row>
        <row r="4899">
          <cell r="A4899" t="str">
            <v>SCANTOGO MINES</v>
          </cell>
          <cell r="B4899" t="str">
            <v>SCANTOGO</v>
          </cell>
          <cell r="C4899">
            <v>1000161343</v>
          </cell>
          <cell r="D4899" t="str">
            <v>Minier</v>
          </cell>
          <cell r="E4899" t="str">
            <v>Extractives</v>
          </cell>
          <cell r="F4899" t="str">
            <v>En numéraire</v>
          </cell>
          <cell r="G4899" t="str">
            <v>P</v>
          </cell>
          <cell r="H4899" t="str">
            <v>Timbre douanier (TD)</v>
          </cell>
          <cell r="I4899" t="str">
            <v>Droits et taxes Douaniers (DD-RS-PCS-PC-RI - TVA-PUA-TLP-PNS et autres)</v>
          </cell>
          <cell r="J4899" t="str">
            <v>Droits et taxes Douaniers</v>
          </cell>
          <cell r="K4899" t="str">
            <v>CDDI</v>
          </cell>
          <cell r="L4899">
            <v>30097</v>
          </cell>
          <cell r="M4899" t="str">
            <v>Trésor</v>
          </cell>
          <cell r="N4899"/>
          <cell r="O4899">
            <v>30097</v>
          </cell>
          <cell r="P4899" t="str">
            <v>FD-CDDI</v>
          </cell>
          <cell r="Q4899" t="str">
            <v>Non</v>
          </cell>
        </row>
        <row r="4900">
          <cell r="A4900" t="str">
            <v>SCANTOGO MINES</v>
          </cell>
          <cell r="B4900" t="str">
            <v>SCANTOGO</v>
          </cell>
          <cell r="C4900">
            <v>1000161343</v>
          </cell>
          <cell r="D4900" t="str">
            <v>Minier</v>
          </cell>
          <cell r="E4900" t="str">
            <v>Extractives</v>
          </cell>
          <cell r="F4900" t="str">
            <v>En numéraire</v>
          </cell>
          <cell r="G4900" t="str">
            <v>P</v>
          </cell>
          <cell r="H4900" t="str">
            <v>Timbre douanier (TD)</v>
          </cell>
          <cell r="I4900" t="str">
            <v>Droits et taxes Douaniers (DD-RS-PCS-PC-RI - TVA-PUA-TLP-PNS et autres)</v>
          </cell>
          <cell r="J4900" t="str">
            <v>Droits et taxes Douaniers</v>
          </cell>
          <cell r="K4900" t="str">
            <v>CDDI</v>
          </cell>
          <cell r="L4900">
            <v>1593</v>
          </cell>
          <cell r="M4900" t="str">
            <v>Trésor</v>
          </cell>
          <cell r="N4900"/>
          <cell r="O4900">
            <v>1593</v>
          </cell>
          <cell r="P4900" t="str">
            <v>FD-CDDI</v>
          </cell>
          <cell r="Q4900" t="str">
            <v>Non</v>
          </cell>
        </row>
        <row r="4901">
          <cell r="A4901" t="str">
            <v>SCANTOGO MINES</v>
          </cell>
          <cell r="B4901" t="str">
            <v>SCANTOGO</v>
          </cell>
          <cell r="C4901">
            <v>1000161343</v>
          </cell>
          <cell r="D4901" t="str">
            <v>Minier</v>
          </cell>
          <cell r="E4901" t="str">
            <v>Extractives</v>
          </cell>
          <cell r="F4901" t="str">
            <v>En numéraire</v>
          </cell>
          <cell r="G4901" t="str">
            <v>P</v>
          </cell>
          <cell r="H4901" t="str">
            <v>Timbre douanier (TD)</v>
          </cell>
          <cell r="I4901" t="str">
            <v>Droits et taxes Douaniers (DD-RS-PCS-PC-RI - TVA-PUA-TLP-PNS et autres)</v>
          </cell>
          <cell r="J4901" t="str">
            <v>Droits et taxes Douaniers</v>
          </cell>
          <cell r="K4901" t="str">
            <v>CDDI</v>
          </cell>
          <cell r="L4901">
            <v>61955</v>
          </cell>
          <cell r="M4901" t="str">
            <v>Trésor</v>
          </cell>
          <cell r="N4901"/>
          <cell r="O4901">
            <v>61955</v>
          </cell>
          <cell r="P4901" t="str">
            <v>FD-CDDI</v>
          </cell>
          <cell r="Q4901" t="str">
            <v>Non</v>
          </cell>
        </row>
        <row r="4902">
          <cell r="A4902" t="str">
            <v>SCANTOGO MINES</v>
          </cell>
          <cell r="B4902" t="str">
            <v>SCANTOGO</v>
          </cell>
          <cell r="C4902">
            <v>1000161343</v>
          </cell>
          <cell r="D4902" t="str">
            <v>Minier</v>
          </cell>
          <cell r="E4902" t="str">
            <v>Extractives</v>
          </cell>
          <cell r="F4902" t="str">
            <v>En numéraire</v>
          </cell>
          <cell r="G4902" t="str">
            <v>P</v>
          </cell>
          <cell r="H4902" t="str">
            <v>Timbre douanier (TD)</v>
          </cell>
          <cell r="I4902" t="str">
            <v>Droits et taxes Douaniers (DD-RS-PCS-PC-RI - TVA-PUA-TLP-PNS et autres)</v>
          </cell>
          <cell r="J4902" t="str">
            <v>Droits et taxes Douaniers</v>
          </cell>
          <cell r="K4902" t="str">
            <v>CDDI</v>
          </cell>
          <cell r="L4902">
            <v>32854</v>
          </cell>
          <cell r="M4902" t="str">
            <v>Trésor</v>
          </cell>
          <cell r="N4902"/>
          <cell r="O4902">
            <v>32854</v>
          </cell>
          <cell r="P4902" t="str">
            <v>FD-CDDI</v>
          </cell>
          <cell r="Q4902" t="str">
            <v>Non</v>
          </cell>
        </row>
        <row r="4903">
          <cell r="A4903" t="str">
            <v>SCANTOGO MINES</v>
          </cell>
          <cell r="B4903" t="str">
            <v>SCANTOGO</v>
          </cell>
          <cell r="C4903">
            <v>1000161343</v>
          </cell>
          <cell r="D4903" t="str">
            <v>Minier</v>
          </cell>
          <cell r="E4903" t="str">
            <v>Extractives</v>
          </cell>
          <cell r="F4903" t="str">
            <v>En numéraire</v>
          </cell>
          <cell r="G4903" t="str">
            <v>P</v>
          </cell>
          <cell r="H4903" t="str">
            <v>Timbre douanier (TD)</v>
          </cell>
          <cell r="I4903" t="str">
            <v>Droits et taxes Douaniers (DD-RS-PCS-PC-RI - TVA-PUA-TLP-PNS et autres)</v>
          </cell>
          <cell r="J4903" t="str">
            <v>Droits et taxes Douaniers</v>
          </cell>
          <cell r="K4903" t="str">
            <v>CDDI</v>
          </cell>
          <cell r="L4903">
            <v>49376</v>
          </cell>
          <cell r="M4903" t="str">
            <v>Trésor</v>
          </cell>
          <cell r="N4903"/>
          <cell r="O4903">
            <v>49376</v>
          </cell>
          <cell r="P4903" t="str">
            <v>FD-CDDI</v>
          </cell>
          <cell r="Q4903" t="str">
            <v>Non</v>
          </cell>
        </row>
        <row r="4904">
          <cell r="A4904" t="str">
            <v>SCANTOGO MINES</v>
          </cell>
          <cell r="B4904" t="str">
            <v>SCANTOGO</v>
          </cell>
          <cell r="C4904">
            <v>1000161343</v>
          </cell>
          <cell r="D4904" t="str">
            <v>Minier</v>
          </cell>
          <cell r="E4904" t="str">
            <v>Extractives</v>
          </cell>
          <cell r="F4904" t="str">
            <v>En numéraire</v>
          </cell>
          <cell r="G4904" t="str">
            <v>P</v>
          </cell>
          <cell r="H4904" t="str">
            <v>Timbre douanier (TD)</v>
          </cell>
          <cell r="I4904" t="str">
            <v>Droits et taxes Douaniers (DD-RS-PCS-PC-RI - TVA-PUA-TLP-PNS et autres)</v>
          </cell>
          <cell r="J4904" t="str">
            <v>Droits et taxes Douaniers</v>
          </cell>
          <cell r="K4904" t="str">
            <v>CDDI</v>
          </cell>
          <cell r="L4904">
            <v>25754</v>
          </cell>
          <cell r="M4904" t="str">
            <v>Trésor</v>
          </cell>
          <cell r="N4904"/>
          <cell r="O4904">
            <v>25754</v>
          </cell>
          <cell r="P4904" t="str">
            <v>FD-CDDI</v>
          </cell>
          <cell r="Q4904" t="str">
            <v>Non</v>
          </cell>
        </row>
        <row r="4905">
          <cell r="A4905" t="str">
            <v>SCANTOGO MINES</v>
          </cell>
          <cell r="B4905" t="str">
            <v>SCANTOGO</v>
          </cell>
          <cell r="C4905">
            <v>1000161343</v>
          </cell>
          <cell r="D4905" t="str">
            <v>Minier</v>
          </cell>
          <cell r="E4905" t="str">
            <v>Extractives</v>
          </cell>
          <cell r="F4905" t="str">
            <v>En numéraire</v>
          </cell>
          <cell r="G4905" t="str">
            <v>P</v>
          </cell>
          <cell r="H4905" t="str">
            <v>Timbre douanier (TD)</v>
          </cell>
          <cell r="I4905" t="str">
            <v>Droits et taxes Douaniers (DD-RS-PCS-PC-RI - TVA-PUA-TLP-PNS et autres)</v>
          </cell>
          <cell r="J4905" t="str">
            <v>Droits et taxes Douaniers</v>
          </cell>
          <cell r="K4905" t="str">
            <v>CDDI</v>
          </cell>
          <cell r="L4905">
            <v>577</v>
          </cell>
          <cell r="M4905" t="str">
            <v>Trésor</v>
          </cell>
          <cell r="N4905"/>
          <cell r="O4905">
            <v>577</v>
          </cell>
          <cell r="P4905" t="str">
            <v>FD-CDDI</v>
          </cell>
          <cell r="Q4905" t="str">
            <v>Non</v>
          </cell>
        </row>
        <row r="4906">
          <cell r="A4906" t="str">
            <v>SCANTOGO MINES</v>
          </cell>
          <cell r="B4906" t="str">
            <v>SCANTOGO</v>
          </cell>
          <cell r="C4906">
            <v>1000161343</v>
          </cell>
          <cell r="D4906" t="str">
            <v>Minier</v>
          </cell>
          <cell r="E4906" t="str">
            <v>Extractives</v>
          </cell>
          <cell r="F4906" t="str">
            <v>En numéraire</v>
          </cell>
          <cell r="G4906" t="str">
            <v>P</v>
          </cell>
          <cell r="H4906" t="str">
            <v>Timbre douanier (TD)</v>
          </cell>
          <cell r="I4906" t="str">
            <v>Droits et taxes Douaniers (DD-RS-PCS-PC-RI - TVA-PUA-TLP-PNS et autres)</v>
          </cell>
          <cell r="J4906" t="str">
            <v>Droits et taxes Douaniers</v>
          </cell>
          <cell r="K4906" t="str">
            <v>CDDI</v>
          </cell>
          <cell r="L4906">
            <v>12411</v>
          </cell>
          <cell r="M4906" t="str">
            <v>Trésor</v>
          </cell>
          <cell r="N4906"/>
          <cell r="O4906">
            <v>12411</v>
          </cell>
          <cell r="P4906" t="str">
            <v>FD-CDDI</v>
          </cell>
          <cell r="Q4906" t="str">
            <v>Non</v>
          </cell>
        </row>
        <row r="4907">
          <cell r="A4907" t="str">
            <v>SCANTOGO MINES</v>
          </cell>
          <cell r="B4907" t="str">
            <v>SCANTOGO</v>
          </cell>
          <cell r="C4907">
            <v>1000161343</v>
          </cell>
          <cell r="D4907" t="str">
            <v>Minier</v>
          </cell>
          <cell r="E4907" t="str">
            <v>Extractives</v>
          </cell>
          <cell r="F4907" t="str">
            <v>En numéraire</v>
          </cell>
          <cell r="G4907" t="str">
            <v>P</v>
          </cell>
          <cell r="H4907" t="str">
            <v>Timbre douanier (TD)</v>
          </cell>
          <cell r="I4907" t="str">
            <v>Droits et taxes Douaniers (DD-RS-PCS-PC-RI - TVA-PUA-TLP-PNS et autres)</v>
          </cell>
          <cell r="J4907" t="str">
            <v>Droits et taxes Douaniers</v>
          </cell>
          <cell r="K4907" t="str">
            <v>CDDI</v>
          </cell>
          <cell r="L4907">
            <v>3137</v>
          </cell>
          <cell r="M4907" t="str">
            <v>Trésor</v>
          </cell>
          <cell r="N4907"/>
          <cell r="O4907">
            <v>3137</v>
          </cell>
          <cell r="P4907" t="str">
            <v>FD-CDDI</v>
          </cell>
          <cell r="Q4907" t="str">
            <v>Non</v>
          </cell>
        </row>
        <row r="4908">
          <cell r="A4908" t="str">
            <v>SCANTOGO MINES</v>
          </cell>
          <cell r="B4908" t="str">
            <v>SCANTOGO</v>
          </cell>
          <cell r="C4908">
            <v>1000161343</v>
          </cell>
          <cell r="D4908" t="str">
            <v>Minier</v>
          </cell>
          <cell r="E4908" t="str">
            <v>Extractives</v>
          </cell>
          <cell r="F4908" t="str">
            <v>En numéraire</v>
          </cell>
          <cell r="G4908" t="str">
            <v>P</v>
          </cell>
          <cell r="H4908" t="str">
            <v>Timbre douanier (TD)</v>
          </cell>
          <cell r="I4908" t="str">
            <v>Droits et taxes Douaniers (DD-RS-PCS-PC-RI - TVA-PUA-TLP-PNS et autres)</v>
          </cell>
          <cell r="J4908" t="str">
            <v>Droits et taxes Douaniers</v>
          </cell>
          <cell r="K4908" t="str">
            <v>CDDI</v>
          </cell>
          <cell r="L4908">
            <v>16655</v>
          </cell>
          <cell r="M4908" t="str">
            <v>Trésor</v>
          </cell>
          <cell r="N4908"/>
          <cell r="O4908">
            <v>16655</v>
          </cell>
          <cell r="P4908" t="str">
            <v>FD-CDDI</v>
          </cell>
          <cell r="Q4908" t="str">
            <v>Non</v>
          </cell>
        </row>
        <row r="4909">
          <cell r="A4909" t="str">
            <v>SCANTOGO MINES</v>
          </cell>
          <cell r="B4909" t="str">
            <v>SCANTOGO</v>
          </cell>
          <cell r="C4909">
            <v>1000161343</v>
          </cell>
          <cell r="D4909" t="str">
            <v>Minier</v>
          </cell>
          <cell r="E4909" t="str">
            <v>Extractives</v>
          </cell>
          <cell r="F4909" t="str">
            <v>En numéraire</v>
          </cell>
          <cell r="G4909" t="str">
            <v>P</v>
          </cell>
          <cell r="H4909" t="str">
            <v>Timbre douanier (TD)</v>
          </cell>
          <cell r="I4909" t="str">
            <v>Droits et taxes Douaniers (DD-RS-PCS-PC-RI - TVA-PUA-TLP-PNS et autres)</v>
          </cell>
          <cell r="J4909" t="str">
            <v>Droits et taxes Douaniers</v>
          </cell>
          <cell r="K4909" t="str">
            <v>CDDI</v>
          </cell>
          <cell r="L4909">
            <v>1517</v>
          </cell>
          <cell r="M4909" t="str">
            <v>Trésor</v>
          </cell>
          <cell r="N4909"/>
          <cell r="O4909">
            <v>1517</v>
          </cell>
          <cell r="P4909" t="str">
            <v>FD-CDDI</v>
          </cell>
          <cell r="Q4909" t="str">
            <v>Non</v>
          </cell>
        </row>
        <row r="4910">
          <cell r="A4910" t="str">
            <v>SCANTOGO MINES</v>
          </cell>
          <cell r="B4910" t="str">
            <v>SCANTOGO</v>
          </cell>
          <cell r="C4910">
            <v>1000161343</v>
          </cell>
          <cell r="D4910" t="str">
            <v>Minier</v>
          </cell>
          <cell r="E4910" t="str">
            <v>Extractives</v>
          </cell>
          <cell r="F4910" t="str">
            <v>En numéraire</v>
          </cell>
          <cell r="G4910" t="str">
            <v>P</v>
          </cell>
          <cell r="H4910" t="str">
            <v>Timbre douanier (TD)</v>
          </cell>
          <cell r="I4910" t="str">
            <v>Droits et taxes Douaniers (DD-RS-PCS-PC-RI - TVA-PUA-TLP-PNS et autres)</v>
          </cell>
          <cell r="J4910" t="str">
            <v>Droits et taxes Douaniers</v>
          </cell>
          <cell r="K4910" t="str">
            <v>CDDI</v>
          </cell>
          <cell r="L4910">
            <v>6052</v>
          </cell>
          <cell r="M4910" t="str">
            <v>Trésor</v>
          </cell>
          <cell r="N4910"/>
          <cell r="O4910">
            <v>6052</v>
          </cell>
          <cell r="P4910" t="str">
            <v>FD-CDDI</v>
          </cell>
          <cell r="Q4910" t="str">
            <v>Non</v>
          </cell>
        </row>
        <row r="4911">
          <cell r="A4911" t="str">
            <v>SCANTOGO MINES</v>
          </cell>
          <cell r="B4911" t="str">
            <v>SCANTOGO</v>
          </cell>
          <cell r="C4911">
            <v>1000161343</v>
          </cell>
          <cell r="D4911" t="str">
            <v>Minier</v>
          </cell>
          <cell r="E4911" t="str">
            <v>Extractives</v>
          </cell>
          <cell r="F4911" t="str">
            <v>En numéraire</v>
          </cell>
          <cell r="G4911" t="str">
            <v>P</v>
          </cell>
          <cell r="H4911" t="str">
            <v>Timbre douanier (TD)</v>
          </cell>
          <cell r="I4911" t="str">
            <v>Droits et taxes Douaniers (DD-RS-PCS-PC-RI - TVA-PUA-TLP-PNS et autres)</v>
          </cell>
          <cell r="J4911" t="str">
            <v>Droits et taxes Douaniers</v>
          </cell>
          <cell r="K4911" t="str">
            <v>CDDI</v>
          </cell>
          <cell r="L4911">
            <v>24543</v>
          </cell>
          <cell r="M4911" t="str">
            <v>Trésor</v>
          </cell>
          <cell r="N4911"/>
          <cell r="O4911">
            <v>24543</v>
          </cell>
          <cell r="P4911" t="str">
            <v>FD-CDDI</v>
          </cell>
          <cell r="Q4911" t="str">
            <v>Non</v>
          </cell>
        </row>
        <row r="4912">
          <cell r="A4912" t="str">
            <v>SCANTOGO MINES</v>
          </cell>
          <cell r="B4912" t="str">
            <v>SCANTOGO</v>
          </cell>
          <cell r="C4912">
            <v>1000161343</v>
          </cell>
          <cell r="D4912" t="str">
            <v>Minier</v>
          </cell>
          <cell r="E4912" t="str">
            <v>Extractives</v>
          </cell>
          <cell r="F4912" t="str">
            <v>En numéraire</v>
          </cell>
          <cell r="G4912" t="str">
            <v>P</v>
          </cell>
          <cell r="H4912" t="str">
            <v>Timbre douanier (TD)</v>
          </cell>
          <cell r="I4912" t="str">
            <v>Droits et taxes Douaniers (DD-RS-PCS-PC-RI - TVA-PUA-TLP-PNS et autres)</v>
          </cell>
          <cell r="J4912" t="str">
            <v>Droits et taxes Douaniers</v>
          </cell>
          <cell r="K4912" t="str">
            <v>CDDI</v>
          </cell>
          <cell r="L4912">
            <v>317</v>
          </cell>
          <cell r="M4912" t="str">
            <v>Trésor</v>
          </cell>
          <cell r="N4912"/>
          <cell r="O4912">
            <v>317</v>
          </cell>
          <cell r="P4912" t="str">
            <v>FD-CDDI</v>
          </cell>
          <cell r="Q4912" t="str">
            <v>Non</v>
          </cell>
        </row>
        <row r="4913">
          <cell r="A4913" t="str">
            <v>SCANTOGO MINES</v>
          </cell>
          <cell r="B4913" t="str">
            <v>SCANTOGO</v>
          </cell>
          <cell r="C4913">
            <v>1000161343</v>
          </cell>
          <cell r="D4913" t="str">
            <v>Minier</v>
          </cell>
          <cell r="E4913" t="str">
            <v>Extractives</v>
          </cell>
          <cell r="F4913" t="str">
            <v>En numéraire</v>
          </cell>
          <cell r="G4913" t="str">
            <v>P</v>
          </cell>
          <cell r="H4913" t="str">
            <v>Timbre douanier (TD)</v>
          </cell>
          <cell r="I4913" t="str">
            <v>Droits et taxes Douaniers (DD-RS-PCS-PC-RI - TVA-PUA-TLP-PNS et autres)</v>
          </cell>
          <cell r="J4913" t="str">
            <v>Droits et taxes Douaniers</v>
          </cell>
          <cell r="K4913" t="str">
            <v>CDDI</v>
          </cell>
          <cell r="L4913">
            <v>49376</v>
          </cell>
          <cell r="M4913" t="str">
            <v>Trésor</v>
          </cell>
          <cell r="N4913"/>
          <cell r="O4913">
            <v>49376</v>
          </cell>
          <cell r="P4913" t="str">
            <v>FD-CDDI</v>
          </cell>
          <cell r="Q4913" t="str">
            <v>Non</v>
          </cell>
        </row>
        <row r="4914">
          <cell r="A4914" t="str">
            <v>SCANTOGO MINES</v>
          </cell>
          <cell r="B4914" t="str">
            <v>SCANTOGO</v>
          </cell>
          <cell r="C4914">
            <v>1000161343</v>
          </cell>
          <cell r="D4914" t="str">
            <v>Minier</v>
          </cell>
          <cell r="E4914" t="str">
            <v>Extractives</v>
          </cell>
          <cell r="F4914" t="str">
            <v>En numéraire</v>
          </cell>
          <cell r="G4914" t="str">
            <v>P</v>
          </cell>
          <cell r="H4914" t="str">
            <v>Timbre douanier (TD)</v>
          </cell>
          <cell r="I4914" t="str">
            <v>Droits et taxes Douaniers (DD-RS-PCS-PC-RI - TVA-PUA-TLP-PNS et autres)</v>
          </cell>
          <cell r="J4914" t="str">
            <v>Droits et taxes Douaniers</v>
          </cell>
          <cell r="K4914" t="str">
            <v>CDDI</v>
          </cell>
          <cell r="L4914">
            <v>44009</v>
          </cell>
          <cell r="M4914" t="str">
            <v>Trésor</v>
          </cell>
          <cell r="N4914"/>
          <cell r="O4914">
            <v>44009</v>
          </cell>
          <cell r="P4914" t="str">
            <v>FD-CDDI</v>
          </cell>
          <cell r="Q4914" t="str">
            <v>Non</v>
          </cell>
        </row>
        <row r="4915">
          <cell r="A4915" t="str">
            <v>SCANTOGO MINES</v>
          </cell>
          <cell r="B4915" t="str">
            <v>SCANTOGO</v>
          </cell>
          <cell r="C4915">
            <v>1000161343</v>
          </cell>
          <cell r="D4915" t="str">
            <v>Minier</v>
          </cell>
          <cell r="E4915" t="str">
            <v>Extractives</v>
          </cell>
          <cell r="F4915" t="str">
            <v>En numéraire</v>
          </cell>
          <cell r="G4915" t="str">
            <v>P</v>
          </cell>
          <cell r="H4915" t="str">
            <v>Timbre douanier (TD)</v>
          </cell>
          <cell r="I4915" t="str">
            <v>Droits et taxes Douaniers (DD-RS-PCS-PC-RI - TVA-PUA-TLP-PNS et autres)</v>
          </cell>
          <cell r="J4915" t="str">
            <v>Droits et taxes Douaniers</v>
          </cell>
          <cell r="K4915" t="str">
            <v>CDDI</v>
          </cell>
          <cell r="L4915">
            <v>50671</v>
          </cell>
          <cell r="M4915" t="str">
            <v>Trésor</v>
          </cell>
          <cell r="N4915"/>
          <cell r="O4915">
            <v>50671</v>
          </cell>
          <cell r="P4915" t="str">
            <v>FD-CDDI</v>
          </cell>
          <cell r="Q4915" t="str">
            <v>Non</v>
          </cell>
        </row>
        <row r="4916">
          <cell r="A4916" t="str">
            <v>SCANTOGO MINES</v>
          </cell>
          <cell r="B4916" t="str">
            <v>SCANTOGO</v>
          </cell>
          <cell r="C4916">
            <v>1000161343</v>
          </cell>
          <cell r="D4916" t="str">
            <v>Minier</v>
          </cell>
          <cell r="E4916" t="str">
            <v>Extractives</v>
          </cell>
          <cell r="F4916" t="str">
            <v>En numéraire</v>
          </cell>
          <cell r="G4916" t="str">
            <v>P</v>
          </cell>
          <cell r="H4916" t="str">
            <v>Timbre douanier (TD)</v>
          </cell>
          <cell r="I4916" t="str">
            <v>Droits et taxes Douaniers (DD-RS-PCS-PC-RI - TVA-PUA-TLP-PNS et autres)</v>
          </cell>
          <cell r="J4916" t="str">
            <v>Droits et taxes Douaniers</v>
          </cell>
          <cell r="K4916" t="str">
            <v>CDDI</v>
          </cell>
          <cell r="L4916">
            <v>8166</v>
          </cell>
          <cell r="M4916" t="str">
            <v>Trésor</v>
          </cell>
          <cell r="N4916"/>
          <cell r="O4916">
            <v>8166</v>
          </cell>
          <cell r="P4916" t="str">
            <v>FD-CDDI</v>
          </cell>
          <cell r="Q4916" t="str">
            <v>Non</v>
          </cell>
        </row>
        <row r="4917">
          <cell r="A4917" t="str">
            <v>SCANTOGO MINES</v>
          </cell>
          <cell r="B4917" t="str">
            <v>SCANTOGO</v>
          </cell>
          <cell r="C4917">
            <v>1000161343</v>
          </cell>
          <cell r="D4917" t="str">
            <v>Minier</v>
          </cell>
          <cell r="E4917" t="str">
            <v>Extractives</v>
          </cell>
          <cell r="F4917" t="str">
            <v>En numéraire</v>
          </cell>
          <cell r="G4917" t="str">
            <v>P</v>
          </cell>
          <cell r="H4917" t="str">
            <v>Timbre douanier (TD)</v>
          </cell>
          <cell r="I4917" t="str">
            <v>Droits et taxes Douaniers (DD-RS-PCS-PC-RI - TVA-PUA-TLP-PNS et autres)</v>
          </cell>
          <cell r="J4917" t="str">
            <v>Droits et taxes Douaniers</v>
          </cell>
          <cell r="K4917" t="str">
            <v>CDDI</v>
          </cell>
          <cell r="L4917">
            <v>10734</v>
          </cell>
          <cell r="M4917" t="str">
            <v>Trésor</v>
          </cell>
          <cell r="N4917"/>
          <cell r="O4917">
            <v>10734</v>
          </cell>
          <cell r="P4917" t="str">
            <v>FD-CDDI</v>
          </cell>
          <cell r="Q4917" t="str">
            <v>Non</v>
          </cell>
        </row>
        <row r="4918">
          <cell r="A4918" t="str">
            <v>SCANTOGO MINES</v>
          </cell>
          <cell r="B4918" t="str">
            <v>SCANTOGO</v>
          </cell>
          <cell r="C4918">
            <v>1000161343</v>
          </cell>
          <cell r="D4918" t="str">
            <v>Minier</v>
          </cell>
          <cell r="E4918" t="str">
            <v>Extractives</v>
          </cell>
          <cell r="F4918" t="str">
            <v>En numéraire</v>
          </cell>
          <cell r="G4918" t="str">
            <v>P</v>
          </cell>
          <cell r="H4918" t="str">
            <v>Timbre douanier (TD)</v>
          </cell>
          <cell r="I4918" t="str">
            <v>Droits et taxes Douaniers (DD-RS-PCS-PC-RI - TVA-PUA-TLP-PNS et autres)</v>
          </cell>
          <cell r="J4918" t="str">
            <v>Droits et taxes Douaniers</v>
          </cell>
          <cell r="K4918" t="str">
            <v>CDDI</v>
          </cell>
          <cell r="L4918">
            <v>100067</v>
          </cell>
          <cell r="M4918" t="str">
            <v>Trésor</v>
          </cell>
          <cell r="N4918"/>
          <cell r="O4918">
            <v>100067</v>
          </cell>
          <cell r="P4918" t="str">
            <v>FD-CDDI</v>
          </cell>
          <cell r="Q4918" t="str">
            <v>Non</v>
          </cell>
        </row>
        <row r="4919">
          <cell r="A4919" t="str">
            <v>SCANTOGO MINES</v>
          </cell>
          <cell r="B4919" t="str">
            <v>SCANTOGO</v>
          </cell>
          <cell r="C4919">
            <v>1000161343</v>
          </cell>
          <cell r="D4919" t="str">
            <v>Minier</v>
          </cell>
          <cell r="E4919" t="str">
            <v>Extractives</v>
          </cell>
          <cell r="F4919" t="str">
            <v>En numéraire</v>
          </cell>
          <cell r="G4919" t="str">
            <v>P</v>
          </cell>
          <cell r="H4919" t="str">
            <v>Timbre douanier (TD)</v>
          </cell>
          <cell r="I4919" t="str">
            <v>Droits et taxes Douaniers (DD-RS-PCS-PC-RI - TVA-PUA-TLP-PNS et autres)</v>
          </cell>
          <cell r="J4919" t="str">
            <v>Droits et taxes Douaniers</v>
          </cell>
          <cell r="K4919" t="str">
            <v>CDDI</v>
          </cell>
          <cell r="L4919">
            <v>51070</v>
          </cell>
          <cell r="M4919" t="str">
            <v>Trésor</v>
          </cell>
          <cell r="N4919"/>
          <cell r="O4919">
            <v>51070</v>
          </cell>
          <cell r="P4919" t="str">
            <v>FD-CDDI</v>
          </cell>
          <cell r="Q4919" t="str">
            <v>Non</v>
          </cell>
        </row>
        <row r="4920">
          <cell r="A4920" t="str">
            <v>SCANTOGO MINES</v>
          </cell>
          <cell r="B4920" t="str">
            <v>SCANTOGO</v>
          </cell>
          <cell r="C4920">
            <v>1000161343</v>
          </cell>
          <cell r="D4920" t="str">
            <v>Minier</v>
          </cell>
          <cell r="E4920" t="str">
            <v>Extractives</v>
          </cell>
          <cell r="F4920" t="str">
            <v>En numéraire</v>
          </cell>
          <cell r="G4920" t="str">
            <v>P</v>
          </cell>
          <cell r="H4920" t="str">
            <v>Timbre douanier (TD)</v>
          </cell>
          <cell r="I4920" t="str">
            <v>Droits et taxes Douaniers (DD-RS-PCS-PC-RI - TVA-PUA-TLP-PNS et autres)</v>
          </cell>
          <cell r="J4920" t="str">
            <v>Droits et taxes Douaniers</v>
          </cell>
          <cell r="K4920" t="str">
            <v>CDDI</v>
          </cell>
          <cell r="L4920">
            <v>5915</v>
          </cell>
          <cell r="M4920" t="str">
            <v>Trésor</v>
          </cell>
          <cell r="N4920"/>
          <cell r="O4920">
            <v>5915</v>
          </cell>
          <cell r="P4920" t="str">
            <v>FD-CDDI</v>
          </cell>
          <cell r="Q4920" t="str">
            <v>Non</v>
          </cell>
        </row>
        <row r="4921">
          <cell r="A4921" t="str">
            <v>SCANTOGO MINES</v>
          </cell>
          <cell r="B4921" t="str">
            <v>SCANTOGO</v>
          </cell>
          <cell r="C4921">
            <v>1000161343</v>
          </cell>
          <cell r="D4921" t="str">
            <v>Minier</v>
          </cell>
          <cell r="E4921" t="str">
            <v>Extractives</v>
          </cell>
          <cell r="F4921" t="str">
            <v>En numéraire</v>
          </cell>
          <cell r="G4921" t="str">
            <v>P</v>
          </cell>
          <cell r="H4921" t="str">
            <v>Timbre douanier (TD)</v>
          </cell>
          <cell r="I4921" t="str">
            <v>Droits et taxes Douaniers (DD-RS-PCS-PC-RI - TVA-PUA-TLP-PNS et autres)</v>
          </cell>
          <cell r="J4921" t="str">
            <v>Droits et taxes Douaniers</v>
          </cell>
          <cell r="K4921" t="str">
            <v>CDDI</v>
          </cell>
          <cell r="L4921">
            <v>46217</v>
          </cell>
          <cell r="M4921" t="str">
            <v>Trésor</v>
          </cell>
          <cell r="N4921"/>
          <cell r="O4921">
            <v>46217</v>
          </cell>
          <cell r="P4921" t="str">
            <v>FD-CDDI</v>
          </cell>
          <cell r="Q4921" t="str">
            <v>Non</v>
          </cell>
        </row>
        <row r="4922">
          <cell r="A4922" t="str">
            <v>SCANTOGO MINES</v>
          </cell>
          <cell r="B4922" t="str">
            <v>SCANTOGO</v>
          </cell>
          <cell r="C4922">
            <v>1000161343</v>
          </cell>
          <cell r="D4922" t="str">
            <v>Minier</v>
          </cell>
          <cell r="E4922" t="str">
            <v>Extractives</v>
          </cell>
          <cell r="F4922" t="str">
            <v>En numéraire</v>
          </cell>
          <cell r="G4922" t="str">
            <v>P</v>
          </cell>
          <cell r="H4922" t="str">
            <v>Timbre douanier (TD)</v>
          </cell>
          <cell r="I4922" t="str">
            <v>Droits et taxes Douaniers (DD-RS-PCS-PC-RI - TVA-PUA-TLP-PNS et autres)</v>
          </cell>
          <cell r="J4922" t="str">
            <v>Droits et taxes Douaniers</v>
          </cell>
          <cell r="K4922" t="str">
            <v>CDDI</v>
          </cell>
          <cell r="L4922">
            <v>14127</v>
          </cell>
          <cell r="M4922" t="str">
            <v>Trésor</v>
          </cell>
          <cell r="N4922"/>
          <cell r="O4922">
            <v>14127</v>
          </cell>
          <cell r="P4922" t="str">
            <v>FD-CDDI</v>
          </cell>
          <cell r="Q4922" t="str">
            <v>Non</v>
          </cell>
        </row>
        <row r="4923">
          <cell r="A4923" t="str">
            <v>SCANTOGO MINES</v>
          </cell>
          <cell r="B4923" t="str">
            <v>SCANTOGO</v>
          </cell>
          <cell r="C4923">
            <v>1000161343</v>
          </cell>
          <cell r="D4923" t="str">
            <v>Minier</v>
          </cell>
          <cell r="E4923" t="str">
            <v>Extractives</v>
          </cell>
          <cell r="F4923" t="str">
            <v>En numéraire</v>
          </cell>
          <cell r="G4923" t="str">
            <v>P</v>
          </cell>
          <cell r="H4923" t="str">
            <v>Timbre douanier (TD)</v>
          </cell>
          <cell r="I4923" t="str">
            <v>Droits et taxes Douaniers (DD-RS-PCS-PC-RI - TVA-PUA-TLP-PNS et autres)</v>
          </cell>
          <cell r="J4923" t="str">
            <v>Droits et taxes Douaniers</v>
          </cell>
          <cell r="K4923" t="str">
            <v>CDDI</v>
          </cell>
          <cell r="L4923">
            <v>5600</v>
          </cell>
          <cell r="M4923" t="str">
            <v>Trésor</v>
          </cell>
          <cell r="N4923"/>
          <cell r="O4923">
            <v>5600</v>
          </cell>
          <cell r="P4923" t="str">
            <v>FD-CDDI</v>
          </cell>
          <cell r="Q4923" t="str">
            <v>Non</v>
          </cell>
        </row>
        <row r="4924">
          <cell r="A4924" t="str">
            <v>SCANTOGO MINES</v>
          </cell>
          <cell r="B4924" t="str">
            <v>SCANTOGO</v>
          </cell>
          <cell r="C4924">
            <v>1000161343</v>
          </cell>
          <cell r="D4924" t="str">
            <v>Minier</v>
          </cell>
          <cell r="E4924" t="str">
            <v>Extractives</v>
          </cell>
          <cell r="F4924" t="str">
            <v>En numéraire</v>
          </cell>
          <cell r="G4924" t="str">
            <v>P</v>
          </cell>
          <cell r="H4924" t="str">
            <v>Timbre douanier (TD)</v>
          </cell>
          <cell r="I4924" t="str">
            <v>Droits et taxes Douaniers (DD-RS-PCS-PC-RI - TVA-PUA-TLP-PNS et autres)</v>
          </cell>
          <cell r="J4924" t="str">
            <v>Droits et taxes Douaniers</v>
          </cell>
          <cell r="K4924" t="str">
            <v>CDDI</v>
          </cell>
          <cell r="L4924">
            <v>9342</v>
          </cell>
          <cell r="M4924" t="str">
            <v>Trésor</v>
          </cell>
          <cell r="N4924"/>
          <cell r="O4924">
            <v>9342</v>
          </cell>
          <cell r="P4924" t="str">
            <v>FD-CDDI</v>
          </cell>
          <cell r="Q4924" t="str">
            <v>Non</v>
          </cell>
        </row>
        <row r="4925">
          <cell r="A4925" t="str">
            <v>SCANTOGO MINES</v>
          </cell>
          <cell r="B4925" t="str">
            <v>SCANTOGO</v>
          </cell>
          <cell r="C4925">
            <v>1000161343</v>
          </cell>
          <cell r="D4925" t="str">
            <v>Minier</v>
          </cell>
          <cell r="E4925" t="str">
            <v>Extractives</v>
          </cell>
          <cell r="F4925" t="str">
            <v>En numéraire</v>
          </cell>
          <cell r="G4925" t="str">
            <v>P</v>
          </cell>
          <cell r="H4925" t="str">
            <v>Timbre douanier (TD)</v>
          </cell>
          <cell r="I4925" t="str">
            <v>Droits et taxes Douaniers (DD-RS-PCS-PC-RI - TVA-PUA-TLP-PNS et autres)</v>
          </cell>
          <cell r="J4925" t="str">
            <v>Droits et taxes Douaniers</v>
          </cell>
          <cell r="K4925" t="str">
            <v>CDDI</v>
          </cell>
          <cell r="L4925">
            <v>35152</v>
          </cell>
          <cell r="M4925" t="str">
            <v>Trésor</v>
          </cell>
          <cell r="N4925"/>
          <cell r="O4925">
            <v>35152</v>
          </cell>
          <cell r="P4925" t="str">
            <v>FD-CDDI</v>
          </cell>
          <cell r="Q4925" t="str">
            <v>Non</v>
          </cell>
        </row>
        <row r="4926">
          <cell r="A4926" t="str">
            <v>SCANTOGO MINES</v>
          </cell>
          <cell r="B4926" t="str">
            <v>SCANTOGO</v>
          </cell>
          <cell r="C4926">
            <v>1000161343</v>
          </cell>
          <cell r="D4926" t="str">
            <v>Minier</v>
          </cell>
          <cell r="E4926" t="str">
            <v>Extractives</v>
          </cell>
          <cell r="F4926" t="str">
            <v>En numéraire</v>
          </cell>
          <cell r="G4926" t="str">
            <v>P</v>
          </cell>
          <cell r="H4926" t="str">
            <v>Timbre douanier (TD)</v>
          </cell>
          <cell r="I4926" t="str">
            <v>Droits et taxes Douaniers (DD-RS-PCS-PC-RI - TVA-PUA-TLP-PNS et autres)</v>
          </cell>
          <cell r="J4926" t="str">
            <v>Droits et taxes Douaniers</v>
          </cell>
          <cell r="K4926" t="str">
            <v>CDDI</v>
          </cell>
          <cell r="L4926">
            <v>22013</v>
          </cell>
          <cell r="M4926" t="str">
            <v>Trésor</v>
          </cell>
          <cell r="N4926"/>
          <cell r="O4926">
            <v>22013</v>
          </cell>
          <cell r="P4926" t="str">
            <v>FD-CDDI</v>
          </cell>
          <cell r="Q4926" t="str">
            <v>Non</v>
          </cell>
        </row>
        <row r="4927">
          <cell r="A4927" t="str">
            <v>SCANTOGO MINES</v>
          </cell>
          <cell r="B4927" t="str">
            <v>SCANTOGO</v>
          </cell>
          <cell r="C4927">
            <v>1000161343</v>
          </cell>
          <cell r="D4927" t="str">
            <v>Minier</v>
          </cell>
          <cell r="E4927" t="str">
            <v>Extractives</v>
          </cell>
          <cell r="F4927" t="str">
            <v>En numéraire</v>
          </cell>
          <cell r="G4927" t="str">
            <v>P</v>
          </cell>
          <cell r="H4927" t="str">
            <v>Timbre douanier (TD)</v>
          </cell>
          <cell r="I4927" t="str">
            <v>Droits et taxes Douaniers (DD-RS-PCS-PC-RI - TVA-PUA-TLP-PNS et autres)</v>
          </cell>
          <cell r="J4927" t="str">
            <v>Droits et taxes Douaniers</v>
          </cell>
          <cell r="K4927" t="str">
            <v>CDDI</v>
          </cell>
          <cell r="L4927">
            <v>61622</v>
          </cell>
          <cell r="M4927" t="str">
            <v>Trésor</v>
          </cell>
          <cell r="N4927"/>
          <cell r="O4927">
            <v>61622</v>
          </cell>
          <cell r="P4927" t="str">
            <v>FD-CDDI</v>
          </cell>
          <cell r="Q4927" t="str">
            <v>Non</v>
          </cell>
        </row>
        <row r="4928">
          <cell r="A4928" t="str">
            <v>SCANTOGO MINES</v>
          </cell>
          <cell r="B4928" t="str">
            <v>SCANTOGO</v>
          </cell>
          <cell r="C4928">
            <v>1000161343</v>
          </cell>
          <cell r="D4928" t="str">
            <v>Minier</v>
          </cell>
          <cell r="E4928" t="str">
            <v>Extractives</v>
          </cell>
          <cell r="F4928" t="str">
            <v>En numéraire</v>
          </cell>
          <cell r="G4928" t="str">
            <v>P</v>
          </cell>
          <cell r="H4928" t="str">
            <v>Timbre douanier (TD)</v>
          </cell>
          <cell r="I4928" t="str">
            <v>Droits et taxes Douaniers (DD-RS-PCS-PC-RI - TVA-PUA-TLP-PNS et autres)</v>
          </cell>
          <cell r="J4928" t="str">
            <v>Droits et taxes Douaniers</v>
          </cell>
          <cell r="K4928" t="str">
            <v>CDDI</v>
          </cell>
          <cell r="L4928">
            <v>5249</v>
          </cell>
          <cell r="M4928" t="str">
            <v>Trésor</v>
          </cell>
          <cell r="N4928"/>
          <cell r="O4928">
            <v>5249</v>
          </cell>
          <cell r="P4928" t="str">
            <v>FD-CDDI</v>
          </cell>
          <cell r="Q4928" t="str">
            <v>Non</v>
          </cell>
        </row>
        <row r="4929">
          <cell r="A4929" t="str">
            <v>SCANTOGO MINES</v>
          </cell>
          <cell r="B4929" t="str">
            <v>SCANTOGO</v>
          </cell>
          <cell r="C4929">
            <v>1000161343</v>
          </cell>
          <cell r="D4929" t="str">
            <v>Minier</v>
          </cell>
          <cell r="E4929" t="str">
            <v>Extractives</v>
          </cell>
          <cell r="F4929" t="str">
            <v>En numéraire</v>
          </cell>
          <cell r="G4929" t="str">
            <v>P</v>
          </cell>
          <cell r="H4929" t="str">
            <v>Timbre douanier (TD)</v>
          </cell>
          <cell r="I4929" t="str">
            <v>Droits et taxes Douaniers (DD-RS-PCS-PC-RI - TVA-PUA-TLP-PNS et autres)</v>
          </cell>
          <cell r="J4929" t="str">
            <v>Droits et taxes Douaniers</v>
          </cell>
          <cell r="K4929" t="str">
            <v>CDDI</v>
          </cell>
          <cell r="L4929">
            <v>4468</v>
          </cell>
          <cell r="M4929" t="str">
            <v>Trésor</v>
          </cell>
          <cell r="N4929"/>
          <cell r="O4929">
            <v>4468</v>
          </cell>
          <cell r="P4929" t="str">
            <v>FD-CDDI</v>
          </cell>
          <cell r="Q4929" t="str">
            <v>Non</v>
          </cell>
        </row>
        <row r="4930">
          <cell r="A4930" t="str">
            <v>SCANTOGO MINES</v>
          </cell>
          <cell r="B4930" t="str">
            <v>SCANTOGO</v>
          </cell>
          <cell r="C4930">
            <v>1000161343</v>
          </cell>
          <cell r="D4930" t="str">
            <v>Minier</v>
          </cell>
          <cell r="E4930" t="str">
            <v>Extractives</v>
          </cell>
          <cell r="F4930" t="str">
            <v>En numéraire</v>
          </cell>
          <cell r="G4930" t="str">
            <v>P</v>
          </cell>
          <cell r="H4930" t="str">
            <v>Timbre douanier (TD)</v>
          </cell>
          <cell r="I4930" t="str">
            <v>Droits et taxes Douaniers (DD-RS-PCS-PC-RI - TVA-PUA-TLP-PNS et autres)</v>
          </cell>
          <cell r="J4930" t="str">
            <v>Droits et taxes Douaniers</v>
          </cell>
          <cell r="K4930" t="str">
            <v>CDDI</v>
          </cell>
          <cell r="L4930">
            <v>1216</v>
          </cell>
          <cell r="M4930" t="str">
            <v>Trésor</v>
          </cell>
          <cell r="N4930"/>
          <cell r="O4930">
            <v>1216</v>
          </cell>
          <cell r="P4930" t="str">
            <v>FD-CDDI</v>
          </cell>
          <cell r="Q4930" t="str">
            <v>Non</v>
          </cell>
        </row>
        <row r="4931">
          <cell r="A4931" t="str">
            <v>SCANTOGO MINES</v>
          </cell>
          <cell r="B4931" t="str">
            <v>SCANTOGO</v>
          </cell>
          <cell r="C4931">
            <v>1000161343</v>
          </cell>
          <cell r="D4931" t="str">
            <v>Minier</v>
          </cell>
          <cell r="E4931" t="str">
            <v>Extractives</v>
          </cell>
          <cell r="F4931" t="str">
            <v>En numéraire</v>
          </cell>
          <cell r="G4931" t="str">
            <v>P</v>
          </cell>
          <cell r="H4931" t="str">
            <v>Timbre douanier (TD)</v>
          </cell>
          <cell r="I4931" t="str">
            <v>Droits et taxes Douaniers (DD-RS-PCS-PC-RI - TVA-PUA-TLP-PNS et autres)</v>
          </cell>
          <cell r="J4931" t="str">
            <v>Droits et taxes Douaniers</v>
          </cell>
          <cell r="K4931" t="str">
            <v>CDDI</v>
          </cell>
          <cell r="L4931">
            <v>1944</v>
          </cell>
          <cell r="M4931" t="str">
            <v>Trésor</v>
          </cell>
          <cell r="N4931"/>
          <cell r="O4931">
            <v>1944</v>
          </cell>
          <cell r="P4931" t="str">
            <v>FD-CDDI</v>
          </cell>
          <cell r="Q4931" t="str">
            <v>Non</v>
          </cell>
        </row>
        <row r="4932">
          <cell r="A4932" t="str">
            <v>SCANTOGO MINES</v>
          </cell>
          <cell r="B4932" t="str">
            <v>SCANTOGO</v>
          </cell>
          <cell r="C4932">
            <v>1000161343</v>
          </cell>
          <cell r="D4932" t="str">
            <v>Minier</v>
          </cell>
          <cell r="E4932" t="str">
            <v>Extractives</v>
          </cell>
          <cell r="F4932" t="str">
            <v>En numéraire</v>
          </cell>
          <cell r="G4932" t="str">
            <v>P</v>
          </cell>
          <cell r="H4932" t="str">
            <v>Timbre douanier (TD)</v>
          </cell>
          <cell r="I4932" t="str">
            <v>Droits et taxes Douaniers (DD-RS-PCS-PC-RI - TVA-PUA-TLP-PNS et autres)</v>
          </cell>
          <cell r="J4932" t="str">
            <v>Droits et taxes Douaniers</v>
          </cell>
          <cell r="K4932" t="str">
            <v>CDDI</v>
          </cell>
          <cell r="L4932">
            <v>981</v>
          </cell>
          <cell r="M4932" t="str">
            <v>Trésor</v>
          </cell>
          <cell r="N4932"/>
          <cell r="O4932">
            <v>981</v>
          </cell>
          <cell r="P4932" t="str">
            <v>FD-CDDI</v>
          </cell>
          <cell r="Q4932" t="str">
            <v>Non</v>
          </cell>
        </row>
        <row r="4933">
          <cell r="A4933" t="str">
            <v>SCANTOGO MINES</v>
          </cell>
          <cell r="B4933" t="str">
            <v>SCANTOGO</v>
          </cell>
          <cell r="C4933">
            <v>1000161343</v>
          </cell>
          <cell r="D4933" t="str">
            <v>Minier</v>
          </cell>
          <cell r="E4933" t="str">
            <v>Extractives</v>
          </cell>
          <cell r="F4933" t="str">
            <v>En numéraire</v>
          </cell>
          <cell r="G4933" t="str">
            <v>P</v>
          </cell>
          <cell r="H4933" t="str">
            <v>Timbre douanier (TD)</v>
          </cell>
          <cell r="I4933" t="str">
            <v>Droits et taxes Douaniers (DD-RS-PCS-PC-RI - TVA-PUA-TLP-PNS et autres)</v>
          </cell>
          <cell r="J4933" t="str">
            <v>Droits et taxes Douaniers</v>
          </cell>
          <cell r="K4933" t="str">
            <v>CDDI</v>
          </cell>
          <cell r="L4933">
            <v>1450</v>
          </cell>
          <cell r="M4933" t="str">
            <v>Trésor</v>
          </cell>
          <cell r="N4933"/>
          <cell r="O4933">
            <v>1450</v>
          </cell>
          <cell r="P4933" t="str">
            <v>FD-CDDI</v>
          </cell>
          <cell r="Q4933" t="str">
            <v>Non</v>
          </cell>
        </row>
        <row r="4934">
          <cell r="A4934" t="str">
            <v>SCANTOGO MINES</v>
          </cell>
          <cell r="B4934" t="str">
            <v>SCANTOGO</v>
          </cell>
          <cell r="C4934">
            <v>1000161343</v>
          </cell>
          <cell r="D4934" t="str">
            <v>Minier</v>
          </cell>
          <cell r="E4934" t="str">
            <v>Extractives</v>
          </cell>
          <cell r="F4934" t="str">
            <v>En numéraire</v>
          </cell>
          <cell r="G4934" t="str">
            <v>P</v>
          </cell>
          <cell r="H4934" t="str">
            <v>Timbre douanier (TD)</v>
          </cell>
          <cell r="I4934" t="str">
            <v>Droits et taxes Douaniers (DD-RS-PCS-PC-RI - TVA-PUA-TLP-PNS et autres)</v>
          </cell>
          <cell r="J4934" t="str">
            <v>Droits et taxes Douaniers</v>
          </cell>
          <cell r="K4934" t="str">
            <v>CDDI</v>
          </cell>
          <cell r="L4934">
            <v>14525</v>
          </cell>
          <cell r="M4934" t="str">
            <v>Trésor</v>
          </cell>
          <cell r="N4934"/>
          <cell r="O4934">
            <v>14525</v>
          </cell>
          <cell r="P4934" t="str">
            <v>FD-CDDI</v>
          </cell>
          <cell r="Q4934" t="str">
            <v>Non</v>
          </cell>
        </row>
        <row r="4935">
          <cell r="A4935" t="str">
            <v>SCANTOGO MINES</v>
          </cell>
          <cell r="B4935" t="str">
            <v>SCANTOGO</v>
          </cell>
          <cell r="C4935">
            <v>1000161343</v>
          </cell>
          <cell r="D4935" t="str">
            <v>Minier</v>
          </cell>
          <cell r="E4935" t="str">
            <v>Extractives</v>
          </cell>
          <cell r="F4935" t="str">
            <v>En numéraire</v>
          </cell>
          <cell r="G4935" t="str">
            <v>P</v>
          </cell>
          <cell r="H4935" t="str">
            <v>Timbre douanier (TD)</v>
          </cell>
          <cell r="I4935" t="str">
            <v>Droits et taxes Douaniers (DD-RS-PCS-PC-RI - TVA-PUA-TLP-PNS et autres)</v>
          </cell>
          <cell r="J4935" t="str">
            <v>Droits et taxes Douaniers</v>
          </cell>
          <cell r="K4935" t="str">
            <v>CDDI</v>
          </cell>
          <cell r="L4935">
            <v>47610</v>
          </cell>
          <cell r="M4935" t="str">
            <v>Trésor</v>
          </cell>
          <cell r="N4935"/>
          <cell r="O4935">
            <v>47610</v>
          </cell>
          <cell r="P4935" t="str">
            <v>FD-CDDI</v>
          </cell>
          <cell r="Q4935" t="str">
            <v>Non</v>
          </cell>
        </row>
        <row r="4936">
          <cell r="A4936" t="str">
            <v>SCANTOGO MINES</v>
          </cell>
          <cell r="B4936" t="str">
            <v>SCANTOGO</v>
          </cell>
          <cell r="C4936">
            <v>1000161343</v>
          </cell>
          <cell r="D4936" t="str">
            <v>Minier</v>
          </cell>
          <cell r="E4936" t="str">
            <v>Extractives</v>
          </cell>
          <cell r="F4936" t="str">
            <v>En numéraire</v>
          </cell>
          <cell r="G4936" t="str">
            <v>P</v>
          </cell>
          <cell r="H4936" t="str">
            <v>Timbre douanier (TD)</v>
          </cell>
          <cell r="I4936" t="str">
            <v>Droits et taxes Douaniers (DD-RS-PCS-PC-RI - TVA-PUA-TLP-PNS et autres)</v>
          </cell>
          <cell r="J4936" t="str">
            <v>Droits et taxes Douaniers</v>
          </cell>
          <cell r="K4936" t="str">
            <v>CDDI</v>
          </cell>
          <cell r="L4936">
            <v>38579</v>
          </cell>
          <cell r="M4936" t="str">
            <v>Trésor</v>
          </cell>
          <cell r="N4936"/>
          <cell r="O4936">
            <v>38579</v>
          </cell>
          <cell r="P4936" t="str">
            <v>FD-CDDI</v>
          </cell>
          <cell r="Q4936" t="str">
            <v>Non</v>
          </cell>
        </row>
        <row r="4937">
          <cell r="A4937" t="str">
            <v>SCANTOGO MINES</v>
          </cell>
          <cell r="B4937" t="str">
            <v>SCANTOGO</v>
          </cell>
          <cell r="C4937">
            <v>1000161343</v>
          </cell>
          <cell r="D4937" t="str">
            <v>Minier</v>
          </cell>
          <cell r="E4937" t="str">
            <v>Extractives</v>
          </cell>
          <cell r="F4937" t="str">
            <v>En numéraire</v>
          </cell>
          <cell r="G4937" t="str">
            <v>P</v>
          </cell>
          <cell r="H4937" t="str">
            <v>Timbre douanier (TD)</v>
          </cell>
          <cell r="I4937" t="str">
            <v>Droits et taxes Douaniers (DD-RS-PCS-PC-RI - TVA-PUA-TLP-PNS et autres)</v>
          </cell>
          <cell r="J4937" t="str">
            <v>Droits et taxes Douaniers</v>
          </cell>
          <cell r="K4937" t="str">
            <v>CDDI</v>
          </cell>
          <cell r="L4937">
            <v>683</v>
          </cell>
          <cell r="M4937" t="str">
            <v>Trésor</v>
          </cell>
          <cell r="N4937"/>
          <cell r="O4937">
            <v>683</v>
          </cell>
          <cell r="P4937" t="str">
            <v>FD-CDDI</v>
          </cell>
          <cell r="Q4937" t="str">
            <v>Non</v>
          </cell>
        </row>
        <row r="4938">
          <cell r="A4938" t="str">
            <v>SCANTOGO MINES</v>
          </cell>
          <cell r="B4938" t="str">
            <v>SCANTOGO</v>
          </cell>
          <cell r="C4938">
            <v>1000161343</v>
          </cell>
          <cell r="D4938" t="str">
            <v>Minier</v>
          </cell>
          <cell r="E4938" t="str">
            <v>Extractives</v>
          </cell>
          <cell r="F4938" t="str">
            <v>En numéraire</v>
          </cell>
          <cell r="G4938" t="str">
            <v>P</v>
          </cell>
          <cell r="H4938" t="str">
            <v>Timbre douanier (TD)</v>
          </cell>
          <cell r="I4938" t="str">
            <v>Droits et taxes Douaniers (DD-RS-PCS-PC-RI - TVA-PUA-TLP-PNS et autres)</v>
          </cell>
          <cell r="J4938" t="str">
            <v>Droits et taxes Douaniers</v>
          </cell>
          <cell r="K4938" t="str">
            <v>CDDI</v>
          </cell>
          <cell r="L4938">
            <v>31825</v>
          </cell>
          <cell r="M4938" t="str">
            <v>Trésor</v>
          </cell>
          <cell r="N4938"/>
          <cell r="O4938">
            <v>31825</v>
          </cell>
          <cell r="P4938" t="str">
            <v>FD-CDDI</v>
          </cell>
          <cell r="Q4938" t="str">
            <v>Non</v>
          </cell>
        </row>
        <row r="4939">
          <cell r="A4939" t="str">
            <v>SCANTOGO MINES</v>
          </cell>
          <cell r="B4939" t="str">
            <v>SCANTOGO</v>
          </cell>
          <cell r="C4939">
            <v>1000161343</v>
          </cell>
          <cell r="D4939" t="str">
            <v>Minier</v>
          </cell>
          <cell r="E4939" t="str">
            <v>Extractives</v>
          </cell>
          <cell r="F4939" t="str">
            <v>En numéraire</v>
          </cell>
          <cell r="G4939" t="str">
            <v>P</v>
          </cell>
          <cell r="H4939" t="str">
            <v>Timbre douanier (TD)</v>
          </cell>
          <cell r="I4939" t="str">
            <v>Droits et taxes Douaniers (DD-RS-PCS-PC-RI - TVA-PUA-TLP-PNS et autres)</v>
          </cell>
          <cell r="J4939" t="str">
            <v>Droits et taxes Douaniers</v>
          </cell>
          <cell r="K4939" t="str">
            <v>CDDI</v>
          </cell>
          <cell r="L4939">
            <v>59706</v>
          </cell>
          <cell r="M4939" t="str">
            <v>Trésor</v>
          </cell>
          <cell r="N4939"/>
          <cell r="O4939">
            <v>59706</v>
          </cell>
          <cell r="P4939" t="str">
            <v>FD-CDDI</v>
          </cell>
          <cell r="Q4939" t="str">
            <v>Non</v>
          </cell>
        </row>
        <row r="4940">
          <cell r="A4940" t="str">
            <v>SCANTOGO MINES</v>
          </cell>
          <cell r="B4940" t="str">
            <v>SCANTOGO</v>
          </cell>
          <cell r="C4940">
            <v>1000161343</v>
          </cell>
          <cell r="D4940" t="str">
            <v>Minier</v>
          </cell>
          <cell r="E4940" t="str">
            <v>Extractives</v>
          </cell>
          <cell r="F4940" t="str">
            <v>En numéraire</v>
          </cell>
          <cell r="G4940" t="str">
            <v>P</v>
          </cell>
          <cell r="H4940" t="str">
            <v>Timbre douanier (TD)</v>
          </cell>
          <cell r="I4940" t="str">
            <v>Droits et taxes Douaniers (DD-RS-PCS-PC-RI - TVA-PUA-TLP-PNS et autres)</v>
          </cell>
          <cell r="J4940" t="str">
            <v>Droits et taxes Douaniers</v>
          </cell>
          <cell r="K4940" t="str">
            <v>CDDI</v>
          </cell>
          <cell r="L4940">
            <v>11544</v>
          </cell>
          <cell r="M4940" t="str">
            <v>Trésor</v>
          </cell>
          <cell r="N4940"/>
          <cell r="O4940">
            <v>11544</v>
          </cell>
          <cell r="P4940" t="str">
            <v>FD-CDDI</v>
          </cell>
          <cell r="Q4940" t="str">
            <v>Non</v>
          </cell>
        </row>
        <row r="4941">
          <cell r="A4941" t="str">
            <v>SCANTOGO MINES</v>
          </cell>
          <cell r="B4941" t="str">
            <v>SCANTOGO</v>
          </cell>
          <cell r="C4941">
            <v>1000161343</v>
          </cell>
          <cell r="D4941" t="str">
            <v>Minier</v>
          </cell>
          <cell r="E4941" t="str">
            <v>Extractives</v>
          </cell>
          <cell r="F4941" t="str">
            <v>En numéraire</v>
          </cell>
          <cell r="G4941" t="str">
            <v>P</v>
          </cell>
          <cell r="H4941" t="str">
            <v>Timbre douanier (TD)</v>
          </cell>
          <cell r="I4941" t="str">
            <v>Droits et taxes Douaniers (DD-RS-PCS-PC-RI - TVA-PUA-TLP-PNS et autres)</v>
          </cell>
          <cell r="J4941" t="str">
            <v>Droits et taxes Douaniers</v>
          </cell>
          <cell r="K4941" t="str">
            <v>CDDI</v>
          </cell>
          <cell r="L4941">
            <v>6786</v>
          </cell>
          <cell r="M4941" t="str">
            <v>Trésor</v>
          </cell>
          <cell r="N4941"/>
          <cell r="O4941">
            <v>6786</v>
          </cell>
          <cell r="P4941" t="str">
            <v>FD-CDDI</v>
          </cell>
          <cell r="Q4941" t="str">
            <v>Non</v>
          </cell>
        </row>
        <row r="4942">
          <cell r="A4942" t="str">
            <v>SCANTOGO MINES</v>
          </cell>
          <cell r="B4942" t="str">
            <v>SCANTOGO</v>
          </cell>
          <cell r="C4942">
            <v>1000161343</v>
          </cell>
          <cell r="D4942" t="str">
            <v>Minier</v>
          </cell>
          <cell r="E4942" t="str">
            <v>Extractives</v>
          </cell>
          <cell r="F4942" t="str">
            <v>En numéraire</v>
          </cell>
          <cell r="G4942" t="str">
            <v>P</v>
          </cell>
          <cell r="H4942" t="str">
            <v>Timbre douanier (TD)</v>
          </cell>
          <cell r="I4942" t="str">
            <v>Droits et taxes Douaniers (DD-RS-PCS-PC-RI - TVA-PUA-TLP-PNS et autres)</v>
          </cell>
          <cell r="J4942" t="str">
            <v>Droits et taxes Douaniers</v>
          </cell>
          <cell r="K4942" t="str">
            <v>CDDI</v>
          </cell>
          <cell r="L4942">
            <v>18493</v>
          </cell>
          <cell r="M4942" t="str">
            <v>Trésor</v>
          </cell>
          <cell r="N4942"/>
          <cell r="O4942">
            <v>18493</v>
          </cell>
          <cell r="P4942" t="str">
            <v>FD-CDDI</v>
          </cell>
          <cell r="Q4942" t="str">
            <v>Non</v>
          </cell>
        </row>
        <row r="4943">
          <cell r="A4943" t="str">
            <v>SCANTOGO MINES</v>
          </cell>
          <cell r="B4943" t="str">
            <v>SCANTOGO</v>
          </cell>
          <cell r="C4943">
            <v>1000161343</v>
          </cell>
          <cell r="D4943" t="str">
            <v>Minier</v>
          </cell>
          <cell r="E4943" t="str">
            <v>Extractives</v>
          </cell>
          <cell r="F4943" t="str">
            <v>En numéraire</v>
          </cell>
          <cell r="G4943" t="str">
            <v>P</v>
          </cell>
          <cell r="H4943" t="str">
            <v>Timbre douanier (TD)</v>
          </cell>
          <cell r="I4943" t="str">
            <v>Droits et taxes Douaniers (DD-RS-PCS-PC-RI - TVA-PUA-TLP-PNS et autres)</v>
          </cell>
          <cell r="J4943" t="str">
            <v>Droits et taxes Douaniers</v>
          </cell>
          <cell r="K4943" t="str">
            <v>CDDI</v>
          </cell>
          <cell r="L4943">
            <v>3672</v>
          </cell>
          <cell r="M4943" t="str">
            <v>Trésor</v>
          </cell>
          <cell r="N4943"/>
          <cell r="O4943">
            <v>3672</v>
          </cell>
          <cell r="P4943" t="str">
            <v>FD-CDDI</v>
          </cell>
          <cell r="Q4943" t="str">
            <v>Non</v>
          </cell>
        </row>
        <row r="4944">
          <cell r="A4944" t="str">
            <v>SCANTOGO MINES</v>
          </cell>
          <cell r="B4944" t="str">
            <v>SCANTOGO</v>
          </cell>
          <cell r="C4944">
            <v>1000161343</v>
          </cell>
          <cell r="D4944" t="str">
            <v>Minier</v>
          </cell>
          <cell r="E4944" t="str">
            <v>Extractives</v>
          </cell>
          <cell r="F4944" t="str">
            <v>En numéraire</v>
          </cell>
          <cell r="G4944" t="str">
            <v>P</v>
          </cell>
          <cell r="H4944" t="str">
            <v>Timbre douanier (TD)</v>
          </cell>
          <cell r="I4944" t="str">
            <v>Droits et taxes Douaniers (DD-RS-PCS-PC-RI - TVA-PUA-TLP-PNS et autres)</v>
          </cell>
          <cell r="J4944" t="str">
            <v>Droits et taxes Douaniers</v>
          </cell>
          <cell r="K4944" t="str">
            <v>CDDI</v>
          </cell>
          <cell r="L4944">
            <v>8037</v>
          </cell>
          <cell r="M4944" t="str">
            <v>Trésor</v>
          </cell>
          <cell r="N4944"/>
          <cell r="O4944">
            <v>8037</v>
          </cell>
          <cell r="P4944" t="str">
            <v>FD-CDDI</v>
          </cell>
          <cell r="Q4944" t="str">
            <v>Non</v>
          </cell>
        </row>
        <row r="4945">
          <cell r="A4945" t="str">
            <v>SCANTOGO MINES</v>
          </cell>
          <cell r="B4945" t="str">
            <v>SCANTOGO</v>
          </cell>
          <cell r="C4945">
            <v>1000161343</v>
          </cell>
          <cell r="D4945" t="str">
            <v>Minier</v>
          </cell>
          <cell r="E4945" t="str">
            <v>Extractives</v>
          </cell>
          <cell r="F4945" t="str">
            <v>En numéraire</v>
          </cell>
          <cell r="G4945" t="str">
            <v>P</v>
          </cell>
          <cell r="H4945" t="str">
            <v>Timbre douanier (TD)</v>
          </cell>
          <cell r="I4945" t="str">
            <v>Droits et taxes Douaniers (DD-RS-PCS-PC-RI - TVA-PUA-TLP-PNS et autres)</v>
          </cell>
          <cell r="J4945" t="str">
            <v>Droits et taxes Douaniers</v>
          </cell>
          <cell r="K4945" t="str">
            <v>CDDI</v>
          </cell>
          <cell r="L4945">
            <v>46977</v>
          </cell>
          <cell r="M4945" t="str">
            <v>Trésor</v>
          </cell>
          <cell r="N4945"/>
          <cell r="O4945">
            <v>46977</v>
          </cell>
          <cell r="P4945" t="str">
            <v>FD-CDDI</v>
          </cell>
          <cell r="Q4945" t="str">
            <v>Non</v>
          </cell>
        </row>
        <row r="4946">
          <cell r="A4946" t="str">
            <v>SCANTOGO MINES</v>
          </cell>
          <cell r="B4946" t="str">
            <v>SCANTOGO</v>
          </cell>
          <cell r="C4946">
            <v>1000161343</v>
          </cell>
          <cell r="D4946" t="str">
            <v>Minier</v>
          </cell>
          <cell r="E4946" t="str">
            <v>Extractives</v>
          </cell>
          <cell r="F4946" t="str">
            <v>En numéraire</v>
          </cell>
          <cell r="G4946" t="str">
            <v>P</v>
          </cell>
          <cell r="H4946" t="str">
            <v>Timbre douanier (TD)</v>
          </cell>
          <cell r="I4946" t="str">
            <v>Droits et taxes Douaniers (DD-RS-PCS-PC-RI - TVA-PUA-TLP-PNS et autres)</v>
          </cell>
          <cell r="J4946" t="str">
            <v>Droits et taxes Douaniers</v>
          </cell>
          <cell r="K4946" t="str">
            <v>CDDI</v>
          </cell>
          <cell r="L4946">
            <v>14004</v>
          </cell>
          <cell r="M4946" t="str">
            <v>Trésor</v>
          </cell>
          <cell r="N4946"/>
          <cell r="O4946">
            <v>14004</v>
          </cell>
          <cell r="P4946" t="str">
            <v>FD-CDDI</v>
          </cell>
          <cell r="Q4946" t="str">
            <v>Non</v>
          </cell>
        </row>
        <row r="4947">
          <cell r="A4947" t="str">
            <v>SCANTOGO MINES</v>
          </cell>
          <cell r="B4947" t="str">
            <v>SCANTOGO</v>
          </cell>
          <cell r="C4947">
            <v>1000161343</v>
          </cell>
          <cell r="D4947" t="str">
            <v>Minier</v>
          </cell>
          <cell r="E4947" t="str">
            <v>Extractives</v>
          </cell>
          <cell r="F4947" t="str">
            <v>En numéraire</v>
          </cell>
          <cell r="G4947" t="str">
            <v>P</v>
          </cell>
          <cell r="H4947" t="str">
            <v>Timbre douanier (TD)</v>
          </cell>
          <cell r="I4947" t="str">
            <v>Droits et taxes Douaniers (DD-RS-PCS-PC-RI - TVA-PUA-TLP-PNS et autres)</v>
          </cell>
          <cell r="J4947" t="str">
            <v>Droits et taxes Douaniers</v>
          </cell>
          <cell r="K4947" t="str">
            <v>CDDI</v>
          </cell>
          <cell r="L4947">
            <v>111262</v>
          </cell>
          <cell r="M4947" t="str">
            <v>Trésor</v>
          </cell>
          <cell r="N4947"/>
          <cell r="O4947">
            <v>111262</v>
          </cell>
          <cell r="P4947" t="str">
            <v>FD-CDDI</v>
          </cell>
          <cell r="Q4947" t="str">
            <v>Non</v>
          </cell>
        </row>
        <row r="4948">
          <cell r="A4948" t="str">
            <v>SCANTOGO MINES</v>
          </cell>
          <cell r="B4948" t="str">
            <v>SCANTOGO</v>
          </cell>
          <cell r="C4948">
            <v>1000161343</v>
          </cell>
          <cell r="D4948" t="str">
            <v>Minier</v>
          </cell>
          <cell r="E4948" t="str">
            <v>Extractives</v>
          </cell>
          <cell r="F4948" t="str">
            <v>En numéraire</v>
          </cell>
          <cell r="G4948" t="str">
            <v>P</v>
          </cell>
          <cell r="H4948" t="str">
            <v>Timbre douanier (TD)</v>
          </cell>
          <cell r="I4948" t="str">
            <v>Droits et taxes Douaniers (DD-RS-PCS-PC-RI - TVA-PUA-TLP-PNS et autres)</v>
          </cell>
          <cell r="J4948" t="str">
            <v>Droits et taxes Douaniers</v>
          </cell>
          <cell r="K4948" t="str">
            <v>CDDI</v>
          </cell>
          <cell r="L4948">
            <v>24108</v>
          </cell>
          <cell r="M4948" t="str">
            <v>Trésor</v>
          </cell>
          <cell r="N4948"/>
          <cell r="O4948">
            <v>24108</v>
          </cell>
          <cell r="P4948" t="str">
            <v>FD-CDDI</v>
          </cell>
          <cell r="Q4948" t="str">
            <v>Non</v>
          </cell>
        </row>
        <row r="4949">
          <cell r="A4949" t="str">
            <v>SCANTOGO MINES</v>
          </cell>
          <cell r="B4949" t="str">
            <v>SCANTOGO</v>
          </cell>
          <cell r="C4949">
            <v>1000161343</v>
          </cell>
          <cell r="D4949" t="str">
            <v>Minier</v>
          </cell>
          <cell r="E4949" t="str">
            <v>Extractives</v>
          </cell>
          <cell r="F4949" t="str">
            <v>En numéraire</v>
          </cell>
          <cell r="G4949" t="str">
            <v>P</v>
          </cell>
          <cell r="H4949" t="str">
            <v>Timbre douanier (TD)</v>
          </cell>
          <cell r="I4949" t="str">
            <v>Droits et taxes Douaniers (DD-RS-PCS-PC-RI - TVA-PUA-TLP-PNS et autres)</v>
          </cell>
          <cell r="J4949" t="str">
            <v>Droits et taxes Douaniers</v>
          </cell>
          <cell r="K4949" t="str">
            <v>CDDI</v>
          </cell>
          <cell r="L4949">
            <v>1591</v>
          </cell>
          <cell r="M4949" t="str">
            <v>Trésor</v>
          </cell>
          <cell r="N4949"/>
          <cell r="O4949">
            <v>1591</v>
          </cell>
          <cell r="P4949" t="str">
            <v>FD-CDDI</v>
          </cell>
          <cell r="Q4949" t="str">
            <v>Non</v>
          </cell>
        </row>
        <row r="4950">
          <cell r="A4950" t="str">
            <v>SCANTOGO MINES</v>
          </cell>
          <cell r="B4950" t="str">
            <v>SCANTOGO</v>
          </cell>
          <cell r="C4950">
            <v>1000161343</v>
          </cell>
          <cell r="D4950" t="str">
            <v>Minier</v>
          </cell>
          <cell r="E4950" t="str">
            <v>Extractives</v>
          </cell>
          <cell r="F4950" t="str">
            <v>En numéraire</v>
          </cell>
          <cell r="G4950" t="str">
            <v>P</v>
          </cell>
          <cell r="H4950" t="str">
            <v>Timbre douanier (TD)</v>
          </cell>
          <cell r="I4950" t="str">
            <v>Droits et taxes Douaniers (DD-RS-PCS-PC-RI - TVA-PUA-TLP-PNS et autres)</v>
          </cell>
          <cell r="J4950" t="str">
            <v>Droits et taxes Douaniers</v>
          </cell>
          <cell r="K4950" t="str">
            <v>CDDI</v>
          </cell>
          <cell r="L4950">
            <v>590</v>
          </cell>
          <cell r="M4950" t="str">
            <v>Trésor</v>
          </cell>
          <cell r="N4950"/>
          <cell r="O4950">
            <v>590</v>
          </cell>
          <cell r="P4950" t="str">
            <v>FD-CDDI</v>
          </cell>
          <cell r="Q4950" t="str">
            <v>Non</v>
          </cell>
        </row>
        <row r="4951">
          <cell r="A4951" t="str">
            <v>SCANTOGO MINES</v>
          </cell>
          <cell r="B4951" t="str">
            <v>SCANTOGO</v>
          </cell>
          <cell r="C4951">
            <v>1000161343</v>
          </cell>
          <cell r="D4951" t="str">
            <v>Minier</v>
          </cell>
          <cell r="E4951" t="str">
            <v>Extractives</v>
          </cell>
          <cell r="F4951" t="str">
            <v>En numéraire</v>
          </cell>
          <cell r="G4951" t="str">
            <v>P</v>
          </cell>
          <cell r="H4951" t="str">
            <v>Timbre douanier (TD)</v>
          </cell>
          <cell r="I4951" t="str">
            <v>Droits et taxes Douaniers (DD-RS-PCS-PC-RI - TVA-PUA-TLP-PNS et autres)</v>
          </cell>
          <cell r="J4951" t="str">
            <v>Droits et taxes Douaniers</v>
          </cell>
          <cell r="K4951" t="str">
            <v>CDDI</v>
          </cell>
          <cell r="L4951">
            <v>2037</v>
          </cell>
          <cell r="M4951" t="str">
            <v>Trésor</v>
          </cell>
          <cell r="N4951"/>
          <cell r="O4951">
            <v>2037</v>
          </cell>
          <cell r="P4951" t="str">
            <v>FD-CDDI</v>
          </cell>
          <cell r="Q4951" t="str">
            <v>Non</v>
          </cell>
        </row>
        <row r="4952">
          <cell r="A4952" t="str">
            <v>SCANTOGO MINES</v>
          </cell>
          <cell r="B4952" t="str">
            <v>SCANTOGO</v>
          </cell>
          <cell r="C4952">
            <v>1000161343</v>
          </cell>
          <cell r="D4952" t="str">
            <v>Minier</v>
          </cell>
          <cell r="E4952" t="str">
            <v>Extractives</v>
          </cell>
          <cell r="F4952" t="str">
            <v>En numéraire</v>
          </cell>
          <cell r="G4952" t="str">
            <v>P</v>
          </cell>
          <cell r="H4952" t="str">
            <v>Timbre douanier (TD)</v>
          </cell>
          <cell r="I4952" t="str">
            <v>Droits et taxes Douaniers (DD-RS-PCS-PC-RI - TVA-PUA-TLP-PNS et autres)</v>
          </cell>
          <cell r="J4952" t="str">
            <v>Droits et taxes Douaniers</v>
          </cell>
          <cell r="K4952" t="str">
            <v>CDDI</v>
          </cell>
          <cell r="L4952">
            <v>7766</v>
          </cell>
          <cell r="M4952" t="str">
            <v>Trésor</v>
          </cell>
          <cell r="N4952"/>
          <cell r="O4952">
            <v>7766</v>
          </cell>
          <cell r="P4952" t="str">
            <v>FD-CDDI</v>
          </cell>
          <cell r="Q4952" t="str">
            <v>Non</v>
          </cell>
        </row>
        <row r="4953">
          <cell r="A4953" t="str">
            <v>SCANTOGO MINES</v>
          </cell>
          <cell r="B4953" t="str">
            <v>SCANTOGO</v>
          </cell>
          <cell r="C4953">
            <v>1000161343</v>
          </cell>
          <cell r="D4953" t="str">
            <v>Minier</v>
          </cell>
          <cell r="E4953" t="str">
            <v>Extractives</v>
          </cell>
          <cell r="F4953" t="str">
            <v>En numéraire</v>
          </cell>
          <cell r="G4953" t="str">
            <v>P</v>
          </cell>
          <cell r="H4953" t="str">
            <v>Timbre douanier (TD)</v>
          </cell>
          <cell r="I4953" t="str">
            <v>Droits et taxes Douaniers (DD-RS-PCS-PC-RI - TVA-PUA-TLP-PNS et autres)</v>
          </cell>
          <cell r="J4953" t="str">
            <v>Droits et taxes Douaniers</v>
          </cell>
          <cell r="K4953" t="str">
            <v>CDDI</v>
          </cell>
          <cell r="L4953">
            <v>45113</v>
          </cell>
          <cell r="M4953" t="str">
            <v>Trésor</v>
          </cell>
          <cell r="N4953"/>
          <cell r="O4953">
            <v>45113</v>
          </cell>
          <cell r="P4953" t="str">
            <v>FD-CDDI</v>
          </cell>
          <cell r="Q4953" t="str">
            <v>Non</v>
          </cell>
        </row>
        <row r="4954">
          <cell r="A4954" t="str">
            <v>SCANTOGO MINES</v>
          </cell>
          <cell r="B4954" t="str">
            <v>SCANTOGO</v>
          </cell>
          <cell r="C4954">
            <v>1000161343</v>
          </cell>
          <cell r="D4954" t="str">
            <v>Minier</v>
          </cell>
          <cell r="E4954" t="str">
            <v>Extractives</v>
          </cell>
          <cell r="F4954" t="str">
            <v>En numéraire</v>
          </cell>
          <cell r="G4954" t="str">
            <v>P</v>
          </cell>
          <cell r="H4954" t="str">
            <v>Timbre douanier (TD)</v>
          </cell>
          <cell r="I4954" t="str">
            <v>Droits et taxes Douaniers (DD-RS-PCS-PC-RI - TVA-PUA-TLP-PNS et autres)</v>
          </cell>
          <cell r="J4954" t="str">
            <v>Droits et taxes Douaniers</v>
          </cell>
          <cell r="K4954" t="str">
            <v>CDDI</v>
          </cell>
          <cell r="L4954">
            <v>1447</v>
          </cell>
          <cell r="M4954" t="str">
            <v>Trésor</v>
          </cell>
          <cell r="N4954"/>
          <cell r="O4954">
            <v>1447</v>
          </cell>
          <cell r="P4954" t="str">
            <v>FD-CDDI</v>
          </cell>
          <cell r="Q4954" t="str">
            <v>Non</v>
          </cell>
        </row>
        <row r="4955">
          <cell r="A4955" t="str">
            <v>SCANTOGO MINES</v>
          </cell>
          <cell r="B4955" t="str">
            <v>SCANTOGO</v>
          </cell>
          <cell r="C4955">
            <v>1000161343</v>
          </cell>
          <cell r="D4955" t="str">
            <v>Minier</v>
          </cell>
          <cell r="E4955" t="str">
            <v>Extractives</v>
          </cell>
          <cell r="F4955" t="str">
            <v>En numéraire</v>
          </cell>
          <cell r="G4955" t="str">
            <v>P</v>
          </cell>
          <cell r="H4955" t="str">
            <v>Timbre douanier (TD)</v>
          </cell>
          <cell r="I4955" t="str">
            <v>Droits et taxes Douaniers (DD-RS-PCS-PC-RI - TVA-PUA-TLP-PNS et autres)</v>
          </cell>
          <cell r="J4955" t="str">
            <v>Droits et taxes Douaniers</v>
          </cell>
          <cell r="K4955" t="str">
            <v>CDDI</v>
          </cell>
          <cell r="L4955">
            <v>40639</v>
          </cell>
          <cell r="M4955" t="str">
            <v>Trésor</v>
          </cell>
          <cell r="N4955"/>
          <cell r="O4955">
            <v>40639</v>
          </cell>
          <cell r="P4955" t="str">
            <v>FD-CDDI</v>
          </cell>
          <cell r="Q4955" t="str">
            <v>Non</v>
          </cell>
        </row>
        <row r="4956">
          <cell r="A4956" t="str">
            <v>SCANTOGO MINES</v>
          </cell>
          <cell r="B4956" t="str">
            <v>SCANTOGO</v>
          </cell>
          <cell r="C4956">
            <v>1000161343</v>
          </cell>
          <cell r="D4956" t="str">
            <v>Minier</v>
          </cell>
          <cell r="E4956" t="str">
            <v>Extractives</v>
          </cell>
          <cell r="F4956" t="str">
            <v>En numéraire</v>
          </cell>
          <cell r="G4956" t="str">
            <v>P</v>
          </cell>
          <cell r="H4956" t="str">
            <v>Timbre douanier (TD)</v>
          </cell>
          <cell r="I4956" t="str">
            <v>Droits et taxes Douaniers (DD-RS-PCS-PC-RI - TVA-PUA-TLP-PNS et autres)</v>
          </cell>
          <cell r="J4956" t="str">
            <v>Droits et taxes Douaniers</v>
          </cell>
          <cell r="K4956" t="str">
            <v>CDDI</v>
          </cell>
          <cell r="L4956">
            <v>37017</v>
          </cell>
          <cell r="M4956" t="str">
            <v>Trésor</v>
          </cell>
          <cell r="N4956"/>
          <cell r="O4956">
            <v>37017</v>
          </cell>
          <cell r="P4956" t="str">
            <v>FD-CDDI</v>
          </cell>
          <cell r="Q4956" t="str">
            <v>Non</v>
          </cell>
        </row>
        <row r="4957">
          <cell r="A4957" t="str">
            <v>SCANTOGO MINES</v>
          </cell>
          <cell r="B4957" t="str">
            <v>SCANTOGO</v>
          </cell>
          <cell r="C4957">
            <v>1000161343</v>
          </cell>
          <cell r="D4957" t="str">
            <v>Minier</v>
          </cell>
          <cell r="E4957" t="str">
            <v>Extractives</v>
          </cell>
          <cell r="F4957" t="str">
            <v>En numéraire</v>
          </cell>
          <cell r="G4957" t="str">
            <v>P</v>
          </cell>
          <cell r="H4957" t="str">
            <v>Timbre douanier (TD)</v>
          </cell>
          <cell r="I4957" t="str">
            <v>Droits et taxes Douaniers (DD-RS-PCS-PC-RI - TVA-PUA-TLP-PNS et autres)</v>
          </cell>
          <cell r="J4957" t="str">
            <v>Droits et taxes Douaniers</v>
          </cell>
          <cell r="K4957" t="str">
            <v>CDDI</v>
          </cell>
          <cell r="L4957">
            <v>14645</v>
          </cell>
          <cell r="M4957" t="str">
            <v>Trésor</v>
          </cell>
          <cell r="N4957"/>
          <cell r="O4957">
            <v>14645</v>
          </cell>
          <cell r="P4957" t="str">
            <v>FD-CDDI</v>
          </cell>
          <cell r="Q4957" t="str">
            <v>Non</v>
          </cell>
        </row>
        <row r="4958">
          <cell r="A4958" t="str">
            <v>SCANTOGO MINES</v>
          </cell>
          <cell r="B4958" t="str">
            <v>SCANTOGO</v>
          </cell>
          <cell r="C4958">
            <v>1000161343</v>
          </cell>
          <cell r="D4958" t="str">
            <v>Minier</v>
          </cell>
          <cell r="E4958" t="str">
            <v>Extractives</v>
          </cell>
          <cell r="F4958" t="str">
            <v>En numéraire</v>
          </cell>
          <cell r="G4958" t="str">
            <v>P</v>
          </cell>
          <cell r="H4958" t="str">
            <v>Timbre douanier (TD)</v>
          </cell>
          <cell r="I4958" t="str">
            <v>Droits et taxes Douaniers (DD-RS-PCS-PC-RI - TVA-PUA-TLP-PNS et autres)</v>
          </cell>
          <cell r="J4958" t="str">
            <v>Droits et taxes Douaniers</v>
          </cell>
          <cell r="K4958" t="str">
            <v>CDDI</v>
          </cell>
          <cell r="L4958">
            <v>40088</v>
          </cell>
          <cell r="M4958" t="str">
            <v>Trésor</v>
          </cell>
          <cell r="N4958"/>
          <cell r="O4958">
            <v>40088</v>
          </cell>
          <cell r="P4958" t="str">
            <v>FD-CDDI</v>
          </cell>
          <cell r="Q4958" t="str">
            <v>Non</v>
          </cell>
        </row>
        <row r="4959">
          <cell r="A4959" t="str">
            <v>SCANTOGO MINES</v>
          </cell>
          <cell r="B4959" t="str">
            <v>SCANTOGO</v>
          </cell>
          <cell r="C4959">
            <v>1000161343</v>
          </cell>
          <cell r="D4959" t="str">
            <v>Minier</v>
          </cell>
          <cell r="E4959" t="str">
            <v>Extractives</v>
          </cell>
          <cell r="F4959" t="str">
            <v>En numéraire</v>
          </cell>
          <cell r="G4959" t="str">
            <v>P</v>
          </cell>
          <cell r="H4959" t="str">
            <v>Timbre douanier (TD)</v>
          </cell>
          <cell r="I4959" t="str">
            <v>Droits et taxes Douaniers (DD-RS-PCS-PC-RI - TVA-PUA-TLP-PNS et autres)</v>
          </cell>
          <cell r="J4959" t="str">
            <v>Droits et taxes Douaniers</v>
          </cell>
          <cell r="K4959" t="str">
            <v>CDDI</v>
          </cell>
          <cell r="L4959">
            <v>3342</v>
          </cell>
          <cell r="M4959" t="str">
            <v>Trésor</v>
          </cell>
          <cell r="N4959"/>
          <cell r="O4959">
            <v>3342</v>
          </cell>
          <cell r="P4959" t="str">
            <v>FD-CDDI</v>
          </cell>
          <cell r="Q4959" t="str">
            <v>Non</v>
          </cell>
        </row>
        <row r="4960">
          <cell r="A4960" t="str">
            <v>SCANTOGO MINES</v>
          </cell>
          <cell r="B4960" t="str">
            <v>SCANTOGO</v>
          </cell>
          <cell r="C4960">
            <v>1000161343</v>
          </cell>
          <cell r="D4960" t="str">
            <v>Minier</v>
          </cell>
          <cell r="E4960" t="str">
            <v>Extractives</v>
          </cell>
          <cell r="F4960" t="str">
            <v>En numéraire</v>
          </cell>
          <cell r="G4960" t="str">
            <v>P</v>
          </cell>
          <cell r="H4960" t="str">
            <v>Timbre douanier (TD)</v>
          </cell>
          <cell r="I4960" t="str">
            <v>Droits et taxes Douaniers (DD-RS-PCS-PC-RI - TVA-PUA-TLP-PNS et autres)</v>
          </cell>
          <cell r="J4960" t="str">
            <v>Droits et taxes Douaniers</v>
          </cell>
          <cell r="K4960" t="str">
            <v>CDDI</v>
          </cell>
          <cell r="L4960">
            <v>2061</v>
          </cell>
          <cell r="M4960" t="str">
            <v>Trésor</v>
          </cell>
          <cell r="N4960"/>
          <cell r="O4960">
            <v>2061</v>
          </cell>
          <cell r="P4960" t="str">
            <v>FD-CDDI</v>
          </cell>
          <cell r="Q4960" t="str">
            <v>Non</v>
          </cell>
        </row>
        <row r="4961">
          <cell r="A4961" t="str">
            <v>SCANTOGO MINES</v>
          </cell>
          <cell r="B4961" t="str">
            <v>SCANTOGO</v>
          </cell>
          <cell r="C4961">
            <v>1000161343</v>
          </cell>
          <cell r="D4961" t="str">
            <v>Minier</v>
          </cell>
          <cell r="E4961" t="str">
            <v>Extractives</v>
          </cell>
          <cell r="F4961" t="str">
            <v>En numéraire</v>
          </cell>
          <cell r="G4961" t="str">
            <v>P</v>
          </cell>
          <cell r="H4961" t="str">
            <v>Timbre douanier (TD)</v>
          </cell>
          <cell r="I4961" t="str">
            <v>Droits et taxes Douaniers (DD-RS-PCS-PC-RI - TVA-PUA-TLP-PNS et autres)</v>
          </cell>
          <cell r="J4961" t="str">
            <v>Droits et taxes Douaniers</v>
          </cell>
          <cell r="K4961" t="str">
            <v>CDDI</v>
          </cell>
          <cell r="L4961">
            <v>4155</v>
          </cell>
          <cell r="M4961" t="str">
            <v>Trésor</v>
          </cell>
          <cell r="N4961"/>
          <cell r="O4961">
            <v>4155</v>
          </cell>
          <cell r="P4961" t="str">
            <v>FD-CDDI</v>
          </cell>
          <cell r="Q4961" t="str">
            <v>Non</v>
          </cell>
        </row>
        <row r="4962">
          <cell r="A4962" t="str">
            <v>SCANTOGO MINES</v>
          </cell>
          <cell r="B4962" t="str">
            <v>SCANTOGO</v>
          </cell>
          <cell r="C4962">
            <v>1000161343</v>
          </cell>
          <cell r="D4962" t="str">
            <v>Minier</v>
          </cell>
          <cell r="E4962" t="str">
            <v>Extractives</v>
          </cell>
          <cell r="F4962" t="str">
            <v>En numéraire</v>
          </cell>
          <cell r="G4962" t="str">
            <v>P</v>
          </cell>
          <cell r="H4962" t="str">
            <v>Timbre douanier (TD)</v>
          </cell>
          <cell r="I4962" t="str">
            <v>Droits et taxes Douaniers (DD-RS-PCS-PC-RI - TVA-PUA-TLP-PNS et autres)</v>
          </cell>
          <cell r="J4962" t="str">
            <v>Droits et taxes Douaniers</v>
          </cell>
          <cell r="K4962" t="str">
            <v>CDDI</v>
          </cell>
          <cell r="L4962">
            <v>63008</v>
          </cell>
          <cell r="M4962" t="str">
            <v>Trésor</v>
          </cell>
          <cell r="N4962"/>
          <cell r="O4962">
            <v>63008</v>
          </cell>
          <cell r="P4962" t="str">
            <v>FD-CDDI</v>
          </cell>
          <cell r="Q4962" t="str">
            <v>Non</v>
          </cell>
        </row>
        <row r="4963">
          <cell r="A4963" t="str">
            <v>SCANTOGO MINES</v>
          </cell>
          <cell r="B4963" t="str">
            <v>SCANTOGO</v>
          </cell>
          <cell r="C4963">
            <v>1000161343</v>
          </cell>
          <cell r="D4963" t="str">
            <v>Minier</v>
          </cell>
          <cell r="E4963" t="str">
            <v>Extractives</v>
          </cell>
          <cell r="F4963" t="str">
            <v>En numéraire</v>
          </cell>
          <cell r="G4963" t="str">
            <v>P</v>
          </cell>
          <cell r="H4963" t="str">
            <v>Timbre douanier (TD)</v>
          </cell>
          <cell r="I4963" t="str">
            <v>Droits et taxes Douaniers (DD-RS-PCS-PC-RI - TVA-PUA-TLP-PNS et autres)</v>
          </cell>
          <cell r="J4963" t="str">
            <v>Droits et taxes Douaniers</v>
          </cell>
          <cell r="K4963" t="str">
            <v>CDDI</v>
          </cell>
          <cell r="L4963">
            <v>2699</v>
          </cell>
          <cell r="M4963" t="str">
            <v>Trésor</v>
          </cell>
          <cell r="N4963"/>
          <cell r="O4963">
            <v>2699</v>
          </cell>
          <cell r="P4963" t="str">
            <v>FD-CDDI</v>
          </cell>
          <cell r="Q4963" t="str">
            <v>Non</v>
          </cell>
        </row>
        <row r="4964">
          <cell r="A4964" t="str">
            <v>SCANTOGO MINES</v>
          </cell>
          <cell r="B4964" t="str">
            <v>SCANTOGO</v>
          </cell>
          <cell r="C4964">
            <v>1000161343</v>
          </cell>
          <cell r="D4964" t="str">
            <v>Minier</v>
          </cell>
          <cell r="E4964" t="str">
            <v>Extractives</v>
          </cell>
          <cell r="F4964" t="str">
            <v>En numéraire</v>
          </cell>
          <cell r="G4964" t="str">
            <v>P</v>
          </cell>
          <cell r="H4964" t="str">
            <v>Timbre douanier (TD)</v>
          </cell>
          <cell r="I4964" t="str">
            <v>Droits et taxes Douaniers (DD-RS-PCS-PC-RI - TVA-PUA-TLP-PNS et autres)</v>
          </cell>
          <cell r="J4964" t="str">
            <v>Droits et taxes Douaniers</v>
          </cell>
          <cell r="K4964" t="str">
            <v>CDDI</v>
          </cell>
          <cell r="L4964">
            <v>4982</v>
          </cell>
          <cell r="M4964" t="str">
            <v>Trésor</v>
          </cell>
          <cell r="N4964"/>
          <cell r="O4964">
            <v>4982</v>
          </cell>
          <cell r="P4964" t="str">
            <v>FD-CDDI</v>
          </cell>
          <cell r="Q4964" t="str">
            <v>Non</v>
          </cell>
        </row>
        <row r="4965">
          <cell r="A4965" t="str">
            <v>SCANTOGO MINES</v>
          </cell>
          <cell r="B4965" t="str">
            <v>SCANTOGO</v>
          </cell>
          <cell r="C4965">
            <v>1000161343</v>
          </cell>
          <cell r="D4965" t="str">
            <v>Minier</v>
          </cell>
          <cell r="E4965" t="str">
            <v>Extractives</v>
          </cell>
          <cell r="F4965" t="str">
            <v>En numéraire</v>
          </cell>
          <cell r="G4965" t="str">
            <v>P</v>
          </cell>
          <cell r="H4965" t="str">
            <v>Timbre douanier (TD)</v>
          </cell>
          <cell r="I4965" t="str">
            <v>Droits et taxes Douaniers (DD-RS-PCS-PC-RI - TVA-PUA-TLP-PNS et autres)</v>
          </cell>
          <cell r="J4965" t="str">
            <v>Droits et taxes Douaniers</v>
          </cell>
          <cell r="K4965" t="str">
            <v>CDDI</v>
          </cell>
          <cell r="L4965">
            <v>1561</v>
          </cell>
          <cell r="M4965" t="str">
            <v>Trésor</v>
          </cell>
          <cell r="N4965"/>
          <cell r="O4965">
            <v>1561</v>
          </cell>
          <cell r="P4965" t="str">
            <v>FD-CDDI</v>
          </cell>
          <cell r="Q4965" t="str">
            <v>Non</v>
          </cell>
        </row>
        <row r="4966">
          <cell r="A4966" t="str">
            <v>SCANTOGO MINES</v>
          </cell>
          <cell r="B4966" t="str">
            <v>SCANTOGO</v>
          </cell>
          <cell r="C4966">
            <v>1000161343</v>
          </cell>
          <cell r="D4966" t="str">
            <v>Minier</v>
          </cell>
          <cell r="E4966" t="str">
            <v>Extractives</v>
          </cell>
          <cell r="F4966" t="str">
            <v>En numéraire</v>
          </cell>
          <cell r="G4966" t="str">
            <v>P</v>
          </cell>
          <cell r="H4966" t="str">
            <v>Timbre douanier (TD)</v>
          </cell>
          <cell r="I4966" t="str">
            <v>Droits et taxes Douaniers (DD-RS-PCS-PC-RI - TVA-PUA-TLP-PNS et autres)</v>
          </cell>
          <cell r="J4966" t="str">
            <v>Droits et taxes Douaniers</v>
          </cell>
          <cell r="K4966" t="str">
            <v>CDDI</v>
          </cell>
          <cell r="L4966">
            <v>11923</v>
          </cell>
          <cell r="M4966" t="str">
            <v>Trésor</v>
          </cell>
          <cell r="N4966"/>
          <cell r="O4966">
            <v>11923</v>
          </cell>
          <cell r="P4966" t="str">
            <v>FD-CDDI</v>
          </cell>
          <cell r="Q4966" t="str">
            <v>Non</v>
          </cell>
        </row>
        <row r="4967">
          <cell r="A4967" t="str">
            <v>SCANTOGO MINES</v>
          </cell>
          <cell r="B4967" t="str">
            <v>SCANTOGO</v>
          </cell>
          <cell r="C4967">
            <v>1000161343</v>
          </cell>
          <cell r="D4967" t="str">
            <v>Minier</v>
          </cell>
          <cell r="E4967" t="str">
            <v>Extractives</v>
          </cell>
          <cell r="F4967" t="str">
            <v>En numéraire</v>
          </cell>
          <cell r="G4967" t="str">
            <v>P</v>
          </cell>
          <cell r="H4967" t="str">
            <v>Timbre douanier (TD)</v>
          </cell>
          <cell r="I4967" t="str">
            <v>Droits et taxes Douaniers (DD-RS-PCS-PC-RI - TVA-PUA-TLP-PNS et autres)</v>
          </cell>
          <cell r="J4967" t="str">
            <v>Droits et taxes Douaniers</v>
          </cell>
          <cell r="K4967" t="str">
            <v>CDDI</v>
          </cell>
          <cell r="L4967">
            <v>34669</v>
          </cell>
          <cell r="M4967" t="str">
            <v>Trésor</v>
          </cell>
          <cell r="N4967"/>
          <cell r="O4967">
            <v>34669</v>
          </cell>
          <cell r="P4967" t="str">
            <v>FD-CDDI</v>
          </cell>
          <cell r="Q4967" t="str">
            <v>Non</v>
          </cell>
        </row>
        <row r="4968">
          <cell r="A4968" t="str">
            <v>SCANTOGO MINES</v>
          </cell>
          <cell r="B4968" t="str">
            <v>SCANTOGO</v>
          </cell>
          <cell r="C4968">
            <v>1000161343</v>
          </cell>
          <cell r="D4968" t="str">
            <v>Minier</v>
          </cell>
          <cell r="E4968" t="str">
            <v>Extractives</v>
          </cell>
          <cell r="F4968" t="str">
            <v>En numéraire</v>
          </cell>
          <cell r="G4968" t="str">
            <v>P</v>
          </cell>
          <cell r="H4968" t="str">
            <v>Timbre douanier (TD)</v>
          </cell>
          <cell r="I4968" t="str">
            <v>Droits et taxes Douaniers (DD-RS-PCS-PC-RI - TVA-PUA-TLP-PNS et autres)</v>
          </cell>
          <cell r="J4968" t="str">
            <v>Droits et taxes Douaniers</v>
          </cell>
          <cell r="K4968" t="str">
            <v>CDDI</v>
          </cell>
          <cell r="L4968">
            <v>382</v>
          </cell>
          <cell r="M4968" t="str">
            <v>Trésor</v>
          </cell>
          <cell r="N4968"/>
          <cell r="O4968">
            <v>382</v>
          </cell>
          <cell r="P4968" t="str">
            <v>FD-CDDI</v>
          </cell>
          <cell r="Q4968" t="str">
            <v>Non</v>
          </cell>
        </row>
        <row r="4969">
          <cell r="A4969" t="str">
            <v>SCANTOGO MINES</v>
          </cell>
          <cell r="B4969" t="str">
            <v>SCANTOGO</v>
          </cell>
          <cell r="C4969">
            <v>1000161343</v>
          </cell>
          <cell r="D4969" t="str">
            <v>Minier</v>
          </cell>
          <cell r="E4969" t="str">
            <v>Extractives</v>
          </cell>
          <cell r="F4969" t="str">
            <v>En numéraire</v>
          </cell>
          <cell r="G4969" t="str">
            <v>P</v>
          </cell>
          <cell r="H4969" t="str">
            <v>Timbre douanier (TD)</v>
          </cell>
          <cell r="I4969" t="str">
            <v>Droits et taxes Douaniers (DD-RS-PCS-PC-RI - TVA-PUA-TLP-PNS et autres)</v>
          </cell>
          <cell r="J4969" t="str">
            <v>Droits et taxes Douaniers</v>
          </cell>
          <cell r="K4969" t="str">
            <v>CDDI</v>
          </cell>
          <cell r="L4969">
            <v>76243</v>
          </cell>
          <cell r="M4969" t="str">
            <v>Trésor</v>
          </cell>
          <cell r="N4969"/>
          <cell r="O4969">
            <v>76243</v>
          </cell>
          <cell r="P4969" t="str">
            <v>FD-CDDI</v>
          </cell>
          <cell r="Q4969" t="str">
            <v>Non</v>
          </cell>
        </row>
        <row r="4970">
          <cell r="A4970" t="str">
            <v>SCANTOGO MINES</v>
          </cell>
          <cell r="B4970" t="str">
            <v>SCANTOGO</v>
          </cell>
          <cell r="C4970">
            <v>1000161343</v>
          </cell>
          <cell r="D4970" t="str">
            <v>Minier</v>
          </cell>
          <cell r="E4970" t="str">
            <v>Extractives</v>
          </cell>
          <cell r="F4970" t="str">
            <v>En numéraire</v>
          </cell>
          <cell r="G4970" t="str">
            <v>P</v>
          </cell>
          <cell r="H4970" t="str">
            <v>Timbre douanier (TD)</v>
          </cell>
          <cell r="I4970" t="str">
            <v>Droits et taxes Douaniers (DD-RS-PCS-PC-RI - TVA-PUA-TLP-PNS et autres)</v>
          </cell>
          <cell r="J4970" t="str">
            <v>Droits et taxes Douaniers</v>
          </cell>
          <cell r="K4970" t="str">
            <v>CDDI</v>
          </cell>
          <cell r="L4970">
            <v>56085</v>
          </cell>
          <cell r="M4970" t="str">
            <v>Trésor</v>
          </cell>
          <cell r="N4970"/>
          <cell r="O4970">
            <v>56085</v>
          </cell>
          <cell r="P4970" t="str">
            <v>FD-CDDI</v>
          </cell>
          <cell r="Q4970" t="str">
            <v>Non</v>
          </cell>
        </row>
        <row r="4971">
          <cell r="A4971" t="str">
            <v>SCANTOGO MINES</v>
          </cell>
          <cell r="B4971" t="str">
            <v>SCANTOGO</v>
          </cell>
          <cell r="C4971">
            <v>1000161343</v>
          </cell>
          <cell r="D4971" t="str">
            <v>Minier</v>
          </cell>
          <cell r="E4971" t="str">
            <v>Extractives</v>
          </cell>
          <cell r="F4971" t="str">
            <v>En numéraire</v>
          </cell>
          <cell r="G4971" t="str">
            <v>P</v>
          </cell>
          <cell r="H4971" t="str">
            <v>Timbre douanier (TD)</v>
          </cell>
          <cell r="I4971" t="str">
            <v>Droits et taxes Douaniers (DD-RS-PCS-PC-RI - TVA-PUA-TLP-PNS et autres)</v>
          </cell>
          <cell r="J4971" t="str">
            <v>Droits et taxes Douaniers</v>
          </cell>
          <cell r="K4971" t="str">
            <v>CDDI</v>
          </cell>
          <cell r="L4971">
            <v>28069</v>
          </cell>
          <cell r="M4971" t="str">
            <v>Trésor</v>
          </cell>
          <cell r="N4971"/>
          <cell r="O4971">
            <v>28069</v>
          </cell>
          <cell r="P4971" t="str">
            <v>FD-CDDI</v>
          </cell>
          <cell r="Q4971" t="str">
            <v>Non</v>
          </cell>
        </row>
        <row r="4972">
          <cell r="A4972" t="str">
            <v>SCANTOGO MINES</v>
          </cell>
          <cell r="B4972" t="str">
            <v>SCANTOGO</v>
          </cell>
          <cell r="C4972">
            <v>1000161343</v>
          </cell>
          <cell r="D4972" t="str">
            <v>Minier</v>
          </cell>
          <cell r="E4972" t="str">
            <v>Extractives</v>
          </cell>
          <cell r="F4972" t="str">
            <v>En numéraire</v>
          </cell>
          <cell r="G4972" t="str">
            <v>P</v>
          </cell>
          <cell r="H4972" t="str">
            <v>Timbre douanier (TD)</v>
          </cell>
          <cell r="I4972" t="str">
            <v>Droits et taxes Douaniers (DD-RS-PCS-PC-RI - TVA-PUA-TLP-PNS et autres)</v>
          </cell>
          <cell r="J4972" t="str">
            <v>Droits et taxes Douaniers</v>
          </cell>
          <cell r="K4972" t="str">
            <v>CDDI</v>
          </cell>
          <cell r="L4972">
            <v>186971</v>
          </cell>
          <cell r="M4972" t="str">
            <v>Trésor</v>
          </cell>
          <cell r="N4972"/>
          <cell r="O4972">
            <v>186971</v>
          </cell>
          <cell r="P4972" t="str">
            <v>FD-CDDI</v>
          </cell>
          <cell r="Q4972" t="str">
            <v>Non</v>
          </cell>
        </row>
        <row r="4973">
          <cell r="A4973" t="str">
            <v>SCANTOGO MINES</v>
          </cell>
          <cell r="B4973" t="str">
            <v>SCANTOGO</v>
          </cell>
          <cell r="C4973">
            <v>1000161343</v>
          </cell>
          <cell r="D4973" t="str">
            <v>Minier</v>
          </cell>
          <cell r="E4973" t="str">
            <v>Extractives</v>
          </cell>
          <cell r="F4973" t="str">
            <v>En numéraire</v>
          </cell>
          <cell r="G4973" t="str">
            <v>P</v>
          </cell>
          <cell r="H4973" t="str">
            <v>Timbre douanier (TD)</v>
          </cell>
          <cell r="I4973" t="str">
            <v>Droits et taxes Douaniers (DD-RS-PCS-PC-RI - TVA-PUA-TLP-PNS et autres)</v>
          </cell>
          <cell r="J4973" t="str">
            <v>Droits et taxes Douaniers</v>
          </cell>
          <cell r="K4973" t="str">
            <v>CDDI</v>
          </cell>
          <cell r="L4973">
            <v>321</v>
          </cell>
          <cell r="M4973" t="str">
            <v>Trésor</v>
          </cell>
          <cell r="N4973"/>
          <cell r="O4973">
            <v>321</v>
          </cell>
          <cell r="P4973" t="str">
            <v>FD-CDDI</v>
          </cell>
          <cell r="Q4973" t="str">
            <v>Non</v>
          </cell>
        </row>
        <row r="4974">
          <cell r="A4974" t="str">
            <v>SCANTOGO MINES</v>
          </cell>
          <cell r="B4974" t="str">
            <v>SCANTOGO</v>
          </cell>
          <cell r="C4974">
            <v>1000161343</v>
          </cell>
          <cell r="D4974" t="str">
            <v>Minier</v>
          </cell>
          <cell r="E4974" t="str">
            <v>Extractives</v>
          </cell>
          <cell r="F4974" t="str">
            <v>En numéraire</v>
          </cell>
          <cell r="G4974" t="str">
            <v>P</v>
          </cell>
          <cell r="H4974" t="str">
            <v>Timbre douanier (TD)</v>
          </cell>
          <cell r="I4974" t="str">
            <v>Droits et taxes Douaniers (DD-RS-PCS-PC-RI - TVA-PUA-TLP-PNS et autres)</v>
          </cell>
          <cell r="J4974" t="str">
            <v>Droits et taxes Douaniers</v>
          </cell>
          <cell r="K4974" t="str">
            <v>CDDI</v>
          </cell>
          <cell r="L4974">
            <v>2559</v>
          </cell>
          <cell r="M4974" t="str">
            <v>Trésor</v>
          </cell>
          <cell r="N4974"/>
          <cell r="O4974">
            <v>2559</v>
          </cell>
          <cell r="P4974" t="str">
            <v>FD-CDDI</v>
          </cell>
          <cell r="Q4974" t="str">
            <v>Non</v>
          </cell>
        </row>
        <row r="4975">
          <cell r="A4975" t="str">
            <v>SCANTOGO MINES</v>
          </cell>
          <cell r="B4975" t="str">
            <v>SCANTOGO</v>
          </cell>
          <cell r="C4975">
            <v>1000161343</v>
          </cell>
          <cell r="D4975" t="str">
            <v>Minier</v>
          </cell>
          <cell r="E4975" t="str">
            <v>Extractives</v>
          </cell>
          <cell r="F4975" t="str">
            <v>En numéraire</v>
          </cell>
          <cell r="G4975" t="str">
            <v>P</v>
          </cell>
          <cell r="H4975" t="str">
            <v>Timbre douanier (TD)</v>
          </cell>
          <cell r="I4975" t="str">
            <v>Droits et taxes Douaniers (DD-RS-PCS-PC-RI - TVA-PUA-TLP-PNS et autres)</v>
          </cell>
          <cell r="J4975" t="str">
            <v>Droits et taxes Douaniers</v>
          </cell>
          <cell r="K4975" t="str">
            <v>CDDI</v>
          </cell>
          <cell r="L4975">
            <v>250</v>
          </cell>
          <cell r="M4975" t="str">
            <v>Trésor</v>
          </cell>
          <cell r="N4975"/>
          <cell r="O4975">
            <v>250</v>
          </cell>
          <cell r="P4975" t="str">
            <v>FD-CDDI</v>
          </cell>
          <cell r="Q4975" t="str">
            <v>Non</v>
          </cell>
        </row>
        <row r="4976">
          <cell r="A4976" t="str">
            <v>SCANTOGO MINES</v>
          </cell>
          <cell r="B4976" t="str">
            <v>SCANTOGO</v>
          </cell>
          <cell r="C4976">
            <v>1000161343</v>
          </cell>
          <cell r="D4976" t="str">
            <v>Minier</v>
          </cell>
          <cell r="E4976" t="str">
            <v>Extractives</v>
          </cell>
          <cell r="F4976" t="str">
            <v>En numéraire</v>
          </cell>
          <cell r="G4976" t="str">
            <v>P</v>
          </cell>
          <cell r="H4976" t="str">
            <v>Timbre douanier (TD)</v>
          </cell>
          <cell r="I4976" t="str">
            <v>Droits et taxes Douaniers (DD-RS-PCS-PC-RI - TVA-PUA-TLP-PNS et autres)</v>
          </cell>
          <cell r="J4976" t="str">
            <v>Droits et taxes Douaniers</v>
          </cell>
          <cell r="K4976" t="str">
            <v>CDDI</v>
          </cell>
          <cell r="L4976">
            <v>3533</v>
          </cell>
          <cell r="M4976" t="str">
            <v>Trésor</v>
          </cell>
          <cell r="N4976"/>
          <cell r="O4976">
            <v>3533</v>
          </cell>
          <cell r="P4976" t="str">
            <v>FD-CDDI</v>
          </cell>
          <cell r="Q4976" t="str">
            <v>Non</v>
          </cell>
        </row>
        <row r="4977">
          <cell r="A4977" t="str">
            <v>SCANTOGO MINES</v>
          </cell>
          <cell r="B4977" t="str">
            <v>SCANTOGO</v>
          </cell>
          <cell r="C4977">
            <v>1000161343</v>
          </cell>
          <cell r="D4977" t="str">
            <v>Minier</v>
          </cell>
          <cell r="E4977" t="str">
            <v>Extractives</v>
          </cell>
          <cell r="F4977" t="str">
            <v>En numéraire</v>
          </cell>
          <cell r="G4977" t="str">
            <v>P</v>
          </cell>
          <cell r="H4977" t="str">
            <v>Timbre douanier (TD)</v>
          </cell>
          <cell r="I4977" t="str">
            <v>Droits et taxes Douaniers (DD-RS-PCS-PC-RI - TVA-PUA-TLP-PNS et autres)</v>
          </cell>
          <cell r="J4977" t="str">
            <v>Droits et taxes Douaniers</v>
          </cell>
          <cell r="K4977" t="str">
            <v>CDDI</v>
          </cell>
          <cell r="L4977">
            <v>2377</v>
          </cell>
          <cell r="M4977" t="str">
            <v>Trésor</v>
          </cell>
          <cell r="N4977"/>
          <cell r="O4977">
            <v>2377</v>
          </cell>
          <cell r="P4977" t="str">
            <v>FD-CDDI</v>
          </cell>
          <cell r="Q4977" t="str">
            <v>Non</v>
          </cell>
        </row>
        <row r="4978">
          <cell r="A4978" t="str">
            <v>SCANTOGO MINES</v>
          </cell>
          <cell r="B4978" t="str">
            <v>SCANTOGO</v>
          </cell>
          <cell r="C4978">
            <v>1000161343</v>
          </cell>
          <cell r="D4978" t="str">
            <v>Minier</v>
          </cell>
          <cell r="E4978" t="str">
            <v>Extractives</v>
          </cell>
          <cell r="F4978" t="str">
            <v>En numéraire</v>
          </cell>
          <cell r="G4978" t="str">
            <v>P</v>
          </cell>
          <cell r="H4978" t="str">
            <v>Timbre douanier (TD)</v>
          </cell>
          <cell r="I4978" t="str">
            <v>Droits et taxes Douaniers (DD-RS-PCS-PC-RI - TVA-PUA-TLP-PNS et autres)</v>
          </cell>
          <cell r="J4978" t="str">
            <v>Droits et taxes Douaniers</v>
          </cell>
          <cell r="K4978" t="str">
            <v>CDDI</v>
          </cell>
          <cell r="L4978">
            <v>2198</v>
          </cell>
          <cell r="M4978" t="str">
            <v>Trésor</v>
          </cell>
          <cell r="N4978"/>
          <cell r="O4978">
            <v>2198</v>
          </cell>
          <cell r="P4978" t="str">
            <v>FD-CDDI</v>
          </cell>
          <cell r="Q4978" t="str">
            <v>Non</v>
          </cell>
        </row>
        <row r="4979">
          <cell r="A4979" t="str">
            <v>SCANTOGO MINES</v>
          </cell>
          <cell r="B4979" t="str">
            <v>SCANTOGO</v>
          </cell>
          <cell r="C4979">
            <v>1000161343</v>
          </cell>
          <cell r="D4979" t="str">
            <v>Minier</v>
          </cell>
          <cell r="E4979" t="str">
            <v>Extractives</v>
          </cell>
          <cell r="F4979" t="str">
            <v>En numéraire</v>
          </cell>
          <cell r="G4979" t="str">
            <v>P</v>
          </cell>
          <cell r="H4979" t="str">
            <v>Timbre douanier (TD)</v>
          </cell>
          <cell r="I4979" t="str">
            <v>Droits et taxes Douaniers (DD-RS-PCS-PC-RI - TVA-PUA-TLP-PNS et autres)</v>
          </cell>
          <cell r="J4979" t="str">
            <v>Droits et taxes Douaniers</v>
          </cell>
          <cell r="K4979" t="str">
            <v>CDDI</v>
          </cell>
          <cell r="L4979">
            <v>2232</v>
          </cell>
          <cell r="M4979" t="str">
            <v>Trésor</v>
          </cell>
          <cell r="N4979"/>
          <cell r="O4979">
            <v>2232</v>
          </cell>
          <cell r="P4979" t="str">
            <v>FD-CDDI</v>
          </cell>
          <cell r="Q4979" t="str">
            <v>Non</v>
          </cell>
        </row>
        <row r="4980">
          <cell r="A4980" t="str">
            <v>SCANTOGO MINES</v>
          </cell>
          <cell r="B4980" t="str">
            <v>SCANTOGO</v>
          </cell>
          <cell r="C4980">
            <v>1000161343</v>
          </cell>
          <cell r="D4980" t="str">
            <v>Minier</v>
          </cell>
          <cell r="E4980" t="str">
            <v>Extractives</v>
          </cell>
          <cell r="F4980" t="str">
            <v>En numéraire</v>
          </cell>
          <cell r="G4980" t="str">
            <v>P</v>
          </cell>
          <cell r="H4980" t="str">
            <v>Timbre douanier (TD)</v>
          </cell>
          <cell r="I4980" t="str">
            <v>Droits et taxes Douaniers (DD-RS-PCS-PC-RI - TVA-PUA-TLP-PNS et autres)</v>
          </cell>
          <cell r="J4980" t="str">
            <v>Droits et taxes Douaniers</v>
          </cell>
          <cell r="K4980" t="str">
            <v>CDDI</v>
          </cell>
          <cell r="L4980">
            <v>2237</v>
          </cell>
          <cell r="M4980" t="str">
            <v>Trésor</v>
          </cell>
          <cell r="N4980"/>
          <cell r="O4980">
            <v>2237</v>
          </cell>
          <cell r="P4980" t="str">
            <v>FD-CDDI</v>
          </cell>
          <cell r="Q4980" t="str">
            <v>Non</v>
          </cell>
        </row>
        <row r="4981">
          <cell r="A4981" t="str">
            <v>SCANTOGO MINES</v>
          </cell>
          <cell r="B4981" t="str">
            <v>SCANTOGO</v>
          </cell>
          <cell r="C4981">
            <v>1000161343</v>
          </cell>
          <cell r="D4981" t="str">
            <v>Minier</v>
          </cell>
          <cell r="E4981" t="str">
            <v>Extractives</v>
          </cell>
          <cell r="F4981" t="str">
            <v>En numéraire</v>
          </cell>
          <cell r="G4981" t="str">
            <v>P</v>
          </cell>
          <cell r="H4981" t="str">
            <v>Timbre douanier (TD)</v>
          </cell>
          <cell r="I4981" t="str">
            <v>Droits et taxes Douaniers (DD-RS-PCS-PC-RI - TVA-PUA-TLP-PNS et autres)</v>
          </cell>
          <cell r="J4981" t="str">
            <v>Droits et taxes Douaniers</v>
          </cell>
          <cell r="K4981" t="str">
            <v>CDDI</v>
          </cell>
          <cell r="L4981">
            <v>2288</v>
          </cell>
          <cell r="M4981" t="str">
            <v>Trésor</v>
          </cell>
          <cell r="N4981"/>
          <cell r="O4981">
            <v>2288</v>
          </cell>
          <cell r="P4981" t="str">
            <v>FD-CDDI</v>
          </cell>
          <cell r="Q4981" t="str">
            <v>Non</v>
          </cell>
        </row>
        <row r="4982">
          <cell r="A4982" t="str">
            <v>SCANTOGO MINES</v>
          </cell>
          <cell r="B4982" t="str">
            <v>SCANTOGO</v>
          </cell>
          <cell r="C4982">
            <v>1000161343</v>
          </cell>
          <cell r="D4982" t="str">
            <v>Minier</v>
          </cell>
          <cell r="E4982" t="str">
            <v>Extractives</v>
          </cell>
          <cell r="F4982" t="str">
            <v>En numéraire</v>
          </cell>
          <cell r="G4982" t="str">
            <v>P</v>
          </cell>
          <cell r="H4982" t="str">
            <v>Timbre douanier (TD)</v>
          </cell>
          <cell r="I4982" t="str">
            <v>Droits et taxes Douaniers (DD-RS-PCS-PC-RI - TVA-PUA-TLP-PNS et autres)</v>
          </cell>
          <cell r="J4982" t="str">
            <v>Droits et taxes Douaniers</v>
          </cell>
          <cell r="K4982" t="str">
            <v>CDDI</v>
          </cell>
          <cell r="L4982">
            <v>2289</v>
          </cell>
          <cell r="M4982" t="str">
            <v>Trésor</v>
          </cell>
          <cell r="N4982"/>
          <cell r="O4982">
            <v>2289</v>
          </cell>
          <cell r="P4982" t="str">
            <v>FD-CDDI</v>
          </cell>
          <cell r="Q4982" t="str">
            <v>Non</v>
          </cell>
        </row>
        <row r="4983">
          <cell r="A4983" t="str">
            <v>SCANTOGO MINES</v>
          </cell>
          <cell r="B4983" t="str">
            <v>SCANTOGO</v>
          </cell>
          <cell r="C4983">
            <v>1000161343</v>
          </cell>
          <cell r="D4983" t="str">
            <v>Minier</v>
          </cell>
          <cell r="E4983" t="str">
            <v>Extractives</v>
          </cell>
          <cell r="F4983" t="str">
            <v>En numéraire</v>
          </cell>
          <cell r="G4983" t="str">
            <v>P</v>
          </cell>
          <cell r="H4983" t="str">
            <v>Timbre douanier (TD)</v>
          </cell>
          <cell r="I4983" t="str">
            <v>Droits et taxes Douaniers (DD-RS-PCS-PC-RI - TVA-PUA-TLP-PNS et autres)</v>
          </cell>
          <cell r="J4983" t="str">
            <v>Droits et taxes Douaniers</v>
          </cell>
          <cell r="K4983" t="str">
            <v>CDDI</v>
          </cell>
          <cell r="L4983">
            <v>2231</v>
          </cell>
          <cell r="M4983" t="str">
            <v>Trésor</v>
          </cell>
          <cell r="N4983"/>
          <cell r="O4983">
            <v>2231</v>
          </cell>
          <cell r="P4983" t="str">
            <v>FD-CDDI</v>
          </cell>
          <cell r="Q4983" t="str">
            <v>Non</v>
          </cell>
        </row>
        <row r="4984">
          <cell r="A4984" t="str">
            <v>SCANTOGO MINES</v>
          </cell>
          <cell r="B4984" t="str">
            <v>SCANTOGO</v>
          </cell>
          <cell r="C4984">
            <v>1000161343</v>
          </cell>
          <cell r="D4984" t="str">
            <v>Minier</v>
          </cell>
          <cell r="E4984" t="str">
            <v>Extractives</v>
          </cell>
          <cell r="F4984" t="str">
            <v>En numéraire</v>
          </cell>
          <cell r="G4984" t="str">
            <v>P</v>
          </cell>
          <cell r="H4984" t="str">
            <v>Timbre douanier (TD)</v>
          </cell>
          <cell r="I4984" t="str">
            <v>Droits et taxes Douaniers (DD-RS-PCS-PC-RI - TVA-PUA-TLP-PNS et autres)</v>
          </cell>
          <cell r="J4984" t="str">
            <v>Droits et taxes Douaniers</v>
          </cell>
          <cell r="K4984" t="str">
            <v>CDDI</v>
          </cell>
          <cell r="L4984">
            <v>2234</v>
          </cell>
          <cell r="M4984" t="str">
            <v>Trésor</v>
          </cell>
          <cell r="N4984"/>
          <cell r="O4984">
            <v>2234</v>
          </cell>
          <cell r="P4984" t="str">
            <v>FD-CDDI</v>
          </cell>
          <cell r="Q4984" t="str">
            <v>Non</v>
          </cell>
        </row>
        <row r="4985">
          <cell r="A4985" t="str">
            <v>SCANTOGO MINES</v>
          </cell>
          <cell r="B4985" t="str">
            <v>SCANTOGO</v>
          </cell>
          <cell r="C4985">
            <v>1000161343</v>
          </cell>
          <cell r="D4985" t="str">
            <v>Minier</v>
          </cell>
          <cell r="E4985" t="str">
            <v>Extractives</v>
          </cell>
          <cell r="F4985" t="str">
            <v>En numéraire</v>
          </cell>
          <cell r="G4985" t="str">
            <v>P</v>
          </cell>
          <cell r="H4985" t="str">
            <v>Timbre douanier (TD)</v>
          </cell>
          <cell r="I4985" t="str">
            <v>Droits et taxes Douaniers (DD-RS-PCS-PC-RI - TVA-PUA-TLP-PNS et autres)</v>
          </cell>
          <cell r="J4985" t="str">
            <v>Droits et taxes Douaniers</v>
          </cell>
          <cell r="K4985" t="str">
            <v>CDDI</v>
          </cell>
          <cell r="L4985">
            <v>2199</v>
          </cell>
          <cell r="M4985" t="str">
            <v>Trésor</v>
          </cell>
          <cell r="N4985"/>
          <cell r="O4985">
            <v>2199</v>
          </cell>
          <cell r="P4985" t="str">
            <v>FD-CDDI</v>
          </cell>
          <cell r="Q4985" t="str">
            <v>Non</v>
          </cell>
        </row>
        <row r="4986">
          <cell r="A4986" t="str">
            <v>SCANTOGO MINES</v>
          </cell>
          <cell r="B4986" t="str">
            <v>SCANTOGO</v>
          </cell>
          <cell r="C4986">
            <v>1000161343</v>
          </cell>
          <cell r="D4986" t="str">
            <v>Minier</v>
          </cell>
          <cell r="E4986" t="str">
            <v>Extractives</v>
          </cell>
          <cell r="F4986" t="str">
            <v>En numéraire</v>
          </cell>
          <cell r="G4986" t="str">
            <v>P</v>
          </cell>
          <cell r="H4986" t="str">
            <v>Timbre douanier (TD)</v>
          </cell>
          <cell r="I4986" t="str">
            <v>Droits et taxes Douaniers (DD-RS-PCS-PC-RI - TVA-PUA-TLP-PNS et autres)</v>
          </cell>
          <cell r="J4986" t="str">
            <v>Droits et taxes Douaniers</v>
          </cell>
          <cell r="K4986" t="str">
            <v>CDDI</v>
          </cell>
          <cell r="L4986">
            <v>2309</v>
          </cell>
          <cell r="M4986" t="str">
            <v>Trésor</v>
          </cell>
          <cell r="N4986"/>
          <cell r="O4986">
            <v>2309</v>
          </cell>
          <cell r="P4986" t="str">
            <v>FD-CDDI</v>
          </cell>
          <cell r="Q4986" t="str">
            <v>Non</v>
          </cell>
        </row>
        <row r="4987">
          <cell r="A4987" t="str">
            <v>SCANTOGO MINES</v>
          </cell>
          <cell r="B4987" t="str">
            <v>SCANTOGO</v>
          </cell>
          <cell r="C4987">
            <v>1000161343</v>
          </cell>
          <cell r="D4987" t="str">
            <v>Minier</v>
          </cell>
          <cell r="E4987" t="str">
            <v>Extractives</v>
          </cell>
          <cell r="F4987" t="str">
            <v>En numéraire</v>
          </cell>
          <cell r="G4987" t="str">
            <v>P</v>
          </cell>
          <cell r="H4987" t="str">
            <v>Timbre douanier (TD)</v>
          </cell>
          <cell r="I4987" t="str">
            <v>Droits et taxes Douaniers (DD-RS-PCS-PC-RI - TVA-PUA-TLP-PNS et autres)</v>
          </cell>
          <cell r="J4987" t="str">
            <v>Droits et taxes Douaniers</v>
          </cell>
          <cell r="K4987" t="str">
            <v>CDDI</v>
          </cell>
          <cell r="L4987">
            <v>2094</v>
          </cell>
          <cell r="M4987" t="str">
            <v>Trésor</v>
          </cell>
          <cell r="N4987"/>
          <cell r="O4987">
            <v>2094</v>
          </cell>
          <cell r="P4987" t="str">
            <v>FD-CDDI</v>
          </cell>
          <cell r="Q4987" t="str">
            <v>Non</v>
          </cell>
        </row>
        <row r="4988">
          <cell r="A4988" t="str">
            <v>SCANTOGO MINES</v>
          </cell>
          <cell r="B4988" t="str">
            <v>SCANTOGO</v>
          </cell>
          <cell r="C4988">
            <v>1000161343</v>
          </cell>
          <cell r="D4988" t="str">
            <v>Minier</v>
          </cell>
          <cell r="E4988" t="str">
            <v>Extractives</v>
          </cell>
          <cell r="F4988" t="str">
            <v>En numéraire</v>
          </cell>
          <cell r="G4988" t="str">
            <v>P</v>
          </cell>
          <cell r="H4988" t="str">
            <v>Timbre douanier (TD)</v>
          </cell>
          <cell r="I4988" t="str">
            <v>Droits et taxes Douaniers (DD-RS-PCS-PC-RI - TVA-PUA-TLP-PNS et autres)</v>
          </cell>
          <cell r="J4988" t="str">
            <v>Droits et taxes Douaniers</v>
          </cell>
          <cell r="K4988" t="str">
            <v>CDDI</v>
          </cell>
          <cell r="L4988">
            <v>2164</v>
          </cell>
          <cell r="M4988" t="str">
            <v>Trésor</v>
          </cell>
          <cell r="N4988"/>
          <cell r="O4988">
            <v>2164</v>
          </cell>
          <cell r="P4988" t="str">
            <v>FD-CDDI</v>
          </cell>
          <cell r="Q4988" t="str">
            <v>Non</v>
          </cell>
        </row>
        <row r="4989">
          <cell r="A4989" t="str">
            <v>SCANTOGO MINES</v>
          </cell>
          <cell r="B4989" t="str">
            <v>SCANTOGO</v>
          </cell>
          <cell r="C4989">
            <v>1000161343</v>
          </cell>
          <cell r="D4989" t="str">
            <v>Minier</v>
          </cell>
          <cell r="E4989" t="str">
            <v>Extractives</v>
          </cell>
          <cell r="F4989" t="str">
            <v>En numéraire</v>
          </cell>
          <cell r="G4989" t="str">
            <v>P</v>
          </cell>
          <cell r="H4989" t="str">
            <v>Timbre douanier (TD)</v>
          </cell>
          <cell r="I4989" t="str">
            <v>Droits et taxes Douaniers (DD-RS-PCS-PC-RI - TVA-PUA-TLP-PNS et autres)</v>
          </cell>
          <cell r="J4989" t="str">
            <v>Droits et taxes Douaniers</v>
          </cell>
          <cell r="K4989" t="str">
            <v>CDDI</v>
          </cell>
          <cell r="L4989">
            <v>2195</v>
          </cell>
          <cell r="M4989" t="str">
            <v>Trésor</v>
          </cell>
          <cell r="N4989"/>
          <cell r="O4989">
            <v>2195</v>
          </cell>
          <cell r="P4989" t="str">
            <v>FD-CDDI</v>
          </cell>
          <cell r="Q4989" t="str">
            <v>Non</v>
          </cell>
        </row>
        <row r="4990">
          <cell r="A4990" t="str">
            <v>SCANTOGO MINES</v>
          </cell>
          <cell r="B4990" t="str">
            <v>SCANTOGO</v>
          </cell>
          <cell r="C4990">
            <v>1000161343</v>
          </cell>
          <cell r="D4990" t="str">
            <v>Minier</v>
          </cell>
          <cell r="E4990" t="str">
            <v>Extractives</v>
          </cell>
          <cell r="F4990" t="str">
            <v>En numéraire</v>
          </cell>
          <cell r="G4990" t="str">
            <v>P</v>
          </cell>
          <cell r="H4990" t="str">
            <v>Timbre douanier (TD)</v>
          </cell>
          <cell r="I4990" t="str">
            <v>Droits et taxes Douaniers (DD-RS-PCS-PC-RI - TVA-PUA-TLP-PNS et autres)</v>
          </cell>
          <cell r="J4990" t="str">
            <v>Droits et taxes Douaniers</v>
          </cell>
          <cell r="K4990" t="str">
            <v>CDDI</v>
          </cell>
          <cell r="L4990">
            <v>2376</v>
          </cell>
          <cell r="M4990" t="str">
            <v>Trésor</v>
          </cell>
          <cell r="N4990"/>
          <cell r="O4990">
            <v>2376</v>
          </cell>
          <cell r="P4990" t="str">
            <v>FD-CDDI</v>
          </cell>
          <cell r="Q4990" t="str">
            <v>Non</v>
          </cell>
        </row>
        <row r="4991">
          <cell r="A4991" t="str">
            <v>SCANTOGO MINES</v>
          </cell>
          <cell r="B4991" t="str">
            <v>SCANTOGO</v>
          </cell>
          <cell r="C4991">
            <v>1000161343</v>
          </cell>
          <cell r="D4991" t="str">
            <v>Minier</v>
          </cell>
          <cell r="E4991" t="str">
            <v>Extractives</v>
          </cell>
          <cell r="F4991" t="str">
            <v>En numéraire</v>
          </cell>
          <cell r="G4991" t="str">
            <v>P</v>
          </cell>
          <cell r="H4991" t="str">
            <v>Timbre douanier (TD)</v>
          </cell>
          <cell r="I4991" t="str">
            <v>Droits et taxes Douaniers (DD-RS-PCS-PC-RI - TVA-PUA-TLP-PNS et autres)</v>
          </cell>
          <cell r="J4991" t="str">
            <v>Droits et taxes Douaniers</v>
          </cell>
          <cell r="K4991" t="str">
            <v>CDDI</v>
          </cell>
          <cell r="L4991">
            <v>2140</v>
          </cell>
          <cell r="M4991" t="str">
            <v>Trésor</v>
          </cell>
          <cell r="N4991"/>
          <cell r="O4991">
            <v>2140</v>
          </cell>
          <cell r="P4991" t="str">
            <v>FD-CDDI</v>
          </cell>
          <cell r="Q4991" t="str">
            <v>Non</v>
          </cell>
        </row>
        <row r="4992">
          <cell r="A4992" t="str">
            <v>SCANTOGO MINES</v>
          </cell>
          <cell r="B4992" t="str">
            <v>SCANTOGO</v>
          </cell>
          <cell r="C4992">
            <v>1000161343</v>
          </cell>
          <cell r="D4992" t="str">
            <v>Minier</v>
          </cell>
          <cell r="E4992" t="str">
            <v>Extractives</v>
          </cell>
          <cell r="F4992" t="str">
            <v>En numéraire</v>
          </cell>
          <cell r="G4992" t="str">
            <v>P</v>
          </cell>
          <cell r="H4992" t="str">
            <v>Timbre douanier (TD)</v>
          </cell>
          <cell r="I4992" t="str">
            <v>Droits et taxes Douaniers (DD-RS-PCS-PC-RI - TVA-PUA-TLP-PNS et autres)</v>
          </cell>
          <cell r="J4992" t="str">
            <v>Droits et taxes Douaniers</v>
          </cell>
          <cell r="K4992" t="str">
            <v>CDDI</v>
          </cell>
          <cell r="L4992">
            <v>2210</v>
          </cell>
          <cell r="M4992" t="str">
            <v>Trésor</v>
          </cell>
          <cell r="N4992"/>
          <cell r="O4992">
            <v>2210</v>
          </cell>
          <cell r="P4992" t="str">
            <v>FD-CDDI</v>
          </cell>
          <cell r="Q4992" t="str">
            <v>Non</v>
          </cell>
        </row>
        <row r="4993">
          <cell r="A4993" t="str">
            <v>SCANTOGO MINES</v>
          </cell>
          <cell r="B4993" t="str">
            <v>SCANTOGO</v>
          </cell>
          <cell r="C4993">
            <v>1000161343</v>
          </cell>
          <cell r="D4993" t="str">
            <v>Minier</v>
          </cell>
          <cell r="E4993" t="str">
            <v>Extractives</v>
          </cell>
          <cell r="F4993" t="str">
            <v>En numéraire</v>
          </cell>
          <cell r="G4993" t="str">
            <v>P</v>
          </cell>
          <cell r="H4993" t="str">
            <v>Timbre douanier (TD)</v>
          </cell>
          <cell r="I4993" t="str">
            <v>Droits et taxes Douaniers (DD-RS-PCS-PC-RI - TVA-PUA-TLP-PNS et autres)</v>
          </cell>
          <cell r="J4993" t="str">
            <v>Droits et taxes Douaniers</v>
          </cell>
          <cell r="K4993" t="str">
            <v>CDDI</v>
          </cell>
          <cell r="L4993">
            <v>2249</v>
          </cell>
          <cell r="M4993" t="str">
            <v>Trésor</v>
          </cell>
          <cell r="N4993"/>
          <cell r="O4993">
            <v>2249</v>
          </cell>
          <cell r="P4993" t="str">
            <v>FD-CDDI</v>
          </cell>
          <cell r="Q4993" t="str">
            <v>Non</v>
          </cell>
        </row>
        <row r="4994">
          <cell r="A4994" t="str">
            <v>SCANTOGO MINES</v>
          </cell>
          <cell r="B4994" t="str">
            <v>SCANTOGO</v>
          </cell>
          <cell r="C4994">
            <v>1000161343</v>
          </cell>
          <cell r="D4994" t="str">
            <v>Minier</v>
          </cell>
          <cell r="E4994" t="str">
            <v>Extractives</v>
          </cell>
          <cell r="F4994" t="str">
            <v>En numéraire</v>
          </cell>
          <cell r="G4994" t="str">
            <v>P</v>
          </cell>
          <cell r="H4994" t="str">
            <v>Timbre douanier (TD)</v>
          </cell>
          <cell r="I4994" t="str">
            <v>Droits et taxes Douaniers (DD-RS-PCS-PC-RI - TVA-PUA-TLP-PNS et autres)</v>
          </cell>
          <cell r="J4994" t="str">
            <v>Droits et taxes Douaniers</v>
          </cell>
          <cell r="K4994" t="str">
            <v>CDDI</v>
          </cell>
          <cell r="L4994">
            <v>2236</v>
          </cell>
          <cell r="M4994" t="str">
            <v>Trésor</v>
          </cell>
          <cell r="N4994"/>
          <cell r="O4994">
            <v>2236</v>
          </cell>
          <cell r="P4994" t="str">
            <v>FD-CDDI</v>
          </cell>
          <cell r="Q4994" t="str">
            <v>Non</v>
          </cell>
        </row>
        <row r="4995">
          <cell r="A4995" t="str">
            <v>SCANTOGO MINES</v>
          </cell>
          <cell r="B4995" t="str">
            <v>SCANTOGO</v>
          </cell>
          <cell r="C4995">
            <v>1000161343</v>
          </cell>
          <cell r="D4995" t="str">
            <v>Minier</v>
          </cell>
          <cell r="E4995" t="str">
            <v>Extractives</v>
          </cell>
          <cell r="F4995" t="str">
            <v>En numéraire</v>
          </cell>
          <cell r="G4995" t="str">
            <v>P</v>
          </cell>
          <cell r="H4995" t="str">
            <v>Timbre douanier (TD)</v>
          </cell>
          <cell r="I4995" t="str">
            <v>Droits et taxes Douaniers (DD-RS-PCS-PC-RI - TVA-PUA-TLP-PNS et autres)</v>
          </cell>
          <cell r="J4995" t="str">
            <v>Droits et taxes Douaniers</v>
          </cell>
          <cell r="K4995" t="str">
            <v>CDDI</v>
          </cell>
          <cell r="L4995">
            <v>2149</v>
          </cell>
          <cell r="M4995" t="str">
            <v>Trésor</v>
          </cell>
          <cell r="N4995"/>
          <cell r="O4995">
            <v>2149</v>
          </cell>
          <cell r="P4995" t="str">
            <v>FD-CDDI</v>
          </cell>
          <cell r="Q4995" t="str">
            <v>Non</v>
          </cell>
        </row>
        <row r="4996">
          <cell r="A4996" t="str">
            <v>SCANTOGO MINES</v>
          </cell>
          <cell r="B4996" t="str">
            <v>SCANTOGO</v>
          </cell>
          <cell r="C4996">
            <v>1000161343</v>
          </cell>
          <cell r="D4996" t="str">
            <v>Minier</v>
          </cell>
          <cell r="E4996" t="str">
            <v>Extractives</v>
          </cell>
          <cell r="F4996" t="str">
            <v>En numéraire</v>
          </cell>
          <cell r="G4996" t="str">
            <v>P</v>
          </cell>
          <cell r="H4996" t="str">
            <v>Timbre douanier (TD)</v>
          </cell>
          <cell r="I4996" t="str">
            <v>Droits et taxes Douaniers (DD-RS-PCS-PC-RI - TVA-PUA-TLP-PNS et autres)</v>
          </cell>
          <cell r="J4996" t="str">
            <v>Droits et taxes Douaniers</v>
          </cell>
          <cell r="K4996" t="str">
            <v>CDDI</v>
          </cell>
          <cell r="L4996">
            <v>2148</v>
          </cell>
          <cell r="M4996" t="str">
            <v>Trésor</v>
          </cell>
          <cell r="N4996"/>
          <cell r="O4996">
            <v>2148</v>
          </cell>
          <cell r="P4996" t="str">
            <v>FD-CDDI</v>
          </cell>
          <cell r="Q4996" t="str">
            <v>Non</v>
          </cell>
        </row>
        <row r="4997">
          <cell r="A4997" t="str">
            <v>SCANTOGO MINES</v>
          </cell>
          <cell r="B4997" t="str">
            <v>SCANTOGO</v>
          </cell>
          <cell r="C4997">
            <v>1000161343</v>
          </cell>
          <cell r="D4997" t="str">
            <v>Minier</v>
          </cell>
          <cell r="E4997" t="str">
            <v>Extractives</v>
          </cell>
          <cell r="F4997" t="str">
            <v>En numéraire</v>
          </cell>
          <cell r="G4997" t="str">
            <v>P</v>
          </cell>
          <cell r="H4997" t="str">
            <v>Timbre douanier (TD)</v>
          </cell>
          <cell r="I4997" t="str">
            <v>Droits et taxes Douaniers (DD-RS-PCS-PC-RI - TVA-PUA-TLP-PNS et autres)</v>
          </cell>
          <cell r="J4997" t="str">
            <v>Droits et taxes Douaniers</v>
          </cell>
          <cell r="K4997" t="str">
            <v>CDDI</v>
          </cell>
          <cell r="L4997">
            <v>2208</v>
          </cell>
          <cell r="M4997" t="str">
            <v>Trésor</v>
          </cell>
          <cell r="N4997"/>
          <cell r="O4997">
            <v>2208</v>
          </cell>
          <cell r="P4997" t="str">
            <v>FD-CDDI</v>
          </cell>
          <cell r="Q4997" t="str">
            <v>Non</v>
          </cell>
        </row>
        <row r="4998">
          <cell r="A4998" t="str">
            <v>SCANTOGO MINES</v>
          </cell>
          <cell r="B4998" t="str">
            <v>SCANTOGO</v>
          </cell>
          <cell r="C4998">
            <v>1000161343</v>
          </cell>
          <cell r="D4998" t="str">
            <v>Minier</v>
          </cell>
          <cell r="E4998" t="str">
            <v>Extractives</v>
          </cell>
          <cell r="F4998" t="str">
            <v>En numéraire</v>
          </cell>
          <cell r="G4998" t="str">
            <v>P</v>
          </cell>
          <cell r="H4998" t="str">
            <v>Timbre douanier (TD)</v>
          </cell>
          <cell r="I4998" t="str">
            <v>Droits et taxes Douaniers (DD-RS-PCS-PC-RI - TVA-PUA-TLP-PNS et autres)</v>
          </cell>
          <cell r="J4998" t="str">
            <v>Droits et taxes Douaniers</v>
          </cell>
          <cell r="K4998" t="str">
            <v>CDDI</v>
          </cell>
          <cell r="L4998">
            <v>2194</v>
          </cell>
          <cell r="M4998" t="str">
            <v>Trésor</v>
          </cell>
          <cell r="N4998"/>
          <cell r="O4998">
            <v>2194</v>
          </cell>
          <cell r="P4998" t="str">
            <v>FD-CDDI</v>
          </cell>
          <cell r="Q4998" t="str">
            <v>Non</v>
          </cell>
        </row>
        <row r="4999">
          <cell r="A4999" t="str">
            <v>SCANTOGO MINES</v>
          </cell>
          <cell r="B4999" t="str">
            <v>SCANTOGO</v>
          </cell>
          <cell r="C4999">
            <v>1000161343</v>
          </cell>
          <cell r="D4999" t="str">
            <v>Minier</v>
          </cell>
          <cell r="E4999" t="str">
            <v>Extractives</v>
          </cell>
          <cell r="F4999" t="str">
            <v>En numéraire</v>
          </cell>
          <cell r="G4999" t="str">
            <v>P</v>
          </cell>
          <cell r="H4999" t="str">
            <v>Timbre douanier (TD)</v>
          </cell>
          <cell r="I4999" t="str">
            <v>Droits et taxes Douaniers (DD-RS-PCS-PC-RI - TVA-PUA-TLP-PNS et autres)</v>
          </cell>
          <cell r="J4999" t="str">
            <v>Droits et taxes Douaniers</v>
          </cell>
          <cell r="K4999" t="str">
            <v>CDDI</v>
          </cell>
          <cell r="L4999">
            <v>2358</v>
          </cell>
          <cell r="M4999" t="str">
            <v>Trésor</v>
          </cell>
          <cell r="N4999"/>
          <cell r="O4999">
            <v>2358</v>
          </cell>
          <cell r="P4999" t="str">
            <v>FD-CDDI</v>
          </cell>
          <cell r="Q4999" t="str">
            <v>Non</v>
          </cell>
        </row>
        <row r="5000">
          <cell r="A5000" t="str">
            <v>SCANTOGO MINES</v>
          </cell>
          <cell r="B5000" t="str">
            <v>SCANTOGO</v>
          </cell>
          <cell r="C5000">
            <v>1000161343</v>
          </cell>
          <cell r="D5000" t="str">
            <v>Minier</v>
          </cell>
          <cell r="E5000" t="str">
            <v>Extractives</v>
          </cell>
          <cell r="F5000" t="str">
            <v>En numéraire</v>
          </cell>
          <cell r="G5000" t="str">
            <v>P</v>
          </cell>
          <cell r="H5000" t="str">
            <v>Timbre douanier (TD)</v>
          </cell>
          <cell r="I5000" t="str">
            <v>Droits et taxes Douaniers (DD-RS-PCS-PC-RI - TVA-PUA-TLP-PNS et autres)</v>
          </cell>
          <cell r="J5000" t="str">
            <v>Droits et taxes Douaniers</v>
          </cell>
          <cell r="K5000" t="str">
            <v>CDDI</v>
          </cell>
          <cell r="L5000">
            <v>2274</v>
          </cell>
          <cell r="M5000" t="str">
            <v>Trésor</v>
          </cell>
          <cell r="N5000"/>
          <cell r="O5000">
            <v>2274</v>
          </cell>
          <cell r="P5000" t="str">
            <v>FD-CDDI</v>
          </cell>
          <cell r="Q5000" t="str">
            <v>Non</v>
          </cell>
        </row>
        <row r="5001">
          <cell r="A5001" t="str">
            <v>SCANTOGO MINES</v>
          </cell>
          <cell r="B5001" t="str">
            <v>SCANTOGO</v>
          </cell>
          <cell r="C5001">
            <v>1000161343</v>
          </cell>
          <cell r="D5001" t="str">
            <v>Minier</v>
          </cell>
          <cell r="E5001" t="str">
            <v>Extractives</v>
          </cell>
          <cell r="F5001" t="str">
            <v>En numéraire</v>
          </cell>
          <cell r="G5001" t="str">
            <v>P</v>
          </cell>
          <cell r="H5001" t="str">
            <v>Timbre douanier (TD)</v>
          </cell>
          <cell r="I5001" t="str">
            <v>Droits et taxes Douaniers (DD-RS-PCS-PC-RI - TVA-PUA-TLP-PNS et autres)</v>
          </cell>
          <cell r="J5001" t="str">
            <v>Droits et taxes Douaniers</v>
          </cell>
          <cell r="K5001" t="str">
            <v>CDDI</v>
          </cell>
          <cell r="L5001">
            <v>2146</v>
          </cell>
          <cell r="M5001" t="str">
            <v>Trésor</v>
          </cell>
          <cell r="N5001"/>
          <cell r="O5001">
            <v>2146</v>
          </cell>
          <cell r="P5001" t="str">
            <v>FD-CDDI</v>
          </cell>
          <cell r="Q5001" t="str">
            <v>Non</v>
          </cell>
        </row>
        <row r="5002">
          <cell r="A5002" t="str">
            <v>SCANTOGO MINES</v>
          </cell>
          <cell r="B5002" t="str">
            <v>SCANTOGO</v>
          </cell>
          <cell r="C5002">
            <v>1000161343</v>
          </cell>
          <cell r="D5002" t="str">
            <v>Minier</v>
          </cell>
          <cell r="E5002" t="str">
            <v>Extractives</v>
          </cell>
          <cell r="F5002" t="str">
            <v>En numéraire</v>
          </cell>
          <cell r="G5002" t="str">
            <v>P</v>
          </cell>
          <cell r="H5002" t="str">
            <v>Timbre douanier (TD)</v>
          </cell>
          <cell r="I5002" t="str">
            <v>Droits et taxes Douaniers (DD-RS-PCS-PC-RI - TVA-PUA-TLP-PNS et autres)</v>
          </cell>
          <cell r="J5002" t="str">
            <v>Droits et taxes Douaniers</v>
          </cell>
          <cell r="K5002" t="str">
            <v>CDDI</v>
          </cell>
          <cell r="L5002">
            <v>2264</v>
          </cell>
          <cell r="M5002" t="str">
            <v>Trésor</v>
          </cell>
          <cell r="N5002"/>
          <cell r="O5002">
            <v>2264</v>
          </cell>
          <cell r="P5002" t="str">
            <v>FD-CDDI</v>
          </cell>
          <cell r="Q5002" t="str">
            <v>Non</v>
          </cell>
        </row>
        <row r="5003">
          <cell r="A5003" t="str">
            <v>SCANTOGO MINES</v>
          </cell>
          <cell r="B5003" t="str">
            <v>SCANTOGO</v>
          </cell>
          <cell r="C5003">
            <v>1000161343</v>
          </cell>
          <cell r="D5003" t="str">
            <v>Minier</v>
          </cell>
          <cell r="E5003" t="str">
            <v>Extractives</v>
          </cell>
          <cell r="F5003" t="str">
            <v>En numéraire</v>
          </cell>
          <cell r="G5003" t="str">
            <v>P</v>
          </cell>
          <cell r="H5003" t="str">
            <v>Timbre douanier (TD)</v>
          </cell>
          <cell r="I5003" t="str">
            <v>Droits et taxes Douaniers (DD-RS-PCS-PC-RI - TVA-PUA-TLP-PNS et autres)</v>
          </cell>
          <cell r="J5003" t="str">
            <v>Droits et taxes Douaniers</v>
          </cell>
          <cell r="K5003" t="str">
            <v>CDDI</v>
          </cell>
          <cell r="L5003">
            <v>2322</v>
          </cell>
          <cell r="M5003" t="str">
            <v>Trésor</v>
          </cell>
          <cell r="N5003"/>
          <cell r="O5003">
            <v>2322</v>
          </cell>
          <cell r="P5003" t="str">
            <v>FD-CDDI</v>
          </cell>
          <cell r="Q5003" t="str">
            <v>Non</v>
          </cell>
        </row>
        <row r="5004">
          <cell r="A5004" t="str">
            <v>SCANTOGO MINES</v>
          </cell>
          <cell r="B5004" t="str">
            <v>SCANTOGO</v>
          </cell>
          <cell r="C5004">
            <v>1000161343</v>
          </cell>
          <cell r="D5004" t="str">
            <v>Minier</v>
          </cell>
          <cell r="E5004" t="str">
            <v>Extractives</v>
          </cell>
          <cell r="F5004" t="str">
            <v>En numéraire</v>
          </cell>
          <cell r="G5004" t="str">
            <v>P</v>
          </cell>
          <cell r="H5004" t="str">
            <v>Timbre douanier (TD)</v>
          </cell>
          <cell r="I5004" t="str">
            <v>Droits et taxes Douaniers (DD-RS-PCS-PC-RI - TVA-PUA-TLP-PNS et autres)</v>
          </cell>
          <cell r="J5004" t="str">
            <v>Droits et taxes Douaniers</v>
          </cell>
          <cell r="K5004" t="str">
            <v>CDDI</v>
          </cell>
          <cell r="L5004">
            <v>2252</v>
          </cell>
          <cell r="M5004" t="str">
            <v>Trésor</v>
          </cell>
          <cell r="N5004"/>
          <cell r="O5004">
            <v>2252</v>
          </cell>
          <cell r="P5004" t="str">
            <v>FD-CDDI</v>
          </cell>
          <cell r="Q5004" t="str">
            <v>Non</v>
          </cell>
        </row>
        <row r="5005">
          <cell r="A5005" t="str">
            <v>SCANTOGO MINES</v>
          </cell>
          <cell r="B5005" t="str">
            <v>SCANTOGO</v>
          </cell>
          <cell r="C5005">
            <v>1000161343</v>
          </cell>
          <cell r="D5005" t="str">
            <v>Minier</v>
          </cell>
          <cell r="E5005" t="str">
            <v>Extractives</v>
          </cell>
          <cell r="F5005" t="str">
            <v>En numéraire</v>
          </cell>
          <cell r="G5005" t="str">
            <v>P</v>
          </cell>
          <cell r="H5005" t="str">
            <v>Timbre douanier (TD)</v>
          </cell>
          <cell r="I5005" t="str">
            <v>Droits et taxes Douaniers (DD-RS-PCS-PC-RI - TVA-PUA-TLP-PNS et autres)</v>
          </cell>
          <cell r="J5005" t="str">
            <v>Droits et taxes Douaniers</v>
          </cell>
          <cell r="K5005" t="str">
            <v>CDDI</v>
          </cell>
          <cell r="L5005">
            <v>2010</v>
          </cell>
          <cell r="M5005" t="str">
            <v>Trésor</v>
          </cell>
          <cell r="N5005"/>
          <cell r="O5005">
            <v>2010</v>
          </cell>
          <cell r="P5005" t="str">
            <v>FD-CDDI</v>
          </cell>
          <cell r="Q5005" t="str">
            <v>Non</v>
          </cell>
        </row>
        <row r="5006">
          <cell r="A5006" t="str">
            <v>SCANTOGO MINES</v>
          </cell>
          <cell r="B5006" t="str">
            <v>SCANTOGO</v>
          </cell>
          <cell r="C5006">
            <v>1000161343</v>
          </cell>
          <cell r="D5006" t="str">
            <v>Minier</v>
          </cell>
          <cell r="E5006" t="str">
            <v>Extractives</v>
          </cell>
          <cell r="F5006" t="str">
            <v>En numéraire</v>
          </cell>
          <cell r="G5006" t="str">
            <v>P</v>
          </cell>
          <cell r="H5006" t="str">
            <v>Timbre douanier (TD)</v>
          </cell>
          <cell r="I5006" t="str">
            <v>Droits et taxes Douaniers (DD-RS-PCS-PC-RI - TVA-PUA-TLP-PNS et autres)</v>
          </cell>
          <cell r="J5006" t="str">
            <v>Droits et taxes Douaniers</v>
          </cell>
          <cell r="K5006" t="str">
            <v>CDDI</v>
          </cell>
          <cell r="L5006">
            <v>2147</v>
          </cell>
          <cell r="M5006" t="str">
            <v>Trésor</v>
          </cell>
          <cell r="N5006"/>
          <cell r="O5006">
            <v>2147</v>
          </cell>
          <cell r="P5006" t="str">
            <v>FD-CDDI</v>
          </cell>
          <cell r="Q5006" t="str">
            <v>Non</v>
          </cell>
        </row>
        <row r="5007">
          <cell r="A5007" t="str">
            <v>SCANTOGO MINES</v>
          </cell>
          <cell r="B5007" t="str">
            <v>SCANTOGO</v>
          </cell>
          <cell r="C5007">
            <v>1000161343</v>
          </cell>
          <cell r="D5007" t="str">
            <v>Minier</v>
          </cell>
          <cell r="E5007" t="str">
            <v>Extractives</v>
          </cell>
          <cell r="F5007" t="str">
            <v>En numéraire</v>
          </cell>
          <cell r="G5007" t="str">
            <v>P</v>
          </cell>
          <cell r="H5007" t="str">
            <v>Timbre douanier (TD)</v>
          </cell>
          <cell r="I5007" t="str">
            <v>Droits et taxes Douaniers (DD-RS-PCS-PC-RI - TVA-PUA-TLP-PNS et autres)</v>
          </cell>
          <cell r="J5007" t="str">
            <v>Droits et taxes Douaniers</v>
          </cell>
          <cell r="K5007" t="str">
            <v>CDDI</v>
          </cell>
          <cell r="L5007">
            <v>2314</v>
          </cell>
          <cell r="M5007" t="str">
            <v>Trésor</v>
          </cell>
          <cell r="N5007"/>
          <cell r="O5007">
            <v>2314</v>
          </cell>
          <cell r="P5007" t="str">
            <v>FD-CDDI</v>
          </cell>
          <cell r="Q5007" t="str">
            <v>Non</v>
          </cell>
        </row>
        <row r="5008">
          <cell r="A5008" t="str">
            <v>SCANTOGO MINES</v>
          </cell>
          <cell r="B5008" t="str">
            <v>SCANTOGO</v>
          </cell>
          <cell r="C5008">
            <v>1000161343</v>
          </cell>
          <cell r="D5008" t="str">
            <v>Minier</v>
          </cell>
          <cell r="E5008" t="str">
            <v>Extractives</v>
          </cell>
          <cell r="F5008" t="str">
            <v>En numéraire</v>
          </cell>
          <cell r="G5008" t="str">
            <v>P</v>
          </cell>
          <cell r="H5008" t="str">
            <v>Timbre douanier (TD)</v>
          </cell>
          <cell r="I5008" t="str">
            <v>Droits et taxes Douaniers (DD-RS-PCS-PC-RI - TVA-PUA-TLP-PNS et autres)</v>
          </cell>
          <cell r="J5008" t="str">
            <v>Droits et taxes Douaniers</v>
          </cell>
          <cell r="K5008" t="str">
            <v>CDDI</v>
          </cell>
          <cell r="L5008">
            <v>2280</v>
          </cell>
          <cell r="M5008" t="str">
            <v>Trésor</v>
          </cell>
          <cell r="N5008"/>
          <cell r="O5008">
            <v>2280</v>
          </cell>
          <cell r="P5008" t="str">
            <v>FD-CDDI</v>
          </cell>
          <cell r="Q5008" t="str">
            <v>Non</v>
          </cell>
        </row>
        <row r="5009">
          <cell r="A5009" t="str">
            <v>SCANTOGO MINES</v>
          </cell>
          <cell r="B5009" t="str">
            <v>SCANTOGO</v>
          </cell>
          <cell r="C5009">
            <v>1000161343</v>
          </cell>
          <cell r="D5009" t="str">
            <v>Minier</v>
          </cell>
          <cell r="E5009" t="str">
            <v>Extractives</v>
          </cell>
          <cell r="F5009" t="str">
            <v>En numéraire</v>
          </cell>
          <cell r="G5009" t="str">
            <v>P</v>
          </cell>
          <cell r="H5009" t="str">
            <v>Timbre douanier (TD)</v>
          </cell>
          <cell r="I5009" t="str">
            <v>Droits et taxes Douaniers (DD-RS-PCS-PC-RI - TVA-PUA-TLP-PNS et autres)</v>
          </cell>
          <cell r="J5009" t="str">
            <v>Droits et taxes Douaniers</v>
          </cell>
          <cell r="K5009" t="str">
            <v>CDDI</v>
          </cell>
          <cell r="L5009">
            <v>2151</v>
          </cell>
          <cell r="M5009" t="str">
            <v>Trésor</v>
          </cell>
          <cell r="N5009"/>
          <cell r="O5009">
            <v>2151</v>
          </cell>
          <cell r="P5009" t="str">
            <v>FD-CDDI</v>
          </cell>
          <cell r="Q5009" t="str">
            <v>Non</v>
          </cell>
        </row>
        <row r="5010">
          <cell r="A5010" t="str">
            <v>SCANTOGO MINES</v>
          </cell>
          <cell r="B5010" t="str">
            <v>SCANTOGO</v>
          </cell>
          <cell r="C5010">
            <v>1000161343</v>
          </cell>
          <cell r="D5010" t="str">
            <v>Minier</v>
          </cell>
          <cell r="E5010" t="str">
            <v>Extractives</v>
          </cell>
          <cell r="F5010" t="str">
            <v>En numéraire</v>
          </cell>
          <cell r="G5010" t="str">
            <v>P</v>
          </cell>
          <cell r="H5010" t="str">
            <v>Timbre douanier (TD)</v>
          </cell>
          <cell r="I5010" t="str">
            <v>Droits et taxes Douaniers (DD-RS-PCS-PC-RI - TVA-PUA-TLP-PNS et autres)</v>
          </cell>
          <cell r="J5010" t="str">
            <v>Droits et taxes Douaniers</v>
          </cell>
          <cell r="K5010" t="str">
            <v>CDDI</v>
          </cell>
          <cell r="L5010">
            <v>1244</v>
          </cell>
          <cell r="M5010" t="str">
            <v>Trésor</v>
          </cell>
          <cell r="N5010"/>
          <cell r="O5010">
            <v>1244</v>
          </cell>
          <cell r="P5010" t="str">
            <v>FD-CDDI</v>
          </cell>
          <cell r="Q5010" t="str">
            <v>Non</v>
          </cell>
        </row>
        <row r="5011">
          <cell r="A5011" t="str">
            <v>SCANTOGO MINES</v>
          </cell>
          <cell r="B5011" t="str">
            <v>SCANTOGO</v>
          </cell>
          <cell r="C5011">
            <v>1000161343</v>
          </cell>
          <cell r="D5011" t="str">
            <v>Minier</v>
          </cell>
          <cell r="E5011" t="str">
            <v>Extractives</v>
          </cell>
          <cell r="F5011" t="str">
            <v>En numéraire</v>
          </cell>
          <cell r="G5011" t="str">
            <v>P</v>
          </cell>
          <cell r="H5011" t="str">
            <v>Timbre douanier (TD)</v>
          </cell>
          <cell r="I5011" t="str">
            <v>Droits et taxes Douaniers (DD-RS-PCS-PC-RI - TVA-PUA-TLP-PNS et autres)</v>
          </cell>
          <cell r="J5011" t="str">
            <v>Droits et taxes Douaniers</v>
          </cell>
          <cell r="K5011" t="str">
            <v>CDDI</v>
          </cell>
          <cell r="L5011">
            <v>2065</v>
          </cell>
          <cell r="M5011" t="str">
            <v>Trésor</v>
          </cell>
          <cell r="N5011"/>
          <cell r="O5011">
            <v>2065</v>
          </cell>
          <cell r="P5011" t="str">
            <v>FD-CDDI</v>
          </cell>
          <cell r="Q5011" t="str">
            <v>Non</v>
          </cell>
        </row>
        <row r="5012">
          <cell r="A5012" t="str">
            <v>SCANTOGO MINES</v>
          </cell>
          <cell r="B5012" t="str">
            <v>SCANTOGO</v>
          </cell>
          <cell r="C5012">
            <v>1000161343</v>
          </cell>
          <cell r="D5012" t="str">
            <v>Minier</v>
          </cell>
          <cell r="E5012" t="str">
            <v>Extractives</v>
          </cell>
          <cell r="F5012" t="str">
            <v>En numéraire</v>
          </cell>
          <cell r="G5012" t="str">
            <v>P</v>
          </cell>
          <cell r="H5012" t="str">
            <v>Timbre douanier (TD)</v>
          </cell>
          <cell r="I5012" t="str">
            <v>Droits et taxes Douaniers (DD-RS-PCS-PC-RI - TVA-PUA-TLP-PNS et autres)</v>
          </cell>
          <cell r="J5012" t="str">
            <v>Droits et taxes Douaniers</v>
          </cell>
          <cell r="K5012" t="str">
            <v>CDDI</v>
          </cell>
          <cell r="L5012">
            <v>2205</v>
          </cell>
          <cell r="M5012" t="str">
            <v>Trésor</v>
          </cell>
          <cell r="N5012"/>
          <cell r="O5012">
            <v>2205</v>
          </cell>
          <cell r="P5012" t="str">
            <v>FD-CDDI</v>
          </cell>
          <cell r="Q5012" t="str">
            <v>Non</v>
          </cell>
        </row>
        <row r="5013">
          <cell r="A5013" t="str">
            <v>SCANTOGO MINES</v>
          </cell>
          <cell r="B5013" t="str">
            <v>SCANTOGO</v>
          </cell>
          <cell r="C5013">
            <v>1000161343</v>
          </cell>
          <cell r="D5013" t="str">
            <v>Minier</v>
          </cell>
          <cell r="E5013" t="str">
            <v>Extractives</v>
          </cell>
          <cell r="F5013" t="str">
            <v>En numéraire</v>
          </cell>
          <cell r="G5013" t="str">
            <v>P</v>
          </cell>
          <cell r="H5013" t="str">
            <v>Timbre douanier (TD)</v>
          </cell>
          <cell r="I5013" t="str">
            <v>Droits et taxes Douaniers (DD-RS-PCS-PC-RI - TVA-PUA-TLP-PNS et autres)</v>
          </cell>
          <cell r="J5013" t="str">
            <v>Droits et taxes Douaniers</v>
          </cell>
          <cell r="K5013" t="str">
            <v>CDDI</v>
          </cell>
          <cell r="L5013">
            <v>2217</v>
          </cell>
          <cell r="M5013" t="str">
            <v>Trésor</v>
          </cell>
          <cell r="N5013"/>
          <cell r="O5013">
            <v>2217</v>
          </cell>
          <cell r="P5013" t="str">
            <v>FD-CDDI</v>
          </cell>
          <cell r="Q5013" t="str">
            <v>Non</v>
          </cell>
        </row>
        <row r="5014">
          <cell r="A5014" t="str">
            <v>SCANTOGO MINES</v>
          </cell>
          <cell r="B5014" t="str">
            <v>SCANTOGO</v>
          </cell>
          <cell r="C5014">
            <v>1000161343</v>
          </cell>
          <cell r="D5014" t="str">
            <v>Minier</v>
          </cell>
          <cell r="E5014" t="str">
            <v>Extractives</v>
          </cell>
          <cell r="F5014" t="str">
            <v>En numéraire</v>
          </cell>
          <cell r="G5014" t="str">
            <v>P</v>
          </cell>
          <cell r="H5014" t="str">
            <v>Timbre douanier (TD)</v>
          </cell>
          <cell r="I5014" t="str">
            <v>Droits et taxes Douaniers (DD-RS-PCS-PC-RI - TVA-PUA-TLP-PNS et autres)</v>
          </cell>
          <cell r="J5014" t="str">
            <v>Droits et taxes Douaniers</v>
          </cell>
          <cell r="K5014" t="str">
            <v>CDDI</v>
          </cell>
          <cell r="L5014">
            <v>2061</v>
          </cell>
          <cell r="M5014" t="str">
            <v>Trésor</v>
          </cell>
          <cell r="N5014"/>
          <cell r="O5014">
            <v>2061</v>
          </cell>
          <cell r="P5014" t="str">
            <v>FD-CDDI</v>
          </cell>
          <cell r="Q5014" t="str">
            <v>Non</v>
          </cell>
        </row>
        <row r="5015">
          <cell r="A5015" t="str">
            <v>SCANTOGO MINES</v>
          </cell>
          <cell r="B5015" t="str">
            <v>SCANTOGO</v>
          </cell>
          <cell r="C5015">
            <v>1000161343</v>
          </cell>
          <cell r="D5015" t="str">
            <v>Minier</v>
          </cell>
          <cell r="E5015" t="str">
            <v>Extractives</v>
          </cell>
          <cell r="F5015" t="str">
            <v>En numéraire</v>
          </cell>
          <cell r="G5015" t="str">
            <v>P</v>
          </cell>
          <cell r="H5015" t="str">
            <v>Timbre douanier (TD)</v>
          </cell>
          <cell r="I5015" t="str">
            <v>Droits et taxes Douaniers (DD-RS-PCS-PC-RI - TVA-PUA-TLP-PNS et autres)</v>
          </cell>
          <cell r="J5015" t="str">
            <v>Droits et taxes Douaniers</v>
          </cell>
          <cell r="K5015" t="str">
            <v>CDDI</v>
          </cell>
          <cell r="L5015">
            <v>2126</v>
          </cell>
          <cell r="M5015" t="str">
            <v>Trésor</v>
          </cell>
          <cell r="N5015"/>
          <cell r="O5015">
            <v>2126</v>
          </cell>
          <cell r="P5015" t="str">
            <v>FD-CDDI</v>
          </cell>
          <cell r="Q5015" t="str">
            <v>Non</v>
          </cell>
        </row>
        <row r="5016">
          <cell r="A5016" t="str">
            <v>SCANTOGO MINES</v>
          </cell>
          <cell r="B5016" t="str">
            <v>SCANTOGO</v>
          </cell>
          <cell r="C5016">
            <v>1000161343</v>
          </cell>
          <cell r="D5016" t="str">
            <v>Minier</v>
          </cell>
          <cell r="E5016" t="str">
            <v>Extractives</v>
          </cell>
          <cell r="F5016" t="str">
            <v>En numéraire</v>
          </cell>
          <cell r="G5016" t="str">
            <v>P</v>
          </cell>
          <cell r="H5016" t="str">
            <v>Timbre douanier (TD)</v>
          </cell>
          <cell r="I5016" t="str">
            <v>Droits et taxes Douaniers (DD-RS-PCS-PC-RI - TVA-PUA-TLP-PNS et autres)</v>
          </cell>
          <cell r="J5016" t="str">
            <v>Droits et taxes Douaniers</v>
          </cell>
          <cell r="K5016" t="str">
            <v>CDDI</v>
          </cell>
          <cell r="L5016">
            <v>2120</v>
          </cell>
          <cell r="M5016" t="str">
            <v>Trésor</v>
          </cell>
          <cell r="N5016"/>
          <cell r="O5016">
            <v>2120</v>
          </cell>
          <cell r="P5016" t="str">
            <v>FD-CDDI</v>
          </cell>
          <cell r="Q5016" t="str">
            <v>Non</v>
          </cell>
        </row>
        <row r="5017">
          <cell r="A5017" t="str">
            <v>SCANTOGO MINES</v>
          </cell>
          <cell r="B5017" t="str">
            <v>SCANTOGO</v>
          </cell>
          <cell r="C5017">
            <v>1000161343</v>
          </cell>
          <cell r="D5017" t="str">
            <v>Minier</v>
          </cell>
          <cell r="E5017" t="str">
            <v>Extractives</v>
          </cell>
          <cell r="F5017" t="str">
            <v>En numéraire</v>
          </cell>
          <cell r="G5017" t="str">
            <v>P</v>
          </cell>
          <cell r="H5017" t="str">
            <v>Timbre douanier (TD)</v>
          </cell>
          <cell r="I5017" t="str">
            <v>Droits et taxes Douaniers (DD-RS-PCS-PC-RI - TVA-PUA-TLP-PNS et autres)</v>
          </cell>
          <cell r="J5017" t="str">
            <v>Droits et taxes Douaniers</v>
          </cell>
          <cell r="K5017" t="str">
            <v>CDDI</v>
          </cell>
          <cell r="L5017">
            <v>2115</v>
          </cell>
          <cell r="M5017" t="str">
            <v>Trésor</v>
          </cell>
          <cell r="N5017"/>
          <cell r="O5017">
            <v>2115</v>
          </cell>
          <cell r="P5017" t="str">
            <v>FD-CDDI</v>
          </cell>
          <cell r="Q5017" t="str">
            <v>Non</v>
          </cell>
        </row>
        <row r="5018">
          <cell r="A5018" t="str">
            <v>SCANTOGO MINES</v>
          </cell>
          <cell r="B5018" t="str">
            <v>SCANTOGO</v>
          </cell>
          <cell r="C5018">
            <v>1000161343</v>
          </cell>
          <cell r="D5018" t="str">
            <v>Minier</v>
          </cell>
          <cell r="E5018" t="str">
            <v>Extractives</v>
          </cell>
          <cell r="F5018" t="str">
            <v>En numéraire</v>
          </cell>
          <cell r="G5018" t="str">
            <v>P</v>
          </cell>
          <cell r="H5018" t="str">
            <v>Timbre douanier (TD)</v>
          </cell>
          <cell r="I5018" t="str">
            <v>Droits et taxes Douaniers (DD-RS-PCS-PC-RI - TVA-PUA-TLP-PNS et autres)</v>
          </cell>
          <cell r="J5018" t="str">
            <v>Droits et taxes Douaniers</v>
          </cell>
          <cell r="K5018" t="str">
            <v>CDDI</v>
          </cell>
          <cell r="L5018">
            <v>2101</v>
          </cell>
          <cell r="M5018" t="str">
            <v>Trésor</v>
          </cell>
          <cell r="N5018"/>
          <cell r="O5018">
            <v>2101</v>
          </cell>
          <cell r="P5018" t="str">
            <v>FD-CDDI</v>
          </cell>
          <cell r="Q5018" t="str">
            <v>Non</v>
          </cell>
        </row>
        <row r="5019">
          <cell r="A5019" t="str">
            <v>SCANTOGO MINES</v>
          </cell>
          <cell r="B5019" t="str">
            <v>SCANTOGO</v>
          </cell>
          <cell r="C5019">
            <v>1000161343</v>
          </cell>
          <cell r="D5019" t="str">
            <v>Minier</v>
          </cell>
          <cell r="E5019" t="str">
            <v>Extractives</v>
          </cell>
          <cell r="F5019" t="str">
            <v>En numéraire</v>
          </cell>
          <cell r="G5019" t="str">
            <v>P</v>
          </cell>
          <cell r="H5019" t="str">
            <v>Timbre douanier (TD)</v>
          </cell>
          <cell r="I5019" t="str">
            <v>Droits et taxes Douaniers (DD-RS-PCS-PC-RI - TVA-PUA-TLP-PNS et autres)</v>
          </cell>
          <cell r="J5019" t="str">
            <v>Droits et taxes Douaniers</v>
          </cell>
          <cell r="K5019" t="str">
            <v>CDDI</v>
          </cell>
          <cell r="L5019">
            <v>2043</v>
          </cell>
          <cell r="M5019" t="str">
            <v>Trésor</v>
          </cell>
          <cell r="N5019"/>
          <cell r="O5019">
            <v>2043</v>
          </cell>
          <cell r="P5019" t="str">
            <v>FD-CDDI</v>
          </cell>
          <cell r="Q5019" t="str">
            <v>Non</v>
          </cell>
        </row>
        <row r="5020">
          <cell r="A5020" t="str">
            <v>SCANTOGO MINES</v>
          </cell>
          <cell r="B5020" t="str">
            <v>SCANTOGO</v>
          </cell>
          <cell r="C5020">
            <v>1000161343</v>
          </cell>
          <cell r="D5020" t="str">
            <v>Minier</v>
          </cell>
          <cell r="E5020" t="str">
            <v>Extractives</v>
          </cell>
          <cell r="F5020" t="str">
            <v>En numéraire</v>
          </cell>
          <cell r="G5020" t="str">
            <v>P</v>
          </cell>
          <cell r="H5020" t="str">
            <v>Timbre douanier (TD)</v>
          </cell>
          <cell r="I5020" t="str">
            <v>Droits et taxes Douaniers (DD-RS-PCS-PC-RI - TVA-PUA-TLP-PNS et autres)</v>
          </cell>
          <cell r="J5020" t="str">
            <v>Droits et taxes Douaniers</v>
          </cell>
          <cell r="K5020" t="str">
            <v>CDDI</v>
          </cell>
          <cell r="L5020">
            <v>2078</v>
          </cell>
          <cell r="M5020" t="str">
            <v>Trésor</v>
          </cell>
          <cell r="N5020"/>
          <cell r="O5020">
            <v>2078</v>
          </cell>
          <cell r="P5020" t="str">
            <v>FD-CDDI</v>
          </cell>
          <cell r="Q5020" t="str">
            <v>Non</v>
          </cell>
        </row>
        <row r="5021">
          <cell r="A5021" t="str">
            <v>SCANTOGO MINES</v>
          </cell>
          <cell r="B5021" t="str">
            <v>SCANTOGO</v>
          </cell>
          <cell r="C5021">
            <v>1000161343</v>
          </cell>
          <cell r="D5021" t="str">
            <v>Minier</v>
          </cell>
          <cell r="E5021" t="str">
            <v>Extractives</v>
          </cell>
          <cell r="F5021" t="str">
            <v>En numéraire</v>
          </cell>
          <cell r="G5021" t="str">
            <v>P</v>
          </cell>
          <cell r="H5021" t="str">
            <v>Timbre douanier (TD)</v>
          </cell>
          <cell r="I5021" t="str">
            <v>Droits et taxes Douaniers (DD-RS-PCS-PC-RI - TVA-PUA-TLP-PNS et autres)</v>
          </cell>
          <cell r="J5021" t="str">
            <v>Droits et taxes Douaniers</v>
          </cell>
          <cell r="K5021" t="str">
            <v>CDDI</v>
          </cell>
          <cell r="L5021">
            <v>2287</v>
          </cell>
          <cell r="M5021" t="str">
            <v>Trésor</v>
          </cell>
          <cell r="N5021"/>
          <cell r="O5021">
            <v>2287</v>
          </cell>
          <cell r="P5021" t="str">
            <v>FD-CDDI</v>
          </cell>
          <cell r="Q5021" t="str">
            <v>Non</v>
          </cell>
        </row>
        <row r="5022">
          <cell r="A5022" t="str">
            <v>SCANTOGO MINES</v>
          </cell>
          <cell r="B5022" t="str">
            <v>SCANTOGO</v>
          </cell>
          <cell r="C5022">
            <v>1000161343</v>
          </cell>
          <cell r="D5022" t="str">
            <v>Minier</v>
          </cell>
          <cell r="E5022" t="str">
            <v>Extractives</v>
          </cell>
          <cell r="F5022" t="str">
            <v>En numéraire</v>
          </cell>
          <cell r="G5022" t="str">
            <v>P</v>
          </cell>
          <cell r="H5022" t="str">
            <v>Timbre douanier (TD)</v>
          </cell>
          <cell r="I5022" t="str">
            <v>Droits et taxes Douaniers (DD-RS-PCS-PC-RI - TVA-PUA-TLP-PNS et autres)</v>
          </cell>
          <cell r="J5022" t="str">
            <v>Droits et taxes Douaniers</v>
          </cell>
          <cell r="K5022" t="str">
            <v>CDDI</v>
          </cell>
          <cell r="L5022">
            <v>2141</v>
          </cell>
          <cell r="M5022" t="str">
            <v>Trésor</v>
          </cell>
          <cell r="N5022"/>
          <cell r="O5022">
            <v>2141</v>
          </cell>
          <cell r="P5022" t="str">
            <v>FD-CDDI</v>
          </cell>
          <cell r="Q5022" t="str">
            <v>Non</v>
          </cell>
        </row>
        <row r="5023">
          <cell r="A5023" t="str">
            <v>SCANTOGO MINES</v>
          </cell>
          <cell r="B5023" t="str">
            <v>SCANTOGO</v>
          </cell>
          <cell r="C5023">
            <v>1000161343</v>
          </cell>
          <cell r="D5023" t="str">
            <v>Minier</v>
          </cell>
          <cell r="E5023" t="str">
            <v>Extractives</v>
          </cell>
          <cell r="F5023" t="str">
            <v>En numéraire</v>
          </cell>
          <cell r="G5023" t="str">
            <v>P</v>
          </cell>
          <cell r="H5023" t="str">
            <v>Timbre douanier (TD)</v>
          </cell>
          <cell r="I5023" t="str">
            <v>Droits et taxes Douaniers (DD-RS-PCS-PC-RI - TVA-PUA-TLP-PNS et autres)</v>
          </cell>
          <cell r="J5023" t="str">
            <v>Droits et taxes Douaniers</v>
          </cell>
          <cell r="K5023" t="str">
            <v>CDDI</v>
          </cell>
          <cell r="L5023">
            <v>2214</v>
          </cell>
          <cell r="M5023" t="str">
            <v>Trésor</v>
          </cell>
          <cell r="N5023"/>
          <cell r="O5023">
            <v>2214</v>
          </cell>
          <cell r="P5023" t="str">
            <v>FD-CDDI</v>
          </cell>
          <cell r="Q5023" t="str">
            <v>Non</v>
          </cell>
        </row>
        <row r="5024">
          <cell r="A5024" t="str">
            <v>SCANTOGO MINES</v>
          </cell>
          <cell r="B5024" t="str">
            <v>SCANTOGO</v>
          </cell>
          <cell r="C5024">
            <v>1000161343</v>
          </cell>
          <cell r="D5024" t="str">
            <v>Minier</v>
          </cell>
          <cell r="E5024" t="str">
            <v>Extractives</v>
          </cell>
          <cell r="F5024" t="str">
            <v>En numéraire</v>
          </cell>
          <cell r="G5024" t="str">
            <v>P</v>
          </cell>
          <cell r="H5024" t="str">
            <v>Timbre douanier (TD)</v>
          </cell>
          <cell r="I5024" t="str">
            <v>Droits et taxes Douaniers (DD-RS-PCS-PC-RI - TVA-PUA-TLP-PNS et autres)</v>
          </cell>
          <cell r="J5024" t="str">
            <v>Droits et taxes Douaniers</v>
          </cell>
          <cell r="K5024" t="str">
            <v>CDDI</v>
          </cell>
          <cell r="L5024">
            <v>1997</v>
          </cell>
          <cell r="M5024" t="str">
            <v>Trésor</v>
          </cell>
          <cell r="N5024"/>
          <cell r="O5024">
            <v>1997</v>
          </cell>
          <cell r="P5024" t="str">
            <v>FD-CDDI</v>
          </cell>
          <cell r="Q5024" t="str">
            <v>Non</v>
          </cell>
        </row>
        <row r="5025">
          <cell r="A5025" t="str">
            <v>SCANTOGO MINES</v>
          </cell>
          <cell r="B5025" t="str">
            <v>SCANTOGO</v>
          </cell>
          <cell r="C5025">
            <v>1000161343</v>
          </cell>
          <cell r="D5025" t="str">
            <v>Minier</v>
          </cell>
          <cell r="E5025" t="str">
            <v>Extractives</v>
          </cell>
          <cell r="F5025" t="str">
            <v>En numéraire</v>
          </cell>
          <cell r="G5025" t="str">
            <v>P</v>
          </cell>
          <cell r="H5025" t="str">
            <v>Timbre douanier (TD)</v>
          </cell>
          <cell r="I5025" t="str">
            <v>Droits et taxes Douaniers (DD-RS-PCS-PC-RI - TVA-PUA-TLP-PNS et autres)</v>
          </cell>
          <cell r="J5025" t="str">
            <v>Droits et taxes Douaniers</v>
          </cell>
          <cell r="K5025" t="str">
            <v>CDDI</v>
          </cell>
          <cell r="L5025">
            <v>2150</v>
          </cell>
          <cell r="M5025" t="str">
            <v>Trésor</v>
          </cell>
          <cell r="N5025"/>
          <cell r="O5025">
            <v>2150</v>
          </cell>
          <cell r="P5025" t="str">
            <v>FD-CDDI</v>
          </cell>
          <cell r="Q5025" t="str">
            <v>Non</v>
          </cell>
        </row>
        <row r="5026">
          <cell r="A5026" t="str">
            <v>SCANTOGO MINES</v>
          </cell>
          <cell r="B5026" t="str">
            <v>SCANTOGO</v>
          </cell>
          <cell r="C5026">
            <v>1000161343</v>
          </cell>
          <cell r="D5026" t="str">
            <v>Minier</v>
          </cell>
          <cell r="E5026" t="str">
            <v>Extractives</v>
          </cell>
          <cell r="F5026" t="str">
            <v>En numéraire</v>
          </cell>
          <cell r="G5026" t="str">
            <v>P</v>
          </cell>
          <cell r="H5026" t="str">
            <v>Timbre douanier (TD)</v>
          </cell>
          <cell r="I5026" t="str">
            <v>Droits et taxes Douaniers (DD-RS-PCS-PC-RI - TVA-PUA-TLP-PNS et autres)</v>
          </cell>
          <cell r="J5026" t="str">
            <v>Droits et taxes Douaniers</v>
          </cell>
          <cell r="K5026" t="str">
            <v>CDDI</v>
          </cell>
          <cell r="L5026">
            <v>2078</v>
          </cell>
          <cell r="M5026" t="str">
            <v>Trésor</v>
          </cell>
          <cell r="N5026"/>
          <cell r="O5026">
            <v>2078</v>
          </cell>
          <cell r="P5026" t="str">
            <v>FD-CDDI</v>
          </cell>
          <cell r="Q5026" t="str">
            <v>Non</v>
          </cell>
        </row>
        <row r="5027">
          <cell r="A5027" t="str">
            <v>SCANTOGO MINES</v>
          </cell>
          <cell r="B5027" t="str">
            <v>SCANTOGO</v>
          </cell>
          <cell r="C5027">
            <v>1000161343</v>
          </cell>
          <cell r="D5027" t="str">
            <v>Minier</v>
          </cell>
          <cell r="E5027" t="str">
            <v>Extractives</v>
          </cell>
          <cell r="F5027" t="str">
            <v>En numéraire</v>
          </cell>
          <cell r="G5027" t="str">
            <v>P</v>
          </cell>
          <cell r="H5027" t="str">
            <v>Timbre douanier (TD)</v>
          </cell>
          <cell r="I5027" t="str">
            <v>Droits et taxes Douaniers (DD-RS-PCS-PC-RI - TVA-PUA-TLP-PNS et autres)</v>
          </cell>
          <cell r="J5027" t="str">
            <v>Droits et taxes Douaniers</v>
          </cell>
          <cell r="K5027" t="str">
            <v>CDDI</v>
          </cell>
          <cell r="L5027">
            <v>1949</v>
          </cell>
          <cell r="M5027" t="str">
            <v>Trésor</v>
          </cell>
          <cell r="N5027"/>
          <cell r="O5027">
            <v>1949</v>
          </cell>
          <cell r="P5027" t="str">
            <v>FD-CDDI</v>
          </cell>
          <cell r="Q5027" t="str">
            <v>Non</v>
          </cell>
        </row>
        <row r="5028">
          <cell r="A5028" t="str">
            <v>SCANTOGO MINES</v>
          </cell>
          <cell r="B5028" t="str">
            <v>SCANTOGO</v>
          </cell>
          <cell r="C5028">
            <v>1000161343</v>
          </cell>
          <cell r="D5028" t="str">
            <v>Minier</v>
          </cell>
          <cell r="E5028" t="str">
            <v>Extractives</v>
          </cell>
          <cell r="F5028" t="str">
            <v>En numéraire</v>
          </cell>
          <cell r="G5028" t="str">
            <v>P</v>
          </cell>
          <cell r="H5028" t="str">
            <v>Timbre douanier (TD)</v>
          </cell>
          <cell r="I5028" t="str">
            <v>Droits et taxes Douaniers (DD-RS-PCS-PC-RI - TVA-PUA-TLP-PNS et autres)</v>
          </cell>
          <cell r="J5028" t="str">
            <v>Droits et taxes Douaniers</v>
          </cell>
          <cell r="K5028" t="str">
            <v>CDDI</v>
          </cell>
          <cell r="L5028">
            <v>1993</v>
          </cell>
          <cell r="M5028" t="str">
            <v>Trésor</v>
          </cell>
          <cell r="N5028"/>
          <cell r="O5028">
            <v>1993</v>
          </cell>
          <cell r="P5028" t="str">
            <v>FD-CDDI</v>
          </cell>
          <cell r="Q5028" t="str">
            <v>Non</v>
          </cell>
        </row>
        <row r="5029">
          <cell r="A5029" t="str">
            <v>SCANTOGO MINES</v>
          </cell>
          <cell r="B5029" t="str">
            <v>SCANTOGO</v>
          </cell>
          <cell r="C5029">
            <v>1000161343</v>
          </cell>
          <cell r="D5029" t="str">
            <v>Minier</v>
          </cell>
          <cell r="E5029" t="str">
            <v>Extractives</v>
          </cell>
          <cell r="F5029" t="str">
            <v>En numéraire</v>
          </cell>
          <cell r="G5029" t="str">
            <v>P</v>
          </cell>
          <cell r="H5029" t="str">
            <v>Timbre douanier (TD)</v>
          </cell>
          <cell r="I5029" t="str">
            <v>Droits et taxes Douaniers (DD-RS-PCS-PC-RI - TVA-PUA-TLP-PNS et autres)</v>
          </cell>
          <cell r="J5029" t="str">
            <v>Droits et taxes Douaniers</v>
          </cell>
          <cell r="K5029" t="str">
            <v>CDDI</v>
          </cell>
          <cell r="L5029">
            <v>2103</v>
          </cell>
          <cell r="M5029" t="str">
            <v>Trésor</v>
          </cell>
          <cell r="N5029"/>
          <cell r="O5029">
            <v>2103</v>
          </cell>
          <cell r="P5029" t="str">
            <v>FD-CDDI</v>
          </cell>
          <cell r="Q5029" t="str">
            <v>Non</v>
          </cell>
        </row>
        <row r="5030">
          <cell r="A5030" t="str">
            <v>SCANTOGO MINES</v>
          </cell>
          <cell r="B5030" t="str">
            <v>SCANTOGO</v>
          </cell>
          <cell r="C5030">
            <v>1000161343</v>
          </cell>
          <cell r="D5030" t="str">
            <v>Minier</v>
          </cell>
          <cell r="E5030" t="str">
            <v>Extractives</v>
          </cell>
          <cell r="F5030" t="str">
            <v>En numéraire</v>
          </cell>
          <cell r="G5030" t="str">
            <v>P</v>
          </cell>
          <cell r="H5030" t="str">
            <v>Timbre douanier (TD)</v>
          </cell>
          <cell r="I5030" t="str">
            <v>Droits et taxes Douaniers (DD-RS-PCS-PC-RI - TVA-PUA-TLP-PNS et autres)</v>
          </cell>
          <cell r="J5030" t="str">
            <v>Droits et taxes Douaniers</v>
          </cell>
          <cell r="K5030" t="str">
            <v>CDDI</v>
          </cell>
          <cell r="L5030">
            <v>2101</v>
          </cell>
          <cell r="M5030" t="str">
            <v>Trésor</v>
          </cell>
          <cell r="N5030"/>
          <cell r="O5030">
            <v>2101</v>
          </cell>
          <cell r="P5030" t="str">
            <v>FD-CDDI</v>
          </cell>
          <cell r="Q5030" t="str">
            <v>Non</v>
          </cell>
        </row>
        <row r="5031">
          <cell r="A5031" t="str">
            <v>SCANTOGO MINES</v>
          </cell>
          <cell r="B5031" t="str">
            <v>SCANTOGO</v>
          </cell>
          <cell r="C5031">
            <v>1000161343</v>
          </cell>
          <cell r="D5031" t="str">
            <v>Minier</v>
          </cell>
          <cell r="E5031" t="str">
            <v>Extractives</v>
          </cell>
          <cell r="F5031" t="str">
            <v>En numéraire</v>
          </cell>
          <cell r="G5031" t="str">
            <v>P</v>
          </cell>
          <cell r="H5031" t="str">
            <v>Timbre douanier (TD)</v>
          </cell>
          <cell r="I5031" t="str">
            <v>Droits et taxes Douaniers (DD-RS-PCS-PC-RI - TVA-PUA-TLP-PNS et autres)</v>
          </cell>
          <cell r="J5031" t="str">
            <v>Droits et taxes Douaniers</v>
          </cell>
          <cell r="K5031" t="str">
            <v>CDDI</v>
          </cell>
          <cell r="L5031">
            <v>2076</v>
          </cell>
          <cell r="M5031" t="str">
            <v>Trésor</v>
          </cell>
          <cell r="N5031"/>
          <cell r="O5031">
            <v>2076</v>
          </cell>
          <cell r="P5031" t="str">
            <v>FD-CDDI</v>
          </cell>
          <cell r="Q5031" t="str">
            <v>Non</v>
          </cell>
        </row>
        <row r="5032">
          <cell r="A5032" t="str">
            <v>SCANTOGO MINES</v>
          </cell>
          <cell r="B5032" t="str">
            <v>SCANTOGO</v>
          </cell>
          <cell r="C5032">
            <v>1000161343</v>
          </cell>
          <cell r="D5032" t="str">
            <v>Minier</v>
          </cell>
          <cell r="E5032" t="str">
            <v>Extractives</v>
          </cell>
          <cell r="F5032" t="str">
            <v>En numéraire</v>
          </cell>
          <cell r="G5032" t="str">
            <v>P</v>
          </cell>
          <cell r="H5032" t="str">
            <v>Timbre douanier (TD)</v>
          </cell>
          <cell r="I5032" t="str">
            <v>Droits et taxes Douaniers (DD-RS-PCS-PC-RI - TVA-PUA-TLP-PNS et autres)</v>
          </cell>
          <cell r="J5032" t="str">
            <v>Droits et taxes Douaniers</v>
          </cell>
          <cell r="K5032" t="str">
            <v>CDDI</v>
          </cell>
          <cell r="L5032">
            <v>2109</v>
          </cell>
          <cell r="M5032" t="str">
            <v>Trésor</v>
          </cell>
          <cell r="N5032"/>
          <cell r="O5032">
            <v>2109</v>
          </cell>
          <cell r="P5032" t="str">
            <v>FD-CDDI</v>
          </cell>
          <cell r="Q5032" t="str">
            <v>Non</v>
          </cell>
        </row>
        <row r="5033">
          <cell r="A5033" t="str">
            <v>SCANTOGO MINES</v>
          </cell>
          <cell r="B5033" t="str">
            <v>SCANTOGO</v>
          </cell>
          <cell r="C5033">
            <v>1000161343</v>
          </cell>
          <cell r="D5033" t="str">
            <v>Minier</v>
          </cell>
          <cell r="E5033" t="str">
            <v>Extractives</v>
          </cell>
          <cell r="F5033" t="str">
            <v>En numéraire</v>
          </cell>
          <cell r="G5033" t="str">
            <v>P</v>
          </cell>
          <cell r="H5033" t="str">
            <v>Timbre douanier (TD)</v>
          </cell>
          <cell r="I5033" t="str">
            <v>Droits et taxes Douaniers (DD-RS-PCS-PC-RI - TVA-PUA-TLP-PNS et autres)</v>
          </cell>
          <cell r="J5033" t="str">
            <v>Droits et taxes Douaniers</v>
          </cell>
          <cell r="K5033" t="str">
            <v>CDDI</v>
          </cell>
          <cell r="L5033">
            <v>2106</v>
          </cell>
          <cell r="M5033" t="str">
            <v>Trésor</v>
          </cell>
          <cell r="N5033"/>
          <cell r="O5033">
            <v>2106</v>
          </cell>
          <cell r="P5033" t="str">
            <v>FD-CDDI</v>
          </cell>
          <cell r="Q5033" t="str">
            <v>Non</v>
          </cell>
        </row>
        <row r="5034">
          <cell r="A5034" t="str">
            <v>SCANTOGO MINES</v>
          </cell>
          <cell r="B5034" t="str">
            <v>SCANTOGO</v>
          </cell>
          <cell r="C5034">
            <v>1000161343</v>
          </cell>
          <cell r="D5034" t="str">
            <v>Minier</v>
          </cell>
          <cell r="E5034" t="str">
            <v>Extractives</v>
          </cell>
          <cell r="F5034" t="str">
            <v>En numéraire</v>
          </cell>
          <cell r="G5034" t="str">
            <v>P</v>
          </cell>
          <cell r="H5034" t="str">
            <v>Timbre douanier (TD)</v>
          </cell>
          <cell r="I5034" t="str">
            <v>Droits et taxes Douaniers (DD-RS-PCS-PC-RI - TVA-PUA-TLP-PNS et autres)</v>
          </cell>
          <cell r="J5034" t="str">
            <v>Droits et taxes Douaniers</v>
          </cell>
          <cell r="K5034" t="str">
            <v>CDDI</v>
          </cell>
          <cell r="L5034">
            <v>2144</v>
          </cell>
          <cell r="M5034" t="str">
            <v>Trésor</v>
          </cell>
          <cell r="N5034"/>
          <cell r="O5034">
            <v>2144</v>
          </cell>
          <cell r="P5034" t="str">
            <v>FD-CDDI</v>
          </cell>
          <cell r="Q5034" t="str">
            <v>Non</v>
          </cell>
        </row>
        <row r="5035">
          <cell r="A5035" t="str">
            <v>SCANTOGO MINES</v>
          </cell>
          <cell r="B5035" t="str">
            <v>SCANTOGO</v>
          </cell>
          <cell r="C5035">
            <v>1000161343</v>
          </cell>
          <cell r="D5035" t="str">
            <v>Minier</v>
          </cell>
          <cell r="E5035" t="str">
            <v>Extractives</v>
          </cell>
          <cell r="F5035" t="str">
            <v>En numéraire</v>
          </cell>
          <cell r="G5035" t="str">
            <v>P</v>
          </cell>
          <cell r="H5035" t="str">
            <v>Timbre douanier (TD)</v>
          </cell>
          <cell r="I5035" t="str">
            <v>Droits et taxes Douaniers (DD-RS-PCS-PC-RI - TVA-PUA-TLP-PNS et autres)</v>
          </cell>
          <cell r="J5035" t="str">
            <v>Droits et taxes Douaniers</v>
          </cell>
          <cell r="K5035" t="str">
            <v>CDDI</v>
          </cell>
          <cell r="L5035">
            <v>2106</v>
          </cell>
          <cell r="M5035" t="str">
            <v>Trésor</v>
          </cell>
          <cell r="N5035"/>
          <cell r="O5035">
            <v>2106</v>
          </cell>
          <cell r="P5035" t="str">
            <v>FD-CDDI</v>
          </cell>
          <cell r="Q5035" t="str">
            <v>Non</v>
          </cell>
        </row>
        <row r="5036">
          <cell r="A5036" t="str">
            <v>SCANTOGO MINES</v>
          </cell>
          <cell r="B5036" t="str">
            <v>SCANTOGO</v>
          </cell>
          <cell r="C5036">
            <v>1000161343</v>
          </cell>
          <cell r="D5036" t="str">
            <v>Minier</v>
          </cell>
          <cell r="E5036" t="str">
            <v>Extractives</v>
          </cell>
          <cell r="F5036" t="str">
            <v>En numéraire</v>
          </cell>
          <cell r="G5036" t="str">
            <v>P</v>
          </cell>
          <cell r="H5036" t="str">
            <v>Timbre douanier (TD)</v>
          </cell>
          <cell r="I5036" t="str">
            <v>Droits et taxes Douaniers (DD-RS-PCS-PC-RI - TVA-PUA-TLP-PNS et autres)</v>
          </cell>
          <cell r="J5036" t="str">
            <v>Droits et taxes Douaniers</v>
          </cell>
          <cell r="K5036" t="str">
            <v>CDDI</v>
          </cell>
          <cell r="L5036">
            <v>2098</v>
          </cell>
          <cell r="M5036" t="str">
            <v>Trésor</v>
          </cell>
          <cell r="N5036"/>
          <cell r="O5036">
            <v>2098</v>
          </cell>
          <cell r="P5036" t="str">
            <v>FD-CDDI</v>
          </cell>
          <cell r="Q5036" t="str">
            <v>Non</v>
          </cell>
        </row>
        <row r="5037">
          <cell r="A5037" t="str">
            <v>SCANTOGO MINES</v>
          </cell>
          <cell r="B5037" t="str">
            <v>SCANTOGO</v>
          </cell>
          <cell r="C5037">
            <v>1000161343</v>
          </cell>
          <cell r="D5037" t="str">
            <v>Minier</v>
          </cell>
          <cell r="E5037" t="str">
            <v>Extractives</v>
          </cell>
          <cell r="F5037" t="str">
            <v>En numéraire</v>
          </cell>
          <cell r="G5037" t="str">
            <v>P</v>
          </cell>
          <cell r="H5037" t="str">
            <v>Timbre douanier (TD)</v>
          </cell>
          <cell r="I5037" t="str">
            <v>Droits et taxes Douaniers (DD-RS-PCS-PC-RI - TVA-PUA-TLP-PNS et autres)</v>
          </cell>
          <cell r="J5037" t="str">
            <v>Droits et taxes Douaniers</v>
          </cell>
          <cell r="K5037" t="str">
            <v>CDDI</v>
          </cell>
          <cell r="L5037">
            <v>2116</v>
          </cell>
          <cell r="M5037" t="str">
            <v>Trésor</v>
          </cell>
          <cell r="N5037"/>
          <cell r="O5037">
            <v>2116</v>
          </cell>
          <cell r="P5037" t="str">
            <v>FD-CDDI</v>
          </cell>
          <cell r="Q5037" t="str">
            <v>Non</v>
          </cell>
        </row>
        <row r="5038">
          <cell r="A5038" t="str">
            <v>SCANTOGO MINES</v>
          </cell>
          <cell r="B5038" t="str">
            <v>SCANTOGO</v>
          </cell>
          <cell r="C5038">
            <v>1000161343</v>
          </cell>
          <cell r="D5038" t="str">
            <v>Minier</v>
          </cell>
          <cell r="E5038" t="str">
            <v>Extractives</v>
          </cell>
          <cell r="F5038" t="str">
            <v>En numéraire</v>
          </cell>
          <cell r="G5038" t="str">
            <v>P</v>
          </cell>
          <cell r="H5038" t="str">
            <v>Timbre douanier (TD)</v>
          </cell>
          <cell r="I5038" t="str">
            <v>Droits et taxes Douaniers (DD-RS-PCS-PC-RI - TVA-PUA-TLP-PNS et autres)</v>
          </cell>
          <cell r="J5038" t="str">
            <v>Droits et taxes Douaniers</v>
          </cell>
          <cell r="K5038" t="str">
            <v>CDDI</v>
          </cell>
          <cell r="L5038">
            <v>2034</v>
          </cell>
          <cell r="M5038" t="str">
            <v>Trésor</v>
          </cell>
          <cell r="N5038"/>
          <cell r="O5038">
            <v>2034</v>
          </cell>
          <cell r="P5038" t="str">
            <v>FD-CDDI</v>
          </cell>
          <cell r="Q5038" t="str">
            <v>Non</v>
          </cell>
        </row>
        <row r="5039">
          <cell r="A5039" t="str">
            <v>SCANTOGO MINES</v>
          </cell>
          <cell r="B5039" t="str">
            <v>SCANTOGO</v>
          </cell>
          <cell r="C5039">
            <v>1000161343</v>
          </cell>
          <cell r="D5039" t="str">
            <v>Minier</v>
          </cell>
          <cell r="E5039" t="str">
            <v>Extractives</v>
          </cell>
          <cell r="F5039" t="str">
            <v>En numéraire</v>
          </cell>
          <cell r="G5039" t="str">
            <v>P</v>
          </cell>
          <cell r="H5039" t="str">
            <v>Timbre douanier (TD)</v>
          </cell>
          <cell r="I5039" t="str">
            <v>Droits et taxes Douaniers (DD-RS-PCS-PC-RI - TVA-PUA-TLP-PNS et autres)</v>
          </cell>
          <cell r="J5039" t="str">
            <v>Droits et taxes Douaniers</v>
          </cell>
          <cell r="K5039" t="str">
            <v>CDDI</v>
          </cell>
          <cell r="L5039">
            <v>2153</v>
          </cell>
          <cell r="M5039" t="str">
            <v>Trésor</v>
          </cell>
          <cell r="N5039"/>
          <cell r="O5039">
            <v>2153</v>
          </cell>
          <cell r="P5039" t="str">
            <v>FD-CDDI</v>
          </cell>
          <cell r="Q5039" t="str">
            <v>Non</v>
          </cell>
        </row>
        <row r="5040">
          <cell r="A5040" t="str">
            <v>SCANTOGO MINES</v>
          </cell>
          <cell r="B5040" t="str">
            <v>SCANTOGO</v>
          </cell>
          <cell r="C5040">
            <v>1000161343</v>
          </cell>
          <cell r="D5040" t="str">
            <v>Minier</v>
          </cell>
          <cell r="E5040" t="str">
            <v>Extractives</v>
          </cell>
          <cell r="F5040" t="str">
            <v>En numéraire</v>
          </cell>
          <cell r="G5040" t="str">
            <v>P</v>
          </cell>
          <cell r="H5040" t="str">
            <v>Timbre douanier (TD)</v>
          </cell>
          <cell r="I5040" t="str">
            <v>Droits et taxes Douaniers (DD-RS-PCS-PC-RI - TVA-PUA-TLP-PNS et autres)</v>
          </cell>
          <cell r="J5040" t="str">
            <v>Droits et taxes Douaniers</v>
          </cell>
          <cell r="K5040" t="str">
            <v>CDDI</v>
          </cell>
          <cell r="L5040">
            <v>4525</v>
          </cell>
          <cell r="M5040" t="str">
            <v>Trésor</v>
          </cell>
          <cell r="N5040"/>
          <cell r="O5040">
            <v>4525</v>
          </cell>
          <cell r="P5040" t="str">
            <v>FD-CDDI</v>
          </cell>
          <cell r="Q5040" t="str">
            <v>Non</v>
          </cell>
        </row>
        <row r="5041">
          <cell r="A5041" t="str">
            <v>SCANTOGO MINES</v>
          </cell>
          <cell r="B5041" t="str">
            <v>SCANTOGO</v>
          </cell>
          <cell r="C5041">
            <v>1000161343</v>
          </cell>
          <cell r="D5041" t="str">
            <v>Minier</v>
          </cell>
          <cell r="E5041" t="str">
            <v>Extractives</v>
          </cell>
          <cell r="F5041" t="str">
            <v>En numéraire</v>
          </cell>
          <cell r="G5041" t="str">
            <v>P</v>
          </cell>
          <cell r="H5041" t="str">
            <v>Timbre douanier (TD)</v>
          </cell>
          <cell r="I5041" t="str">
            <v>Droits et taxes Douaniers (DD-RS-PCS-PC-RI - TVA-PUA-TLP-PNS et autres)</v>
          </cell>
          <cell r="J5041" t="str">
            <v>Droits et taxes Douaniers</v>
          </cell>
          <cell r="K5041" t="str">
            <v>CDDI</v>
          </cell>
          <cell r="L5041">
            <v>2072</v>
          </cell>
          <cell r="M5041" t="str">
            <v>Trésor</v>
          </cell>
          <cell r="N5041"/>
          <cell r="O5041">
            <v>2072</v>
          </cell>
          <cell r="P5041" t="str">
            <v>FD-CDDI</v>
          </cell>
          <cell r="Q5041" t="str">
            <v>Non</v>
          </cell>
        </row>
        <row r="5042">
          <cell r="A5042" t="str">
            <v>SCANTOGO MINES</v>
          </cell>
          <cell r="B5042" t="str">
            <v>SCANTOGO</v>
          </cell>
          <cell r="C5042">
            <v>1000161343</v>
          </cell>
          <cell r="D5042" t="str">
            <v>Minier</v>
          </cell>
          <cell r="E5042" t="str">
            <v>Extractives</v>
          </cell>
          <cell r="F5042" t="str">
            <v>En numéraire</v>
          </cell>
          <cell r="G5042" t="str">
            <v>P</v>
          </cell>
          <cell r="H5042" t="str">
            <v>Timbre douanier (TD)</v>
          </cell>
          <cell r="I5042" t="str">
            <v>Droits et taxes Douaniers (DD-RS-PCS-PC-RI - TVA-PUA-TLP-PNS et autres)</v>
          </cell>
          <cell r="J5042" t="str">
            <v>Droits et taxes Douaniers</v>
          </cell>
          <cell r="K5042" t="str">
            <v>CDDI</v>
          </cell>
          <cell r="L5042">
            <v>2328</v>
          </cell>
          <cell r="M5042" t="str">
            <v>Trésor</v>
          </cell>
          <cell r="N5042"/>
          <cell r="O5042">
            <v>2328</v>
          </cell>
          <cell r="P5042" t="str">
            <v>FD-CDDI</v>
          </cell>
          <cell r="Q5042" t="str">
            <v>Non</v>
          </cell>
        </row>
        <row r="5043">
          <cell r="A5043" t="str">
            <v>SCANTOGO MINES</v>
          </cell>
          <cell r="B5043" t="str">
            <v>SCANTOGO</v>
          </cell>
          <cell r="C5043">
            <v>1000161343</v>
          </cell>
          <cell r="D5043" t="str">
            <v>Minier</v>
          </cell>
          <cell r="E5043" t="str">
            <v>Extractives</v>
          </cell>
          <cell r="F5043" t="str">
            <v>En numéraire</v>
          </cell>
          <cell r="G5043" t="str">
            <v>P</v>
          </cell>
          <cell r="H5043" t="str">
            <v>Timbre douanier (TD)</v>
          </cell>
          <cell r="I5043" t="str">
            <v>Droits et taxes Douaniers (DD-RS-PCS-PC-RI - TVA-PUA-TLP-PNS et autres)</v>
          </cell>
          <cell r="J5043" t="str">
            <v>Droits et taxes Douaniers</v>
          </cell>
          <cell r="K5043" t="str">
            <v>CDDI</v>
          </cell>
          <cell r="L5043">
            <v>2088</v>
          </cell>
          <cell r="M5043" t="str">
            <v>Trésor</v>
          </cell>
          <cell r="N5043"/>
          <cell r="O5043">
            <v>2088</v>
          </cell>
          <cell r="P5043" t="str">
            <v>FD-CDDI</v>
          </cell>
          <cell r="Q5043" t="str">
            <v>Non</v>
          </cell>
        </row>
        <row r="5044">
          <cell r="A5044" t="str">
            <v>SCANTOGO MINES</v>
          </cell>
          <cell r="B5044" t="str">
            <v>SCANTOGO</v>
          </cell>
          <cell r="C5044">
            <v>1000161343</v>
          </cell>
          <cell r="D5044" t="str">
            <v>Minier</v>
          </cell>
          <cell r="E5044" t="str">
            <v>Extractives</v>
          </cell>
          <cell r="F5044" t="str">
            <v>En numéraire</v>
          </cell>
          <cell r="G5044" t="str">
            <v>P</v>
          </cell>
          <cell r="H5044" t="str">
            <v>Timbre douanier (TD)</v>
          </cell>
          <cell r="I5044" t="str">
            <v>Droits et taxes Douaniers (DD-RS-PCS-PC-RI - TVA-PUA-TLP-PNS et autres)</v>
          </cell>
          <cell r="J5044" t="str">
            <v>Droits et taxes Douaniers</v>
          </cell>
          <cell r="K5044" t="str">
            <v>CDDI</v>
          </cell>
          <cell r="L5044">
            <v>2381</v>
          </cell>
          <cell r="M5044" t="str">
            <v>Trésor</v>
          </cell>
          <cell r="N5044"/>
          <cell r="O5044">
            <v>2381</v>
          </cell>
          <cell r="P5044" t="str">
            <v>FD-CDDI</v>
          </cell>
          <cell r="Q5044" t="str">
            <v>Non</v>
          </cell>
        </row>
        <row r="5045">
          <cell r="A5045" t="str">
            <v>SCANTOGO MINES</v>
          </cell>
          <cell r="B5045" t="str">
            <v>SCANTOGO</v>
          </cell>
          <cell r="C5045">
            <v>1000161343</v>
          </cell>
          <cell r="D5045" t="str">
            <v>Minier</v>
          </cell>
          <cell r="E5045" t="str">
            <v>Extractives</v>
          </cell>
          <cell r="F5045" t="str">
            <v>En numéraire</v>
          </cell>
          <cell r="G5045" t="str">
            <v>P</v>
          </cell>
          <cell r="H5045" t="str">
            <v>Timbre douanier (TD)</v>
          </cell>
          <cell r="I5045" t="str">
            <v>Droits et taxes Douaniers (DD-RS-PCS-PC-RI - TVA-PUA-TLP-PNS et autres)</v>
          </cell>
          <cell r="J5045" t="str">
            <v>Droits et taxes Douaniers</v>
          </cell>
          <cell r="K5045" t="str">
            <v>CDDI</v>
          </cell>
          <cell r="L5045">
            <v>2400</v>
          </cell>
          <cell r="M5045" t="str">
            <v>Trésor</v>
          </cell>
          <cell r="N5045"/>
          <cell r="O5045">
            <v>2400</v>
          </cell>
          <cell r="P5045" t="str">
            <v>FD-CDDI</v>
          </cell>
          <cell r="Q5045" t="str">
            <v>Non</v>
          </cell>
        </row>
        <row r="5046">
          <cell r="A5046" t="str">
            <v>SCANTOGO MINES</v>
          </cell>
          <cell r="B5046" t="str">
            <v>SCANTOGO</v>
          </cell>
          <cell r="C5046">
            <v>1000161343</v>
          </cell>
          <cell r="D5046" t="str">
            <v>Minier</v>
          </cell>
          <cell r="E5046" t="str">
            <v>Extractives</v>
          </cell>
          <cell r="F5046" t="str">
            <v>En numéraire</v>
          </cell>
          <cell r="G5046" t="str">
            <v>P</v>
          </cell>
          <cell r="H5046" t="str">
            <v>Timbre douanier (TD)</v>
          </cell>
          <cell r="I5046" t="str">
            <v>Droits et taxes Douaniers (DD-RS-PCS-PC-RI - TVA-PUA-TLP-PNS et autres)</v>
          </cell>
          <cell r="J5046" t="str">
            <v>Droits et taxes Douaniers</v>
          </cell>
          <cell r="K5046" t="str">
            <v>CDDI</v>
          </cell>
          <cell r="L5046">
            <v>2307</v>
          </cell>
          <cell r="M5046" t="str">
            <v>Trésor</v>
          </cell>
          <cell r="N5046"/>
          <cell r="O5046">
            <v>2307</v>
          </cell>
          <cell r="P5046" t="str">
            <v>FD-CDDI</v>
          </cell>
          <cell r="Q5046" t="str">
            <v>Non</v>
          </cell>
        </row>
        <row r="5047">
          <cell r="A5047" t="str">
            <v>SCANTOGO MINES</v>
          </cell>
          <cell r="B5047" t="str">
            <v>SCANTOGO</v>
          </cell>
          <cell r="C5047">
            <v>1000161343</v>
          </cell>
          <cell r="D5047" t="str">
            <v>Minier</v>
          </cell>
          <cell r="E5047" t="str">
            <v>Extractives</v>
          </cell>
          <cell r="F5047" t="str">
            <v>En numéraire</v>
          </cell>
          <cell r="G5047" t="str">
            <v>P</v>
          </cell>
          <cell r="H5047" t="str">
            <v>Timbre douanier (TD)</v>
          </cell>
          <cell r="I5047" t="str">
            <v>Droits et taxes Douaniers (DD-RS-PCS-PC-RI - TVA-PUA-TLP-PNS et autres)</v>
          </cell>
          <cell r="J5047" t="str">
            <v>Droits et taxes Douaniers</v>
          </cell>
          <cell r="K5047" t="str">
            <v>CDDI</v>
          </cell>
          <cell r="L5047">
            <v>2224</v>
          </cell>
          <cell r="M5047" t="str">
            <v>Trésor</v>
          </cell>
          <cell r="N5047"/>
          <cell r="O5047">
            <v>2224</v>
          </cell>
          <cell r="P5047" t="str">
            <v>FD-CDDI</v>
          </cell>
          <cell r="Q5047" t="str">
            <v>Non</v>
          </cell>
        </row>
        <row r="5048">
          <cell r="A5048" t="str">
            <v>SCANTOGO MINES</v>
          </cell>
          <cell r="B5048" t="str">
            <v>SCANTOGO</v>
          </cell>
          <cell r="C5048">
            <v>1000161343</v>
          </cell>
          <cell r="D5048" t="str">
            <v>Minier</v>
          </cell>
          <cell r="E5048" t="str">
            <v>Extractives</v>
          </cell>
          <cell r="F5048" t="str">
            <v>En numéraire</v>
          </cell>
          <cell r="G5048" t="str">
            <v>P</v>
          </cell>
          <cell r="H5048" t="str">
            <v>Timbre douanier (TD)</v>
          </cell>
          <cell r="I5048" t="str">
            <v>Droits et taxes Douaniers (DD-RS-PCS-PC-RI - TVA-PUA-TLP-PNS et autres)</v>
          </cell>
          <cell r="J5048" t="str">
            <v>Droits et taxes Douaniers</v>
          </cell>
          <cell r="K5048" t="str">
            <v>CDDI</v>
          </cell>
          <cell r="L5048">
            <v>2142</v>
          </cell>
          <cell r="M5048" t="str">
            <v>Trésor</v>
          </cell>
          <cell r="N5048"/>
          <cell r="O5048">
            <v>2142</v>
          </cell>
          <cell r="P5048" t="str">
            <v>FD-CDDI</v>
          </cell>
          <cell r="Q5048" t="str">
            <v>Non</v>
          </cell>
        </row>
        <row r="5049">
          <cell r="A5049" t="str">
            <v>SCANTOGO MINES</v>
          </cell>
          <cell r="B5049" t="str">
            <v>SCANTOGO</v>
          </cell>
          <cell r="C5049">
            <v>1000161343</v>
          </cell>
          <cell r="D5049" t="str">
            <v>Minier</v>
          </cell>
          <cell r="E5049" t="str">
            <v>Extractives</v>
          </cell>
          <cell r="F5049" t="str">
            <v>En numéraire</v>
          </cell>
          <cell r="G5049" t="str">
            <v>P</v>
          </cell>
          <cell r="H5049" t="str">
            <v>Timbre douanier (TD)</v>
          </cell>
          <cell r="I5049" t="str">
            <v>Droits et taxes Douaniers (DD-RS-PCS-PC-RI - TVA-PUA-TLP-PNS et autres)</v>
          </cell>
          <cell r="J5049" t="str">
            <v>Droits et taxes Douaniers</v>
          </cell>
          <cell r="K5049" t="str">
            <v>CDDI</v>
          </cell>
          <cell r="L5049">
            <v>2230</v>
          </cell>
          <cell r="M5049" t="str">
            <v>Trésor</v>
          </cell>
          <cell r="N5049"/>
          <cell r="O5049">
            <v>2230</v>
          </cell>
          <cell r="P5049" t="str">
            <v>FD-CDDI</v>
          </cell>
          <cell r="Q5049" t="str">
            <v>Non</v>
          </cell>
        </row>
        <row r="5050">
          <cell r="A5050" t="str">
            <v>SCANTOGO MINES</v>
          </cell>
          <cell r="B5050" t="str">
            <v>SCANTOGO</v>
          </cell>
          <cell r="C5050">
            <v>1000161343</v>
          </cell>
          <cell r="D5050" t="str">
            <v>Minier</v>
          </cell>
          <cell r="E5050" t="str">
            <v>Extractives</v>
          </cell>
          <cell r="F5050" t="str">
            <v>En numéraire</v>
          </cell>
          <cell r="G5050" t="str">
            <v>P</v>
          </cell>
          <cell r="H5050" t="str">
            <v>Timbre douanier (TD)</v>
          </cell>
          <cell r="I5050" t="str">
            <v>Droits et taxes Douaniers (DD-RS-PCS-PC-RI - TVA-PUA-TLP-PNS et autres)</v>
          </cell>
          <cell r="J5050" t="str">
            <v>Droits et taxes Douaniers</v>
          </cell>
          <cell r="K5050" t="str">
            <v>CDDI</v>
          </cell>
          <cell r="L5050">
            <v>2220</v>
          </cell>
          <cell r="M5050" t="str">
            <v>Trésor</v>
          </cell>
          <cell r="N5050"/>
          <cell r="O5050">
            <v>2220</v>
          </cell>
          <cell r="P5050" t="str">
            <v>FD-CDDI</v>
          </cell>
          <cell r="Q5050" t="str">
            <v>Non</v>
          </cell>
        </row>
        <row r="5051">
          <cell r="A5051" t="str">
            <v>SCANTOGO MINES</v>
          </cell>
          <cell r="B5051" t="str">
            <v>SCANTOGO</v>
          </cell>
          <cell r="C5051">
            <v>1000161343</v>
          </cell>
          <cell r="D5051" t="str">
            <v>Minier</v>
          </cell>
          <cell r="E5051" t="str">
            <v>Extractives</v>
          </cell>
          <cell r="F5051" t="str">
            <v>En numéraire</v>
          </cell>
          <cell r="G5051" t="str">
            <v>P</v>
          </cell>
          <cell r="H5051" t="str">
            <v>Timbre douanier (TD)</v>
          </cell>
          <cell r="I5051" t="str">
            <v>Droits et taxes Douaniers (DD-RS-PCS-PC-RI - TVA-PUA-TLP-PNS et autres)</v>
          </cell>
          <cell r="J5051" t="str">
            <v>Droits et taxes Douaniers</v>
          </cell>
          <cell r="K5051" t="str">
            <v>CDDI</v>
          </cell>
          <cell r="L5051">
            <v>2147</v>
          </cell>
          <cell r="M5051" t="str">
            <v>Trésor</v>
          </cell>
          <cell r="N5051"/>
          <cell r="O5051">
            <v>2147</v>
          </cell>
          <cell r="P5051" t="str">
            <v>FD-CDDI</v>
          </cell>
          <cell r="Q5051" t="str">
            <v>Non</v>
          </cell>
        </row>
        <row r="5052">
          <cell r="A5052" t="str">
            <v>SCANTOGO MINES</v>
          </cell>
          <cell r="B5052" t="str">
            <v>SCANTOGO</v>
          </cell>
          <cell r="C5052">
            <v>1000161343</v>
          </cell>
          <cell r="D5052" t="str">
            <v>Minier</v>
          </cell>
          <cell r="E5052" t="str">
            <v>Extractives</v>
          </cell>
          <cell r="F5052" t="str">
            <v>En numéraire</v>
          </cell>
          <cell r="G5052" t="str">
            <v>P</v>
          </cell>
          <cell r="H5052" t="str">
            <v>Timbre douanier (TD)</v>
          </cell>
          <cell r="I5052" t="str">
            <v>Droits et taxes Douaniers (DD-RS-PCS-PC-RI - TVA-PUA-TLP-PNS et autres)</v>
          </cell>
          <cell r="J5052" t="str">
            <v>Droits et taxes Douaniers</v>
          </cell>
          <cell r="K5052" t="str">
            <v>CDDI</v>
          </cell>
          <cell r="L5052">
            <v>2393</v>
          </cell>
          <cell r="M5052" t="str">
            <v>Trésor</v>
          </cell>
          <cell r="N5052"/>
          <cell r="O5052">
            <v>2393</v>
          </cell>
          <cell r="P5052" t="str">
            <v>FD-CDDI</v>
          </cell>
          <cell r="Q5052" t="str">
            <v>Non</v>
          </cell>
        </row>
        <row r="5053">
          <cell r="A5053" t="str">
            <v>SCANTOGO MINES</v>
          </cell>
          <cell r="B5053" t="str">
            <v>SCANTOGO</v>
          </cell>
          <cell r="C5053">
            <v>1000161343</v>
          </cell>
          <cell r="D5053" t="str">
            <v>Minier</v>
          </cell>
          <cell r="E5053" t="str">
            <v>Extractives</v>
          </cell>
          <cell r="F5053" t="str">
            <v>En numéraire</v>
          </cell>
          <cell r="G5053" t="str">
            <v>P</v>
          </cell>
          <cell r="H5053" t="str">
            <v>Timbre douanier (TD)</v>
          </cell>
          <cell r="I5053" t="str">
            <v>Droits et taxes Douaniers (DD-RS-PCS-PC-RI - TVA-PUA-TLP-PNS et autres)</v>
          </cell>
          <cell r="J5053" t="str">
            <v>Droits et taxes Douaniers</v>
          </cell>
          <cell r="K5053" t="str">
            <v>CDDI</v>
          </cell>
          <cell r="L5053">
            <v>2124</v>
          </cell>
          <cell r="M5053" t="str">
            <v>Trésor</v>
          </cell>
          <cell r="N5053"/>
          <cell r="O5053">
            <v>2124</v>
          </cell>
          <cell r="P5053" t="str">
            <v>FD-CDDI</v>
          </cell>
          <cell r="Q5053" t="str">
            <v>Non</v>
          </cell>
        </row>
        <row r="5054">
          <cell r="A5054" t="str">
            <v>SCANTOGO MINES</v>
          </cell>
          <cell r="B5054" t="str">
            <v>SCANTOGO</v>
          </cell>
          <cell r="C5054">
            <v>1000161343</v>
          </cell>
          <cell r="D5054" t="str">
            <v>Minier</v>
          </cell>
          <cell r="E5054" t="str">
            <v>Extractives</v>
          </cell>
          <cell r="F5054" t="str">
            <v>En numéraire</v>
          </cell>
          <cell r="G5054" t="str">
            <v>P</v>
          </cell>
          <cell r="H5054" t="str">
            <v>Timbre douanier (TD)</v>
          </cell>
          <cell r="I5054" t="str">
            <v>Droits et taxes Douaniers (DD-RS-PCS-PC-RI - TVA-PUA-TLP-PNS et autres)</v>
          </cell>
          <cell r="J5054" t="str">
            <v>Droits et taxes Douaniers</v>
          </cell>
          <cell r="K5054" t="str">
            <v>CDDI</v>
          </cell>
          <cell r="L5054">
            <v>2442</v>
          </cell>
          <cell r="M5054" t="str">
            <v>Trésor</v>
          </cell>
          <cell r="N5054"/>
          <cell r="O5054">
            <v>2442</v>
          </cell>
          <cell r="P5054" t="str">
            <v>FD-CDDI</v>
          </cell>
          <cell r="Q5054" t="str">
            <v>Non</v>
          </cell>
        </row>
        <row r="5055">
          <cell r="A5055" t="str">
            <v>SCANTOGO MINES</v>
          </cell>
          <cell r="B5055" t="str">
            <v>SCANTOGO</v>
          </cell>
          <cell r="C5055">
            <v>1000161343</v>
          </cell>
          <cell r="D5055" t="str">
            <v>Minier</v>
          </cell>
          <cell r="E5055" t="str">
            <v>Extractives</v>
          </cell>
          <cell r="F5055" t="str">
            <v>En numéraire</v>
          </cell>
          <cell r="G5055" t="str">
            <v>P</v>
          </cell>
          <cell r="H5055" t="str">
            <v>Timbre douanier (TD)</v>
          </cell>
          <cell r="I5055" t="str">
            <v>Droits et taxes Douaniers (DD-RS-PCS-PC-RI - TVA-PUA-TLP-PNS et autres)</v>
          </cell>
          <cell r="J5055" t="str">
            <v>Droits et taxes Douaniers</v>
          </cell>
          <cell r="K5055" t="str">
            <v>CDDI</v>
          </cell>
          <cell r="L5055">
            <v>2035</v>
          </cell>
          <cell r="M5055" t="str">
            <v>Trésor</v>
          </cell>
          <cell r="N5055"/>
          <cell r="O5055">
            <v>2035</v>
          </cell>
          <cell r="P5055" t="str">
            <v>FD-CDDI</v>
          </cell>
          <cell r="Q5055" t="str">
            <v>Non</v>
          </cell>
        </row>
        <row r="5056">
          <cell r="A5056" t="str">
            <v>SCANTOGO MINES</v>
          </cell>
          <cell r="B5056" t="str">
            <v>SCANTOGO</v>
          </cell>
          <cell r="C5056">
            <v>1000161343</v>
          </cell>
          <cell r="D5056" t="str">
            <v>Minier</v>
          </cell>
          <cell r="E5056" t="str">
            <v>Extractives</v>
          </cell>
          <cell r="F5056" t="str">
            <v>En numéraire</v>
          </cell>
          <cell r="G5056" t="str">
            <v>P</v>
          </cell>
          <cell r="H5056" t="str">
            <v>Timbre douanier (TD)</v>
          </cell>
          <cell r="I5056" t="str">
            <v>Droits et taxes Douaniers (DD-RS-PCS-PC-RI - TVA-PUA-TLP-PNS et autres)</v>
          </cell>
          <cell r="J5056" t="str">
            <v>Droits et taxes Douaniers</v>
          </cell>
          <cell r="K5056" t="str">
            <v>CDDI</v>
          </cell>
          <cell r="L5056">
            <v>104605</v>
          </cell>
          <cell r="M5056" t="str">
            <v>Trésor</v>
          </cell>
          <cell r="N5056"/>
          <cell r="O5056">
            <v>104605</v>
          </cell>
          <cell r="P5056" t="str">
            <v>FD-CDDI</v>
          </cell>
          <cell r="Q5056" t="str">
            <v>Non</v>
          </cell>
        </row>
        <row r="5057">
          <cell r="A5057" t="str">
            <v>SCANTOGO MINES</v>
          </cell>
          <cell r="B5057" t="str">
            <v>SCANTOGO</v>
          </cell>
          <cell r="C5057">
            <v>1000161343</v>
          </cell>
          <cell r="D5057" t="str">
            <v>Minier</v>
          </cell>
          <cell r="E5057" t="str">
            <v>Extractives</v>
          </cell>
          <cell r="F5057" t="str">
            <v>En numéraire</v>
          </cell>
          <cell r="G5057" t="str">
            <v>P</v>
          </cell>
          <cell r="H5057" t="str">
            <v>Timbre douanier (TD)</v>
          </cell>
          <cell r="I5057" t="str">
            <v>Droits et taxes Douaniers (DD-RS-PCS-PC-RI - TVA-PUA-TLP-PNS et autres)</v>
          </cell>
          <cell r="J5057" t="str">
            <v>Droits et taxes Douaniers</v>
          </cell>
          <cell r="K5057" t="str">
            <v>CDDI</v>
          </cell>
          <cell r="L5057">
            <v>2395</v>
          </cell>
          <cell r="M5057" t="str">
            <v>Trésor</v>
          </cell>
          <cell r="N5057"/>
          <cell r="O5057">
            <v>2395</v>
          </cell>
          <cell r="P5057" t="str">
            <v>FD-CDDI</v>
          </cell>
          <cell r="Q5057" t="str">
            <v>Non</v>
          </cell>
        </row>
        <row r="5058">
          <cell r="A5058" t="str">
            <v>SCANTOGO MINES</v>
          </cell>
          <cell r="B5058" t="str">
            <v>SCANTOGO</v>
          </cell>
          <cell r="C5058">
            <v>1000161343</v>
          </cell>
          <cell r="D5058" t="str">
            <v>Minier</v>
          </cell>
          <cell r="E5058" t="str">
            <v>Extractives</v>
          </cell>
          <cell r="F5058" t="str">
            <v>En numéraire</v>
          </cell>
          <cell r="G5058" t="str">
            <v>P</v>
          </cell>
          <cell r="H5058" t="str">
            <v>Timbre douanier (TD)</v>
          </cell>
          <cell r="I5058" t="str">
            <v>Droits et taxes Douaniers (DD-RS-PCS-PC-RI - TVA-PUA-TLP-PNS et autres)</v>
          </cell>
          <cell r="J5058" t="str">
            <v>Droits et taxes Douaniers</v>
          </cell>
          <cell r="K5058" t="str">
            <v>CDDI</v>
          </cell>
          <cell r="L5058">
            <v>2235</v>
          </cell>
          <cell r="M5058" t="str">
            <v>Trésor</v>
          </cell>
          <cell r="N5058"/>
          <cell r="O5058">
            <v>2235</v>
          </cell>
          <cell r="P5058" t="str">
            <v>FD-CDDI</v>
          </cell>
          <cell r="Q5058" t="str">
            <v>Non</v>
          </cell>
        </row>
        <row r="5059">
          <cell r="A5059" t="str">
            <v>SCANTOGO MINES</v>
          </cell>
          <cell r="B5059" t="str">
            <v>SCANTOGO</v>
          </cell>
          <cell r="C5059">
            <v>1000161343</v>
          </cell>
          <cell r="D5059" t="str">
            <v>Minier</v>
          </cell>
          <cell r="E5059" t="str">
            <v>Extractives</v>
          </cell>
          <cell r="F5059" t="str">
            <v>En numéraire</v>
          </cell>
          <cell r="G5059" t="str">
            <v>P</v>
          </cell>
          <cell r="H5059" t="str">
            <v>Timbre douanier (TD)</v>
          </cell>
          <cell r="I5059" t="str">
            <v>Droits et taxes Douaniers (DD-RS-PCS-PC-RI - TVA-PUA-TLP-PNS et autres)</v>
          </cell>
          <cell r="J5059" t="str">
            <v>Droits et taxes Douaniers</v>
          </cell>
          <cell r="K5059" t="str">
            <v>CDDI</v>
          </cell>
          <cell r="L5059">
            <v>2091</v>
          </cell>
          <cell r="M5059" t="str">
            <v>Trésor</v>
          </cell>
          <cell r="N5059"/>
          <cell r="O5059">
            <v>2091</v>
          </cell>
          <cell r="P5059" t="str">
            <v>FD-CDDI</v>
          </cell>
          <cell r="Q5059" t="str">
            <v>Non</v>
          </cell>
        </row>
        <row r="5060">
          <cell r="A5060" t="str">
            <v>SCANTOGO MINES</v>
          </cell>
          <cell r="B5060" t="str">
            <v>SCANTOGO</v>
          </cell>
          <cell r="C5060">
            <v>1000161343</v>
          </cell>
          <cell r="D5060" t="str">
            <v>Minier</v>
          </cell>
          <cell r="E5060" t="str">
            <v>Extractives</v>
          </cell>
          <cell r="F5060" t="str">
            <v>En numéraire</v>
          </cell>
          <cell r="G5060" t="str">
            <v>P</v>
          </cell>
          <cell r="H5060" t="str">
            <v>Timbre douanier (TD)</v>
          </cell>
          <cell r="I5060" t="str">
            <v>Droits et taxes Douaniers (DD-RS-PCS-PC-RI - TVA-PUA-TLP-PNS et autres)</v>
          </cell>
          <cell r="J5060" t="str">
            <v>Droits et taxes Douaniers</v>
          </cell>
          <cell r="K5060" t="str">
            <v>CDDI</v>
          </cell>
          <cell r="L5060">
            <v>2130</v>
          </cell>
          <cell r="M5060" t="str">
            <v>Trésor</v>
          </cell>
          <cell r="N5060"/>
          <cell r="O5060">
            <v>2130</v>
          </cell>
          <cell r="P5060" t="str">
            <v>FD-CDDI</v>
          </cell>
          <cell r="Q5060" t="str">
            <v>Non</v>
          </cell>
        </row>
        <row r="5061">
          <cell r="A5061" t="str">
            <v>SCANTOGO MINES</v>
          </cell>
          <cell r="B5061" t="str">
            <v>SCANTOGO</v>
          </cell>
          <cell r="C5061">
            <v>1000161343</v>
          </cell>
          <cell r="D5061" t="str">
            <v>Minier</v>
          </cell>
          <cell r="E5061" t="str">
            <v>Extractives</v>
          </cell>
          <cell r="F5061" t="str">
            <v>En numéraire</v>
          </cell>
          <cell r="G5061" t="str">
            <v>P</v>
          </cell>
          <cell r="H5061" t="str">
            <v>Timbre douanier (TD)</v>
          </cell>
          <cell r="I5061" t="str">
            <v>Droits et taxes Douaniers (DD-RS-PCS-PC-RI - TVA-PUA-TLP-PNS et autres)</v>
          </cell>
          <cell r="J5061" t="str">
            <v>Droits et taxes Douaniers</v>
          </cell>
          <cell r="K5061" t="str">
            <v>CDDI</v>
          </cell>
          <cell r="L5061">
            <v>2186</v>
          </cell>
          <cell r="M5061" t="str">
            <v>Trésor</v>
          </cell>
          <cell r="N5061"/>
          <cell r="O5061">
            <v>2186</v>
          </cell>
          <cell r="P5061" t="str">
            <v>FD-CDDI</v>
          </cell>
          <cell r="Q5061" t="str">
            <v>Non</v>
          </cell>
        </row>
        <row r="5062">
          <cell r="A5062" t="str">
            <v>SCANTOGO MINES</v>
          </cell>
          <cell r="B5062" t="str">
            <v>SCANTOGO</v>
          </cell>
          <cell r="C5062">
            <v>1000161343</v>
          </cell>
          <cell r="D5062" t="str">
            <v>Minier</v>
          </cell>
          <cell r="E5062" t="str">
            <v>Extractives</v>
          </cell>
          <cell r="F5062" t="str">
            <v>En numéraire</v>
          </cell>
          <cell r="G5062" t="str">
            <v>P</v>
          </cell>
          <cell r="H5062" t="str">
            <v>Timbre douanier (TD)</v>
          </cell>
          <cell r="I5062" t="str">
            <v>Droits et taxes Douaniers (DD-RS-PCS-PC-RI - TVA-PUA-TLP-PNS et autres)</v>
          </cell>
          <cell r="J5062" t="str">
            <v>Droits et taxes Douaniers</v>
          </cell>
          <cell r="K5062" t="str">
            <v>CDDI</v>
          </cell>
          <cell r="L5062">
            <v>2145</v>
          </cell>
          <cell r="M5062" t="str">
            <v>Trésor</v>
          </cell>
          <cell r="N5062"/>
          <cell r="O5062">
            <v>2145</v>
          </cell>
          <cell r="P5062" t="str">
            <v>FD-CDDI</v>
          </cell>
          <cell r="Q5062" t="str">
            <v>Non</v>
          </cell>
        </row>
        <row r="5063">
          <cell r="A5063" t="str">
            <v>SCANTOGO MINES</v>
          </cell>
          <cell r="B5063" t="str">
            <v>SCANTOGO</v>
          </cell>
          <cell r="C5063">
            <v>1000161343</v>
          </cell>
          <cell r="D5063" t="str">
            <v>Minier</v>
          </cell>
          <cell r="E5063" t="str">
            <v>Extractives</v>
          </cell>
          <cell r="F5063" t="str">
            <v>En numéraire</v>
          </cell>
          <cell r="G5063" t="str">
            <v>P</v>
          </cell>
          <cell r="H5063" t="str">
            <v>Timbre douanier (TD)</v>
          </cell>
          <cell r="I5063" t="str">
            <v>Droits et taxes Douaniers (DD-RS-PCS-PC-RI - TVA-PUA-TLP-PNS et autres)</v>
          </cell>
          <cell r="J5063" t="str">
            <v>Droits et taxes Douaniers</v>
          </cell>
          <cell r="K5063" t="str">
            <v>CDDI</v>
          </cell>
          <cell r="L5063">
            <v>2256</v>
          </cell>
          <cell r="M5063" t="str">
            <v>Trésor</v>
          </cell>
          <cell r="N5063"/>
          <cell r="O5063">
            <v>2256</v>
          </cell>
          <cell r="P5063" t="str">
            <v>FD-CDDI</v>
          </cell>
          <cell r="Q5063" t="str">
            <v>Non</v>
          </cell>
        </row>
        <row r="5064">
          <cell r="A5064" t="str">
            <v>SCANTOGO MINES</v>
          </cell>
          <cell r="B5064" t="str">
            <v>SCANTOGO</v>
          </cell>
          <cell r="C5064">
            <v>1000161343</v>
          </cell>
          <cell r="D5064" t="str">
            <v>Minier</v>
          </cell>
          <cell r="E5064" t="str">
            <v>Extractives</v>
          </cell>
          <cell r="F5064" t="str">
            <v>En numéraire</v>
          </cell>
          <cell r="G5064" t="str">
            <v>P</v>
          </cell>
          <cell r="H5064" t="str">
            <v>Timbre douanier (TD)</v>
          </cell>
          <cell r="I5064" t="str">
            <v>Droits et taxes Douaniers (DD-RS-PCS-PC-RI - TVA-PUA-TLP-PNS et autres)</v>
          </cell>
          <cell r="J5064" t="str">
            <v>Droits et taxes Douaniers</v>
          </cell>
          <cell r="K5064" t="str">
            <v>CDDI</v>
          </cell>
          <cell r="L5064">
            <v>2418</v>
          </cell>
          <cell r="M5064" t="str">
            <v>Trésor</v>
          </cell>
          <cell r="N5064"/>
          <cell r="O5064">
            <v>2418</v>
          </cell>
          <cell r="P5064" t="str">
            <v>FD-CDDI</v>
          </cell>
          <cell r="Q5064" t="str">
            <v>Non</v>
          </cell>
        </row>
        <row r="5065">
          <cell r="A5065" t="str">
            <v>SCANTOGO MINES</v>
          </cell>
          <cell r="B5065" t="str">
            <v>SCANTOGO</v>
          </cell>
          <cell r="C5065">
            <v>1000161343</v>
          </cell>
          <cell r="D5065" t="str">
            <v>Minier</v>
          </cell>
          <cell r="E5065" t="str">
            <v>Extractives</v>
          </cell>
          <cell r="F5065" t="str">
            <v>En numéraire</v>
          </cell>
          <cell r="G5065" t="str">
            <v>P</v>
          </cell>
          <cell r="H5065" t="str">
            <v>Timbre douanier (TD)</v>
          </cell>
          <cell r="I5065" t="str">
            <v>Droits et taxes Douaniers (DD-RS-PCS-PC-RI - TVA-PUA-TLP-PNS et autres)</v>
          </cell>
          <cell r="J5065" t="str">
            <v>Droits et taxes Douaniers</v>
          </cell>
          <cell r="K5065" t="str">
            <v>CDDI</v>
          </cell>
          <cell r="L5065">
            <v>2114</v>
          </cell>
          <cell r="M5065" t="str">
            <v>Trésor</v>
          </cell>
          <cell r="N5065"/>
          <cell r="O5065">
            <v>2114</v>
          </cell>
          <cell r="P5065" t="str">
            <v>FD-CDDI</v>
          </cell>
          <cell r="Q5065" t="str">
            <v>Non</v>
          </cell>
        </row>
        <row r="5066">
          <cell r="A5066" t="str">
            <v>SCANTOGO MINES</v>
          </cell>
          <cell r="B5066" t="str">
            <v>SCANTOGO</v>
          </cell>
          <cell r="C5066">
            <v>1000161343</v>
          </cell>
          <cell r="D5066" t="str">
            <v>Minier</v>
          </cell>
          <cell r="E5066" t="str">
            <v>Extractives</v>
          </cell>
          <cell r="F5066" t="str">
            <v>En numéraire</v>
          </cell>
          <cell r="G5066" t="str">
            <v>P</v>
          </cell>
          <cell r="H5066" t="str">
            <v>Timbre douanier (TD)</v>
          </cell>
          <cell r="I5066" t="str">
            <v>Droits et taxes Douaniers (DD-RS-PCS-PC-RI - TVA-PUA-TLP-PNS et autres)</v>
          </cell>
          <cell r="J5066" t="str">
            <v>Droits et taxes Douaniers</v>
          </cell>
          <cell r="K5066" t="str">
            <v>CDDI</v>
          </cell>
          <cell r="L5066">
            <v>2373</v>
          </cell>
          <cell r="M5066" t="str">
            <v>Trésor</v>
          </cell>
          <cell r="N5066"/>
          <cell r="O5066">
            <v>2373</v>
          </cell>
          <cell r="P5066" t="str">
            <v>FD-CDDI</v>
          </cell>
          <cell r="Q5066" t="str">
            <v>Non</v>
          </cell>
        </row>
        <row r="5067">
          <cell r="A5067" t="str">
            <v>SCANTOGO MINES</v>
          </cell>
          <cell r="B5067" t="str">
            <v>SCANTOGO</v>
          </cell>
          <cell r="C5067">
            <v>1000161343</v>
          </cell>
          <cell r="D5067" t="str">
            <v>Minier</v>
          </cell>
          <cell r="E5067" t="str">
            <v>Extractives</v>
          </cell>
          <cell r="F5067" t="str">
            <v>En numéraire</v>
          </cell>
          <cell r="G5067" t="str">
            <v>P</v>
          </cell>
          <cell r="H5067" t="str">
            <v>Timbre douanier (TD)</v>
          </cell>
          <cell r="I5067" t="str">
            <v>Droits et taxes Douaniers (DD-RS-PCS-PC-RI - TVA-PUA-TLP-PNS et autres)</v>
          </cell>
          <cell r="J5067" t="str">
            <v>Droits et taxes Douaniers</v>
          </cell>
          <cell r="K5067" t="str">
            <v>CDDI</v>
          </cell>
          <cell r="L5067">
            <v>2284</v>
          </cell>
          <cell r="M5067" t="str">
            <v>Trésor</v>
          </cell>
          <cell r="N5067"/>
          <cell r="O5067">
            <v>2284</v>
          </cell>
          <cell r="P5067" t="str">
            <v>FD-CDDI</v>
          </cell>
          <cell r="Q5067" t="str">
            <v>Non</v>
          </cell>
        </row>
        <row r="5068">
          <cell r="A5068" t="str">
            <v>SCANTOGO MINES</v>
          </cell>
          <cell r="B5068" t="str">
            <v>SCANTOGO</v>
          </cell>
          <cell r="C5068">
            <v>1000161343</v>
          </cell>
          <cell r="D5068" t="str">
            <v>Minier</v>
          </cell>
          <cell r="E5068" t="str">
            <v>Extractives</v>
          </cell>
          <cell r="F5068" t="str">
            <v>En numéraire</v>
          </cell>
          <cell r="G5068" t="str">
            <v>P</v>
          </cell>
          <cell r="H5068" t="str">
            <v>Timbre douanier (TD)</v>
          </cell>
          <cell r="I5068" t="str">
            <v>Droits et taxes Douaniers (DD-RS-PCS-PC-RI - TVA-PUA-TLP-PNS et autres)</v>
          </cell>
          <cell r="J5068" t="str">
            <v>Droits et taxes Douaniers</v>
          </cell>
          <cell r="K5068" t="str">
            <v>CDDI</v>
          </cell>
          <cell r="L5068">
            <v>2209</v>
          </cell>
          <cell r="M5068" t="str">
            <v>Trésor</v>
          </cell>
          <cell r="N5068"/>
          <cell r="O5068">
            <v>2209</v>
          </cell>
          <cell r="P5068" t="str">
            <v>FD-CDDI</v>
          </cell>
          <cell r="Q5068" t="str">
            <v>Non</v>
          </cell>
        </row>
        <row r="5069">
          <cell r="A5069" t="str">
            <v>SCANTOGO MINES</v>
          </cell>
          <cell r="B5069" t="str">
            <v>SCANTOGO</v>
          </cell>
          <cell r="C5069">
            <v>1000161343</v>
          </cell>
          <cell r="D5069" t="str">
            <v>Minier</v>
          </cell>
          <cell r="E5069" t="str">
            <v>Extractives</v>
          </cell>
          <cell r="F5069" t="str">
            <v>En numéraire</v>
          </cell>
          <cell r="G5069" t="str">
            <v>P</v>
          </cell>
          <cell r="H5069" t="str">
            <v>Timbre douanier (TD)</v>
          </cell>
          <cell r="I5069" t="str">
            <v>Droits et taxes Douaniers (DD-RS-PCS-PC-RI - TVA-PUA-TLP-PNS et autres)</v>
          </cell>
          <cell r="J5069" t="str">
            <v>Droits et taxes Douaniers</v>
          </cell>
          <cell r="K5069" t="str">
            <v>CDDI</v>
          </cell>
          <cell r="L5069">
            <v>2346</v>
          </cell>
          <cell r="M5069" t="str">
            <v>Trésor</v>
          </cell>
          <cell r="N5069"/>
          <cell r="O5069">
            <v>2346</v>
          </cell>
          <cell r="P5069" t="str">
            <v>FD-CDDI</v>
          </cell>
          <cell r="Q5069" t="str">
            <v>Non</v>
          </cell>
        </row>
        <row r="5070">
          <cell r="A5070" t="str">
            <v>SCANTOGO MINES</v>
          </cell>
          <cell r="B5070" t="str">
            <v>SCANTOGO</v>
          </cell>
          <cell r="C5070">
            <v>1000161343</v>
          </cell>
          <cell r="D5070" t="str">
            <v>Minier</v>
          </cell>
          <cell r="E5070" t="str">
            <v>Extractives</v>
          </cell>
          <cell r="F5070" t="str">
            <v>En numéraire</v>
          </cell>
          <cell r="G5070" t="str">
            <v>P</v>
          </cell>
          <cell r="H5070" t="str">
            <v>Timbre douanier (TD)</v>
          </cell>
          <cell r="I5070" t="str">
            <v>Droits et taxes Douaniers (DD-RS-PCS-PC-RI - TVA-PUA-TLP-PNS et autres)</v>
          </cell>
          <cell r="J5070" t="str">
            <v>Droits et taxes Douaniers</v>
          </cell>
          <cell r="K5070" t="str">
            <v>CDDI</v>
          </cell>
          <cell r="L5070">
            <v>2288</v>
          </cell>
          <cell r="M5070" t="str">
            <v>Trésor</v>
          </cell>
          <cell r="N5070"/>
          <cell r="O5070">
            <v>2288</v>
          </cell>
          <cell r="P5070" t="str">
            <v>FD-CDDI</v>
          </cell>
          <cell r="Q5070" t="str">
            <v>Non</v>
          </cell>
        </row>
        <row r="5071">
          <cell r="A5071" t="str">
            <v>SCANTOGO MINES</v>
          </cell>
          <cell r="B5071" t="str">
            <v>SCANTOGO</v>
          </cell>
          <cell r="C5071">
            <v>1000161343</v>
          </cell>
          <cell r="D5071" t="str">
            <v>Minier</v>
          </cell>
          <cell r="E5071" t="str">
            <v>Extractives</v>
          </cell>
          <cell r="F5071" t="str">
            <v>En numéraire</v>
          </cell>
          <cell r="G5071" t="str">
            <v>P</v>
          </cell>
          <cell r="H5071" t="str">
            <v>Timbre douanier (TD)</v>
          </cell>
          <cell r="I5071" t="str">
            <v>Droits et taxes Douaniers (DD-RS-PCS-PC-RI - TVA-PUA-TLP-PNS et autres)</v>
          </cell>
          <cell r="J5071" t="str">
            <v>Droits et taxes Douaniers</v>
          </cell>
          <cell r="K5071" t="str">
            <v>CDDI</v>
          </cell>
          <cell r="L5071">
            <v>2203</v>
          </cell>
          <cell r="M5071" t="str">
            <v>Trésor</v>
          </cell>
          <cell r="N5071"/>
          <cell r="O5071">
            <v>2203</v>
          </cell>
          <cell r="P5071" t="str">
            <v>FD-CDDI</v>
          </cell>
          <cell r="Q5071" t="str">
            <v>Non</v>
          </cell>
        </row>
        <row r="5072">
          <cell r="A5072" t="str">
            <v>SCANTOGO MINES</v>
          </cell>
          <cell r="B5072" t="str">
            <v>SCANTOGO</v>
          </cell>
          <cell r="C5072">
            <v>1000161343</v>
          </cell>
          <cell r="D5072" t="str">
            <v>Minier</v>
          </cell>
          <cell r="E5072" t="str">
            <v>Extractives</v>
          </cell>
          <cell r="F5072" t="str">
            <v>En numéraire</v>
          </cell>
          <cell r="G5072" t="str">
            <v>P</v>
          </cell>
          <cell r="H5072" t="str">
            <v>Timbre douanier (TD)</v>
          </cell>
          <cell r="I5072" t="str">
            <v>Droits et taxes Douaniers (DD-RS-PCS-PC-RI - TVA-PUA-TLP-PNS et autres)</v>
          </cell>
          <cell r="J5072" t="str">
            <v>Droits et taxes Douaniers</v>
          </cell>
          <cell r="K5072" t="str">
            <v>CDDI</v>
          </cell>
          <cell r="L5072">
            <v>2311</v>
          </cell>
          <cell r="M5072" t="str">
            <v>Trésor</v>
          </cell>
          <cell r="N5072"/>
          <cell r="O5072">
            <v>2311</v>
          </cell>
          <cell r="P5072" t="str">
            <v>FD-CDDI</v>
          </cell>
          <cell r="Q5072" t="str">
            <v>Non</v>
          </cell>
        </row>
        <row r="5073">
          <cell r="A5073" t="str">
            <v>SCANTOGO MINES</v>
          </cell>
          <cell r="B5073" t="str">
            <v>SCANTOGO</v>
          </cell>
          <cell r="C5073">
            <v>1000161343</v>
          </cell>
          <cell r="D5073" t="str">
            <v>Minier</v>
          </cell>
          <cell r="E5073" t="str">
            <v>Extractives</v>
          </cell>
          <cell r="F5073" t="str">
            <v>En numéraire</v>
          </cell>
          <cell r="G5073" t="str">
            <v>P</v>
          </cell>
          <cell r="H5073" t="str">
            <v>Timbre douanier (TD)</v>
          </cell>
          <cell r="I5073" t="str">
            <v>Droits et taxes Douaniers (DD-RS-PCS-PC-RI - TVA-PUA-TLP-PNS et autres)</v>
          </cell>
          <cell r="J5073" t="str">
            <v>Droits et taxes Douaniers</v>
          </cell>
          <cell r="K5073" t="str">
            <v>CDDI</v>
          </cell>
          <cell r="L5073">
            <v>2099</v>
          </cell>
          <cell r="M5073" t="str">
            <v>Trésor</v>
          </cell>
          <cell r="N5073"/>
          <cell r="O5073">
            <v>2099</v>
          </cell>
          <cell r="P5073" t="str">
            <v>FD-CDDI</v>
          </cell>
          <cell r="Q5073" t="str">
            <v>Non</v>
          </cell>
        </row>
        <row r="5074">
          <cell r="A5074" t="str">
            <v>SCANTOGO MINES</v>
          </cell>
          <cell r="B5074" t="str">
            <v>SCANTOGO</v>
          </cell>
          <cell r="C5074">
            <v>1000161343</v>
          </cell>
          <cell r="D5074" t="str">
            <v>Minier</v>
          </cell>
          <cell r="E5074" t="str">
            <v>Extractives</v>
          </cell>
          <cell r="F5074" t="str">
            <v>En numéraire</v>
          </cell>
          <cell r="G5074" t="str">
            <v>P</v>
          </cell>
          <cell r="H5074" t="str">
            <v>Timbre douanier (TD)</v>
          </cell>
          <cell r="I5074" t="str">
            <v>Droits et taxes Douaniers (DD-RS-PCS-PC-RI - TVA-PUA-TLP-PNS et autres)</v>
          </cell>
          <cell r="J5074" t="str">
            <v>Droits et taxes Douaniers</v>
          </cell>
          <cell r="K5074" t="str">
            <v>CDDI</v>
          </cell>
          <cell r="L5074">
            <v>2258</v>
          </cell>
          <cell r="M5074" t="str">
            <v>Trésor</v>
          </cell>
          <cell r="N5074"/>
          <cell r="O5074">
            <v>2258</v>
          </cell>
          <cell r="P5074" t="str">
            <v>FD-CDDI</v>
          </cell>
          <cell r="Q5074" t="str">
            <v>Non</v>
          </cell>
        </row>
        <row r="5075">
          <cell r="A5075" t="str">
            <v>SCANTOGO MINES</v>
          </cell>
          <cell r="B5075" t="str">
            <v>SCANTOGO</v>
          </cell>
          <cell r="C5075">
            <v>1000161343</v>
          </cell>
          <cell r="D5075" t="str">
            <v>Minier</v>
          </cell>
          <cell r="E5075" t="str">
            <v>Extractives</v>
          </cell>
          <cell r="F5075" t="str">
            <v>En numéraire</v>
          </cell>
          <cell r="G5075" t="str">
            <v>P</v>
          </cell>
          <cell r="H5075" t="str">
            <v>Timbre douanier (TD)</v>
          </cell>
          <cell r="I5075" t="str">
            <v>Droits et taxes Douaniers (DD-RS-PCS-PC-RI - TVA-PUA-TLP-PNS et autres)</v>
          </cell>
          <cell r="J5075" t="str">
            <v>Droits et taxes Douaniers</v>
          </cell>
          <cell r="K5075" t="str">
            <v>CDDI</v>
          </cell>
          <cell r="L5075">
            <v>2260</v>
          </cell>
          <cell r="M5075" t="str">
            <v>Trésor</v>
          </cell>
          <cell r="N5075"/>
          <cell r="O5075">
            <v>2260</v>
          </cell>
          <cell r="P5075" t="str">
            <v>FD-CDDI</v>
          </cell>
          <cell r="Q5075" t="str">
            <v>Non</v>
          </cell>
        </row>
        <row r="5076">
          <cell r="A5076" t="str">
            <v>SCANTOGO MINES</v>
          </cell>
          <cell r="B5076" t="str">
            <v>SCANTOGO</v>
          </cell>
          <cell r="C5076">
            <v>1000161343</v>
          </cell>
          <cell r="D5076" t="str">
            <v>Minier</v>
          </cell>
          <cell r="E5076" t="str">
            <v>Extractives</v>
          </cell>
          <cell r="F5076" t="str">
            <v>En numéraire</v>
          </cell>
          <cell r="G5076" t="str">
            <v>P</v>
          </cell>
          <cell r="H5076" t="str">
            <v>Timbre douanier (TD)</v>
          </cell>
          <cell r="I5076" t="str">
            <v>Droits et taxes Douaniers (DD-RS-PCS-PC-RI - TVA-PUA-TLP-PNS et autres)</v>
          </cell>
          <cell r="J5076" t="str">
            <v>Droits et taxes Douaniers</v>
          </cell>
          <cell r="K5076" t="str">
            <v>CDDI</v>
          </cell>
          <cell r="L5076">
            <v>2335</v>
          </cell>
          <cell r="M5076" t="str">
            <v>Trésor</v>
          </cell>
          <cell r="N5076"/>
          <cell r="O5076">
            <v>2335</v>
          </cell>
          <cell r="P5076" t="str">
            <v>FD-CDDI</v>
          </cell>
          <cell r="Q5076" t="str">
            <v>Non</v>
          </cell>
        </row>
        <row r="5077">
          <cell r="A5077" t="str">
            <v>SCANTOGO MINES</v>
          </cell>
          <cell r="B5077" t="str">
            <v>SCANTOGO</v>
          </cell>
          <cell r="C5077">
            <v>1000161343</v>
          </cell>
          <cell r="D5077" t="str">
            <v>Minier</v>
          </cell>
          <cell r="E5077" t="str">
            <v>Extractives</v>
          </cell>
          <cell r="F5077" t="str">
            <v>En numéraire</v>
          </cell>
          <cell r="G5077" t="str">
            <v>P</v>
          </cell>
          <cell r="H5077" t="str">
            <v>Timbre douanier (TD)</v>
          </cell>
          <cell r="I5077" t="str">
            <v>Droits et taxes Douaniers (DD-RS-PCS-PC-RI - TVA-PUA-TLP-PNS et autres)</v>
          </cell>
          <cell r="J5077" t="str">
            <v>Droits et taxes Douaniers</v>
          </cell>
          <cell r="K5077" t="str">
            <v>CDDI</v>
          </cell>
          <cell r="L5077">
            <v>2360</v>
          </cell>
          <cell r="M5077" t="str">
            <v>Trésor</v>
          </cell>
          <cell r="N5077"/>
          <cell r="O5077">
            <v>2360</v>
          </cell>
          <cell r="P5077" t="str">
            <v>FD-CDDI</v>
          </cell>
          <cell r="Q5077" t="str">
            <v>Non</v>
          </cell>
        </row>
        <row r="5078">
          <cell r="A5078" t="str">
            <v>SCANTOGO MINES</v>
          </cell>
          <cell r="B5078" t="str">
            <v>SCANTOGO</v>
          </cell>
          <cell r="C5078">
            <v>1000161343</v>
          </cell>
          <cell r="D5078" t="str">
            <v>Minier</v>
          </cell>
          <cell r="E5078" t="str">
            <v>Extractives</v>
          </cell>
          <cell r="F5078" t="str">
            <v>En numéraire</v>
          </cell>
          <cell r="G5078" t="str">
            <v>P</v>
          </cell>
          <cell r="H5078" t="str">
            <v>Timbre douanier (TD)</v>
          </cell>
          <cell r="I5078" t="str">
            <v>Droits et taxes Douaniers (DD-RS-PCS-PC-RI - TVA-PUA-TLP-PNS et autres)</v>
          </cell>
          <cell r="J5078" t="str">
            <v>Droits et taxes Douaniers</v>
          </cell>
          <cell r="K5078" t="str">
            <v>CDDI</v>
          </cell>
          <cell r="L5078">
            <v>2416</v>
          </cell>
          <cell r="M5078" t="str">
            <v>Trésor</v>
          </cell>
          <cell r="N5078"/>
          <cell r="O5078">
            <v>2416</v>
          </cell>
          <cell r="P5078" t="str">
            <v>FD-CDDI</v>
          </cell>
          <cell r="Q5078" t="str">
            <v>Non</v>
          </cell>
        </row>
        <row r="5079">
          <cell r="A5079" t="str">
            <v>SCANTOGO MINES</v>
          </cell>
          <cell r="B5079" t="str">
            <v>SCANTOGO</v>
          </cell>
          <cell r="C5079">
            <v>1000161343</v>
          </cell>
          <cell r="D5079" t="str">
            <v>Minier</v>
          </cell>
          <cell r="E5079" t="str">
            <v>Extractives</v>
          </cell>
          <cell r="F5079" t="str">
            <v>En numéraire</v>
          </cell>
          <cell r="G5079" t="str">
            <v>P</v>
          </cell>
          <cell r="H5079" t="str">
            <v>Timbre douanier (TD)</v>
          </cell>
          <cell r="I5079" t="str">
            <v>Droits et taxes Douaniers (DD-RS-PCS-PC-RI - TVA-PUA-TLP-PNS et autres)</v>
          </cell>
          <cell r="J5079" t="str">
            <v>Droits et taxes Douaniers</v>
          </cell>
          <cell r="K5079" t="str">
            <v>CDDI</v>
          </cell>
          <cell r="L5079">
            <v>251511</v>
          </cell>
          <cell r="M5079" t="str">
            <v>Trésor</v>
          </cell>
          <cell r="N5079"/>
          <cell r="O5079">
            <v>251511</v>
          </cell>
          <cell r="P5079" t="str">
            <v>FD-CDDI</v>
          </cell>
          <cell r="Q5079" t="str">
            <v>Non</v>
          </cell>
        </row>
        <row r="5080">
          <cell r="A5080" t="str">
            <v>SCANTOGO MINES</v>
          </cell>
          <cell r="B5080" t="str">
            <v>SCANTOGO</v>
          </cell>
          <cell r="C5080">
            <v>1000161343</v>
          </cell>
          <cell r="D5080" t="str">
            <v>Minier</v>
          </cell>
          <cell r="E5080" t="str">
            <v>Extractives</v>
          </cell>
          <cell r="F5080" t="str">
            <v>En numéraire</v>
          </cell>
          <cell r="G5080" t="str">
            <v>P</v>
          </cell>
          <cell r="H5080" t="str">
            <v>Timbre douanier (TD)</v>
          </cell>
          <cell r="I5080" t="str">
            <v>Droits et taxes Douaniers (DD-RS-PCS-PC-RI - TVA-PUA-TLP-PNS et autres)</v>
          </cell>
          <cell r="J5080" t="str">
            <v>Droits et taxes Douaniers</v>
          </cell>
          <cell r="K5080" t="str">
            <v>CDDI</v>
          </cell>
          <cell r="L5080">
            <v>2318</v>
          </cell>
          <cell r="M5080" t="str">
            <v>Trésor</v>
          </cell>
          <cell r="N5080"/>
          <cell r="O5080">
            <v>2318</v>
          </cell>
          <cell r="P5080" t="str">
            <v>FD-CDDI</v>
          </cell>
          <cell r="Q5080" t="str">
            <v>Non</v>
          </cell>
        </row>
        <row r="5081">
          <cell r="A5081" t="str">
            <v>SCANTOGO MINES</v>
          </cell>
          <cell r="B5081" t="str">
            <v>SCANTOGO</v>
          </cell>
          <cell r="C5081">
            <v>1000161343</v>
          </cell>
          <cell r="D5081" t="str">
            <v>Minier</v>
          </cell>
          <cell r="E5081" t="str">
            <v>Extractives</v>
          </cell>
          <cell r="F5081" t="str">
            <v>En numéraire</v>
          </cell>
          <cell r="G5081" t="str">
            <v>P</v>
          </cell>
          <cell r="H5081" t="str">
            <v>Timbre douanier (TD)</v>
          </cell>
          <cell r="I5081" t="str">
            <v>Droits et taxes Douaniers (DD-RS-PCS-PC-RI - TVA-PUA-TLP-PNS et autres)</v>
          </cell>
          <cell r="J5081" t="str">
            <v>Droits et taxes Douaniers</v>
          </cell>
          <cell r="K5081" t="str">
            <v>CDDI</v>
          </cell>
          <cell r="L5081">
            <v>1998</v>
          </cell>
          <cell r="M5081" t="str">
            <v>Trésor</v>
          </cell>
          <cell r="N5081"/>
          <cell r="O5081">
            <v>1998</v>
          </cell>
          <cell r="P5081" t="str">
            <v>FD-CDDI</v>
          </cell>
          <cell r="Q5081" t="str">
            <v>Non</v>
          </cell>
        </row>
        <row r="5082">
          <cell r="A5082" t="str">
            <v>SCANTOGO MINES</v>
          </cell>
          <cell r="B5082" t="str">
            <v>SCANTOGO</v>
          </cell>
          <cell r="C5082">
            <v>1000161343</v>
          </cell>
          <cell r="D5082" t="str">
            <v>Minier</v>
          </cell>
          <cell r="E5082" t="str">
            <v>Extractives</v>
          </cell>
          <cell r="F5082" t="str">
            <v>En numéraire</v>
          </cell>
          <cell r="G5082" t="str">
            <v>P</v>
          </cell>
          <cell r="H5082" t="str">
            <v>Timbre douanier (TD)</v>
          </cell>
          <cell r="I5082" t="str">
            <v>Droits et taxes Douaniers (DD-RS-PCS-PC-RI - TVA-PUA-TLP-PNS et autres)</v>
          </cell>
          <cell r="J5082" t="str">
            <v>Droits et taxes Douaniers</v>
          </cell>
          <cell r="K5082" t="str">
            <v>CDDI</v>
          </cell>
          <cell r="L5082">
            <v>2195</v>
          </cell>
          <cell r="M5082" t="str">
            <v>Trésor</v>
          </cell>
          <cell r="N5082"/>
          <cell r="O5082">
            <v>2195</v>
          </cell>
          <cell r="P5082" t="str">
            <v>FD-CDDI</v>
          </cell>
          <cell r="Q5082" t="str">
            <v>Non</v>
          </cell>
        </row>
        <row r="5083">
          <cell r="A5083" t="str">
            <v>SCANTOGO MINES</v>
          </cell>
          <cell r="B5083" t="str">
            <v>SCANTOGO</v>
          </cell>
          <cell r="C5083">
            <v>1000161343</v>
          </cell>
          <cell r="D5083" t="str">
            <v>Minier</v>
          </cell>
          <cell r="E5083" t="str">
            <v>Extractives</v>
          </cell>
          <cell r="F5083" t="str">
            <v>En numéraire</v>
          </cell>
          <cell r="G5083" t="str">
            <v>P</v>
          </cell>
          <cell r="H5083" t="str">
            <v>Timbre douanier (TD)</v>
          </cell>
          <cell r="I5083" t="str">
            <v>Droits et taxes Douaniers (DD-RS-PCS-PC-RI - TVA-PUA-TLP-PNS et autres)</v>
          </cell>
          <cell r="J5083" t="str">
            <v>Droits et taxes Douaniers</v>
          </cell>
          <cell r="K5083" t="str">
            <v>CDDI</v>
          </cell>
          <cell r="L5083">
            <v>2266</v>
          </cell>
          <cell r="M5083" t="str">
            <v>Trésor</v>
          </cell>
          <cell r="N5083"/>
          <cell r="O5083">
            <v>2266</v>
          </cell>
          <cell r="P5083" t="str">
            <v>FD-CDDI</v>
          </cell>
          <cell r="Q5083" t="str">
            <v>Non</v>
          </cell>
        </row>
        <row r="5084">
          <cell r="A5084" t="str">
            <v>SCANTOGO MINES</v>
          </cell>
          <cell r="B5084" t="str">
            <v>SCANTOGO</v>
          </cell>
          <cell r="C5084">
            <v>1000161343</v>
          </cell>
          <cell r="D5084" t="str">
            <v>Minier</v>
          </cell>
          <cell r="E5084" t="str">
            <v>Extractives</v>
          </cell>
          <cell r="F5084" t="str">
            <v>En numéraire</v>
          </cell>
          <cell r="G5084" t="str">
            <v>P</v>
          </cell>
          <cell r="H5084" t="str">
            <v>Timbre douanier (TD)</v>
          </cell>
          <cell r="I5084" t="str">
            <v>Droits et taxes Douaniers (DD-RS-PCS-PC-RI - TVA-PUA-TLP-PNS et autres)</v>
          </cell>
          <cell r="J5084" t="str">
            <v>Droits et taxes Douaniers</v>
          </cell>
          <cell r="K5084" t="str">
            <v>CDDI</v>
          </cell>
          <cell r="L5084">
            <v>1943</v>
          </cell>
          <cell r="M5084" t="str">
            <v>Trésor</v>
          </cell>
          <cell r="N5084"/>
          <cell r="O5084">
            <v>1943</v>
          </cell>
          <cell r="P5084" t="str">
            <v>FD-CDDI</v>
          </cell>
          <cell r="Q5084" t="str">
            <v>Non</v>
          </cell>
        </row>
        <row r="5085">
          <cell r="A5085" t="str">
            <v>SCANTOGO MINES</v>
          </cell>
          <cell r="B5085" t="str">
            <v>SCANTOGO</v>
          </cell>
          <cell r="C5085">
            <v>1000161343</v>
          </cell>
          <cell r="D5085" t="str">
            <v>Minier</v>
          </cell>
          <cell r="E5085" t="str">
            <v>Extractives</v>
          </cell>
          <cell r="F5085" t="str">
            <v>En numéraire</v>
          </cell>
          <cell r="G5085" t="str">
            <v>P</v>
          </cell>
          <cell r="H5085" t="str">
            <v>Timbre douanier (TD)</v>
          </cell>
          <cell r="I5085" t="str">
            <v>Droits et taxes Douaniers (DD-RS-PCS-PC-RI - TVA-PUA-TLP-PNS et autres)</v>
          </cell>
          <cell r="J5085" t="str">
            <v>Droits et taxes Douaniers</v>
          </cell>
          <cell r="K5085" t="str">
            <v>CDDI</v>
          </cell>
          <cell r="L5085">
            <v>2203</v>
          </cell>
          <cell r="M5085" t="str">
            <v>Trésor</v>
          </cell>
          <cell r="N5085"/>
          <cell r="O5085">
            <v>2203</v>
          </cell>
          <cell r="P5085" t="str">
            <v>FD-CDDI</v>
          </cell>
          <cell r="Q5085" t="str">
            <v>Non</v>
          </cell>
        </row>
        <row r="5086">
          <cell r="A5086" t="str">
            <v>SCANTOGO MINES</v>
          </cell>
          <cell r="B5086" t="str">
            <v>SCANTOGO</v>
          </cell>
          <cell r="C5086">
            <v>1000161343</v>
          </cell>
          <cell r="D5086" t="str">
            <v>Minier</v>
          </cell>
          <cell r="E5086" t="str">
            <v>Extractives</v>
          </cell>
          <cell r="F5086" t="str">
            <v>En numéraire</v>
          </cell>
          <cell r="G5086" t="str">
            <v>P</v>
          </cell>
          <cell r="H5086" t="str">
            <v>Timbre douanier (TD)</v>
          </cell>
          <cell r="I5086" t="str">
            <v>Droits et taxes Douaniers (DD-RS-PCS-PC-RI - TVA-PUA-TLP-PNS et autres)</v>
          </cell>
          <cell r="J5086" t="str">
            <v>Droits et taxes Douaniers</v>
          </cell>
          <cell r="K5086" t="str">
            <v>CDDI</v>
          </cell>
          <cell r="L5086">
            <v>2201</v>
          </cell>
          <cell r="M5086" t="str">
            <v>Trésor</v>
          </cell>
          <cell r="N5086"/>
          <cell r="O5086">
            <v>2201</v>
          </cell>
          <cell r="P5086" t="str">
            <v>FD-CDDI</v>
          </cell>
          <cell r="Q5086" t="str">
            <v>Non</v>
          </cell>
        </row>
        <row r="5087">
          <cell r="A5087" t="str">
            <v>SCANTOGO MINES</v>
          </cell>
          <cell r="B5087" t="str">
            <v>SCANTOGO</v>
          </cell>
          <cell r="C5087">
            <v>1000161343</v>
          </cell>
          <cell r="D5087" t="str">
            <v>Minier</v>
          </cell>
          <cell r="E5087" t="str">
            <v>Extractives</v>
          </cell>
          <cell r="F5087" t="str">
            <v>En numéraire</v>
          </cell>
          <cell r="G5087" t="str">
            <v>P</v>
          </cell>
          <cell r="H5087" t="str">
            <v>Timbre douanier (TD)</v>
          </cell>
          <cell r="I5087" t="str">
            <v>Droits et taxes Douaniers (DD-RS-PCS-PC-RI - TVA-PUA-TLP-PNS et autres)</v>
          </cell>
          <cell r="J5087" t="str">
            <v>Droits et taxes Douaniers</v>
          </cell>
          <cell r="K5087" t="str">
            <v>CDDI</v>
          </cell>
          <cell r="L5087">
            <v>2034</v>
          </cell>
          <cell r="M5087" t="str">
            <v>Trésor</v>
          </cell>
          <cell r="N5087"/>
          <cell r="O5087">
            <v>2034</v>
          </cell>
          <cell r="P5087" t="str">
            <v>FD-CDDI</v>
          </cell>
          <cell r="Q5087" t="str">
            <v>Non</v>
          </cell>
        </row>
        <row r="5088">
          <cell r="A5088" t="str">
            <v>SCANTOGO MINES</v>
          </cell>
          <cell r="B5088" t="str">
            <v>SCANTOGO</v>
          </cell>
          <cell r="C5088">
            <v>1000161343</v>
          </cell>
          <cell r="D5088" t="str">
            <v>Minier</v>
          </cell>
          <cell r="E5088" t="str">
            <v>Extractives</v>
          </cell>
          <cell r="F5088" t="str">
            <v>En numéraire</v>
          </cell>
          <cell r="G5088" t="str">
            <v>P</v>
          </cell>
          <cell r="H5088" t="str">
            <v>Timbre douanier (TD)</v>
          </cell>
          <cell r="I5088" t="str">
            <v>Droits et taxes Douaniers (DD-RS-PCS-PC-RI - TVA-PUA-TLP-PNS et autres)</v>
          </cell>
          <cell r="J5088" t="str">
            <v>Droits et taxes Douaniers</v>
          </cell>
          <cell r="K5088" t="str">
            <v>CDDI</v>
          </cell>
          <cell r="L5088">
            <v>2099</v>
          </cell>
          <cell r="M5088" t="str">
            <v>Trésor</v>
          </cell>
          <cell r="N5088"/>
          <cell r="O5088">
            <v>2099</v>
          </cell>
          <cell r="P5088" t="str">
            <v>FD-CDDI</v>
          </cell>
          <cell r="Q5088" t="str">
            <v>Non</v>
          </cell>
        </row>
        <row r="5089">
          <cell r="A5089" t="str">
            <v>SCANTOGO MINES</v>
          </cell>
          <cell r="B5089" t="str">
            <v>SCANTOGO</v>
          </cell>
          <cell r="C5089">
            <v>1000161343</v>
          </cell>
          <cell r="D5089" t="str">
            <v>Minier</v>
          </cell>
          <cell r="E5089" t="str">
            <v>Extractives</v>
          </cell>
          <cell r="F5089" t="str">
            <v>En numéraire</v>
          </cell>
          <cell r="G5089" t="str">
            <v>P</v>
          </cell>
          <cell r="H5089" t="str">
            <v>Timbre douanier (TD)</v>
          </cell>
          <cell r="I5089" t="str">
            <v>Droits et taxes Douaniers (DD-RS-PCS-PC-RI - TVA-PUA-TLP-PNS et autres)</v>
          </cell>
          <cell r="J5089" t="str">
            <v>Droits et taxes Douaniers</v>
          </cell>
          <cell r="K5089" t="str">
            <v>CDDI</v>
          </cell>
          <cell r="L5089">
            <v>2112</v>
          </cell>
          <cell r="M5089" t="str">
            <v>Trésor</v>
          </cell>
          <cell r="N5089"/>
          <cell r="O5089">
            <v>2112</v>
          </cell>
          <cell r="P5089" t="str">
            <v>FD-CDDI</v>
          </cell>
          <cell r="Q5089" t="str">
            <v>Non</v>
          </cell>
        </row>
        <row r="5090">
          <cell r="A5090" t="str">
            <v>SCANTOGO MINES</v>
          </cell>
          <cell r="B5090" t="str">
            <v>SCANTOGO</v>
          </cell>
          <cell r="C5090">
            <v>1000161343</v>
          </cell>
          <cell r="D5090" t="str">
            <v>Minier</v>
          </cell>
          <cell r="E5090" t="str">
            <v>Extractives</v>
          </cell>
          <cell r="F5090" t="str">
            <v>En numéraire</v>
          </cell>
          <cell r="G5090" t="str">
            <v>P</v>
          </cell>
          <cell r="H5090" t="str">
            <v>Timbre douanier (TD)</v>
          </cell>
          <cell r="I5090" t="str">
            <v>Droits et taxes Douaniers (DD-RS-PCS-PC-RI - TVA-PUA-TLP-PNS et autres)</v>
          </cell>
          <cell r="J5090" t="str">
            <v>Droits et taxes Douaniers</v>
          </cell>
          <cell r="K5090" t="str">
            <v>CDDI</v>
          </cell>
          <cell r="L5090">
            <v>2225</v>
          </cell>
          <cell r="M5090" t="str">
            <v>Trésor</v>
          </cell>
          <cell r="N5090"/>
          <cell r="O5090">
            <v>2225</v>
          </cell>
          <cell r="P5090" t="str">
            <v>FD-CDDI</v>
          </cell>
          <cell r="Q5090" t="str">
            <v>Non</v>
          </cell>
        </row>
        <row r="5091">
          <cell r="A5091" t="str">
            <v>SCANTOGO MINES</v>
          </cell>
          <cell r="B5091" t="str">
            <v>SCANTOGO</v>
          </cell>
          <cell r="C5091">
            <v>1000161343</v>
          </cell>
          <cell r="D5091" t="str">
            <v>Minier</v>
          </cell>
          <cell r="E5091" t="str">
            <v>Extractives</v>
          </cell>
          <cell r="F5091" t="str">
            <v>En numéraire</v>
          </cell>
          <cell r="G5091" t="str">
            <v>P</v>
          </cell>
          <cell r="H5091" t="str">
            <v>Timbre douanier (TD)</v>
          </cell>
          <cell r="I5091" t="str">
            <v>Droits et taxes Douaniers (DD-RS-PCS-PC-RI - TVA-PUA-TLP-PNS et autres)</v>
          </cell>
          <cell r="J5091" t="str">
            <v>Droits et taxes Douaniers</v>
          </cell>
          <cell r="K5091" t="str">
            <v>CDDI</v>
          </cell>
          <cell r="L5091">
            <v>2289</v>
          </cell>
          <cell r="M5091" t="str">
            <v>Trésor</v>
          </cell>
          <cell r="N5091"/>
          <cell r="O5091">
            <v>2289</v>
          </cell>
          <cell r="P5091" t="str">
            <v>FD-CDDI</v>
          </cell>
          <cell r="Q5091" t="str">
            <v>Non</v>
          </cell>
        </row>
        <row r="5092">
          <cell r="A5092" t="str">
            <v>SCANTOGO MINES</v>
          </cell>
          <cell r="B5092" t="str">
            <v>SCANTOGO</v>
          </cell>
          <cell r="C5092">
            <v>1000161343</v>
          </cell>
          <cell r="D5092" t="str">
            <v>Minier</v>
          </cell>
          <cell r="E5092" t="str">
            <v>Extractives</v>
          </cell>
          <cell r="F5092" t="str">
            <v>En numéraire</v>
          </cell>
          <cell r="G5092" t="str">
            <v>P</v>
          </cell>
          <cell r="H5092" t="str">
            <v>Timbre douanier (TD)</v>
          </cell>
          <cell r="I5092" t="str">
            <v>Droits et taxes Douaniers (DD-RS-PCS-PC-RI - TVA-PUA-TLP-PNS et autres)</v>
          </cell>
          <cell r="J5092" t="str">
            <v>Droits et taxes Douaniers</v>
          </cell>
          <cell r="K5092" t="str">
            <v>CDDI</v>
          </cell>
          <cell r="L5092">
            <v>2250</v>
          </cell>
          <cell r="M5092" t="str">
            <v>Trésor</v>
          </cell>
          <cell r="N5092"/>
          <cell r="O5092">
            <v>2250</v>
          </cell>
          <cell r="P5092" t="str">
            <v>FD-CDDI</v>
          </cell>
          <cell r="Q5092" t="str">
            <v>Non</v>
          </cell>
        </row>
        <row r="5093">
          <cell r="A5093" t="str">
            <v>SCANTOGO MINES</v>
          </cell>
          <cell r="B5093" t="str">
            <v>SCANTOGO</v>
          </cell>
          <cell r="C5093">
            <v>1000161343</v>
          </cell>
          <cell r="D5093" t="str">
            <v>Minier</v>
          </cell>
          <cell r="E5093" t="str">
            <v>Extractives</v>
          </cell>
          <cell r="F5093" t="str">
            <v>En numéraire</v>
          </cell>
          <cell r="G5093" t="str">
            <v>P</v>
          </cell>
          <cell r="H5093" t="str">
            <v>Timbre douanier (TD)</v>
          </cell>
          <cell r="I5093" t="str">
            <v>Droits et taxes Douaniers (DD-RS-PCS-PC-RI - TVA-PUA-TLP-PNS et autres)</v>
          </cell>
          <cell r="J5093" t="str">
            <v>Droits et taxes Douaniers</v>
          </cell>
          <cell r="K5093" t="str">
            <v>CDDI</v>
          </cell>
          <cell r="L5093">
            <v>2217</v>
          </cell>
          <cell r="M5093" t="str">
            <v>Trésor</v>
          </cell>
          <cell r="N5093"/>
          <cell r="O5093">
            <v>2217</v>
          </cell>
          <cell r="P5093" t="str">
            <v>FD-CDDI</v>
          </cell>
          <cell r="Q5093" t="str">
            <v>Non</v>
          </cell>
        </row>
        <row r="5094">
          <cell r="A5094" t="str">
            <v>SCANTOGO MINES</v>
          </cell>
          <cell r="B5094" t="str">
            <v>SCANTOGO</v>
          </cell>
          <cell r="C5094">
            <v>1000161343</v>
          </cell>
          <cell r="D5094" t="str">
            <v>Minier</v>
          </cell>
          <cell r="E5094" t="str">
            <v>Extractives</v>
          </cell>
          <cell r="F5094" t="str">
            <v>En numéraire</v>
          </cell>
          <cell r="G5094" t="str">
            <v>P</v>
          </cell>
          <cell r="H5094" t="str">
            <v>Timbre douanier (TD)</v>
          </cell>
          <cell r="I5094" t="str">
            <v>Droits et taxes Douaniers (DD-RS-PCS-PC-RI - TVA-PUA-TLP-PNS et autres)</v>
          </cell>
          <cell r="J5094" t="str">
            <v>Droits et taxes Douaniers</v>
          </cell>
          <cell r="K5094" t="str">
            <v>CDDI</v>
          </cell>
          <cell r="L5094">
            <v>2201</v>
          </cell>
          <cell r="M5094" t="str">
            <v>Trésor</v>
          </cell>
          <cell r="N5094"/>
          <cell r="O5094">
            <v>2201</v>
          </cell>
          <cell r="P5094" t="str">
            <v>FD-CDDI</v>
          </cell>
          <cell r="Q5094" t="str">
            <v>Non</v>
          </cell>
        </row>
        <row r="5095">
          <cell r="A5095" t="str">
            <v>SCANTOGO MINES</v>
          </cell>
          <cell r="B5095" t="str">
            <v>SCANTOGO</v>
          </cell>
          <cell r="C5095">
            <v>1000161343</v>
          </cell>
          <cell r="D5095" t="str">
            <v>Minier</v>
          </cell>
          <cell r="E5095" t="str">
            <v>Extractives</v>
          </cell>
          <cell r="F5095" t="str">
            <v>En numéraire</v>
          </cell>
          <cell r="G5095" t="str">
            <v>P</v>
          </cell>
          <cell r="H5095" t="str">
            <v>Timbre douanier (TD)</v>
          </cell>
          <cell r="I5095" t="str">
            <v>Droits et taxes Douaniers (DD-RS-PCS-PC-RI - TVA-PUA-TLP-PNS et autres)</v>
          </cell>
          <cell r="J5095" t="str">
            <v>Droits et taxes Douaniers</v>
          </cell>
          <cell r="K5095" t="str">
            <v>CDDI</v>
          </cell>
          <cell r="L5095">
            <v>2220</v>
          </cell>
          <cell r="M5095" t="str">
            <v>Trésor</v>
          </cell>
          <cell r="N5095"/>
          <cell r="O5095">
            <v>2220</v>
          </cell>
          <cell r="P5095" t="str">
            <v>FD-CDDI</v>
          </cell>
          <cell r="Q5095" t="str">
            <v>Non</v>
          </cell>
        </row>
        <row r="5096">
          <cell r="A5096" t="str">
            <v>SCANTOGO MINES</v>
          </cell>
          <cell r="B5096" t="str">
            <v>SCANTOGO</v>
          </cell>
          <cell r="C5096">
            <v>1000161343</v>
          </cell>
          <cell r="D5096" t="str">
            <v>Minier</v>
          </cell>
          <cell r="E5096" t="str">
            <v>Extractives</v>
          </cell>
          <cell r="F5096" t="str">
            <v>En numéraire</v>
          </cell>
          <cell r="G5096" t="str">
            <v>P</v>
          </cell>
          <cell r="H5096" t="str">
            <v>Timbre douanier (TD)</v>
          </cell>
          <cell r="I5096" t="str">
            <v>Droits et taxes Douaniers (DD-RS-PCS-PC-RI - TVA-PUA-TLP-PNS et autres)</v>
          </cell>
          <cell r="J5096" t="str">
            <v>Droits et taxes Douaniers</v>
          </cell>
          <cell r="K5096" t="str">
            <v>CDDI</v>
          </cell>
          <cell r="L5096">
            <v>2312</v>
          </cell>
          <cell r="M5096" t="str">
            <v>Trésor</v>
          </cell>
          <cell r="N5096"/>
          <cell r="O5096">
            <v>2312</v>
          </cell>
          <cell r="P5096" t="str">
            <v>FD-CDDI</v>
          </cell>
          <cell r="Q5096" t="str">
            <v>Non</v>
          </cell>
        </row>
        <row r="5097">
          <cell r="A5097" t="str">
            <v>SCANTOGO MINES</v>
          </cell>
          <cell r="B5097" t="str">
            <v>SCANTOGO</v>
          </cell>
          <cell r="C5097">
            <v>1000161343</v>
          </cell>
          <cell r="D5097" t="str">
            <v>Minier</v>
          </cell>
          <cell r="E5097" t="str">
            <v>Extractives</v>
          </cell>
          <cell r="F5097" t="str">
            <v>En numéraire</v>
          </cell>
          <cell r="G5097" t="str">
            <v>P</v>
          </cell>
          <cell r="H5097" t="str">
            <v>Timbre douanier (TD)</v>
          </cell>
          <cell r="I5097" t="str">
            <v>Droits et taxes Douaniers (DD-RS-PCS-PC-RI - TVA-PUA-TLP-PNS et autres)</v>
          </cell>
          <cell r="J5097" t="str">
            <v>Droits et taxes Douaniers</v>
          </cell>
          <cell r="K5097" t="str">
            <v>CDDI</v>
          </cell>
          <cell r="L5097">
            <v>2186</v>
          </cell>
          <cell r="M5097" t="str">
            <v>Trésor</v>
          </cell>
          <cell r="N5097"/>
          <cell r="O5097">
            <v>2186</v>
          </cell>
          <cell r="P5097" t="str">
            <v>FD-CDDI</v>
          </cell>
          <cell r="Q5097" t="str">
            <v>Non</v>
          </cell>
        </row>
        <row r="5098">
          <cell r="A5098" t="str">
            <v>SCANTOGO MINES</v>
          </cell>
          <cell r="B5098" t="str">
            <v>SCANTOGO</v>
          </cell>
          <cell r="C5098">
            <v>1000161343</v>
          </cell>
          <cell r="D5098" t="str">
            <v>Minier</v>
          </cell>
          <cell r="E5098" t="str">
            <v>Extractives</v>
          </cell>
          <cell r="F5098" t="str">
            <v>En numéraire</v>
          </cell>
          <cell r="G5098" t="str">
            <v>P</v>
          </cell>
          <cell r="H5098" t="str">
            <v>Timbre douanier (TD)</v>
          </cell>
          <cell r="I5098" t="str">
            <v>Droits et taxes Douaniers (DD-RS-PCS-PC-RI - TVA-PUA-TLP-PNS et autres)</v>
          </cell>
          <cell r="J5098" t="str">
            <v>Droits et taxes Douaniers</v>
          </cell>
          <cell r="K5098" t="str">
            <v>CDDI</v>
          </cell>
          <cell r="L5098">
            <v>2270</v>
          </cell>
          <cell r="M5098" t="str">
            <v>Trésor</v>
          </cell>
          <cell r="N5098"/>
          <cell r="O5098">
            <v>2270</v>
          </cell>
          <cell r="P5098" t="str">
            <v>FD-CDDI</v>
          </cell>
          <cell r="Q5098" t="str">
            <v>Non</v>
          </cell>
        </row>
        <row r="5099">
          <cell r="A5099" t="str">
            <v>SCANTOGO MINES</v>
          </cell>
          <cell r="B5099" t="str">
            <v>SCANTOGO</v>
          </cell>
          <cell r="C5099">
            <v>1000161343</v>
          </cell>
          <cell r="D5099" t="str">
            <v>Minier</v>
          </cell>
          <cell r="E5099" t="str">
            <v>Extractives</v>
          </cell>
          <cell r="F5099" t="str">
            <v>En numéraire</v>
          </cell>
          <cell r="G5099" t="str">
            <v>P</v>
          </cell>
          <cell r="H5099" t="str">
            <v>Timbre douanier (TD)</v>
          </cell>
          <cell r="I5099" t="str">
            <v>Droits et taxes Douaniers (DD-RS-PCS-PC-RI - TVA-PUA-TLP-PNS et autres)</v>
          </cell>
          <cell r="J5099" t="str">
            <v>Droits et taxes Douaniers</v>
          </cell>
          <cell r="K5099" t="str">
            <v>CDDI</v>
          </cell>
          <cell r="L5099">
            <v>2418</v>
          </cell>
          <cell r="M5099" t="str">
            <v>Trésor</v>
          </cell>
          <cell r="N5099"/>
          <cell r="O5099">
            <v>2418</v>
          </cell>
          <cell r="P5099" t="str">
            <v>FD-CDDI</v>
          </cell>
          <cell r="Q5099" t="str">
            <v>Non</v>
          </cell>
        </row>
        <row r="5100">
          <cell r="A5100" t="str">
            <v>SCANTOGO MINES</v>
          </cell>
          <cell r="B5100" t="str">
            <v>SCANTOGO</v>
          </cell>
          <cell r="C5100">
            <v>1000161343</v>
          </cell>
          <cell r="D5100" t="str">
            <v>Minier</v>
          </cell>
          <cell r="E5100" t="str">
            <v>Extractives</v>
          </cell>
          <cell r="F5100" t="str">
            <v>En numéraire</v>
          </cell>
          <cell r="G5100" t="str">
            <v>P</v>
          </cell>
          <cell r="H5100" t="str">
            <v>Timbre douanier (TD)</v>
          </cell>
          <cell r="I5100" t="str">
            <v>Droits et taxes Douaniers (DD-RS-PCS-PC-RI - TVA-PUA-TLP-PNS et autres)</v>
          </cell>
          <cell r="J5100" t="str">
            <v>Droits et taxes Douaniers</v>
          </cell>
          <cell r="K5100" t="str">
            <v>CDDI</v>
          </cell>
          <cell r="L5100">
            <v>2317</v>
          </cell>
          <cell r="M5100" t="str">
            <v>Trésor</v>
          </cell>
          <cell r="N5100"/>
          <cell r="O5100">
            <v>2317</v>
          </cell>
          <cell r="P5100" t="str">
            <v>FD-CDDI</v>
          </cell>
          <cell r="Q5100" t="str">
            <v>Non</v>
          </cell>
        </row>
        <row r="5101">
          <cell r="A5101" t="str">
            <v>SCANTOGO MINES</v>
          </cell>
          <cell r="B5101" t="str">
            <v>SCANTOGO</v>
          </cell>
          <cell r="C5101">
            <v>1000161343</v>
          </cell>
          <cell r="D5101" t="str">
            <v>Minier</v>
          </cell>
          <cell r="E5101" t="str">
            <v>Extractives</v>
          </cell>
          <cell r="F5101" t="str">
            <v>En numéraire</v>
          </cell>
          <cell r="G5101" t="str">
            <v>P</v>
          </cell>
          <cell r="H5101" t="str">
            <v>Timbre douanier (TD)</v>
          </cell>
          <cell r="I5101" t="str">
            <v>Droits et taxes Douaniers (DD-RS-PCS-PC-RI - TVA-PUA-TLP-PNS et autres)</v>
          </cell>
          <cell r="J5101" t="str">
            <v>Droits et taxes Douaniers</v>
          </cell>
          <cell r="K5101" t="str">
            <v>CDDI</v>
          </cell>
          <cell r="L5101">
            <v>2045</v>
          </cell>
          <cell r="M5101" t="str">
            <v>Trésor</v>
          </cell>
          <cell r="N5101"/>
          <cell r="O5101">
            <v>2045</v>
          </cell>
          <cell r="P5101" t="str">
            <v>FD-CDDI</v>
          </cell>
          <cell r="Q5101" t="str">
            <v>Non</v>
          </cell>
        </row>
        <row r="5102">
          <cell r="A5102" t="str">
            <v>SCANTOGO MINES</v>
          </cell>
          <cell r="B5102" t="str">
            <v>SCANTOGO</v>
          </cell>
          <cell r="C5102">
            <v>1000161343</v>
          </cell>
          <cell r="D5102" t="str">
            <v>Minier</v>
          </cell>
          <cell r="E5102" t="str">
            <v>Extractives</v>
          </cell>
          <cell r="F5102" t="str">
            <v>En numéraire</v>
          </cell>
          <cell r="G5102" t="str">
            <v>P</v>
          </cell>
          <cell r="H5102" t="str">
            <v>Timbre douanier (TD)</v>
          </cell>
          <cell r="I5102" t="str">
            <v>Droits et taxes Douaniers (DD-RS-PCS-PC-RI - TVA-PUA-TLP-PNS et autres)</v>
          </cell>
          <cell r="J5102" t="str">
            <v>Droits et taxes Douaniers</v>
          </cell>
          <cell r="K5102" t="str">
            <v>CDDI</v>
          </cell>
          <cell r="L5102">
            <v>2035</v>
          </cell>
          <cell r="M5102" t="str">
            <v>Trésor</v>
          </cell>
          <cell r="N5102"/>
          <cell r="O5102">
            <v>2035</v>
          </cell>
          <cell r="P5102" t="str">
            <v>FD-CDDI</v>
          </cell>
          <cell r="Q5102" t="str">
            <v>Non</v>
          </cell>
        </row>
        <row r="5103">
          <cell r="A5103" t="str">
            <v>SCANTOGO MINES</v>
          </cell>
          <cell r="B5103" t="str">
            <v>SCANTOGO</v>
          </cell>
          <cell r="C5103">
            <v>1000161343</v>
          </cell>
          <cell r="D5103" t="str">
            <v>Minier</v>
          </cell>
          <cell r="E5103" t="str">
            <v>Extractives</v>
          </cell>
          <cell r="F5103" t="str">
            <v>En numéraire</v>
          </cell>
          <cell r="G5103" t="str">
            <v>P</v>
          </cell>
          <cell r="H5103" t="str">
            <v>Timbre douanier (TD)</v>
          </cell>
          <cell r="I5103" t="str">
            <v>Droits et taxes Douaniers (DD-RS-PCS-PC-RI - TVA-PUA-TLP-PNS et autres)</v>
          </cell>
          <cell r="J5103" t="str">
            <v>Droits et taxes Douaniers</v>
          </cell>
          <cell r="K5103" t="str">
            <v>CDDI</v>
          </cell>
          <cell r="L5103">
            <v>2089</v>
          </cell>
          <cell r="M5103" t="str">
            <v>Trésor</v>
          </cell>
          <cell r="N5103"/>
          <cell r="O5103">
            <v>2089</v>
          </cell>
          <cell r="P5103" t="str">
            <v>FD-CDDI</v>
          </cell>
          <cell r="Q5103" t="str">
            <v>Non</v>
          </cell>
        </row>
        <row r="5104">
          <cell r="A5104" t="str">
            <v>SCANTOGO MINES</v>
          </cell>
          <cell r="B5104" t="str">
            <v>SCANTOGO</v>
          </cell>
          <cell r="C5104">
            <v>1000161343</v>
          </cell>
          <cell r="D5104" t="str">
            <v>Minier</v>
          </cell>
          <cell r="E5104" t="str">
            <v>Extractives</v>
          </cell>
          <cell r="F5104" t="str">
            <v>En numéraire</v>
          </cell>
          <cell r="G5104" t="str">
            <v>P</v>
          </cell>
          <cell r="H5104" t="str">
            <v>Timbre douanier (TD)</v>
          </cell>
          <cell r="I5104" t="str">
            <v>Droits et taxes Douaniers (DD-RS-PCS-PC-RI - TVA-PUA-TLP-PNS et autres)</v>
          </cell>
          <cell r="J5104" t="str">
            <v>Droits et taxes Douaniers</v>
          </cell>
          <cell r="K5104" t="str">
            <v>CDDI</v>
          </cell>
          <cell r="L5104">
            <v>2286</v>
          </cell>
          <cell r="M5104" t="str">
            <v>Trésor</v>
          </cell>
          <cell r="N5104"/>
          <cell r="O5104">
            <v>2286</v>
          </cell>
          <cell r="P5104" t="str">
            <v>FD-CDDI</v>
          </cell>
          <cell r="Q5104" t="str">
            <v>Non</v>
          </cell>
        </row>
        <row r="5105">
          <cell r="A5105" t="str">
            <v>SCANTOGO MINES</v>
          </cell>
          <cell r="B5105" t="str">
            <v>SCANTOGO</v>
          </cell>
          <cell r="C5105">
            <v>1000161343</v>
          </cell>
          <cell r="D5105" t="str">
            <v>Minier</v>
          </cell>
          <cell r="E5105" t="str">
            <v>Extractives</v>
          </cell>
          <cell r="F5105" t="str">
            <v>En numéraire</v>
          </cell>
          <cell r="G5105" t="str">
            <v>P</v>
          </cell>
          <cell r="H5105" t="str">
            <v>Timbre douanier (TD)</v>
          </cell>
          <cell r="I5105" t="str">
            <v>Droits et taxes Douaniers (DD-RS-PCS-PC-RI - TVA-PUA-TLP-PNS et autres)</v>
          </cell>
          <cell r="J5105" t="str">
            <v>Droits et taxes Douaniers</v>
          </cell>
          <cell r="K5105" t="str">
            <v>CDDI</v>
          </cell>
          <cell r="L5105">
            <v>2218</v>
          </cell>
          <cell r="M5105" t="str">
            <v>Trésor</v>
          </cell>
          <cell r="N5105"/>
          <cell r="O5105">
            <v>2218</v>
          </cell>
          <cell r="P5105" t="str">
            <v>FD-CDDI</v>
          </cell>
          <cell r="Q5105" t="str">
            <v>Non</v>
          </cell>
        </row>
        <row r="5106">
          <cell r="A5106" t="str">
            <v>SCANTOGO MINES</v>
          </cell>
          <cell r="B5106" t="str">
            <v>SCANTOGO</v>
          </cell>
          <cell r="C5106">
            <v>1000161343</v>
          </cell>
          <cell r="D5106" t="str">
            <v>Minier</v>
          </cell>
          <cell r="E5106" t="str">
            <v>Extractives</v>
          </cell>
          <cell r="F5106" t="str">
            <v>En numéraire</v>
          </cell>
          <cell r="G5106" t="str">
            <v>P</v>
          </cell>
          <cell r="H5106" t="str">
            <v>Timbre douanier (TD)</v>
          </cell>
          <cell r="I5106" t="str">
            <v>Droits et taxes Douaniers (DD-RS-PCS-PC-RI - TVA-PUA-TLP-PNS et autres)</v>
          </cell>
          <cell r="J5106" t="str">
            <v>Droits et taxes Douaniers</v>
          </cell>
          <cell r="K5106" t="str">
            <v>CDDI</v>
          </cell>
          <cell r="L5106">
            <v>2329</v>
          </cell>
          <cell r="M5106" t="str">
            <v>Trésor</v>
          </cell>
          <cell r="N5106"/>
          <cell r="O5106">
            <v>2329</v>
          </cell>
          <cell r="P5106" t="str">
            <v>FD-CDDI</v>
          </cell>
          <cell r="Q5106" t="str">
            <v>Non</v>
          </cell>
        </row>
        <row r="5107">
          <cell r="A5107" t="str">
            <v>SCANTOGO MINES</v>
          </cell>
          <cell r="B5107" t="str">
            <v>SCANTOGO</v>
          </cell>
          <cell r="C5107">
            <v>1000161343</v>
          </cell>
          <cell r="D5107" t="str">
            <v>Minier</v>
          </cell>
          <cell r="E5107" t="str">
            <v>Extractives</v>
          </cell>
          <cell r="F5107" t="str">
            <v>En numéraire</v>
          </cell>
          <cell r="G5107" t="str">
            <v>P</v>
          </cell>
          <cell r="H5107" t="str">
            <v>Timbre douanier (TD)</v>
          </cell>
          <cell r="I5107" t="str">
            <v>Droits et taxes Douaniers (DD-RS-PCS-PC-RI - TVA-PUA-TLP-PNS et autres)</v>
          </cell>
          <cell r="J5107" t="str">
            <v>Droits et taxes Douaniers</v>
          </cell>
          <cell r="K5107" t="str">
            <v>CDDI</v>
          </cell>
          <cell r="L5107">
            <v>2249</v>
          </cell>
          <cell r="M5107" t="str">
            <v>Trésor</v>
          </cell>
          <cell r="N5107"/>
          <cell r="O5107">
            <v>2249</v>
          </cell>
          <cell r="P5107" t="str">
            <v>FD-CDDI</v>
          </cell>
          <cell r="Q5107" t="str">
            <v>Non</v>
          </cell>
        </row>
        <row r="5108">
          <cell r="A5108" t="str">
            <v>SCANTOGO MINES</v>
          </cell>
          <cell r="B5108" t="str">
            <v>SCANTOGO</v>
          </cell>
          <cell r="C5108">
            <v>1000161343</v>
          </cell>
          <cell r="D5108" t="str">
            <v>Minier</v>
          </cell>
          <cell r="E5108" t="str">
            <v>Extractives</v>
          </cell>
          <cell r="F5108" t="str">
            <v>En numéraire</v>
          </cell>
          <cell r="G5108" t="str">
            <v>P</v>
          </cell>
          <cell r="H5108" t="str">
            <v>Timbre douanier (TD)</v>
          </cell>
          <cell r="I5108" t="str">
            <v>Droits et taxes Douaniers (DD-RS-PCS-PC-RI - TVA-PUA-TLP-PNS et autres)</v>
          </cell>
          <cell r="J5108" t="str">
            <v>Droits et taxes Douaniers</v>
          </cell>
          <cell r="K5108" t="str">
            <v>CDDI</v>
          </cell>
          <cell r="L5108">
            <v>15619</v>
          </cell>
          <cell r="M5108" t="str">
            <v>Trésor</v>
          </cell>
          <cell r="N5108"/>
          <cell r="O5108">
            <v>15619</v>
          </cell>
          <cell r="P5108" t="str">
            <v>FD-CDDI</v>
          </cell>
          <cell r="Q5108" t="str">
            <v>Non</v>
          </cell>
        </row>
        <row r="5109">
          <cell r="A5109" t="str">
            <v>SCANTOGO MINES</v>
          </cell>
          <cell r="B5109" t="str">
            <v>SCANTOGO</v>
          </cell>
          <cell r="C5109">
            <v>1000161343</v>
          </cell>
          <cell r="D5109" t="str">
            <v>Minier</v>
          </cell>
          <cell r="E5109" t="str">
            <v>Extractives</v>
          </cell>
          <cell r="F5109" t="str">
            <v>En numéraire</v>
          </cell>
          <cell r="G5109" t="str">
            <v>P</v>
          </cell>
          <cell r="H5109" t="str">
            <v>Timbre douanier (TD)</v>
          </cell>
          <cell r="I5109" t="str">
            <v>Droits et taxes Douaniers (DD-RS-PCS-PC-RI - TVA-PUA-TLP-PNS et autres)</v>
          </cell>
          <cell r="J5109" t="str">
            <v>Droits et taxes Douaniers</v>
          </cell>
          <cell r="K5109" t="str">
            <v>CDDI</v>
          </cell>
          <cell r="L5109">
            <v>30203</v>
          </cell>
          <cell r="M5109" t="str">
            <v>Trésor</v>
          </cell>
          <cell r="N5109"/>
          <cell r="O5109">
            <v>30203</v>
          </cell>
          <cell r="P5109" t="str">
            <v>FD-CDDI</v>
          </cell>
          <cell r="Q5109" t="str">
            <v>Non</v>
          </cell>
        </row>
        <row r="5110">
          <cell r="A5110" t="str">
            <v>SCANTOGO MINES</v>
          </cell>
          <cell r="B5110" t="str">
            <v>SCANTOGO</v>
          </cell>
          <cell r="C5110">
            <v>1000161343</v>
          </cell>
          <cell r="D5110" t="str">
            <v>Minier</v>
          </cell>
          <cell r="E5110" t="str">
            <v>Extractives</v>
          </cell>
          <cell r="F5110" t="str">
            <v>En numéraire</v>
          </cell>
          <cell r="G5110" t="str">
            <v>P</v>
          </cell>
          <cell r="H5110" t="str">
            <v>Timbre douanier (TD)</v>
          </cell>
          <cell r="I5110" t="str">
            <v>Droits et taxes Douaniers (DD-RS-PCS-PC-RI - TVA-PUA-TLP-PNS et autres)</v>
          </cell>
          <cell r="J5110" t="str">
            <v>Droits et taxes Douaniers</v>
          </cell>
          <cell r="K5110" t="str">
            <v>CDDI</v>
          </cell>
          <cell r="L5110">
            <v>20937</v>
          </cell>
          <cell r="M5110" t="str">
            <v>Trésor</v>
          </cell>
          <cell r="N5110"/>
          <cell r="O5110">
            <v>20937</v>
          </cell>
          <cell r="P5110" t="str">
            <v>FD-CDDI</v>
          </cell>
          <cell r="Q5110" t="str">
            <v>Non</v>
          </cell>
        </row>
        <row r="5111">
          <cell r="A5111" t="str">
            <v>SCANTOGO MINES</v>
          </cell>
          <cell r="B5111" t="str">
            <v>SCANTOGO</v>
          </cell>
          <cell r="C5111">
            <v>1000161343</v>
          </cell>
          <cell r="D5111" t="str">
            <v>Minier</v>
          </cell>
          <cell r="E5111" t="str">
            <v>Extractives</v>
          </cell>
          <cell r="F5111" t="str">
            <v>En numéraire</v>
          </cell>
          <cell r="G5111" t="str">
            <v>P</v>
          </cell>
          <cell r="H5111" t="str">
            <v>Timbre douanier (TD)</v>
          </cell>
          <cell r="I5111" t="str">
            <v>Droits et taxes Douaniers (DD-RS-PCS-PC-RI - TVA-PUA-TLP-PNS et autres)</v>
          </cell>
          <cell r="J5111" t="str">
            <v>Droits et taxes Douaniers</v>
          </cell>
          <cell r="K5111" t="str">
            <v>CDDI</v>
          </cell>
          <cell r="L5111">
            <v>21021</v>
          </cell>
          <cell r="M5111" t="str">
            <v>Trésor</v>
          </cell>
          <cell r="N5111"/>
          <cell r="O5111">
            <v>21021</v>
          </cell>
          <cell r="P5111" t="str">
            <v>FD-CDDI</v>
          </cell>
          <cell r="Q5111" t="str">
            <v>Non</v>
          </cell>
        </row>
        <row r="5112">
          <cell r="A5112" t="str">
            <v>SCANTOGO MINES</v>
          </cell>
          <cell r="B5112" t="str">
            <v>SCANTOGO</v>
          </cell>
          <cell r="C5112">
            <v>1000161343</v>
          </cell>
          <cell r="D5112" t="str">
            <v>Minier</v>
          </cell>
          <cell r="E5112" t="str">
            <v>Extractives</v>
          </cell>
          <cell r="F5112" t="str">
            <v>En numéraire</v>
          </cell>
          <cell r="G5112" t="str">
            <v>P</v>
          </cell>
          <cell r="H5112" t="str">
            <v>Timbre douanier (TD)</v>
          </cell>
          <cell r="I5112" t="str">
            <v>Droits et taxes Douaniers (DD-RS-PCS-PC-RI - TVA-PUA-TLP-PNS et autres)</v>
          </cell>
          <cell r="J5112" t="str">
            <v>Droits et taxes Douaniers</v>
          </cell>
          <cell r="K5112" t="str">
            <v>CDDI</v>
          </cell>
          <cell r="L5112">
            <v>20731</v>
          </cell>
          <cell r="M5112" t="str">
            <v>Trésor</v>
          </cell>
          <cell r="N5112"/>
          <cell r="O5112">
            <v>20731</v>
          </cell>
          <cell r="P5112" t="str">
            <v>FD-CDDI</v>
          </cell>
          <cell r="Q5112" t="str">
            <v>Non</v>
          </cell>
        </row>
        <row r="5113">
          <cell r="A5113" t="str">
            <v>SCANTOGO MINES</v>
          </cell>
          <cell r="B5113" t="str">
            <v>SCANTOGO</v>
          </cell>
          <cell r="C5113">
            <v>1000161343</v>
          </cell>
          <cell r="D5113" t="str">
            <v>Minier</v>
          </cell>
          <cell r="E5113" t="str">
            <v>Extractives</v>
          </cell>
          <cell r="F5113" t="str">
            <v>En numéraire</v>
          </cell>
          <cell r="G5113" t="str">
            <v>P</v>
          </cell>
          <cell r="H5113" t="str">
            <v>Timbre douanier (TD)</v>
          </cell>
          <cell r="I5113" t="str">
            <v>Droits et taxes Douaniers (DD-RS-PCS-PC-RI - TVA-PUA-TLP-PNS et autres)</v>
          </cell>
          <cell r="J5113" t="str">
            <v>Droits et taxes Douaniers</v>
          </cell>
          <cell r="K5113" t="str">
            <v>CDDI</v>
          </cell>
          <cell r="L5113">
            <v>20461</v>
          </cell>
          <cell r="M5113" t="str">
            <v>Trésor</v>
          </cell>
          <cell r="N5113"/>
          <cell r="O5113">
            <v>20461</v>
          </cell>
          <cell r="P5113" t="str">
            <v>FD-CDDI</v>
          </cell>
          <cell r="Q5113" t="str">
            <v>Non</v>
          </cell>
        </row>
        <row r="5114">
          <cell r="A5114" t="str">
            <v>SCANTOGO MINES</v>
          </cell>
          <cell r="B5114" t="str">
            <v>SCANTOGO</v>
          </cell>
          <cell r="C5114">
            <v>1000161343</v>
          </cell>
          <cell r="D5114" t="str">
            <v>Minier</v>
          </cell>
          <cell r="E5114" t="str">
            <v>Extractives</v>
          </cell>
          <cell r="F5114" t="str">
            <v>En numéraire</v>
          </cell>
          <cell r="G5114" t="str">
            <v>P</v>
          </cell>
          <cell r="H5114" t="str">
            <v>Timbre douanier (TD)</v>
          </cell>
          <cell r="I5114" t="str">
            <v>Droits et taxes Douaniers (DD-RS-PCS-PC-RI - TVA-PUA-TLP-PNS et autres)</v>
          </cell>
          <cell r="J5114" t="str">
            <v>Droits et taxes Douaniers</v>
          </cell>
          <cell r="K5114" t="str">
            <v>CDDI</v>
          </cell>
          <cell r="L5114">
            <v>20372</v>
          </cell>
          <cell r="M5114" t="str">
            <v>Trésor</v>
          </cell>
          <cell r="N5114"/>
          <cell r="O5114">
            <v>20372</v>
          </cell>
          <cell r="P5114" t="str">
            <v>FD-CDDI</v>
          </cell>
          <cell r="Q5114" t="str">
            <v>Non</v>
          </cell>
        </row>
        <row r="5115">
          <cell r="A5115" t="str">
            <v>SCANTOGO MINES</v>
          </cell>
          <cell r="B5115" t="str">
            <v>SCANTOGO</v>
          </cell>
          <cell r="C5115">
            <v>1000161343</v>
          </cell>
          <cell r="D5115" t="str">
            <v>Minier</v>
          </cell>
          <cell r="E5115" t="str">
            <v>Extractives</v>
          </cell>
          <cell r="F5115" t="str">
            <v>En numéraire</v>
          </cell>
          <cell r="G5115" t="str">
            <v>P</v>
          </cell>
          <cell r="H5115" t="str">
            <v>Timbre douanier (TD)</v>
          </cell>
          <cell r="I5115" t="str">
            <v>Droits et taxes Douaniers (DD-RS-PCS-PC-RI - TVA-PUA-TLP-PNS et autres)</v>
          </cell>
          <cell r="J5115" t="str">
            <v>Droits et taxes Douaniers</v>
          </cell>
          <cell r="K5115" t="str">
            <v>CDDI</v>
          </cell>
          <cell r="L5115">
            <v>1989</v>
          </cell>
          <cell r="M5115" t="str">
            <v>Trésor</v>
          </cell>
          <cell r="N5115"/>
          <cell r="O5115">
            <v>1989</v>
          </cell>
          <cell r="P5115" t="str">
            <v>FD-CDDI</v>
          </cell>
          <cell r="Q5115" t="str">
            <v>Non</v>
          </cell>
        </row>
        <row r="5116">
          <cell r="A5116" t="str">
            <v>SCANTOGO MINES</v>
          </cell>
          <cell r="B5116" t="str">
            <v>SCANTOGO</v>
          </cell>
          <cell r="C5116">
            <v>1000161343</v>
          </cell>
          <cell r="D5116" t="str">
            <v>Minier</v>
          </cell>
          <cell r="E5116" t="str">
            <v>Extractives</v>
          </cell>
          <cell r="F5116" t="str">
            <v>En numéraire</v>
          </cell>
          <cell r="G5116" t="str">
            <v>P</v>
          </cell>
          <cell r="H5116" t="str">
            <v>Timbre douanier (TD)</v>
          </cell>
          <cell r="I5116" t="str">
            <v>Droits et taxes Douaniers (DD-RS-PCS-PC-RI - TVA-PUA-TLP-PNS et autres)</v>
          </cell>
          <cell r="J5116" t="str">
            <v>Droits et taxes Douaniers</v>
          </cell>
          <cell r="K5116" t="str">
            <v>CDDI</v>
          </cell>
          <cell r="L5116">
            <v>20172</v>
          </cell>
          <cell r="M5116" t="str">
            <v>Trésor</v>
          </cell>
          <cell r="N5116"/>
          <cell r="O5116">
            <v>20172</v>
          </cell>
          <cell r="P5116" t="str">
            <v>FD-CDDI</v>
          </cell>
          <cell r="Q5116" t="str">
            <v>Non</v>
          </cell>
        </row>
        <row r="5117">
          <cell r="A5117" t="str">
            <v>SCANTOGO MINES</v>
          </cell>
          <cell r="B5117" t="str">
            <v>SCANTOGO</v>
          </cell>
          <cell r="C5117">
            <v>1000161343</v>
          </cell>
          <cell r="D5117" t="str">
            <v>Minier</v>
          </cell>
          <cell r="E5117" t="str">
            <v>Extractives</v>
          </cell>
          <cell r="F5117" t="str">
            <v>En numéraire</v>
          </cell>
          <cell r="G5117" t="str">
            <v>P</v>
          </cell>
          <cell r="H5117" t="str">
            <v>Timbre douanier (TD)</v>
          </cell>
          <cell r="I5117" t="str">
            <v>Droits et taxes Douaniers (DD-RS-PCS-PC-RI - TVA-PUA-TLP-PNS et autres)</v>
          </cell>
          <cell r="J5117" t="str">
            <v>Droits et taxes Douaniers</v>
          </cell>
          <cell r="K5117" t="str">
            <v>CDDI</v>
          </cell>
          <cell r="L5117">
            <v>20648</v>
          </cell>
          <cell r="M5117" t="str">
            <v>Trésor</v>
          </cell>
          <cell r="N5117"/>
          <cell r="O5117">
            <v>20648</v>
          </cell>
          <cell r="P5117" t="str">
            <v>FD-CDDI</v>
          </cell>
          <cell r="Q5117" t="str">
            <v>Non</v>
          </cell>
        </row>
        <row r="5118">
          <cell r="A5118" t="str">
            <v>SCANTOGO MINES</v>
          </cell>
          <cell r="B5118" t="str">
            <v>SCANTOGO</v>
          </cell>
          <cell r="C5118">
            <v>1000161343</v>
          </cell>
          <cell r="D5118" t="str">
            <v>Minier</v>
          </cell>
          <cell r="E5118" t="str">
            <v>Extractives</v>
          </cell>
          <cell r="F5118" t="str">
            <v>En numéraire</v>
          </cell>
          <cell r="G5118" t="str">
            <v>P</v>
          </cell>
          <cell r="H5118" t="str">
            <v>Timbre douanier (TD)</v>
          </cell>
          <cell r="I5118" t="str">
            <v>Droits et taxes Douaniers (DD-RS-PCS-PC-RI - TVA-PUA-TLP-PNS et autres)</v>
          </cell>
          <cell r="J5118" t="str">
            <v>Droits et taxes Douaniers</v>
          </cell>
          <cell r="K5118" t="str">
            <v>CDDI</v>
          </cell>
          <cell r="L5118">
            <v>21981</v>
          </cell>
          <cell r="M5118" t="str">
            <v>Trésor</v>
          </cell>
          <cell r="N5118"/>
          <cell r="O5118">
            <v>21981</v>
          </cell>
          <cell r="P5118" t="str">
            <v>FD-CDDI</v>
          </cell>
          <cell r="Q5118" t="str">
            <v>Non</v>
          </cell>
        </row>
        <row r="5119">
          <cell r="A5119" t="str">
            <v>SCANTOGO MINES</v>
          </cell>
          <cell r="B5119" t="str">
            <v>SCANTOGO</v>
          </cell>
          <cell r="C5119">
            <v>1000161343</v>
          </cell>
          <cell r="D5119" t="str">
            <v>Minier</v>
          </cell>
          <cell r="E5119" t="str">
            <v>Extractives</v>
          </cell>
          <cell r="F5119" t="str">
            <v>En numéraire</v>
          </cell>
          <cell r="G5119" t="str">
            <v>P</v>
          </cell>
          <cell r="H5119" t="str">
            <v>Timbre douanier (TD)</v>
          </cell>
          <cell r="I5119" t="str">
            <v>Droits et taxes Douaniers (DD-RS-PCS-PC-RI - TVA-PUA-TLP-PNS et autres)</v>
          </cell>
          <cell r="J5119" t="str">
            <v>Droits et taxes Douaniers</v>
          </cell>
          <cell r="K5119" t="str">
            <v>CDDI</v>
          </cell>
          <cell r="L5119">
            <v>17805</v>
          </cell>
          <cell r="M5119" t="str">
            <v>Trésor</v>
          </cell>
          <cell r="N5119"/>
          <cell r="O5119">
            <v>17805</v>
          </cell>
          <cell r="P5119" t="str">
            <v>FD-CDDI</v>
          </cell>
          <cell r="Q5119" t="str">
            <v>Non</v>
          </cell>
        </row>
        <row r="5120">
          <cell r="A5120" t="str">
            <v>SCANTOGO MINES</v>
          </cell>
          <cell r="B5120" t="str">
            <v>SCANTOGO</v>
          </cell>
          <cell r="C5120">
            <v>1000161343</v>
          </cell>
          <cell r="D5120" t="str">
            <v>Minier</v>
          </cell>
          <cell r="E5120" t="str">
            <v>Extractives</v>
          </cell>
          <cell r="F5120" t="str">
            <v>En numéraire</v>
          </cell>
          <cell r="G5120" t="str">
            <v>P</v>
          </cell>
          <cell r="H5120" t="str">
            <v>Timbre douanier (TD)</v>
          </cell>
          <cell r="I5120" t="str">
            <v>Droits et taxes Douaniers (DD-RS-PCS-PC-RI - TVA-PUA-TLP-PNS et autres)</v>
          </cell>
          <cell r="J5120" t="str">
            <v>Droits et taxes Douaniers</v>
          </cell>
          <cell r="K5120" t="str">
            <v>CDDI</v>
          </cell>
          <cell r="L5120">
            <v>2134</v>
          </cell>
          <cell r="M5120" t="str">
            <v>Trésor</v>
          </cell>
          <cell r="N5120"/>
          <cell r="O5120">
            <v>2134</v>
          </cell>
          <cell r="P5120" t="str">
            <v>FD-CDDI</v>
          </cell>
          <cell r="Q5120" t="str">
            <v>Non</v>
          </cell>
        </row>
        <row r="5121">
          <cell r="A5121" t="str">
            <v>SCANTOGO MINES</v>
          </cell>
          <cell r="B5121" t="str">
            <v>SCANTOGO</v>
          </cell>
          <cell r="C5121">
            <v>1000161343</v>
          </cell>
          <cell r="D5121" t="str">
            <v>Minier</v>
          </cell>
          <cell r="E5121" t="str">
            <v>Extractives</v>
          </cell>
          <cell r="F5121" t="str">
            <v>En numéraire</v>
          </cell>
          <cell r="G5121" t="str">
            <v>P</v>
          </cell>
          <cell r="H5121" t="str">
            <v>Timbre douanier (TD)</v>
          </cell>
          <cell r="I5121" t="str">
            <v>Droits et taxes Douaniers (DD-RS-PCS-PC-RI - TVA-PUA-TLP-PNS et autres)</v>
          </cell>
          <cell r="J5121" t="str">
            <v>Droits et taxes Douaniers</v>
          </cell>
          <cell r="K5121" t="str">
            <v>CDDI</v>
          </cell>
          <cell r="L5121">
            <v>4135</v>
          </cell>
          <cell r="M5121" t="str">
            <v>Trésor</v>
          </cell>
          <cell r="N5121"/>
          <cell r="O5121">
            <v>4135</v>
          </cell>
          <cell r="P5121" t="str">
            <v>FD-CDDI</v>
          </cell>
          <cell r="Q5121" t="str">
            <v>Non</v>
          </cell>
        </row>
        <row r="5122">
          <cell r="A5122" t="str">
            <v>SCANTOGO MINES</v>
          </cell>
          <cell r="B5122" t="str">
            <v>SCANTOGO</v>
          </cell>
          <cell r="C5122">
            <v>1000161343</v>
          </cell>
          <cell r="D5122" t="str">
            <v>Minier</v>
          </cell>
          <cell r="E5122" t="str">
            <v>Extractives</v>
          </cell>
          <cell r="F5122" t="str">
            <v>En numéraire</v>
          </cell>
          <cell r="G5122" t="str">
            <v>P</v>
          </cell>
          <cell r="H5122" t="str">
            <v>Timbre douanier (TD)</v>
          </cell>
          <cell r="I5122" t="str">
            <v>Droits et taxes Douaniers (DD-RS-PCS-PC-RI - TVA-PUA-TLP-PNS et autres)</v>
          </cell>
          <cell r="J5122" t="str">
            <v>Droits et taxes Douaniers</v>
          </cell>
          <cell r="K5122" t="str">
            <v>CDDI</v>
          </cell>
          <cell r="L5122">
            <v>19832</v>
          </cell>
          <cell r="M5122" t="str">
            <v>Trésor</v>
          </cell>
          <cell r="N5122"/>
          <cell r="O5122">
            <v>19832</v>
          </cell>
          <cell r="P5122" t="str">
            <v>FD-CDDI</v>
          </cell>
          <cell r="Q5122" t="str">
            <v>Non</v>
          </cell>
        </row>
        <row r="5123">
          <cell r="A5123" t="str">
            <v>SCANTOGO MINES</v>
          </cell>
          <cell r="B5123" t="str">
            <v>SCANTOGO</v>
          </cell>
          <cell r="C5123">
            <v>1000161343</v>
          </cell>
          <cell r="D5123" t="str">
            <v>Minier</v>
          </cell>
          <cell r="E5123" t="str">
            <v>Extractives</v>
          </cell>
          <cell r="F5123" t="str">
            <v>En numéraire</v>
          </cell>
          <cell r="G5123" t="str">
            <v>P</v>
          </cell>
          <cell r="H5123" t="str">
            <v>Timbre douanier (TD)</v>
          </cell>
          <cell r="I5123" t="str">
            <v>Droits et taxes Douaniers (DD-RS-PCS-PC-RI - TVA-PUA-TLP-PNS et autres)</v>
          </cell>
          <cell r="J5123" t="str">
            <v>Droits et taxes Douaniers</v>
          </cell>
          <cell r="K5123" t="str">
            <v>CDDI</v>
          </cell>
          <cell r="L5123">
            <v>28728</v>
          </cell>
          <cell r="M5123" t="str">
            <v>Trésor</v>
          </cell>
          <cell r="N5123"/>
          <cell r="O5123">
            <v>28728</v>
          </cell>
          <cell r="P5123" t="str">
            <v>FD-CDDI</v>
          </cell>
          <cell r="Q5123" t="str">
            <v>Non</v>
          </cell>
        </row>
        <row r="5124">
          <cell r="A5124" t="str">
            <v>SCANTOGO MINES</v>
          </cell>
          <cell r="B5124" t="str">
            <v>SCANTOGO</v>
          </cell>
          <cell r="C5124">
            <v>1000161343</v>
          </cell>
          <cell r="D5124" t="str">
            <v>Minier</v>
          </cell>
          <cell r="E5124" t="str">
            <v>Extractives</v>
          </cell>
          <cell r="F5124" t="str">
            <v>En numéraire</v>
          </cell>
          <cell r="G5124" t="str">
            <v>P</v>
          </cell>
          <cell r="H5124" t="str">
            <v>Timbre douanier (TD)</v>
          </cell>
          <cell r="I5124" t="str">
            <v>Droits et taxes Douaniers (DD-RS-PCS-PC-RI - TVA-PUA-TLP-PNS et autres)</v>
          </cell>
          <cell r="J5124" t="str">
            <v>Droits et taxes Douaniers</v>
          </cell>
          <cell r="K5124" t="str">
            <v>CDDI</v>
          </cell>
          <cell r="L5124">
            <v>17055</v>
          </cell>
          <cell r="M5124" t="str">
            <v>Trésor</v>
          </cell>
          <cell r="N5124"/>
          <cell r="O5124">
            <v>17055</v>
          </cell>
          <cell r="P5124" t="str">
            <v>FD-CDDI</v>
          </cell>
          <cell r="Q5124" t="str">
            <v>Non</v>
          </cell>
        </row>
        <row r="5125">
          <cell r="A5125" t="str">
            <v>SCANTOGO MINES</v>
          </cell>
          <cell r="B5125" t="str">
            <v>SCANTOGO</v>
          </cell>
          <cell r="C5125">
            <v>1000161343</v>
          </cell>
          <cell r="D5125" t="str">
            <v>Minier</v>
          </cell>
          <cell r="E5125" t="str">
            <v>Extractives</v>
          </cell>
          <cell r="F5125" t="str">
            <v>En numéraire</v>
          </cell>
          <cell r="G5125" t="str">
            <v>P</v>
          </cell>
          <cell r="H5125" t="str">
            <v>Timbre douanier (TD)</v>
          </cell>
          <cell r="I5125" t="str">
            <v>Droits et taxes Douaniers (DD-RS-PCS-PC-RI - TVA-PUA-TLP-PNS et autres)</v>
          </cell>
          <cell r="J5125" t="str">
            <v>Droits et taxes Douaniers</v>
          </cell>
          <cell r="K5125" t="str">
            <v>CDDI</v>
          </cell>
          <cell r="L5125">
            <v>77334</v>
          </cell>
          <cell r="M5125" t="str">
            <v>Trésor</v>
          </cell>
          <cell r="N5125"/>
          <cell r="O5125">
            <v>77334</v>
          </cell>
          <cell r="P5125" t="str">
            <v>FD-CDDI</v>
          </cell>
          <cell r="Q5125" t="str">
            <v>Non</v>
          </cell>
        </row>
        <row r="5126">
          <cell r="A5126" t="str">
            <v>SCANTOGO MINES</v>
          </cell>
          <cell r="B5126" t="str">
            <v>SCANTOGO</v>
          </cell>
          <cell r="C5126">
            <v>1000161343</v>
          </cell>
          <cell r="D5126" t="str">
            <v>Minier</v>
          </cell>
          <cell r="E5126" t="str">
            <v>Extractives</v>
          </cell>
          <cell r="F5126" t="str">
            <v>En numéraire</v>
          </cell>
          <cell r="G5126" t="str">
            <v>P</v>
          </cell>
          <cell r="H5126" t="str">
            <v>Timbre douanier (TD)</v>
          </cell>
          <cell r="I5126" t="str">
            <v>Droits et taxes Douaniers (DD-RS-PCS-PC-RI - TVA-PUA-TLP-PNS et autres)</v>
          </cell>
          <cell r="J5126" t="str">
            <v>Droits et taxes Douaniers</v>
          </cell>
          <cell r="K5126" t="str">
            <v>CDDI</v>
          </cell>
          <cell r="L5126">
            <v>22046</v>
          </cell>
          <cell r="M5126" t="str">
            <v>Trésor</v>
          </cell>
          <cell r="N5126"/>
          <cell r="O5126">
            <v>22046</v>
          </cell>
          <cell r="P5126" t="str">
            <v>FD-CDDI</v>
          </cell>
          <cell r="Q5126" t="str">
            <v>Non</v>
          </cell>
        </row>
        <row r="5127">
          <cell r="A5127" t="str">
            <v>SCANTOGO MINES</v>
          </cell>
          <cell r="B5127" t="str">
            <v>SCANTOGO</v>
          </cell>
          <cell r="C5127">
            <v>1000161343</v>
          </cell>
          <cell r="D5127" t="str">
            <v>Minier</v>
          </cell>
          <cell r="E5127" t="str">
            <v>Extractives</v>
          </cell>
          <cell r="F5127" t="str">
            <v>En numéraire</v>
          </cell>
          <cell r="G5127" t="str">
            <v>P</v>
          </cell>
          <cell r="H5127" t="str">
            <v>Timbre douanier (TD)</v>
          </cell>
          <cell r="I5127" t="str">
            <v>Droits et taxes Douaniers (DD-RS-PCS-PC-RI - TVA-PUA-TLP-PNS et autres)</v>
          </cell>
          <cell r="J5127" t="str">
            <v>Droits et taxes Douaniers</v>
          </cell>
          <cell r="K5127" t="str">
            <v>CDDI</v>
          </cell>
          <cell r="L5127">
            <v>21336</v>
          </cell>
          <cell r="M5127" t="str">
            <v>Trésor</v>
          </cell>
          <cell r="N5127"/>
          <cell r="O5127">
            <v>21336</v>
          </cell>
          <cell r="P5127" t="str">
            <v>FD-CDDI</v>
          </cell>
          <cell r="Q5127" t="str">
            <v>Non</v>
          </cell>
        </row>
        <row r="5128">
          <cell r="A5128" t="str">
            <v>SCANTOGO MINES</v>
          </cell>
          <cell r="B5128" t="str">
            <v>SCANTOGO</v>
          </cell>
          <cell r="C5128">
            <v>1000161343</v>
          </cell>
          <cell r="D5128" t="str">
            <v>Minier</v>
          </cell>
          <cell r="E5128" t="str">
            <v>Extractives</v>
          </cell>
          <cell r="F5128" t="str">
            <v>En numéraire</v>
          </cell>
          <cell r="G5128" t="str">
            <v>P</v>
          </cell>
          <cell r="H5128" t="str">
            <v>Timbre douanier (TD)</v>
          </cell>
          <cell r="I5128" t="str">
            <v>Droits et taxes Douaniers (DD-RS-PCS-PC-RI - TVA-PUA-TLP-PNS et autres)</v>
          </cell>
          <cell r="J5128" t="str">
            <v>Droits et taxes Douaniers</v>
          </cell>
          <cell r="K5128" t="str">
            <v>CDDI</v>
          </cell>
          <cell r="L5128">
            <v>2240</v>
          </cell>
          <cell r="M5128" t="str">
            <v>Trésor</v>
          </cell>
          <cell r="N5128"/>
          <cell r="O5128">
            <v>2240</v>
          </cell>
          <cell r="P5128" t="str">
            <v>FD-CDDI</v>
          </cell>
          <cell r="Q5128" t="str">
            <v>Non</v>
          </cell>
        </row>
        <row r="5129">
          <cell r="A5129" t="str">
            <v>SCANTOGO MINES</v>
          </cell>
          <cell r="B5129" t="str">
            <v>SCANTOGO</v>
          </cell>
          <cell r="C5129">
            <v>1000161343</v>
          </cell>
          <cell r="D5129" t="str">
            <v>Minier</v>
          </cell>
          <cell r="E5129" t="str">
            <v>Extractives</v>
          </cell>
          <cell r="F5129" t="str">
            <v>En numéraire</v>
          </cell>
          <cell r="G5129" t="str">
            <v>P</v>
          </cell>
          <cell r="H5129" t="str">
            <v>Timbre douanier (TD)</v>
          </cell>
          <cell r="I5129" t="str">
            <v>Droits et taxes Douaniers (DD-RS-PCS-PC-RI - TVA-PUA-TLP-PNS et autres)</v>
          </cell>
          <cell r="J5129" t="str">
            <v>Droits et taxes Douaniers</v>
          </cell>
          <cell r="K5129" t="str">
            <v>CDDI</v>
          </cell>
          <cell r="L5129">
            <v>22232</v>
          </cell>
          <cell r="M5129" t="str">
            <v>Trésor</v>
          </cell>
          <cell r="N5129"/>
          <cell r="O5129">
            <v>22232</v>
          </cell>
          <cell r="P5129" t="str">
            <v>FD-CDDI</v>
          </cell>
          <cell r="Q5129" t="str">
            <v>Non</v>
          </cell>
        </row>
        <row r="5130">
          <cell r="A5130" t="str">
            <v>SCANTOGO MINES</v>
          </cell>
          <cell r="B5130" t="str">
            <v>SCANTOGO</v>
          </cell>
          <cell r="C5130">
            <v>1000161343</v>
          </cell>
          <cell r="D5130" t="str">
            <v>Minier</v>
          </cell>
          <cell r="E5130" t="str">
            <v>Extractives</v>
          </cell>
          <cell r="F5130" t="str">
            <v>En numéraire</v>
          </cell>
          <cell r="G5130" t="str">
            <v>P</v>
          </cell>
          <cell r="H5130" t="str">
            <v>Timbre douanier (TD)</v>
          </cell>
          <cell r="I5130" t="str">
            <v>Droits et taxes Douaniers (DD-RS-PCS-PC-RI - TVA-PUA-TLP-PNS et autres)</v>
          </cell>
          <cell r="J5130" t="str">
            <v>Droits et taxes Douaniers</v>
          </cell>
          <cell r="K5130" t="str">
            <v>CDDI</v>
          </cell>
          <cell r="L5130">
            <v>11200</v>
          </cell>
          <cell r="M5130" t="str">
            <v>Trésor</v>
          </cell>
          <cell r="N5130"/>
          <cell r="O5130">
            <v>11200</v>
          </cell>
          <cell r="P5130" t="str">
            <v>FD-CDDI</v>
          </cell>
          <cell r="Q5130" t="str">
            <v>Non</v>
          </cell>
        </row>
        <row r="5131">
          <cell r="A5131" t="str">
            <v>SCANTOGO MINES</v>
          </cell>
          <cell r="B5131" t="str">
            <v>SCANTOGO</v>
          </cell>
          <cell r="C5131">
            <v>1000161343</v>
          </cell>
          <cell r="D5131" t="str">
            <v>Minier</v>
          </cell>
          <cell r="E5131" t="str">
            <v>Extractives</v>
          </cell>
          <cell r="F5131" t="str">
            <v>En numéraire</v>
          </cell>
          <cell r="G5131" t="str">
            <v>P</v>
          </cell>
          <cell r="H5131" t="str">
            <v>Timbre douanier (TD)</v>
          </cell>
          <cell r="I5131" t="str">
            <v>Droits et taxes Douaniers (DD-RS-PCS-PC-RI - TVA-PUA-TLP-PNS et autres)</v>
          </cell>
          <cell r="J5131" t="str">
            <v>Droits et taxes Douaniers</v>
          </cell>
          <cell r="K5131" t="str">
            <v>CDDI</v>
          </cell>
          <cell r="L5131">
            <v>32477</v>
          </cell>
          <cell r="M5131" t="str">
            <v>Trésor</v>
          </cell>
          <cell r="N5131"/>
          <cell r="O5131">
            <v>32477</v>
          </cell>
          <cell r="P5131" t="str">
            <v>FD-CDDI</v>
          </cell>
          <cell r="Q5131" t="str">
            <v>Non</v>
          </cell>
        </row>
        <row r="5132">
          <cell r="A5132" t="str">
            <v>SCANTOGO MINES</v>
          </cell>
          <cell r="B5132" t="str">
            <v>SCANTOGO</v>
          </cell>
          <cell r="C5132">
            <v>1000161343</v>
          </cell>
          <cell r="D5132" t="str">
            <v>Minier</v>
          </cell>
          <cell r="E5132" t="str">
            <v>Extractives</v>
          </cell>
          <cell r="F5132" t="str">
            <v>En numéraire</v>
          </cell>
          <cell r="G5132" t="str">
            <v>P</v>
          </cell>
          <cell r="H5132" t="str">
            <v>Timbre douanier (TD)</v>
          </cell>
          <cell r="I5132" t="str">
            <v>Droits et taxes Douaniers (DD-RS-PCS-PC-RI - TVA-PUA-TLP-PNS et autres)</v>
          </cell>
          <cell r="J5132" t="str">
            <v>Droits et taxes Douaniers</v>
          </cell>
          <cell r="K5132" t="str">
            <v>CDDI</v>
          </cell>
          <cell r="L5132">
            <v>21731</v>
          </cell>
          <cell r="M5132" t="str">
            <v>Trésor</v>
          </cell>
          <cell r="N5132"/>
          <cell r="O5132">
            <v>21731</v>
          </cell>
          <cell r="P5132" t="str">
            <v>FD-CDDI</v>
          </cell>
          <cell r="Q5132" t="str">
            <v>Non</v>
          </cell>
        </row>
        <row r="5133">
          <cell r="A5133" t="str">
            <v>SCANTOGO MINES</v>
          </cell>
          <cell r="B5133" t="str">
            <v>SCANTOGO</v>
          </cell>
          <cell r="C5133">
            <v>1000161343</v>
          </cell>
          <cell r="D5133" t="str">
            <v>Minier</v>
          </cell>
          <cell r="E5133" t="str">
            <v>Extractives</v>
          </cell>
          <cell r="F5133" t="str">
            <v>En numéraire</v>
          </cell>
          <cell r="G5133" t="str">
            <v>P</v>
          </cell>
          <cell r="H5133" t="str">
            <v>Timbre douanier (TD)</v>
          </cell>
          <cell r="I5133" t="str">
            <v>Droits et taxes Douaniers (DD-RS-PCS-PC-RI - TVA-PUA-TLP-PNS et autres)</v>
          </cell>
          <cell r="J5133" t="str">
            <v>Droits et taxes Douaniers</v>
          </cell>
          <cell r="K5133" t="str">
            <v>CDDI</v>
          </cell>
          <cell r="L5133">
            <v>15446</v>
          </cell>
          <cell r="M5133" t="str">
            <v>Trésor</v>
          </cell>
          <cell r="N5133"/>
          <cell r="O5133">
            <v>15446</v>
          </cell>
          <cell r="P5133" t="str">
            <v>FD-CDDI</v>
          </cell>
          <cell r="Q5133" t="str">
            <v>Non</v>
          </cell>
        </row>
        <row r="5134">
          <cell r="A5134" t="str">
            <v>SCANTOGO MINES</v>
          </cell>
          <cell r="B5134" t="str">
            <v>SCANTOGO</v>
          </cell>
          <cell r="C5134">
            <v>1000161343</v>
          </cell>
          <cell r="D5134" t="str">
            <v>Minier</v>
          </cell>
          <cell r="E5134" t="str">
            <v>Extractives</v>
          </cell>
          <cell r="F5134" t="str">
            <v>En numéraire</v>
          </cell>
          <cell r="G5134" t="str">
            <v>P</v>
          </cell>
          <cell r="H5134" t="str">
            <v>Timbre douanier (TD)</v>
          </cell>
          <cell r="I5134" t="str">
            <v>Droits et taxes Douaniers (DD-RS-PCS-PC-RI - TVA-PUA-TLP-PNS et autres)</v>
          </cell>
          <cell r="J5134" t="str">
            <v>Droits et taxes Douaniers</v>
          </cell>
          <cell r="K5134" t="str">
            <v>CDDI</v>
          </cell>
          <cell r="L5134">
            <v>77510</v>
          </cell>
          <cell r="M5134" t="str">
            <v>Trésor</v>
          </cell>
          <cell r="N5134"/>
          <cell r="O5134">
            <v>77510</v>
          </cell>
          <cell r="P5134" t="str">
            <v>FD-CDDI</v>
          </cell>
          <cell r="Q5134" t="str">
            <v>Non</v>
          </cell>
        </row>
        <row r="5135">
          <cell r="A5135" t="str">
            <v>SCANTOGO MINES</v>
          </cell>
          <cell r="B5135" t="str">
            <v>SCANTOGO</v>
          </cell>
          <cell r="C5135">
            <v>1000161343</v>
          </cell>
          <cell r="D5135" t="str">
            <v>Minier</v>
          </cell>
          <cell r="E5135" t="str">
            <v>Extractives</v>
          </cell>
          <cell r="F5135" t="str">
            <v>En numéraire</v>
          </cell>
          <cell r="G5135" t="str">
            <v>P</v>
          </cell>
          <cell r="H5135" t="str">
            <v>Timbre douanier (TD)</v>
          </cell>
          <cell r="I5135" t="str">
            <v>Droits et taxes Douaniers (DD-RS-PCS-PC-RI - TVA-PUA-TLP-PNS et autres)</v>
          </cell>
          <cell r="J5135" t="str">
            <v>Droits et taxes Douaniers</v>
          </cell>
          <cell r="K5135" t="str">
            <v>CDDI</v>
          </cell>
          <cell r="L5135">
            <v>59889</v>
          </cell>
          <cell r="M5135" t="str">
            <v>Trésor</v>
          </cell>
          <cell r="N5135"/>
          <cell r="O5135">
            <v>59889</v>
          </cell>
          <cell r="P5135" t="str">
            <v>FD-CDDI</v>
          </cell>
          <cell r="Q5135" t="str">
            <v>Non</v>
          </cell>
        </row>
        <row r="5136">
          <cell r="A5136" t="str">
            <v>SCANTOGO MINES</v>
          </cell>
          <cell r="B5136" t="str">
            <v>SCANTOGO</v>
          </cell>
          <cell r="C5136">
            <v>1000161343</v>
          </cell>
          <cell r="D5136" t="str">
            <v>Minier</v>
          </cell>
          <cell r="E5136" t="str">
            <v>Extractives</v>
          </cell>
          <cell r="F5136" t="str">
            <v>En numéraire</v>
          </cell>
          <cell r="G5136" t="str">
            <v>P</v>
          </cell>
          <cell r="H5136" t="str">
            <v>Timbre douanier (TD)</v>
          </cell>
          <cell r="I5136" t="str">
            <v>Droits et taxes Douaniers (DD-RS-PCS-PC-RI - TVA-PUA-TLP-PNS et autres)</v>
          </cell>
          <cell r="J5136" t="str">
            <v>Droits et taxes Douaniers</v>
          </cell>
          <cell r="K5136" t="str">
            <v>CDDI</v>
          </cell>
          <cell r="L5136">
            <v>4808</v>
          </cell>
          <cell r="M5136" t="str">
            <v>Trésor</v>
          </cell>
          <cell r="N5136"/>
          <cell r="O5136">
            <v>4808</v>
          </cell>
          <cell r="P5136" t="str">
            <v>FD-CDDI</v>
          </cell>
          <cell r="Q5136" t="str">
            <v>Non</v>
          </cell>
        </row>
        <row r="5137">
          <cell r="A5137" t="str">
            <v>SCANTOGO MINES</v>
          </cell>
          <cell r="B5137" t="str">
            <v>SCANTOGO</v>
          </cell>
          <cell r="C5137">
            <v>1000161343</v>
          </cell>
          <cell r="D5137" t="str">
            <v>Minier</v>
          </cell>
          <cell r="E5137" t="str">
            <v>Extractives</v>
          </cell>
          <cell r="F5137" t="str">
            <v>En numéraire</v>
          </cell>
          <cell r="G5137" t="str">
            <v>P</v>
          </cell>
          <cell r="H5137" t="str">
            <v>Timbre douanier (TD)</v>
          </cell>
          <cell r="I5137" t="str">
            <v>Droits et taxes Douaniers (DD-RS-PCS-PC-RI - TVA-PUA-TLP-PNS et autres)</v>
          </cell>
          <cell r="J5137" t="str">
            <v>Droits et taxes Douaniers</v>
          </cell>
          <cell r="K5137" t="str">
            <v>CDDI</v>
          </cell>
          <cell r="L5137">
            <v>11408</v>
          </cell>
          <cell r="M5137" t="str">
            <v>Trésor</v>
          </cell>
          <cell r="N5137"/>
          <cell r="O5137">
            <v>11408</v>
          </cell>
          <cell r="P5137" t="str">
            <v>FD-CDDI</v>
          </cell>
          <cell r="Q5137" t="str">
            <v>Non</v>
          </cell>
        </row>
        <row r="5138">
          <cell r="A5138" t="str">
            <v>SCANTOGO MINES</v>
          </cell>
          <cell r="B5138" t="str">
            <v>SCANTOGO</v>
          </cell>
          <cell r="C5138">
            <v>1000161343</v>
          </cell>
          <cell r="D5138" t="str">
            <v>Minier</v>
          </cell>
          <cell r="E5138" t="str">
            <v>Extractives</v>
          </cell>
          <cell r="F5138" t="str">
            <v>En numéraire</v>
          </cell>
          <cell r="G5138" t="str">
            <v>P</v>
          </cell>
          <cell r="H5138" t="str">
            <v>Timbre douanier (TD)</v>
          </cell>
          <cell r="I5138" t="str">
            <v>Droits et taxes Douaniers (DD-RS-PCS-PC-RI - TVA-PUA-TLP-PNS et autres)</v>
          </cell>
          <cell r="J5138" t="str">
            <v>Droits et taxes Douaniers</v>
          </cell>
          <cell r="K5138" t="str">
            <v>CDDI</v>
          </cell>
          <cell r="L5138">
            <v>19525</v>
          </cell>
          <cell r="M5138" t="str">
            <v>Trésor</v>
          </cell>
          <cell r="N5138"/>
          <cell r="O5138">
            <v>19525</v>
          </cell>
          <cell r="P5138" t="str">
            <v>FD-CDDI</v>
          </cell>
          <cell r="Q5138" t="str">
            <v>Non</v>
          </cell>
        </row>
        <row r="5139">
          <cell r="A5139" t="str">
            <v>SCANTOGO MINES</v>
          </cell>
          <cell r="B5139" t="str">
            <v>SCANTOGO</v>
          </cell>
          <cell r="C5139">
            <v>1000161343</v>
          </cell>
          <cell r="D5139" t="str">
            <v>Minier</v>
          </cell>
          <cell r="E5139" t="str">
            <v>Extractives</v>
          </cell>
          <cell r="F5139" t="str">
            <v>En numéraire</v>
          </cell>
          <cell r="G5139" t="str">
            <v>P</v>
          </cell>
          <cell r="H5139" t="str">
            <v>Timbre douanier (TD)</v>
          </cell>
          <cell r="I5139" t="str">
            <v>Droits et taxes Douaniers (DD-RS-PCS-PC-RI - TVA-PUA-TLP-PNS et autres)</v>
          </cell>
          <cell r="J5139" t="str">
            <v>Droits et taxes Douaniers</v>
          </cell>
          <cell r="K5139" t="str">
            <v>CDDI</v>
          </cell>
          <cell r="L5139">
            <v>21002</v>
          </cell>
          <cell r="M5139" t="str">
            <v>Trésor</v>
          </cell>
          <cell r="N5139"/>
          <cell r="O5139">
            <v>21002</v>
          </cell>
          <cell r="P5139" t="str">
            <v>FD-CDDI</v>
          </cell>
          <cell r="Q5139" t="str">
            <v>Non</v>
          </cell>
        </row>
        <row r="5140">
          <cell r="A5140" t="str">
            <v>SCANTOGO MINES</v>
          </cell>
          <cell r="B5140" t="str">
            <v>SCANTOGO</v>
          </cell>
          <cell r="C5140">
            <v>1000161343</v>
          </cell>
          <cell r="D5140" t="str">
            <v>Minier</v>
          </cell>
          <cell r="E5140" t="str">
            <v>Extractives</v>
          </cell>
          <cell r="F5140" t="str">
            <v>En numéraire</v>
          </cell>
          <cell r="G5140" t="str">
            <v>P</v>
          </cell>
          <cell r="H5140" t="str">
            <v>Timbre douanier (TD)</v>
          </cell>
          <cell r="I5140" t="str">
            <v>Droits et taxes Douaniers (DD-RS-PCS-PC-RI - TVA-PUA-TLP-PNS et autres)</v>
          </cell>
          <cell r="J5140" t="str">
            <v>Droits et taxes Douaniers</v>
          </cell>
          <cell r="K5140" t="str">
            <v>CDDI</v>
          </cell>
          <cell r="L5140">
            <v>837</v>
          </cell>
          <cell r="M5140" t="str">
            <v>Trésor</v>
          </cell>
          <cell r="N5140"/>
          <cell r="O5140">
            <v>837</v>
          </cell>
          <cell r="P5140" t="str">
            <v>FD-CDDI</v>
          </cell>
          <cell r="Q5140" t="str">
            <v>Non</v>
          </cell>
        </row>
        <row r="5141">
          <cell r="A5141" t="str">
            <v>SCANTOGO MINES</v>
          </cell>
          <cell r="B5141" t="str">
            <v>SCANTOGO</v>
          </cell>
          <cell r="C5141">
            <v>1000161343</v>
          </cell>
          <cell r="D5141" t="str">
            <v>Minier</v>
          </cell>
          <cell r="E5141" t="str">
            <v>Extractives</v>
          </cell>
          <cell r="F5141" t="str">
            <v>En numéraire</v>
          </cell>
          <cell r="G5141" t="str">
            <v>P</v>
          </cell>
          <cell r="H5141" t="str">
            <v>Timbre douanier (TD)</v>
          </cell>
          <cell r="I5141" t="str">
            <v>Droits et taxes Douaniers (DD-RS-PCS-PC-RI - TVA-PUA-TLP-PNS et autres)</v>
          </cell>
          <cell r="J5141" t="str">
            <v>Droits et taxes Douaniers</v>
          </cell>
          <cell r="K5141" t="str">
            <v>CDDI</v>
          </cell>
          <cell r="L5141">
            <v>2892</v>
          </cell>
          <cell r="M5141" t="str">
            <v>Trésor</v>
          </cell>
          <cell r="N5141"/>
          <cell r="O5141">
            <v>2892</v>
          </cell>
          <cell r="P5141" t="str">
            <v>FD-CDDI</v>
          </cell>
          <cell r="Q5141" t="str">
            <v>Non</v>
          </cell>
        </row>
        <row r="5142">
          <cell r="A5142" t="str">
            <v>SCANTOGO MINES</v>
          </cell>
          <cell r="B5142" t="str">
            <v>SCANTOGO</v>
          </cell>
          <cell r="C5142">
            <v>1000161343</v>
          </cell>
          <cell r="D5142" t="str">
            <v>Minier</v>
          </cell>
          <cell r="E5142" t="str">
            <v>Extractives</v>
          </cell>
          <cell r="F5142" t="str">
            <v>En numéraire</v>
          </cell>
          <cell r="G5142" t="str">
            <v>P</v>
          </cell>
          <cell r="H5142" t="str">
            <v>Timbre douanier (TD)</v>
          </cell>
          <cell r="I5142" t="str">
            <v>Droits et taxes Douaniers (DD-RS-PCS-PC-RI - TVA-PUA-TLP-PNS et autres)</v>
          </cell>
          <cell r="J5142" t="str">
            <v>Droits et taxes Douaniers</v>
          </cell>
          <cell r="K5142" t="str">
            <v>CDDI</v>
          </cell>
          <cell r="L5142">
            <v>22008</v>
          </cell>
          <cell r="M5142" t="str">
            <v>Trésor</v>
          </cell>
          <cell r="N5142"/>
          <cell r="O5142">
            <v>22008</v>
          </cell>
          <cell r="P5142" t="str">
            <v>FD-CDDI</v>
          </cell>
          <cell r="Q5142" t="str">
            <v>Non</v>
          </cell>
        </row>
        <row r="5143">
          <cell r="A5143" t="str">
            <v>SCANTOGO MINES</v>
          </cell>
          <cell r="B5143" t="str">
            <v>SCANTOGO</v>
          </cell>
          <cell r="C5143">
            <v>1000161343</v>
          </cell>
          <cell r="D5143" t="str">
            <v>Minier</v>
          </cell>
          <cell r="E5143" t="str">
            <v>Extractives</v>
          </cell>
          <cell r="F5143" t="str">
            <v>En numéraire</v>
          </cell>
          <cell r="G5143" t="str">
            <v>P</v>
          </cell>
          <cell r="H5143" t="str">
            <v>Timbre douanier (TD)</v>
          </cell>
          <cell r="I5143" t="str">
            <v>Droits et taxes Douaniers (DD-RS-PCS-PC-RI - TVA-PUA-TLP-PNS et autres)</v>
          </cell>
          <cell r="J5143" t="str">
            <v>Droits et taxes Douaniers</v>
          </cell>
          <cell r="K5143" t="str">
            <v>CDDI</v>
          </cell>
          <cell r="L5143">
            <v>21064</v>
          </cell>
          <cell r="M5143" t="str">
            <v>Trésor</v>
          </cell>
          <cell r="N5143"/>
          <cell r="O5143">
            <v>21064</v>
          </cell>
          <cell r="P5143" t="str">
            <v>FD-CDDI</v>
          </cell>
          <cell r="Q5143" t="str">
            <v>Non</v>
          </cell>
        </row>
        <row r="5144">
          <cell r="A5144" t="str">
            <v>SCANTOGO MINES</v>
          </cell>
          <cell r="B5144" t="str">
            <v>SCANTOGO</v>
          </cell>
          <cell r="C5144">
            <v>1000161343</v>
          </cell>
          <cell r="D5144" t="str">
            <v>Minier</v>
          </cell>
          <cell r="E5144" t="str">
            <v>Extractives</v>
          </cell>
          <cell r="F5144" t="str">
            <v>En numéraire</v>
          </cell>
          <cell r="G5144" t="str">
            <v>P</v>
          </cell>
          <cell r="H5144" t="str">
            <v>Timbre douanier (TD)</v>
          </cell>
          <cell r="I5144" t="str">
            <v>Droits et taxes Douaniers (DD-RS-PCS-PC-RI - TVA-PUA-TLP-PNS et autres)</v>
          </cell>
          <cell r="J5144" t="str">
            <v>Droits et taxes Douaniers</v>
          </cell>
          <cell r="K5144" t="str">
            <v>CDDI</v>
          </cell>
          <cell r="L5144">
            <v>2246</v>
          </cell>
          <cell r="M5144" t="str">
            <v>Trésor</v>
          </cell>
          <cell r="N5144"/>
          <cell r="O5144">
            <v>2246</v>
          </cell>
          <cell r="P5144" t="str">
            <v>FD-CDDI</v>
          </cell>
          <cell r="Q5144" t="str">
            <v>Non</v>
          </cell>
        </row>
        <row r="5145">
          <cell r="A5145" t="str">
            <v>SCANTOGO MINES</v>
          </cell>
          <cell r="B5145" t="str">
            <v>SCANTOGO</v>
          </cell>
          <cell r="C5145">
            <v>1000161343</v>
          </cell>
          <cell r="D5145" t="str">
            <v>Minier</v>
          </cell>
          <cell r="E5145" t="str">
            <v>Extractives</v>
          </cell>
          <cell r="F5145" t="str">
            <v>En numéraire</v>
          </cell>
          <cell r="G5145" t="str">
            <v>P</v>
          </cell>
          <cell r="H5145" t="str">
            <v>Timbre douanier (TD)</v>
          </cell>
          <cell r="I5145" t="str">
            <v>Droits et taxes Douaniers (DD-RS-PCS-PC-RI - TVA-PUA-TLP-PNS et autres)</v>
          </cell>
          <cell r="J5145" t="str">
            <v>Droits et taxes Douaniers</v>
          </cell>
          <cell r="K5145" t="str">
            <v>CDDI</v>
          </cell>
          <cell r="L5145">
            <v>21792</v>
          </cell>
          <cell r="M5145" t="str">
            <v>Trésor</v>
          </cell>
          <cell r="N5145"/>
          <cell r="O5145">
            <v>21792</v>
          </cell>
          <cell r="P5145" t="str">
            <v>FD-CDDI</v>
          </cell>
          <cell r="Q5145" t="str">
            <v>Non</v>
          </cell>
        </row>
        <row r="5146">
          <cell r="A5146" t="str">
            <v>SCANTOGO MINES</v>
          </cell>
          <cell r="B5146" t="str">
            <v>SCANTOGO</v>
          </cell>
          <cell r="C5146">
            <v>1000161343</v>
          </cell>
          <cell r="D5146" t="str">
            <v>Minier</v>
          </cell>
          <cell r="E5146" t="str">
            <v>Extractives</v>
          </cell>
          <cell r="F5146" t="str">
            <v>En numéraire</v>
          </cell>
          <cell r="G5146" t="str">
            <v>P</v>
          </cell>
          <cell r="H5146" t="str">
            <v>Timbre douanier (TD)</v>
          </cell>
          <cell r="I5146" t="str">
            <v>Droits et taxes Douaniers (DD-RS-PCS-PC-RI - TVA-PUA-TLP-PNS et autres)</v>
          </cell>
          <cell r="J5146" t="str">
            <v>Droits et taxes Douaniers</v>
          </cell>
          <cell r="K5146" t="str">
            <v>CDDI</v>
          </cell>
          <cell r="L5146">
            <v>20761</v>
          </cell>
          <cell r="M5146" t="str">
            <v>Trésor</v>
          </cell>
          <cell r="N5146"/>
          <cell r="O5146">
            <v>20761</v>
          </cell>
          <cell r="P5146" t="str">
            <v>FD-CDDI</v>
          </cell>
          <cell r="Q5146" t="str">
            <v>Non</v>
          </cell>
        </row>
        <row r="5147">
          <cell r="A5147" t="str">
            <v>SCANTOGO MINES</v>
          </cell>
          <cell r="B5147" t="str">
            <v>SCANTOGO</v>
          </cell>
          <cell r="C5147">
            <v>1000161343</v>
          </cell>
          <cell r="D5147" t="str">
            <v>Minier</v>
          </cell>
          <cell r="E5147" t="str">
            <v>Extractives</v>
          </cell>
          <cell r="F5147" t="str">
            <v>En numéraire</v>
          </cell>
          <cell r="G5147" t="str">
            <v>P</v>
          </cell>
          <cell r="H5147" t="str">
            <v>Timbre douanier (TD)</v>
          </cell>
          <cell r="I5147" t="str">
            <v>Droits et taxes Douaniers (DD-RS-PCS-PC-RI - TVA-PUA-TLP-PNS et autres)</v>
          </cell>
          <cell r="J5147" t="str">
            <v>Droits et taxes Douaniers</v>
          </cell>
          <cell r="K5147" t="str">
            <v>CDDI</v>
          </cell>
          <cell r="L5147">
            <v>22858</v>
          </cell>
          <cell r="M5147" t="str">
            <v>Trésor</v>
          </cell>
          <cell r="N5147"/>
          <cell r="O5147">
            <v>22858</v>
          </cell>
          <cell r="P5147" t="str">
            <v>FD-CDDI</v>
          </cell>
          <cell r="Q5147" t="str">
            <v>Non</v>
          </cell>
        </row>
        <row r="5148">
          <cell r="A5148" t="str">
            <v>SCANTOGO MINES</v>
          </cell>
          <cell r="B5148" t="str">
            <v>SCANTOGO</v>
          </cell>
          <cell r="C5148">
            <v>1000161343</v>
          </cell>
          <cell r="D5148" t="str">
            <v>Minier</v>
          </cell>
          <cell r="E5148" t="str">
            <v>Extractives</v>
          </cell>
          <cell r="F5148" t="str">
            <v>En numéraire</v>
          </cell>
          <cell r="G5148" t="str">
            <v>P</v>
          </cell>
          <cell r="H5148" t="str">
            <v>Timbre douanier (TD)</v>
          </cell>
          <cell r="I5148" t="str">
            <v>Droits et taxes Douaniers (DD-RS-PCS-PC-RI - TVA-PUA-TLP-PNS et autres)</v>
          </cell>
          <cell r="J5148" t="str">
            <v>Droits et taxes Douaniers</v>
          </cell>
          <cell r="K5148" t="str">
            <v>CDDI</v>
          </cell>
          <cell r="L5148">
            <v>22515</v>
          </cell>
          <cell r="M5148" t="str">
            <v>Trésor</v>
          </cell>
          <cell r="N5148"/>
          <cell r="O5148">
            <v>22515</v>
          </cell>
          <cell r="P5148" t="str">
            <v>FD-CDDI</v>
          </cell>
          <cell r="Q5148" t="str">
            <v>Non</v>
          </cell>
        </row>
        <row r="5149">
          <cell r="A5149" t="str">
            <v>SCANTOGO MINES</v>
          </cell>
          <cell r="B5149" t="str">
            <v>SCANTOGO</v>
          </cell>
          <cell r="C5149">
            <v>1000161343</v>
          </cell>
          <cell r="D5149" t="str">
            <v>Minier</v>
          </cell>
          <cell r="E5149" t="str">
            <v>Extractives</v>
          </cell>
          <cell r="F5149" t="str">
            <v>En numéraire</v>
          </cell>
          <cell r="G5149" t="str">
            <v>P</v>
          </cell>
          <cell r="H5149" t="str">
            <v>Timbre douanier (TD)</v>
          </cell>
          <cell r="I5149" t="str">
            <v>Droits et taxes Douaniers (DD-RS-PCS-PC-RI - TVA-PUA-TLP-PNS et autres)</v>
          </cell>
          <cell r="J5149" t="str">
            <v>Droits et taxes Douaniers</v>
          </cell>
          <cell r="K5149" t="str">
            <v>CDDI</v>
          </cell>
          <cell r="L5149">
            <v>1112</v>
          </cell>
          <cell r="M5149" t="str">
            <v>Trésor</v>
          </cell>
          <cell r="N5149"/>
          <cell r="O5149">
            <v>1112</v>
          </cell>
          <cell r="P5149" t="str">
            <v>FD-CDDI</v>
          </cell>
          <cell r="Q5149" t="str">
            <v>Non</v>
          </cell>
        </row>
        <row r="5150">
          <cell r="A5150" t="str">
            <v>SCANTOGO MINES</v>
          </cell>
          <cell r="B5150" t="str">
            <v>SCANTOGO</v>
          </cell>
          <cell r="C5150">
            <v>1000161343</v>
          </cell>
          <cell r="D5150" t="str">
            <v>Minier</v>
          </cell>
          <cell r="E5150" t="str">
            <v>Extractives</v>
          </cell>
          <cell r="F5150" t="str">
            <v>En numéraire</v>
          </cell>
          <cell r="G5150" t="str">
            <v>P</v>
          </cell>
          <cell r="H5150" t="str">
            <v>Timbre douanier (TD)</v>
          </cell>
          <cell r="I5150" t="str">
            <v>Droits et taxes Douaniers (DD-RS-PCS-PC-RI - TVA-PUA-TLP-PNS et autres)</v>
          </cell>
          <cell r="J5150" t="str">
            <v>Droits et taxes Douaniers</v>
          </cell>
          <cell r="K5150" t="str">
            <v>CDDI</v>
          </cell>
          <cell r="L5150">
            <v>21527</v>
          </cell>
          <cell r="M5150" t="str">
            <v>Trésor</v>
          </cell>
          <cell r="N5150"/>
          <cell r="O5150">
            <v>21527</v>
          </cell>
          <cell r="P5150" t="str">
            <v>FD-CDDI</v>
          </cell>
          <cell r="Q5150" t="str">
            <v>Non</v>
          </cell>
        </row>
        <row r="5151">
          <cell r="A5151" t="str">
            <v>SCANTOGO MINES</v>
          </cell>
          <cell r="B5151" t="str">
            <v>SCANTOGO</v>
          </cell>
          <cell r="C5151">
            <v>1000161343</v>
          </cell>
          <cell r="D5151" t="str">
            <v>Minier</v>
          </cell>
          <cell r="E5151" t="str">
            <v>Extractives</v>
          </cell>
          <cell r="F5151" t="str">
            <v>En numéraire</v>
          </cell>
          <cell r="G5151" t="str">
            <v>P</v>
          </cell>
          <cell r="H5151" t="str">
            <v>Timbre douanier (TD)</v>
          </cell>
          <cell r="I5151" t="str">
            <v>Droits et taxes Douaniers (DD-RS-PCS-PC-RI - TVA-PUA-TLP-PNS et autres)</v>
          </cell>
          <cell r="J5151" t="str">
            <v>Droits et taxes Douaniers</v>
          </cell>
          <cell r="K5151" t="str">
            <v>CDDI</v>
          </cell>
          <cell r="L5151">
            <v>21696</v>
          </cell>
          <cell r="M5151" t="str">
            <v>Trésor</v>
          </cell>
          <cell r="N5151"/>
          <cell r="O5151">
            <v>21696</v>
          </cell>
          <cell r="P5151" t="str">
            <v>FD-CDDI</v>
          </cell>
          <cell r="Q5151" t="str">
            <v>Non</v>
          </cell>
        </row>
        <row r="5152">
          <cell r="A5152" t="str">
            <v>SCANTOGO MINES</v>
          </cell>
          <cell r="B5152" t="str">
            <v>SCANTOGO</v>
          </cell>
          <cell r="C5152">
            <v>1000161343</v>
          </cell>
          <cell r="D5152" t="str">
            <v>Minier</v>
          </cell>
          <cell r="E5152" t="str">
            <v>Extractives</v>
          </cell>
          <cell r="F5152" t="str">
            <v>En numéraire</v>
          </cell>
          <cell r="G5152" t="str">
            <v>P</v>
          </cell>
          <cell r="H5152" t="str">
            <v>Timbre douanier (TD)</v>
          </cell>
          <cell r="I5152" t="str">
            <v>Droits et taxes Douaniers (DD-RS-PCS-PC-RI - TVA-PUA-TLP-PNS et autres)</v>
          </cell>
          <cell r="J5152" t="str">
            <v>Droits et taxes Douaniers</v>
          </cell>
          <cell r="K5152" t="str">
            <v>CDDI</v>
          </cell>
          <cell r="L5152">
            <v>21923</v>
          </cell>
          <cell r="M5152" t="str">
            <v>Trésor</v>
          </cell>
          <cell r="N5152"/>
          <cell r="O5152">
            <v>21923</v>
          </cell>
          <cell r="P5152" t="str">
            <v>FD-CDDI</v>
          </cell>
          <cell r="Q5152" t="str">
            <v>Non</v>
          </cell>
        </row>
        <row r="5153">
          <cell r="A5153" t="str">
            <v>SCANTOGO MINES</v>
          </cell>
          <cell r="B5153" t="str">
            <v>SCANTOGO</v>
          </cell>
          <cell r="C5153">
            <v>1000161343</v>
          </cell>
          <cell r="D5153" t="str">
            <v>Minier</v>
          </cell>
          <cell r="E5153" t="str">
            <v>Extractives</v>
          </cell>
          <cell r="F5153" t="str">
            <v>En numéraire</v>
          </cell>
          <cell r="G5153" t="str">
            <v>P</v>
          </cell>
          <cell r="H5153" t="str">
            <v>Timbre douanier (TD)</v>
          </cell>
          <cell r="I5153" t="str">
            <v>Droits et taxes Douaniers (DD-RS-PCS-PC-RI - TVA-PUA-TLP-PNS et autres)</v>
          </cell>
          <cell r="J5153" t="str">
            <v>Droits et taxes Douaniers</v>
          </cell>
          <cell r="K5153" t="str">
            <v>CDDI</v>
          </cell>
          <cell r="L5153">
            <v>1122</v>
          </cell>
          <cell r="M5153" t="str">
            <v>Trésor</v>
          </cell>
          <cell r="N5153"/>
          <cell r="O5153">
            <v>1122</v>
          </cell>
          <cell r="P5153" t="str">
            <v>FD-CDDI</v>
          </cell>
          <cell r="Q5153" t="str">
            <v>Non</v>
          </cell>
        </row>
        <row r="5154">
          <cell r="A5154" t="str">
            <v>SCANTOGO MINES</v>
          </cell>
          <cell r="B5154" t="str">
            <v>SCANTOGO</v>
          </cell>
          <cell r="C5154">
            <v>1000161343</v>
          </cell>
          <cell r="D5154" t="str">
            <v>Minier</v>
          </cell>
          <cell r="E5154" t="str">
            <v>Extractives</v>
          </cell>
          <cell r="F5154" t="str">
            <v>En numéraire</v>
          </cell>
          <cell r="G5154" t="str">
            <v>P</v>
          </cell>
          <cell r="H5154" t="str">
            <v>Timbre douanier (TD)</v>
          </cell>
          <cell r="I5154" t="str">
            <v>Droits et taxes Douaniers (DD-RS-PCS-PC-RI - TVA-PUA-TLP-PNS et autres)</v>
          </cell>
          <cell r="J5154" t="str">
            <v>Droits et taxes Douaniers</v>
          </cell>
          <cell r="K5154" t="str">
            <v>CDDI</v>
          </cell>
          <cell r="L5154">
            <v>22482</v>
          </cell>
          <cell r="M5154" t="str">
            <v>Trésor</v>
          </cell>
          <cell r="N5154"/>
          <cell r="O5154">
            <v>22482</v>
          </cell>
          <cell r="P5154" t="str">
            <v>FD-CDDI</v>
          </cell>
          <cell r="Q5154" t="str">
            <v>Non</v>
          </cell>
        </row>
        <row r="5155">
          <cell r="A5155" t="str">
            <v>SCANTOGO MINES</v>
          </cell>
          <cell r="B5155" t="str">
            <v>SCANTOGO</v>
          </cell>
          <cell r="C5155">
            <v>1000161343</v>
          </cell>
          <cell r="D5155" t="str">
            <v>Minier</v>
          </cell>
          <cell r="E5155" t="str">
            <v>Extractives</v>
          </cell>
          <cell r="F5155" t="str">
            <v>En numéraire</v>
          </cell>
          <cell r="G5155" t="str">
            <v>P</v>
          </cell>
          <cell r="H5155" t="str">
            <v>Timbre douanier (TD)</v>
          </cell>
          <cell r="I5155" t="str">
            <v>Droits et taxes Douaniers (DD-RS-PCS-PC-RI - TVA-PUA-TLP-PNS et autres)</v>
          </cell>
          <cell r="J5155" t="str">
            <v>Droits et taxes Douaniers</v>
          </cell>
          <cell r="K5155" t="str">
            <v>CDDI</v>
          </cell>
          <cell r="L5155">
            <v>22523</v>
          </cell>
          <cell r="M5155" t="str">
            <v>Trésor</v>
          </cell>
          <cell r="N5155"/>
          <cell r="O5155">
            <v>22523</v>
          </cell>
          <cell r="P5155" t="str">
            <v>FD-CDDI</v>
          </cell>
          <cell r="Q5155" t="str">
            <v>Non</v>
          </cell>
        </row>
        <row r="5156">
          <cell r="A5156" t="str">
            <v>SCANTOGO MINES</v>
          </cell>
          <cell r="B5156" t="str">
            <v>SCANTOGO</v>
          </cell>
          <cell r="C5156">
            <v>1000161343</v>
          </cell>
          <cell r="D5156" t="str">
            <v>Minier</v>
          </cell>
          <cell r="E5156" t="str">
            <v>Extractives</v>
          </cell>
          <cell r="F5156" t="str">
            <v>En numéraire</v>
          </cell>
          <cell r="G5156" t="str">
            <v>P</v>
          </cell>
          <cell r="H5156" t="str">
            <v>Timbre douanier (TD)</v>
          </cell>
          <cell r="I5156" t="str">
            <v>Droits et taxes Douaniers (DD-RS-PCS-PC-RI - TVA-PUA-TLP-PNS et autres)</v>
          </cell>
          <cell r="J5156" t="str">
            <v>Droits et taxes Douaniers</v>
          </cell>
          <cell r="K5156" t="str">
            <v>CDDI</v>
          </cell>
          <cell r="L5156">
            <v>21519</v>
          </cell>
          <cell r="M5156" t="str">
            <v>Trésor</v>
          </cell>
          <cell r="N5156"/>
          <cell r="O5156">
            <v>21519</v>
          </cell>
          <cell r="P5156" t="str">
            <v>FD-CDDI</v>
          </cell>
          <cell r="Q5156" t="str">
            <v>Non</v>
          </cell>
        </row>
        <row r="5157">
          <cell r="A5157" t="str">
            <v>SCANTOGO MINES</v>
          </cell>
          <cell r="B5157" t="str">
            <v>SCANTOGO</v>
          </cell>
          <cell r="C5157">
            <v>1000161343</v>
          </cell>
          <cell r="D5157" t="str">
            <v>Minier</v>
          </cell>
          <cell r="E5157" t="str">
            <v>Extractives</v>
          </cell>
          <cell r="F5157" t="str">
            <v>En numéraire</v>
          </cell>
          <cell r="G5157" t="str">
            <v>P</v>
          </cell>
          <cell r="H5157" t="str">
            <v>Timbre douanier (TD)</v>
          </cell>
          <cell r="I5157" t="str">
            <v>Droits et taxes Douaniers (DD-RS-PCS-PC-RI - TVA-PUA-TLP-PNS et autres)</v>
          </cell>
          <cell r="J5157" t="str">
            <v>Droits et taxes Douaniers</v>
          </cell>
          <cell r="K5157" t="str">
            <v>CDDI</v>
          </cell>
          <cell r="L5157">
            <v>21951</v>
          </cell>
          <cell r="M5157" t="str">
            <v>Trésor</v>
          </cell>
          <cell r="N5157"/>
          <cell r="O5157">
            <v>21951</v>
          </cell>
          <cell r="P5157" t="str">
            <v>FD-CDDI</v>
          </cell>
          <cell r="Q5157" t="str">
            <v>Non</v>
          </cell>
        </row>
        <row r="5158">
          <cell r="A5158" t="str">
            <v>SCANTOGO MINES</v>
          </cell>
          <cell r="B5158" t="str">
            <v>SCANTOGO</v>
          </cell>
          <cell r="C5158">
            <v>1000161343</v>
          </cell>
          <cell r="D5158" t="str">
            <v>Minier</v>
          </cell>
          <cell r="E5158" t="str">
            <v>Extractives</v>
          </cell>
          <cell r="F5158" t="str">
            <v>En numéraire</v>
          </cell>
          <cell r="G5158" t="str">
            <v>P</v>
          </cell>
          <cell r="H5158" t="str">
            <v>Timbre douanier (TD)</v>
          </cell>
          <cell r="I5158" t="str">
            <v>Droits et taxes Douaniers (DD-RS-PCS-PC-RI - TVA-PUA-TLP-PNS et autres)</v>
          </cell>
          <cell r="J5158" t="str">
            <v>Droits et taxes Douaniers</v>
          </cell>
          <cell r="K5158" t="str">
            <v>CDDI</v>
          </cell>
          <cell r="L5158">
            <v>13292</v>
          </cell>
          <cell r="M5158" t="str">
            <v>Trésor</v>
          </cell>
          <cell r="N5158"/>
          <cell r="O5158">
            <v>13292</v>
          </cell>
          <cell r="P5158" t="str">
            <v>FD-CDDI</v>
          </cell>
          <cell r="Q5158" t="str">
            <v>Non</v>
          </cell>
        </row>
        <row r="5159">
          <cell r="A5159" t="str">
            <v>SCANTOGO MINES</v>
          </cell>
          <cell r="B5159" t="str">
            <v>SCANTOGO</v>
          </cell>
          <cell r="C5159">
            <v>1000161343</v>
          </cell>
          <cell r="D5159" t="str">
            <v>Minier</v>
          </cell>
          <cell r="E5159" t="str">
            <v>Extractives</v>
          </cell>
          <cell r="F5159" t="str">
            <v>En numéraire</v>
          </cell>
          <cell r="G5159" t="str">
            <v>P</v>
          </cell>
          <cell r="H5159" t="str">
            <v>Timbre douanier (TD)</v>
          </cell>
          <cell r="I5159" t="str">
            <v>Droits et taxes Douaniers (DD-RS-PCS-PC-RI - TVA-PUA-TLP-PNS et autres)</v>
          </cell>
          <cell r="J5159" t="str">
            <v>Droits et taxes Douaniers</v>
          </cell>
          <cell r="K5159" t="str">
            <v>CDDI</v>
          </cell>
          <cell r="L5159">
            <v>21937</v>
          </cell>
          <cell r="M5159" t="str">
            <v>Trésor</v>
          </cell>
          <cell r="N5159"/>
          <cell r="O5159">
            <v>21937</v>
          </cell>
          <cell r="P5159" t="str">
            <v>FD-CDDI</v>
          </cell>
          <cell r="Q5159" t="str">
            <v>Non</v>
          </cell>
        </row>
        <row r="5160">
          <cell r="A5160" t="str">
            <v>SCANTOGO MINES</v>
          </cell>
          <cell r="B5160" t="str">
            <v>SCANTOGO</v>
          </cell>
          <cell r="C5160">
            <v>1000161343</v>
          </cell>
          <cell r="D5160" t="str">
            <v>Minier</v>
          </cell>
          <cell r="E5160" t="str">
            <v>Extractives</v>
          </cell>
          <cell r="F5160" t="str">
            <v>En numéraire</v>
          </cell>
          <cell r="G5160" t="str">
            <v>P</v>
          </cell>
          <cell r="H5160" t="str">
            <v>Timbre douanier (TD)</v>
          </cell>
          <cell r="I5160" t="str">
            <v>Droits et taxes Douaniers (DD-RS-PCS-PC-RI - TVA-PUA-TLP-PNS et autres)</v>
          </cell>
          <cell r="J5160" t="str">
            <v>Droits et taxes Douaniers</v>
          </cell>
          <cell r="K5160" t="str">
            <v>CDDI</v>
          </cell>
          <cell r="L5160">
            <v>12688</v>
          </cell>
          <cell r="M5160" t="str">
            <v>Trésor</v>
          </cell>
          <cell r="N5160"/>
          <cell r="O5160">
            <v>12688</v>
          </cell>
          <cell r="P5160" t="str">
            <v>FD-CDDI</v>
          </cell>
          <cell r="Q5160" t="str">
            <v>Non</v>
          </cell>
        </row>
        <row r="5161">
          <cell r="A5161" t="str">
            <v>SCANTOGO MINES</v>
          </cell>
          <cell r="B5161" t="str">
            <v>SCANTOGO</v>
          </cell>
          <cell r="C5161">
            <v>1000161343</v>
          </cell>
          <cell r="D5161" t="str">
            <v>Minier</v>
          </cell>
          <cell r="E5161" t="str">
            <v>Extractives</v>
          </cell>
          <cell r="F5161" t="str">
            <v>En numéraire</v>
          </cell>
          <cell r="G5161" t="str">
            <v>P</v>
          </cell>
          <cell r="H5161" t="str">
            <v>Timbre douanier (TD)</v>
          </cell>
          <cell r="I5161" t="str">
            <v>Droits et taxes Douaniers (DD-RS-PCS-PC-RI - TVA-PUA-TLP-PNS et autres)</v>
          </cell>
          <cell r="J5161" t="str">
            <v>Droits et taxes Douaniers</v>
          </cell>
          <cell r="K5161" t="str">
            <v>CDDI</v>
          </cell>
          <cell r="L5161">
            <v>20701</v>
          </cell>
          <cell r="M5161" t="str">
            <v>Trésor</v>
          </cell>
          <cell r="N5161"/>
          <cell r="O5161">
            <v>20701</v>
          </cell>
          <cell r="P5161" t="str">
            <v>FD-CDDI</v>
          </cell>
          <cell r="Q5161" t="str">
            <v>Non</v>
          </cell>
        </row>
        <row r="5162">
          <cell r="A5162" t="str">
            <v>SCANTOGO MINES</v>
          </cell>
          <cell r="B5162" t="str">
            <v>SCANTOGO</v>
          </cell>
          <cell r="C5162">
            <v>1000161343</v>
          </cell>
          <cell r="D5162" t="str">
            <v>Minier</v>
          </cell>
          <cell r="E5162" t="str">
            <v>Extractives</v>
          </cell>
          <cell r="F5162" t="str">
            <v>En numéraire</v>
          </cell>
          <cell r="G5162" t="str">
            <v>P</v>
          </cell>
          <cell r="H5162" t="str">
            <v>Timbre douanier (TD)</v>
          </cell>
          <cell r="I5162" t="str">
            <v>Droits et taxes Douaniers (DD-RS-PCS-PC-RI - TVA-PUA-TLP-PNS et autres)</v>
          </cell>
          <cell r="J5162" t="str">
            <v>Droits et taxes Douaniers</v>
          </cell>
          <cell r="K5162" t="str">
            <v>CDDI</v>
          </cell>
          <cell r="L5162">
            <v>22841</v>
          </cell>
          <cell r="M5162" t="str">
            <v>Trésor</v>
          </cell>
          <cell r="N5162"/>
          <cell r="O5162">
            <v>22841</v>
          </cell>
          <cell r="P5162" t="str">
            <v>FD-CDDI</v>
          </cell>
          <cell r="Q5162" t="str">
            <v>Non</v>
          </cell>
        </row>
        <row r="5163">
          <cell r="A5163" t="str">
            <v>SCANTOGO MINES</v>
          </cell>
          <cell r="B5163" t="str">
            <v>SCANTOGO</v>
          </cell>
          <cell r="C5163">
            <v>1000161343</v>
          </cell>
          <cell r="D5163" t="str">
            <v>Minier</v>
          </cell>
          <cell r="E5163" t="str">
            <v>Extractives</v>
          </cell>
          <cell r="F5163" t="str">
            <v>En numéraire</v>
          </cell>
          <cell r="G5163" t="str">
            <v>P</v>
          </cell>
          <cell r="H5163" t="str">
            <v>Timbre douanier (TD)</v>
          </cell>
          <cell r="I5163" t="str">
            <v>Droits et taxes Douaniers (DD-RS-PCS-PC-RI - TVA-PUA-TLP-PNS et autres)</v>
          </cell>
          <cell r="J5163" t="str">
            <v>Droits et taxes Douaniers</v>
          </cell>
          <cell r="K5163" t="str">
            <v>CDDI</v>
          </cell>
          <cell r="L5163">
            <v>4749</v>
          </cell>
          <cell r="M5163" t="str">
            <v>Trésor</v>
          </cell>
          <cell r="N5163"/>
          <cell r="O5163">
            <v>4749</v>
          </cell>
          <cell r="P5163" t="str">
            <v>FD-CDDI</v>
          </cell>
          <cell r="Q5163" t="str">
            <v>Non</v>
          </cell>
        </row>
        <row r="5164">
          <cell r="A5164" t="str">
            <v>SCANTOGO MINES</v>
          </cell>
          <cell r="B5164" t="str">
            <v>SCANTOGO</v>
          </cell>
          <cell r="C5164">
            <v>1000161343</v>
          </cell>
          <cell r="D5164" t="str">
            <v>Minier</v>
          </cell>
          <cell r="E5164" t="str">
            <v>Extractives</v>
          </cell>
          <cell r="F5164" t="str">
            <v>En numéraire</v>
          </cell>
          <cell r="G5164" t="str">
            <v>P</v>
          </cell>
          <cell r="H5164" t="str">
            <v>Timbre douanier (TD)</v>
          </cell>
          <cell r="I5164" t="str">
            <v>Droits et taxes Douaniers (DD-RS-PCS-PC-RI - TVA-PUA-TLP-PNS et autres)</v>
          </cell>
          <cell r="J5164" t="str">
            <v>Droits et taxes Douaniers</v>
          </cell>
          <cell r="K5164" t="str">
            <v>CDDI</v>
          </cell>
          <cell r="L5164">
            <v>22428</v>
          </cell>
          <cell r="M5164" t="str">
            <v>Trésor</v>
          </cell>
          <cell r="N5164"/>
          <cell r="O5164">
            <v>22428</v>
          </cell>
          <cell r="P5164" t="str">
            <v>FD-CDDI</v>
          </cell>
          <cell r="Q5164" t="str">
            <v>Non</v>
          </cell>
        </row>
        <row r="5165">
          <cell r="A5165" t="str">
            <v>SCANTOGO MINES</v>
          </cell>
          <cell r="B5165" t="str">
            <v>SCANTOGO</v>
          </cell>
          <cell r="C5165">
            <v>1000161343</v>
          </cell>
          <cell r="D5165" t="str">
            <v>Minier</v>
          </cell>
          <cell r="E5165" t="str">
            <v>Extractives</v>
          </cell>
          <cell r="F5165" t="str">
            <v>En numéraire</v>
          </cell>
          <cell r="G5165" t="str">
            <v>P</v>
          </cell>
          <cell r="H5165" t="str">
            <v>Timbre douanier (TD)</v>
          </cell>
          <cell r="I5165" t="str">
            <v>Droits et taxes Douaniers (DD-RS-PCS-PC-RI - TVA-PUA-TLP-PNS et autres)</v>
          </cell>
          <cell r="J5165" t="str">
            <v>Droits et taxes Douaniers</v>
          </cell>
          <cell r="K5165" t="str">
            <v>CDDI</v>
          </cell>
          <cell r="L5165">
            <v>16782</v>
          </cell>
          <cell r="M5165" t="str">
            <v>Trésor</v>
          </cell>
          <cell r="N5165"/>
          <cell r="O5165">
            <v>16782</v>
          </cell>
          <cell r="P5165" t="str">
            <v>FD-CDDI</v>
          </cell>
          <cell r="Q5165" t="str">
            <v>Non</v>
          </cell>
        </row>
        <row r="5166">
          <cell r="A5166" t="str">
            <v>SCANTOGO MINES</v>
          </cell>
          <cell r="B5166" t="str">
            <v>SCANTOGO</v>
          </cell>
          <cell r="C5166">
            <v>1000161343</v>
          </cell>
          <cell r="D5166" t="str">
            <v>Minier</v>
          </cell>
          <cell r="E5166" t="str">
            <v>Extractives</v>
          </cell>
          <cell r="F5166" t="str">
            <v>En numéraire</v>
          </cell>
          <cell r="G5166" t="str">
            <v>P</v>
          </cell>
          <cell r="H5166" t="str">
            <v>Timbre douanier (TD)</v>
          </cell>
          <cell r="I5166" t="str">
            <v>Droits et taxes Douaniers (DD-RS-PCS-PC-RI - TVA-PUA-TLP-PNS et autres)</v>
          </cell>
          <cell r="J5166" t="str">
            <v>Droits et taxes Douaniers</v>
          </cell>
          <cell r="K5166" t="str">
            <v>CDDI</v>
          </cell>
          <cell r="L5166">
            <v>43551</v>
          </cell>
          <cell r="M5166" t="str">
            <v>Trésor</v>
          </cell>
          <cell r="N5166"/>
          <cell r="O5166">
            <v>43551</v>
          </cell>
          <cell r="P5166" t="str">
            <v>FD-CDDI</v>
          </cell>
          <cell r="Q5166" t="str">
            <v>Non</v>
          </cell>
        </row>
        <row r="5167">
          <cell r="A5167" t="str">
            <v>SCANTOGO MINES</v>
          </cell>
          <cell r="B5167" t="str">
            <v>SCANTOGO</v>
          </cell>
          <cell r="C5167">
            <v>1000161343</v>
          </cell>
          <cell r="D5167" t="str">
            <v>Minier</v>
          </cell>
          <cell r="E5167" t="str">
            <v>Extractives</v>
          </cell>
          <cell r="F5167" t="str">
            <v>En numéraire</v>
          </cell>
          <cell r="G5167" t="str">
            <v>P</v>
          </cell>
          <cell r="H5167" t="str">
            <v>Timbre douanier (TD)</v>
          </cell>
          <cell r="I5167" t="str">
            <v>Droits et taxes Douaniers (DD-RS-PCS-PC-RI - TVA-PUA-TLP-PNS et autres)</v>
          </cell>
          <cell r="J5167" t="str">
            <v>Droits et taxes Douaniers</v>
          </cell>
          <cell r="K5167" t="str">
            <v>CDDI</v>
          </cell>
          <cell r="L5167">
            <v>11941</v>
          </cell>
          <cell r="M5167" t="str">
            <v>Trésor</v>
          </cell>
          <cell r="N5167"/>
          <cell r="O5167">
            <v>11941</v>
          </cell>
          <cell r="P5167" t="str">
            <v>FD-CDDI</v>
          </cell>
          <cell r="Q5167" t="str">
            <v>Non</v>
          </cell>
        </row>
        <row r="5168">
          <cell r="A5168" t="str">
            <v>SCANTOGO MINES</v>
          </cell>
          <cell r="B5168" t="str">
            <v>SCANTOGO</v>
          </cell>
          <cell r="C5168">
            <v>1000161343</v>
          </cell>
          <cell r="D5168" t="str">
            <v>Minier</v>
          </cell>
          <cell r="E5168" t="str">
            <v>Extractives</v>
          </cell>
          <cell r="F5168" t="str">
            <v>En numéraire</v>
          </cell>
          <cell r="G5168" t="str">
            <v>P</v>
          </cell>
          <cell r="H5168" t="str">
            <v>Timbre douanier (TD)</v>
          </cell>
          <cell r="I5168" t="str">
            <v>Droits et taxes Douaniers (DD-RS-PCS-PC-RI - TVA-PUA-TLP-PNS et autres)</v>
          </cell>
          <cell r="J5168" t="str">
            <v>Droits et taxes Douaniers</v>
          </cell>
          <cell r="K5168" t="str">
            <v>CDDI</v>
          </cell>
          <cell r="L5168">
            <v>22728</v>
          </cell>
          <cell r="M5168" t="str">
            <v>Trésor</v>
          </cell>
          <cell r="N5168"/>
          <cell r="O5168">
            <v>22728</v>
          </cell>
          <cell r="P5168" t="str">
            <v>FD-CDDI</v>
          </cell>
          <cell r="Q5168" t="str">
            <v>Non</v>
          </cell>
        </row>
        <row r="5169">
          <cell r="A5169" t="str">
            <v>SCANTOGO MINES</v>
          </cell>
          <cell r="B5169" t="str">
            <v>SCANTOGO</v>
          </cell>
          <cell r="C5169">
            <v>1000161343</v>
          </cell>
          <cell r="D5169" t="str">
            <v>Minier</v>
          </cell>
          <cell r="E5169" t="str">
            <v>Extractives</v>
          </cell>
          <cell r="F5169" t="str">
            <v>En numéraire</v>
          </cell>
          <cell r="G5169" t="str">
            <v>P</v>
          </cell>
          <cell r="H5169" t="str">
            <v>Timbre douanier (TD)</v>
          </cell>
          <cell r="I5169" t="str">
            <v>Droits et taxes Douaniers (DD-RS-PCS-PC-RI - TVA-PUA-TLP-PNS et autres)</v>
          </cell>
          <cell r="J5169" t="str">
            <v>Droits et taxes Douaniers</v>
          </cell>
          <cell r="K5169" t="str">
            <v>CDDI</v>
          </cell>
          <cell r="L5169">
            <v>21677</v>
          </cell>
          <cell r="M5169" t="str">
            <v>Trésor</v>
          </cell>
          <cell r="N5169"/>
          <cell r="O5169">
            <v>21677</v>
          </cell>
          <cell r="P5169" t="str">
            <v>FD-CDDI</v>
          </cell>
          <cell r="Q5169" t="str">
            <v>Non</v>
          </cell>
        </row>
        <row r="5170">
          <cell r="A5170" t="str">
            <v>SCANTOGO MINES</v>
          </cell>
          <cell r="B5170" t="str">
            <v>SCANTOGO</v>
          </cell>
          <cell r="C5170">
            <v>1000161343</v>
          </cell>
          <cell r="D5170" t="str">
            <v>Minier</v>
          </cell>
          <cell r="E5170" t="str">
            <v>Extractives</v>
          </cell>
          <cell r="F5170" t="str">
            <v>En numéraire</v>
          </cell>
          <cell r="G5170" t="str">
            <v>P</v>
          </cell>
          <cell r="H5170" t="str">
            <v>Timbre douanier (TD)</v>
          </cell>
          <cell r="I5170" t="str">
            <v>Droits et taxes Douaniers (DD-RS-PCS-PC-RI - TVA-PUA-TLP-PNS et autres)</v>
          </cell>
          <cell r="J5170" t="str">
            <v>Droits et taxes Douaniers</v>
          </cell>
          <cell r="K5170" t="str">
            <v>CDDI</v>
          </cell>
          <cell r="L5170">
            <v>22156</v>
          </cell>
          <cell r="M5170" t="str">
            <v>Trésor</v>
          </cell>
          <cell r="N5170"/>
          <cell r="O5170">
            <v>22156</v>
          </cell>
          <cell r="P5170" t="str">
            <v>FD-CDDI</v>
          </cell>
          <cell r="Q5170" t="str">
            <v>Non</v>
          </cell>
        </row>
        <row r="5171">
          <cell r="A5171" t="str">
            <v>SCANTOGO MINES</v>
          </cell>
          <cell r="B5171" t="str">
            <v>SCANTOGO</v>
          </cell>
          <cell r="C5171">
            <v>1000161343</v>
          </cell>
          <cell r="D5171" t="str">
            <v>Minier</v>
          </cell>
          <cell r="E5171" t="str">
            <v>Extractives</v>
          </cell>
          <cell r="F5171" t="str">
            <v>En numéraire</v>
          </cell>
          <cell r="G5171" t="str">
            <v>P</v>
          </cell>
          <cell r="H5171" t="str">
            <v>Timbre douanier (TD)</v>
          </cell>
          <cell r="I5171" t="str">
            <v>Droits et taxes Douaniers (DD-RS-PCS-PC-RI - TVA-PUA-TLP-PNS et autres)</v>
          </cell>
          <cell r="J5171" t="str">
            <v>Droits et taxes Douaniers</v>
          </cell>
          <cell r="K5171" t="str">
            <v>CDDI</v>
          </cell>
          <cell r="L5171">
            <v>22164</v>
          </cell>
          <cell r="M5171" t="str">
            <v>Trésor</v>
          </cell>
          <cell r="N5171"/>
          <cell r="O5171">
            <v>22164</v>
          </cell>
          <cell r="P5171" t="str">
            <v>FD-CDDI</v>
          </cell>
          <cell r="Q5171" t="str">
            <v>Non</v>
          </cell>
        </row>
        <row r="5172">
          <cell r="A5172" t="str">
            <v>SCANTOGO MINES</v>
          </cell>
          <cell r="B5172" t="str">
            <v>SCANTOGO</v>
          </cell>
          <cell r="C5172">
            <v>1000161343</v>
          </cell>
          <cell r="D5172" t="str">
            <v>Minier</v>
          </cell>
          <cell r="E5172" t="str">
            <v>Extractives</v>
          </cell>
          <cell r="F5172" t="str">
            <v>En numéraire</v>
          </cell>
          <cell r="G5172" t="str">
            <v>P</v>
          </cell>
          <cell r="H5172" t="str">
            <v>Timbre douanier (TD)</v>
          </cell>
          <cell r="I5172" t="str">
            <v>Droits et taxes Douaniers (DD-RS-PCS-PC-RI - TVA-PUA-TLP-PNS et autres)</v>
          </cell>
          <cell r="J5172" t="str">
            <v>Droits et taxes Douaniers</v>
          </cell>
          <cell r="K5172" t="str">
            <v>CDDI</v>
          </cell>
          <cell r="L5172">
            <v>17372</v>
          </cell>
          <cell r="M5172" t="str">
            <v>Trésor</v>
          </cell>
          <cell r="N5172"/>
          <cell r="O5172">
            <v>17372</v>
          </cell>
          <cell r="P5172" t="str">
            <v>FD-CDDI</v>
          </cell>
          <cell r="Q5172" t="str">
            <v>Non</v>
          </cell>
        </row>
        <row r="5173">
          <cell r="A5173" t="str">
            <v>SCANTOGO MINES</v>
          </cell>
          <cell r="B5173" t="str">
            <v>SCANTOGO</v>
          </cell>
          <cell r="C5173">
            <v>1000161343</v>
          </cell>
          <cell r="D5173" t="str">
            <v>Minier</v>
          </cell>
          <cell r="E5173" t="str">
            <v>Extractives</v>
          </cell>
          <cell r="F5173" t="str">
            <v>En numéraire</v>
          </cell>
          <cell r="G5173" t="str">
            <v>P</v>
          </cell>
          <cell r="H5173" t="str">
            <v>Timbre douanier (TD)</v>
          </cell>
          <cell r="I5173" t="str">
            <v>Droits et taxes Douaniers (DD-RS-PCS-PC-RI - TVA-PUA-TLP-PNS et autres)</v>
          </cell>
          <cell r="J5173" t="str">
            <v>Droits et taxes Douaniers</v>
          </cell>
          <cell r="K5173" t="str">
            <v>CDDI</v>
          </cell>
          <cell r="L5173">
            <v>55923</v>
          </cell>
          <cell r="M5173" t="str">
            <v>Trésor</v>
          </cell>
          <cell r="N5173"/>
          <cell r="O5173">
            <v>55923</v>
          </cell>
          <cell r="P5173" t="str">
            <v>FD-CDDI</v>
          </cell>
          <cell r="Q5173" t="str">
            <v>Non</v>
          </cell>
        </row>
        <row r="5174">
          <cell r="A5174" t="str">
            <v>SCANTOGO MINES</v>
          </cell>
          <cell r="B5174" t="str">
            <v>SCANTOGO</v>
          </cell>
          <cell r="C5174">
            <v>1000161343</v>
          </cell>
          <cell r="D5174" t="str">
            <v>Minier</v>
          </cell>
          <cell r="E5174" t="str">
            <v>Extractives</v>
          </cell>
          <cell r="F5174" t="str">
            <v>En numéraire</v>
          </cell>
          <cell r="G5174" t="str">
            <v>P</v>
          </cell>
          <cell r="H5174" t="str">
            <v>Timbre douanier (TD)</v>
          </cell>
          <cell r="I5174" t="str">
            <v>Droits et taxes Douaniers (DD-RS-PCS-PC-RI - TVA-PUA-TLP-PNS et autres)</v>
          </cell>
          <cell r="J5174" t="str">
            <v>Droits et taxes Douaniers</v>
          </cell>
          <cell r="K5174" t="str">
            <v>CDDI</v>
          </cell>
          <cell r="L5174">
            <v>1078</v>
          </cell>
          <cell r="M5174" t="str">
            <v>Trésor</v>
          </cell>
          <cell r="N5174"/>
          <cell r="O5174">
            <v>1078</v>
          </cell>
          <cell r="P5174" t="str">
            <v>FD-CDDI</v>
          </cell>
          <cell r="Q5174" t="str">
            <v>Non</v>
          </cell>
        </row>
        <row r="5175">
          <cell r="A5175" t="str">
            <v>SCANTOGO MINES</v>
          </cell>
          <cell r="B5175" t="str">
            <v>SCANTOGO</v>
          </cell>
          <cell r="C5175">
            <v>1000161343</v>
          </cell>
          <cell r="D5175" t="str">
            <v>Minier</v>
          </cell>
          <cell r="E5175" t="str">
            <v>Extractives</v>
          </cell>
          <cell r="F5175" t="str">
            <v>En numéraire</v>
          </cell>
          <cell r="G5175" t="str">
            <v>P</v>
          </cell>
          <cell r="H5175" t="str">
            <v>Timbre douanier (TD)</v>
          </cell>
          <cell r="I5175" t="str">
            <v>Droits et taxes Douaniers (DD-RS-PCS-PC-RI - TVA-PUA-TLP-PNS et autres)</v>
          </cell>
          <cell r="J5175" t="str">
            <v>Droits et taxes Douaniers</v>
          </cell>
          <cell r="K5175" t="str">
            <v>CDDI</v>
          </cell>
          <cell r="L5175">
            <v>1653</v>
          </cell>
          <cell r="M5175" t="str">
            <v>Trésor</v>
          </cell>
          <cell r="N5175"/>
          <cell r="O5175">
            <v>1653</v>
          </cell>
          <cell r="P5175" t="str">
            <v>FD-CDDI</v>
          </cell>
          <cell r="Q5175" t="str">
            <v>Non</v>
          </cell>
        </row>
        <row r="5176">
          <cell r="A5176" t="str">
            <v>SCANTOGO MINES</v>
          </cell>
          <cell r="B5176" t="str">
            <v>SCANTOGO</v>
          </cell>
          <cell r="C5176">
            <v>1000161343</v>
          </cell>
          <cell r="D5176" t="str">
            <v>Minier</v>
          </cell>
          <cell r="E5176" t="str">
            <v>Extractives</v>
          </cell>
          <cell r="F5176" t="str">
            <v>En numéraire</v>
          </cell>
          <cell r="G5176" t="str">
            <v>P</v>
          </cell>
          <cell r="H5176" t="str">
            <v>Timbre douanier (TD)</v>
          </cell>
          <cell r="I5176" t="str">
            <v>Droits et taxes Douaniers (DD-RS-PCS-PC-RI - TVA-PUA-TLP-PNS et autres)</v>
          </cell>
          <cell r="J5176" t="str">
            <v>Droits et taxes Douaniers</v>
          </cell>
          <cell r="K5176" t="str">
            <v>CDDI</v>
          </cell>
          <cell r="L5176">
            <v>22888</v>
          </cell>
          <cell r="M5176" t="str">
            <v>Trésor</v>
          </cell>
          <cell r="N5176"/>
          <cell r="O5176">
            <v>22888</v>
          </cell>
          <cell r="P5176" t="str">
            <v>FD-CDDI</v>
          </cell>
          <cell r="Q5176" t="str">
            <v>Non</v>
          </cell>
        </row>
        <row r="5177">
          <cell r="A5177" t="str">
            <v>SCANTOGO MINES</v>
          </cell>
          <cell r="B5177" t="str">
            <v>SCANTOGO</v>
          </cell>
          <cell r="C5177">
            <v>1000161343</v>
          </cell>
          <cell r="D5177" t="str">
            <v>Minier</v>
          </cell>
          <cell r="E5177" t="str">
            <v>Extractives</v>
          </cell>
          <cell r="F5177" t="str">
            <v>En numéraire</v>
          </cell>
          <cell r="G5177" t="str">
            <v>P</v>
          </cell>
          <cell r="H5177" t="str">
            <v>Timbre douanier (TD)</v>
          </cell>
          <cell r="I5177" t="str">
            <v>Droits et taxes Douaniers (DD-RS-PCS-PC-RI - TVA-PUA-TLP-PNS et autres)</v>
          </cell>
          <cell r="J5177" t="str">
            <v>Droits et taxes Douaniers</v>
          </cell>
          <cell r="K5177" t="str">
            <v>CDDI</v>
          </cell>
          <cell r="L5177">
            <v>23054</v>
          </cell>
          <cell r="M5177" t="str">
            <v>Trésor</v>
          </cell>
          <cell r="N5177"/>
          <cell r="O5177">
            <v>23054</v>
          </cell>
          <cell r="P5177" t="str">
            <v>FD-CDDI</v>
          </cell>
          <cell r="Q5177" t="str">
            <v>Non</v>
          </cell>
        </row>
        <row r="5178">
          <cell r="A5178" t="str">
            <v>SCANTOGO MINES</v>
          </cell>
          <cell r="B5178" t="str">
            <v>SCANTOGO</v>
          </cell>
          <cell r="C5178">
            <v>1000161343</v>
          </cell>
          <cell r="D5178" t="str">
            <v>Minier</v>
          </cell>
          <cell r="E5178" t="str">
            <v>Extractives</v>
          </cell>
          <cell r="F5178" t="str">
            <v>En numéraire</v>
          </cell>
          <cell r="G5178" t="str">
            <v>P</v>
          </cell>
          <cell r="H5178" t="str">
            <v>Timbre douanier (TD)</v>
          </cell>
          <cell r="I5178" t="str">
            <v>Droits et taxes Douaniers (DD-RS-PCS-PC-RI - TVA-PUA-TLP-PNS et autres)</v>
          </cell>
          <cell r="J5178" t="str">
            <v>Droits et taxes Douaniers</v>
          </cell>
          <cell r="K5178" t="str">
            <v>CDDI</v>
          </cell>
          <cell r="L5178">
            <v>22378</v>
          </cell>
          <cell r="M5178" t="str">
            <v>Trésor</v>
          </cell>
          <cell r="N5178"/>
          <cell r="O5178">
            <v>22378</v>
          </cell>
          <cell r="P5178" t="str">
            <v>FD-CDDI</v>
          </cell>
          <cell r="Q5178" t="str">
            <v>Non</v>
          </cell>
        </row>
        <row r="5179">
          <cell r="A5179" t="str">
            <v>SCANTOGO MINES</v>
          </cell>
          <cell r="B5179" t="str">
            <v>SCANTOGO</v>
          </cell>
          <cell r="C5179">
            <v>1000161343</v>
          </cell>
          <cell r="D5179" t="str">
            <v>Minier</v>
          </cell>
          <cell r="E5179" t="str">
            <v>Extractives</v>
          </cell>
          <cell r="F5179" t="str">
            <v>En numéraire</v>
          </cell>
          <cell r="G5179" t="str">
            <v>P</v>
          </cell>
          <cell r="H5179" t="str">
            <v>Timbre douanier (TD)</v>
          </cell>
          <cell r="I5179" t="str">
            <v>Droits et taxes Douaniers (DD-RS-PCS-PC-RI - TVA-PUA-TLP-PNS et autres)</v>
          </cell>
          <cell r="J5179" t="str">
            <v>Droits et taxes Douaniers</v>
          </cell>
          <cell r="K5179" t="str">
            <v>CDDI</v>
          </cell>
          <cell r="L5179">
            <v>2526</v>
          </cell>
          <cell r="M5179" t="str">
            <v>Trésor</v>
          </cell>
          <cell r="N5179"/>
          <cell r="O5179">
            <v>2526</v>
          </cell>
          <cell r="P5179" t="str">
            <v>FD-CDDI</v>
          </cell>
          <cell r="Q5179" t="str">
            <v>Non</v>
          </cell>
        </row>
        <row r="5180">
          <cell r="A5180" t="str">
            <v>SCANTOGO MINES</v>
          </cell>
          <cell r="B5180" t="str">
            <v>SCANTOGO</v>
          </cell>
          <cell r="C5180">
            <v>1000161343</v>
          </cell>
          <cell r="D5180" t="str">
            <v>Minier</v>
          </cell>
          <cell r="E5180" t="str">
            <v>Extractives</v>
          </cell>
          <cell r="F5180" t="str">
            <v>En numéraire</v>
          </cell>
          <cell r="G5180" t="str">
            <v>P</v>
          </cell>
          <cell r="H5180" t="str">
            <v>Timbre douanier (TD)</v>
          </cell>
          <cell r="I5180" t="str">
            <v>Droits et taxes Douaniers (DD-RS-PCS-PC-RI - TVA-PUA-TLP-PNS et autres)</v>
          </cell>
          <cell r="J5180" t="str">
            <v>Droits et taxes Douaniers</v>
          </cell>
          <cell r="K5180" t="str">
            <v>CDDI</v>
          </cell>
          <cell r="L5180">
            <v>11518</v>
          </cell>
          <cell r="M5180" t="str">
            <v>Trésor</v>
          </cell>
          <cell r="N5180"/>
          <cell r="O5180">
            <v>11518</v>
          </cell>
          <cell r="P5180" t="str">
            <v>FD-CDDI</v>
          </cell>
          <cell r="Q5180" t="str">
            <v>Non</v>
          </cell>
        </row>
        <row r="5181">
          <cell r="A5181" t="str">
            <v>SCANTOGO MINES</v>
          </cell>
          <cell r="B5181" t="str">
            <v>SCANTOGO</v>
          </cell>
          <cell r="C5181">
            <v>1000161343</v>
          </cell>
          <cell r="D5181" t="str">
            <v>Minier</v>
          </cell>
          <cell r="E5181" t="str">
            <v>Extractives</v>
          </cell>
          <cell r="F5181" t="str">
            <v>En numéraire</v>
          </cell>
          <cell r="G5181" t="str">
            <v>P</v>
          </cell>
          <cell r="H5181" t="str">
            <v>Timbre douanier (TD)</v>
          </cell>
          <cell r="I5181" t="str">
            <v>Droits et taxes Douaniers (DD-RS-PCS-PC-RI - TVA-PUA-TLP-PNS et autres)</v>
          </cell>
          <cell r="J5181" t="str">
            <v>Droits et taxes Douaniers</v>
          </cell>
          <cell r="K5181" t="str">
            <v>CDDI</v>
          </cell>
          <cell r="L5181">
            <v>702400</v>
          </cell>
          <cell r="M5181" t="str">
            <v>Trésor</v>
          </cell>
          <cell r="N5181"/>
          <cell r="O5181">
            <v>702400</v>
          </cell>
          <cell r="P5181" t="str">
            <v>FD-CDDI</v>
          </cell>
          <cell r="Q5181" t="str">
            <v>Non</v>
          </cell>
        </row>
        <row r="5182">
          <cell r="A5182" t="str">
            <v>SCANTOGO MINES</v>
          </cell>
          <cell r="B5182" t="str">
            <v>SCANTOGO</v>
          </cell>
          <cell r="C5182">
            <v>1000161343</v>
          </cell>
          <cell r="D5182" t="str">
            <v>Minier</v>
          </cell>
          <cell r="E5182" t="str">
            <v>Extractives</v>
          </cell>
          <cell r="F5182" t="str">
            <v>En numéraire</v>
          </cell>
          <cell r="G5182" t="str">
            <v>P</v>
          </cell>
          <cell r="H5182" t="str">
            <v>Timbre douanier (TD)</v>
          </cell>
          <cell r="I5182" t="str">
            <v>Droits et taxes Douaniers (DD-RS-PCS-PC-RI - TVA-PUA-TLP-PNS et autres)</v>
          </cell>
          <cell r="J5182" t="str">
            <v>Droits et taxes Douaniers</v>
          </cell>
          <cell r="K5182" t="str">
            <v>CDDI</v>
          </cell>
          <cell r="L5182">
            <v>1504126</v>
          </cell>
          <cell r="M5182" t="str">
            <v>Trésor</v>
          </cell>
          <cell r="N5182"/>
          <cell r="O5182">
            <v>1504126</v>
          </cell>
          <cell r="P5182" t="str">
            <v>FD-CDDI</v>
          </cell>
          <cell r="Q5182" t="str">
            <v>Non</v>
          </cell>
        </row>
        <row r="5183">
          <cell r="A5183" t="str">
            <v>SCANTOGO MINES</v>
          </cell>
          <cell r="B5183" t="str">
            <v>SCANTOGO</v>
          </cell>
          <cell r="C5183">
            <v>1000161343</v>
          </cell>
          <cell r="D5183" t="str">
            <v>Minier</v>
          </cell>
          <cell r="E5183" t="str">
            <v>Extractives</v>
          </cell>
          <cell r="F5183" t="str">
            <v>En numéraire</v>
          </cell>
          <cell r="G5183" t="str">
            <v>P</v>
          </cell>
          <cell r="H5183" t="str">
            <v>Timbre douanier (TD)</v>
          </cell>
          <cell r="I5183" t="str">
            <v>Droits et taxes Douaniers (DD-RS-PCS-PC-RI - TVA-PUA-TLP-PNS et autres)</v>
          </cell>
          <cell r="J5183" t="str">
            <v>Droits et taxes Douaniers</v>
          </cell>
          <cell r="K5183" t="str">
            <v>CDDI</v>
          </cell>
          <cell r="L5183">
            <v>312346</v>
          </cell>
          <cell r="M5183" t="str">
            <v>Trésor</v>
          </cell>
          <cell r="N5183"/>
          <cell r="O5183">
            <v>312346</v>
          </cell>
          <cell r="P5183" t="str">
            <v>FD-CDDI</v>
          </cell>
          <cell r="Q5183" t="str">
            <v>Non</v>
          </cell>
        </row>
        <row r="5184">
          <cell r="A5184" t="str">
            <v>SCANTOGO MINES</v>
          </cell>
          <cell r="B5184" t="str">
            <v>SCANTOGO</v>
          </cell>
          <cell r="C5184">
            <v>1000161343</v>
          </cell>
          <cell r="D5184" t="str">
            <v>Minier</v>
          </cell>
          <cell r="E5184" t="str">
            <v>Extractives</v>
          </cell>
          <cell r="F5184" t="str">
            <v>En numéraire</v>
          </cell>
          <cell r="G5184" t="str">
            <v>P</v>
          </cell>
          <cell r="H5184" t="str">
            <v>Timbre douanier (TD)</v>
          </cell>
          <cell r="I5184" t="str">
            <v>Droits et taxes Douaniers (DD-RS-PCS-PC-RI - TVA-PUA-TLP-PNS et autres)</v>
          </cell>
          <cell r="J5184" t="str">
            <v>Droits et taxes Douaniers</v>
          </cell>
          <cell r="K5184" t="str">
            <v>CDDI</v>
          </cell>
          <cell r="L5184">
            <v>866289</v>
          </cell>
          <cell r="M5184" t="str">
            <v>Trésor</v>
          </cell>
          <cell r="N5184"/>
          <cell r="O5184">
            <v>866289</v>
          </cell>
          <cell r="P5184" t="str">
            <v>FD-CDDI</v>
          </cell>
          <cell r="Q5184" t="str">
            <v>Non</v>
          </cell>
        </row>
        <row r="5185">
          <cell r="A5185" t="str">
            <v>SCANTOGO MINES</v>
          </cell>
          <cell r="B5185" t="str">
            <v>SCANTOGO</v>
          </cell>
          <cell r="C5185">
            <v>1000161343</v>
          </cell>
          <cell r="D5185" t="str">
            <v>Minier</v>
          </cell>
          <cell r="E5185" t="str">
            <v>Extractives</v>
          </cell>
          <cell r="F5185" t="str">
            <v>En numéraire</v>
          </cell>
          <cell r="G5185" t="str">
            <v>P</v>
          </cell>
          <cell r="H5185" t="str">
            <v>Timbre douanier (TD)</v>
          </cell>
          <cell r="I5185" t="str">
            <v>Droits et taxes Douaniers (DD-RS-PCS-PC-RI - TVA-PUA-TLP-PNS et autres)</v>
          </cell>
          <cell r="J5185" t="str">
            <v>Droits et taxes Douaniers</v>
          </cell>
          <cell r="K5185" t="str">
            <v>CDDI</v>
          </cell>
          <cell r="L5185">
            <v>237480</v>
          </cell>
          <cell r="M5185" t="str">
            <v>Trésor</v>
          </cell>
          <cell r="N5185"/>
          <cell r="O5185">
            <v>237480</v>
          </cell>
          <cell r="P5185" t="str">
            <v>FD-CDDI</v>
          </cell>
          <cell r="Q5185" t="str">
            <v>Non</v>
          </cell>
        </row>
        <row r="5186">
          <cell r="A5186" t="str">
            <v>SCANTOGO MINES</v>
          </cell>
          <cell r="B5186" t="str">
            <v>SCANTOGO</v>
          </cell>
          <cell r="C5186">
            <v>1000161343</v>
          </cell>
          <cell r="D5186" t="str">
            <v>Minier</v>
          </cell>
          <cell r="E5186" t="str">
            <v>Extractives</v>
          </cell>
          <cell r="F5186" t="str">
            <v>En numéraire</v>
          </cell>
          <cell r="G5186" t="str">
            <v>P</v>
          </cell>
          <cell r="H5186" t="str">
            <v>Timbre douanier (TD)</v>
          </cell>
          <cell r="I5186" t="str">
            <v>Droits et taxes Douaniers (DD-RS-PCS-PC-RI - TVA-PUA-TLP-PNS et autres)</v>
          </cell>
          <cell r="J5186" t="str">
            <v>Droits et taxes Douaniers</v>
          </cell>
          <cell r="K5186" t="str">
            <v>CDDI</v>
          </cell>
          <cell r="L5186">
            <v>79631</v>
          </cell>
          <cell r="M5186" t="str">
            <v>Trésor</v>
          </cell>
          <cell r="N5186"/>
          <cell r="O5186">
            <v>79631</v>
          </cell>
          <cell r="P5186" t="str">
            <v>FD-CDDI</v>
          </cell>
          <cell r="Q5186" t="str">
            <v>Non</v>
          </cell>
        </row>
        <row r="5187">
          <cell r="A5187" t="str">
            <v>SCANTOGO MINES</v>
          </cell>
          <cell r="B5187" t="str">
            <v>SCANTOGO</v>
          </cell>
          <cell r="C5187">
            <v>1000161343</v>
          </cell>
          <cell r="D5187" t="str">
            <v>Minier</v>
          </cell>
          <cell r="E5187" t="str">
            <v>Extractives</v>
          </cell>
          <cell r="F5187" t="str">
            <v>En numéraire</v>
          </cell>
          <cell r="G5187" t="str">
            <v>P</v>
          </cell>
          <cell r="H5187" t="str">
            <v>Timbre douanier (TD)</v>
          </cell>
          <cell r="I5187" t="str">
            <v>Droits et taxes Douaniers (DD-RS-PCS-PC-RI - TVA-PUA-TLP-PNS et autres)</v>
          </cell>
          <cell r="J5187" t="str">
            <v>Droits et taxes Douaniers</v>
          </cell>
          <cell r="K5187" t="str">
            <v>CDDI</v>
          </cell>
          <cell r="L5187">
            <v>45418</v>
          </cell>
          <cell r="M5187" t="str">
            <v>Trésor</v>
          </cell>
          <cell r="N5187"/>
          <cell r="O5187">
            <v>45418</v>
          </cell>
          <cell r="P5187" t="str">
            <v>FD-CDDI</v>
          </cell>
          <cell r="Q5187" t="str">
            <v>Non</v>
          </cell>
        </row>
        <row r="5188">
          <cell r="A5188" t="str">
            <v>SCANTOGO MINES</v>
          </cell>
          <cell r="B5188" t="str">
            <v>SCANTOGO</v>
          </cell>
          <cell r="C5188">
            <v>1000161343</v>
          </cell>
          <cell r="D5188" t="str">
            <v>Minier</v>
          </cell>
          <cell r="E5188" t="str">
            <v>Extractives</v>
          </cell>
          <cell r="F5188" t="str">
            <v>En numéraire</v>
          </cell>
          <cell r="G5188" t="str">
            <v>P</v>
          </cell>
          <cell r="H5188" t="str">
            <v>Timbre douanier (TD)</v>
          </cell>
          <cell r="I5188" t="str">
            <v>Droits et taxes Douaniers (DD-RS-PCS-PC-RI - TVA-PUA-TLP-PNS et autres)</v>
          </cell>
          <cell r="J5188" t="str">
            <v>Droits et taxes Douaniers</v>
          </cell>
          <cell r="K5188" t="str">
            <v>CDDI</v>
          </cell>
          <cell r="L5188">
            <v>31664</v>
          </cell>
          <cell r="M5188" t="str">
            <v>Trésor</v>
          </cell>
          <cell r="N5188"/>
          <cell r="O5188">
            <v>31664</v>
          </cell>
          <cell r="P5188" t="str">
            <v>FD-CDDI</v>
          </cell>
          <cell r="Q5188" t="str">
            <v>Non</v>
          </cell>
        </row>
        <row r="5189">
          <cell r="A5189" t="str">
            <v>SCANTOGO MINES</v>
          </cell>
          <cell r="B5189" t="str">
            <v>SCANTOGO</v>
          </cell>
          <cell r="C5189">
            <v>1000161343</v>
          </cell>
          <cell r="D5189" t="str">
            <v>Minier</v>
          </cell>
          <cell r="E5189" t="str">
            <v>Extractives</v>
          </cell>
          <cell r="F5189" t="str">
            <v>En numéraire</v>
          </cell>
          <cell r="G5189" t="str">
            <v>P</v>
          </cell>
          <cell r="H5189" t="str">
            <v>Timbre douanier (TD)</v>
          </cell>
          <cell r="I5189" t="str">
            <v>Droits et taxes Douaniers (DD-RS-PCS-PC-RI - TVA-PUA-TLP-PNS et autres)</v>
          </cell>
          <cell r="J5189" t="str">
            <v>Droits et taxes Douaniers</v>
          </cell>
          <cell r="K5189" t="str">
            <v>CDDI</v>
          </cell>
          <cell r="L5189">
            <v>44745</v>
          </cell>
          <cell r="M5189" t="str">
            <v>Trésor</v>
          </cell>
          <cell r="N5189"/>
          <cell r="O5189">
            <v>44745</v>
          </cell>
          <cell r="P5189" t="str">
            <v>FD-CDDI</v>
          </cell>
          <cell r="Q5189" t="str">
            <v>Non</v>
          </cell>
        </row>
        <row r="5190">
          <cell r="A5190" t="str">
            <v>SCANTOGO MINES</v>
          </cell>
          <cell r="B5190" t="str">
            <v>SCANTOGO</v>
          </cell>
          <cell r="C5190">
            <v>1000161343</v>
          </cell>
          <cell r="D5190" t="str">
            <v>Minier</v>
          </cell>
          <cell r="E5190" t="str">
            <v>Extractives</v>
          </cell>
          <cell r="F5190" t="str">
            <v>En numéraire</v>
          </cell>
          <cell r="G5190" t="str">
            <v>P</v>
          </cell>
          <cell r="H5190" t="str">
            <v>Timbre douanier (TD)</v>
          </cell>
          <cell r="I5190" t="str">
            <v>Droits et taxes Douaniers (DD-RS-PCS-PC-RI - TVA-PUA-TLP-PNS et autres)</v>
          </cell>
          <cell r="J5190" t="str">
            <v>Droits et taxes Douaniers</v>
          </cell>
          <cell r="K5190" t="str">
            <v>CDDI</v>
          </cell>
          <cell r="L5190">
            <v>92856</v>
          </cell>
          <cell r="M5190" t="str">
            <v>Trésor</v>
          </cell>
          <cell r="N5190"/>
          <cell r="O5190">
            <v>92856</v>
          </cell>
          <cell r="P5190" t="str">
            <v>FD-CDDI</v>
          </cell>
          <cell r="Q5190" t="str">
            <v>Non</v>
          </cell>
        </row>
        <row r="5191">
          <cell r="A5191" t="str">
            <v>SCANTOGO MINES</v>
          </cell>
          <cell r="B5191" t="str">
            <v>SCANTOGO</v>
          </cell>
          <cell r="C5191">
            <v>1000161343</v>
          </cell>
          <cell r="D5191" t="str">
            <v>Minier</v>
          </cell>
          <cell r="E5191" t="str">
            <v>Extractives</v>
          </cell>
          <cell r="F5191" t="str">
            <v>En numéraire</v>
          </cell>
          <cell r="G5191" t="str">
            <v>P</v>
          </cell>
          <cell r="H5191" t="str">
            <v>Timbre douanier (TD)</v>
          </cell>
          <cell r="I5191" t="str">
            <v>Droits et taxes Douaniers (DD-RS-PCS-PC-RI - TVA-PUA-TLP-PNS et autres)</v>
          </cell>
          <cell r="J5191" t="str">
            <v>Droits et taxes Douaniers</v>
          </cell>
          <cell r="K5191" t="str">
            <v>CDDI</v>
          </cell>
          <cell r="L5191">
            <v>288897</v>
          </cell>
          <cell r="M5191" t="str">
            <v>Trésor</v>
          </cell>
          <cell r="N5191"/>
          <cell r="O5191">
            <v>288897</v>
          </cell>
          <cell r="P5191" t="str">
            <v>FD-CDDI</v>
          </cell>
          <cell r="Q5191" t="str">
            <v>Non</v>
          </cell>
        </row>
        <row r="5192">
          <cell r="A5192" t="str">
            <v>SCANTOGO MINES</v>
          </cell>
          <cell r="B5192" t="str">
            <v>SCANTOGO</v>
          </cell>
          <cell r="C5192">
            <v>1000161343</v>
          </cell>
          <cell r="D5192" t="str">
            <v>Minier</v>
          </cell>
          <cell r="E5192" t="str">
            <v>Extractives</v>
          </cell>
          <cell r="F5192" t="str">
            <v>En numéraire</v>
          </cell>
          <cell r="G5192" t="str">
            <v>P</v>
          </cell>
          <cell r="H5192" t="str">
            <v>Timbre douanier (TD)</v>
          </cell>
          <cell r="I5192" t="str">
            <v>Droits et taxes Douaniers (DD-RS-PCS-PC-RI - TVA-PUA-TLP-PNS et autres)</v>
          </cell>
          <cell r="J5192" t="str">
            <v>Droits et taxes Douaniers</v>
          </cell>
          <cell r="K5192" t="str">
            <v>CDDI</v>
          </cell>
          <cell r="L5192">
            <v>156256</v>
          </cell>
          <cell r="M5192" t="str">
            <v>Trésor</v>
          </cell>
          <cell r="N5192"/>
          <cell r="O5192">
            <v>156256</v>
          </cell>
          <cell r="P5192" t="str">
            <v>FD-CDDI</v>
          </cell>
          <cell r="Q5192" t="str">
            <v>Non</v>
          </cell>
        </row>
        <row r="5193">
          <cell r="A5193" t="str">
            <v>SCANTOGO MINES</v>
          </cell>
          <cell r="B5193" t="str">
            <v>SCANTOGO</v>
          </cell>
          <cell r="C5193">
            <v>1000161343</v>
          </cell>
          <cell r="D5193" t="str">
            <v>Minier</v>
          </cell>
          <cell r="E5193" t="str">
            <v>Extractives</v>
          </cell>
          <cell r="F5193" t="str">
            <v>En numéraire</v>
          </cell>
          <cell r="G5193" t="str">
            <v>P</v>
          </cell>
          <cell r="H5193" t="str">
            <v>Timbre douanier (TD)</v>
          </cell>
          <cell r="I5193" t="str">
            <v>Droits et taxes Douaniers (DD-RS-PCS-PC-RI - TVA-PUA-TLP-PNS et autres)</v>
          </cell>
          <cell r="J5193" t="str">
            <v>Droits et taxes Douaniers</v>
          </cell>
          <cell r="K5193" t="str">
            <v>CDDI</v>
          </cell>
          <cell r="L5193">
            <v>3381</v>
          </cell>
          <cell r="M5193" t="str">
            <v>Trésor</v>
          </cell>
          <cell r="N5193"/>
          <cell r="O5193">
            <v>3381</v>
          </cell>
          <cell r="P5193" t="str">
            <v>FD-CDDI</v>
          </cell>
          <cell r="Q5193" t="str">
            <v>Non</v>
          </cell>
        </row>
        <row r="5194">
          <cell r="A5194" t="str">
            <v>SCANTOGO MINES</v>
          </cell>
          <cell r="B5194" t="str">
            <v>SCANTOGO</v>
          </cell>
          <cell r="C5194">
            <v>1000161343</v>
          </cell>
          <cell r="D5194" t="str">
            <v>Minier</v>
          </cell>
          <cell r="E5194" t="str">
            <v>Extractives</v>
          </cell>
          <cell r="F5194" t="str">
            <v>En numéraire</v>
          </cell>
          <cell r="G5194" t="str">
            <v>P</v>
          </cell>
          <cell r="H5194" t="str">
            <v>Timbre douanier (TD)</v>
          </cell>
          <cell r="I5194" t="str">
            <v>Droits et taxes Douaniers (DD-RS-PCS-PC-RI - TVA-PUA-TLP-PNS et autres)</v>
          </cell>
          <cell r="J5194" t="str">
            <v>Droits et taxes Douaniers</v>
          </cell>
          <cell r="K5194" t="str">
            <v>CDDI</v>
          </cell>
          <cell r="L5194">
            <v>11635</v>
          </cell>
          <cell r="M5194" t="str">
            <v>Trésor</v>
          </cell>
          <cell r="N5194"/>
          <cell r="O5194">
            <v>11635</v>
          </cell>
          <cell r="P5194" t="str">
            <v>FD-CDDI</v>
          </cell>
          <cell r="Q5194" t="str">
            <v>Non</v>
          </cell>
        </row>
        <row r="5195">
          <cell r="A5195" t="str">
            <v>SCANTOGO MINES</v>
          </cell>
          <cell r="B5195" t="str">
            <v>SCANTOGO</v>
          </cell>
          <cell r="C5195">
            <v>1000161343</v>
          </cell>
          <cell r="D5195" t="str">
            <v>Minier</v>
          </cell>
          <cell r="E5195" t="str">
            <v>Extractives</v>
          </cell>
          <cell r="F5195" t="str">
            <v>En numéraire</v>
          </cell>
          <cell r="G5195" t="str">
            <v>P</v>
          </cell>
          <cell r="H5195" t="str">
            <v>Timbre douanier (TD)</v>
          </cell>
          <cell r="I5195" t="str">
            <v>Droits et taxes Douaniers (DD-RS-PCS-PC-RI - TVA-PUA-TLP-PNS et autres)</v>
          </cell>
          <cell r="J5195" t="str">
            <v>Droits et taxes Douaniers</v>
          </cell>
          <cell r="K5195" t="str">
            <v>CDDI</v>
          </cell>
          <cell r="L5195">
            <v>42571</v>
          </cell>
          <cell r="M5195" t="str">
            <v>Trésor</v>
          </cell>
          <cell r="N5195"/>
          <cell r="O5195">
            <v>42571</v>
          </cell>
          <cell r="P5195" t="str">
            <v>FD-CDDI</v>
          </cell>
          <cell r="Q5195" t="str">
            <v>Non</v>
          </cell>
        </row>
        <row r="5196">
          <cell r="A5196" t="str">
            <v>SCANTOGO MINES</v>
          </cell>
          <cell r="B5196" t="str">
            <v>SCANTOGO</v>
          </cell>
          <cell r="C5196">
            <v>1000161343</v>
          </cell>
          <cell r="D5196" t="str">
            <v>Minier</v>
          </cell>
          <cell r="E5196" t="str">
            <v>Extractives</v>
          </cell>
          <cell r="F5196" t="str">
            <v>En numéraire</v>
          </cell>
          <cell r="G5196" t="str">
            <v>P</v>
          </cell>
          <cell r="H5196" t="str">
            <v>Timbre douanier (TD)</v>
          </cell>
          <cell r="I5196" t="str">
            <v>Droits et taxes Douaniers (DD-RS-PCS-PC-RI - TVA-PUA-TLP-PNS et autres)</v>
          </cell>
          <cell r="J5196" t="str">
            <v>Droits et taxes Douaniers</v>
          </cell>
          <cell r="K5196" t="str">
            <v>CDDI</v>
          </cell>
          <cell r="L5196">
            <v>952</v>
          </cell>
          <cell r="M5196" t="str">
            <v>Trésor</v>
          </cell>
          <cell r="N5196"/>
          <cell r="O5196">
            <v>952</v>
          </cell>
          <cell r="P5196" t="str">
            <v>FD-CDDI</v>
          </cell>
          <cell r="Q5196" t="str">
            <v>Non</v>
          </cell>
        </row>
        <row r="5197">
          <cell r="A5197" t="str">
            <v>SCANTOGO MINES</v>
          </cell>
          <cell r="B5197" t="str">
            <v>SCANTOGO</v>
          </cell>
          <cell r="C5197">
            <v>1000161343</v>
          </cell>
          <cell r="D5197" t="str">
            <v>Minier</v>
          </cell>
          <cell r="E5197" t="str">
            <v>Extractives</v>
          </cell>
          <cell r="F5197" t="str">
            <v>En numéraire</v>
          </cell>
          <cell r="G5197" t="str">
            <v>P</v>
          </cell>
          <cell r="H5197" t="str">
            <v>Timbre douanier (TD)</v>
          </cell>
          <cell r="I5197" t="str">
            <v>Droits et taxes Douaniers (DD-RS-PCS-PC-RI - TVA-PUA-TLP-PNS et autres)</v>
          </cell>
          <cell r="J5197" t="str">
            <v>Droits et taxes Douaniers</v>
          </cell>
          <cell r="K5197" t="str">
            <v>CDDI</v>
          </cell>
          <cell r="L5197">
            <v>21736</v>
          </cell>
          <cell r="M5197" t="str">
            <v>Trésor</v>
          </cell>
          <cell r="N5197"/>
          <cell r="O5197">
            <v>21736</v>
          </cell>
          <cell r="P5197" t="str">
            <v>FD-CDDI</v>
          </cell>
          <cell r="Q5197" t="str">
            <v>Non</v>
          </cell>
        </row>
        <row r="5198">
          <cell r="A5198" t="str">
            <v>SCANTOGO MINES</v>
          </cell>
          <cell r="B5198" t="str">
            <v>SCANTOGO</v>
          </cell>
          <cell r="C5198">
            <v>1000161343</v>
          </cell>
          <cell r="D5198" t="str">
            <v>Minier</v>
          </cell>
          <cell r="E5198" t="str">
            <v>Extractives</v>
          </cell>
          <cell r="F5198" t="str">
            <v>En numéraire</v>
          </cell>
          <cell r="G5198" t="str">
            <v>P</v>
          </cell>
          <cell r="H5198" t="str">
            <v>Timbre douanier (TD)</v>
          </cell>
          <cell r="I5198" t="str">
            <v>Droits et taxes Douaniers (DD-RS-PCS-PC-RI - TVA-PUA-TLP-PNS et autres)</v>
          </cell>
          <cell r="J5198" t="str">
            <v>Droits et taxes Douaniers</v>
          </cell>
          <cell r="K5198" t="str">
            <v>CDDI</v>
          </cell>
          <cell r="L5198">
            <v>21294</v>
          </cell>
          <cell r="M5198" t="str">
            <v>Trésor</v>
          </cell>
          <cell r="N5198"/>
          <cell r="O5198">
            <v>21294</v>
          </cell>
          <cell r="P5198" t="str">
            <v>FD-CDDI</v>
          </cell>
          <cell r="Q5198" t="str">
            <v>Non</v>
          </cell>
        </row>
        <row r="5199">
          <cell r="A5199" t="str">
            <v>SCANTOGO MINES</v>
          </cell>
          <cell r="B5199" t="str">
            <v>SCANTOGO</v>
          </cell>
          <cell r="C5199">
            <v>1000161343</v>
          </cell>
          <cell r="D5199" t="str">
            <v>Minier</v>
          </cell>
          <cell r="E5199" t="str">
            <v>Extractives</v>
          </cell>
          <cell r="F5199" t="str">
            <v>En numéraire</v>
          </cell>
          <cell r="G5199" t="str">
            <v>P</v>
          </cell>
          <cell r="H5199" t="str">
            <v>Timbre douanier (TD)</v>
          </cell>
          <cell r="I5199" t="str">
            <v>Droits et taxes Douaniers (DD-RS-PCS-PC-RI - TVA-PUA-TLP-PNS et autres)</v>
          </cell>
          <cell r="J5199" t="str">
            <v>Droits et taxes Douaniers</v>
          </cell>
          <cell r="K5199" t="str">
            <v>CDDI</v>
          </cell>
          <cell r="L5199">
            <v>4742</v>
          </cell>
          <cell r="M5199" t="str">
            <v>Trésor</v>
          </cell>
          <cell r="N5199"/>
          <cell r="O5199">
            <v>4742</v>
          </cell>
          <cell r="P5199" t="str">
            <v>FD-CDDI</v>
          </cell>
          <cell r="Q5199" t="str">
            <v>Non</v>
          </cell>
        </row>
        <row r="5200">
          <cell r="A5200" t="str">
            <v>SCANTOGO MINES</v>
          </cell>
          <cell r="B5200" t="str">
            <v>SCANTOGO</v>
          </cell>
          <cell r="C5200">
            <v>1000161343</v>
          </cell>
          <cell r="D5200" t="str">
            <v>Minier</v>
          </cell>
          <cell r="E5200" t="str">
            <v>Extractives</v>
          </cell>
          <cell r="F5200" t="str">
            <v>En numéraire</v>
          </cell>
          <cell r="G5200" t="str">
            <v>P</v>
          </cell>
          <cell r="H5200" t="str">
            <v>Timbre douanier (TD)</v>
          </cell>
          <cell r="I5200" t="str">
            <v>Droits et taxes Douaniers (DD-RS-PCS-PC-RI - TVA-PUA-TLP-PNS et autres)</v>
          </cell>
          <cell r="J5200" t="str">
            <v>Droits et taxes Douaniers</v>
          </cell>
          <cell r="K5200" t="str">
            <v>CDDI</v>
          </cell>
          <cell r="L5200">
            <v>21392</v>
          </cell>
          <cell r="M5200" t="str">
            <v>Trésor</v>
          </cell>
          <cell r="N5200"/>
          <cell r="O5200">
            <v>21392</v>
          </cell>
          <cell r="P5200" t="str">
            <v>FD-CDDI</v>
          </cell>
          <cell r="Q5200" t="str">
            <v>Non</v>
          </cell>
        </row>
        <row r="5201">
          <cell r="A5201" t="str">
            <v>SCANTOGO MINES</v>
          </cell>
          <cell r="B5201" t="str">
            <v>SCANTOGO</v>
          </cell>
          <cell r="C5201">
            <v>1000161343</v>
          </cell>
          <cell r="D5201" t="str">
            <v>Minier</v>
          </cell>
          <cell r="E5201" t="str">
            <v>Extractives</v>
          </cell>
          <cell r="F5201" t="str">
            <v>En numéraire</v>
          </cell>
          <cell r="G5201" t="str">
            <v>P</v>
          </cell>
          <cell r="H5201" t="str">
            <v>Timbre douanier (TD)</v>
          </cell>
          <cell r="I5201" t="str">
            <v>Droits et taxes Douaniers (DD-RS-PCS-PC-RI - TVA-PUA-TLP-PNS et autres)</v>
          </cell>
          <cell r="J5201" t="str">
            <v>Droits et taxes Douaniers</v>
          </cell>
          <cell r="K5201" t="str">
            <v>CDDI</v>
          </cell>
          <cell r="L5201">
            <v>20233</v>
          </cell>
          <cell r="M5201" t="str">
            <v>Trésor</v>
          </cell>
          <cell r="N5201"/>
          <cell r="O5201">
            <v>20233</v>
          </cell>
          <cell r="P5201" t="str">
            <v>FD-CDDI</v>
          </cell>
          <cell r="Q5201" t="str">
            <v>Non</v>
          </cell>
        </row>
        <row r="5202">
          <cell r="A5202" t="str">
            <v>SCANTOGO MINES</v>
          </cell>
          <cell r="B5202" t="str">
            <v>SCANTOGO</v>
          </cell>
          <cell r="C5202">
            <v>1000161343</v>
          </cell>
          <cell r="D5202" t="str">
            <v>Minier</v>
          </cell>
          <cell r="E5202" t="str">
            <v>Extractives</v>
          </cell>
          <cell r="F5202" t="str">
            <v>En numéraire</v>
          </cell>
          <cell r="G5202" t="str">
            <v>P</v>
          </cell>
          <cell r="H5202" t="str">
            <v>Timbre douanier (TD)</v>
          </cell>
          <cell r="I5202" t="str">
            <v>Droits et taxes Douaniers (DD-RS-PCS-PC-RI - TVA-PUA-TLP-PNS et autres)</v>
          </cell>
          <cell r="J5202" t="str">
            <v>Droits et taxes Douaniers</v>
          </cell>
          <cell r="K5202" t="str">
            <v>CDDI</v>
          </cell>
          <cell r="L5202">
            <v>5755</v>
          </cell>
          <cell r="M5202" t="str">
            <v>Trésor</v>
          </cell>
          <cell r="N5202"/>
          <cell r="O5202">
            <v>5755</v>
          </cell>
          <cell r="P5202" t="str">
            <v>FD-CDDI</v>
          </cell>
          <cell r="Q5202" t="str">
            <v>Non</v>
          </cell>
        </row>
        <row r="5203">
          <cell r="A5203" t="str">
            <v>SCANTOGO MINES</v>
          </cell>
          <cell r="B5203" t="str">
            <v>SCANTOGO</v>
          </cell>
          <cell r="C5203">
            <v>1000161343</v>
          </cell>
          <cell r="D5203" t="str">
            <v>Minier</v>
          </cell>
          <cell r="E5203" t="str">
            <v>Extractives</v>
          </cell>
          <cell r="F5203" t="str">
            <v>En numéraire</v>
          </cell>
          <cell r="G5203" t="str">
            <v>P</v>
          </cell>
          <cell r="H5203" t="str">
            <v>Timbre douanier (TD)</v>
          </cell>
          <cell r="I5203" t="str">
            <v>Droits et taxes Douaniers (DD-RS-PCS-PC-RI - TVA-PUA-TLP-PNS et autres)</v>
          </cell>
          <cell r="J5203" t="str">
            <v>Droits et taxes Douaniers</v>
          </cell>
          <cell r="K5203" t="str">
            <v>CDDI</v>
          </cell>
          <cell r="L5203">
            <v>20682</v>
          </cell>
          <cell r="M5203" t="str">
            <v>Trésor</v>
          </cell>
          <cell r="N5203"/>
          <cell r="O5203">
            <v>20682</v>
          </cell>
          <cell r="P5203" t="str">
            <v>FD-CDDI</v>
          </cell>
          <cell r="Q5203" t="str">
            <v>Non</v>
          </cell>
        </row>
        <row r="5204">
          <cell r="A5204" t="str">
            <v>SCANTOGO MINES</v>
          </cell>
          <cell r="B5204" t="str">
            <v>SCANTOGO</v>
          </cell>
          <cell r="C5204">
            <v>1000161343</v>
          </cell>
          <cell r="D5204" t="str">
            <v>Minier</v>
          </cell>
          <cell r="E5204" t="str">
            <v>Extractives</v>
          </cell>
          <cell r="F5204" t="str">
            <v>En numéraire</v>
          </cell>
          <cell r="G5204" t="str">
            <v>P</v>
          </cell>
          <cell r="H5204" t="str">
            <v>Timbre douanier (TD)</v>
          </cell>
          <cell r="I5204" t="str">
            <v>Droits et taxes Douaniers (DD-RS-PCS-PC-RI - TVA-PUA-TLP-PNS et autres)</v>
          </cell>
          <cell r="J5204" t="str">
            <v>Droits et taxes Douaniers</v>
          </cell>
          <cell r="K5204" t="str">
            <v>CDDI</v>
          </cell>
          <cell r="L5204">
            <v>20264</v>
          </cell>
          <cell r="M5204" t="str">
            <v>Trésor</v>
          </cell>
          <cell r="N5204"/>
          <cell r="O5204">
            <v>20264</v>
          </cell>
          <cell r="P5204" t="str">
            <v>FD-CDDI</v>
          </cell>
          <cell r="Q5204" t="str">
            <v>Non</v>
          </cell>
        </row>
        <row r="5205">
          <cell r="A5205" t="str">
            <v>SCANTOGO MINES</v>
          </cell>
          <cell r="B5205" t="str">
            <v>SCANTOGO</v>
          </cell>
          <cell r="C5205">
            <v>1000161343</v>
          </cell>
          <cell r="D5205" t="str">
            <v>Minier</v>
          </cell>
          <cell r="E5205" t="str">
            <v>Extractives</v>
          </cell>
          <cell r="F5205" t="str">
            <v>En numéraire</v>
          </cell>
          <cell r="G5205" t="str">
            <v>P</v>
          </cell>
          <cell r="H5205" t="str">
            <v>Timbre douanier (TD)</v>
          </cell>
          <cell r="I5205" t="str">
            <v>Droits et taxes Douaniers (DD-RS-PCS-PC-RI - TVA-PUA-TLP-PNS et autres)</v>
          </cell>
          <cell r="J5205" t="str">
            <v>Droits et taxes Douaniers</v>
          </cell>
          <cell r="K5205" t="str">
            <v>CDDI</v>
          </cell>
          <cell r="L5205">
            <v>20851</v>
          </cell>
          <cell r="M5205" t="str">
            <v>Trésor</v>
          </cell>
          <cell r="N5205"/>
          <cell r="O5205">
            <v>20851</v>
          </cell>
          <cell r="P5205" t="str">
            <v>FD-CDDI</v>
          </cell>
          <cell r="Q5205" t="str">
            <v>Non</v>
          </cell>
        </row>
        <row r="5206">
          <cell r="A5206" t="str">
            <v>SCANTOGO MINES</v>
          </cell>
          <cell r="B5206" t="str">
            <v>SCANTOGO</v>
          </cell>
          <cell r="C5206">
            <v>1000161343</v>
          </cell>
          <cell r="D5206" t="str">
            <v>Minier</v>
          </cell>
          <cell r="E5206" t="str">
            <v>Extractives</v>
          </cell>
          <cell r="F5206" t="str">
            <v>En numéraire</v>
          </cell>
          <cell r="G5206" t="str">
            <v>P</v>
          </cell>
          <cell r="H5206" t="str">
            <v>Timbre douanier (TD)</v>
          </cell>
          <cell r="I5206" t="str">
            <v>Droits et taxes Douaniers (DD-RS-PCS-PC-RI - TVA-PUA-TLP-PNS et autres)</v>
          </cell>
          <cell r="J5206" t="str">
            <v>Droits et taxes Douaniers</v>
          </cell>
          <cell r="K5206" t="str">
            <v>CDDI</v>
          </cell>
          <cell r="L5206">
            <v>32031</v>
          </cell>
          <cell r="M5206" t="str">
            <v>Trésor</v>
          </cell>
          <cell r="N5206"/>
          <cell r="O5206">
            <v>32031</v>
          </cell>
          <cell r="P5206" t="str">
            <v>FD-CDDI</v>
          </cell>
          <cell r="Q5206" t="str">
            <v>Non</v>
          </cell>
        </row>
        <row r="5207">
          <cell r="A5207" t="str">
            <v>SCANTOGO MINES</v>
          </cell>
          <cell r="B5207" t="str">
            <v>SCANTOGO</v>
          </cell>
          <cell r="C5207">
            <v>1000161343</v>
          </cell>
          <cell r="D5207" t="str">
            <v>Minier</v>
          </cell>
          <cell r="E5207" t="str">
            <v>Extractives</v>
          </cell>
          <cell r="F5207" t="str">
            <v>En numéraire</v>
          </cell>
          <cell r="G5207" t="str">
            <v>P</v>
          </cell>
          <cell r="H5207" t="str">
            <v>Timbre douanier (TD)</v>
          </cell>
          <cell r="I5207" t="str">
            <v>Droits et taxes Douaniers (DD-RS-PCS-PC-RI - TVA-PUA-TLP-PNS et autres)</v>
          </cell>
          <cell r="J5207" t="str">
            <v>Droits et taxes Douaniers</v>
          </cell>
          <cell r="K5207" t="str">
            <v>CDDI</v>
          </cell>
          <cell r="L5207">
            <v>77823</v>
          </cell>
          <cell r="M5207" t="str">
            <v>Trésor</v>
          </cell>
          <cell r="N5207"/>
          <cell r="O5207">
            <v>77823</v>
          </cell>
          <cell r="P5207" t="str">
            <v>FD-CDDI</v>
          </cell>
          <cell r="Q5207" t="str">
            <v>Non</v>
          </cell>
        </row>
        <row r="5208">
          <cell r="A5208" t="str">
            <v>SCANTOGO MINES</v>
          </cell>
          <cell r="B5208" t="str">
            <v>SCANTOGO</v>
          </cell>
          <cell r="C5208">
            <v>1000161343</v>
          </cell>
          <cell r="D5208" t="str">
            <v>Minier</v>
          </cell>
          <cell r="E5208" t="str">
            <v>Extractives</v>
          </cell>
          <cell r="F5208" t="str">
            <v>En numéraire</v>
          </cell>
          <cell r="G5208" t="str">
            <v>P</v>
          </cell>
          <cell r="H5208" t="str">
            <v>Timbre douanier (TD)</v>
          </cell>
          <cell r="I5208" t="str">
            <v>Droits et taxes Douaniers (DD-RS-PCS-PC-RI - TVA-PUA-TLP-PNS et autres)</v>
          </cell>
          <cell r="J5208" t="str">
            <v>Droits et taxes Douaniers</v>
          </cell>
          <cell r="K5208" t="str">
            <v>CDDI</v>
          </cell>
          <cell r="L5208">
            <v>8652</v>
          </cell>
          <cell r="M5208" t="str">
            <v>Trésor</v>
          </cell>
          <cell r="N5208"/>
          <cell r="O5208">
            <v>8652</v>
          </cell>
          <cell r="P5208" t="str">
            <v>FD-CDDI</v>
          </cell>
          <cell r="Q5208" t="str">
            <v>Non</v>
          </cell>
        </row>
        <row r="5209">
          <cell r="A5209" t="str">
            <v>SCANTOGO MINES</v>
          </cell>
          <cell r="B5209" t="str">
            <v>SCANTOGO</v>
          </cell>
          <cell r="C5209">
            <v>1000161343</v>
          </cell>
          <cell r="D5209" t="str">
            <v>Minier</v>
          </cell>
          <cell r="E5209" t="str">
            <v>Extractives</v>
          </cell>
          <cell r="F5209" t="str">
            <v>En numéraire</v>
          </cell>
          <cell r="G5209" t="str">
            <v>P</v>
          </cell>
          <cell r="H5209" t="str">
            <v>Timbre douanier (TD)</v>
          </cell>
          <cell r="I5209" t="str">
            <v>Droits et taxes Douaniers (DD-RS-PCS-PC-RI - TVA-PUA-TLP-PNS et autres)</v>
          </cell>
          <cell r="J5209" t="str">
            <v>Droits et taxes Douaniers</v>
          </cell>
          <cell r="K5209" t="str">
            <v>CDDI</v>
          </cell>
          <cell r="L5209">
            <v>20171</v>
          </cell>
          <cell r="M5209" t="str">
            <v>Trésor</v>
          </cell>
          <cell r="N5209"/>
          <cell r="O5209">
            <v>20171</v>
          </cell>
          <cell r="P5209" t="str">
            <v>FD-CDDI</v>
          </cell>
          <cell r="Q5209" t="str">
            <v>Non</v>
          </cell>
        </row>
        <row r="5210">
          <cell r="A5210" t="str">
            <v>SCANTOGO MINES</v>
          </cell>
          <cell r="B5210" t="str">
            <v>SCANTOGO</v>
          </cell>
          <cell r="C5210">
            <v>1000161343</v>
          </cell>
          <cell r="D5210" t="str">
            <v>Minier</v>
          </cell>
          <cell r="E5210" t="str">
            <v>Extractives</v>
          </cell>
          <cell r="F5210" t="str">
            <v>En numéraire</v>
          </cell>
          <cell r="G5210" t="str">
            <v>P</v>
          </cell>
          <cell r="H5210" t="str">
            <v>Timbre douanier (TD)</v>
          </cell>
          <cell r="I5210" t="str">
            <v>Droits et taxes Douaniers (DD-RS-PCS-PC-RI - TVA-PUA-TLP-PNS et autres)</v>
          </cell>
          <cell r="J5210" t="str">
            <v>Droits et taxes Douaniers</v>
          </cell>
          <cell r="K5210" t="str">
            <v>CDDI</v>
          </cell>
          <cell r="L5210">
            <v>20040</v>
          </cell>
          <cell r="M5210" t="str">
            <v>Trésor</v>
          </cell>
          <cell r="N5210"/>
          <cell r="O5210">
            <v>20040</v>
          </cell>
          <cell r="P5210" t="str">
            <v>FD-CDDI</v>
          </cell>
          <cell r="Q5210" t="str">
            <v>Non</v>
          </cell>
        </row>
        <row r="5211">
          <cell r="A5211" t="str">
            <v>SCANTOGO MINES</v>
          </cell>
          <cell r="B5211" t="str">
            <v>SCANTOGO</v>
          </cell>
          <cell r="C5211">
            <v>1000161343</v>
          </cell>
          <cell r="D5211" t="str">
            <v>Minier</v>
          </cell>
          <cell r="E5211" t="str">
            <v>Extractives</v>
          </cell>
          <cell r="F5211" t="str">
            <v>En numéraire</v>
          </cell>
          <cell r="G5211" t="str">
            <v>P</v>
          </cell>
          <cell r="H5211" t="str">
            <v>Timbre douanier (TD)</v>
          </cell>
          <cell r="I5211" t="str">
            <v>Droits et taxes Douaniers (DD-RS-PCS-PC-RI - TVA-PUA-TLP-PNS et autres)</v>
          </cell>
          <cell r="J5211" t="str">
            <v>Droits et taxes Douaniers</v>
          </cell>
          <cell r="K5211" t="str">
            <v>CDDI</v>
          </cell>
          <cell r="L5211">
            <v>20201</v>
          </cell>
          <cell r="M5211" t="str">
            <v>Trésor</v>
          </cell>
          <cell r="N5211"/>
          <cell r="O5211">
            <v>20201</v>
          </cell>
          <cell r="P5211" t="str">
            <v>FD-CDDI</v>
          </cell>
          <cell r="Q5211" t="str">
            <v>Non</v>
          </cell>
        </row>
        <row r="5212">
          <cell r="A5212" t="str">
            <v>SCANTOGO MINES</v>
          </cell>
          <cell r="B5212" t="str">
            <v>SCANTOGO</v>
          </cell>
          <cell r="C5212">
            <v>1000161343</v>
          </cell>
          <cell r="D5212" t="str">
            <v>Minier</v>
          </cell>
          <cell r="E5212" t="str">
            <v>Extractives</v>
          </cell>
          <cell r="F5212" t="str">
            <v>En numéraire</v>
          </cell>
          <cell r="G5212" t="str">
            <v>P</v>
          </cell>
          <cell r="H5212" t="str">
            <v>Timbre douanier (TD)</v>
          </cell>
          <cell r="I5212" t="str">
            <v>Droits et taxes Douaniers (DD-RS-PCS-PC-RI - TVA-PUA-TLP-PNS et autres)</v>
          </cell>
          <cell r="J5212" t="str">
            <v>Droits et taxes Douaniers</v>
          </cell>
          <cell r="K5212" t="str">
            <v>CDDI</v>
          </cell>
          <cell r="L5212">
            <v>21256</v>
          </cell>
          <cell r="M5212" t="str">
            <v>Trésor</v>
          </cell>
          <cell r="N5212"/>
          <cell r="O5212">
            <v>21256</v>
          </cell>
          <cell r="P5212" t="str">
            <v>FD-CDDI</v>
          </cell>
          <cell r="Q5212" t="str">
            <v>Non</v>
          </cell>
        </row>
        <row r="5213">
          <cell r="A5213" t="str">
            <v>SCANTOGO MINES</v>
          </cell>
          <cell r="B5213" t="str">
            <v>SCANTOGO</v>
          </cell>
          <cell r="C5213">
            <v>1000161343</v>
          </cell>
          <cell r="D5213" t="str">
            <v>Minier</v>
          </cell>
          <cell r="E5213" t="str">
            <v>Extractives</v>
          </cell>
          <cell r="F5213" t="str">
            <v>En numéraire</v>
          </cell>
          <cell r="G5213" t="str">
            <v>P</v>
          </cell>
          <cell r="H5213" t="str">
            <v>Timbre douanier (TD)</v>
          </cell>
          <cell r="I5213" t="str">
            <v>Droits et taxes Douaniers (DD-RS-PCS-PC-RI - TVA-PUA-TLP-PNS et autres)</v>
          </cell>
          <cell r="J5213" t="str">
            <v>Droits et taxes Douaniers</v>
          </cell>
          <cell r="K5213" t="str">
            <v>CDDI</v>
          </cell>
          <cell r="L5213">
            <v>20193</v>
          </cell>
          <cell r="M5213" t="str">
            <v>Trésor</v>
          </cell>
          <cell r="N5213"/>
          <cell r="O5213">
            <v>20193</v>
          </cell>
          <cell r="P5213" t="str">
            <v>FD-CDDI</v>
          </cell>
          <cell r="Q5213" t="str">
            <v>Non</v>
          </cell>
        </row>
        <row r="5214">
          <cell r="A5214" t="str">
            <v>SCANTOGO MINES</v>
          </cell>
          <cell r="B5214" t="str">
            <v>SCANTOGO</v>
          </cell>
          <cell r="C5214">
            <v>1000161343</v>
          </cell>
          <cell r="D5214" t="str">
            <v>Minier</v>
          </cell>
          <cell r="E5214" t="str">
            <v>Extractives</v>
          </cell>
          <cell r="F5214" t="str">
            <v>En numéraire</v>
          </cell>
          <cell r="G5214" t="str">
            <v>P</v>
          </cell>
          <cell r="H5214" t="str">
            <v>Timbre douanier (TD)</v>
          </cell>
          <cell r="I5214" t="str">
            <v>Droits et taxes Douaniers (DD-RS-PCS-PC-RI - TVA-PUA-TLP-PNS et autres)</v>
          </cell>
          <cell r="J5214" t="str">
            <v>Droits et taxes Douaniers</v>
          </cell>
          <cell r="K5214" t="str">
            <v>CDDI</v>
          </cell>
          <cell r="L5214">
            <v>20562</v>
          </cell>
          <cell r="M5214" t="str">
            <v>Trésor</v>
          </cell>
          <cell r="N5214"/>
          <cell r="O5214">
            <v>20562</v>
          </cell>
          <cell r="P5214" t="str">
            <v>FD-CDDI</v>
          </cell>
          <cell r="Q5214" t="str">
            <v>Non</v>
          </cell>
        </row>
        <row r="5215">
          <cell r="A5215" t="str">
            <v>SCANTOGO MINES</v>
          </cell>
          <cell r="B5215" t="str">
            <v>SCANTOGO</v>
          </cell>
          <cell r="C5215">
            <v>1000161343</v>
          </cell>
          <cell r="D5215" t="str">
            <v>Minier</v>
          </cell>
          <cell r="E5215" t="str">
            <v>Extractives</v>
          </cell>
          <cell r="F5215" t="str">
            <v>En numéraire</v>
          </cell>
          <cell r="G5215" t="str">
            <v>P</v>
          </cell>
          <cell r="H5215" t="str">
            <v>Timbre douanier (TD)</v>
          </cell>
          <cell r="I5215" t="str">
            <v>Droits et taxes Douaniers (DD-RS-PCS-PC-RI - TVA-PUA-TLP-PNS et autres)</v>
          </cell>
          <cell r="J5215" t="str">
            <v>Droits et taxes Douaniers</v>
          </cell>
          <cell r="K5215" t="str">
            <v>CDDI</v>
          </cell>
          <cell r="L5215">
            <v>21247</v>
          </cell>
          <cell r="M5215" t="str">
            <v>Trésor</v>
          </cell>
          <cell r="N5215"/>
          <cell r="O5215">
            <v>21247</v>
          </cell>
          <cell r="P5215" t="str">
            <v>FD-CDDI</v>
          </cell>
          <cell r="Q5215" t="str">
            <v>Non</v>
          </cell>
        </row>
        <row r="5216">
          <cell r="A5216" t="str">
            <v>SCANTOGO MINES</v>
          </cell>
          <cell r="B5216" t="str">
            <v>SCANTOGO</v>
          </cell>
          <cell r="C5216">
            <v>1000161343</v>
          </cell>
          <cell r="D5216" t="str">
            <v>Minier</v>
          </cell>
          <cell r="E5216" t="str">
            <v>Extractives</v>
          </cell>
          <cell r="F5216" t="str">
            <v>En numéraire</v>
          </cell>
          <cell r="G5216" t="str">
            <v>P</v>
          </cell>
          <cell r="H5216" t="str">
            <v>Timbre douanier (TD)</v>
          </cell>
          <cell r="I5216" t="str">
            <v>Droits et taxes Douaniers (DD-RS-PCS-PC-RI - TVA-PUA-TLP-PNS et autres)</v>
          </cell>
          <cell r="J5216" t="str">
            <v>Droits et taxes Douaniers</v>
          </cell>
          <cell r="K5216" t="str">
            <v>CDDI</v>
          </cell>
          <cell r="L5216">
            <v>6271</v>
          </cell>
          <cell r="M5216" t="str">
            <v>Trésor</v>
          </cell>
          <cell r="N5216"/>
          <cell r="O5216">
            <v>6271</v>
          </cell>
          <cell r="P5216" t="str">
            <v>FD-CDDI</v>
          </cell>
          <cell r="Q5216" t="str">
            <v>Non</v>
          </cell>
        </row>
        <row r="5217">
          <cell r="A5217" t="str">
            <v>SCANTOGO MINES</v>
          </cell>
          <cell r="B5217" t="str">
            <v>SCANTOGO</v>
          </cell>
          <cell r="C5217">
            <v>1000161343</v>
          </cell>
          <cell r="D5217" t="str">
            <v>Minier</v>
          </cell>
          <cell r="E5217" t="str">
            <v>Extractives</v>
          </cell>
          <cell r="F5217" t="str">
            <v>En numéraire</v>
          </cell>
          <cell r="G5217" t="str">
            <v>P</v>
          </cell>
          <cell r="H5217" t="str">
            <v>Timbre douanier (TD)</v>
          </cell>
          <cell r="I5217" t="str">
            <v>Droits et taxes Douaniers (DD-RS-PCS-PC-RI - TVA-PUA-TLP-PNS et autres)</v>
          </cell>
          <cell r="J5217" t="str">
            <v>Droits et taxes Douaniers</v>
          </cell>
          <cell r="K5217" t="str">
            <v>CDDI</v>
          </cell>
          <cell r="L5217">
            <v>18499</v>
          </cell>
          <cell r="M5217" t="str">
            <v>Trésor</v>
          </cell>
          <cell r="N5217"/>
          <cell r="O5217">
            <v>18499</v>
          </cell>
          <cell r="P5217" t="str">
            <v>FD-CDDI</v>
          </cell>
          <cell r="Q5217" t="str">
            <v>Non</v>
          </cell>
        </row>
        <row r="5218">
          <cell r="A5218" t="str">
            <v>SCANTOGO MINES</v>
          </cell>
          <cell r="B5218" t="str">
            <v>SCANTOGO</v>
          </cell>
          <cell r="C5218">
            <v>1000161343</v>
          </cell>
          <cell r="D5218" t="str">
            <v>Minier</v>
          </cell>
          <cell r="E5218" t="str">
            <v>Extractives</v>
          </cell>
          <cell r="F5218" t="str">
            <v>En numéraire</v>
          </cell>
          <cell r="G5218" t="str">
            <v>P</v>
          </cell>
          <cell r="H5218" t="str">
            <v>Timbre douanier (TD)</v>
          </cell>
          <cell r="I5218" t="str">
            <v>Droits et taxes Douaniers (DD-RS-PCS-PC-RI - TVA-PUA-TLP-PNS et autres)</v>
          </cell>
          <cell r="J5218" t="str">
            <v>Droits et taxes Douaniers</v>
          </cell>
          <cell r="K5218" t="str">
            <v>CDDI</v>
          </cell>
          <cell r="L5218">
            <v>4384</v>
          </cell>
          <cell r="M5218" t="str">
            <v>Trésor</v>
          </cell>
          <cell r="N5218"/>
          <cell r="O5218">
            <v>4384</v>
          </cell>
          <cell r="P5218" t="str">
            <v>FD-CDDI</v>
          </cell>
          <cell r="Q5218" t="str">
            <v>Non</v>
          </cell>
        </row>
        <row r="5219">
          <cell r="A5219" t="str">
            <v>SCANTOGO MINES</v>
          </cell>
          <cell r="B5219" t="str">
            <v>SCANTOGO</v>
          </cell>
          <cell r="C5219">
            <v>1000161343</v>
          </cell>
          <cell r="D5219" t="str">
            <v>Minier</v>
          </cell>
          <cell r="E5219" t="str">
            <v>Extractives</v>
          </cell>
          <cell r="F5219" t="str">
            <v>En numéraire</v>
          </cell>
          <cell r="G5219" t="str">
            <v>P</v>
          </cell>
          <cell r="H5219" t="str">
            <v>Timbre douanier (TD)</v>
          </cell>
          <cell r="I5219" t="str">
            <v>Droits et taxes Douaniers (DD-RS-PCS-PC-RI - TVA-PUA-TLP-PNS et autres)</v>
          </cell>
          <cell r="J5219" t="str">
            <v>Droits et taxes Douaniers</v>
          </cell>
          <cell r="K5219" t="str">
            <v>CDDI</v>
          </cell>
          <cell r="L5219">
            <v>19763</v>
          </cell>
          <cell r="M5219" t="str">
            <v>Trésor</v>
          </cell>
          <cell r="N5219"/>
          <cell r="O5219">
            <v>19763</v>
          </cell>
          <cell r="P5219" t="str">
            <v>FD-CDDI</v>
          </cell>
          <cell r="Q5219" t="str">
            <v>Non</v>
          </cell>
        </row>
        <row r="5220">
          <cell r="A5220" t="str">
            <v>SCANTOGO MINES</v>
          </cell>
          <cell r="B5220" t="str">
            <v>SCANTOGO</v>
          </cell>
          <cell r="C5220">
            <v>1000161343</v>
          </cell>
          <cell r="D5220" t="str">
            <v>Minier</v>
          </cell>
          <cell r="E5220" t="str">
            <v>Extractives</v>
          </cell>
          <cell r="F5220" t="str">
            <v>En numéraire</v>
          </cell>
          <cell r="G5220" t="str">
            <v>P</v>
          </cell>
          <cell r="H5220" t="str">
            <v>Timbre douanier (TD)</v>
          </cell>
          <cell r="I5220" t="str">
            <v>Droits et taxes Douaniers (DD-RS-PCS-PC-RI - TVA-PUA-TLP-PNS et autres)</v>
          </cell>
          <cell r="J5220" t="str">
            <v>Droits et taxes Douaniers</v>
          </cell>
          <cell r="K5220" t="str">
            <v>CDDI</v>
          </cell>
          <cell r="L5220">
            <v>20064</v>
          </cell>
          <cell r="M5220" t="str">
            <v>Trésor</v>
          </cell>
          <cell r="N5220"/>
          <cell r="O5220">
            <v>20064</v>
          </cell>
          <cell r="P5220" t="str">
            <v>FD-CDDI</v>
          </cell>
          <cell r="Q5220" t="str">
            <v>Non</v>
          </cell>
        </row>
        <row r="5221">
          <cell r="A5221" t="str">
            <v>SCANTOGO MINES</v>
          </cell>
          <cell r="B5221" t="str">
            <v>SCANTOGO</v>
          </cell>
          <cell r="C5221">
            <v>1000161343</v>
          </cell>
          <cell r="D5221" t="str">
            <v>Minier</v>
          </cell>
          <cell r="E5221" t="str">
            <v>Extractives</v>
          </cell>
          <cell r="F5221" t="str">
            <v>En numéraire</v>
          </cell>
          <cell r="G5221" t="str">
            <v>P</v>
          </cell>
          <cell r="H5221" t="str">
            <v>Timbre douanier (TD)</v>
          </cell>
          <cell r="I5221" t="str">
            <v>Droits et taxes Douaniers (DD-RS-PCS-PC-RI - TVA-PUA-TLP-PNS et autres)</v>
          </cell>
          <cell r="J5221" t="str">
            <v>Droits et taxes Douaniers</v>
          </cell>
          <cell r="K5221" t="str">
            <v>CDDI</v>
          </cell>
          <cell r="L5221">
            <v>1810</v>
          </cell>
          <cell r="M5221" t="str">
            <v>Trésor</v>
          </cell>
          <cell r="N5221"/>
          <cell r="O5221">
            <v>1810</v>
          </cell>
          <cell r="P5221" t="str">
            <v>FD-CDDI</v>
          </cell>
          <cell r="Q5221" t="str">
            <v>Non</v>
          </cell>
        </row>
        <row r="5222">
          <cell r="A5222" t="str">
            <v>SCANTOGO MINES</v>
          </cell>
          <cell r="B5222" t="str">
            <v>SCANTOGO</v>
          </cell>
          <cell r="C5222">
            <v>1000161343</v>
          </cell>
          <cell r="D5222" t="str">
            <v>Minier</v>
          </cell>
          <cell r="E5222" t="str">
            <v>Extractives</v>
          </cell>
          <cell r="F5222" t="str">
            <v>En numéraire</v>
          </cell>
          <cell r="G5222" t="str">
            <v>P</v>
          </cell>
          <cell r="H5222" t="str">
            <v>Timbre douanier (TD)</v>
          </cell>
          <cell r="I5222" t="str">
            <v>Droits et taxes Douaniers (DD-RS-PCS-PC-RI - TVA-PUA-TLP-PNS et autres)</v>
          </cell>
          <cell r="J5222" t="str">
            <v>Droits et taxes Douaniers</v>
          </cell>
          <cell r="K5222" t="str">
            <v>CDDI</v>
          </cell>
          <cell r="L5222">
            <v>29475</v>
          </cell>
          <cell r="M5222" t="str">
            <v>Trésor</v>
          </cell>
          <cell r="N5222"/>
          <cell r="O5222">
            <v>29475</v>
          </cell>
          <cell r="P5222" t="str">
            <v>FD-CDDI</v>
          </cell>
          <cell r="Q5222" t="str">
            <v>Non</v>
          </cell>
        </row>
        <row r="5223">
          <cell r="A5223" t="str">
            <v>SCANTOGO MINES</v>
          </cell>
          <cell r="B5223" t="str">
            <v>SCANTOGO</v>
          </cell>
          <cell r="C5223">
            <v>1000161343</v>
          </cell>
          <cell r="D5223" t="str">
            <v>Minier</v>
          </cell>
          <cell r="E5223" t="str">
            <v>Extractives</v>
          </cell>
          <cell r="F5223" t="str">
            <v>En numéraire</v>
          </cell>
          <cell r="G5223" t="str">
            <v>P</v>
          </cell>
          <cell r="H5223" t="str">
            <v>Timbre douanier (TD)</v>
          </cell>
          <cell r="I5223" t="str">
            <v>Droits et taxes Douaniers (DD-RS-PCS-PC-RI - TVA-PUA-TLP-PNS et autres)</v>
          </cell>
          <cell r="J5223" t="str">
            <v>Droits et taxes Douaniers</v>
          </cell>
          <cell r="K5223" t="str">
            <v>CDDI</v>
          </cell>
          <cell r="L5223">
            <v>19468</v>
          </cell>
          <cell r="M5223" t="str">
            <v>Trésor</v>
          </cell>
          <cell r="N5223"/>
          <cell r="O5223">
            <v>19468</v>
          </cell>
          <cell r="P5223" t="str">
            <v>FD-CDDI</v>
          </cell>
          <cell r="Q5223" t="str">
            <v>Non</v>
          </cell>
        </row>
        <row r="5224">
          <cell r="A5224" t="str">
            <v>SCANTOGO MINES</v>
          </cell>
          <cell r="B5224" t="str">
            <v>SCANTOGO</v>
          </cell>
          <cell r="C5224">
            <v>1000161343</v>
          </cell>
          <cell r="D5224" t="str">
            <v>Minier</v>
          </cell>
          <cell r="E5224" t="str">
            <v>Extractives</v>
          </cell>
          <cell r="F5224" t="str">
            <v>En numéraire</v>
          </cell>
          <cell r="G5224" t="str">
            <v>P</v>
          </cell>
          <cell r="H5224" t="str">
            <v>Timbre douanier (TD)</v>
          </cell>
          <cell r="I5224" t="str">
            <v>Droits et taxes Douaniers (DD-RS-PCS-PC-RI - TVA-PUA-TLP-PNS et autres)</v>
          </cell>
          <cell r="J5224" t="str">
            <v>Droits et taxes Douaniers</v>
          </cell>
          <cell r="K5224" t="str">
            <v>CDDI</v>
          </cell>
          <cell r="L5224">
            <v>20031</v>
          </cell>
          <cell r="M5224" t="str">
            <v>Trésor</v>
          </cell>
          <cell r="N5224"/>
          <cell r="O5224">
            <v>20031</v>
          </cell>
          <cell r="P5224" t="str">
            <v>FD-CDDI</v>
          </cell>
          <cell r="Q5224" t="str">
            <v>Non</v>
          </cell>
        </row>
        <row r="5225">
          <cell r="A5225" t="str">
            <v>SCANTOGO MINES</v>
          </cell>
          <cell r="B5225" t="str">
            <v>SCANTOGO</v>
          </cell>
          <cell r="C5225">
            <v>1000161343</v>
          </cell>
          <cell r="D5225" t="str">
            <v>Minier</v>
          </cell>
          <cell r="E5225" t="str">
            <v>Extractives</v>
          </cell>
          <cell r="F5225" t="str">
            <v>En numéraire</v>
          </cell>
          <cell r="G5225" t="str">
            <v>P</v>
          </cell>
          <cell r="H5225" t="str">
            <v>Timbre douanier (TD)</v>
          </cell>
          <cell r="I5225" t="str">
            <v>Droits et taxes Douaniers (DD-RS-PCS-PC-RI - TVA-PUA-TLP-PNS et autres)</v>
          </cell>
          <cell r="J5225" t="str">
            <v>Droits et taxes Douaniers</v>
          </cell>
          <cell r="K5225" t="str">
            <v>CDDI</v>
          </cell>
          <cell r="L5225">
            <v>19381</v>
          </cell>
          <cell r="M5225" t="str">
            <v>Trésor</v>
          </cell>
          <cell r="N5225"/>
          <cell r="O5225">
            <v>19381</v>
          </cell>
          <cell r="P5225" t="str">
            <v>FD-CDDI</v>
          </cell>
          <cell r="Q5225" t="str">
            <v>Non</v>
          </cell>
        </row>
        <row r="5226">
          <cell r="A5226" t="str">
            <v>SCANTOGO MINES</v>
          </cell>
          <cell r="B5226" t="str">
            <v>SCANTOGO</v>
          </cell>
          <cell r="C5226">
            <v>1000161343</v>
          </cell>
          <cell r="D5226" t="str">
            <v>Minier</v>
          </cell>
          <cell r="E5226" t="str">
            <v>Extractives</v>
          </cell>
          <cell r="F5226" t="str">
            <v>En numéraire</v>
          </cell>
          <cell r="G5226" t="str">
            <v>P</v>
          </cell>
          <cell r="H5226" t="str">
            <v>Timbre douanier (TD)</v>
          </cell>
          <cell r="I5226" t="str">
            <v>Droits et taxes Douaniers (DD-RS-PCS-PC-RI - TVA-PUA-TLP-PNS et autres)</v>
          </cell>
          <cell r="J5226" t="str">
            <v>Droits et taxes Douaniers</v>
          </cell>
          <cell r="K5226" t="str">
            <v>CDDI</v>
          </cell>
          <cell r="L5226">
            <v>19482</v>
          </cell>
          <cell r="M5226" t="str">
            <v>Trésor</v>
          </cell>
          <cell r="N5226"/>
          <cell r="O5226">
            <v>19482</v>
          </cell>
          <cell r="P5226" t="str">
            <v>FD-CDDI</v>
          </cell>
          <cell r="Q5226" t="str">
            <v>Non</v>
          </cell>
        </row>
        <row r="5227">
          <cell r="A5227" t="str">
            <v>SCANTOGO MINES</v>
          </cell>
          <cell r="B5227" t="str">
            <v>SCANTOGO</v>
          </cell>
          <cell r="C5227">
            <v>1000161343</v>
          </cell>
          <cell r="D5227" t="str">
            <v>Minier</v>
          </cell>
          <cell r="E5227" t="str">
            <v>Extractives</v>
          </cell>
          <cell r="F5227" t="str">
            <v>En numéraire</v>
          </cell>
          <cell r="G5227" t="str">
            <v>P</v>
          </cell>
          <cell r="H5227" t="str">
            <v>Timbre douanier (TD)</v>
          </cell>
          <cell r="I5227" t="str">
            <v>Droits et taxes Douaniers (DD-RS-PCS-PC-RI - TVA-PUA-TLP-PNS et autres)</v>
          </cell>
          <cell r="J5227" t="str">
            <v>Droits et taxes Douaniers</v>
          </cell>
          <cell r="K5227" t="str">
            <v>CDDI</v>
          </cell>
          <cell r="L5227">
            <v>21062</v>
          </cell>
          <cell r="M5227" t="str">
            <v>Trésor</v>
          </cell>
          <cell r="N5227"/>
          <cell r="O5227">
            <v>21062</v>
          </cell>
          <cell r="P5227" t="str">
            <v>FD-CDDI</v>
          </cell>
          <cell r="Q5227" t="str">
            <v>Non</v>
          </cell>
        </row>
        <row r="5228">
          <cell r="A5228" t="str">
            <v>SCANTOGO MINES</v>
          </cell>
          <cell r="B5228" t="str">
            <v>SCANTOGO</v>
          </cell>
          <cell r="C5228">
            <v>1000161343</v>
          </cell>
          <cell r="D5228" t="str">
            <v>Minier</v>
          </cell>
          <cell r="E5228" t="str">
            <v>Extractives</v>
          </cell>
          <cell r="F5228" t="str">
            <v>En numéraire</v>
          </cell>
          <cell r="G5228" t="str">
            <v>P</v>
          </cell>
          <cell r="H5228" t="str">
            <v>Timbre douanier (TD)</v>
          </cell>
          <cell r="I5228" t="str">
            <v>Droits et taxes Douaniers (DD-RS-PCS-PC-RI - TVA-PUA-TLP-PNS et autres)</v>
          </cell>
          <cell r="J5228" t="str">
            <v>Droits et taxes Douaniers</v>
          </cell>
          <cell r="K5228" t="str">
            <v>CDDI</v>
          </cell>
          <cell r="L5228">
            <v>35762</v>
          </cell>
          <cell r="M5228" t="str">
            <v>Trésor</v>
          </cell>
          <cell r="N5228"/>
          <cell r="O5228">
            <v>35762</v>
          </cell>
          <cell r="P5228" t="str">
            <v>FD-CDDI</v>
          </cell>
          <cell r="Q5228" t="str">
            <v>Non</v>
          </cell>
        </row>
        <row r="5229">
          <cell r="A5229" t="str">
            <v>SCANTOGO MINES</v>
          </cell>
          <cell r="B5229" t="str">
            <v>SCANTOGO</v>
          </cell>
          <cell r="C5229">
            <v>1000161343</v>
          </cell>
          <cell r="D5229" t="str">
            <v>Minier</v>
          </cell>
          <cell r="E5229" t="str">
            <v>Extractives</v>
          </cell>
          <cell r="F5229" t="str">
            <v>En numéraire</v>
          </cell>
          <cell r="G5229" t="str">
            <v>P</v>
          </cell>
          <cell r="H5229" t="str">
            <v>Timbre douanier (TD)</v>
          </cell>
          <cell r="I5229" t="str">
            <v>Droits et taxes Douaniers (DD-RS-PCS-PC-RI - TVA-PUA-TLP-PNS et autres)</v>
          </cell>
          <cell r="J5229" t="str">
            <v>Droits et taxes Douaniers</v>
          </cell>
          <cell r="K5229" t="str">
            <v>CDDI</v>
          </cell>
          <cell r="L5229">
            <v>7976</v>
          </cell>
          <cell r="M5229" t="str">
            <v>Trésor</v>
          </cell>
          <cell r="N5229"/>
          <cell r="O5229">
            <v>7976</v>
          </cell>
          <cell r="P5229" t="str">
            <v>FD-CDDI</v>
          </cell>
          <cell r="Q5229" t="str">
            <v>Non</v>
          </cell>
        </row>
        <row r="5230">
          <cell r="A5230" t="str">
            <v>SCANTOGO MINES</v>
          </cell>
          <cell r="B5230" t="str">
            <v>SCANTOGO</v>
          </cell>
          <cell r="C5230">
            <v>1000161343</v>
          </cell>
          <cell r="D5230" t="str">
            <v>Minier</v>
          </cell>
          <cell r="E5230" t="str">
            <v>Extractives</v>
          </cell>
          <cell r="F5230" t="str">
            <v>En numéraire</v>
          </cell>
          <cell r="G5230" t="str">
            <v>P</v>
          </cell>
          <cell r="H5230" t="str">
            <v>Timbre douanier (TD)</v>
          </cell>
          <cell r="I5230" t="str">
            <v>Droits et taxes Douaniers (DD-RS-PCS-PC-RI - TVA-PUA-TLP-PNS et autres)</v>
          </cell>
          <cell r="J5230" t="str">
            <v>Droits et taxes Douaniers</v>
          </cell>
          <cell r="K5230" t="str">
            <v>CDDI</v>
          </cell>
          <cell r="L5230">
            <v>47186</v>
          </cell>
          <cell r="M5230" t="str">
            <v>Trésor</v>
          </cell>
          <cell r="N5230"/>
          <cell r="O5230">
            <v>47186</v>
          </cell>
          <cell r="P5230" t="str">
            <v>FD-CDDI</v>
          </cell>
          <cell r="Q5230" t="str">
            <v>Non</v>
          </cell>
        </row>
        <row r="5231">
          <cell r="A5231" t="str">
            <v>SCANTOGO MINES</v>
          </cell>
          <cell r="B5231" t="str">
            <v>SCANTOGO</v>
          </cell>
          <cell r="C5231">
            <v>1000161343</v>
          </cell>
          <cell r="D5231" t="str">
            <v>Minier</v>
          </cell>
          <cell r="E5231" t="str">
            <v>Extractives</v>
          </cell>
          <cell r="F5231" t="str">
            <v>En numéraire</v>
          </cell>
          <cell r="G5231" t="str">
            <v>P</v>
          </cell>
          <cell r="H5231" t="str">
            <v>Timbre douanier (TD)</v>
          </cell>
          <cell r="I5231" t="str">
            <v>Droits et taxes Douaniers (DD-RS-PCS-PC-RI - TVA-PUA-TLP-PNS et autres)</v>
          </cell>
          <cell r="J5231" t="str">
            <v>Droits et taxes Douaniers</v>
          </cell>
          <cell r="K5231" t="str">
            <v>CDDI</v>
          </cell>
          <cell r="L5231">
            <v>18444</v>
          </cell>
          <cell r="M5231" t="str">
            <v>Trésor</v>
          </cell>
          <cell r="N5231"/>
          <cell r="O5231">
            <v>18444</v>
          </cell>
          <cell r="P5231" t="str">
            <v>FD-CDDI</v>
          </cell>
          <cell r="Q5231" t="str">
            <v>Non</v>
          </cell>
        </row>
        <row r="5232">
          <cell r="A5232" t="str">
            <v>SCANTOGO MINES</v>
          </cell>
          <cell r="B5232" t="str">
            <v>SCANTOGO</v>
          </cell>
          <cell r="C5232">
            <v>1000161343</v>
          </cell>
          <cell r="D5232" t="str">
            <v>Minier</v>
          </cell>
          <cell r="E5232" t="str">
            <v>Extractives</v>
          </cell>
          <cell r="F5232" t="str">
            <v>En numéraire</v>
          </cell>
          <cell r="G5232" t="str">
            <v>P</v>
          </cell>
          <cell r="H5232" t="str">
            <v>Timbre douanier (TD)</v>
          </cell>
          <cell r="I5232" t="str">
            <v>Droits et taxes Douaniers (DD-RS-PCS-PC-RI - TVA-PUA-TLP-PNS et autres)</v>
          </cell>
          <cell r="J5232" t="str">
            <v>Droits et taxes Douaniers</v>
          </cell>
          <cell r="K5232" t="str">
            <v>CDDI</v>
          </cell>
          <cell r="L5232">
            <v>16528</v>
          </cell>
          <cell r="M5232" t="str">
            <v>Trésor</v>
          </cell>
          <cell r="N5232"/>
          <cell r="O5232">
            <v>16528</v>
          </cell>
          <cell r="P5232" t="str">
            <v>FD-CDDI</v>
          </cell>
          <cell r="Q5232" t="str">
            <v>Non</v>
          </cell>
        </row>
        <row r="5233">
          <cell r="A5233" t="str">
            <v>SCANTOGO MINES</v>
          </cell>
          <cell r="B5233" t="str">
            <v>SCANTOGO</v>
          </cell>
          <cell r="C5233">
            <v>1000161343</v>
          </cell>
          <cell r="D5233" t="str">
            <v>Minier</v>
          </cell>
          <cell r="E5233" t="str">
            <v>Extractives</v>
          </cell>
          <cell r="F5233" t="str">
            <v>En numéraire</v>
          </cell>
          <cell r="G5233" t="str">
            <v>P</v>
          </cell>
          <cell r="H5233" t="str">
            <v>Timbre douanier (TD)</v>
          </cell>
          <cell r="I5233" t="str">
            <v>Droits et taxes Douaniers (DD-RS-PCS-PC-RI - TVA-PUA-TLP-PNS et autres)</v>
          </cell>
          <cell r="J5233" t="str">
            <v>Droits et taxes Douaniers</v>
          </cell>
          <cell r="K5233" t="str">
            <v>CDDI</v>
          </cell>
          <cell r="L5233">
            <v>19538</v>
          </cell>
          <cell r="M5233" t="str">
            <v>Trésor</v>
          </cell>
          <cell r="N5233"/>
          <cell r="O5233">
            <v>19538</v>
          </cell>
          <cell r="P5233" t="str">
            <v>FD-CDDI</v>
          </cell>
          <cell r="Q5233" t="str">
            <v>Non</v>
          </cell>
        </row>
        <row r="5234">
          <cell r="A5234" t="str">
            <v>SCANTOGO MINES</v>
          </cell>
          <cell r="B5234" t="str">
            <v>SCANTOGO</v>
          </cell>
          <cell r="C5234">
            <v>1000161343</v>
          </cell>
          <cell r="D5234" t="str">
            <v>Minier</v>
          </cell>
          <cell r="E5234" t="str">
            <v>Extractives</v>
          </cell>
          <cell r="F5234" t="str">
            <v>En numéraire</v>
          </cell>
          <cell r="G5234" t="str">
            <v>P</v>
          </cell>
          <cell r="H5234" t="str">
            <v>Timbre douanier (TD)</v>
          </cell>
          <cell r="I5234" t="str">
            <v>Droits et taxes Douaniers (DD-RS-PCS-PC-RI - TVA-PUA-TLP-PNS et autres)</v>
          </cell>
          <cell r="J5234" t="str">
            <v>Droits et taxes Douaniers</v>
          </cell>
          <cell r="K5234" t="str">
            <v>CDDI</v>
          </cell>
          <cell r="L5234">
            <v>20536</v>
          </cell>
          <cell r="M5234" t="str">
            <v>Trésor</v>
          </cell>
          <cell r="N5234"/>
          <cell r="O5234">
            <v>20536</v>
          </cell>
          <cell r="P5234" t="str">
            <v>FD-CDDI</v>
          </cell>
          <cell r="Q5234" t="str">
            <v>Non</v>
          </cell>
        </row>
        <row r="5235">
          <cell r="A5235" t="str">
            <v>SCANTOGO MINES</v>
          </cell>
          <cell r="B5235" t="str">
            <v>SCANTOGO</v>
          </cell>
          <cell r="C5235">
            <v>1000161343</v>
          </cell>
          <cell r="D5235" t="str">
            <v>Minier</v>
          </cell>
          <cell r="E5235" t="str">
            <v>Extractives</v>
          </cell>
          <cell r="F5235" t="str">
            <v>En numéraire</v>
          </cell>
          <cell r="G5235" t="str">
            <v>P</v>
          </cell>
          <cell r="H5235" t="str">
            <v>Timbre douanier (TD)</v>
          </cell>
          <cell r="I5235" t="str">
            <v>Droits et taxes Douaniers (DD-RS-PCS-PC-RI - TVA-PUA-TLP-PNS et autres)</v>
          </cell>
          <cell r="J5235" t="str">
            <v>Droits et taxes Douaniers</v>
          </cell>
          <cell r="K5235" t="str">
            <v>CDDI</v>
          </cell>
          <cell r="L5235">
            <v>21033</v>
          </cell>
          <cell r="M5235" t="str">
            <v>Trésor</v>
          </cell>
          <cell r="N5235"/>
          <cell r="O5235">
            <v>21033</v>
          </cell>
          <cell r="P5235" t="str">
            <v>FD-CDDI</v>
          </cell>
          <cell r="Q5235" t="str">
            <v>Non</v>
          </cell>
        </row>
        <row r="5236">
          <cell r="A5236" t="str">
            <v>SCANTOGO MINES</v>
          </cell>
          <cell r="B5236" t="str">
            <v>SCANTOGO</v>
          </cell>
          <cell r="C5236">
            <v>1000161343</v>
          </cell>
          <cell r="D5236" t="str">
            <v>Minier</v>
          </cell>
          <cell r="E5236" t="str">
            <v>Extractives</v>
          </cell>
          <cell r="F5236" t="str">
            <v>En numéraire</v>
          </cell>
          <cell r="G5236" t="str">
            <v>P</v>
          </cell>
          <cell r="H5236" t="str">
            <v>Timbre douanier (TD)</v>
          </cell>
          <cell r="I5236" t="str">
            <v>Droits et taxes Douaniers (DD-RS-PCS-PC-RI - TVA-PUA-TLP-PNS et autres)</v>
          </cell>
          <cell r="J5236" t="str">
            <v>Droits et taxes Douaniers</v>
          </cell>
          <cell r="K5236" t="str">
            <v>CDDI</v>
          </cell>
          <cell r="L5236">
            <v>20933</v>
          </cell>
          <cell r="M5236" t="str">
            <v>Trésor</v>
          </cell>
          <cell r="N5236"/>
          <cell r="O5236">
            <v>20933</v>
          </cell>
          <cell r="P5236" t="str">
            <v>FD-CDDI</v>
          </cell>
          <cell r="Q5236" t="str">
            <v>Non</v>
          </cell>
        </row>
        <row r="5237">
          <cell r="A5237" t="str">
            <v>SCANTOGO MINES</v>
          </cell>
          <cell r="B5237" t="str">
            <v>SCANTOGO</v>
          </cell>
          <cell r="C5237">
            <v>1000161343</v>
          </cell>
          <cell r="D5237" t="str">
            <v>Minier</v>
          </cell>
          <cell r="E5237" t="str">
            <v>Extractives</v>
          </cell>
          <cell r="F5237" t="str">
            <v>En numéraire</v>
          </cell>
          <cell r="G5237" t="str">
            <v>P</v>
          </cell>
          <cell r="H5237" t="str">
            <v>Timbre douanier (TD)</v>
          </cell>
          <cell r="I5237" t="str">
            <v>Droits et taxes Douaniers (DD-RS-PCS-PC-RI - TVA-PUA-TLP-PNS et autres)</v>
          </cell>
          <cell r="J5237" t="str">
            <v>Droits et taxes Douaniers</v>
          </cell>
          <cell r="K5237" t="str">
            <v>CDDI</v>
          </cell>
          <cell r="L5237">
            <v>20680</v>
          </cell>
          <cell r="M5237" t="str">
            <v>Trésor</v>
          </cell>
          <cell r="N5237"/>
          <cell r="O5237">
            <v>20680</v>
          </cell>
          <cell r="P5237" t="str">
            <v>FD-CDDI</v>
          </cell>
          <cell r="Q5237" t="str">
            <v>Non</v>
          </cell>
        </row>
        <row r="5238">
          <cell r="A5238" t="str">
            <v>SCANTOGO MINES</v>
          </cell>
          <cell r="B5238" t="str">
            <v>SCANTOGO</v>
          </cell>
          <cell r="C5238">
            <v>1000161343</v>
          </cell>
          <cell r="D5238" t="str">
            <v>Minier</v>
          </cell>
          <cell r="E5238" t="str">
            <v>Extractives</v>
          </cell>
          <cell r="F5238" t="str">
            <v>En numéraire</v>
          </cell>
          <cell r="G5238" t="str">
            <v>P</v>
          </cell>
          <cell r="H5238" t="str">
            <v>Timbre douanier (TD)</v>
          </cell>
          <cell r="I5238" t="str">
            <v>Droits et taxes Douaniers (DD-RS-PCS-PC-RI - TVA-PUA-TLP-PNS et autres)</v>
          </cell>
          <cell r="J5238" t="str">
            <v>Droits et taxes Douaniers</v>
          </cell>
          <cell r="K5238" t="str">
            <v>CDDI</v>
          </cell>
          <cell r="L5238">
            <v>13707</v>
          </cell>
          <cell r="M5238" t="str">
            <v>Trésor</v>
          </cell>
          <cell r="N5238"/>
          <cell r="O5238">
            <v>13707</v>
          </cell>
          <cell r="P5238" t="str">
            <v>FD-CDDI</v>
          </cell>
          <cell r="Q5238" t="str">
            <v>Non</v>
          </cell>
        </row>
        <row r="5239">
          <cell r="A5239" t="str">
            <v>SCANTOGO MINES</v>
          </cell>
          <cell r="B5239" t="str">
            <v>SCANTOGO</v>
          </cell>
          <cell r="C5239">
            <v>1000161343</v>
          </cell>
          <cell r="D5239" t="str">
            <v>Minier</v>
          </cell>
          <cell r="E5239" t="str">
            <v>Extractives</v>
          </cell>
          <cell r="F5239" t="str">
            <v>En numéraire</v>
          </cell>
          <cell r="G5239" t="str">
            <v>P</v>
          </cell>
          <cell r="H5239" t="str">
            <v>Timbre douanier (TD)</v>
          </cell>
          <cell r="I5239" t="str">
            <v>Droits et taxes Douaniers (DD-RS-PCS-PC-RI - TVA-PUA-TLP-PNS et autres)</v>
          </cell>
          <cell r="J5239" t="str">
            <v>Droits et taxes Douaniers</v>
          </cell>
          <cell r="K5239" t="str">
            <v>CDDI</v>
          </cell>
          <cell r="L5239">
            <v>20275</v>
          </cell>
          <cell r="M5239" t="str">
            <v>Trésor</v>
          </cell>
          <cell r="N5239"/>
          <cell r="O5239">
            <v>20275</v>
          </cell>
          <cell r="P5239" t="str">
            <v>FD-CDDI</v>
          </cell>
          <cell r="Q5239" t="str">
            <v>Non</v>
          </cell>
        </row>
        <row r="5240">
          <cell r="A5240" t="str">
            <v>SCANTOGO MINES</v>
          </cell>
          <cell r="B5240" t="str">
            <v>SCANTOGO</v>
          </cell>
          <cell r="C5240">
            <v>1000161343</v>
          </cell>
          <cell r="D5240" t="str">
            <v>Minier</v>
          </cell>
          <cell r="E5240" t="str">
            <v>Extractives</v>
          </cell>
          <cell r="F5240" t="str">
            <v>En numéraire</v>
          </cell>
          <cell r="G5240" t="str">
            <v>P</v>
          </cell>
          <cell r="H5240" t="str">
            <v>Timbre douanier (TD)</v>
          </cell>
          <cell r="I5240" t="str">
            <v>Droits et taxes Douaniers (DD-RS-PCS-PC-RI - TVA-PUA-TLP-PNS et autres)</v>
          </cell>
          <cell r="J5240" t="str">
            <v>Droits et taxes Douaniers</v>
          </cell>
          <cell r="K5240" t="str">
            <v>CDDI</v>
          </cell>
          <cell r="L5240">
            <v>20929</v>
          </cell>
          <cell r="M5240" t="str">
            <v>Trésor</v>
          </cell>
          <cell r="N5240"/>
          <cell r="O5240">
            <v>20929</v>
          </cell>
          <cell r="P5240" t="str">
            <v>FD-CDDI</v>
          </cell>
          <cell r="Q5240" t="str">
            <v>Non</v>
          </cell>
        </row>
        <row r="5241">
          <cell r="A5241" t="str">
            <v>SCANTOGO MINES</v>
          </cell>
          <cell r="B5241" t="str">
            <v>SCANTOGO</v>
          </cell>
          <cell r="C5241">
            <v>1000161343</v>
          </cell>
          <cell r="D5241" t="str">
            <v>Minier</v>
          </cell>
          <cell r="E5241" t="str">
            <v>Extractives</v>
          </cell>
          <cell r="F5241" t="str">
            <v>En numéraire</v>
          </cell>
          <cell r="G5241" t="str">
            <v>P</v>
          </cell>
          <cell r="H5241" t="str">
            <v>Timbre douanier (TD)</v>
          </cell>
          <cell r="I5241" t="str">
            <v>Droits et taxes Douaniers (DD-RS-PCS-PC-RI - TVA-PUA-TLP-PNS et autres)</v>
          </cell>
          <cell r="J5241" t="str">
            <v>Droits et taxes Douaniers</v>
          </cell>
          <cell r="K5241" t="str">
            <v>CDDI</v>
          </cell>
          <cell r="L5241">
            <v>20238</v>
          </cell>
          <cell r="M5241" t="str">
            <v>Trésor</v>
          </cell>
          <cell r="N5241"/>
          <cell r="O5241">
            <v>20238</v>
          </cell>
          <cell r="P5241" t="str">
            <v>FD-CDDI</v>
          </cell>
          <cell r="Q5241" t="str">
            <v>Non</v>
          </cell>
        </row>
        <row r="5242">
          <cell r="A5242" t="str">
            <v>SCANTOGO MINES</v>
          </cell>
          <cell r="B5242" t="str">
            <v>SCANTOGO</v>
          </cell>
          <cell r="C5242">
            <v>1000161343</v>
          </cell>
          <cell r="D5242" t="str">
            <v>Minier</v>
          </cell>
          <cell r="E5242" t="str">
            <v>Extractives</v>
          </cell>
          <cell r="F5242" t="str">
            <v>En numéraire</v>
          </cell>
          <cell r="G5242" t="str">
            <v>P</v>
          </cell>
          <cell r="H5242" t="str">
            <v>Timbre douanier (TD)</v>
          </cell>
          <cell r="I5242" t="str">
            <v>Droits et taxes Douaniers (DD-RS-PCS-PC-RI - TVA-PUA-TLP-PNS et autres)</v>
          </cell>
          <cell r="J5242" t="str">
            <v>Droits et taxes Douaniers</v>
          </cell>
          <cell r="K5242" t="str">
            <v>CDDI</v>
          </cell>
          <cell r="L5242">
            <v>13927</v>
          </cell>
          <cell r="M5242" t="str">
            <v>Trésor</v>
          </cell>
          <cell r="N5242"/>
          <cell r="O5242">
            <v>13927</v>
          </cell>
          <cell r="P5242" t="str">
            <v>FD-CDDI</v>
          </cell>
          <cell r="Q5242" t="str">
            <v>Non</v>
          </cell>
        </row>
        <row r="5243">
          <cell r="A5243" t="str">
            <v>SCANTOGO MINES</v>
          </cell>
          <cell r="B5243" t="str">
            <v>SCANTOGO</v>
          </cell>
          <cell r="C5243">
            <v>1000161343</v>
          </cell>
          <cell r="D5243" t="str">
            <v>Minier</v>
          </cell>
          <cell r="E5243" t="str">
            <v>Extractives</v>
          </cell>
          <cell r="F5243" t="str">
            <v>En numéraire</v>
          </cell>
          <cell r="G5243" t="str">
            <v>P</v>
          </cell>
          <cell r="H5243" t="str">
            <v>Timbre douanier (TD)</v>
          </cell>
          <cell r="I5243" t="str">
            <v>Droits et taxes Douaniers (DD-RS-PCS-PC-RI - TVA-PUA-TLP-PNS et autres)</v>
          </cell>
          <cell r="J5243" t="str">
            <v>Droits et taxes Douaniers</v>
          </cell>
          <cell r="K5243" t="str">
            <v>CDDI</v>
          </cell>
          <cell r="L5243">
            <v>10071</v>
          </cell>
          <cell r="M5243" t="str">
            <v>Trésor</v>
          </cell>
          <cell r="N5243"/>
          <cell r="O5243">
            <v>10071</v>
          </cell>
          <cell r="P5243" t="str">
            <v>FD-CDDI</v>
          </cell>
          <cell r="Q5243" t="str">
            <v>Non</v>
          </cell>
        </row>
        <row r="5244">
          <cell r="A5244" t="str">
            <v>SCANTOGO MINES</v>
          </cell>
          <cell r="B5244" t="str">
            <v>SCANTOGO</v>
          </cell>
          <cell r="C5244">
            <v>1000161343</v>
          </cell>
          <cell r="D5244" t="str">
            <v>Minier</v>
          </cell>
          <cell r="E5244" t="str">
            <v>Extractives</v>
          </cell>
          <cell r="F5244" t="str">
            <v>En numéraire</v>
          </cell>
          <cell r="G5244" t="str">
            <v>P</v>
          </cell>
          <cell r="H5244" t="str">
            <v>Timbre douanier (TD)</v>
          </cell>
          <cell r="I5244" t="str">
            <v>Droits et taxes Douaniers (DD-RS-PCS-PC-RI - TVA-PUA-TLP-PNS et autres)</v>
          </cell>
          <cell r="J5244" t="str">
            <v>Droits et taxes Douaniers</v>
          </cell>
          <cell r="K5244" t="str">
            <v>CDDI</v>
          </cell>
          <cell r="L5244">
            <v>16183</v>
          </cell>
          <cell r="M5244" t="str">
            <v>Trésor</v>
          </cell>
          <cell r="N5244"/>
          <cell r="O5244">
            <v>16183</v>
          </cell>
          <cell r="P5244" t="str">
            <v>FD-CDDI</v>
          </cell>
          <cell r="Q5244" t="str">
            <v>Non</v>
          </cell>
        </row>
        <row r="5245">
          <cell r="A5245" t="str">
            <v>SCANTOGO MINES</v>
          </cell>
          <cell r="B5245" t="str">
            <v>SCANTOGO</v>
          </cell>
          <cell r="C5245">
            <v>1000161343</v>
          </cell>
          <cell r="D5245" t="str">
            <v>Minier</v>
          </cell>
          <cell r="E5245" t="str">
            <v>Extractives</v>
          </cell>
          <cell r="F5245" t="str">
            <v>En numéraire</v>
          </cell>
          <cell r="G5245" t="str">
            <v>P</v>
          </cell>
          <cell r="H5245" t="str">
            <v>Timbre douanier (TD)</v>
          </cell>
          <cell r="I5245" t="str">
            <v>Droits et taxes Douaniers (DD-RS-PCS-PC-RI - TVA-PUA-TLP-PNS et autres)</v>
          </cell>
          <cell r="J5245" t="str">
            <v>Droits et taxes Douaniers</v>
          </cell>
          <cell r="K5245" t="str">
            <v>CDDI</v>
          </cell>
          <cell r="L5245">
            <v>20159</v>
          </cell>
          <cell r="M5245" t="str">
            <v>Trésor</v>
          </cell>
          <cell r="N5245"/>
          <cell r="O5245">
            <v>20159</v>
          </cell>
          <cell r="P5245" t="str">
            <v>FD-CDDI</v>
          </cell>
          <cell r="Q5245" t="str">
            <v>Non</v>
          </cell>
        </row>
        <row r="5246">
          <cell r="A5246" t="str">
            <v>SCANTOGO MINES</v>
          </cell>
          <cell r="B5246" t="str">
            <v>SCANTOGO</v>
          </cell>
          <cell r="C5246">
            <v>1000161343</v>
          </cell>
          <cell r="D5246" t="str">
            <v>Minier</v>
          </cell>
          <cell r="E5246" t="str">
            <v>Extractives</v>
          </cell>
          <cell r="F5246" t="str">
            <v>En numéraire</v>
          </cell>
          <cell r="G5246" t="str">
            <v>P</v>
          </cell>
          <cell r="H5246" t="str">
            <v>Timbre douanier (TD)</v>
          </cell>
          <cell r="I5246" t="str">
            <v>Droits et taxes Douaniers (DD-RS-PCS-PC-RI - TVA-PUA-TLP-PNS et autres)</v>
          </cell>
          <cell r="J5246" t="str">
            <v>Droits et taxes Douaniers</v>
          </cell>
          <cell r="K5246" t="str">
            <v>CDDI</v>
          </cell>
          <cell r="L5246">
            <v>20109</v>
          </cell>
          <cell r="M5246" t="str">
            <v>Trésor</v>
          </cell>
          <cell r="N5246"/>
          <cell r="O5246">
            <v>20109</v>
          </cell>
          <cell r="P5246" t="str">
            <v>FD-CDDI</v>
          </cell>
          <cell r="Q5246" t="str">
            <v>Non</v>
          </cell>
        </row>
        <row r="5247">
          <cell r="A5247" t="str">
            <v>SCANTOGO MINES</v>
          </cell>
          <cell r="B5247" t="str">
            <v>SCANTOGO</v>
          </cell>
          <cell r="C5247">
            <v>1000161343</v>
          </cell>
          <cell r="D5247" t="str">
            <v>Minier</v>
          </cell>
          <cell r="E5247" t="str">
            <v>Extractives</v>
          </cell>
          <cell r="F5247" t="str">
            <v>En numéraire</v>
          </cell>
          <cell r="G5247" t="str">
            <v>P</v>
          </cell>
          <cell r="H5247" t="str">
            <v>Timbre douanier (TD)</v>
          </cell>
          <cell r="I5247" t="str">
            <v>Droits et taxes Douaniers (DD-RS-PCS-PC-RI - TVA-PUA-TLP-PNS et autres)</v>
          </cell>
          <cell r="J5247" t="str">
            <v>Droits et taxes Douaniers</v>
          </cell>
          <cell r="K5247" t="str">
            <v>CDDI</v>
          </cell>
          <cell r="L5247">
            <v>20157</v>
          </cell>
          <cell r="M5247" t="str">
            <v>Trésor</v>
          </cell>
          <cell r="N5247"/>
          <cell r="O5247">
            <v>20157</v>
          </cell>
          <cell r="P5247" t="str">
            <v>FD-CDDI</v>
          </cell>
          <cell r="Q5247" t="str">
            <v>Non</v>
          </cell>
        </row>
        <row r="5248">
          <cell r="A5248" t="str">
            <v>SCANTOGO MINES</v>
          </cell>
          <cell r="B5248" t="str">
            <v>SCANTOGO</v>
          </cell>
          <cell r="C5248">
            <v>1000161343</v>
          </cell>
          <cell r="D5248" t="str">
            <v>Minier</v>
          </cell>
          <cell r="E5248" t="str">
            <v>Extractives</v>
          </cell>
          <cell r="F5248" t="str">
            <v>En numéraire</v>
          </cell>
          <cell r="G5248" t="str">
            <v>P</v>
          </cell>
          <cell r="H5248" t="str">
            <v>Timbre douanier (TD)</v>
          </cell>
          <cell r="I5248" t="str">
            <v>Droits et taxes Douaniers (DD-RS-PCS-PC-RI - TVA-PUA-TLP-PNS et autres)</v>
          </cell>
          <cell r="J5248" t="str">
            <v>Droits et taxes Douaniers</v>
          </cell>
          <cell r="K5248" t="str">
            <v>CDDI</v>
          </cell>
          <cell r="L5248">
            <v>20116</v>
          </cell>
          <cell r="M5248" t="str">
            <v>Trésor</v>
          </cell>
          <cell r="N5248"/>
          <cell r="O5248">
            <v>20116</v>
          </cell>
          <cell r="P5248" t="str">
            <v>FD-CDDI</v>
          </cell>
          <cell r="Q5248" t="str">
            <v>Non</v>
          </cell>
        </row>
        <row r="5249">
          <cell r="A5249" t="str">
            <v>SCANTOGO MINES</v>
          </cell>
          <cell r="B5249" t="str">
            <v>SCANTOGO</v>
          </cell>
          <cell r="C5249">
            <v>1000161343</v>
          </cell>
          <cell r="D5249" t="str">
            <v>Minier</v>
          </cell>
          <cell r="E5249" t="str">
            <v>Extractives</v>
          </cell>
          <cell r="F5249" t="str">
            <v>En numéraire</v>
          </cell>
          <cell r="G5249" t="str">
            <v>P</v>
          </cell>
          <cell r="H5249" t="str">
            <v>Timbre douanier (TD)</v>
          </cell>
          <cell r="I5249" t="str">
            <v>Droits et taxes Douaniers (DD-RS-PCS-PC-RI - TVA-PUA-TLP-PNS et autres)</v>
          </cell>
          <cell r="J5249" t="str">
            <v>Droits et taxes Douaniers</v>
          </cell>
          <cell r="K5249" t="str">
            <v>CDDI</v>
          </cell>
          <cell r="L5249">
            <v>19932</v>
          </cell>
          <cell r="M5249" t="str">
            <v>Trésor</v>
          </cell>
          <cell r="N5249"/>
          <cell r="O5249">
            <v>19932</v>
          </cell>
          <cell r="P5249" t="str">
            <v>FD-CDDI</v>
          </cell>
          <cell r="Q5249" t="str">
            <v>Non</v>
          </cell>
        </row>
        <row r="5250">
          <cell r="A5250" t="str">
            <v>SCANTOGO MINES</v>
          </cell>
          <cell r="B5250" t="str">
            <v>SCANTOGO</v>
          </cell>
          <cell r="C5250">
            <v>1000161343</v>
          </cell>
          <cell r="D5250" t="str">
            <v>Minier</v>
          </cell>
          <cell r="E5250" t="str">
            <v>Extractives</v>
          </cell>
          <cell r="F5250" t="str">
            <v>En numéraire</v>
          </cell>
          <cell r="G5250" t="str">
            <v>P</v>
          </cell>
          <cell r="H5250" t="str">
            <v>Timbre douanier (TD)</v>
          </cell>
          <cell r="I5250" t="str">
            <v>Droits et taxes Douaniers (DD-RS-PCS-PC-RI - TVA-PUA-TLP-PNS et autres)</v>
          </cell>
          <cell r="J5250" t="str">
            <v>Droits et taxes Douaniers</v>
          </cell>
          <cell r="K5250" t="str">
            <v>CDDI</v>
          </cell>
          <cell r="L5250">
            <v>20455</v>
          </cell>
          <cell r="M5250" t="str">
            <v>Trésor</v>
          </cell>
          <cell r="N5250"/>
          <cell r="O5250">
            <v>20455</v>
          </cell>
          <cell r="P5250" t="str">
            <v>FD-CDDI</v>
          </cell>
          <cell r="Q5250" t="str">
            <v>Non</v>
          </cell>
        </row>
        <row r="5251">
          <cell r="A5251" t="str">
            <v>SCANTOGO MINES</v>
          </cell>
          <cell r="B5251" t="str">
            <v>SCANTOGO</v>
          </cell>
          <cell r="C5251">
            <v>1000161343</v>
          </cell>
          <cell r="D5251" t="str">
            <v>Minier</v>
          </cell>
          <cell r="E5251" t="str">
            <v>Extractives</v>
          </cell>
          <cell r="F5251" t="str">
            <v>En numéraire</v>
          </cell>
          <cell r="G5251" t="str">
            <v>P</v>
          </cell>
          <cell r="H5251" t="str">
            <v>Timbre douanier (TD)</v>
          </cell>
          <cell r="I5251" t="str">
            <v>Droits et taxes Douaniers (DD-RS-PCS-PC-RI - TVA-PUA-TLP-PNS et autres)</v>
          </cell>
          <cell r="J5251" t="str">
            <v>Droits et taxes Douaniers</v>
          </cell>
          <cell r="K5251" t="str">
            <v>CDDI</v>
          </cell>
          <cell r="L5251">
            <v>20199</v>
          </cell>
          <cell r="M5251" t="str">
            <v>Trésor</v>
          </cell>
          <cell r="N5251"/>
          <cell r="O5251">
            <v>20199</v>
          </cell>
          <cell r="P5251" t="str">
            <v>FD-CDDI</v>
          </cell>
          <cell r="Q5251" t="str">
            <v>Non</v>
          </cell>
        </row>
        <row r="5252">
          <cell r="A5252" t="str">
            <v>SCANTOGO MINES</v>
          </cell>
          <cell r="B5252" t="str">
            <v>SCANTOGO</v>
          </cell>
          <cell r="C5252">
            <v>1000161343</v>
          </cell>
          <cell r="D5252" t="str">
            <v>Minier</v>
          </cell>
          <cell r="E5252" t="str">
            <v>Extractives</v>
          </cell>
          <cell r="F5252" t="str">
            <v>En numéraire</v>
          </cell>
          <cell r="G5252" t="str">
            <v>P</v>
          </cell>
          <cell r="H5252" t="str">
            <v>Timbre douanier (TD)</v>
          </cell>
          <cell r="I5252" t="str">
            <v>Droits et taxes Douaniers (DD-RS-PCS-PC-RI - TVA-PUA-TLP-PNS et autres)</v>
          </cell>
          <cell r="J5252" t="str">
            <v>Droits et taxes Douaniers</v>
          </cell>
          <cell r="K5252" t="str">
            <v>CDDI</v>
          </cell>
          <cell r="L5252">
            <v>20287</v>
          </cell>
          <cell r="M5252" t="str">
            <v>Trésor</v>
          </cell>
          <cell r="N5252"/>
          <cell r="O5252">
            <v>20287</v>
          </cell>
          <cell r="P5252" t="str">
            <v>FD-CDDI</v>
          </cell>
          <cell r="Q5252" t="str">
            <v>Non</v>
          </cell>
        </row>
        <row r="5253">
          <cell r="A5253" t="str">
            <v>SCANTOGO MINES</v>
          </cell>
          <cell r="B5253" t="str">
            <v>SCANTOGO</v>
          </cell>
          <cell r="C5253">
            <v>1000161343</v>
          </cell>
          <cell r="D5253" t="str">
            <v>Minier</v>
          </cell>
          <cell r="E5253" t="str">
            <v>Extractives</v>
          </cell>
          <cell r="F5253" t="str">
            <v>En numéraire</v>
          </cell>
          <cell r="G5253" t="str">
            <v>P</v>
          </cell>
          <cell r="H5253" t="str">
            <v>Timbre douanier (TD)</v>
          </cell>
          <cell r="I5253" t="str">
            <v>Droits et taxes Douaniers (DD-RS-PCS-PC-RI - TVA-PUA-TLP-PNS et autres)</v>
          </cell>
          <cell r="J5253" t="str">
            <v>Droits et taxes Douaniers</v>
          </cell>
          <cell r="K5253" t="str">
            <v>CDDI</v>
          </cell>
          <cell r="L5253">
            <v>19794</v>
          </cell>
          <cell r="M5253" t="str">
            <v>Trésor</v>
          </cell>
          <cell r="N5253"/>
          <cell r="O5253">
            <v>19794</v>
          </cell>
          <cell r="P5253" t="str">
            <v>FD-CDDI</v>
          </cell>
          <cell r="Q5253" t="str">
            <v>Non</v>
          </cell>
        </row>
        <row r="5254">
          <cell r="A5254" t="str">
            <v>SCANTOGO MINES</v>
          </cell>
          <cell r="B5254" t="str">
            <v>SCANTOGO</v>
          </cell>
          <cell r="C5254">
            <v>1000161343</v>
          </cell>
          <cell r="D5254" t="str">
            <v>Minier</v>
          </cell>
          <cell r="E5254" t="str">
            <v>Extractives</v>
          </cell>
          <cell r="F5254" t="str">
            <v>En numéraire</v>
          </cell>
          <cell r="G5254" t="str">
            <v>P</v>
          </cell>
          <cell r="H5254" t="str">
            <v>Timbre douanier (TD)</v>
          </cell>
          <cell r="I5254" t="str">
            <v>Droits et taxes Douaniers (DD-RS-PCS-PC-RI - TVA-PUA-TLP-PNS et autres)</v>
          </cell>
          <cell r="J5254" t="str">
            <v>Droits et taxes Douaniers</v>
          </cell>
          <cell r="K5254" t="str">
            <v>CDDI</v>
          </cell>
          <cell r="L5254">
            <v>20650</v>
          </cell>
          <cell r="M5254" t="str">
            <v>Trésor</v>
          </cell>
          <cell r="N5254"/>
          <cell r="O5254">
            <v>20650</v>
          </cell>
          <cell r="P5254" t="str">
            <v>FD-CDDI</v>
          </cell>
          <cell r="Q5254" t="str">
            <v>Non</v>
          </cell>
        </row>
        <row r="5255">
          <cell r="A5255" t="str">
            <v>SCANTOGO MINES</v>
          </cell>
          <cell r="B5255" t="str">
            <v>SCANTOGO</v>
          </cell>
          <cell r="C5255">
            <v>1000161343</v>
          </cell>
          <cell r="D5255" t="str">
            <v>Minier</v>
          </cell>
          <cell r="E5255" t="str">
            <v>Extractives</v>
          </cell>
          <cell r="F5255" t="str">
            <v>En numéraire</v>
          </cell>
          <cell r="G5255" t="str">
            <v>P</v>
          </cell>
          <cell r="H5255" t="str">
            <v>Timbre douanier (TD)</v>
          </cell>
          <cell r="I5255" t="str">
            <v>Droits et taxes Douaniers (DD-RS-PCS-PC-RI - TVA-PUA-TLP-PNS et autres)</v>
          </cell>
          <cell r="J5255" t="str">
            <v>Droits et taxes Douaniers</v>
          </cell>
          <cell r="K5255" t="str">
            <v>CDDI</v>
          </cell>
          <cell r="L5255">
            <v>20111</v>
          </cell>
          <cell r="M5255" t="str">
            <v>Trésor</v>
          </cell>
          <cell r="N5255"/>
          <cell r="O5255">
            <v>20111</v>
          </cell>
          <cell r="P5255" t="str">
            <v>FD-CDDI</v>
          </cell>
          <cell r="Q5255" t="str">
            <v>Non</v>
          </cell>
        </row>
        <row r="5256">
          <cell r="A5256" t="str">
            <v>SCANTOGO MINES</v>
          </cell>
          <cell r="B5256" t="str">
            <v>SCANTOGO</v>
          </cell>
          <cell r="C5256">
            <v>1000161343</v>
          </cell>
          <cell r="D5256" t="str">
            <v>Minier</v>
          </cell>
          <cell r="E5256" t="str">
            <v>Extractives</v>
          </cell>
          <cell r="F5256" t="str">
            <v>En numéraire</v>
          </cell>
          <cell r="G5256" t="str">
            <v>P</v>
          </cell>
          <cell r="H5256" t="str">
            <v>Timbre douanier (TD)</v>
          </cell>
          <cell r="I5256" t="str">
            <v>Droits et taxes Douaniers (DD-RS-PCS-PC-RI - TVA-PUA-TLP-PNS et autres)</v>
          </cell>
          <cell r="J5256" t="str">
            <v>Droits et taxes Douaniers</v>
          </cell>
          <cell r="K5256" t="str">
            <v>CDDI</v>
          </cell>
          <cell r="L5256">
            <v>20628</v>
          </cell>
          <cell r="M5256" t="str">
            <v>Trésor</v>
          </cell>
          <cell r="N5256"/>
          <cell r="O5256">
            <v>20628</v>
          </cell>
          <cell r="P5256" t="str">
            <v>FD-CDDI</v>
          </cell>
          <cell r="Q5256" t="str">
            <v>Non</v>
          </cell>
        </row>
        <row r="5257">
          <cell r="A5257" t="str">
            <v>SCANTOGO MINES</v>
          </cell>
          <cell r="B5257" t="str">
            <v>SCANTOGO</v>
          </cell>
          <cell r="C5257">
            <v>1000161343</v>
          </cell>
          <cell r="D5257" t="str">
            <v>Minier</v>
          </cell>
          <cell r="E5257" t="str">
            <v>Extractives</v>
          </cell>
          <cell r="F5257" t="str">
            <v>En numéraire</v>
          </cell>
          <cell r="G5257" t="str">
            <v>P</v>
          </cell>
          <cell r="H5257" t="str">
            <v>Timbre douanier (TD)</v>
          </cell>
          <cell r="I5257" t="str">
            <v>Droits et taxes Douaniers (DD-RS-PCS-PC-RI - TVA-PUA-TLP-PNS et autres)</v>
          </cell>
          <cell r="J5257" t="str">
            <v>Droits et taxes Douaniers</v>
          </cell>
          <cell r="K5257" t="str">
            <v>CDDI</v>
          </cell>
          <cell r="L5257">
            <v>19781</v>
          </cell>
          <cell r="M5257" t="str">
            <v>Trésor</v>
          </cell>
          <cell r="N5257"/>
          <cell r="O5257">
            <v>19781</v>
          </cell>
          <cell r="P5257" t="str">
            <v>FD-CDDI</v>
          </cell>
          <cell r="Q5257" t="str">
            <v>Non</v>
          </cell>
        </row>
        <row r="5258">
          <cell r="A5258" t="str">
            <v>SCANTOGO MINES</v>
          </cell>
          <cell r="B5258" t="str">
            <v>SCANTOGO</v>
          </cell>
          <cell r="C5258">
            <v>1000161343</v>
          </cell>
          <cell r="D5258" t="str">
            <v>Minier</v>
          </cell>
          <cell r="E5258" t="str">
            <v>Extractives</v>
          </cell>
          <cell r="F5258" t="str">
            <v>En numéraire</v>
          </cell>
          <cell r="G5258" t="str">
            <v>P</v>
          </cell>
          <cell r="H5258" t="str">
            <v>Timbre douanier (TD)</v>
          </cell>
          <cell r="I5258" t="str">
            <v>Droits et taxes Douaniers (DD-RS-PCS-PC-RI - TVA-PUA-TLP-PNS et autres)</v>
          </cell>
          <cell r="J5258" t="str">
            <v>Droits et taxes Douaniers</v>
          </cell>
          <cell r="K5258" t="str">
            <v>CDDI</v>
          </cell>
          <cell r="L5258">
            <v>9629</v>
          </cell>
          <cell r="M5258" t="str">
            <v>Trésor</v>
          </cell>
          <cell r="N5258"/>
          <cell r="O5258">
            <v>9629</v>
          </cell>
          <cell r="P5258" t="str">
            <v>FD-CDDI</v>
          </cell>
          <cell r="Q5258" t="str">
            <v>Non</v>
          </cell>
        </row>
        <row r="5259">
          <cell r="A5259" t="str">
            <v>SNPT</v>
          </cell>
          <cell r="B5259" t="str">
            <v>SNPT</v>
          </cell>
          <cell r="C5259">
            <v>1000160416</v>
          </cell>
          <cell r="D5259" t="str">
            <v>Minier</v>
          </cell>
          <cell r="E5259" t="str">
            <v>Extractives</v>
          </cell>
          <cell r="F5259" t="str">
            <v>En numéraire</v>
          </cell>
          <cell r="G5259" t="str">
            <v>P</v>
          </cell>
          <cell r="H5259" t="str">
            <v>Redevance Statistique (RS)</v>
          </cell>
          <cell r="I5259" t="str">
            <v>Droits et taxes Douaniers (DD-RS-PCS-PC-RI - TVA-PUA-TLP-PNS et autres)</v>
          </cell>
          <cell r="J5259" t="str">
            <v>Droits et taxes Douaniers</v>
          </cell>
          <cell r="K5259" t="str">
            <v>CDDI</v>
          </cell>
          <cell r="L5259">
            <v>46988</v>
          </cell>
          <cell r="M5259" t="str">
            <v>Trésor</v>
          </cell>
          <cell r="N5259"/>
          <cell r="O5259">
            <v>46988</v>
          </cell>
          <cell r="P5259" t="str">
            <v>FD-CDDI</v>
          </cell>
          <cell r="Q5259" t="str">
            <v>Non</v>
          </cell>
        </row>
        <row r="5260">
          <cell r="A5260" t="str">
            <v>SNPT</v>
          </cell>
          <cell r="B5260" t="str">
            <v>SNPT</v>
          </cell>
          <cell r="C5260">
            <v>1000160416</v>
          </cell>
          <cell r="D5260" t="str">
            <v>Minier</v>
          </cell>
          <cell r="E5260" t="str">
            <v>Extractives</v>
          </cell>
          <cell r="F5260" t="str">
            <v>En numéraire</v>
          </cell>
          <cell r="G5260" t="str">
            <v>P</v>
          </cell>
          <cell r="H5260" t="str">
            <v>Redevance Statistique (RS)</v>
          </cell>
          <cell r="I5260" t="str">
            <v>Droits et taxes Douaniers (DD-RS-PCS-PC-RI - TVA-PUA-TLP-PNS et autres)</v>
          </cell>
          <cell r="J5260" t="str">
            <v>Droits et taxes Douaniers</v>
          </cell>
          <cell r="K5260" t="str">
            <v>CDDI</v>
          </cell>
          <cell r="L5260">
            <v>24179</v>
          </cell>
          <cell r="M5260" t="str">
            <v>Trésor</v>
          </cell>
          <cell r="N5260"/>
          <cell r="O5260">
            <v>24179</v>
          </cell>
          <cell r="P5260" t="str">
            <v>FD-CDDI</v>
          </cell>
          <cell r="Q5260" t="str">
            <v>Non</v>
          </cell>
        </row>
        <row r="5261">
          <cell r="A5261" t="str">
            <v>SNPT</v>
          </cell>
          <cell r="B5261" t="str">
            <v>SNPT</v>
          </cell>
          <cell r="C5261">
            <v>1000160416</v>
          </cell>
          <cell r="D5261" t="str">
            <v>Minier</v>
          </cell>
          <cell r="E5261" t="str">
            <v>Extractives</v>
          </cell>
          <cell r="F5261" t="str">
            <v>En numéraire</v>
          </cell>
          <cell r="G5261" t="str">
            <v>P</v>
          </cell>
          <cell r="H5261" t="str">
            <v>Redevance Statistique (RS)</v>
          </cell>
          <cell r="I5261" t="str">
            <v>Droits et taxes Douaniers (DD-RS-PCS-PC-RI - TVA-PUA-TLP-PNS et autres)</v>
          </cell>
          <cell r="J5261" t="str">
            <v>Droits et taxes Douaniers</v>
          </cell>
          <cell r="K5261" t="str">
            <v>CDDI</v>
          </cell>
          <cell r="L5261">
            <v>230361</v>
          </cell>
          <cell r="M5261" t="str">
            <v>Trésor</v>
          </cell>
          <cell r="N5261"/>
          <cell r="O5261">
            <v>230361</v>
          </cell>
          <cell r="P5261" t="str">
            <v>FD-CDDI</v>
          </cell>
          <cell r="Q5261" t="str">
            <v>Non</v>
          </cell>
        </row>
        <row r="5262">
          <cell r="A5262" t="str">
            <v>SNPT</v>
          </cell>
          <cell r="B5262" t="str">
            <v>SNPT</v>
          </cell>
          <cell r="C5262">
            <v>1000160416</v>
          </cell>
          <cell r="D5262" t="str">
            <v>Minier</v>
          </cell>
          <cell r="E5262" t="str">
            <v>Extractives</v>
          </cell>
          <cell r="F5262" t="str">
            <v>En numéraire</v>
          </cell>
          <cell r="G5262" t="str">
            <v>P</v>
          </cell>
          <cell r="H5262" t="str">
            <v>Redevance Statistique (RS)</v>
          </cell>
          <cell r="I5262" t="str">
            <v>Droits et taxes Douaniers (DD-RS-PCS-PC-RI - TVA-PUA-TLP-PNS et autres)</v>
          </cell>
          <cell r="J5262" t="str">
            <v>Droits et taxes Douaniers</v>
          </cell>
          <cell r="K5262" t="str">
            <v>CDDI</v>
          </cell>
          <cell r="L5262">
            <v>118463</v>
          </cell>
          <cell r="M5262" t="str">
            <v>Trésor</v>
          </cell>
          <cell r="N5262"/>
          <cell r="O5262">
            <v>118463</v>
          </cell>
          <cell r="P5262" t="str">
            <v>FD-CDDI</v>
          </cell>
          <cell r="Q5262" t="str">
            <v>Non</v>
          </cell>
        </row>
        <row r="5263">
          <cell r="A5263" t="str">
            <v>SNPT</v>
          </cell>
          <cell r="B5263" t="str">
            <v>SNPT</v>
          </cell>
          <cell r="C5263">
            <v>1000160416</v>
          </cell>
          <cell r="D5263" t="str">
            <v>Minier</v>
          </cell>
          <cell r="E5263" t="str">
            <v>Extractives</v>
          </cell>
          <cell r="F5263" t="str">
            <v>En numéraire</v>
          </cell>
          <cell r="G5263" t="str">
            <v>P</v>
          </cell>
          <cell r="H5263" t="str">
            <v>Redevance Statistique (RS)</v>
          </cell>
          <cell r="I5263" t="str">
            <v>Droits et taxes Douaniers (DD-RS-PCS-PC-RI - TVA-PUA-TLP-PNS et autres)</v>
          </cell>
          <cell r="J5263" t="str">
            <v>Droits et taxes Douaniers</v>
          </cell>
          <cell r="K5263" t="str">
            <v>CDDI</v>
          </cell>
          <cell r="L5263">
            <v>63635</v>
          </cell>
          <cell r="M5263" t="str">
            <v>Trésor</v>
          </cell>
          <cell r="N5263"/>
          <cell r="O5263">
            <v>63635</v>
          </cell>
          <cell r="P5263" t="str">
            <v>FD-CDDI</v>
          </cell>
          <cell r="Q5263" t="str">
            <v>Non</v>
          </cell>
        </row>
        <row r="5264">
          <cell r="A5264" t="str">
            <v>SNPT</v>
          </cell>
          <cell r="B5264" t="str">
            <v>SNPT</v>
          </cell>
          <cell r="C5264">
            <v>1000160416</v>
          </cell>
          <cell r="D5264" t="str">
            <v>Minier</v>
          </cell>
          <cell r="E5264" t="str">
            <v>Extractives</v>
          </cell>
          <cell r="F5264" t="str">
            <v>En numéraire</v>
          </cell>
          <cell r="G5264" t="str">
            <v>P</v>
          </cell>
          <cell r="H5264" t="str">
            <v>Redevance Statistique (RS)</v>
          </cell>
          <cell r="I5264" t="str">
            <v>Droits et taxes Douaniers (DD-RS-PCS-PC-RI - TVA-PUA-TLP-PNS et autres)</v>
          </cell>
          <cell r="J5264" t="str">
            <v>Droits et taxes Douaniers</v>
          </cell>
          <cell r="K5264" t="str">
            <v>CDDI</v>
          </cell>
          <cell r="L5264">
            <v>63635</v>
          </cell>
          <cell r="M5264" t="str">
            <v>Trésor</v>
          </cell>
          <cell r="N5264"/>
          <cell r="O5264">
            <v>63635</v>
          </cell>
          <cell r="P5264" t="str">
            <v>FD-CDDI</v>
          </cell>
          <cell r="Q5264" t="str">
            <v>Non</v>
          </cell>
        </row>
        <row r="5265">
          <cell r="A5265" t="str">
            <v>SNPT</v>
          </cell>
          <cell r="B5265" t="str">
            <v>SNPT</v>
          </cell>
          <cell r="C5265">
            <v>1000160416</v>
          </cell>
          <cell r="D5265" t="str">
            <v>Minier</v>
          </cell>
          <cell r="E5265" t="str">
            <v>Extractives</v>
          </cell>
          <cell r="F5265" t="str">
            <v>En numéraire</v>
          </cell>
          <cell r="G5265" t="str">
            <v>P</v>
          </cell>
          <cell r="H5265" t="str">
            <v>Redevance Statistique (RS)</v>
          </cell>
          <cell r="I5265" t="str">
            <v>Droits et taxes Douaniers (DD-RS-PCS-PC-RI - TVA-PUA-TLP-PNS et autres)</v>
          </cell>
          <cell r="J5265" t="str">
            <v>Droits et taxes Douaniers</v>
          </cell>
          <cell r="K5265" t="str">
            <v>CDDI</v>
          </cell>
          <cell r="L5265">
            <v>254540</v>
          </cell>
          <cell r="M5265" t="str">
            <v>Trésor</v>
          </cell>
          <cell r="N5265"/>
          <cell r="O5265">
            <v>254540</v>
          </cell>
          <cell r="P5265" t="str">
            <v>FD-CDDI</v>
          </cell>
          <cell r="Q5265" t="str">
            <v>Non</v>
          </cell>
        </row>
        <row r="5266">
          <cell r="A5266" t="str">
            <v>SNPT</v>
          </cell>
          <cell r="B5266" t="str">
            <v>SNPT</v>
          </cell>
          <cell r="C5266">
            <v>1000160416</v>
          </cell>
          <cell r="D5266" t="str">
            <v>Minier</v>
          </cell>
          <cell r="E5266" t="str">
            <v>Extractives</v>
          </cell>
          <cell r="F5266" t="str">
            <v>En numéraire</v>
          </cell>
          <cell r="G5266" t="str">
            <v>P</v>
          </cell>
          <cell r="H5266" t="str">
            <v>Redevance Statistique (RS)</v>
          </cell>
          <cell r="I5266" t="str">
            <v>Droits et taxes Douaniers (DD-RS-PCS-PC-RI - TVA-PUA-TLP-PNS et autres)</v>
          </cell>
          <cell r="J5266" t="str">
            <v>Droits et taxes Douaniers</v>
          </cell>
          <cell r="K5266" t="str">
            <v>CDDI</v>
          </cell>
          <cell r="L5266">
            <v>254540</v>
          </cell>
          <cell r="M5266" t="str">
            <v>Trésor</v>
          </cell>
          <cell r="N5266"/>
          <cell r="O5266">
            <v>254540</v>
          </cell>
          <cell r="P5266" t="str">
            <v>FD-CDDI</v>
          </cell>
          <cell r="Q5266" t="str">
            <v>Non</v>
          </cell>
        </row>
        <row r="5267">
          <cell r="A5267" t="str">
            <v>SNPT</v>
          </cell>
          <cell r="B5267" t="str">
            <v>SNPT</v>
          </cell>
          <cell r="C5267">
            <v>1000160416</v>
          </cell>
          <cell r="D5267" t="str">
            <v>Minier</v>
          </cell>
          <cell r="E5267" t="str">
            <v>Extractives</v>
          </cell>
          <cell r="F5267" t="str">
            <v>En numéraire</v>
          </cell>
          <cell r="G5267" t="str">
            <v>P</v>
          </cell>
          <cell r="H5267" t="str">
            <v>Redevance Statistique (RS)</v>
          </cell>
          <cell r="I5267" t="str">
            <v>Droits et taxes Douaniers (DD-RS-PCS-PC-RI - TVA-PUA-TLP-PNS et autres)</v>
          </cell>
          <cell r="J5267" t="str">
            <v>Droits et taxes Douaniers</v>
          </cell>
          <cell r="K5267" t="str">
            <v>CDDI</v>
          </cell>
          <cell r="L5267">
            <v>89089</v>
          </cell>
          <cell r="M5267" t="str">
            <v>Trésor</v>
          </cell>
          <cell r="N5267"/>
          <cell r="O5267">
            <v>89089</v>
          </cell>
          <cell r="P5267" t="str">
            <v>FD-CDDI</v>
          </cell>
          <cell r="Q5267" t="str">
            <v>Non</v>
          </cell>
        </row>
        <row r="5268">
          <cell r="A5268" t="str">
            <v>SNPT</v>
          </cell>
          <cell r="B5268" t="str">
            <v>SNPT</v>
          </cell>
          <cell r="C5268">
            <v>1000160416</v>
          </cell>
          <cell r="D5268" t="str">
            <v>Minier</v>
          </cell>
          <cell r="E5268" t="str">
            <v>Extractives</v>
          </cell>
          <cell r="F5268" t="str">
            <v>En numéraire</v>
          </cell>
          <cell r="G5268" t="str">
            <v>P</v>
          </cell>
          <cell r="H5268" t="str">
            <v>Redevance Statistique (RS)</v>
          </cell>
          <cell r="I5268" t="str">
            <v>Droits et taxes Douaniers (DD-RS-PCS-PC-RI - TVA-PUA-TLP-PNS et autres)</v>
          </cell>
          <cell r="J5268" t="str">
            <v>Droits et taxes Douaniers</v>
          </cell>
          <cell r="K5268" t="str">
            <v>CDDI</v>
          </cell>
          <cell r="L5268">
            <v>8807</v>
          </cell>
          <cell r="M5268" t="str">
            <v>Trésor</v>
          </cell>
          <cell r="N5268"/>
          <cell r="O5268">
            <v>8807</v>
          </cell>
          <cell r="P5268" t="str">
            <v>FD-CDDI</v>
          </cell>
          <cell r="Q5268" t="str">
            <v>Non</v>
          </cell>
        </row>
        <row r="5269">
          <cell r="A5269" t="str">
            <v>SNPT</v>
          </cell>
          <cell r="B5269" t="str">
            <v>SNPT</v>
          </cell>
          <cell r="C5269">
            <v>1000160416</v>
          </cell>
          <cell r="D5269" t="str">
            <v>Minier</v>
          </cell>
          <cell r="E5269" t="str">
            <v>Extractives</v>
          </cell>
          <cell r="F5269" t="str">
            <v>En numéraire</v>
          </cell>
          <cell r="G5269" t="str">
            <v>P</v>
          </cell>
          <cell r="H5269" t="str">
            <v>Redevance Statistique (RS)</v>
          </cell>
          <cell r="I5269" t="str">
            <v>Droits et taxes Douaniers (DD-RS-PCS-PC-RI - TVA-PUA-TLP-PNS et autres)</v>
          </cell>
          <cell r="J5269" t="str">
            <v>Droits et taxes Douaniers</v>
          </cell>
          <cell r="K5269" t="str">
            <v>CDDI</v>
          </cell>
          <cell r="L5269">
            <v>254540</v>
          </cell>
          <cell r="M5269" t="str">
            <v>Trésor</v>
          </cell>
          <cell r="N5269"/>
          <cell r="O5269">
            <v>254540</v>
          </cell>
          <cell r="P5269" t="str">
            <v>FD-CDDI</v>
          </cell>
          <cell r="Q5269" t="str">
            <v>Non</v>
          </cell>
        </row>
        <row r="5270">
          <cell r="A5270" t="str">
            <v>SNPT</v>
          </cell>
          <cell r="B5270" t="str">
            <v>SNPT</v>
          </cell>
          <cell r="C5270">
            <v>1000160416</v>
          </cell>
          <cell r="D5270" t="str">
            <v>Minier</v>
          </cell>
          <cell r="E5270" t="str">
            <v>Extractives</v>
          </cell>
          <cell r="F5270" t="str">
            <v>En numéraire</v>
          </cell>
          <cell r="G5270" t="str">
            <v>P</v>
          </cell>
          <cell r="H5270" t="str">
            <v>Redevance Statistique (RS)</v>
          </cell>
          <cell r="I5270" t="str">
            <v>Droits et taxes Douaniers (DD-RS-PCS-PC-RI - TVA-PUA-TLP-PNS et autres)</v>
          </cell>
          <cell r="J5270" t="str">
            <v>Droits et taxes Douaniers</v>
          </cell>
          <cell r="K5270" t="str">
            <v>CDDI</v>
          </cell>
          <cell r="L5270">
            <v>143917</v>
          </cell>
          <cell r="M5270" t="str">
            <v>Trésor</v>
          </cell>
          <cell r="N5270"/>
          <cell r="O5270">
            <v>143917</v>
          </cell>
          <cell r="P5270" t="str">
            <v>FD-CDDI</v>
          </cell>
          <cell r="Q5270" t="str">
            <v>Non</v>
          </cell>
        </row>
        <row r="5271">
          <cell r="A5271" t="str">
            <v>SNPT</v>
          </cell>
          <cell r="B5271" t="str">
            <v>SNPT</v>
          </cell>
          <cell r="C5271">
            <v>1000160416</v>
          </cell>
          <cell r="D5271" t="str">
            <v>Minier</v>
          </cell>
          <cell r="E5271" t="str">
            <v>Extractives</v>
          </cell>
          <cell r="F5271" t="str">
            <v>En numéraire</v>
          </cell>
          <cell r="G5271" t="str">
            <v>P</v>
          </cell>
          <cell r="H5271" t="str">
            <v>Redevance Statistique (RS)</v>
          </cell>
          <cell r="I5271" t="str">
            <v>Droits et taxes Douaniers (DD-RS-PCS-PC-RI - TVA-PUA-TLP-PNS et autres)</v>
          </cell>
          <cell r="J5271" t="str">
            <v>Droits et taxes Douaniers</v>
          </cell>
          <cell r="K5271" t="str">
            <v>CDDI</v>
          </cell>
          <cell r="L5271">
            <v>165451</v>
          </cell>
          <cell r="M5271" t="str">
            <v>Trésor</v>
          </cell>
          <cell r="N5271"/>
          <cell r="O5271">
            <v>165451</v>
          </cell>
          <cell r="P5271" t="str">
            <v>FD-CDDI</v>
          </cell>
          <cell r="Q5271" t="str">
            <v>Non</v>
          </cell>
        </row>
        <row r="5272">
          <cell r="A5272" t="str">
            <v>SNPT</v>
          </cell>
          <cell r="B5272" t="str">
            <v>SNPT</v>
          </cell>
          <cell r="C5272">
            <v>1000160416</v>
          </cell>
          <cell r="D5272" t="str">
            <v>Minier</v>
          </cell>
          <cell r="E5272" t="str">
            <v>Extractives</v>
          </cell>
          <cell r="F5272" t="str">
            <v>En numéraire</v>
          </cell>
          <cell r="G5272" t="str">
            <v>P</v>
          </cell>
          <cell r="H5272" t="str">
            <v>Redevance Statistique (RS)</v>
          </cell>
          <cell r="I5272" t="str">
            <v>Droits et taxes Douaniers (DD-RS-PCS-PC-RI - TVA-PUA-TLP-PNS et autres)</v>
          </cell>
          <cell r="J5272" t="str">
            <v>Droits et taxes Douaniers</v>
          </cell>
          <cell r="K5272" t="str">
            <v>CDDI</v>
          </cell>
          <cell r="L5272">
            <v>16647</v>
          </cell>
          <cell r="M5272" t="str">
            <v>Trésor</v>
          </cell>
          <cell r="N5272"/>
          <cell r="O5272">
            <v>16647</v>
          </cell>
          <cell r="P5272" t="str">
            <v>FD-CDDI</v>
          </cell>
          <cell r="Q5272" t="str">
            <v>Non</v>
          </cell>
        </row>
        <row r="5273">
          <cell r="A5273" t="str">
            <v>SNPT</v>
          </cell>
          <cell r="B5273" t="str">
            <v>SNPT</v>
          </cell>
          <cell r="C5273">
            <v>1000160416</v>
          </cell>
          <cell r="D5273" t="str">
            <v>Minier</v>
          </cell>
          <cell r="E5273" t="str">
            <v>Extractives</v>
          </cell>
          <cell r="F5273" t="str">
            <v>En numéraire</v>
          </cell>
          <cell r="G5273" t="str">
            <v>P</v>
          </cell>
          <cell r="H5273" t="str">
            <v>Redevance Statistique (RS)</v>
          </cell>
          <cell r="I5273" t="str">
            <v>Droits et taxes Douaniers (DD-RS-PCS-PC-RI - TVA-PUA-TLP-PNS et autres)</v>
          </cell>
          <cell r="J5273" t="str">
            <v>Droits et taxes Douaniers</v>
          </cell>
          <cell r="K5273" t="str">
            <v>CDDI</v>
          </cell>
          <cell r="L5273">
            <v>110623</v>
          </cell>
          <cell r="M5273" t="str">
            <v>Trésor</v>
          </cell>
          <cell r="N5273"/>
          <cell r="O5273">
            <v>110623</v>
          </cell>
          <cell r="P5273" t="str">
            <v>FD-CDDI</v>
          </cell>
          <cell r="Q5273" t="str">
            <v>Non</v>
          </cell>
        </row>
        <row r="5274">
          <cell r="A5274" t="str">
            <v>SNPT</v>
          </cell>
          <cell r="B5274" t="str">
            <v>SNPT</v>
          </cell>
          <cell r="C5274">
            <v>1000160416</v>
          </cell>
          <cell r="D5274" t="str">
            <v>Minier</v>
          </cell>
          <cell r="E5274" t="str">
            <v>Extractives</v>
          </cell>
          <cell r="F5274" t="str">
            <v>En numéraire</v>
          </cell>
          <cell r="G5274" t="str">
            <v>P</v>
          </cell>
          <cell r="H5274" t="str">
            <v>Redevance Statistique (RS)</v>
          </cell>
          <cell r="I5274" t="str">
            <v>Droits et taxes Douaniers (DD-RS-PCS-PC-RI - TVA-PUA-TLP-PNS et autres)</v>
          </cell>
          <cell r="J5274" t="str">
            <v>Droits et taxes Douaniers</v>
          </cell>
          <cell r="K5274" t="str">
            <v>CDDI</v>
          </cell>
          <cell r="L5274">
            <v>68120</v>
          </cell>
          <cell r="M5274" t="str">
            <v>Trésor</v>
          </cell>
          <cell r="N5274"/>
          <cell r="O5274">
            <v>68120</v>
          </cell>
          <cell r="P5274" t="str">
            <v>FD-CDDI</v>
          </cell>
          <cell r="Q5274" t="str">
            <v>Non</v>
          </cell>
        </row>
        <row r="5275">
          <cell r="A5275" t="str">
            <v>SNPT</v>
          </cell>
          <cell r="B5275" t="str">
            <v>SNPT</v>
          </cell>
          <cell r="C5275">
            <v>1000160416</v>
          </cell>
          <cell r="D5275" t="str">
            <v>Minier</v>
          </cell>
          <cell r="E5275" t="str">
            <v>Extractives</v>
          </cell>
          <cell r="F5275" t="str">
            <v>En numéraire</v>
          </cell>
          <cell r="G5275" t="str">
            <v>P</v>
          </cell>
          <cell r="H5275" t="str">
            <v>Redevance Statistique (RS)</v>
          </cell>
          <cell r="I5275" t="str">
            <v>Droits et taxes Douaniers (DD-RS-PCS-PC-RI - TVA-PUA-TLP-PNS et autres)</v>
          </cell>
          <cell r="J5275" t="str">
            <v>Droits et taxes Douaniers</v>
          </cell>
          <cell r="K5275" t="str">
            <v>CDDI</v>
          </cell>
          <cell r="L5275">
            <v>84604</v>
          </cell>
          <cell r="M5275" t="str">
            <v>Trésor</v>
          </cell>
          <cell r="N5275"/>
          <cell r="O5275">
            <v>84604</v>
          </cell>
          <cell r="P5275" t="str">
            <v>FD-CDDI</v>
          </cell>
          <cell r="Q5275" t="str">
            <v>Non</v>
          </cell>
        </row>
        <row r="5276">
          <cell r="A5276" t="str">
            <v>SNPT</v>
          </cell>
          <cell r="B5276" t="str">
            <v>SNPT</v>
          </cell>
          <cell r="C5276">
            <v>1000160416</v>
          </cell>
          <cell r="D5276" t="str">
            <v>Minier</v>
          </cell>
          <cell r="E5276" t="str">
            <v>Extractives</v>
          </cell>
          <cell r="F5276" t="str">
            <v>En numéraire</v>
          </cell>
          <cell r="G5276" t="str">
            <v>P</v>
          </cell>
          <cell r="H5276" t="str">
            <v>Redevance Statistique (RS)</v>
          </cell>
          <cell r="I5276" t="str">
            <v>Droits et taxes Douaniers (DD-RS-PCS-PC-RI - TVA-PUA-TLP-PNS et autres)</v>
          </cell>
          <cell r="J5276" t="str">
            <v>Droits et taxes Douaniers</v>
          </cell>
          <cell r="K5276" t="str">
            <v>CDDI</v>
          </cell>
          <cell r="L5276">
            <v>63635</v>
          </cell>
          <cell r="M5276" t="str">
            <v>Trésor</v>
          </cell>
          <cell r="N5276"/>
          <cell r="O5276">
            <v>63635</v>
          </cell>
          <cell r="P5276" t="str">
            <v>FD-CDDI</v>
          </cell>
          <cell r="Q5276" t="str">
            <v>Non</v>
          </cell>
        </row>
        <row r="5277">
          <cell r="A5277" t="str">
            <v>SNPT</v>
          </cell>
          <cell r="B5277" t="str">
            <v>SNPT</v>
          </cell>
          <cell r="C5277">
            <v>1000160416</v>
          </cell>
          <cell r="D5277" t="str">
            <v>Minier</v>
          </cell>
          <cell r="E5277" t="str">
            <v>Extractives</v>
          </cell>
          <cell r="F5277" t="str">
            <v>En numéraire</v>
          </cell>
          <cell r="G5277" t="str">
            <v>P</v>
          </cell>
          <cell r="H5277" t="str">
            <v>Redevance Statistique (RS)</v>
          </cell>
          <cell r="I5277" t="str">
            <v>Droits et taxes Douaniers (DD-RS-PCS-PC-RI - TVA-PUA-TLP-PNS et autres)</v>
          </cell>
          <cell r="J5277" t="str">
            <v>Droits et taxes Douaniers</v>
          </cell>
          <cell r="K5277" t="str">
            <v>CDDI</v>
          </cell>
          <cell r="L5277">
            <v>10082</v>
          </cell>
          <cell r="M5277" t="str">
            <v>Trésor</v>
          </cell>
          <cell r="N5277"/>
          <cell r="O5277">
            <v>10082</v>
          </cell>
          <cell r="P5277" t="str">
            <v>FD-CDDI</v>
          </cell>
          <cell r="Q5277" t="str">
            <v>Non</v>
          </cell>
        </row>
        <row r="5278">
          <cell r="A5278" t="str">
            <v>SNPT</v>
          </cell>
          <cell r="B5278" t="str">
            <v>SNPT</v>
          </cell>
          <cell r="C5278">
            <v>1000160416</v>
          </cell>
          <cell r="D5278" t="str">
            <v>Minier</v>
          </cell>
          <cell r="E5278" t="str">
            <v>Extractives</v>
          </cell>
          <cell r="F5278" t="str">
            <v>En numéraire</v>
          </cell>
          <cell r="G5278" t="str">
            <v>P</v>
          </cell>
          <cell r="H5278" t="str">
            <v>Redevance Statistique (RS)</v>
          </cell>
          <cell r="I5278" t="str">
            <v>Droits et taxes Douaniers (DD-RS-PCS-PC-RI - TVA-PUA-TLP-PNS et autres)</v>
          </cell>
          <cell r="J5278" t="str">
            <v>Droits et taxes Douaniers</v>
          </cell>
          <cell r="K5278" t="str">
            <v>CDDI</v>
          </cell>
          <cell r="L5278">
            <v>24179</v>
          </cell>
          <cell r="M5278" t="str">
            <v>Trésor</v>
          </cell>
          <cell r="N5278"/>
          <cell r="O5278">
            <v>24179</v>
          </cell>
          <cell r="P5278" t="str">
            <v>FD-CDDI</v>
          </cell>
          <cell r="Q5278" t="str">
            <v>Non</v>
          </cell>
        </row>
        <row r="5279">
          <cell r="A5279" t="str">
            <v>SNPT</v>
          </cell>
          <cell r="B5279" t="str">
            <v>SNPT</v>
          </cell>
          <cell r="C5279">
            <v>1000160416</v>
          </cell>
          <cell r="D5279" t="str">
            <v>Minier</v>
          </cell>
          <cell r="E5279" t="str">
            <v>Extractives</v>
          </cell>
          <cell r="F5279" t="str">
            <v>En numéraire</v>
          </cell>
          <cell r="G5279" t="str">
            <v>P</v>
          </cell>
          <cell r="H5279" t="str">
            <v>Redevance Statistique (RS)</v>
          </cell>
          <cell r="I5279" t="str">
            <v>Droits et taxes Douaniers (DD-RS-PCS-PC-RI - TVA-PUA-TLP-PNS et autres)</v>
          </cell>
          <cell r="J5279" t="str">
            <v>Droits et taxes Douaniers</v>
          </cell>
          <cell r="K5279" t="str">
            <v>CDDI</v>
          </cell>
          <cell r="L5279">
            <v>254540</v>
          </cell>
          <cell r="M5279" t="str">
            <v>Trésor</v>
          </cell>
          <cell r="N5279"/>
          <cell r="O5279">
            <v>254540</v>
          </cell>
          <cell r="P5279" t="str">
            <v>FD-CDDI</v>
          </cell>
          <cell r="Q5279" t="str">
            <v>Non</v>
          </cell>
        </row>
        <row r="5280">
          <cell r="A5280" t="str">
            <v>SNPT</v>
          </cell>
          <cell r="B5280" t="str">
            <v>SNPT</v>
          </cell>
          <cell r="C5280">
            <v>1000160416</v>
          </cell>
          <cell r="D5280" t="str">
            <v>Minier</v>
          </cell>
          <cell r="E5280" t="str">
            <v>Extractives</v>
          </cell>
          <cell r="F5280" t="str">
            <v>En numéraire</v>
          </cell>
          <cell r="G5280" t="str">
            <v>P</v>
          </cell>
          <cell r="H5280" t="str">
            <v>Redevance Statistique (RS)</v>
          </cell>
          <cell r="I5280" t="str">
            <v>Droits et taxes Douaniers (DD-RS-PCS-PC-RI - TVA-PUA-TLP-PNS et autres)</v>
          </cell>
          <cell r="J5280" t="str">
            <v>Droits et taxes Douaniers</v>
          </cell>
          <cell r="K5280" t="str">
            <v>CDDI</v>
          </cell>
          <cell r="L5280">
            <v>127270</v>
          </cell>
          <cell r="M5280" t="str">
            <v>Trésor</v>
          </cell>
          <cell r="N5280"/>
          <cell r="O5280">
            <v>127270</v>
          </cell>
          <cell r="P5280" t="str">
            <v>FD-CDDI</v>
          </cell>
          <cell r="Q5280" t="str">
            <v>Non</v>
          </cell>
        </row>
        <row r="5281">
          <cell r="A5281" t="str">
            <v>SNPT</v>
          </cell>
          <cell r="B5281" t="str">
            <v>SNPT</v>
          </cell>
          <cell r="C5281">
            <v>1000160416</v>
          </cell>
          <cell r="D5281" t="str">
            <v>Minier</v>
          </cell>
          <cell r="E5281" t="str">
            <v>Extractives</v>
          </cell>
          <cell r="F5281" t="str">
            <v>En numéraire</v>
          </cell>
          <cell r="G5281" t="str">
            <v>P</v>
          </cell>
          <cell r="H5281" t="str">
            <v>Redevance Statistique (RS)</v>
          </cell>
          <cell r="I5281" t="str">
            <v>Droits et taxes Douaniers (DD-RS-PCS-PC-RI - TVA-PUA-TLP-PNS et autres)</v>
          </cell>
          <cell r="J5281" t="str">
            <v>Droits et taxes Douaniers</v>
          </cell>
          <cell r="K5281" t="str">
            <v>CDDI</v>
          </cell>
          <cell r="L5281">
            <v>127270</v>
          </cell>
          <cell r="M5281" t="str">
            <v>Trésor</v>
          </cell>
          <cell r="N5281"/>
          <cell r="O5281">
            <v>127270</v>
          </cell>
          <cell r="P5281" t="str">
            <v>FD-CDDI</v>
          </cell>
          <cell r="Q5281" t="str">
            <v>Non</v>
          </cell>
        </row>
        <row r="5282">
          <cell r="A5282" t="str">
            <v>SNPT</v>
          </cell>
          <cell r="B5282" t="str">
            <v>SNPT</v>
          </cell>
          <cell r="C5282">
            <v>1000160416</v>
          </cell>
          <cell r="D5282" t="str">
            <v>Minier</v>
          </cell>
          <cell r="E5282" t="str">
            <v>Extractives</v>
          </cell>
          <cell r="F5282" t="str">
            <v>En numéraire</v>
          </cell>
          <cell r="G5282" t="str">
            <v>P</v>
          </cell>
          <cell r="H5282" t="str">
            <v>Redevance Statistique (RS)</v>
          </cell>
          <cell r="I5282" t="str">
            <v>Droits et taxes Douaniers (DD-RS-PCS-PC-RI - TVA-PUA-TLP-PNS et autres)</v>
          </cell>
          <cell r="J5282" t="str">
            <v>Droits et taxes Douaniers</v>
          </cell>
          <cell r="K5282" t="str">
            <v>CDDI</v>
          </cell>
          <cell r="L5282">
            <v>143917</v>
          </cell>
          <cell r="M5282" t="str">
            <v>Trésor</v>
          </cell>
          <cell r="N5282"/>
          <cell r="O5282">
            <v>143917</v>
          </cell>
          <cell r="P5282" t="str">
            <v>FD-CDDI</v>
          </cell>
          <cell r="Q5282" t="str">
            <v>Non</v>
          </cell>
        </row>
        <row r="5283">
          <cell r="A5283" t="str">
            <v>SNPT</v>
          </cell>
          <cell r="B5283" t="str">
            <v>SNPT</v>
          </cell>
          <cell r="C5283">
            <v>1000160416</v>
          </cell>
          <cell r="D5283" t="str">
            <v>Minier</v>
          </cell>
          <cell r="E5283" t="str">
            <v>Extractives</v>
          </cell>
          <cell r="F5283" t="str">
            <v>En numéraire</v>
          </cell>
          <cell r="G5283" t="str">
            <v>P</v>
          </cell>
          <cell r="H5283" t="str">
            <v>Redevance Statistique (RS)</v>
          </cell>
          <cell r="I5283" t="str">
            <v>Droits et taxes Douaniers (DD-RS-PCS-PC-RI - TVA-PUA-TLP-PNS et autres)</v>
          </cell>
          <cell r="J5283" t="str">
            <v>Droits et taxes Douaniers</v>
          </cell>
          <cell r="K5283" t="str">
            <v>CDDI</v>
          </cell>
          <cell r="L5283">
            <v>63635</v>
          </cell>
          <cell r="M5283" t="str">
            <v>Trésor</v>
          </cell>
          <cell r="N5283"/>
          <cell r="O5283">
            <v>63635</v>
          </cell>
          <cell r="P5283" t="str">
            <v>FD-CDDI</v>
          </cell>
          <cell r="Q5283" t="str">
            <v>Non</v>
          </cell>
        </row>
        <row r="5284">
          <cell r="A5284" t="str">
            <v>SNPT</v>
          </cell>
          <cell r="B5284" t="str">
            <v>SNPT</v>
          </cell>
          <cell r="C5284">
            <v>1000160416</v>
          </cell>
          <cell r="D5284" t="str">
            <v>Minier</v>
          </cell>
          <cell r="E5284" t="str">
            <v>Extractives</v>
          </cell>
          <cell r="F5284" t="str">
            <v>En numéraire</v>
          </cell>
          <cell r="G5284" t="str">
            <v>P</v>
          </cell>
          <cell r="H5284" t="str">
            <v>Redevance Statistique (RS)</v>
          </cell>
          <cell r="I5284" t="str">
            <v>Droits et taxes Douaniers (DD-RS-PCS-PC-RI - TVA-PUA-TLP-PNS et autres)</v>
          </cell>
          <cell r="J5284" t="str">
            <v>Droits et taxes Douaniers</v>
          </cell>
          <cell r="K5284" t="str">
            <v>CDDI</v>
          </cell>
          <cell r="L5284">
            <v>6162</v>
          </cell>
          <cell r="M5284" t="str">
            <v>Trésor</v>
          </cell>
          <cell r="N5284"/>
          <cell r="O5284">
            <v>6162</v>
          </cell>
          <cell r="P5284" t="str">
            <v>FD-CDDI</v>
          </cell>
          <cell r="Q5284" t="str">
            <v>Non</v>
          </cell>
        </row>
        <row r="5285">
          <cell r="A5285" t="str">
            <v>SNPT</v>
          </cell>
          <cell r="B5285" t="str">
            <v>SNPT</v>
          </cell>
          <cell r="C5285">
            <v>1000160416</v>
          </cell>
          <cell r="D5285" t="str">
            <v>Minier</v>
          </cell>
          <cell r="E5285" t="str">
            <v>Extractives</v>
          </cell>
          <cell r="F5285" t="str">
            <v>En numéraire</v>
          </cell>
          <cell r="G5285" t="str">
            <v>P</v>
          </cell>
          <cell r="H5285" t="str">
            <v>Redevance Statistique (RS)</v>
          </cell>
          <cell r="I5285" t="str">
            <v>Droits et taxes Douaniers (DD-RS-PCS-PC-RI - TVA-PUA-TLP-PNS et autres)</v>
          </cell>
          <cell r="J5285" t="str">
            <v>Droits et taxes Douaniers</v>
          </cell>
          <cell r="K5285" t="str">
            <v>CDDI</v>
          </cell>
          <cell r="L5285">
            <v>168096</v>
          </cell>
          <cell r="M5285" t="str">
            <v>Trésor</v>
          </cell>
          <cell r="N5285"/>
          <cell r="O5285">
            <v>168096</v>
          </cell>
          <cell r="P5285" t="str">
            <v>FD-CDDI</v>
          </cell>
          <cell r="Q5285" t="str">
            <v>Non</v>
          </cell>
        </row>
        <row r="5286">
          <cell r="A5286" t="str">
            <v>SNPT</v>
          </cell>
          <cell r="B5286" t="str">
            <v>SNPT</v>
          </cell>
          <cell r="C5286">
            <v>1000160416</v>
          </cell>
          <cell r="D5286" t="str">
            <v>Minier</v>
          </cell>
          <cell r="E5286" t="str">
            <v>Extractives</v>
          </cell>
          <cell r="F5286" t="str">
            <v>En numéraire</v>
          </cell>
          <cell r="G5286" t="str">
            <v>P</v>
          </cell>
          <cell r="H5286" t="str">
            <v>Redevance Statistique (RS)</v>
          </cell>
          <cell r="I5286" t="str">
            <v>Droits et taxes Douaniers (DD-RS-PCS-PC-RI - TVA-PUA-TLP-PNS et autres)</v>
          </cell>
          <cell r="J5286" t="str">
            <v>Droits et taxes Douaniers</v>
          </cell>
          <cell r="K5286" t="str">
            <v>CDDI</v>
          </cell>
          <cell r="L5286">
            <v>127270</v>
          </cell>
          <cell r="M5286" t="str">
            <v>Trésor</v>
          </cell>
          <cell r="N5286"/>
          <cell r="O5286">
            <v>127270</v>
          </cell>
          <cell r="P5286" t="str">
            <v>FD-CDDI</v>
          </cell>
          <cell r="Q5286" t="str">
            <v>Non</v>
          </cell>
        </row>
        <row r="5287">
          <cell r="A5287" t="str">
            <v>SNPT</v>
          </cell>
          <cell r="B5287" t="str">
            <v>SNPT</v>
          </cell>
          <cell r="C5287">
            <v>1000160416</v>
          </cell>
          <cell r="D5287" t="str">
            <v>Minier</v>
          </cell>
          <cell r="E5287" t="str">
            <v>Extractives</v>
          </cell>
          <cell r="F5287" t="str">
            <v>En numéraire</v>
          </cell>
          <cell r="G5287" t="str">
            <v>P</v>
          </cell>
          <cell r="H5287" t="str">
            <v>Redevance Statistique (RS)</v>
          </cell>
          <cell r="I5287" t="str">
            <v>Droits et taxes Douaniers (DD-RS-PCS-PC-RI - TVA-PUA-TLP-PNS et autres)</v>
          </cell>
          <cell r="J5287" t="str">
            <v>Droits et taxes Douaniers</v>
          </cell>
          <cell r="K5287" t="str">
            <v>CDDI</v>
          </cell>
          <cell r="L5287">
            <v>118463</v>
          </cell>
          <cell r="M5287" t="str">
            <v>Trésor</v>
          </cell>
          <cell r="N5287"/>
          <cell r="O5287">
            <v>118463</v>
          </cell>
          <cell r="P5287" t="str">
            <v>FD-CDDI</v>
          </cell>
          <cell r="Q5287" t="str">
            <v>Non</v>
          </cell>
        </row>
        <row r="5288">
          <cell r="A5288" t="str">
            <v>SNPT</v>
          </cell>
          <cell r="B5288" t="str">
            <v>SNPT</v>
          </cell>
          <cell r="C5288">
            <v>1000160416</v>
          </cell>
          <cell r="D5288" t="str">
            <v>Minier</v>
          </cell>
          <cell r="E5288" t="str">
            <v>Extractives</v>
          </cell>
          <cell r="F5288" t="str">
            <v>En numéraire</v>
          </cell>
          <cell r="G5288" t="str">
            <v>P</v>
          </cell>
          <cell r="H5288" t="str">
            <v>Redevance Statistique (RS)</v>
          </cell>
          <cell r="I5288" t="str">
            <v>Droits et taxes Douaniers (DD-RS-PCS-PC-RI - TVA-PUA-TLP-PNS et autres)</v>
          </cell>
          <cell r="J5288" t="str">
            <v>Droits et taxes Douaniers</v>
          </cell>
          <cell r="K5288" t="str">
            <v>CDDI</v>
          </cell>
          <cell r="L5288">
            <v>63635</v>
          </cell>
          <cell r="M5288" t="str">
            <v>Trésor</v>
          </cell>
          <cell r="N5288"/>
          <cell r="O5288">
            <v>63635</v>
          </cell>
          <cell r="P5288" t="str">
            <v>FD-CDDI</v>
          </cell>
          <cell r="Q5288" t="str">
            <v>Non</v>
          </cell>
        </row>
        <row r="5289">
          <cell r="A5289" t="str">
            <v>SNPT</v>
          </cell>
          <cell r="B5289" t="str">
            <v>SNPT</v>
          </cell>
          <cell r="C5289">
            <v>1000160416</v>
          </cell>
          <cell r="D5289" t="str">
            <v>Minier</v>
          </cell>
          <cell r="E5289" t="str">
            <v>Extractives</v>
          </cell>
          <cell r="F5289" t="str">
            <v>En numéraire</v>
          </cell>
          <cell r="G5289" t="str">
            <v>P</v>
          </cell>
          <cell r="H5289" t="str">
            <v>Redevance Statistique (RS)</v>
          </cell>
          <cell r="I5289" t="str">
            <v>Droits et taxes Douaniers (DD-RS-PCS-PC-RI - TVA-PUA-TLP-PNS et autres)</v>
          </cell>
          <cell r="J5289" t="str">
            <v>Droits et taxes Douaniers</v>
          </cell>
          <cell r="K5289" t="str">
            <v>CDDI</v>
          </cell>
          <cell r="L5289">
            <v>137944</v>
          </cell>
          <cell r="M5289" t="str">
            <v>Trésor</v>
          </cell>
          <cell r="N5289"/>
          <cell r="O5289">
            <v>137944</v>
          </cell>
          <cell r="P5289" t="str">
            <v>FD-CDDI</v>
          </cell>
          <cell r="Q5289" t="str">
            <v>Non</v>
          </cell>
        </row>
        <row r="5290">
          <cell r="A5290" t="str">
            <v>SNPT</v>
          </cell>
          <cell r="B5290" t="str">
            <v>SNPT</v>
          </cell>
          <cell r="C5290">
            <v>1000160416</v>
          </cell>
          <cell r="D5290" t="str">
            <v>Minier</v>
          </cell>
          <cell r="E5290" t="str">
            <v>Extractives</v>
          </cell>
          <cell r="F5290" t="str">
            <v>En numéraire</v>
          </cell>
          <cell r="G5290" t="str">
            <v>P</v>
          </cell>
          <cell r="H5290" t="str">
            <v>Redevance Statistique (RS)</v>
          </cell>
          <cell r="I5290" t="str">
            <v>Droits et taxes Douaniers (DD-RS-PCS-PC-RI - TVA-PUA-TLP-PNS et autres)</v>
          </cell>
          <cell r="J5290" t="str">
            <v>Droits et taxes Douaniers</v>
          </cell>
          <cell r="K5290" t="str">
            <v>CDDI</v>
          </cell>
          <cell r="L5290">
            <v>72442</v>
          </cell>
          <cell r="M5290" t="str">
            <v>Trésor</v>
          </cell>
          <cell r="N5290"/>
          <cell r="O5290">
            <v>72442</v>
          </cell>
          <cell r="P5290" t="str">
            <v>FD-CDDI</v>
          </cell>
          <cell r="Q5290" t="str">
            <v>Non</v>
          </cell>
        </row>
        <row r="5291">
          <cell r="A5291" t="str">
            <v>SNPT</v>
          </cell>
          <cell r="B5291" t="str">
            <v>SNPT</v>
          </cell>
          <cell r="C5291">
            <v>1000160416</v>
          </cell>
          <cell r="D5291" t="str">
            <v>Minier</v>
          </cell>
          <cell r="E5291" t="str">
            <v>Extractives</v>
          </cell>
          <cell r="F5291" t="str">
            <v>En numéraire</v>
          </cell>
          <cell r="G5291" t="str">
            <v>P</v>
          </cell>
          <cell r="H5291" t="str">
            <v>Redevance Statistique (RS)</v>
          </cell>
          <cell r="I5291" t="str">
            <v>Droits et taxes Douaniers (DD-RS-PCS-PC-RI - TVA-PUA-TLP-PNS et autres)</v>
          </cell>
          <cell r="J5291" t="str">
            <v>Droits et taxes Douaniers</v>
          </cell>
          <cell r="K5291" t="str">
            <v>CDDI</v>
          </cell>
          <cell r="L5291">
            <v>332076</v>
          </cell>
          <cell r="M5291" t="str">
            <v>Trésor</v>
          </cell>
          <cell r="N5291"/>
          <cell r="O5291">
            <v>332076</v>
          </cell>
          <cell r="P5291" t="str">
            <v>FD-CDDI</v>
          </cell>
          <cell r="Q5291" t="str">
            <v>Non</v>
          </cell>
        </row>
        <row r="5292">
          <cell r="A5292" t="str">
            <v>SNPT</v>
          </cell>
          <cell r="B5292" t="str">
            <v>SNPT</v>
          </cell>
          <cell r="C5292">
            <v>1000160416</v>
          </cell>
          <cell r="D5292" t="str">
            <v>Minier</v>
          </cell>
          <cell r="E5292" t="str">
            <v>Extractives</v>
          </cell>
          <cell r="F5292" t="str">
            <v>En numéraire</v>
          </cell>
          <cell r="G5292" t="str">
            <v>P</v>
          </cell>
          <cell r="H5292" t="str">
            <v>Redevance Statistique (RS)</v>
          </cell>
          <cell r="I5292" t="str">
            <v>Droits et taxes Douaniers (DD-RS-PCS-PC-RI - TVA-PUA-TLP-PNS et autres)</v>
          </cell>
          <cell r="J5292" t="str">
            <v>Droits et taxes Douaniers</v>
          </cell>
          <cell r="K5292" t="str">
            <v>CDDI</v>
          </cell>
          <cell r="L5292">
            <v>332076</v>
          </cell>
          <cell r="M5292" t="str">
            <v>Trésor</v>
          </cell>
          <cell r="N5292"/>
          <cell r="O5292">
            <v>332076</v>
          </cell>
          <cell r="P5292" t="str">
            <v>FD-CDDI</v>
          </cell>
          <cell r="Q5292" t="str">
            <v>Non</v>
          </cell>
        </row>
        <row r="5293">
          <cell r="A5293" t="str">
            <v>SNPT</v>
          </cell>
          <cell r="B5293" t="str">
            <v>SNPT</v>
          </cell>
          <cell r="C5293">
            <v>1000160416</v>
          </cell>
          <cell r="D5293" t="str">
            <v>Minier</v>
          </cell>
          <cell r="E5293" t="str">
            <v>Extractives</v>
          </cell>
          <cell r="F5293" t="str">
            <v>En numéraire</v>
          </cell>
          <cell r="G5293" t="str">
            <v>P</v>
          </cell>
          <cell r="H5293" t="str">
            <v>Redevance Statistique (RS)</v>
          </cell>
          <cell r="I5293" t="str">
            <v>Droits et taxes Douaniers (DD-RS-PCS-PC-RI - TVA-PUA-TLP-PNS et autres)</v>
          </cell>
          <cell r="J5293" t="str">
            <v>Droits et taxes Douaniers</v>
          </cell>
          <cell r="K5293" t="str">
            <v>CDDI</v>
          </cell>
          <cell r="L5293">
            <v>3321</v>
          </cell>
          <cell r="M5293" t="str">
            <v>Trésor</v>
          </cell>
          <cell r="N5293"/>
          <cell r="O5293">
            <v>3321</v>
          </cell>
          <cell r="P5293" t="str">
            <v>FD-CDDI</v>
          </cell>
          <cell r="Q5293" t="str">
            <v>Non</v>
          </cell>
        </row>
        <row r="5294">
          <cell r="A5294" t="str">
            <v>SNPT</v>
          </cell>
          <cell r="B5294" t="str">
            <v>SNPT</v>
          </cell>
          <cell r="C5294">
            <v>1000160416</v>
          </cell>
          <cell r="D5294" t="str">
            <v>Minier</v>
          </cell>
          <cell r="E5294" t="str">
            <v>Extractives</v>
          </cell>
          <cell r="F5294" t="str">
            <v>En numéraire</v>
          </cell>
          <cell r="G5294" t="str">
            <v>P</v>
          </cell>
          <cell r="H5294" t="str">
            <v>Redevance Statistique (RS)</v>
          </cell>
          <cell r="I5294" t="str">
            <v>Droits et taxes Douaniers (DD-RS-PCS-PC-RI - TVA-PUA-TLP-PNS et autres)</v>
          </cell>
          <cell r="J5294" t="str">
            <v>Droits et taxes Douaniers</v>
          </cell>
          <cell r="K5294" t="str">
            <v>CDDI</v>
          </cell>
          <cell r="L5294">
            <v>112906</v>
          </cell>
          <cell r="M5294" t="str">
            <v>Trésor</v>
          </cell>
          <cell r="N5294"/>
          <cell r="O5294">
            <v>112906</v>
          </cell>
          <cell r="P5294" t="str">
            <v>FD-CDDI</v>
          </cell>
          <cell r="Q5294" t="str">
            <v>Non</v>
          </cell>
        </row>
        <row r="5295">
          <cell r="A5295" t="str">
            <v>SNPT</v>
          </cell>
          <cell r="B5295" t="str">
            <v>SNPT</v>
          </cell>
          <cell r="C5295">
            <v>1000160416</v>
          </cell>
          <cell r="D5295" t="str">
            <v>Minier</v>
          </cell>
          <cell r="E5295" t="str">
            <v>Extractives</v>
          </cell>
          <cell r="F5295" t="str">
            <v>En numéraire</v>
          </cell>
          <cell r="G5295" t="str">
            <v>P</v>
          </cell>
          <cell r="H5295" t="str">
            <v>Redevance Statistique (RS)</v>
          </cell>
          <cell r="I5295" t="str">
            <v>Droits et taxes Douaniers (DD-RS-PCS-PC-RI - TVA-PUA-TLP-PNS et autres)</v>
          </cell>
          <cell r="J5295" t="str">
            <v>Droits et taxes Douaniers</v>
          </cell>
          <cell r="K5295" t="str">
            <v>CDDI</v>
          </cell>
          <cell r="L5295">
            <v>28094</v>
          </cell>
          <cell r="M5295" t="str">
            <v>Trésor</v>
          </cell>
          <cell r="N5295"/>
          <cell r="O5295">
            <v>28094</v>
          </cell>
          <cell r="P5295" t="str">
            <v>FD-CDDI</v>
          </cell>
          <cell r="Q5295" t="str">
            <v>Non</v>
          </cell>
        </row>
        <row r="5296">
          <cell r="A5296" t="str">
            <v>SNPT</v>
          </cell>
          <cell r="B5296" t="str">
            <v>SNPT</v>
          </cell>
          <cell r="C5296">
            <v>1000160416</v>
          </cell>
          <cell r="D5296" t="str">
            <v>Minier</v>
          </cell>
          <cell r="E5296" t="str">
            <v>Extractives</v>
          </cell>
          <cell r="F5296" t="str">
            <v>En numéraire</v>
          </cell>
          <cell r="G5296" t="str">
            <v>P</v>
          </cell>
          <cell r="H5296" t="str">
            <v>Redevance Statistique (RS)</v>
          </cell>
          <cell r="I5296" t="str">
            <v>Droits et taxes Douaniers (DD-RS-PCS-PC-RI - TVA-PUA-TLP-PNS et autres)</v>
          </cell>
          <cell r="J5296" t="str">
            <v>Droits et taxes Douaniers</v>
          </cell>
          <cell r="K5296" t="str">
            <v>CDDI</v>
          </cell>
          <cell r="L5296">
            <v>385208</v>
          </cell>
          <cell r="M5296" t="str">
            <v>Trésor</v>
          </cell>
          <cell r="N5296"/>
          <cell r="O5296">
            <v>385208</v>
          </cell>
          <cell r="P5296" t="str">
            <v>FD-CDDI</v>
          </cell>
          <cell r="Q5296" t="str">
            <v>Non</v>
          </cell>
        </row>
        <row r="5297">
          <cell r="A5297" t="str">
            <v>SNPT</v>
          </cell>
          <cell r="B5297" t="str">
            <v>SNPT</v>
          </cell>
          <cell r="C5297">
            <v>1000160416</v>
          </cell>
          <cell r="D5297" t="str">
            <v>Minier</v>
          </cell>
          <cell r="E5297" t="str">
            <v>Extractives</v>
          </cell>
          <cell r="F5297" t="str">
            <v>En numéraire</v>
          </cell>
          <cell r="G5297" t="str">
            <v>P</v>
          </cell>
          <cell r="H5297" t="str">
            <v>Redevance Statistique (RS)</v>
          </cell>
          <cell r="I5297" t="str">
            <v>Droits et taxes Douaniers (DD-RS-PCS-PC-RI - TVA-PUA-TLP-PNS et autres)</v>
          </cell>
          <cell r="J5297" t="str">
            <v>Droits et taxes Douaniers</v>
          </cell>
          <cell r="K5297" t="str">
            <v>CDDI</v>
          </cell>
          <cell r="L5297">
            <v>101416</v>
          </cell>
          <cell r="M5297" t="str">
            <v>Trésor</v>
          </cell>
          <cell r="N5297"/>
          <cell r="O5297">
            <v>101416</v>
          </cell>
          <cell r="P5297" t="str">
            <v>FD-CDDI</v>
          </cell>
          <cell r="Q5297" t="str">
            <v>Non</v>
          </cell>
        </row>
        <row r="5298">
          <cell r="A5298" t="str">
            <v>SNPT</v>
          </cell>
          <cell r="B5298" t="str">
            <v>SNPT</v>
          </cell>
          <cell r="C5298">
            <v>1000160416</v>
          </cell>
          <cell r="D5298" t="str">
            <v>Minier</v>
          </cell>
          <cell r="E5298" t="str">
            <v>Extractives</v>
          </cell>
          <cell r="F5298" t="str">
            <v>En numéraire</v>
          </cell>
          <cell r="G5298" t="str">
            <v>P</v>
          </cell>
          <cell r="H5298" t="str">
            <v>Redevance Statistique (RS)</v>
          </cell>
          <cell r="I5298" t="str">
            <v>Droits et taxes Douaniers (DD-RS-PCS-PC-RI - TVA-PUA-TLP-PNS et autres)</v>
          </cell>
          <cell r="J5298" t="str">
            <v>Droits et taxes Douaniers</v>
          </cell>
          <cell r="K5298" t="str">
            <v>CDDI</v>
          </cell>
          <cell r="L5298">
            <v>166038</v>
          </cell>
          <cell r="M5298" t="str">
            <v>Trésor</v>
          </cell>
          <cell r="N5298"/>
          <cell r="O5298">
            <v>166038</v>
          </cell>
          <cell r="P5298" t="str">
            <v>FD-CDDI</v>
          </cell>
          <cell r="Q5298" t="str">
            <v>Non</v>
          </cell>
        </row>
        <row r="5299">
          <cell r="A5299" t="str">
            <v>SNPT</v>
          </cell>
          <cell r="B5299" t="str">
            <v>SNPT</v>
          </cell>
          <cell r="C5299">
            <v>1000160416</v>
          </cell>
          <cell r="D5299" t="str">
            <v>Minier</v>
          </cell>
          <cell r="E5299" t="str">
            <v>Extractives</v>
          </cell>
          <cell r="F5299" t="str">
            <v>En numéraire</v>
          </cell>
          <cell r="G5299" t="str">
            <v>P</v>
          </cell>
          <cell r="H5299" t="str">
            <v>Redevance Statistique (RS)</v>
          </cell>
          <cell r="I5299" t="str">
            <v>Droits et taxes Douaniers (DD-RS-PCS-PC-RI - TVA-PUA-TLP-PNS et autres)</v>
          </cell>
          <cell r="J5299" t="str">
            <v>Droits et taxes Douaniers</v>
          </cell>
          <cell r="K5299" t="str">
            <v>CDDI</v>
          </cell>
          <cell r="L5299">
            <v>66415</v>
          </cell>
          <cell r="M5299" t="str">
            <v>Trésor</v>
          </cell>
          <cell r="N5299"/>
          <cell r="O5299">
            <v>66415</v>
          </cell>
          <cell r="P5299" t="str">
            <v>FD-CDDI</v>
          </cell>
          <cell r="Q5299" t="str">
            <v>Non</v>
          </cell>
        </row>
        <row r="5300">
          <cell r="A5300" t="str">
            <v>SNPT</v>
          </cell>
          <cell r="B5300" t="str">
            <v>SNPT</v>
          </cell>
          <cell r="C5300">
            <v>1000160416</v>
          </cell>
          <cell r="D5300" t="str">
            <v>Minier</v>
          </cell>
          <cell r="E5300" t="str">
            <v>Extractives</v>
          </cell>
          <cell r="F5300" t="str">
            <v>En numéraire</v>
          </cell>
          <cell r="G5300" t="str">
            <v>P</v>
          </cell>
          <cell r="H5300" t="str">
            <v>Redevance Statistique (RS)</v>
          </cell>
          <cell r="I5300" t="str">
            <v>Droits et taxes Douaniers (DD-RS-PCS-PC-RI - TVA-PUA-TLP-PNS et autres)</v>
          </cell>
          <cell r="J5300" t="str">
            <v>Droits et taxes Douaniers</v>
          </cell>
          <cell r="K5300" t="str">
            <v>CDDI</v>
          </cell>
          <cell r="L5300">
            <v>116227</v>
          </cell>
          <cell r="M5300" t="str">
            <v>Trésor</v>
          </cell>
          <cell r="N5300"/>
          <cell r="O5300">
            <v>116227</v>
          </cell>
          <cell r="P5300" t="str">
            <v>FD-CDDI</v>
          </cell>
          <cell r="Q5300" t="str">
            <v>Non</v>
          </cell>
        </row>
        <row r="5301">
          <cell r="A5301" t="str">
            <v>SNPT</v>
          </cell>
          <cell r="B5301" t="str">
            <v>SNPT</v>
          </cell>
          <cell r="C5301">
            <v>1000160416</v>
          </cell>
          <cell r="D5301" t="str">
            <v>Minier</v>
          </cell>
          <cell r="E5301" t="str">
            <v>Extractives</v>
          </cell>
          <cell r="F5301" t="str">
            <v>En numéraire</v>
          </cell>
          <cell r="G5301" t="str">
            <v>P</v>
          </cell>
          <cell r="H5301" t="str">
            <v>Redevance Statistique (RS)</v>
          </cell>
          <cell r="I5301" t="str">
            <v>Droits et taxes Douaniers (DD-RS-PCS-PC-RI - TVA-PUA-TLP-PNS et autres)</v>
          </cell>
          <cell r="J5301" t="str">
            <v>Droits et taxes Douaniers</v>
          </cell>
          <cell r="K5301" t="str">
            <v>CDDI</v>
          </cell>
          <cell r="L5301">
            <v>230660</v>
          </cell>
          <cell r="M5301" t="str">
            <v>Trésor</v>
          </cell>
          <cell r="N5301"/>
          <cell r="O5301">
            <v>230660</v>
          </cell>
          <cell r="P5301" t="str">
            <v>FD-CDDI</v>
          </cell>
          <cell r="Q5301" t="str">
            <v>Non</v>
          </cell>
        </row>
        <row r="5302">
          <cell r="A5302" t="str">
            <v>SNPT</v>
          </cell>
          <cell r="B5302" t="str">
            <v>SNPT</v>
          </cell>
          <cell r="C5302">
            <v>1000160416</v>
          </cell>
          <cell r="D5302" t="str">
            <v>Minier</v>
          </cell>
          <cell r="E5302" t="str">
            <v>Extractives</v>
          </cell>
          <cell r="F5302" t="str">
            <v>En numéraire</v>
          </cell>
          <cell r="G5302" t="str">
            <v>P</v>
          </cell>
          <cell r="H5302" t="str">
            <v>Redevance Statistique (RS)</v>
          </cell>
          <cell r="I5302" t="str">
            <v>Droits et taxes Douaniers (DD-RS-PCS-PC-RI - TVA-PUA-TLP-PNS et autres)</v>
          </cell>
          <cell r="J5302" t="str">
            <v>Droits et taxes Douaniers</v>
          </cell>
          <cell r="K5302" t="str">
            <v>CDDI</v>
          </cell>
          <cell r="L5302">
            <v>317265</v>
          </cell>
          <cell r="M5302" t="str">
            <v>Trésor</v>
          </cell>
          <cell r="N5302"/>
          <cell r="O5302">
            <v>317265</v>
          </cell>
          <cell r="P5302" t="str">
            <v>FD-CDDI</v>
          </cell>
          <cell r="Q5302" t="str">
            <v>Non</v>
          </cell>
        </row>
        <row r="5303">
          <cell r="A5303" t="str">
            <v>SNPT</v>
          </cell>
          <cell r="B5303" t="str">
            <v>SNPT</v>
          </cell>
          <cell r="C5303">
            <v>1000160416</v>
          </cell>
          <cell r="D5303" t="str">
            <v>Minier</v>
          </cell>
          <cell r="E5303" t="str">
            <v>Extractives</v>
          </cell>
          <cell r="F5303" t="str">
            <v>En numéraire</v>
          </cell>
          <cell r="G5303" t="str">
            <v>P</v>
          </cell>
          <cell r="H5303" t="str">
            <v>Redevance Statistique (RS)</v>
          </cell>
          <cell r="I5303" t="str">
            <v>Droits et taxes Douaniers (DD-RS-PCS-PC-RI - TVA-PUA-TLP-PNS et autres)</v>
          </cell>
          <cell r="J5303" t="str">
            <v>Droits et taxes Douaniers</v>
          </cell>
          <cell r="K5303" t="str">
            <v>CDDI</v>
          </cell>
          <cell r="L5303">
            <v>103968</v>
          </cell>
          <cell r="M5303" t="str">
            <v>Trésor</v>
          </cell>
          <cell r="N5303"/>
          <cell r="O5303">
            <v>103968</v>
          </cell>
          <cell r="P5303" t="str">
            <v>FD-CDDI</v>
          </cell>
          <cell r="Q5303" t="str">
            <v>Non</v>
          </cell>
        </row>
        <row r="5304">
          <cell r="A5304" t="str">
            <v>SNPT</v>
          </cell>
          <cell r="B5304" t="str">
            <v>SNPT</v>
          </cell>
          <cell r="C5304">
            <v>1000160416</v>
          </cell>
          <cell r="D5304" t="str">
            <v>Minier</v>
          </cell>
          <cell r="E5304" t="str">
            <v>Extractives</v>
          </cell>
          <cell r="F5304" t="str">
            <v>En numéraire</v>
          </cell>
          <cell r="G5304" t="str">
            <v>P</v>
          </cell>
          <cell r="H5304" t="str">
            <v>Redevance Statistique (RS)</v>
          </cell>
          <cell r="I5304" t="str">
            <v>Droits et taxes Douaniers (DD-RS-PCS-PC-RI - TVA-PUA-TLP-PNS et autres)</v>
          </cell>
          <cell r="J5304" t="str">
            <v>Droits et taxes Douaniers</v>
          </cell>
          <cell r="K5304" t="str">
            <v>CDDI</v>
          </cell>
          <cell r="L5304">
            <v>99704</v>
          </cell>
          <cell r="M5304" t="str">
            <v>Trésor</v>
          </cell>
          <cell r="N5304"/>
          <cell r="O5304">
            <v>99704</v>
          </cell>
          <cell r="P5304" t="str">
            <v>FD-CDDI</v>
          </cell>
          <cell r="Q5304" t="str">
            <v>Non</v>
          </cell>
        </row>
        <row r="5305">
          <cell r="A5305" t="str">
            <v>SNPT</v>
          </cell>
          <cell r="B5305" t="str">
            <v>SNPT</v>
          </cell>
          <cell r="C5305">
            <v>1000160416</v>
          </cell>
          <cell r="D5305" t="str">
            <v>Minier</v>
          </cell>
          <cell r="E5305" t="str">
            <v>Extractives</v>
          </cell>
          <cell r="F5305" t="str">
            <v>En numéraire</v>
          </cell>
          <cell r="G5305" t="str">
            <v>P</v>
          </cell>
          <cell r="H5305" t="str">
            <v>Redevance Statistique (RS)</v>
          </cell>
          <cell r="I5305" t="str">
            <v>Droits et taxes Douaniers (DD-RS-PCS-PC-RI - TVA-PUA-TLP-PNS et autres)</v>
          </cell>
          <cell r="J5305" t="str">
            <v>Droits et taxes Douaniers</v>
          </cell>
          <cell r="K5305" t="str">
            <v>CDDI</v>
          </cell>
          <cell r="L5305">
            <v>114433</v>
          </cell>
          <cell r="M5305" t="str">
            <v>Trésor</v>
          </cell>
          <cell r="N5305"/>
          <cell r="O5305">
            <v>114433</v>
          </cell>
          <cell r="P5305" t="str">
            <v>FD-CDDI</v>
          </cell>
          <cell r="Q5305" t="str">
            <v>Non</v>
          </cell>
        </row>
        <row r="5306">
          <cell r="A5306" t="str">
            <v>SNPT</v>
          </cell>
          <cell r="B5306" t="str">
            <v>SNPT</v>
          </cell>
          <cell r="C5306">
            <v>1000160416</v>
          </cell>
          <cell r="D5306" t="str">
            <v>Minier</v>
          </cell>
          <cell r="E5306" t="str">
            <v>Extractives</v>
          </cell>
          <cell r="F5306" t="str">
            <v>En numéraire</v>
          </cell>
          <cell r="G5306" t="str">
            <v>P</v>
          </cell>
          <cell r="H5306" t="str">
            <v>Redevance Statistique (RS)</v>
          </cell>
          <cell r="I5306" t="str">
            <v>Droits et taxes Douaniers (DD-RS-PCS-PC-RI - TVA-PUA-TLP-PNS et autres)</v>
          </cell>
          <cell r="J5306" t="str">
            <v>Droits et taxes Douaniers</v>
          </cell>
          <cell r="K5306" t="str">
            <v>CDDI</v>
          </cell>
          <cell r="L5306">
            <v>116227</v>
          </cell>
          <cell r="M5306" t="str">
            <v>Trésor</v>
          </cell>
          <cell r="N5306"/>
          <cell r="O5306">
            <v>116227</v>
          </cell>
          <cell r="P5306" t="str">
            <v>FD-CDDI</v>
          </cell>
          <cell r="Q5306" t="str">
            <v>Non</v>
          </cell>
        </row>
        <row r="5307">
          <cell r="A5307" t="str">
            <v>SNPT</v>
          </cell>
          <cell r="B5307" t="str">
            <v>SNPT</v>
          </cell>
          <cell r="C5307">
            <v>1000160416</v>
          </cell>
          <cell r="D5307" t="str">
            <v>Minier</v>
          </cell>
          <cell r="E5307" t="str">
            <v>Extractives</v>
          </cell>
          <cell r="F5307" t="str">
            <v>En numéraire</v>
          </cell>
          <cell r="G5307" t="str">
            <v>P</v>
          </cell>
          <cell r="H5307" t="str">
            <v>Redevance Statistique (RS)</v>
          </cell>
          <cell r="I5307" t="str">
            <v>Droits et taxes Douaniers (DD-RS-PCS-PC-RI - TVA-PUA-TLP-PNS et autres)</v>
          </cell>
          <cell r="J5307" t="str">
            <v>Droits et taxes Douaniers</v>
          </cell>
          <cell r="K5307" t="str">
            <v>CDDI</v>
          </cell>
          <cell r="L5307">
            <v>498114</v>
          </cell>
          <cell r="M5307" t="str">
            <v>Trésor</v>
          </cell>
          <cell r="N5307"/>
          <cell r="O5307">
            <v>498114</v>
          </cell>
          <cell r="P5307" t="str">
            <v>FD-CDDI</v>
          </cell>
          <cell r="Q5307" t="str">
            <v>Non</v>
          </cell>
        </row>
        <row r="5308">
          <cell r="A5308" t="str">
            <v>SNPT</v>
          </cell>
          <cell r="B5308" t="str">
            <v>SNPT</v>
          </cell>
          <cell r="C5308">
            <v>1000160416</v>
          </cell>
          <cell r="D5308" t="str">
            <v>Minier</v>
          </cell>
          <cell r="E5308" t="str">
            <v>Extractives</v>
          </cell>
          <cell r="F5308" t="str">
            <v>En numéraire</v>
          </cell>
          <cell r="G5308" t="str">
            <v>P</v>
          </cell>
          <cell r="H5308" t="str">
            <v>Redevance Statistique (RS)</v>
          </cell>
          <cell r="I5308" t="str">
            <v>Droits et taxes Douaniers (DD-RS-PCS-PC-RI - TVA-PUA-TLP-PNS et autres)</v>
          </cell>
          <cell r="J5308" t="str">
            <v>Droits et taxes Douaniers</v>
          </cell>
          <cell r="K5308" t="str">
            <v>CDDI</v>
          </cell>
          <cell r="L5308">
            <v>99623</v>
          </cell>
          <cell r="M5308" t="str">
            <v>Trésor</v>
          </cell>
          <cell r="N5308"/>
          <cell r="O5308">
            <v>99623</v>
          </cell>
          <cell r="P5308" t="str">
            <v>FD-CDDI</v>
          </cell>
          <cell r="Q5308" t="str">
            <v>Non</v>
          </cell>
        </row>
        <row r="5309">
          <cell r="A5309" t="str">
            <v>SNPT</v>
          </cell>
          <cell r="B5309" t="str">
            <v>SNPT</v>
          </cell>
          <cell r="C5309">
            <v>1000160416</v>
          </cell>
          <cell r="D5309" t="str">
            <v>Minier</v>
          </cell>
          <cell r="E5309" t="str">
            <v>Extractives</v>
          </cell>
          <cell r="F5309" t="str">
            <v>En numéraire</v>
          </cell>
          <cell r="G5309" t="str">
            <v>P</v>
          </cell>
          <cell r="H5309" t="str">
            <v>Redevance Statistique (RS)</v>
          </cell>
          <cell r="I5309" t="str">
            <v>Droits et taxes Douaniers (DD-RS-PCS-PC-RI - TVA-PUA-TLP-PNS et autres)</v>
          </cell>
          <cell r="J5309" t="str">
            <v>Droits et taxes Douaniers</v>
          </cell>
          <cell r="K5309" t="str">
            <v>CDDI</v>
          </cell>
          <cell r="L5309">
            <v>18397</v>
          </cell>
          <cell r="M5309" t="str">
            <v>Trésor</v>
          </cell>
          <cell r="N5309"/>
          <cell r="O5309">
            <v>18397</v>
          </cell>
          <cell r="P5309" t="str">
            <v>FD-CDDI</v>
          </cell>
          <cell r="Q5309" t="str">
            <v>Non</v>
          </cell>
        </row>
        <row r="5310">
          <cell r="A5310" t="str">
            <v>SNPT</v>
          </cell>
          <cell r="B5310" t="str">
            <v>SNPT</v>
          </cell>
          <cell r="C5310">
            <v>1000160416</v>
          </cell>
          <cell r="D5310" t="str">
            <v>Minier</v>
          </cell>
          <cell r="E5310" t="str">
            <v>Extractives</v>
          </cell>
          <cell r="F5310" t="str">
            <v>En numéraire</v>
          </cell>
          <cell r="G5310" t="str">
            <v>P</v>
          </cell>
          <cell r="H5310" t="str">
            <v>Redevance Statistique (RS)</v>
          </cell>
          <cell r="I5310" t="str">
            <v>Droits et taxes Douaniers (DD-RS-PCS-PC-RI - TVA-PUA-TLP-PNS et autres)</v>
          </cell>
          <cell r="J5310" t="str">
            <v>Droits et taxes Douaniers</v>
          </cell>
          <cell r="K5310" t="str">
            <v>CDDI</v>
          </cell>
          <cell r="L5310">
            <v>166038</v>
          </cell>
          <cell r="M5310" t="str">
            <v>Trésor</v>
          </cell>
          <cell r="N5310"/>
          <cell r="O5310">
            <v>166038</v>
          </cell>
          <cell r="P5310" t="str">
            <v>FD-CDDI</v>
          </cell>
          <cell r="Q5310" t="str">
            <v>Non</v>
          </cell>
        </row>
        <row r="5311">
          <cell r="A5311" t="str">
            <v>SNPT</v>
          </cell>
          <cell r="B5311" t="str">
            <v>SNPT</v>
          </cell>
          <cell r="C5311">
            <v>1000160416</v>
          </cell>
          <cell r="D5311" t="str">
            <v>Minier</v>
          </cell>
          <cell r="E5311" t="str">
            <v>Extractives</v>
          </cell>
          <cell r="F5311" t="str">
            <v>En numéraire</v>
          </cell>
          <cell r="G5311" t="str">
            <v>P</v>
          </cell>
          <cell r="H5311" t="str">
            <v>Redevance Statistique (RS)</v>
          </cell>
          <cell r="I5311" t="str">
            <v>Droits et taxes Douaniers (DD-RS-PCS-PC-RI - TVA-PUA-TLP-PNS et autres)</v>
          </cell>
          <cell r="J5311" t="str">
            <v>Droits et taxes Douaniers</v>
          </cell>
          <cell r="K5311" t="str">
            <v>CDDI</v>
          </cell>
          <cell r="L5311">
            <v>116227</v>
          </cell>
          <cell r="M5311" t="str">
            <v>Trésor</v>
          </cell>
          <cell r="N5311"/>
          <cell r="O5311">
            <v>116227</v>
          </cell>
          <cell r="P5311" t="str">
            <v>FD-CDDI</v>
          </cell>
          <cell r="Q5311" t="str">
            <v>Non</v>
          </cell>
        </row>
        <row r="5312">
          <cell r="A5312" t="str">
            <v>SNPT</v>
          </cell>
          <cell r="B5312" t="str">
            <v>SNPT</v>
          </cell>
          <cell r="C5312">
            <v>1000160416</v>
          </cell>
          <cell r="D5312" t="str">
            <v>Minier</v>
          </cell>
          <cell r="E5312" t="str">
            <v>Extractives</v>
          </cell>
          <cell r="F5312" t="str">
            <v>En numéraire</v>
          </cell>
          <cell r="G5312" t="str">
            <v>P</v>
          </cell>
          <cell r="H5312" t="str">
            <v>Redevance Statistique (RS)</v>
          </cell>
          <cell r="I5312" t="str">
            <v>Droits et taxes Douaniers (DD-RS-PCS-PC-RI - TVA-PUA-TLP-PNS et autres)</v>
          </cell>
          <cell r="J5312" t="str">
            <v>Droits et taxes Douaniers</v>
          </cell>
          <cell r="K5312" t="str">
            <v>CDDI</v>
          </cell>
          <cell r="L5312">
            <v>332076</v>
          </cell>
          <cell r="M5312" t="str">
            <v>Trésor</v>
          </cell>
          <cell r="N5312"/>
          <cell r="O5312">
            <v>332076</v>
          </cell>
          <cell r="P5312" t="str">
            <v>FD-CDDI</v>
          </cell>
          <cell r="Q5312" t="str">
            <v>Non</v>
          </cell>
        </row>
        <row r="5313">
          <cell r="A5313" t="str">
            <v>SNPT</v>
          </cell>
          <cell r="B5313" t="str">
            <v>SNPT</v>
          </cell>
          <cell r="C5313">
            <v>1000160416</v>
          </cell>
          <cell r="D5313" t="str">
            <v>Minier</v>
          </cell>
          <cell r="E5313" t="str">
            <v>Extractives</v>
          </cell>
          <cell r="F5313" t="str">
            <v>En numéraire</v>
          </cell>
          <cell r="G5313" t="str">
            <v>P</v>
          </cell>
          <cell r="H5313" t="str">
            <v>Redevance Statistique (RS)</v>
          </cell>
          <cell r="I5313" t="str">
            <v>Droits et taxes Douaniers (DD-RS-PCS-PC-RI - TVA-PUA-TLP-PNS et autres)</v>
          </cell>
          <cell r="J5313" t="str">
            <v>Droits et taxes Douaniers</v>
          </cell>
          <cell r="K5313" t="str">
            <v>CDDI</v>
          </cell>
          <cell r="L5313">
            <v>166038</v>
          </cell>
          <cell r="M5313" t="str">
            <v>Trésor</v>
          </cell>
          <cell r="N5313"/>
          <cell r="O5313">
            <v>166038</v>
          </cell>
          <cell r="P5313" t="str">
            <v>FD-CDDI</v>
          </cell>
          <cell r="Q5313" t="str">
            <v>Non</v>
          </cell>
        </row>
        <row r="5314">
          <cell r="A5314" t="str">
            <v>SNPT</v>
          </cell>
          <cell r="B5314" t="str">
            <v>SNPT</v>
          </cell>
          <cell r="C5314">
            <v>1000160416</v>
          </cell>
          <cell r="D5314" t="str">
            <v>Minier</v>
          </cell>
          <cell r="E5314" t="str">
            <v>Extractives</v>
          </cell>
          <cell r="F5314" t="str">
            <v>En numéraire</v>
          </cell>
          <cell r="G5314" t="str">
            <v>P</v>
          </cell>
          <cell r="H5314" t="str">
            <v>Redevance Statistique (RS)</v>
          </cell>
          <cell r="I5314" t="str">
            <v>Droits et taxes Douaniers (DD-RS-PCS-PC-RI - TVA-PUA-TLP-PNS et autres)</v>
          </cell>
          <cell r="J5314" t="str">
            <v>Droits et taxes Douaniers</v>
          </cell>
          <cell r="K5314" t="str">
            <v>CDDI</v>
          </cell>
          <cell r="L5314">
            <v>166038</v>
          </cell>
          <cell r="M5314" t="str">
            <v>Trésor</v>
          </cell>
          <cell r="N5314"/>
          <cell r="O5314">
            <v>166038</v>
          </cell>
          <cell r="P5314" t="str">
            <v>FD-CDDI</v>
          </cell>
          <cell r="Q5314" t="str">
            <v>Non</v>
          </cell>
        </row>
        <row r="5315">
          <cell r="A5315" t="str">
            <v>SNPT</v>
          </cell>
          <cell r="B5315" t="str">
            <v>SNPT</v>
          </cell>
          <cell r="C5315">
            <v>1000160416</v>
          </cell>
          <cell r="D5315" t="str">
            <v>Minier</v>
          </cell>
          <cell r="E5315" t="str">
            <v>Extractives</v>
          </cell>
          <cell r="F5315" t="str">
            <v>En numéraire</v>
          </cell>
          <cell r="G5315" t="str">
            <v>P</v>
          </cell>
          <cell r="H5315" t="str">
            <v>Redevance Statistique (RS)</v>
          </cell>
          <cell r="I5315" t="str">
            <v>Droits et taxes Douaniers (DD-RS-PCS-PC-RI - TVA-PUA-TLP-PNS et autres)</v>
          </cell>
          <cell r="J5315" t="str">
            <v>Droits et taxes Douaniers</v>
          </cell>
          <cell r="K5315" t="str">
            <v>CDDI</v>
          </cell>
          <cell r="L5315">
            <v>31414</v>
          </cell>
          <cell r="M5315" t="str">
            <v>Trésor</v>
          </cell>
          <cell r="N5315"/>
          <cell r="O5315">
            <v>31414</v>
          </cell>
          <cell r="P5315" t="str">
            <v>FD-CDDI</v>
          </cell>
          <cell r="Q5315" t="str">
            <v>Non</v>
          </cell>
        </row>
        <row r="5316">
          <cell r="A5316" t="str">
            <v>SNPT</v>
          </cell>
          <cell r="B5316" t="str">
            <v>SNPT</v>
          </cell>
          <cell r="C5316">
            <v>1000160416</v>
          </cell>
          <cell r="D5316" t="str">
            <v>Minier</v>
          </cell>
          <cell r="E5316" t="str">
            <v>Extractives</v>
          </cell>
          <cell r="F5316" t="str">
            <v>En numéraire</v>
          </cell>
          <cell r="G5316" t="str">
            <v>P</v>
          </cell>
          <cell r="H5316" t="str">
            <v>Redevance Statistique (RS)</v>
          </cell>
          <cell r="I5316" t="str">
            <v>Droits et taxes Douaniers (DD-RS-PCS-PC-RI - TVA-PUA-TLP-PNS et autres)</v>
          </cell>
          <cell r="J5316" t="str">
            <v>Droits et taxes Douaniers</v>
          </cell>
          <cell r="K5316" t="str">
            <v>CDDI</v>
          </cell>
          <cell r="L5316">
            <v>185963</v>
          </cell>
          <cell r="M5316" t="str">
            <v>Trésor</v>
          </cell>
          <cell r="N5316"/>
          <cell r="O5316">
            <v>185963</v>
          </cell>
          <cell r="P5316" t="str">
            <v>FD-CDDI</v>
          </cell>
          <cell r="Q5316" t="str">
            <v>Non</v>
          </cell>
        </row>
        <row r="5317">
          <cell r="A5317" t="str">
            <v>SNPT</v>
          </cell>
          <cell r="B5317" t="str">
            <v>SNPT</v>
          </cell>
          <cell r="C5317">
            <v>1000160416</v>
          </cell>
          <cell r="D5317" t="str">
            <v>Minier</v>
          </cell>
          <cell r="E5317" t="str">
            <v>Extractives</v>
          </cell>
          <cell r="F5317" t="str">
            <v>En numéraire</v>
          </cell>
          <cell r="G5317" t="str">
            <v>P</v>
          </cell>
          <cell r="H5317" t="str">
            <v>Redevance Statistique (RS)</v>
          </cell>
          <cell r="I5317" t="str">
            <v>Droits et taxes Douaniers (DD-RS-PCS-PC-RI - TVA-PUA-TLP-PNS et autres)</v>
          </cell>
          <cell r="J5317" t="str">
            <v>Droits et taxes Douaniers</v>
          </cell>
          <cell r="K5317" t="str">
            <v>CDDI</v>
          </cell>
          <cell r="L5317">
            <v>413567</v>
          </cell>
          <cell r="M5317" t="str">
            <v>Trésor</v>
          </cell>
          <cell r="N5317"/>
          <cell r="O5317">
            <v>413567</v>
          </cell>
          <cell r="P5317" t="str">
            <v>FD-CDDI</v>
          </cell>
          <cell r="Q5317" t="str">
            <v>Non</v>
          </cell>
        </row>
        <row r="5318">
          <cell r="A5318" t="str">
            <v>SNPT</v>
          </cell>
          <cell r="B5318" t="str">
            <v>SNPT</v>
          </cell>
          <cell r="C5318">
            <v>1000160416</v>
          </cell>
          <cell r="D5318" t="str">
            <v>Minier</v>
          </cell>
          <cell r="E5318" t="str">
            <v>Extractives</v>
          </cell>
          <cell r="F5318" t="str">
            <v>En numéraire</v>
          </cell>
          <cell r="G5318" t="str">
            <v>P</v>
          </cell>
          <cell r="H5318" t="str">
            <v>Redevance Statistique (RS)</v>
          </cell>
          <cell r="I5318" t="str">
            <v>Droits et taxes Douaniers (DD-RS-PCS-PC-RI - TVA-PUA-TLP-PNS et autres)</v>
          </cell>
          <cell r="J5318" t="str">
            <v>Droits et taxes Douaniers</v>
          </cell>
          <cell r="K5318" t="str">
            <v>CDDI</v>
          </cell>
          <cell r="L5318">
            <v>75959</v>
          </cell>
          <cell r="M5318" t="str">
            <v>Trésor</v>
          </cell>
          <cell r="N5318"/>
          <cell r="O5318">
            <v>75959</v>
          </cell>
          <cell r="P5318" t="str">
            <v>FD-CDDI</v>
          </cell>
          <cell r="Q5318" t="str">
            <v>Non</v>
          </cell>
        </row>
        <row r="5319">
          <cell r="A5319" t="str">
            <v>SNPT</v>
          </cell>
          <cell r="B5319" t="str">
            <v>SNPT</v>
          </cell>
          <cell r="C5319">
            <v>1000160416</v>
          </cell>
          <cell r="D5319" t="str">
            <v>Minier</v>
          </cell>
          <cell r="E5319" t="str">
            <v>Extractives</v>
          </cell>
          <cell r="F5319" t="str">
            <v>En numéraire</v>
          </cell>
          <cell r="G5319" t="str">
            <v>P</v>
          </cell>
          <cell r="H5319" t="str">
            <v>Redevance Statistique (RS)</v>
          </cell>
          <cell r="I5319" t="str">
            <v>Droits et taxes Douaniers (DD-RS-PCS-PC-RI - TVA-PUA-TLP-PNS et autres)</v>
          </cell>
          <cell r="J5319" t="str">
            <v>Droits et taxes Douaniers</v>
          </cell>
          <cell r="K5319" t="str">
            <v>CDDI</v>
          </cell>
          <cell r="L5319">
            <v>104788</v>
          </cell>
          <cell r="M5319" t="str">
            <v>Trésor</v>
          </cell>
          <cell r="N5319"/>
          <cell r="O5319">
            <v>104788</v>
          </cell>
          <cell r="P5319" t="str">
            <v>FD-CDDI</v>
          </cell>
          <cell r="Q5319" t="str">
            <v>Non</v>
          </cell>
        </row>
        <row r="5320">
          <cell r="A5320" t="str">
            <v>SNPT</v>
          </cell>
          <cell r="B5320" t="str">
            <v>SNPT</v>
          </cell>
          <cell r="C5320">
            <v>1000160416</v>
          </cell>
          <cell r="D5320" t="str">
            <v>Minier</v>
          </cell>
          <cell r="E5320" t="str">
            <v>Extractives</v>
          </cell>
          <cell r="F5320" t="str">
            <v>En numéraire</v>
          </cell>
          <cell r="G5320" t="str">
            <v>P</v>
          </cell>
          <cell r="H5320" t="str">
            <v>Redevance Statistique (RS)</v>
          </cell>
          <cell r="I5320" t="str">
            <v>Droits et taxes Douaniers (DD-RS-PCS-PC-RI - TVA-PUA-TLP-PNS et autres)</v>
          </cell>
          <cell r="J5320" t="str">
            <v>Droits et taxes Douaniers</v>
          </cell>
          <cell r="K5320" t="str">
            <v>CDDI</v>
          </cell>
          <cell r="L5320">
            <v>104788</v>
          </cell>
          <cell r="M5320" t="str">
            <v>Trésor</v>
          </cell>
          <cell r="N5320"/>
          <cell r="O5320">
            <v>104788</v>
          </cell>
          <cell r="P5320" t="str">
            <v>FD-CDDI</v>
          </cell>
          <cell r="Q5320" t="str">
            <v>Non</v>
          </cell>
        </row>
        <row r="5321">
          <cell r="A5321" t="str">
            <v>SNPT</v>
          </cell>
          <cell r="B5321" t="str">
            <v>SNPT</v>
          </cell>
          <cell r="C5321">
            <v>1000160416</v>
          </cell>
          <cell r="D5321" t="str">
            <v>Minier</v>
          </cell>
          <cell r="E5321" t="str">
            <v>Extractives</v>
          </cell>
          <cell r="F5321" t="str">
            <v>En numéraire</v>
          </cell>
          <cell r="G5321" t="str">
            <v>P</v>
          </cell>
          <cell r="H5321" t="str">
            <v>Redevance Statistique (RS)</v>
          </cell>
          <cell r="I5321" t="str">
            <v>Droits et taxes Douaniers (DD-RS-PCS-PC-RI - TVA-PUA-TLP-PNS et autres)</v>
          </cell>
          <cell r="J5321" t="str">
            <v>Droits et taxes Douaniers</v>
          </cell>
          <cell r="K5321" t="str">
            <v>CDDI</v>
          </cell>
          <cell r="L5321">
            <v>69119</v>
          </cell>
          <cell r="M5321" t="str">
            <v>Trésor</v>
          </cell>
          <cell r="N5321"/>
          <cell r="O5321">
            <v>69119</v>
          </cell>
          <cell r="P5321" t="str">
            <v>FD-CDDI</v>
          </cell>
          <cell r="Q5321" t="str">
            <v>Non</v>
          </cell>
        </row>
        <row r="5322">
          <cell r="A5322" t="str">
            <v>SNPT</v>
          </cell>
          <cell r="B5322" t="str">
            <v>SNPT</v>
          </cell>
          <cell r="C5322">
            <v>1000160416</v>
          </cell>
          <cell r="D5322" t="str">
            <v>Minier</v>
          </cell>
          <cell r="E5322" t="str">
            <v>Extractives</v>
          </cell>
          <cell r="F5322" t="str">
            <v>En numéraire</v>
          </cell>
          <cell r="G5322" t="str">
            <v>P</v>
          </cell>
          <cell r="H5322" t="str">
            <v>Redevance Statistique (RS)</v>
          </cell>
          <cell r="I5322" t="str">
            <v>Droits et taxes Douaniers (DD-RS-PCS-PC-RI - TVA-PUA-TLP-PNS et autres)</v>
          </cell>
          <cell r="J5322" t="str">
            <v>Droits et taxes Douaniers</v>
          </cell>
          <cell r="K5322" t="str">
            <v>CDDI</v>
          </cell>
          <cell r="L5322">
            <v>7206</v>
          </cell>
          <cell r="M5322" t="str">
            <v>Trésor</v>
          </cell>
          <cell r="N5322"/>
          <cell r="O5322">
            <v>7206</v>
          </cell>
          <cell r="P5322" t="str">
            <v>FD-CDDI</v>
          </cell>
          <cell r="Q5322" t="str">
            <v>Non</v>
          </cell>
        </row>
        <row r="5323">
          <cell r="A5323" t="str">
            <v>SNPT</v>
          </cell>
          <cell r="B5323" t="str">
            <v>SNPT</v>
          </cell>
          <cell r="C5323">
            <v>1000160416</v>
          </cell>
          <cell r="D5323" t="str">
            <v>Minier</v>
          </cell>
          <cell r="E5323" t="str">
            <v>Extractives</v>
          </cell>
          <cell r="F5323" t="str">
            <v>En numéraire</v>
          </cell>
          <cell r="G5323" t="str">
            <v>P</v>
          </cell>
          <cell r="H5323" t="str">
            <v>Redevance Statistique (RS)</v>
          </cell>
          <cell r="I5323" t="str">
            <v>Droits et taxes Douaniers (DD-RS-PCS-PC-RI - TVA-PUA-TLP-PNS et autres)</v>
          </cell>
          <cell r="J5323" t="str">
            <v>Droits et taxes Douaniers</v>
          </cell>
          <cell r="K5323" t="str">
            <v>CDDI</v>
          </cell>
          <cell r="L5323">
            <v>44133</v>
          </cell>
          <cell r="M5323" t="str">
            <v>Trésor</v>
          </cell>
          <cell r="N5323"/>
          <cell r="O5323">
            <v>44133</v>
          </cell>
          <cell r="P5323" t="str">
            <v>FD-CDDI</v>
          </cell>
          <cell r="Q5323" t="str">
            <v>Non</v>
          </cell>
        </row>
        <row r="5324">
          <cell r="A5324" t="str">
            <v>SNPT</v>
          </cell>
          <cell r="B5324" t="str">
            <v>SNPT</v>
          </cell>
          <cell r="C5324">
            <v>1000160416</v>
          </cell>
          <cell r="D5324" t="str">
            <v>Minier</v>
          </cell>
          <cell r="E5324" t="str">
            <v>Extractives</v>
          </cell>
          <cell r="F5324" t="str">
            <v>En numéraire</v>
          </cell>
          <cell r="G5324" t="str">
            <v>P</v>
          </cell>
          <cell r="H5324" t="str">
            <v>Redevance Statistique (RS)</v>
          </cell>
          <cell r="I5324" t="str">
            <v>Droits et taxes Douaniers (DD-RS-PCS-PC-RI - TVA-PUA-TLP-PNS et autres)</v>
          </cell>
          <cell r="J5324" t="str">
            <v>Droits et taxes Douaniers</v>
          </cell>
          <cell r="K5324" t="str">
            <v>CDDI</v>
          </cell>
          <cell r="L5324">
            <v>116227</v>
          </cell>
          <cell r="M5324" t="str">
            <v>Trésor</v>
          </cell>
          <cell r="N5324"/>
          <cell r="O5324">
            <v>116227</v>
          </cell>
          <cell r="P5324" t="str">
            <v>FD-CDDI</v>
          </cell>
          <cell r="Q5324" t="str">
            <v>Non</v>
          </cell>
        </row>
        <row r="5325">
          <cell r="A5325" t="str">
            <v>SNPT</v>
          </cell>
          <cell r="B5325" t="str">
            <v>SNPT</v>
          </cell>
          <cell r="C5325">
            <v>1000160416</v>
          </cell>
          <cell r="D5325" t="str">
            <v>Minier</v>
          </cell>
          <cell r="E5325" t="str">
            <v>Extractives</v>
          </cell>
          <cell r="F5325" t="str">
            <v>En numéraire</v>
          </cell>
          <cell r="G5325" t="str">
            <v>P</v>
          </cell>
          <cell r="H5325" t="str">
            <v>Redevance Statistique (RS)</v>
          </cell>
          <cell r="I5325" t="str">
            <v>Droits et taxes Douaniers (DD-RS-PCS-PC-RI - TVA-PUA-TLP-PNS et autres)</v>
          </cell>
          <cell r="J5325" t="str">
            <v>Droits et taxes Douaniers</v>
          </cell>
          <cell r="K5325" t="str">
            <v>CDDI</v>
          </cell>
          <cell r="L5325">
            <v>527062</v>
          </cell>
          <cell r="M5325" t="str">
            <v>Trésor</v>
          </cell>
          <cell r="N5325"/>
          <cell r="O5325">
            <v>527062</v>
          </cell>
          <cell r="P5325" t="str">
            <v>FD-CDDI</v>
          </cell>
          <cell r="Q5325" t="str">
            <v>Non</v>
          </cell>
        </row>
        <row r="5326">
          <cell r="A5326" t="str">
            <v>SNPT</v>
          </cell>
          <cell r="B5326" t="str">
            <v>SNPT</v>
          </cell>
          <cell r="C5326">
            <v>1000160416</v>
          </cell>
          <cell r="D5326" t="str">
            <v>Minier</v>
          </cell>
          <cell r="E5326" t="str">
            <v>Extractives</v>
          </cell>
          <cell r="F5326" t="str">
            <v>En numéraire</v>
          </cell>
          <cell r="G5326" t="str">
            <v>P</v>
          </cell>
          <cell r="H5326" t="str">
            <v>Redevance Statistique (RS)</v>
          </cell>
          <cell r="I5326" t="str">
            <v>Droits et taxes Douaniers (DD-RS-PCS-PC-RI - TVA-PUA-TLP-PNS et autres)</v>
          </cell>
          <cell r="J5326" t="str">
            <v>Droits et taxes Douaniers</v>
          </cell>
          <cell r="K5326" t="str">
            <v>CDDI</v>
          </cell>
          <cell r="L5326">
            <v>428017</v>
          </cell>
          <cell r="M5326" t="str">
            <v>Trésor</v>
          </cell>
          <cell r="N5326"/>
          <cell r="O5326">
            <v>428017</v>
          </cell>
          <cell r="P5326" t="str">
            <v>FD-CDDI</v>
          </cell>
          <cell r="Q5326" t="str">
            <v>Non</v>
          </cell>
        </row>
        <row r="5327">
          <cell r="A5327" t="str">
            <v>SNPT</v>
          </cell>
          <cell r="B5327" t="str">
            <v>SNPT</v>
          </cell>
          <cell r="C5327">
            <v>1000160416</v>
          </cell>
          <cell r="D5327" t="str">
            <v>Minier</v>
          </cell>
          <cell r="E5327" t="str">
            <v>Extractives</v>
          </cell>
          <cell r="F5327" t="str">
            <v>En numéraire</v>
          </cell>
          <cell r="G5327" t="str">
            <v>P</v>
          </cell>
          <cell r="H5327" t="str">
            <v>Redevance Statistique (RS)</v>
          </cell>
          <cell r="I5327" t="str">
            <v>Droits et taxes Douaniers (DD-RS-PCS-PC-RI - TVA-PUA-TLP-PNS et autres)</v>
          </cell>
          <cell r="J5327" t="str">
            <v>Droits et taxes Douaniers</v>
          </cell>
          <cell r="K5327" t="str">
            <v>CDDI</v>
          </cell>
          <cell r="L5327">
            <v>33463</v>
          </cell>
          <cell r="M5327" t="str">
            <v>Trésor</v>
          </cell>
          <cell r="N5327"/>
          <cell r="O5327">
            <v>33463</v>
          </cell>
          <cell r="P5327" t="str">
            <v>FD-CDDI</v>
          </cell>
          <cell r="Q5327" t="str">
            <v>Non</v>
          </cell>
        </row>
        <row r="5328">
          <cell r="A5328" t="str">
            <v>SNPT</v>
          </cell>
          <cell r="B5328" t="str">
            <v>SNPT</v>
          </cell>
          <cell r="C5328">
            <v>1000160416</v>
          </cell>
          <cell r="D5328" t="str">
            <v>Minier</v>
          </cell>
          <cell r="E5328" t="str">
            <v>Extractives</v>
          </cell>
          <cell r="F5328" t="str">
            <v>En numéraire</v>
          </cell>
          <cell r="G5328" t="str">
            <v>P</v>
          </cell>
          <cell r="H5328" t="str">
            <v>Redevance Statistique (RS)</v>
          </cell>
          <cell r="I5328" t="str">
            <v>Droits et taxes Douaniers (DD-RS-PCS-PC-RI - TVA-PUA-TLP-PNS et autres)</v>
          </cell>
          <cell r="J5328" t="str">
            <v>Droits et taxes Douaniers</v>
          </cell>
          <cell r="K5328" t="str">
            <v>CDDI</v>
          </cell>
          <cell r="L5328">
            <v>245703</v>
          </cell>
          <cell r="M5328" t="str">
            <v>Trésor</v>
          </cell>
          <cell r="N5328"/>
          <cell r="O5328">
            <v>245703</v>
          </cell>
          <cell r="P5328" t="str">
            <v>FD-CDDI</v>
          </cell>
          <cell r="Q5328" t="str">
            <v>Non</v>
          </cell>
        </row>
        <row r="5329">
          <cell r="A5329" t="str">
            <v>SNPT</v>
          </cell>
          <cell r="B5329" t="str">
            <v>SNPT</v>
          </cell>
          <cell r="C5329">
            <v>1000160416</v>
          </cell>
          <cell r="D5329" t="str">
            <v>Minier</v>
          </cell>
          <cell r="E5329" t="str">
            <v>Extractives</v>
          </cell>
          <cell r="F5329" t="str">
            <v>En numéraire</v>
          </cell>
          <cell r="G5329" t="str">
            <v>P</v>
          </cell>
          <cell r="H5329" t="str">
            <v>Redevance Statistique (RS)</v>
          </cell>
          <cell r="I5329" t="str">
            <v>Droits et taxes Douaniers (DD-RS-PCS-PC-RI - TVA-PUA-TLP-PNS et autres)</v>
          </cell>
          <cell r="J5329" t="str">
            <v>Droits et taxes Douaniers</v>
          </cell>
          <cell r="K5329" t="str">
            <v>CDDI</v>
          </cell>
          <cell r="L5329">
            <v>90343</v>
          </cell>
          <cell r="M5329" t="str">
            <v>Trésor</v>
          </cell>
          <cell r="N5329"/>
          <cell r="O5329">
            <v>90343</v>
          </cell>
          <cell r="P5329" t="str">
            <v>FD-CDDI</v>
          </cell>
          <cell r="Q5329" t="str">
            <v>Non</v>
          </cell>
        </row>
        <row r="5330">
          <cell r="A5330" t="str">
            <v>SNPT</v>
          </cell>
          <cell r="B5330" t="str">
            <v>SNPT</v>
          </cell>
          <cell r="C5330">
            <v>1000160416</v>
          </cell>
          <cell r="D5330" t="str">
            <v>Minier</v>
          </cell>
          <cell r="E5330" t="str">
            <v>Extractives</v>
          </cell>
          <cell r="F5330" t="str">
            <v>En numéraire</v>
          </cell>
          <cell r="G5330" t="str">
            <v>P</v>
          </cell>
          <cell r="H5330" t="str">
            <v>Redevance Statistique (RS)</v>
          </cell>
          <cell r="I5330" t="str">
            <v>Droits et taxes Douaniers (DD-RS-PCS-PC-RI - TVA-PUA-TLP-PNS et autres)</v>
          </cell>
          <cell r="J5330" t="str">
            <v>Droits et taxes Douaniers</v>
          </cell>
          <cell r="K5330" t="str">
            <v>CDDI</v>
          </cell>
          <cell r="L5330">
            <v>90343</v>
          </cell>
          <cell r="M5330" t="str">
            <v>Trésor</v>
          </cell>
          <cell r="N5330"/>
          <cell r="O5330">
            <v>90343</v>
          </cell>
          <cell r="P5330" t="str">
            <v>FD-CDDI</v>
          </cell>
          <cell r="Q5330" t="str">
            <v>Non</v>
          </cell>
        </row>
        <row r="5331">
          <cell r="A5331" t="str">
            <v>SNPT</v>
          </cell>
          <cell r="B5331" t="str">
            <v>SNPT</v>
          </cell>
          <cell r="C5331">
            <v>1000160416</v>
          </cell>
          <cell r="D5331" t="str">
            <v>Minier</v>
          </cell>
          <cell r="E5331" t="str">
            <v>Extractives</v>
          </cell>
          <cell r="F5331" t="str">
            <v>En numéraire</v>
          </cell>
          <cell r="G5331" t="str">
            <v>P</v>
          </cell>
          <cell r="H5331" t="str">
            <v>Redevance Statistique (RS)</v>
          </cell>
          <cell r="I5331" t="str">
            <v>Droits et taxes Douaniers (DD-RS-PCS-PC-RI - TVA-PUA-TLP-PNS et autres)</v>
          </cell>
          <cell r="J5331" t="str">
            <v>Droits et taxes Douaniers</v>
          </cell>
          <cell r="K5331" t="str">
            <v>CDDI</v>
          </cell>
          <cell r="L5331">
            <v>199246</v>
          </cell>
          <cell r="M5331" t="str">
            <v>Trésor</v>
          </cell>
          <cell r="N5331"/>
          <cell r="O5331">
            <v>199246</v>
          </cell>
          <cell r="P5331" t="str">
            <v>FD-CDDI</v>
          </cell>
          <cell r="Q5331" t="str">
            <v>Non</v>
          </cell>
        </row>
        <row r="5332">
          <cell r="A5332" t="str">
            <v>SNPT</v>
          </cell>
          <cell r="B5332" t="str">
            <v>SNPT</v>
          </cell>
          <cell r="C5332">
            <v>1000160416</v>
          </cell>
          <cell r="D5332" t="str">
            <v>Minier</v>
          </cell>
          <cell r="E5332" t="str">
            <v>Extractives</v>
          </cell>
          <cell r="F5332" t="str">
            <v>En numéraire</v>
          </cell>
          <cell r="G5332" t="str">
            <v>P</v>
          </cell>
          <cell r="H5332" t="str">
            <v>Redevance Statistique (RS)</v>
          </cell>
          <cell r="I5332" t="str">
            <v>Droits et taxes Douaniers (DD-RS-PCS-PC-RI - TVA-PUA-TLP-PNS et autres)</v>
          </cell>
          <cell r="J5332" t="str">
            <v>Droits et taxes Douaniers</v>
          </cell>
          <cell r="K5332" t="str">
            <v>CDDI</v>
          </cell>
          <cell r="L5332">
            <v>116227</v>
          </cell>
          <cell r="M5332" t="str">
            <v>Trésor</v>
          </cell>
          <cell r="N5332"/>
          <cell r="O5332">
            <v>116227</v>
          </cell>
          <cell r="P5332" t="str">
            <v>FD-CDDI</v>
          </cell>
          <cell r="Q5332" t="str">
            <v>Non</v>
          </cell>
        </row>
        <row r="5333">
          <cell r="A5333" t="str">
            <v>SNPT</v>
          </cell>
          <cell r="B5333" t="str">
            <v>SNPT</v>
          </cell>
          <cell r="C5333">
            <v>1000160416</v>
          </cell>
          <cell r="D5333" t="str">
            <v>Minier</v>
          </cell>
          <cell r="E5333" t="str">
            <v>Extractives</v>
          </cell>
          <cell r="F5333" t="str">
            <v>En numéraire</v>
          </cell>
          <cell r="G5333" t="str">
            <v>P</v>
          </cell>
          <cell r="H5333" t="str">
            <v>Redevance Statistique (RS)</v>
          </cell>
          <cell r="I5333" t="str">
            <v>Droits et taxes Douaniers (DD-RS-PCS-PC-RI - TVA-PUA-TLP-PNS et autres)</v>
          </cell>
          <cell r="J5333" t="str">
            <v>Droits et taxes Douaniers</v>
          </cell>
          <cell r="K5333" t="str">
            <v>CDDI</v>
          </cell>
          <cell r="L5333">
            <v>263389</v>
          </cell>
          <cell r="M5333" t="str">
            <v>Trésor</v>
          </cell>
          <cell r="N5333"/>
          <cell r="O5333">
            <v>263389</v>
          </cell>
          <cell r="P5333" t="str">
            <v>FD-CDDI</v>
          </cell>
          <cell r="Q5333" t="str">
            <v>Non</v>
          </cell>
        </row>
        <row r="5334">
          <cell r="A5334" t="str">
            <v>SNPT</v>
          </cell>
          <cell r="B5334" t="str">
            <v>SNPT</v>
          </cell>
          <cell r="C5334">
            <v>1000160416</v>
          </cell>
          <cell r="D5334" t="str">
            <v>Minier</v>
          </cell>
          <cell r="E5334" t="str">
            <v>Extractives</v>
          </cell>
          <cell r="F5334" t="str">
            <v>En numéraire</v>
          </cell>
          <cell r="G5334" t="str">
            <v>P</v>
          </cell>
          <cell r="H5334" t="str">
            <v>Redevance Statistique (RS)</v>
          </cell>
          <cell r="I5334" t="str">
            <v>Droits et taxes Douaniers (DD-RS-PCS-PC-RI - TVA-PUA-TLP-PNS et autres)</v>
          </cell>
          <cell r="J5334" t="str">
            <v>Droits et taxes Douaniers</v>
          </cell>
          <cell r="K5334" t="str">
            <v>CDDI</v>
          </cell>
          <cell r="L5334">
            <v>355643</v>
          </cell>
          <cell r="M5334" t="str">
            <v>Trésor</v>
          </cell>
          <cell r="N5334"/>
          <cell r="O5334">
            <v>355643</v>
          </cell>
          <cell r="P5334" t="str">
            <v>FD-CDDI</v>
          </cell>
          <cell r="Q5334" t="str">
            <v>Non</v>
          </cell>
        </row>
        <row r="5335">
          <cell r="A5335" t="str">
            <v>SNPT</v>
          </cell>
          <cell r="B5335" t="str">
            <v>SNPT</v>
          </cell>
          <cell r="C5335">
            <v>1000160416</v>
          </cell>
          <cell r="D5335" t="str">
            <v>Minier</v>
          </cell>
          <cell r="E5335" t="str">
            <v>Extractives</v>
          </cell>
          <cell r="F5335" t="str">
            <v>En numéraire</v>
          </cell>
          <cell r="G5335" t="str">
            <v>P</v>
          </cell>
          <cell r="H5335" t="str">
            <v>Redevance Statistique (RS)</v>
          </cell>
          <cell r="I5335" t="str">
            <v>Droits et taxes Douaniers (DD-RS-PCS-PC-RI - TVA-PUA-TLP-PNS et autres)</v>
          </cell>
          <cell r="J5335" t="str">
            <v>Droits et taxes Douaniers</v>
          </cell>
          <cell r="K5335" t="str">
            <v>CDDI</v>
          </cell>
          <cell r="L5335">
            <v>176866</v>
          </cell>
          <cell r="M5335" t="str">
            <v>Trésor</v>
          </cell>
          <cell r="N5335"/>
          <cell r="O5335">
            <v>176866</v>
          </cell>
          <cell r="P5335" t="str">
            <v>FD-CDDI</v>
          </cell>
          <cell r="Q5335" t="str">
            <v>Non</v>
          </cell>
        </row>
        <row r="5336">
          <cell r="A5336" t="str">
            <v>SNPT</v>
          </cell>
          <cell r="B5336" t="str">
            <v>SNPT</v>
          </cell>
          <cell r="C5336">
            <v>1000160416</v>
          </cell>
          <cell r="D5336" t="str">
            <v>Minier</v>
          </cell>
          <cell r="E5336" t="str">
            <v>Extractives</v>
          </cell>
          <cell r="F5336" t="str">
            <v>En numéraire</v>
          </cell>
          <cell r="G5336" t="str">
            <v>P</v>
          </cell>
          <cell r="H5336" t="str">
            <v>Redevance Statistique (RS)</v>
          </cell>
          <cell r="I5336" t="str">
            <v>Droits et taxes Douaniers (DD-RS-PCS-PC-RI - TVA-PUA-TLP-PNS et autres)</v>
          </cell>
          <cell r="J5336" t="str">
            <v>Droits et taxes Douaniers</v>
          </cell>
          <cell r="K5336" t="str">
            <v>CDDI</v>
          </cell>
          <cell r="L5336">
            <v>174956</v>
          </cell>
          <cell r="M5336" t="str">
            <v>Trésor</v>
          </cell>
          <cell r="N5336"/>
          <cell r="O5336">
            <v>174956</v>
          </cell>
          <cell r="P5336" t="str">
            <v>FD-CDDI</v>
          </cell>
          <cell r="Q5336" t="str">
            <v>Non</v>
          </cell>
        </row>
        <row r="5337">
          <cell r="A5337" t="str">
            <v>SNPT</v>
          </cell>
          <cell r="B5337" t="str">
            <v>SNPT</v>
          </cell>
          <cell r="C5337">
            <v>1000160416</v>
          </cell>
          <cell r="D5337" t="str">
            <v>Minier</v>
          </cell>
          <cell r="E5337" t="str">
            <v>Extractives</v>
          </cell>
          <cell r="F5337" t="str">
            <v>En numéraire</v>
          </cell>
          <cell r="G5337" t="str">
            <v>P</v>
          </cell>
          <cell r="H5337" t="str">
            <v>Redevance Statistique (RS)</v>
          </cell>
          <cell r="I5337" t="str">
            <v>Droits et taxes Douaniers (DD-RS-PCS-PC-RI - TVA-PUA-TLP-PNS et autres)</v>
          </cell>
          <cell r="J5337" t="str">
            <v>Droits et taxes Douaniers</v>
          </cell>
          <cell r="K5337" t="str">
            <v>CDDI</v>
          </cell>
          <cell r="L5337">
            <v>176866</v>
          </cell>
          <cell r="M5337" t="str">
            <v>Trésor</v>
          </cell>
          <cell r="N5337"/>
          <cell r="O5337">
            <v>176866</v>
          </cell>
          <cell r="P5337" t="str">
            <v>FD-CDDI</v>
          </cell>
          <cell r="Q5337" t="str">
            <v>Non</v>
          </cell>
        </row>
        <row r="5338">
          <cell r="A5338" t="str">
            <v>SNPT</v>
          </cell>
          <cell r="B5338" t="str">
            <v>SNPT</v>
          </cell>
          <cell r="C5338">
            <v>1000160416</v>
          </cell>
          <cell r="D5338" t="str">
            <v>Minier</v>
          </cell>
          <cell r="E5338" t="str">
            <v>Extractives</v>
          </cell>
          <cell r="F5338" t="str">
            <v>En numéraire</v>
          </cell>
          <cell r="G5338" t="str">
            <v>P</v>
          </cell>
          <cell r="H5338" t="str">
            <v>Redevance Statistique (RS)</v>
          </cell>
          <cell r="I5338" t="str">
            <v>Droits et taxes Douaniers (DD-RS-PCS-PC-RI - TVA-PUA-TLP-PNS et autres)</v>
          </cell>
          <cell r="J5338" t="str">
            <v>Droits et taxes Douaniers</v>
          </cell>
          <cell r="K5338" t="str">
            <v>CDDI</v>
          </cell>
          <cell r="L5338">
            <v>2112</v>
          </cell>
          <cell r="M5338" t="str">
            <v>Trésor</v>
          </cell>
          <cell r="N5338"/>
          <cell r="O5338">
            <v>2112</v>
          </cell>
          <cell r="P5338" t="str">
            <v>FD-CDDI</v>
          </cell>
          <cell r="Q5338" t="str">
            <v>Non</v>
          </cell>
        </row>
        <row r="5339">
          <cell r="A5339" t="str">
            <v>SNPT</v>
          </cell>
          <cell r="B5339" t="str">
            <v>SNPT</v>
          </cell>
          <cell r="C5339">
            <v>1000160416</v>
          </cell>
          <cell r="D5339" t="str">
            <v>Minier</v>
          </cell>
          <cell r="E5339" t="str">
            <v>Extractives</v>
          </cell>
          <cell r="F5339" t="str">
            <v>En numéraire</v>
          </cell>
          <cell r="G5339" t="str">
            <v>P</v>
          </cell>
          <cell r="H5339" t="str">
            <v>Redevance Statistique (RS)</v>
          </cell>
          <cell r="I5339" t="str">
            <v>Droits et taxes Douaniers (DD-RS-PCS-PC-RI - TVA-PUA-TLP-PNS et autres)</v>
          </cell>
          <cell r="J5339" t="str">
            <v>Droits et taxes Douaniers</v>
          </cell>
          <cell r="K5339" t="str">
            <v>CDDI</v>
          </cell>
          <cell r="L5339">
            <v>6155</v>
          </cell>
          <cell r="M5339" t="str">
            <v>Trésor</v>
          </cell>
          <cell r="N5339"/>
          <cell r="O5339">
            <v>6155</v>
          </cell>
          <cell r="P5339" t="str">
            <v>FD-CDDI</v>
          </cell>
          <cell r="Q5339" t="str">
            <v>Non</v>
          </cell>
        </row>
        <row r="5340">
          <cell r="A5340" t="str">
            <v>SNPT</v>
          </cell>
          <cell r="B5340" t="str">
            <v>SNPT</v>
          </cell>
          <cell r="C5340">
            <v>1000160416</v>
          </cell>
          <cell r="D5340" t="str">
            <v>Minier</v>
          </cell>
          <cell r="E5340" t="str">
            <v>Extractives</v>
          </cell>
          <cell r="F5340" t="str">
            <v>En numéraire</v>
          </cell>
          <cell r="G5340" t="str">
            <v>P</v>
          </cell>
          <cell r="H5340" t="str">
            <v>Redevance Statistique (RS)</v>
          </cell>
          <cell r="I5340" t="str">
            <v>Droits et taxes Douaniers (DD-RS-PCS-PC-RI - TVA-PUA-TLP-PNS et autres)</v>
          </cell>
          <cell r="J5340" t="str">
            <v>Droits et taxes Douaniers</v>
          </cell>
          <cell r="K5340" t="str">
            <v>CDDI</v>
          </cell>
          <cell r="L5340">
            <v>223570</v>
          </cell>
          <cell r="M5340" t="str">
            <v>Trésor</v>
          </cell>
          <cell r="N5340"/>
          <cell r="O5340">
            <v>223570</v>
          </cell>
          <cell r="P5340" t="str">
            <v>FD-CDDI</v>
          </cell>
          <cell r="Q5340" t="str">
            <v>Non</v>
          </cell>
        </row>
        <row r="5341">
          <cell r="A5341" t="str">
            <v>SNPT</v>
          </cell>
          <cell r="B5341" t="str">
            <v>SNPT</v>
          </cell>
          <cell r="C5341">
            <v>1000160416</v>
          </cell>
          <cell r="D5341" t="str">
            <v>Minier</v>
          </cell>
          <cell r="E5341" t="str">
            <v>Extractives</v>
          </cell>
          <cell r="F5341" t="str">
            <v>En numéraire</v>
          </cell>
          <cell r="G5341" t="str">
            <v>P</v>
          </cell>
          <cell r="H5341" t="str">
            <v>Redevance Statistique (RS)</v>
          </cell>
          <cell r="I5341" t="str">
            <v>Droits et taxes Douaniers (DD-RS-PCS-PC-RI - TVA-PUA-TLP-PNS et autres)</v>
          </cell>
          <cell r="J5341" t="str">
            <v>Droits et taxes Douaniers</v>
          </cell>
          <cell r="K5341" t="str">
            <v>CDDI</v>
          </cell>
          <cell r="L5341">
            <v>22676</v>
          </cell>
          <cell r="M5341" t="str">
            <v>Trésor</v>
          </cell>
          <cell r="N5341"/>
          <cell r="O5341">
            <v>22676</v>
          </cell>
          <cell r="P5341" t="str">
            <v>FD-CDDI</v>
          </cell>
          <cell r="Q5341" t="str">
            <v>Non</v>
          </cell>
        </row>
        <row r="5342">
          <cell r="A5342" t="str">
            <v>SNPT</v>
          </cell>
          <cell r="B5342" t="str">
            <v>SNPT</v>
          </cell>
          <cell r="C5342">
            <v>1000160416</v>
          </cell>
          <cell r="D5342" t="str">
            <v>Minier</v>
          </cell>
          <cell r="E5342" t="str">
            <v>Extractives</v>
          </cell>
          <cell r="F5342" t="str">
            <v>En numéraire</v>
          </cell>
          <cell r="G5342" t="str">
            <v>P</v>
          </cell>
          <cell r="H5342" t="str">
            <v>Redevance Statistique (RS)</v>
          </cell>
          <cell r="I5342" t="str">
            <v>Droits et taxes Douaniers (DD-RS-PCS-PC-RI - TVA-PUA-TLP-PNS et autres)</v>
          </cell>
          <cell r="J5342" t="str">
            <v>Droits et taxes Douaniers</v>
          </cell>
          <cell r="K5342" t="str">
            <v>CDDI</v>
          </cell>
          <cell r="L5342">
            <v>107311</v>
          </cell>
          <cell r="M5342" t="str">
            <v>Trésor</v>
          </cell>
          <cell r="N5342"/>
          <cell r="O5342">
            <v>107311</v>
          </cell>
          <cell r="P5342" t="str">
            <v>FD-CDDI</v>
          </cell>
          <cell r="Q5342" t="str">
            <v>Non</v>
          </cell>
        </row>
        <row r="5343">
          <cell r="A5343" t="str">
            <v>SNPT</v>
          </cell>
          <cell r="B5343" t="str">
            <v>SNPT</v>
          </cell>
          <cell r="C5343">
            <v>1000160416</v>
          </cell>
          <cell r="D5343" t="str">
            <v>Minier</v>
          </cell>
          <cell r="E5343" t="str">
            <v>Extractives</v>
          </cell>
          <cell r="F5343" t="str">
            <v>En numéraire</v>
          </cell>
          <cell r="G5343" t="str">
            <v>P</v>
          </cell>
          <cell r="H5343" t="str">
            <v>Redevance Statistique (RS)</v>
          </cell>
          <cell r="I5343" t="str">
            <v>Droits et taxes Douaniers (DD-RS-PCS-PC-RI - TVA-PUA-TLP-PNS et autres)</v>
          </cell>
          <cell r="J5343" t="str">
            <v>Droits et taxes Douaniers</v>
          </cell>
          <cell r="K5343" t="str">
            <v>CDDI</v>
          </cell>
          <cell r="L5343">
            <v>340655</v>
          </cell>
          <cell r="M5343" t="str">
            <v>Trésor</v>
          </cell>
          <cell r="N5343"/>
          <cell r="O5343">
            <v>340655</v>
          </cell>
          <cell r="P5343" t="str">
            <v>FD-CDDI</v>
          </cell>
          <cell r="Q5343" t="str">
            <v>Non</v>
          </cell>
        </row>
        <row r="5344">
          <cell r="A5344" t="str">
            <v>SNPT</v>
          </cell>
          <cell r="B5344" t="str">
            <v>SNPT</v>
          </cell>
          <cell r="C5344">
            <v>1000160416</v>
          </cell>
          <cell r="D5344" t="str">
            <v>Minier</v>
          </cell>
          <cell r="E5344" t="str">
            <v>Extractives</v>
          </cell>
          <cell r="F5344" t="str">
            <v>En numéraire</v>
          </cell>
          <cell r="G5344" t="str">
            <v>P</v>
          </cell>
          <cell r="H5344" t="str">
            <v>Redevance Statistique (RS)</v>
          </cell>
          <cell r="I5344" t="str">
            <v>Droits et taxes Douaniers (DD-RS-PCS-PC-RI - TVA-PUA-TLP-PNS et autres)</v>
          </cell>
          <cell r="J5344" t="str">
            <v>Droits et taxes Douaniers</v>
          </cell>
          <cell r="K5344" t="str">
            <v>CDDI</v>
          </cell>
          <cell r="L5344">
            <v>121320</v>
          </cell>
          <cell r="M5344" t="str">
            <v>Trésor</v>
          </cell>
          <cell r="N5344"/>
          <cell r="O5344">
            <v>121320</v>
          </cell>
          <cell r="P5344" t="str">
            <v>FD-CDDI</v>
          </cell>
          <cell r="Q5344" t="str">
            <v>Non</v>
          </cell>
        </row>
        <row r="5345">
          <cell r="A5345" t="str">
            <v>SNPT</v>
          </cell>
          <cell r="B5345" t="str">
            <v>SNPT</v>
          </cell>
          <cell r="C5345">
            <v>1000160416</v>
          </cell>
          <cell r="D5345" t="str">
            <v>Minier</v>
          </cell>
          <cell r="E5345" t="str">
            <v>Extractives</v>
          </cell>
          <cell r="F5345" t="str">
            <v>En numéraire</v>
          </cell>
          <cell r="G5345" t="str">
            <v>P</v>
          </cell>
          <cell r="H5345" t="str">
            <v>Redevance Statistique (RS)</v>
          </cell>
          <cell r="I5345" t="str">
            <v>Droits et taxes Douaniers (DD-RS-PCS-PC-RI - TVA-PUA-TLP-PNS et autres)</v>
          </cell>
          <cell r="J5345" t="str">
            <v>Droits et taxes Douaniers</v>
          </cell>
          <cell r="K5345" t="str">
            <v>CDDI</v>
          </cell>
          <cell r="L5345">
            <v>2487</v>
          </cell>
          <cell r="M5345" t="str">
            <v>Trésor</v>
          </cell>
          <cell r="N5345"/>
          <cell r="O5345">
            <v>2487</v>
          </cell>
          <cell r="P5345" t="str">
            <v>FD-CDDI</v>
          </cell>
          <cell r="Q5345" t="str">
            <v>Non</v>
          </cell>
        </row>
        <row r="5346">
          <cell r="A5346" t="str">
            <v>SNPT</v>
          </cell>
          <cell r="B5346" t="str">
            <v>SNPT</v>
          </cell>
          <cell r="C5346">
            <v>1000160416</v>
          </cell>
          <cell r="D5346" t="str">
            <v>Minier</v>
          </cell>
          <cell r="E5346" t="str">
            <v>Extractives</v>
          </cell>
          <cell r="F5346" t="str">
            <v>En numéraire</v>
          </cell>
          <cell r="G5346" t="str">
            <v>P</v>
          </cell>
          <cell r="H5346" t="str">
            <v>Redevance Statistique (RS)</v>
          </cell>
          <cell r="I5346" t="str">
            <v>Droits et taxes Douaniers (DD-RS-PCS-PC-RI - TVA-PUA-TLP-PNS et autres)</v>
          </cell>
          <cell r="J5346" t="str">
            <v>Droits et taxes Douaniers</v>
          </cell>
          <cell r="K5346" t="str">
            <v>CDDI</v>
          </cell>
          <cell r="L5346">
            <v>183223</v>
          </cell>
          <cell r="M5346" t="str">
            <v>Trésor</v>
          </cell>
          <cell r="N5346"/>
          <cell r="O5346">
            <v>183223</v>
          </cell>
          <cell r="P5346" t="str">
            <v>FD-CDDI</v>
          </cell>
          <cell r="Q5346" t="str">
            <v>Non</v>
          </cell>
        </row>
        <row r="5347">
          <cell r="A5347" t="str">
            <v>SNPT</v>
          </cell>
          <cell r="B5347" t="str">
            <v>SNPT</v>
          </cell>
          <cell r="C5347">
            <v>1000160416</v>
          </cell>
          <cell r="D5347" t="str">
            <v>Minier</v>
          </cell>
          <cell r="E5347" t="str">
            <v>Extractives</v>
          </cell>
          <cell r="F5347" t="str">
            <v>En numéraire</v>
          </cell>
          <cell r="G5347" t="str">
            <v>P</v>
          </cell>
          <cell r="H5347" t="str">
            <v>Redevance Statistique (RS)</v>
          </cell>
          <cell r="I5347" t="str">
            <v>Droits et taxes Douaniers (DD-RS-PCS-PC-RI - TVA-PUA-TLP-PNS et autres)</v>
          </cell>
          <cell r="J5347" t="str">
            <v>Droits et taxes Douaniers</v>
          </cell>
          <cell r="K5347" t="str">
            <v>CDDI</v>
          </cell>
          <cell r="L5347">
            <v>580299</v>
          </cell>
          <cell r="M5347" t="str">
            <v>Trésor</v>
          </cell>
          <cell r="N5347"/>
          <cell r="O5347">
            <v>580299</v>
          </cell>
          <cell r="P5347" t="str">
            <v>FD-CDDI</v>
          </cell>
          <cell r="Q5347" t="str">
            <v>Non</v>
          </cell>
        </row>
        <row r="5348">
          <cell r="A5348" t="str">
            <v>SNPT</v>
          </cell>
          <cell r="B5348" t="str">
            <v>SNPT</v>
          </cell>
          <cell r="C5348">
            <v>1000160416</v>
          </cell>
          <cell r="D5348" t="str">
            <v>Minier</v>
          </cell>
          <cell r="E5348" t="str">
            <v>Extractives</v>
          </cell>
          <cell r="F5348" t="str">
            <v>En numéraire</v>
          </cell>
          <cell r="G5348" t="str">
            <v>P</v>
          </cell>
          <cell r="H5348" t="str">
            <v>Redevance Statistique (RS)</v>
          </cell>
          <cell r="I5348" t="str">
            <v>Droits et taxes Douaniers (DD-RS-PCS-PC-RI - TVA-PUA-TLP-PNS et autres)</v>
          </cell>
          <cell r="J5348" t="str">
            <v>Droits et taxes Douaniers</v>
          </cell>
          <cell r="K5348" t="str">
            <v>CDDI</v>
          </cell>
          <cell r="L5348">
            <v>129202</v>
          </cell>
          <cell r="M5348" t="str">
            <v>Trésor</v>
          </cell>
          <cell r="N5348"/>
          <cell r="O5348">
            <v>129202</v>
          </cell>
          <cell r="P5348" t="str">
            <v>FD-CDDI</v>
          </cell>
          <cell r="Q5348" t="str">
            <v>Non</v>
          </cell>
        </row>
        <row r="5349">
          <cell r="A5349" t="str">
            <v>SNPT</v>
          </cell>
          <cell r="B5349" t="str">
            <v>SNPT</v>
          </cell>
          <cell r="C5349">
            <v>1000160416</v>
          </cell>
          <cell r="D5349" t="str">
            <v>Minier</v>
          </cell>
          <cell r="E5349" t="str">
            <v>Extractives</v>
          </cell>
          <cell r="F5349" t="str">
            <v>En numéraire</v>
          </cell>
          <cell r="G5349" t="str">
            <v>P</v>
          </cell>
          <cell r="H5349" t="str">
            <v>Redevance Statistique (RS)</v>
          </cell>
          <cell r="I5349" t="str">
            <v>Droits et taxes Douaniers (DD-RS-PCS-PC-RI - TVA-PUA-TLP-PNS et autres)</v>
          </cell>
          <cell r="J5349" t="str">
            <v>Droits et taxes Douaniers</v>
          </cell>
          <cell r="K5349" t="str">
            <v>CDDI</v>
          </cell>
          <cell r="L5349">
            <v>357814</v>
          </cell>
          <cell r="M5349" t="str">
            <v>Trésor</v>
          </cell>
          <cell r="N5349"/>
          <cell r="O5349">
            <v>357814</v>
          </cell>
          <cell r="P5349" t="str">
            <v>FD-CDDI</v>
          </cell>
          <cell r="Q5349" t="str">
            <v>Non</v>
          </cell>
        </row>
        <row r="5350">
          <cell r="A5350" t="str">
            <v>SNPT</v>
          </cell>
          <cell r="B5350" t="str">
            <v>SNPT</v>
          </cell>
          <cell r="C5350">
            <v>1000160416</v>
          </cell>
          <cell r="D5350" t="str">
            <v>Minier</v>
          </cell>
          <cell r="E5350" t="str">
            <v>Extractives</v>
          </cell>
          <cell r="F5350" t="str">
            <v>En numéraire</v>
          </cell>
          <cell r="G5350" t="str">
            <v>P</v>
          </cell>
          <cell r="H5350" t="str">
            <v>Redevance Statistique (RS)</v>
          </cell>
          <cell r="I5350" t="str">
            <v>Droits et taxes Douaniers (DD-RS-PCS-PC-RI - TVA-PUA-TLP-PNS et autres)</v>
          </cell>
          <cell r="J5350" t="str">
            <v>Droits et taxes Douaniers</v>
          </cell>
          <cell r="K5350" t="str">
            <v>CDDI</v>
          </cell>
          <cell r="L5350">
            <v>298644</v>
          </cell>
          <cell r="M5350" t="str">
            <v>Trésor</v>
          </cell>
          <cell r="N5350"/>
          <cell r="O5350">
            <v>298644</v>
          </cell>
          <cell r="P5350" t="str">
            <v>FD-CDDI</v>
          </cell>
          <cell r="Q5350" t="str">
            <v>Non</v>
          </cell>
        </row>
        <row r="5351">
          <cell r="A5351" t="str">
            <v>SNPT</v>
          </cell>
          <cell r="B5351" t="str">
            <v>SNPT</v>
          </cell>
          <cell r="C5351">
            <v>1000160416</v>
          </cell>
          <cell r="D5351" t="str">
            <v>Minier</v>
          </cell>
          <cell r="E5351" t="str">
            <v>Extractives</v>
          </cell>
          <cell r="F5351" t="str">
            <v>En numéraire</v>
          </cell>
          <cell r="G5351" t="str">
            <v>P</v>
          </cell>
          <cell r="H5351" t="str">
            <v>Redevance Statistique (RS)</v>
          </cell>
          <cell r="I5351" t="str">
            <v>Droits et taxes Douaniers (DD-RS-PCS-PC-RI - TVA-PUA-TLP-PNS et autres)</v>
          </cell>
          <cell r="J5351" t="str">
            <v>Droits et taxes Douaniers</v>
          </cell>
          <cell r="K5351" t="str">
            <v>CDDI</v>
          </cell>
          <cell r="L5351">
            <v>14890</v>
          </cell>
          <cell r="M5351" t="str">
            <v>Trésor</v>
          </cell>
          <cell r="N5351"/>
          <cell r="O5351">
            <v>14890</v>
          </cell>
          <cell r="P5351" t="str">
            <v>FD-CDDI</v>
          </cell>
          <cell r="Q5351" t="str">
            <v>Non</v>
          </cell>
        </row>
        <row r="5352">
          <cell r="A5352" t="str">
            <v>SNPT</v>
          </cell>
          <cell r="B5352" t="str">
            <v>SNPT</v>
          </cell>
          <cell r="C5352">
            <v>1000160416</v>
          </cell>
          <cell r="D5352" t="str">
            <v>Minier</v>
          </cell>
          <cell r="E5352" t="str">
            <v>Extractives</v>
          </cell>
          <cell r="F5352" t="str">
            <v>En numéraire</v>
          </cell>
          <cell r="G5352" t="str">
            <v>P</v>
          </cell>
          <cell r="H5352" t="str">
            <v>Redevance Statistique (RS)</v>
          </cell>
          <cell r="I5352" t="str">
            <v>Droits et taxes Douaniers (DD-RS-PCS-PC-RI - TVA-PUA-TLP-PNS et autres)</v>
          </cell>
          <cell r="J5352" t="str">
            <v>Droits et taxes Douaniers</v>
          </cell>
          <cell r="K5352" t="str">
            <v>CDDI</v>
          </cell>
          <cell r="L5352">
            <v>319558</v>
          </cell>
          <cell r="M5352" t="str">
            <v>Trésor</v>
          </cell>
          <cell r="N5352"/>
          <cell r="O5352">
            <v>319558</v>
          </cell>
          <cell r="P5352" t="str">
            <v>FD-CDDI</v>
          </cell>
          <cell r="Q5352" t="str">
            <v>Non</v>
          </cell>
        </row>
        <row r="5353">
          <cell r="A5353" t="str">
            <v>SNPT</v>
          </cell>
          <cell r="B5353" t="str">
            <v>SNPT</v>
          </cell>
          <cell r="C5353">
            <v>1000160416</v>
          </cell>
          <cell r="D5353" t="str">
            <v>Minier</v>
          </cell>
          <cell r="E5353" t="str">
            <v>Extractives</v>
          </cell>
          <cell r="F5353" t="str">
            <v>En numéraire</v>
          </cell>
          <cell r="G5353" t="str">
            <v>P</v>
          </cell>
          <cell r="H5353" t="str">
            <v>Redevance Statistique (RS)</v>
          </cell>
          <cell r="I5353" t="str">
            <v>Droits et taxes Douaniers (DD-RS-PCS-PC-RI - TVA-PUA-TLP-PNS et autres)</v>
          </cell>
          <cell r="J5353" t="str">
            <v>Droits et taxes Douaniers</v>
          </cell>
          <cell r="K5353" t="str">
            <v>CDDI</v>
          </cell>
          <cell r="L5353">
            <v>149322</v>
          </cell>
          <cell r="M5353" t="str">
            <v>Trésor</v>
          </cell>
          <cell r="N5353"/>
          <cell r="O5353">
            <v>149322</v>
          </cell>
          <cell r="P5353" t="str">
            <v>FD-CDDI</v>
          </cell>
          <cell r="Q5353" t="str">
            <v>Non</v>
          </cell>
        </row>
        <row r="5354">
          <cell r="A5354" t="str">
            <v>SNPT</v>
          </cell>
          <cell r="B5354" t="str">
            <v>SNPT</v>
          </cell>
          <cell r="C5354">
            <v>1000160416</v>
          </cell>
          <cell r="D5354" t="str">
            <v>Minier</v>
          </cell>
          <cell r="E5354" t="str">
            <v>Extractives</v>
          </cell>
          <cell r="F5354" t="str">
            <v>En numéraire</v>
          </cell>
          <cell r="G5354" t="str">
            <v>P</v>
          </cell>
          <cell r="H5354" t="str">
            <v>Redevance Statistique (RS)</v>
          </cell>
          <cell r="I5354" t="str">
            <v>Droits et taxes Douaniers (DD-RS-PCS-PC-RI - TVA-PUA-TLP-PNS et autres)</v>
          </cell>
          <cell r="J5354" t="str">
            <v>Droits et taxes Douaniers</v>
          </cell>
          <cell r="K5354" t="str">
            <v>CDDI</v>
          </cell>
          <cell r="L5354">
            <v>192403</v>
          </cell>
          <cell r="M5354" t="str">
            <v>Trésor</v>
          </cell>
          <cell r="N5354"/>
          <cell r="O5354">
            <v>192403</v>
          </cell>
          <cell r="P5354" t="str">
            <v>FD-CDDI</v>
          </cell>
          <cell r="Q5354" t="str">
            <v>Non</v>
          </cell>
        </row>
        <row r="5355">
          <cell r="A5355" t="str">
            <v>SNPT</v>
          </cell>
          <cell r="B5355" t="str">
            <v>SNPT</v>
          </cell>
          <cell r="C5355">
            <v>1000160416</v>
          </cell>
          <cell r="D5355" t="str">
            <v>Minier</v>
          </cell>
          <cell r="E5355" t="str">
            <v>Extractives</v>
          </cell>
          <cell r="F5355" t="str">
            <v>En numéraire</v>
          </cell>
          <cell r="G5355" t="str">
            <v>P</v>
          </cell>
          <cell r="H5355" t="str">
            <v>Redevance Statistique (RS)</v>
          </cell>
          <cell r="I5355" t="str">
            <v>Droits et taxes Douaniers (DD-RS-PCS-PC-RI - TVA-PUA-TLP-PNS et autres)</v>
          </cell>
          <cell r="J5355" t="str">
            <v>Droits et taxes Douaniers</v>
          </cell>
          <cell r="K5355" t="str">
            <v>CDDI</v>
          </cell>
          <cell r="L5355">
            <v>111445</v>
          </cell>
          <cell r="M5355" t="str">
            <v>Trésor</v>
          </cell>
          <cell r="N5355"/>
          <cell r="O5355">
            <v>111445</v>
          </cell>
          <cell r="P5355" t="str">
            <v>FD-CDDI</v>
          </cell>
          <cell r="Q5355" t="str">
            <v>Non</v>
          </cell>
        </row>
        <row r="5356">
          <cell r="A5356" t="str">
            <v>SNPT</v>
          </cell>
          <cell r="B5356" t="str">
            <v>SNPT</v>
          </cell>
          <cell r="C5356">
            <v>1000160416</v>
          </cell>
          <cell r="D5356" t="str">
            <v>Minier</v>
          </cell>
          <cell r="E5356" t="str">
            <v>Extractives</v>
          </cell>
          <cell r="F5356" t="str">
            <v>En numéraire</v>
          </cell>
          <cell r="G5356" t="str">
            <v>P</v>
          </cell>
          <cell r="H5356" t="str">
            <v>Redevance Statistique (RS)</v>
          </cell>
          <cell r="I5356" t="str">
            <v>Droits et taxes Douaniers (DD-RS-PCS-PC-RI - TVA-PUA-TLP-PNS et autres)</v>
          </cell>
          <cell r="J5356" t="str">
            <v>Droits et taxes Douaniers</v>
          </cell>
          <cell r="K5356" t="str">
            <v>CDDI</v>
          </cell>
          <cell r="L5356">
            <v>3771</v>
          </cell>
          <cell r="M5356" t="str">
            <v>Trésor</v>
          </cell>
          <cell r="N5356"/>
          <cell r="O5356">
            <v>3771</v>
          </cell>
          <cell r="P5356" t="str">
            <v>FD-CDDI</v>
          </cell>
          <cell r="Q5356" t="str">
            <v>Non</v>
          </cell>
        </row>
        <row r="5357">
          <cell r="A5357" t="str">
            <v>SNPT</v>
          </cell>
          <cell r="B5357" t="str">
            <v>SNPT</v>
          </cell>
          <cell r="C5357">
            <v>1000160416</v>
          </cell>
          <cell r="D5357" t="str">
            <v>Minier</v>
          </cell>
          <cell r="E5357" t="str">
            <v>Extractives</v>
          </cell>
          <cell r="F5357" t="str">
            <v>En numéraire</v>
          </cell>
          <cell r="G5357" t="str">
            <v>P</v>
          </cell>
          <cell r="H5357" t="str">
            <v>Redevance Statistique (RS)</v>
          </cell>
          <cell r="I5357" t="str">
            <v>Droits et taxes Douaniers (DD-RS-PCS-PC-RI - TVA-PUA-TLP-PNS et autres)</v>
          </cell>
          <cell r="J5357" t="str">
            <v>Droits et taxes Douaniers</v>
          </cell>
          <cell r="K5357" t="str">
            <v>CDDI</v>
          </cell>
          <cell r="L5357">
            <v>102896</v>
          </cell>
          <cell r="M5357" t="str">
            <v>Trésor</v>
          </cell>
          <cell r="N5357"/>
          <cell r="O5357">
            <v>102896</v>
          </cell>
          <cell r="P5357" t="str">
            <v>FD-CDDI</v>
          </cell>
          <cell r="Q5357" t="str">
            <v>Non</v>
          </cell>
        </row>
        <row r="5358">
          <cell r="A5358" t="str">
            <v>SNPT</v>
          </cell>
          <cell r="B5358" t="str">
            <v>SNPT</v>
          </cell>
          <cell r="C5358">
            <v>1000160416</v>
          </cell>
          <cell r="D5358" t="str">
            <v>Minier</v>
          </cell>
          <cell r="E5358" t="str">
            <v>Extractives</v>
          </cell>
          <cell r="F5358" t="str">
            <v>En numéraire</v>
          </cell>
          <cell r="G5358" t="str">
            <v>P</v>
          </cell>
          <cell r="H5358" t="str">
            <v>Redevance Statistique (RS)</v>
          </cell>
          <cell r="I5358" t="str">
            <v>Droits et taxes Douaniers (DD-RS-PCS-PC-RI - TVA-PUA-TLP-PNS et autres)</v>
          </cell>
          <cell r="J5358" t="str">
            <v>Droits et taxes Douaniers</v>
          </cell>
          <cell r="K5358" t="str">
            <v>CDDI</v>
          </cell>
          <cell r="L5358">
            <v>3379</v>
          </cell>
          <cell r="M5358" t="str">
            <v>Trésor</v>
          </cell>
          <cell r="N5358"/>
          <cell r="O5358">
            <v>3379</v>
          </cell>
          <cell r="P5358" t="str">
            <v>FD-CDDI</v>
          </cell>
          <cell r="Q5358" t="str">
            <v>Non</v>
          </cell>
        </row>
        <row r="5359">
          <cell r="A5359" t="str">
            <v>SNPT</v>
          </cell>
          <cell r="B5359" t="str">
            <v>SNPT</v>
          </cell>
          <cell r="C5359">
            <v>1000160416</v>
          </cell>
          <cell r="D5359" t="str">
            <v>Minier</v>
          </cell>
          <cell r="E5359" t="str">
            <v>Extractives</v>
          </cell>
          <cell r="F5359" t="str">
            <v>En numéraire</v>
          </cell>
          <cell r="G5359" t="str">
            <v>P</v>
          </cell>
          <cell r="H5359" t="str">
            <v>Redevance Statistique (RS)</v>
          </cell>
          <cell r="I5359" t="str">
            <v>Droits et taxes Douaniers (DD-RS-PCS-PC-RI - TVA-PUA-TLP-PNS et autres)</v>
          </cell>
          <cell r="J5359" t="str">
            <v>Droits et taxes Douaniers</v>
          </cell>
          <cell r="K5359" t="str">
            <v>CDDI</v>
          </cell>
          <cell r="L5359">
            <v>525118</v>
          </cell>
          <cell r="M5359" t="str">
            <v>Trésor</v>
          </cell>
          <cell r="N5359"/>
          <cell r="O5359">
            <v>525118</v>
          </cell>
          <cell r="P5359" t="str">
            <v>FD-CDDI</v>
          </cell>
          <cell r="Q5359" t="str">
            <v>Non</v>
          </cell>
        </row>
        <row r="5360">
          <cell r="A5360" t="str">
            <v>SNPT</v>
          </cell>
          <cell r="B5360" t="str">
            <v>SNPT</v>
          </cell>
          <cell r="C5360">
            <v>1000160416</v>
          </cell>
          <cell r="D5360" t="str">
            <v>Minier</v>
          </cell>
          <cell r="E5360" t="str">
            <v>Extractives</v>
          </cell>
          <cell r="F5360" t="str">
            <v>En numéraire</v>
          </cell>
          <cell r="G5360" t="str">
            <v>P</v>
          </cell>
          <cell r="H5360" t="str">
            <v>Redevance Statistique (RS)</v>
          </cell>
          <cell r="I5360" t="str">
            <v>Droits et taxes Douaniers (DD-RS-PCS-PC-RI - TVA-PUA-TLP-PNS et autres)</v>
          </cell>
          <cell r="J5360" t="str">
            <v>Droits et taxes Douaniers</v>
          </cell>
          <cell r="K5360" t="str">
            <v>CDDI</v>
          </cell>
          <cell r="L5360">
            <v>106659</v>
          </cell>
          <cell r="M5360" t="str">
            <v>Trésor</v>
          </cell>
          <cell r="N5360"/>
          <cell r="O5360">
            <v>106659</v>
          </cell>
          <cell r="P5360" t="str">
            <v>FD-CDDI</v>
          </cell>
          <cell r="Q5360" t="str">
            <v>Non</v>
          </cell>
        </row>
        <row r="5361">
          <cell r="A5361" t="str">
            <v>SNPT</v>
          </cell>
          <cell r="B5361" t="str">
            <v>SNPT</v>
          </cell>
          <cell r="C5361">
            <v>1000160416</v>
          </cell>
          <cell r="D5361" t="str">
            <v>Minier</v>
          </cell>
          <cell r="E5361" t="str">
            <v>Extractives</v>
          </cell>
          <cell r="F5361" t="str">
            <v>En numéraire</v>
          </cell>
          <cell r="G5361" t="str">
            <v>P</v>
          </cell>
          <cell r="H5361" t="str">
            <v>Redevance Statistique (RS)</v>
          </cell>
          <cell r="I5361" t="str">
            <v>Droits et taxes Douaniers (DD-RS-PCS-PC-RI - TVA-PUA-TLP-PNS et autres)</v>
          </cell>
          <cell r="J5361" t="str">
            <v>Droits et taxes Douaniers</v>
          </cell>
          <cell r="K5361" t="str">
            <v>CDDI</v>
          </cell>
          <cell r="L5361">
            <v>149322</v>
          </cell>
          <cell r="M5361" t="str">
            <v>Trésor</v>
          </cell>
          <cell r="N5361"/>
          <cell r="O5361">
            <v>149322</v>
          </cell>
          <cell r="P5361" t="str">
            <v>FD-CDDI</v>
          </cell>
          <cell r="Q5361" t="str">
            <v>Non</v>
          </cell>
        </row>
        <row r="5362">
          <cell r="A5362" t="str">
            <v>SNPT</v>
          </cell>
          <cell r="B5362" t="str">
            <v>SNPT</v>
          </cell>
          <cell r="C5362">
            <v>1000160416</v>
          </cell>
          <cell r="D5362" t="str">
            <v>Minier</v>
          </cell>
          <cell r="E5362" t="str">
            <v>Extractives</v>
          </cell>
          <cell r="F5362" t="str">
            <v>En numéraire</v>
          </cell>
          <cell r="G5362" t="str">
            <v>P</v>
          </cell>
          <cell r="H5362" t="str">
            <v>Redevance Statistique (RS)</v>
          </cell>
          <cell r="I5362" t="str">
            <v>Droits et taxes Douaniers (DD-RS-PCS-PC-RI - TVA-PUA-TLP-PNS et autres)</v>
          </cell>
          <cell r="J5362" t="str">
            <v>Droits et taxes Douaniers</v>
          </cell>
          <cell r="K5362" t="str">
            <v>CDDI</v>
          </cell>
          <cell r="L5362">
            <v>612711</v>
          </cell>
          <cell r="M5362" t="str">
            <v>Trésor</v>
          </cell>
          <cell r="N5362"/>
          <cell r="O5362">
            <v>612711</v>
          </cell>
          <cell r="P5362" t="str">
            <v>FD-CDDI</v>
          </cell>
          <cell r="Q5362" t="str">
            <v>Non</v>
          </cell>
        </row>
        <row r="5363">
          <cell r="A5363" t="str">
            <v>SNPT</v>
          </cell>
          <cell r="B5363" t="str">
            <v>SNPT</v>
          </cell>
          <cell r="C5363">
            <v>1000160416</v>
          </cell>
          <cell r="D5363" t="str">
            <v>Minier</v>
          </cell>
          <cell r="E5363" t="str">
            <v>Extractives</v>
          </cell>
          <cell r="F5363" t="str">
            <v>En numéraire</v>
          </cell>
          <cell r="G5363" t="str">
            <v>P</v>
          </cell>
          <cell r="H5363" t="str">
            <v>Redevance Statistique (RS)</v>
          </cell>
          <cell r="I5363" t="str">
            <v>Droits et taxes Douaniers (DD-RS-PCS-PC-RI - TVA-PUA-TLP-PNS et autres)</v>
          </cell>
          <cell r="J5363" t="str">
            <v>Droits et taxes Douaniers</v>
          </cell>
          <cell r="K5363" t="str">
            <v>CDDI</v>
          </cell>
          <cell r="L5363">
            <v>197894</v>
          </cell>
          <cell r="M5363" t="str">
            <v>Trésor</v>
          </cell>
          <cell r="N5363"/>
          <cell r="O5363">
            <v>197894</v>
          </cell>
          <cell r="P5363" t="str">
            <v>FD-CDDI</v>
          </cell>
          <cell r="Q5363" t="str">
            <v>Non</v>
          </cell>
        </row>
        <row r="5364">
          <cell r="A5364" t="str">
            <v>SNPT</v>
          </cell>
          <cell r="B5364" t="str">
            <v>SNPT</v>
          </cell>
          <cell r="C5364">
            <v>1000160416</v>
          </cell>
          <cell r="D5364" t="str">
            <v>Minier</v>
          </cell>
          <cell r="E5364" t="str">
            <v>Extractives</v>
          </cell>
          <cell r="F5364" t="str">
            <v>En numéraire</v>
          </cell>
          <cell r="G5364" t="str">
            <v>P</v>
          </cell>
          <cell r="H5364" t="str">
            <v>Redevance Statistique (RS)</v>
          </cell>
          <cell r="I5364" t="str">
            <v>Droits et taxes Douaniers (DD-RS-PCS-PC-RI - TVA-PUA-TLP-PNS et autres)</v>
          </cell>
          <cell r="J5364" t="str">
            <v>Droits et taxes Douaniers</v>
          </cell>
          <cell r="K5364" t="str">
            <v>CDDI</v>
          </cell>
          <cell r="L5364">
            <v>249777</v>
          </cell>
          <cell r="M5364" t="str">
            <v>Trésor</v>
          </cell>
          <cell r="N5364"/>
          <cell r="O5364">
            <v>249777</v>
          </cell>
          <cell r="P5364" t="str">
            <v>FD-CDDI</v>
          </cell>
          <cell r="Q5364" t="str">
            <v>Non</v>
          </cell>
        </row>
        <row r="5365">
          <cell r="A5365" t="str">
            <v>SNPT</v>
          </cell>
          <cell r="B5365" t="str">
            <v>SNPT</v>
          </cell>
          <cell r="C5365">
            <v>1000160416</v>
          </cell>
          <cell r="D5365" t="str">
            <v>Minier</v>
          </cell>
          <cell r="E5365" t="str">
            <v>Extractives</v>
          </cell>
          <cell r="F5365" t="str">
            <v>En numéraire</v>
          </cell>
          <cell r="G5365" t="str">
            <v>P</v>
          </cell>
          <cell r="H5365" t="str">
            <v>Redevance Statistique (RS)</v>
          </cell>
          <cell r="I5365" t="str">
            <v>Droits et taxes Douaniers (DD-RS-PCS-PC-RI - TVA-PUA-TLP-PNS et autres)</v>
          </cell>
          <cell r="J5365" t="str">
            <v>Droits et taxes Douaniers</v>
          </cell>
          <cell r="K5365" t="str">
            <v>CDDI</v>
          </cell>
          <cell r="L5365">
            <v>228740</v>
          </cell>
          <cell r="M5365" t="str">
            <v>Trésor</v>
          </cell>
          <cell r="N5365"/>
          <cell r="O5365">
            <v>228740</v>
          </cell>
          <cell r="P5365" t="str">
            <v>FD-CDDI</v>
          </cell>
          <cell r="Q5365" t="str">
            <v>Non</v>
          </cell>
        </row>
        <row r="5366">
          <cell r="A5366" t="str">
            <v>SNPT</v>
          </cell>
          <cell r="B5366" t="str">
            <v>SNPT</v>
          </cell>
          <cell r="C5366">
            <v>1000160416</v>
          </cell>
          <cell r="D5366" t="str">
            <v>Minier</v>
          </cell>
          <cell r="E5366" t="str">
            <v>Extractives</v>
          </cell>
          <cell r="F5366" t="str">
            <v>En numéraire</v>
          </cell>
          <cell r="G5366" t="str">
            <v>P</v>
          </cell>
          <cell r="H5366" t="str">
            <v>Redevance Statistique (RS)</v>
          </cell>
          <cell r="I5366" t="str">
            <v>Droits et taxes Douaniers (DD-RS-PCS-PC-RI - TVA-PUA-TLP-PNS et autres)</v>
          </cell>
          <cell r="J5366" t="str">
            <v>Droits et taxes Douaniers</v>
          </cell>
          <cell r="K5366" t="str">
            <v>CDDI</v>
          </cell>
          <cell r="L5366">
            <v>11242</v>
          </cell>
          <cell r="M5366" t="str">
            <v>Trésor</v>
          </cell>
          <cell r="N5366"/>
          <cell r="O5366">
            <v>11242</v>
          </cell>
          <cell r="P5366" t="str">
            <v>FD-CDDI</v>
          </cell>
          <cell r="Q5366" t="str">
            <v>Non</v>
          </cell>
        </row>
        <row r="5367">
          <cell r="A5367" t="str">
            <v>SNPT</v>
          </cell>
          <cell r="B5367" t="str">
            <v>SNPT</v>
          </cell>
          <cell r="C5367">
            <v>1000160416</v>
          </cell>
          <cell r="D5367" t="str">
            <v>Minier</v>
          </cell>
          <cell r="E5367" t="str">
            <v>Extractives</v>
          </cell>
          <cell r="F5367" t="str">
            <v>En numéraire</v>
          </cell>
          <cell r="G5367" t="str">
            <v>P</v>
          </cell>
          <cell r="H5367" t="str">
            <v>Redevance Statistique (RS)</v>
          </cell>
          <cell r="I5367" t="str">
            <v>Droits et taxes Douaniers (DD-RS-PCS-PC-RI - TVA-PUA-TLP-PNS et autres)</v>
          </cell>
          <cell r="J5367" t="str">
            <v>Droits et taxes Douaniers</v>
          </cell>
          <cell r="K5367" t="str">
            <v>CDDI</v>
          </cell>
          <cell r="L5367">
            <v>320846</v>
          </cell>
          <cell r="M5367" t="str">
            <v>Trésor</v>
          </cell>
          <cell r="N5367"/>
          <cell r="O5367">
            <v>320846</v>
          </cell>
          <cell r="P5367" t="str">
            <v>FD-CDDI</v>
          </cell>
          <cell r="Q5367" t="str">
            <v>Non</v>
          </cell>
        </row>
        <row r="5368">
          <cell r="A5368" t="str">
            <v>SNPT</v>
          </cell>
          <cell r="B5368" t="str">
            <v>SNPT</v>
          </cell>
          <cell r="C5368">
            <v>1000160416</v>
          </cell>
          <cell r="D5368" t="str">
            <v>Minier</v>
          </cell>
          <cell r="E5368" t="str">
            <v>Extractives</v>
          </cell>
          <cell r="F5368" t="str">
            <v>En numéraire</v>
          </cell>
          <cell r="G5368" t="str">
            <v>P</v>
          </cell>
          <cell r="H5368" t="str">
            <v>Redevance Statistique (RS)</v>
          </cell>
          <cell r="I5368" t="str">
            <v>Droits et taxes Douaniers (DD-RS-PCS-PC-RI - TVA-PUA-TLP-PNS et autres)</v>
          </cell>
          <cell r="J5368" t="str">
            <v>Droits et taxes Douaniers</v>
          </cell>
          <cell r="K5368" t="str">
            <v>CDDI</v>
          </cell>
          <cell r="L5368">
            <v>412658</v>
          </cell>
          <cell r="M5368" t="str">
            <v>Trésor</v>
          </cell>
          <cell r="N5368"/>
          <cell r="O5368">
            <v>412658</v>
          </cell>
          <cell r="P5368" t="str">
            <v>FD-CDDI</v>
          </cell>
          <cell r="Q5368" t="str">
            <v>Non</v>
          </cell>
        </row>
        <row r="5369">
          <cell r="A5369" t="str">
            <v>SNPT</v>
          </cell>
          <cell r="B5369" t="str">
            <v>SNPT</v>
          </cell>
          <cell r="C5369">
            <v>1000160416</v>
          </cell>
          <cell r="D5369" t="str">
            <v>Minier</v>
          </cell>
          <cell r="E5369" t="str">
            <v>Extractives</v>
          </cell>
          <cell r="F5369" t="str">
            <v>En numéraire</v>
          </cell>
          <cell r="G5369" t="str">
            <v>P</v>
          </cell>
          <cell r="H5369" t="str">
            <v>Redevance Statistique (RS)</v>
          </cell>
          <cell r="I5369" t="str">
            <v>Droits et taxes Douaniers (DD-RS-PCS-PC-RI - TVA-PUA-TLP-PNS et autres)</v>
          </cell>
          <cell r="J5369" t="str">
            <v>Droits et taxes Douaniers</v>
          </cell>
          <cell r="K5369" t="str">
            <v>CDDI</v>
          </cell>
          <cell r="L5369">
            <v>99303</v>
          </cell>
          <cell r="M5369" t="str">
            <v>Trésor</v>
          </cell>
          <cell r="N5369"/>
          <cell r="O5369">
            <v>99303</v>
          </cell>
          <cell r="P5369" t="str">
            <v>FD-CDDI</v>
          </cell>
          <cell r="Q5369" t="str">
            <v>Non</v>
          </cell>
        </row>
        <row r="5370">
          <cell r="A5370" t="str">
            <v>SNPT</v>
          </cell>
          <cell r="B5370" t="str">
            <v>SNPT</v>
          </cell>
          <cell r="C5370">
            <v>1000160416</v>
          </cell>
          <cell r="D5370" t="str">
            <v>Minier</v>
          </cell>
          <cell r="E5370" t="str">
            <v>Extractives</v>
          </cell>
          <cell r="F5370" t="str">
            <v>En numéraire</v>
          </cell>
          <cell r="G5370" t="str">
            <v>P</v>
          </cell>
          <cell r="H5370" t="str">
            <v>Redevance Statistique (RS)</v>
          </cell>
          <cell r="I5370" t="str">
            <v>Droits et taxes Douaniers (DD-RS-PCS-PC-RI - TVA-PUA-TLP-PNS et autres)</v>
          </cell>
          <cell r="J5370" t="str">
            <v>Droits et taxes Douaniers</v>
          </cell>
          <cell r="K5370" t="str">
            <v>CDDI</v>
          </cell>
          <cell r="L5370">
            <v>149322</v>
          </cell>
          <cell r="M5370" t="str">
            <v>Trésor</v>
          </cell>
          <cell r="N5370"/>
          <cell r="O5370">
            <v>149322</v>
          </cell>
          <cell r="P5370" t="str">
            <v>FD-CDDI</v>
          </cell>
          <cell r="Q5370" t="str">
            <v>Non</v>
          </cell>
        </row>
        <row r="5371">
          <cell r="A5371" t="str">
            <v>SNPT</v>
          </cell>
          <cell r="B5371" t="str">
            <v>SNPT</v>
          </cell>
          <cell r="C5371">
            <v>1000160416</v>
          </cell>
          <cell r="D5371" t="str">
            <v>Minier</v>
          </cell>
          <cell r="E5371" t="str">
            <v>Extractives</v>
          </cell>
          <cell r="F5371" t="str">
            <v>En numéraire</v>
          </cell>
          <cell r="G5371" t="str">
            <v>P</v>
          </cell>
          <cell r="H5371" t="str">
            <v>Redevance Statistique (RS)</v>
          </cell>
          <cell r="I5371" t="str">
            <v>Droits et taxes Douaniers (DD-RS-PCS-PC-RI - TVA-PUA-TLP-PNS et autres)</v>
          </cell>
          <cell r="J5371" t="str">
            <v>Droits et taxes Douaniers</v>
          </cell>
          <cell r="K5371" t="str">
            <v>CDDI</v>
          </cell>
          <cell r="L5371">
            <v>77972</v>
          </cell>
          <cell r="M5371" t="str">
            <v>Trésor</v>
          </cell>
          <cell r="N5371"/>
          <cell r="O5371">
            <v>77972</v>
          </cell>
          <cell r="P5371" t="str">
            <v>FD-CDDI</v>
          </cell>
          <cell r="Q5371" t="str">
            <v>Non</v>
          </cell>
        </row>
        <row r="5372">
          <cell r="A5372" t="str">
            <v>SNPT</v>
          </cell>
          <cell r="B5372" t="str">
            <v>SNPT</v>
          </cell>
          <cell r="C5372">
            <v>1000160416</v>
          </cell>
          <cell r="D5372" t="str">
            <v>Minier</v>
          </cell>
          <cell r="E5372" t="str">
            <v>Extractives</v>
          </cell>
          <cell r="F5372" t="str">
            <v>En numéraire</v>
          </cell>
          <cell r="G5372" t="str">
            <v>P</v>
          </cell>
          <cell r="H5372" t="str">
            <v>Redevance Statistique (RS)</v>
          </cell>
          <cell r="I5372" t="str">
            <v>Droits et taxes Douaniers (DD-RS-PCS-PC-RI - TVA-PUA-TLP-PNS et autres)</v>
          </cell>
          <cell r="J5372" t="str">
            <v>Droits et taxes Douaniers</v>
          </cell>
          <cell r="K5372" t="str">
            <v>CDDI</v>
          </cell>
          <cell r="L5372">
            <v>71350</v>
          </cell>
          <cell r="M5372" t="str">
            <v>Trésor</v>
          </cell>
          <cell r="N5372"/>
          <cell r="O5372">
            <v>71350</v>
          </cell>
          <cell r="P5372" t="str">
            <v>FD-CDDI</v>
          </cell>
          <cell r="Q5372" t="str">
            <v>Non</v>
          </cell>
        </row>
        <row r="5373">
          <cell r="A5373" t="str">
            <v>SNPT</v>
          </cell>
          <cell r="B5373" t="str">
            <v>SNPT</v>
          </cell>
          <cell r="C5373">
            <v>1000160416</v>
          </cell>
          <cell r="D5373" t="str">
            <v>Minier</v>
          </cell>
          <cell r="E5373" t="str">
            <v>Extractives</v>
          </cell>
          <cell r="F5373" t="str">
            <v>En numéraire</v>
          </cell>
          <cell r="G5373" t="str">
            <v>P</v>
          </cell>
          <cell r="H5373" t="str">
            <v>Redevance Statistique (RS)</v>
          </cell>
          <cell r="I5373" t="str">
            <v>Droits et taxes Douaniers (DD-RS-PCS-PC-RI - TVA-PUA-TLP-PNS et autres)</v>
          </cell>
          <cell r="J5373" t="str">
            <v>Droits et taxes Douaniers</v>
          </cell>
          <cell r="K5373" t="str">
            <v>CDDI</v>
          </cell>
          <cell r="L5373">
            <v>355284</v>
          </cell>
          <cell r="M5373" t="str">
            <v>Trésor</v>
          </cell>
          <cell r="N5373"/>
          <cell r="O5373">
            <v>355284</v>
          </cell>
          <cell r="P5373" t="str">
            <v>FD-CDDI</v>
          </cell>
          <cell r="Q5373" t="str">
            <v>Non</v>
          </cell>
        </row>
        <row r="5374">
          <cell r="A5374" t="str">
            <v>SNPT</v>
          </cell>
          <cell r="B5374" t="str">
            <v>SNPT</v>
          </cell>
          <cell r="C5374">
            <v>1000160416</v>
          </cell>
          <cell r="D5374" t="str">
            <v>Minier</v>
          </cell>
          <cell r="E5374" t="str">
            <v>Extractives</v>
          </cell>
          <cell r="F5374" t="str">
            <v>En numéraire</v>
          </cell>
          <cell r="G5374" t="str">
            <v>P</v>
          </cell>
          <cell r="H5374" t="str">
            <v>Redevance Statistique (RS)</v>
          </cell>
          <cell r="I5374" t="str">
            <v>Droits et taxes Douaniers (DD-RS-PCS-PC-RI - TVA-PUA-TLP-PNS et autres)</v>
          </cell>
          <cell r="J5374" t="str">
            <v>Droits et taxes Douaniers</v>
          </cell>
          <cell r="K5374" t="str">
            <v>CDDI</v>
          </cell>
          <cell r="L5374">
            <v>177949</v>
          </cell>
          <cell r="M5374" t="str">
            <v>Trésor</v>
          </cell>
          <cell r="N5374"/>
          <cell r="O5374">
            <v>177949</v>
          </cell>
          <cell r="P5374" t="str">
            <v>FD-CDDI</v>
          </cell>
          <cell r="Q5374" t="str">
            <v>Non</v>
          </cell>
        </row>
        <row r="5375">
          <cell r="A5375" t="str">
            <v>SNPT</v>
          </cell>
          <cell r="B5375" t="str">
            <v>SNPT</v>
          </cell>
          <cell r="C5375">
            <v>1000160416</v>
          </cell>
          <cell r="D5375" t="str">
            <v>Minier</v>
          </cell>
          <cell r="E5375" t="str">
            <v>Extractives</v>
          </cell>
          <cell r="F5375" t="str">
            <v>En numéraire</v>
          </cell>
          <cell r="G5375" t="str">
            <v>P</v>
          </cell>
          <cell r="H5375" t="str">
            <v>Redevance Statistique (RS)</v>
          </cell>
          <cell r="I5375" t="str">
            <v>Droits et taxes Douaniers (DD-RS-PCS-PC-RI - TVA-PUA-TLP-PNS et autres)</v>
          </cell>
          <cell r="J5375" t="str">
            <v>Droits et taxes Douaniers</v>
          </cell>
          <cell r="K5375" t="str">
            <v>CDDI</v>
          </cell>
          <cell r="L5375">
            <v>327331</v>
          </cell>
          <cell r="M5375" t="str">
            <v>Trésor</v>
          </cell>
          <cell r="N5375"/>
          <cell r="O5375">
            <v>327331</v>
          </cell>
          <cell r="P5375" t="str">
            <v>FD-CDDI</v>
          </cell>
          <cell r="Q5375" t="str">
            <v>Non</v>
          </cell>
        </row>
        <row r="5376">
          <cell r="A5376" t="str">
            <v>SNPT</v>
          </cell>
          <cell r="B5376" t="str">
            <v>SNPT</v>
          </cell>
          <cell r="C5376">
            <v>1000160416</v>
          </cell>
          <cell r="D5376" t="str">
            <v>Minier</v>
          </cell>
          <cell r="E5376" t="str">
            <v>Extractives</v>
          </cell>
          <cell r="F5376" t="str">
            <v>En numéraire</v>
          </cell>
          <cell r="G5376" t="str">
            <v>P</v>
          </cell>
          <cell r="H5376" t="str">
            <v>Redevance Statistique (RS)</v>
          </cell>
          <cell r="I5376" t="str">
            <v>Droits et taxes Douaniers (DD-RS-PCS-PC-RI - TVA-PUA-TLP-PNS et autres)</v>
          </cell>
          <cell r="J5376" t="str">
            <v>Droits et taxes Douaniers</v>
          </cell>
          <cell r="K5376" t="str">
            <v>CDDI</v>
          </cell>
          <cell r="L5376">
            <v>248685</v>
          </cell>
          <cell r="M5376" t="str">
            <v>Trésor</v>
          </cell>
          <cell r="N5376"/>
          <cell r="O5376">
            <v>248685</v>
          </cell>
          <cell r="P5376" t="str">
            <v>FD-CDDI</v>
          </cell>
          <cell r="Q5376" t="str">
            <v>Non</v>
          </cell>
        </row>
        <row r="5377">
          <cell r="A5377" t="str">
            <v>SNPT</v>
          </cell>
          <cell r="B5377" t="str">
            <v>SNPT</v>
          </cell>
          <cell r="C5377">
            <v>1000160416</v>
          </cell>
          <cell r="D5377" t="str">
            <v>Minier</v>
          </cell>
          <cell r="E5377" t="str">
            <v>Extractives</v>
          </cell>
          <cell r="F5377" t="str">
            <v>En numéraire</v>
          </cell>
          <cell r="G5377" t="str">
            <v>P</v>
          </cell>
          <cell r="H5377" t="str">
            <v>Redevance Statistique (RS)</v>
          </cell>
          <cell r="I5377" t="str">
            <v>Droits et taxes Douaniers (DD-RS-PCS-PC-RI - TVA-PUA-TLP-PNS et autres)</v>
          </cell>
          <cell r="J5377" t="str">
            <v>Droits et taxes Douaniers</v>
          </cell>
          <cell r="K5377" t="str">
            <v>CDDI</v>
          </cell>
          <cell r="L5377">
            <v>149322</v>
          </cell>
          <cell r="M5377" t="str">
            <v>Trésor</v>
          </cell>
          <cell r="N5377"/>
          <cell r="O5377">
            <v>149322</v>
          </cell>
          <cell r="P5377" t="str">
            <v>FD-CDDI</v>
          </cell>
          <cell r="Q5377" t="str">
            <v>Non</v>
          </cell>
        </row>
        <row r="5378">
          <cell r="A5378" t="str">
            <v>SNPT</v>
          </cell>
          <cell r="B5378" t="str">
            <v>SNPT</v>
          </cell>
          <cell r="C5378">
            <v>1000160416</v>
          </cell>
          <cell r="D5378" t="str">
            <v>Minier</v>
          </cell>
          <cell r="E5378" t="str">
            <v>Extractives</v>
          </cell>
          <cell r="F5378" t="str">
            <v>En numéraire</v>
          </cell>
          <cell r="G5378" t="str">
            <v>P</v>
          </cell>
          <cell r="H5378" t="str">
            <v>Redevance Statistique (RS)</v>
          </cell>
          <cell r="I5378" t="str">
            <v>Droits et taxes Douaniers (DD-RS-PCS-PC-RI - TVA-PUA-TLP-PNS et autres)</v>
          </cell>
          <cell r="J5378" t="str">
            <v>Droits et taxes Douaniers</v>
          </cell>
          <cell r="K5378" t="str">
            <v>CDDI</v>
          </cell>
          <cell r="L5378">
            <v>93458</v>
          </cell>
          <cell r="M5378" t="str">
            <v>Trésor</v>
          </cell>
          <cell r="N5378"/>
          <cell r="O5378">
            <v>93458</v>
          </cell>
          <cell r="P5378" t="str">
            <v>FD-CDDI</v>
          </cell>
          <cell r="Q5378" t="str">
            <v>Non</v>
          </cell>
        </row>
        <row r="5379">
          <cell r="A5379" t="str">
            <v>SNPT</v>
          </cell>
          <cell r="B5379" t="str">
            <v>SNPT</v>
          </cell>
          <cell r="C5379">
            <v>1000160416</v>
          </cell>
          <cell r="D5379" t="str">
            <v>Minier</v>
          </cell>
          <cell r="E5379" t="str">
            <v>Extractives</v>
          </cell>
          <cell r="F5379" t="str">
            <v>En numéraire</v>
          </cell>
          <cell r="G5379" t="str">
            <v>P</v>
          </cell>
          <cell r="H5379" t="str">
            <v>Redevance Statistique (RS)</v>
          </cell>
          <cell r="I5379" t="str">
            <v>Droits et taxes Douaniers (DD-RS-PCS-PC-RI - TVA-PUA-TLP-PNS et autres)</v>
          </cell>
          <cell r="J5379" t="str">
            <v>Droits et taxes Douaniers</v>
          </cell>
          <cell r="K5379" t="str">
            <v>CDDI</v>
          </cell>
          <cell r="L5379">
            <v>219621</v>
          </cell>
          <cell r="M5379" t="str">
            <v>Trésor</v>
          </cell>
          <cell r="N5379"/>
          <cell r="O5379">
            <v>219621</v>
          </cell>
          <cell r="P5379" t="str">
            <v>FD-CDDI</v>
          </cell>
          <cell r="Q5379" t="str">
            <v>Non</v>
          </cell>
        </row>
        <row r="5380">
          <cell r="A5380" t="str">
            <v>SNPT</v>
          </cell>
          <cell r="B5380" t="str">
            <v>SNPT</v>
          </cell>
          <cell r="C5380">
            <v>1000160416</v>
          </cell>
          <cell r="D5380" t="str">
            <v>Minier</v>
          </cell>
          <cell r="E5380" t="str">
            <v>Extractives</v>
          </cell>
          <cell r="F5380" t="str">
            <v>En numéraire</v>
          </cell>
          <cell r="G5380" t="str">
            <v>P</v>
          </cell>
          <cell r="H5380" t="str">
            <v>Redevance Statistique (RS)</v>
          </cell>
          <cell r="I5380" t="str">
            <v>Droits et taxes Douaniers (DD-RS-PCS-PC-RI - TVA-PUA-TLP-PNS et autres)</v>
          </cell>
          <cell r="J5380" t="str">
            <v>Droits et taxes Douaniers</v>
          </cell>
          <cell r="K5380" t="str">
            <v>CDDI</v>
          </cell>
          <cell r="L5380">
            <v>176808</v>
          </cell>
          <cell r="M5380" t="str">
            <v>Trésor</v>
          </cell>
          <cell r="N5380"/>
          <cell r="O5380">
            <v>176808</v>
          </cell>
          <cell r="P5380" t="str">
            <v>FD-CDDI</v>
          </cell>
          <cell r="Q5380" t="str">
            <v>Non</v>
          </cell>
        </row>
        <row r="5381">
          <cell r="A5381" t="str">
            <v>SNPT</v>
          </cell>
          <cell r="B5381" t="str">
            <v>SNPT</v>
          </cell>
          <cell r="C5381">
            <v>1000160416</v>
          </cell>
          <cell r="D5381" t="str">
            <v>Minier</v>
          </cell>
          <cell r="E5381" t="str">
            <v>Extractives</v>
          </cell>
          <cell r="F5381" t="str">
            <v>En numéraire</v>
          </cell>
          <cell r="G5381" t="str">
            <v>P</v>
          </cell>
          <cell r="H5381" t="str">
            <v>Redevance Statistique (RS)</v>
          </cell>
          <cell r="I5381" t="str">
            <v>Droits et taxes Douaniers (DD-RS-PCS-PC-RI - TVA-PUA-TLP-PNS et autres)</v>
          </cell>
          <cell r="J5381" t="str">
            <v>Droits et taxes Douaniers</v>
          </cell>
          <cell r="K5381" t="str">
            <v>CDDI</v>
          </cell>
          <cell r="L5381">
            <v>207423</v>
          </cell>
          <cell r="M5381" t="str">
            <v>Trésor</v>
          </cell>
          <cell r="N5381"/>
          <cell r="O5381">
            <v>207423</v>
          </cell>
          <cell r="P5381" t="str">
            <v>FD-CDDI</v>
          </cell>
          <cell r="Q5381" t="str">
            <v>Non</v>
          </cell>
        </row>
        <row r="5382">
          <cell r="A5382" t="str">
            <v>SNPT</v>
          </cell>
          <cell r="B5382" t="str">
            <v>SNPT</v>
          </cell>
          <cell r="C5382">
            <v>1000160416</v>
          </cell>
          <cell r="D5382" t="str">
            <v>Minier</v>
          </cell>
          <cell r="E5382" t="str">
            <v>Extractives</v>
          </cell>
          <cell r="F5382" t="str">
            <v>En numéraire</v>
          </cell>
          <cell r="G5382" t="str">
            <v>P</v>
          </cell>
          <cell r="H5382" t="str">
            <v>Redevance Statistique (RS)</v>
          </cell>
          <cell r="I5382" t="str">
            <v>Droits et taxes Douaniers (DD-RS-PCS-PC-RI - TVA-PUA-TLP-PNS et autres)</v>
          </cell>
          <cell r="J5382" t="str">
            <v>Droits et taxes Douaniers</v>
          </cell>
          <cell r="K5382" t="str">
            <v>CDDI</v>
          </cell>
          <cell r="L5382">
            <v>603853</v>
          </cell>
          <cell r="M5382" t="str">
            <v>Trésor</v>
          </cell>
          <cell r="N5382"/>
          <cell r="O5382">
            <v>603853</v>
          </cell>
          <cell r="P5382" t="str">
            <v>FD-CDDI</v>
          </cell>
          <cell r="Q5382" t="str">
            <v>Non</v>
          </cell>
        </row>
        <row r="5383">
          <cell r="A5383" t="str">
            <v>SNPT</v>
          </cell>
          <cell r="B5383" t="str">
            <v>SNPT</v>
          </cell>
          <cell r="C5383">
            <v>1000160416</v>
          </cell>
          <cell r="D5383" t="str">
            <v>Minier</v>
          </cell>
          <cell r="E5383" t="str">
            <v>Extractives</v>
          </cell>
          <cell r="F5383" t="str">
            <v>En numéraire</v>
          </cell>
          <cell r="G5383" t="str">
            <v>P</v>
          </cell>
          <cell r="H5383" t="str">
            <v>Redevance Statistique (RS)</v>
          </cell>
          <cell r="I5383" t="str">
            <v>Droits et taxes Douaniers (DD-RS-PCS-PC-RI - TVA-PUA-TLP-PNS et autres)</v>
          </cell>
          <cell r="J5383" t="str">
            <v>Droits et taxes Douaniers</v>
          </cell>
          <cell r="K5383" t="str">
            <v>CDDI</v>
          </cell>
          <cell r="L5383">
            <v>169646</v>
          </cell>
          <cell r="M5383" t="str">
            <v>Trésor</v>
          </cell>
          <cell r="N5383"/>
          <cell r="O5383">
            <v>169646</v>
          </cell>
          <cell r="P5383" t="str">
            <v>FD-CDDI</v>
          </cell>
          <cell r="Q5383" t="str">
            <v>Non</v>
          </cell>
        </row>
        <row r="5384">
          <cell r="A5384" t="str">
            <v>SNPT</v>
          </cell>
          <cell r="B5384" t="str">
            <v>SNPT</v>
          </cell>
          <cell r="C5384">
            <v>1000160416</v>
          </cell>
          <cell r="D5384" t="str">
            <v>Minier</v>
          </cell>
          <cell r="E5384" t="str">
            <v>Extractives</v>
          </cell>
          <cell r="F5384" t="str">
            <v>En numéraire</v>
          </cell>
          <cell r="G5384" t="str">
            <v>P</v>
          </cell>
          <cell r="H5384" t="str">
            <v>Redevance Statistique (RS)</v>
          </cell>
          <cell r="I5384" t="str">
            <v>Droits et taxes Douaniers (DD-RS-PCS-PC-RI - TVA-PUA-TLP-PNS et autres)</v>
          </cell>
          <cell r="J5384" t="str">
            <v>Droits et taxes Douaniers</v>
          </cell>
          <cell r="K5384" t="str">
            <v>CDDI</v>
          </cell>
          <cell r="L5384">
            <v>634045</v>
          </cell>
          <cell r="M5384" t="str">
            <v>Trésor</v>
          </cell>
          <cell r="N5384"/>
          <cell r="O5384">
            <v>634045</v>
          </cell>
          <cell r="P5384" t="str">
            <v>FD-CDDI</v>
          </cell>
          <cell r="Q5384" t="str">
            <v>Non</v>
          </cell>
        </row>
        <row r="5385">
          <cell r="A5385" t="str">
            <v>SNPT</v>
          </cell>
          <cell r="B5385" t="str">
            <v>SNPT</v>
          </cell>
          <cell r="C5385">
            <v>1000160416</v>
          </cell>
          <cell r="D5385" t="str">
            <v>Minier</v>
          </cell>
          <cell r="E5385" t="str">
            <v>Extractives</v>
          </cell>
          <cell r="F5385" t="str">
            <v>En numéraire</v>
          </cell>
          <cell r="G5385" t="str">
            <v>P</v>
          </cell>
          <cell r="H5385" t="str">
            <v>Redevance Statistique (RS)</v>
          </cell>
          <cell r="I5385" t="str">
            <v>Droits et taxes Douaniers (DD-RS-PCS-PC-RI - TVA-PUA-TLP-PNS et autres)</v>
          </cell>
          <cell r="J5385" t="str">
            <v>Droits et taxes Douaniers</v>
          </cell>
          <cell r="K5385" t="str">
            <v>CDDI</v>
          </cell>
          <cell r="L5385">
            <v>327506</v>
          </cell>
          <cell r="M5385" t="str">
            <v>Trésor</v>
          </cell>
          <cell r="N5385"/>
          <cell r="O5385">
            <v>327506</v>
          </cell>
          <cell r="P5385" t="str">
            <v>FD-CDDI</v>
          </cell>
          <cell r="Q5385" t="str">
            <v>Non</v>
          </cell>
        </row>
        <row r="5386">
          <cell r="A5386" t="str">
            <v>SNPT</v>
          </cell>
          <cell r="B5386" t="str">
            <v>SNPT</v>
          </cell>
          <cell r="C5386">
            <v>1000160416</v>
          </cell>
          <cell r="D5386" t="str">
            <v>Minier</v>
          </cell>
          <cell r="E5386" t="str">
            <v>Extractives</v>
          </cell>
          <cell r="F5386" t="str">
            <v>En numéraire</v>
          </cell>
          <cell r="G5386" t="str">
            <v>P</v>
          </cell>
          <cell r="H5386" t="str">
            <v>Redevance Statistique (RS)</v>
          </cell>
          <cell r="I5386" t="str">
            <v>Droits et taxes Douaniers (DD-RS-PCS-PC-RI - TVA-PUA-TLP-PNS et autres)</v>
          </cell>
          <cell r="J5386" t="str">
            <v>Droits et taxes Douaniers</v>
          </cell>
          <cell r="K5386" t="str">
            <v>CDDI</v>
          </cell>
          <cell r="L5386">
            <v>304728</v>
          </cell>
          <cell r="M5386" t="str">
            <v>Trésor</v>
          </cell>
          <cell r="N5386"/>
          <cell r="O5386">
            <v>304728</v>
          </cell>
          <cell r="P5386" t="str">
            <v>FD-CDDI</v>
          </cell>
          <cell r="Q5386" t="str">
            <v>Non</v>
          </cell>
        </row>
        <row r="5387">
          <cell r="A5387" t="str">
            <v>SNPT</v>
          </cell>
          <cell r="B5387" t="str">
            <v>SNPT</v>
          </cell>
          <cell r="C5387">
            <v>1000160416</v>
          </cell>
          <cell r="D5387" t="str">
            <v>Minier</v>
          </cell>
          <cell r="E5387" t="str">
            <v>Extractives</v>
          </cell>
          <cell r="F5387" t="str">
            <v>En numéraire</v>
          </cell>
          <cell r="G5387" t="str">
            <v>P</v>
          </cell>
          <cell r="H5387" t="str">
            <v>Redevance Statistique (RS)</v>
          </cell>
          <cell r="I5387" t="str">
            <v>Droits et taxes Douaniers (DD-RS-PCS-PC-RI - TVA-PUA-TLP-PNS et autres)</v>
          </cell>
          <cell r="J5387" t="str">
            <v>Droits et taxes Douaniers</v>
          </cell>
          <cell r="K5387" t="str">
            <v>CDDI</v>
          </cell>
          <cell r="L5387">
            <v>76508</v>
          </cell>
          <cell r="M5387" t="str">
            <v>Trésor</v>
          </cell>
          <cell r="N5387"/>
          <cell r="O5387">
            <v>76508</v>
          </cell>
          <cell r="P5387" t="str">
            <v>FD-CDDI</v>
          </cell>
          <cell r="Q5387" t="str">
            <v>Non</v>
          </cell>
        </row>
        <row r="5388">
          <cell r="A5388" t="str">
            <v>SNPT</v>
          </cell>
          <cell r="B5388" t="str">
            <v>SNPT</v>
          </cell>
          <cell r="C5388">
            <v>1000160416</v>
          </cell>
          <cell r="D5388" t="str">
            <v>Minier</v>
          </cell>
          <cell r="E5388" t="str">
            <v>Extractives</v>
          </cell>
          <cell r="F5388" t="str">
            <v>En numéraire</v>
          </cell>
          <cell r="G5388" t="str">
            <v>P</v>
          </cell>
          <cell r="H5388" t="str">
            <v>Redevance Statistique (RS)</v>
          </cell>
          <cell r="I5388" t="str">
            <v>Droits et taxes Douaniers (DD-RS-PCS-PC-RI - TVA-PUA-TLP-PNS et autres)</v>
          </cell>
          <cell r="J5388" t="str">
            <v>Droits et taxes Douaniers</v>
          </cell>
          <cell r="K5388" t="str">
            <v>CDDI</v>
          </cell>
          <cell r="L5388">
            <v>649927</v>
          </cell>
          <cell r="M5388" t="str">
            <v>Trésor</v>
          </cell>
          <cell r="N5388"/>
          <cell r="O5388">
            <v>649927</v>
          </cell>
          <cell r="P5388" t="str">
            <v>FD-CDDI</v>
          </cell>
          <cell r="Q5388" t="str">
            <v>Non</v>
          </cell>
        </row>
        <row r="5389">
          <cell r="A5389" t="str">
            <v>SNPT</v>
          </cell>
          <cell r="B5389" t="str">
            <v>SNPT</v>
          </cell>
          <cell r="C5389">
            <v>1000160416</v>
          </cell>
          <cell r="D5389" t="str">
            <v>Minier</v>
          </cell>
          <cell r="E5389" t="str">
            <v>Extractives</v>
          </cell>
          <cell r="F5389" t="str">
            <v>En numéraire</v>
          </cell>
          <cell r="G5389" t="str">
            <v>P</v>
          </cell>
          <cell r="H5389" t="str">
            <v>Redevance Statistique (RS)</v>
          </cell>
          <cell r="I5389" t="str">
            <v>Droits et taxes Douaniers (DD-RS-PCS-PC-RI - TVA-PUA-TLP-PNS et autres)</v>
          </cell>
          <cell r="J5389" t="str">
            <v>Droits et taxes Douaniers</v>
          </cell>
          <cell r="K5389" t="str">
            <v>CDDI</v>
          </cell>
          <cell r="L5389">
            <v>96321</v>
          </cell>
          <cell r="M5389" t="str">
            <v>Trésor</v>
          </cell>
          <cell r="N5389"/>
          <cell r="O5389">
            <v>96321</v>
          </cell>
          <cell r="P5389" t="str">
            <v>FD-CDDI</v>
          </cell>
          <cell r="Q5389" t="str">
            <v>Non</v>
          </cell>
        </row>
        <row r="5390">
          <cell r="A5390" t="str">
            <v>SNPT</v>
          </cell>
          <cell r="B5390" t="str">
            <v>SNPT</v>
          </cell>
          <cell r="C5390">
            <v>1000160416</v>
          </cell>
          <cell r="D5390" t="str">
            <v>Minier</v>
          </cell>
          <cell r="E5390" t="str">
            <v>Extractives</v>
          </cell>
          <cell r="F5390" t="str">
            <v>En numéraire</v>
          </cell>
          <cell r="G5390" t="str">
            <v>P</v>
          </cell>
          <cell r="H5390" t="str">
            <v>Redevance Statistique (RS)</v>
          </cell>
          <cell r="I5390" t="str">
            <v>Droits et taxes Douaniers (DD-RS-PCS-PC-RI - TVA-PUA-TLP-PNS et autres)</v>
          </cell>
          <cell r="J5390" t="str">
            <v>Droits et taxes Douaniers</v>
          </cell>
          <cell r="K5390" t="str">
            <v>CDDI</v>
          </cell>
          <cell r="L5390">
            <v>326376</v>
          </cell>
          <cell r="M5390" t="str">
            <v>Trésor</v>
          </cell>
          <cell r="N5390"/>
          <cell r="O5390">
            <v>326376</v>
          </cell>
          <cell r="P5390" t="str">
            <v>FD-CDDI</v>
          </cell>
          <cell r="Q5390" t="str">
            <v>Non</v>
          </cell>
        </row>
        <row r="5391">
          <cell r="A5391" t="str">
            <v>SNPT</v>
          </cell>
          <cell r="B5391" t="str">
            <v>SNPT</v>
          </cell>
          <cell r="C5391">
            <v>1000160416</v>
          </cell>
          <cell r="D5391" t="str">
            <v>Minier</v>
          </cell>
          <cell r="E5391" t="str">
            <v>Extractives</v>
          </cell>
          <cell r="F5391" t="str">
            <v>En numéraire</v>
          </cell>
          <cell r="G5391" t="str">
            <v>P</v>
          </cell>
          <cell r="H5391" t="str">
            <v>Redevance Statistique (RS)</v>
          </cell>
          <cell r="I5391" t="str">
            <v>Droits et taxes Douaniers (DD-RS-PCS-PC-RI - TVA-PUA-TLP-PNS et autres)</v>
          </cell>
          <cell r="J5391" t="str">
            <v>Droits et taxes Douaniers</v>
          </cell>
          <cell r="K5391" t="str">
            <v>CDDI</v>
          </cell>
          <cell r="L5391">
            <v>365113</v>
          </cell>
          <cell r="M5391" t="str">
            <v>Trésor</v>
          </cell>
          <cell r="N5391"/>
          <cell r="O5391">
            <v>365113</v>
          </cell>
          <cell r="P5391" t="str">
            <v>FD-CDDI</v>
          </cell>
          <cell r="Q5391" t="str">
            <v>Non</v>
          </cell>
        </row>
        <row r="5392">
          <cell r="A5392" t="str">
            <v>SNPT</v>
          </cell>
          <cell r="B5392" t="str">
            <v>SNPT</v>
          </cell>
          <cell r="C5392">
            <v>1000160416</v>
          </cell>
          <cell r="D5392" t="str">
            <v>Minier</v>
          </cell>
          <cell r="E5392" t="str">
            <v>Extractives</v>
          </cell>
          <cell r="F5392" t="str">
            <v>En numéraire</v>
          </cell>
          <cell r="G5392" t="str">
            <v>P</v>
          </cell>
          <cell r="H5392" t="str">
            <v>Redevance Statistique (RS)</v>
          </cell>
          <cell r="I5392" t="str">
            <v>Droits et taxes Douaniers (DD-RS-PCS-PC-RI - TVA-PUA-TLP-PNS et autres)</v>
          </cell>
          <cell r="J5392" t="str">
            <v>Droits et taxes Douaniers</v>
          </cell>
          <cell r="K5392" t="str">
            <v>CDDI</v>
          </cell>
          <cell r="L5392">
            <v>299124</v>
          </cell>
          <cell r="M5392" t="str">
            <v>Trésor</v>
          </cell>
          <cell r="N5392"/>
          <cell r="O5392">
            <v>299124</v>
          </cell>
          <cell r="P5392" t="str">
            <v>FD-CDDI</v>
          </cell>
          <cell r="Q5392" t="str">
            <v>Non</v>
          </cell>
        </row>
        <row r="5393">
          <cell r="A5393" t="str">
            <v>SNPT</v>
          </cell>
          <cell r="B5393" t="str">
            <v>SNPT</v>
          </cell>
          <cell r="C5393">
            <v>1000160416</v>
          </cell>
          <cell r="D5393" t="str">
            <v>Minier</v>
          </cell>
          <cell r="E5393" t="str">
            <v>Extractives</v>
          </cell>
          <cell r="F5393" t="str">
            <v>En numéraire</v>
          </cell>
          <cell r="G5393" t="str">
            <v>P</v>
          </cell>
          <cell r="H5393" t="str">
            <v>Redevance Statistique (RS)</v>
          </cell>
          <cell r="I5393" t="str">
            <v>Droits et taxes Douaniers (DD-RS-PCS-PC-RI - TVA-PUA-TLP-PNS et autres)</v>
          </cell>
          <cell r="J5393" t="str">
            <v>Droits et taxes Douaniers</v>
          </cell>
          <cell r="K5393" t="str">
            <v>CDDI</v>
          </cell>
          <cell r="L5393">
            <v>785008</v>
          </cell>
          <cell r="M5393" t="str">
            <v>Trésor</v>
          </cell>
          <cell r="N5393"/>
          <cell r="O5393">
            <v>785008</v>
          </cell>
          <cell r="P5393" t="str">
            <v>FD-CDDI</v>
          </cell>
          <cell r="Q5393" t="str">
            <v>Non</v>
          </cell>
        </row>
        <row r="5394">
          <cell r="A5394" t="str">
            <v>SNPT</v>
          </cell>
          <cell r="B5394" t="str">
            <v>SNPT</v>
          </cell>
          <cell r="C5394">
            <v>1000160416</v>
          </cell>
          <cell r="D5394" t="str">
            <v>Minier</v>
          </cell>
          <cell r="E5394" t="str">
            <v>Extractives</v>
          </cell>
          <cell r="F5394" t="str">
            <v>En numéraire</v>
          </cell>
          <cell r="G5394" t="str">
            <v>P</v>
          </cell>
          <cell r="H5394" t="str">
            <v>Redevance Statistique (RS)</v>
          </cell>
          <cell r="I5394" t="str">
            <v>Droits et taxes Douaniers (DD-RS-PCS-PC-RI - TVA-PUA-TLP-PNS et autres)</v>
          </cell>
          <cell r="J5394" t="str">
            <v>Droits et taxes Douaniers</v>
          </cell>
          <cell r="K5394" t="str">
            <v>CDDI</v>
          </cell>
          <cell r="L5394">
            <v>17284</v>
          </cell>
          <cell r="M5394" t="str">
            <v>Trésor</v>
          </cell>
          <cell r="N5394"/>
          <cell r="O5394">
            <v>17284</v>
          </cell>
          <cell r="P5394" t="str">
            <v>FD-CDDI</v>
          </cell>
          <cell r="Q5394" t="str">
            <v>Non</v>
          </cell>
        </row>
        <row r="5395">
          <cell r="A5395" t="str">
            <v>SNPT</v>
          </cell>
          <cell r="B5395" t="str">
            <v>SNPT</v>
          </cell>
          <cell r="C5395">
            <v>1000160416</v>
          </cell>
          <cell r="D5395" t="str">
            <v>Minier</v>
          </cell>
          <cell r="E5395" t="str">
            <v>Extractives</v>
          </cell>
          <cell r="F5395" t="str">
            <v>En numéraire</v>
          </cell>
          <cell r="G5395" t="str">
            <v>P</v>
          </cell>
          <cell r="H5395" t="str">
            <v>Redevance Statistique (RS)</v>
          </cell>
          <cell r="I5395" t="str">
            <v>Droits et taxes Douaniers (DD-RS-PCS-PC-RI - TVA-PUA-TLP-PNS et autres)</v>
          </cell>
          <cell r="J5395" t="str">
            <v>Droits et taxes Douaniers</v>
          </cell>
          <cell r="K5395" t="str">
            <v>CDDI</v>
          </cell>
          <cell r="L5395">
            <v>21158</v>
          </cell>
          <cell r="M5395" t="str">
            <v>Trésor</v>
          </cell>
          <cell r="N5395"/>
          <cell r="O5395">
            <v>21158</v>
          </cell>
          <cell r="P5395" t="str">
            <v>FD-CDDI</v>
          </cell>
          <cell r="Q5395" t="str">
            <v>Non</v>
          </cell>
        </row>
        <row r="5396">
          <cell r="A5396" t="str">
            <v>SNPT</v>
          </cell>
          <cell r="B5396" t="str">
            <v>SNPT</v>
          </cell>
          <cell r="C5396">
            <v>1000160416</v>
          </cell>
          <cell r="D5396" t="str">
            <v>Minier</v>
          </cell>
          <cell r="E5396" t="str">
            <v>Extractives</v>
          </cell>
          <cell r="F5396" t="str">
            <v>En numéraire</v>
          </cell>
          <cell r="G5396" t="str">
            <v>P</v>
          </cell>
          <cell r="H5396" t="str">
            <v>Redevance Statistique (RS)</v>
          </cell>
          <cell r="I5396" t="str">
            <v>Droits et taxes Douaniers (DD-RS-PCS-PC-RI - TVA-PUA-TLP-PNS et autres)</v>
          </cell>
          <cell r="J5396" t="str">
            <v>Droits et taxes Douaniers</v>
          </cell>
          <cell r="K5396" t="str">
            <v>CDDI</v>
          </cell>
          <cell r="L5396">
            <v>238739</v>
          </cell>
          <cell r="M5396" t="str">
            <v>Trésor</v>
          </cell>
          <cell r="N5396"/>
          <cell r="O5396">
            <v>238739</v>
          </cell>
          <cell r="P5396" t="str">
            <v>FD-CDDI</v>
          </cell>
          <cell r="Q5396" t="str">
            <v>Non</v>
          </cell>
        </row>
        <row r="5397">
          <cell r="A5397" t="str">
            <v>SNPT</v>
          </cell>
          <cell r="B5397" t="str">
            <v>SNPT</v>
          </cell>
          <cell r="C5397">
            <v>1000160416</v>
          </cell>
          <cell r="D5397" t="str">
            <v>Minier</v>
          </cell>
          <cell r="E5397" t="str">
            <v>Extractives</v>
          </cell>
          <cell r="F5397" t="str">
            <v>En numéraire</v>
          </cell>
          <cell r="G5397" t="str">
            <v>P</v>
          </cell>
          <cell r="H5397" t="str">
            <v>Redevance Statistique (RS)</v>
          </cell>
          <cell r="I5397" t="str">
            <v>Droits et taxes Douaniers (DD-RS-PCS-PC-RI - TVA-PUA-TLP-PNS et autres)</v>
          </cell>
          <cell r="J5397" t="str">
            <v>Droits et taxes Douaniers</v>
          </cell>
          <cell r="K5397" t="str">
            <v>CDDI</v>
          </cell>
          <cell r="L5397">
            <v>1056470</v>
          </cell>
          <cell r="M5397" t="str">
            <v>Trésor</v>
          </cell>
          <cell r="N5397"/>
          <cell r="O5397">
            <v>1056470</v>
          </cell>
          <cell r="P5397" t="str">
            <v>FD-CDDI</v>
          </cell>
          <cell r="Q5397" t="str">
            <v>Non</v>
          </cell>
        </row>
        <row r="5398">
          <cell r="A5398" t="str">
            <v>SNPT</v>
          </cell>
          <cell r="B5398" t="str">
            <v>SNPT</v>
          </cell>
          <cell r="C5398">
            <v>1000160416</v>
          </cell>
          <cell r="D5398" t="str">
            <v>Minier</v>
          </cell>
          <cell r="E5398" t="str">
            <v>Extractives</v>
          </cell>
          <cell r="F5398" t="str">
            <v>En numéraire</v>
          </cell>
          <cell r="G5398" t="str">
            <v>P</v>
          </cell>
          <cell r="H5398" t="str">
            <v>Redevance Statistique (RS)</v>
          </cell>
          <cell r="I5398" t="str">
            <v>Droits et taxes Douaniers (DD-RS-PCS-PC-RI - TVA-PUA-TLP-PNS et autres)</v>
          </cell>
          <cell r="J5398" t="str">
            <v>Droits et taxes Douaniers</v>
          </cell>
          <cell r="K5398" t="str">
            <v>CDDI</v>
          </cell>
          <cell r="L5398">
            <v>151235</v>
          </cell>
          <cell r="M5398" t="str">
            <v>Trésor</v>
          </cell>
          <cell r="N5398"/>
          <cell r="O5398">
            <v>151235</v>
          </cell>
          <cell r="P5398" t="str">
            <v>FD-CDDI</v>
          </cell>
          <cell r="Q5398" t="str">
            <v>Non</v>
          </cell>
        </row>
        <row r="5399">
          <cell r="A5399" t="str">
            <v>SNPT</v>
          </cell>
          <cell r="B5399" t="str">
            <v>SNPT</v>
          </cell>
          <cell r="C5399">
            <v>1000160416</v>
          </cell>
          <cell r="D5399" t="str">
            <v>Minier</v>
          </cell>
          <cell r="E5399" t="str">
            <v>Extractives</v>
          </cell>
          <cell r="F5399" t="str">
            <v>En numéraire</v>
          </cell>
          <cell r="G5399" t="str">
            <v>P</v>
          </cell>
          <cell r="H5399" t="str">
            <v>Redevance Statistique (RS)</v>
          </cell>
          <cell r="I5399" t="str">
            <v>Droits et taxes Douaniers (DD-RS-PCS-PC-RI - TVA-PUA-TLP-PNS et autres)</v>
          </cell>
          <cell r="J5399" t="str">
            <v>Droits et taxes Douaniers</v>
          </cell>
          <cell r="K5399" t="str">
            <v>CDDI</v>
          </cell>
          <cell r="L5399">
            <v>63187</v>
          </cell>
          <cell r="M5399" t="str">
            <v>Trésor</v>
          </cell>
          <cell r="N5399"/>
          <cell r="O5399">
            <v>63187</v>
          </cell>
          <cell r="P5399" t="str">
            <v>FD-CDDI</v>
          </cell>
          <cell r="Q5399" t="str">
            <v>Non</v>
          </cell>
        </row>
        <row r="5400">
          <cell r="A5400" t="str">
            <v>SNPT</v>
          </cell>
          <cell r="B5400" t="str">
            <v>SNPT</v>
          </cell>
          <cell r="C5400">
            <v>1000160416</v>
          </cell>
          <cell r="D5400" t="str">
            <v>Minier</v>
          </cell>
          <cell r="E5400" t="str">
            <v>Extractives</v>
          </cell>
          <cell r="F5400" t="str">
            <v>En numéraire</v>
          </cell>
          <cell r="G5400" t="str">
            <v>P</v>
          </cell>
          <cell r="H5400" t="str">
            <v>Redevance Statistique (RS)</v>
          </cell>
          <cell r="I5400" t="str">
            <v>Droits et taxes Douaniers (DD-RS-PCS-PC-RI - TVA-PUA-TLP-PNS et autres)</v>
          </cell>
          <cell r="J5400" t="str">
            <v>Droits et taxes Douaniers</v>
          </cell>
          <cell r="K5400" t="str">
            <v>CDDI</v>
          </cell>
          <cell r="L5400">
            <v>422697</v>
          </cell>
          <cell r="M5400" t="str">
            <v>Trésor</v>
          </cell>
          <cell r="N5400"/>
          <cell r="O5400">
            <v>422697</v>
          </cell>
          <cell r="P5400" t="str">
            <v>FD-CDDI</v>
          </cell>
          <cell r="Q5400" t="str">
            <v>Non</v>
          </cell>
        </row>
        <row r="5401">
          <cell r="A5401" t="str">
            <v>SNPT</v>
          </cell>
          <cell r="B5401" t="str">
            <v>SNPT</v>
          </cell>
          <cell r="C5401">
            <v>1000160416</v>
          </cell>
          <cell r="D5401" t="str">
            <v>Minier</v>
          </cell>
          <cell r="E5401" t="str">
            <v>Extractives</v>
          </cell>
          <cell r="F5401" t="str">
            <v>En numéraire</v>
          </cell>
          <cell r="G5401" t="str">
            <v>P</v>
          </cell>
          <cell r="H5401" t="str">
            <v>Redevance Statistique (RS)</v>
          </cell>
          <cell r="I5401" t="str">
            <v>Droits et taxes Douaniers (DD-RS-PCS-PC-RI - TVA-PUA-TLP-PNS et autres)</v>
          </cell>
          <cell r="J5401" t="str">
            <v>Droits et taxes Douaniers</v>
          </cell>
          <cell r="K5401" t="str">
            <v>CDDI</v>
          </cell>
          <cell r="L5401">
            <v>419895</v>
          </cell>
          <cell r="M5401" t="str">
            <v>Trésor</v>
          </cell>
          <cell r="N5401"/>
          <cell r="O5401">
            <v>419895</v>
          </cell>
          <cell r="P5401" t="str">
            <v>FD-CDDI</v>
          </cell>
          <cell r="Q5401" t="str">
            <v>Non</v>
          </cell>
        </row>
        <row r="5402">
          <cell r="A5402" t="str">
            <v>SNPT</v>
          </cell>
          <cell r="B5402" t="str">
            <v>SNPT</v>
          </cell>
          <cell r="C5402">
            <v>1000160416</v>
          </cell>
          <cell r="D5402" t="str">
            <v>Minier</v>
          </cell>
          <cell r="E5402" t="str">
            <v>Extractives</v>
          </cell>
          <cell r="F5402" t="str">
            <v>En numéraire</v>
          </cell>
          <cell r="G5402" t="str">
            <v>P</v>
          </cell>
          <cell r="H5402" t="str">
            <v>Redevance Statistique (RS)</v>
          </cell>
          <cell r="I5402" t="str">
            <v>Droits et taxes Douaniers (DD-RS-PCS-PC-RI - TVA-PUA-TLP-PNS et autres)</v>
          </cell>
          <cell r="J5402" t="str">
            <v>Droits et taxes Douaniers</v>
          </cell>
          <cell r="K5402" t="str">
            <v>CDDI</v>
          </cell>
          <cell r="L5402">
            <v>298424</v>
          </cell>
          <cell r="M5402" t="str">
            <v>Trésor</v>
          </cell>
          <cell r="N5402"/>
          <cell r="O5402">
            <v>298424</v>
          </cell>
          <cell r="P5402" t="str">
            <v>FD-CDDI</v>
          </cell>
          <cell r="Q5402" t="str">
            <v>Non</v>
          </cell>
        </row>
        <row r="5403">
          <cell r="A5403" t="str">
            <v>SNPT</v>
          </cell>
          <cell r="B5403" t="str">
            <v>SNPT</v>
          </cell>
          <cell r="C5403">
            <v>1000160416</v>
          </cell>
          <cell r="D5403" t="str">
            <v>Minier</v>
          </cell>
          <cell r="E5403" t="str">
            <v>Extractives</v>
          </cell>
          <cell r="F5403" t="str">
            <v>En numéraire</v>
          </cell>
          <cell r="G5403" t="str">
            <v>P</v>
          </cell>
          <cell r="H5403" t="str">
            <v>Redevance Statistique (RS)</v>
          </cell>
          <cell r="I5403" t="str">
            <v>Droits et taxes Douaniers (DD-RS-PCS-PC-RI - TVA-PUA-TLP-PNS et autres)</v>
          </cell>
          <cell r="J5403" t="str">
            <v>Droits et taxes Douaniers</v>
          </cell>
          <cell r="K5403" t="str">
            <v>CDDI</v>
          </cell>
          <cell r="L5403">
            <v>157267</v>
          </cell>
          <cell r="M5403" t="str">
            <v>Trésor</v>
          </cell>
          <cell r="N5403"/>
          <cell r="O5403">
            <v>157267</v>
          </cell>
          <cell r="P5403" t="str">
            <v>FD-CDDI</v>
          </cell>
          <cell r="Q5403" t="str">
            <v>Non</v>
          </cell>
        </row>
        <row r="5404">
          <cell r="A5404" t="str">
            <v>SNPT</v>
          </cell>
          <cell r="B5404" t="str">
            <v>SNPT</v>
          </cell>
          <cell r="C5404">
            <v>1000160416</v>
          </cell>
          <cell r="D5404" t="str">
            <v>Minier</v>
          </cell>
          <cell r="E5404" t="str">
            <v>Extractives</v>
          </cell>
          <cell r="F5404" t="str">
            <v>En numéraire</v>
          </cell>
          <cell r="G5404" t="str">
            <v>P</v>
          </cell>
          <cell r="H5404" t="str">
            <v>Redevance Statistique (RS)</v>
          </cell>
          <cell r="I5404" t="str">
            <v>Droits et taxes Douaniers (DD-RS-PCS-PC-RI - TVA-PUA-TLP-PNS et autres)</v>
          </cell>
          <cell r="J5404" t="str">
            <v>Droits et taxes Douaniers</v>
          </cell>
          <cell r="K5404" t="str">
            <v>CDDI</v>
          </cell>
          <cell r="L5404">
            <v>12705</v>
          </cell>
          <cell r="M5404" t="str">
            <v>Trésor</v>
          </cell>
          <cell r="N5404"/>
          <cell r="O5404">
            <v>12705</v>
          </cell>
          <cell r="P5404" t="str">
            <v>FD-CDDI</v>
          </cell>
          <cell r="Q5404" t="str">
            <v>Non</v>
          </cell>
        </row>
        <row r="5405">
          <cell r="A5405" t="str">
            <v>SNPT</v>
          </cell>
          <cell r="B5405" t="str">
            <v>SNPT</v>
          </cell>
          <cell r="C5405">
            <v>1000160416</v>
          </cell>
          <cell r="D5405" t="str">
            <v>Minier</v>
          </cell>
          <cell r="E5405" t="str">
            <v>Extractives</v>
          </cell>
          <cell r="F5405" t="str">
            <v>En numéraire</v>
          </cell>
          <cell r="G5405" t="str">
            <v>P</v>
          </cell>
          <cell r="H5405" t="str">
            <v>Redevance Statistique (RS)</v>
          </cell>
          <cell r="I5405" t="str">
            <v>Droits et taxes Douaniers (DD-RS-PCS-PC-RI - TVA-PUA-TLP-PNS et autres)</v>
          </cell>
          <cell r="J5405" t="str">
            <v>Droits et taxes Douaniers</v>
          </cell>
          <cell r="K5405" t="str">
            <v>CDDI</v>
          </cell>
          <cell r="L5405">
            <v>141060</v>
          </cell>
          <cell r="M5405" t="str">
            <v>Trésor</v>
          </cell>
          <cell r="N5405"/>
          <cell r="O5405">
            <v>141060</v>
          </cell>
          <cell r="P5405" t="str">
            <v>FD-CDDI</v>
          </cell>
          <cell r="Q5405" t="str">
            <v>Non</v>
          </cell>
        </row>
        <row r="5406">
          <cell r="A5406" t="str">
            <v>SNPT</v>
          </cell>
          <cell r="B5406" t="str">
            <v>SNPT</v>
          </cell>
          <cell r="C5406">
            <v>1000160416</v>
          </cell>
          <cell r="D5406" t="str">
            <v>Minier</v>
          </cell>
          <cell r="E5406" t="str">
            <v>Extractives</v>
          </cell>
          <cell r="F5406" t="str">
            <v>En numéraire</v>
          </cell>
          <cell r="G5406" t="str">
            <v>P</v>
          </cell>
          <cell r="H5406" t="str">
            <v>Redevance Statistique (RS)</v>
          </cell>
          <cell r="I5406" t="str">
            <v>Droits et taxes Douaniers (DD-RS-PCS-PC-RI - TVA-PUA-TLP-PNS et autres)</v>
          </cell>
          <cell r="J5406" t="str">
            <v>Droits et taxes Douaniers</v>
          </cell>
          <cell r="K5406" t="str">
            <v>CDDI</v>
          </cell>
          <cell r="L5406">
            <v>752014</v>
          </cell>
          <cell r="M5406" t="str">
            <v>Trésor</v>
          </cell>
          <cell r="N5406"/>
          <cell r="O5406">
            <v>752014</v>
          </cell>
          <cell r="P5406" t="str">
            <v>FD-CDDI</v>
          </cell>
          <cell r="Q5406" t="str">
            <v>Non</v>
          </cell>
        </row>
        <row r="5407">
          <cell r="A5407" t="str">
            <v>SNPT</v>
          </cell>
          <cell r="B5407" t="str">
            <v>SNPT</v>
          </cell>
          <cell r="C5407">
            <v>1000160416</v>
          </cell>
          <cell r="D5407" t="str">
            <v>Minier</v>
          </cell>
          <cell r="E5407" t="str">
            <v>Extractives</v>
          </cell>
          <cell r="F5407" t="str">
            <v>En numéraire</v>
          </cell>
          <cell r="G5407" t="str">
            <v>P</v>
          </cell>
          <cell r="H5407" t="str">
            <v>Redevance Statistique (RS)</v>
          </cell>
          <cell r="I5407" t="str">
            <v>Droits et taxes Douaniers (DD-RS-PCS-PC-RI - TVA-PUA-TLP-PNS et autres)</v>
          </cell>
          <cell r="J5407" t="str">
            <v>Droits et taxes Douaniers</v>
          </cell>
          <cell r="K5407" t="str">
            <v>CDDI</v>
          </cell>
          <cell r="L5407">
            <v>392504</v>
          </cell>
          <cell r="M5407" t="str">
            <v>Trésor</v>
          </cell>
          <cell r="N5407"/>
          <cell r="O5407">
            <v>392504</v>
          </cell>
          <cell r="P5407" t="str">
            <v>FD-CDDI</v>
          </cell>
          <cell r="Q5407" t="str">
            <v>Non</v>
          </cell>
        </row>
        <row r="5408">
          <cell r="A5408" t="str">
            <v>SNPT</v>
          </cell>
          <cell r="B5408" t="str">
            <v>SNPT</v>
          </cell>
          <cell r="C5408">
            <v>1000160416</v>
          </cell>
          <cell r="D5408" t="str">
            <v>Minier</v>
          </cell>
          <cell r="E5408" t="str">
            <v>Extractives</v>
          </cell>
          <cell r="F5408" t="str">
            <v>En numéraire</v>
          </cell>
          <cell r="G5408" t="str">
            <v>P</v>
          </cell>
          <cell r="H5408" t="str">
            <v>Redevance Statistique (RS)</v>
          </cell>
          <cell r="I5408" t="str">
            <v>Droits et taxes Douaniers (DD-RS-PCS-PC-RI - TVA-PUA-TLP-PNS et autres)</v>
          </cell>
          <cell r="J5408" t="str">
            <v>Droits et taxes Douaniers</v>
          </cell>
          <cell r="K5408" t="str">
            <v>CDDI</v>
          </cell>
          <cell r="L5408">
            <v>40000</v>
          </cell>
          <cell r="M5408" t="str">
            <v>Trésor</v>
          </cell>
          <cell r="N5408"/>
          <cell r="O5408">
            <v>40000</v>
          </cell>
          <cell r="P5408" t="str">
            <v>FD-CDDI</v>
          </cell>
          <cell r="Q5408" t="str">
            <v>Non</v>
          </cell>
        </row>
        <row r="5409">
          <cell r="A5409" t="str">
            <v>SNPT</v>
          </cell>
          <cell r="B5409" t="str">
            <v>SNPT</v>
          </cell>
          <cell r="C5409">
            <v>1000160416</v>
          </cell>
          <cell r="D5409" t="str">
            <v>Minier</v>
          </cell>
          <cell r="E5409" t="str">
            <v>Extractives</v>
          </cell>
          <cell r="F5409" t="str">
            <v>En numéraire</v>
          </cell>
          <cell r="G5409" t="str">
            <v>P</v>
          </cell>
          <cell r="H5409" t="str">
            <v>Redevance Statistique (RS)</v>
          </cell>
          <cell r="I5409" t="str">
            <v>Droits et taxes Douaniers (DD-RS-PCS-PC-RI - TVA-PUA-TLP-PNS et autres)</v>
          </cell>
          <cell r="J5409" t="str">
            <v>Droits et taxes Douaniers</v>
          </cell>
          <cell r="K5409" t="str">
            <v>CDDI</v>
          </cell>
          <cell r="L5409">
            <v>450088</v>
          </cell>
          <cell r="M5409" t="str">
            <v>Trésor</v>
          </cell>
          <cell r="N5409"/>
          <cell r="O5409">
            <v>450088</v>
          </cell>
          <cell r="P5409" t="str">
            <v>FD-CDDI</v>
          </cell>
          <cell r="Q5409" t="str">
            <v>Non</v>
          </cell>
        </row>
        <row r="5410">
          <cell r="A5410" t="str">
            <v>SNPT</v>
          </cell>
          <cell r="B5410" t="str">
            <v>SNPT</v>
          </cell>
          <cell r="C5410">
            <v>1000160416</v>
          </cell>
          <cell r="D5410" t="str">
            <v>Minier</v>
          </cell>
          <cell r="E5410" t="str">
            <v>Extractives</v>
          </cell>
          <cell r="F5410" t="str">
            <v>En numéraire</v>
          </cell>
          <cell r="G5410" t="str">
            <v>P</v>
          </cell>
          <cell r="H5410" t="str">
            <v>Redevance Statistique (RS)</v>
          </cell>
          <cell r="I5410" t="str">
            <v>Droits et taxes Douaniers (DD-RS-PCS-PC-RI - TVA-PUA-TLP-PNS et autres)</v>
          </cell>
          <cell r="J5410" t="str">
            <v>Droits et taxes Douaniers</v>
          </cell>
          <cell r="K5410" t="str">
            <v>CDDI</v>
          </cell>
          <cell r="L5410">
            <v>878388</v>
          </cell>
          <cell r="M5410" t="str">
            <v>Trésor</v>
          </cell>
          <cell r="N5410"/>
          <cell r="O5410">
            <v>878388</v>
          </cell>
          <cell r="P5410" t="str">
            <v>FD-CDDI</v>
          </cell>
          <cell r="Q5410" t="str">
            <v>Non</v>
          </cell>
        </row>
        <row r="5411">
          <cell r="A5411" t="str">
            <v>SNPT</v>
          </cell>
          <cell r="B5411" t="str">
            <v>SNPT</v>
          </cell>
          <cell r="C5411">
            <v>1000160416</v>
          </cell>
          <cell r="D5411" t="str">
            <v>Minier</v>
          </cell>
          <cell r="E5411" t="str">
            <v>Extractives</v>
          </cell>
          <cell r="F5411" t="str">
            <v>En numéraire</v>
          </cell>
          <cell r="G5411" t="str">
            <v>P</v>
          </cell>
          <cell r="H5411" t="str">
            <v>Redevance Statistique (RS)</v>
          </cell>
          <cell r="I5411" t="str">
            <v>Droits et taxes Douaniers (DD-RS-PCS-PC-RI - TVA-PUA-TLP-PNS et autres)</v>
          </cell>
          <cell r="J5411" t="str">
            <v>Droits et taxes Douaniers</v>
          </cell>
          <cell r="K5411" t="str">
            <v>CDDI</v>
          </cell>
          <cell r="L5411">
            <v>211348</v>
          </cell>
          <cell r="M5411" t="str">
            <v>Trésor</v>
          </cell>
          <cell r="N5411"/>
          <cell r="O5411">
            <v>211348</v>
          </cell>
          <cell r="P5411" t="str">
            <v>FD-CDDI</v>
          </cell>
          <cell r="Q5411" t="str">
            <v>Non</v>
          </cell>
        </row>
        <row r="5412">
          <cell r="A5412" t="str">
            <v>SNPT</v>
          </cell>
          <cell r="B5412" t="str">
            <v>SNPT</v>
          </cell>
          <cell r="C5412">
            <v>1000160416</v>
          </cell>
          <cell r="D5412" t="str">
            <v>Minier</v>
          </cell>
          <cell r="E5412" t="str">
            <v>Extractives</v>
          </cell>
          <cell r="F5412" t="str">
            <v>En numéraire</v>
          </cell>
          <cell r="G5412" t="str">
            <v>P</v>
          </cell>
          <cell r="H5412" t="str">
            <v>Redevance Statistique (RS)</v>
          </cell>
          <cell r="I5412" t="str">
            <v>Droits et taxes Douaniers (DD-RS-PCS-PC-RI - TVA-PUA-TLP-PNS et autres)</v>
          </cell>
          <cell r="J5412" t="str">
            <v>Droits et taxes Douaniers</v>
          </cell>
          <cell r="K5412" t="str">
            <v>CDDI</v>
          </cell>
          <cell r="L5412">
            <v>392504</v>
          </cell>
          <cell r="M5412" t="str">
            <v>Trésor</v>
          </cell>
          <cell r="N5412"/>
          <cell r="O5412">
            <v>392504</v>
          </cell>
          <cell r="P5412" t="str">
            <v>FD-CDDI</v>
          </cell>
          <cell r="Q5412" t="str">
            <v>Non</v>
          </cell>
        </row>
        <row r="5413">
          <cell r="A5413" t="str">
            <v>SNPT</v>
          </cell>
          <cell r="B5413" t="str">
            <v>SNPT</v>
          </cell>
          <cell r="C5413">
            <v>1000160416</v>
          </cell>
          <cell r="D5413" t="str">
            <v>Minier</v>
          </cell>
          <cell r="E5413" t="str">
            <v>Extractives</v>
          </cell>
          <cell r="F5413" t="str">
            <v>En numéraire</v>
          </cell>
          <cell r="G5413" t="str">
            <v>P</v>
          </cell>
          <cell r="H5413" t="str">
            <v>Redevance Statistique (RS)</v>
          </cell>
          <cell r="I5413" t="str">
            <v>Droits et taxes Douaniers (DD-RS-PCS-PC-RI - TVA-PUA-TLP-PNS et autres)</v>
          </cell>
          <cell r="J5413" t="str">
            <v>Droits et taxes Douaniers</v>
          </cell>
          <cell r="K5413" t="str">
            <v>CDDI</v>
          </cell>
          <cell r="L5413">
            <v>603853</v>
          </cell>
          <cell r="M5413" t="str">
            <v>Trésor</v>
          </cell>
          <cell r="N5413"/>
          <cell r="O5413">
            <v>603853</v>
          </cell>
          <cell r="P5413" t="str">
            <v>FD-CDDI</v>
          </cell>
          <cell r="Q5413" t="str">
            <v>Non</v>
          </cell>
        </row>
        <row r="5414">
          <cell r="A5414" t="str">
            <v>SNPT</v>
          </cell>
          <cell r="B5414" t="str">
            <v>SNPT</v>
          </cell>
          <cell r="C5414">
            <v>1000160416</v>
          </cell>
          <cell r="D5414" t="str">
            <v>Minier</v>
          </cell>
          <cell r="E5414" t="str">
            <v>Extractives</v>
          </cell>
          <cell r="F5414" t="str">
            <v>En numéraire</v>
          </cell>
          <cell r="G5414" t="str">
            <v>P</v>
          </cell>
          <cell r="H5414" t="str">
            <v>Redevance Statistique (RS)</v>
          </cell>
          <cell r="I5414" t="str">
            <v>Droits et taxes Douaniers (DD-RS-PCS-PC-RI - TVA-PUA-TLP-PNS et autres)</v>
          </cell>
          <cell r="J5414" t="str">
            <v>Droits et taxes Douaniers</v>
          </cell>
          <cell r="K5414" t="str">
            <v>CDDI</v>
          </cell>
          <cell r="L5414">
            <v>603853</v>
          </cell>
          <cell r="M5414" t="str">
            <v>Trésor</v>
          </cell>
          <cell r="N5414"/>
          <cell r="O5414">
            <v>603853</v>
          </cell>
          <cell r="P5414" t="str">
            <v>FD-CDDI</v>
          </cell>
          <cell r="Q5414" t="str">
            <v>Non</v>
          </cell>
        </row>
        <row r="5415">
          <cell r="A5415" t="str">
            <v>SNPT</v>
          </cell>
          <cell r="B5415" t="str">
            <v>SNPT</v>
          </cell>
          <cell r="C5415">
            <v>1000160416</v>
          </cell>
          <cell r="D5415" t="str">
            <v>Minier</v>
          </cell>
          <cell r="E5415" t="str">
            <v>Extractives</v>
          </cell>
          <cell r="F5415" t="str">
            <v>En numéraire</v>
          </cell>
          <cell r="G5415" t="str">
            <v>P</v>
          </cell>
          <cell r="H5415" t="str">
            <v>Redevance Statistique (RS)</v>
          </cell>
          <cell r="I5415" t="str">
            <v>Droits et taxes Douaniers (DD-RS-PCS-PC-RI - TVA-PUA-TLP-PNS et autres)</v>
          </cell>
          <cell r="J5415" t="str">
            <v>Droits et taxes Douaniers</v>
          </cell>
          <cell r="K5415" t="str">
            <v>CDDI</v>
          </cell>
          <cell r="L5415">
            <v>244343</v>
          </cell>
          <cell r="M5415" t="str">
            <v>Trésor</v>
          </cell>
          <cell r="N5415"/>
          <cell r="O5415">
            <v>244343</v>
          </cell>
          <cell r="P5415" t="str">
            <v>FD-CDDI</v>
          </cell>
          <cell r="Q5415" t="str">
            <v>Non</v>
          </cell>
        </row>
        <row r="5416">
          <cell r="A5416" t="str">
            <v>SNPT</v>
          </cell>
          <cell r="B5416" t="str">
            <v>SNPT</v>
          </cell>
          <cell r="C5416">
            <v>1000160416</v>
          </cell>
          <cell r="D5416" t="str">
            <v>Minier</v>
          </cell>
          <cell r="E5416" t="str">
            <v>Extractives</v>
          </cell>
          <cell r="F5416" t="str">
            <v>En numéraire</v>
          </cell>
          <cell r="G5416" t="str">
            <v>P</v>
          </cell>
          <cell r="H5416" t="str">
            <v>Redevance Statistique (RS)</v>
          </cell>
          <cell r="I5416" t="str">
            <v>Droits et taxes Douaniers (DD-RS-PCS-PC-RI - TVA-PUA-TLP-PNS et autres)</v>
          </cell>
          <cell r="J5416" t="str">
            <v>Droits et taxes Douaniers</v>
          </cell>
          <cell r="K5416" t="str">
            <v>CDDI</v>
          </cell>
          <cell r="L5416">
            <v>27391</v>
          </cell>
          <cell r="M5416" t="str">
            <v>Trésor</v>
          </cell>
          <cell r="N5416"/>
          <cell r="O5416">
            <v>27391</v>
          </cell>
          <cell r="P5416" t="str">
            <v>FD-CDDI</v>
          </cell>
          <cell r="Q5416" t="str">
            <v>Non</v>
          </cell>
        </row>
        <row r="5417">
          <cell r="A5417" t="str">
            <v>SNPT</v>
          </cell>
          <cell r="B5417" t="str">
            <v>SNPT</v>
          </cell>
          <cell r="C5417">
            <v>1000160416</v>
          </cell>
          <cell r="D5417" t="str">
            <v>Minier</v>
          </cell>
          <cell r="E5417" t="str">
            <v>Extractives</v>
          </cell>
          <cell r="F5417" t="str">
            <v>En numéraire</v>
          </cell>
          <cell r="G5417" t="str">
            <v>P</v>
          </cell>
          <cell r="H5417" t="str">
            <v>Redevance Statistique (RS)</v>
          </cell>
          <cell r="I5417" t="str">
            <v>Droits et taxes Douaniers (DD-RS-PCS-PC-RI - TVA-PUA-TLP-PNS et autres)</v>
          </cell>
          <cell r="J5417" t="str">
            <v>Droits et taxes Douaniers</v>
          </cell>
          <cell r="K5417" t="str">
            <v>CDDI</v>
          </cell>
          <cell r="L5417">
            <v>603853</v>
          </cell>
          <cell r="M5417" t="str">
            <v>Trésor</v>
          </cell>
          <cell r="N5417"/>
          <cell r="O5417">
            <v>603853</v>
          </cell>
          <cell r="P5417" t="str">
            <v>FD-CDDI</v>
          </cell>
          <cell r="Q5417" t="str">
            <v>Non</v>
          </cell>
        </row>
        <row r="5418">
          <cell r="A5418" t="str">
            <v>SNPT</v>
          </cell>
          <cell r="B5418" t="str">
            <v>SNPT</v>
          </cell>
          <cell r="C5418">
            <v>1000160416</v>
          </cell>
          <cell r="D5418" t="str">
            <v>Minier</v>
          </cell>
          <cell r="E5418" t="str">
            <v>Extractives</v>
          </cell>
          <cell r="F5418" t="str">
            <v>En numéraire</v>
          </cell>
          <cell r="G5418" t="str">
            <v>P</v>
          </cell>
          <cell r="H5418" t="str">
            <v>Redevance Statistique (RS)</v>
          </cell>
          <cell r="I5418" t="str">
            <v>Droits et taxes Douaniers (DD-RS-PCS-PC-RI - TVA-PUA-TLP-PNS et autres)</v>
          </cell>
          <cell r="J5418" t="str">
            <v>Droits et taxes Douaniers</v>
          </cell>
          <cell r="K5418" t="str">
            <v>CDDI</v>
          </cell>
          <cell r="L5418">
            <v>30193</v>
          </cell>
          <cell r="M5418" t="str">
            <v>Trésor</v>
          </cell>
          <cell r="N5418"/>
          <cell r="O5418">
            <v>30193</v>
          </cell>
          <cell r="P5418" t="str">
            <v>FD-CDDI</v>
          </cell>
          <cell r="Q5418" t="str">
            <v>Non</v>
          </cell>
        </row>
        <row r="5419">
          <cell r="A5419" t="str">
            <v>SNPT</v>
          </cell>
          <cell r="B5419" t="str">
            <v>SNPT</v>
          </cell>
          <cell r="C5419">
            <v>1000160416</v>
          </cell>
          <cell r="D5419" t="str">
            <v>Minier</v>
          </cell>
          <cell r="E5419" t="str">
            <v>Extractives</v>
          </cell>
          <cell r="F5419" t="str">
            <v>En numéraire</v>
          </cell>
          <cell r="G5419" t="str">
            <v>P</v>
          </cell>
          <cell r="H5419" t="str">
            <v>Redevance Statistique (RS)</v>
          </cell>
          <cell r="I5419" t="str">
            <v>Droits et taxes Douaniers (DD-RS-PCS-PC-RI - TVA-PUA-TLP-PNS et autres)</v>
          </cell>
          <cell r="J5419" t="str">
            <v>Droits et taxes Douaniers</v>
          </cell>
          <cell r="K5419" t="str">
            <v>CDDI</v>
          </cell>
          <cell r="L5419">
            <v>93380</v>
          </cell>
          <cell r="M5419" t="str">
            <v>Trésor</v>
          </cell>
          <cell r="N5419"/>
          <cell r="O5419">
            <v>93380</v>
          </cell>
          <cell r="P5419" t="str">
            <v>FD-CDDI</v>
          </cell>
          <cell r="Q5419" t="str">
            <v>Non</v>
          </cell>
        </row>
        <row r="5420">
          <cell r="A5420" t="str">
            <v>SNPT</v>
          </cell>
          <cell r="B5420" t="str">
            <v>SNPT</v>
          </cell>
          <cell r="C5420">
            <v>1000160416</v>
          </cell>
          <cell r="D5420" t="str">
            <v>Minier</v>
          </cell>
          <cell r="E5420" t="str">
            <v>Extractives</v>
          </cell>
          <cell r="F5420" t="str">
            <v>En numéraire</v>
          </cell>
          <cell r="G5420" t="str">
            <v>P</v>
          </cell>
          <cell r="H5420" t="str">
            <v>Redevance Statistique (RS)</v>
          </cell>
          <cell r="I5420" t="str">
            <v>Droits et taxes Douaniers (DD-RS-PCS-PC-RI - TVA-PUA-TLP-PNS et autres)</v>
          </cell>
          <cell r="J5420" t="str">
            <v>Droits et taxes Douaniers</v>
          </cell>
          <cell r="K5420" t="str">
            <v>CDDI</v>
          </cell>
          <cell r="L5420">
            <v>211348</v>
          </cell>
          <cell r="M5420" t="str">
            <v>Trésor</v>
          </cell>
          <cell r="N5420"/>
          <cell r="O5420">
            <v>211348</v>
          </cell>
          <cell r="P5420" t="str">
            <v>FD-CDDI</v>
          </cell>
          <cell r="Q5420" t="str">
            <v>Non</v>
          </cell>
        </row>
        <row r="5421">
          <cell r="A5421" t="str">
            <v>SNPT</v>
          </cell>
          <cell r="B5421" t="str">
            <v>SNPT</v>
          </cell>
          <cell r="C5421">
            <v>1000160416</v>
          </cell>
          <cell r="D5421" t="str">
            <v>Minier</v>
          </cell>
          <cell r="E5421" t="str">
            <v>Extractives</v>
          </cell>
          <cell r="F5421" t="str">
            <v>En numéraire</v>
          </cell>
          <cell r="G5421" t="str">
            <v>P</v>
          </cell>
          <cell r="H5421" t="str">
            <v>Redevance Statistique (RS)</v>
          </cell>
          <cell r="I5421" t="str">
            <v>Droits et taxes Douaniers (DD-RS-PCS-PC-RI - TVA-PUA-TLP-PNS et autres)</v>
          </cell>
          <cell r="J5421" t="str">
            <v>Droits et taxes Douaniers</v>
          </cell>
          <cell r="K5421" t="str">
            <v>CDDI</v>
          </cell>
          <cell r="L5421">
            <v>1086935</v>
          </cell>
          <cell r="M5421" t="str">
            <v>Trésor</v>
          </cell>
          <cell r="N5421"/>
          <cell r="O5421">
            <v>1086935</v>
          </cell>
          <cell r="P5421" t="str">
            <v>FD-CDDI</v>
          </cell>
          <cell r="Q5421" t="str">
            <v>Non</v>
          </cell>
        </row>
        <row r="5422">
          <cell r="A5422" t="str">
            <v>SNPT</v>
          </cell>
          <cell r="B5422" t="str">
            <v>SNPT</v>
          </cell>
          <cell r="C5422">
            <v>1000160416</v>
          </cell>
          <cell r="D5422" t="str">
            <v>Minier</v>
          </cell>
          <cell r="E5422" t="str">
            <v>Extractives</v>
          </cell>
          <cell r="F5422" t="str">
            <v>En numéraire</v>
          </cell>
          <cell r="G5422" t="str">
            <v>P</v>
          </cell>
          <cell r="H5422" t="str">
            <v>Redevance Statistique (RS)</v>
          </cell>
          <cell r="I5422" t="str">
            <v>Droits et taxes Douaniers (DD-RS-PCS-PC-RI - TVA-PUA-TLP-PNS et autres)</v>
          </cell>
          <cell r="J5422" t="str">
            <v>Droits et taxes Douaniers</v>
          </cell>
          <cell r="K5422" t="str">
            <v>CDDI</v>
          </cell>
          <cell r="L5422">
            <v>117969</v>
          </cell>
          <cell r="M5422" t="str">
            <v>Trésor</v>
          </cell>
          <cell r="N5422"/>
          <cell r="O5422">
            <v>117969</v>
          </cell>
          <cell r="P5422" t="str">
            <v>FD-CDDI</v>
          </cell>
          <cell r="Q5422" t="str">
            <v>Non</v>
          </cell>
        </row>
        <row r="5423">
          <cell r="A5423" t="str">
            <v>SNPT</v>
          </cell>
          <cell r="B5423" t="str">
            <v>SNPT</v>
          </cell>
          <cell r="C5423">
            <v>1000160416</v>
          </cell>
          <cell r="D5423" t="str">
            <v>Minier</v>
          </cell>
          <cell r="E5423" t="str">
            <v>Extractives</v>
          </cell>
          <cell r="F5423" t="str">
            <v>En numéraire</v>
          </cell>
          <cell r="G5423" t="str">
            <v>P</v>
          </cell>
          <cell r="H5423" t="str">
            <v>Redevance Statistique (RS)</v>
          </cell>
          <cell r="I5423" t="str">
            <v>Droits et taxes Douaniers (DD-RS-PCS-PC-RI - TVA-PUA-TLP-PNS et autres)</v>
          </cell>
          <cell r="J5423" t="str">
            <v>Droits et taxes Douaniers</v>
          </cell>
          <cell r="K5423" t="str">
            <v>CDDI</v>
          </cell>
          <cell r="L5423">
            <v>846354</v>
          </cell>
          <cell r="M5423" t="str">
            <v>Trésor</v>
          </cell>
          <cell r="N5423"/>
          <cell r="O5423">
            <v>846354</v>
          </cell>
          <cell r="P5423" t="str">
            <v>FD-CDDI</v>
          </cell>
          <cell r="Q5423" t="str">
            <v>Non</v>
          </cell>
        </row>
        <row r="5424">
          <cell r="A5424" t="str">
            <v>SNPT</v>
          </cell>
          <cell r="B5424" t="str">
            <v>SNPT</v>
          </cell>
          <cell r="C5424">
            <v>1000160416</v>
          </cell>
          <cell r="D5424" t="str">
            <v>Minier</v>
          </cell>
          <cell r="E5424" t="str">
            <v>Extractives</v>
          </cell>
          <cell r="F5424" t="str">
            <v>En numéraire</v>
          </cell>
          <cell r="G5424" t="str">
            <v>P</v>
          </cell>
          <cell r="H5424" t="str">
            <v>Redevance Statistique (RS)</v>
          </cell>
          <cell r="I5424" t="str">
            <v>Droits et taxes Douaniers (DD-RS-PCS-PC-RI - TVA-PUA-TLP-PNS et autres)</v>
          </cell>
          <cell r="J5424" t="str">
            <v>Droits et taxes Douaniers</v>
          </cell>
          <cell r="K5424" t="str">
            <v>CDDI</v>
          </cell>
          <cell r="L5424">
            <v>32995</v>
          </cell>
          <cell r="M5424" t="str">
            <v>Trésor</v>
          </cell>
          <cell r="N5424"/>
          <cell r="O5424">
            <v>32995</v>
          </cell>
          <cell r="P5424" t="str">
            <v>FD-CDDI</v>
          </cell>
          <cell r="Q5424" t="str">
            <v>Non</v>
          </cell>
        </row>
        <row r="5425">
          <cell r="A5425" t="str">
            <v>SNPT</v>
          </cell>
          <cell r="B5425" t="str">
            <v>SNPT</v>
          </cell>
          <cell r="C5425">
            <v>1000160416</v>
          </cell>
          <cell r="D5425" t="str">
            <v>Minier</v>
          </cell>
          <cell r="E5425" t="str">
            <v>Extractives</v>
          </cell>
          <cell r="F5425" t="str">
            <v>En numéraire</v>
          </cell>
          <cell r="G5425" t="str">
            <v>P</v>
          </cell>
          <cell r="H5425" t="str">
            <v>Redevance Statistique (RS)</v>
          </cell>
          <cell r="I5425" t="str">
            <v>Droits et taxes Douaniers (DD-RS-PCS-PC-RI - TVA-PUA-TLP-PNS et autres)</v>
          </cell>
          <cell r="J5425" t="str">
            <v>Droits et taxes Douaniers</v>
          </cell>
          <cell r="K5425" t="str">
            <v>CDDI</v>
          </cell>
          <cell r="L5425">
            <v>211348</v>
          </cell>
          <cell r="M5425" t="str">
            <v>Trésor</v>
          </cell>
          <cell r="N5425"/>
          <cell r="O5425">
            <v>211348</v>
          </cell>
          <cell r="P5425" t="str">
            <v>FD-CDDI</v>
          </cell>
          <cell r="Q5425" t="str">
            <v>Non</v>
          </cell>
        </row>
        <row r="5426">
          <cell r="A5426" t="str">
            <v>SNPT</v>
          </cell>
          <cell r="B5426" t="str">
            <v>SNPT</v>
          </cell>
          <cell r="C5426">
            <v>1000160416</v>
          </cell>
          <cell r="D5426" t="str">
            <v>Minier</v>
          </cell>
          <cell r="E5426" t="str">
            <v>Extractives</v>
          </cell>
          <cell r="F5426" t="str">
            <v>En numéraire</v>
          </cell>
          <cell r="G5426" t="str">
            <v>P</v>
          </cell>
          <cell r="H5426" t="str">
            <v>Redevance Statistique (RS)</v>
          </cell>
          <cell r="I5426" t="str">
            <v>Droits et taxes Douaniers (DD-RS-PCS-PC-RI - TVA-PUA-TLP-PNS et autres)</v>
          </cell>
          <cell r="J5426" t="str">
            <v>Droits et taxes Douaniers</v>
          </cell>
          <cell r="K5426" t="str">
            <v>CDDI</v>
          </cell>
          <cell r="L5426">
            <v>267972</v>
          </cell>
          <cell r="M5426" t="str">
            <v>Trésor</v>
          </cell>
          <cell r="N5426"/>
          <cell r="O5426">
            <v>267972</v>
          </cell>
          <cell r="P5426" t="str">
            <v>FD-CDDI</v>
          </cell>
          <cell r="Q5426" t="str">
            <v>Non</v>
          </cell>
        </row>
        <row r="5427">
          <cell r="A5427" t="str">
            <v>SNPT</v>
          </cell>
          <cell r="B5427" t="str">
            <v>SNPT</v>
          </cell>
          <cell r="C5427">
            <v>1000160416</v>
          </cell>
          <cell r="D5427" t="str">
            <v>Minier</v>
          </cell>
          <cell r="E5427" t="str">
            <v>Extractives</v>
          </cell>
          <cell r="F5427" t="str">
            <v>En numéraire</v>
          </cell>
          <cell r="G5427" t="str">
            <v>P</v>
          </cell>
          <cell r="H5427" t="str">
            <v>Redevance Statistique (RS)</v>
          </cell>
          <cell r="I5427" t="str">
            <v>Droits et taxes Douaniers (DD-RS-PCS-PC-RI - TVA-PUA-TLP-PNS et autres)</v>
          </cell>
          <cell r="J5427" t="str">
            <v>Droits et taxes Douaniers</v>
          </cell>
          <cell r="K5427" t="str">
            <v>CDDI</v>
          </cell>
          <cell r="L5427">
            <v>57583</v>
          </cell>
          <cell r="M5427" t="str">
            <v>Trésor</v>
          </cell>
          <cell r="N5427"/>
          <cell r="O5427">
            <v>57583</v>
          </cell>
          <cell r="P5427" t="str">
            <v>FD-CDDI</v>
          </cell>
          <cell r="Q5427" t="str">
            <v>Non</v>
          </cell>
        </row>
        <row r="5428">
          <cell r="A5428" t="str">
            <v>SNPT</v>
          </cell>
          <cell r="B5428" t="str">
            <v>SNPT</v>
          </cell>
          <cell r="C5428">
            <v>1000160416</v>
          </cell>
          <cell r="D5428" t="str">
            <v>Minier</v>
          </cell>
          <cell r="E5428" t="str">
            <v>Extractives</v>
          </cell>
          <cell r="F5428" t="str">
            <v>En numéraire</v>
          </cell>
          <cell r="G5428" t="str">
            <v>P</v>
          </cell>
          <cell r="H5428" t="str">
            <v>Redevance Statistique (RS)</v>
          </cell>
          <cell r="I5428" t="str">
            <v>Droits et taxes Douaniers (DD-RS-PCS-PC-RI - TVA-PUA-TLP-PNS et autres)</v>
          </cell>
          <cell r="J5428" t="str">
            <v>Droits et taxes Douaniers</v>
          </cell>
          <cell r="K5428" t="str">
            <v>CDDI</v>
          </cell>
          <cell r="L5428">
            <v>905779</v>
          </cell>
          <cell r="M5428" t="str">
            <v>Trésor</v>
          </cell>
          <cell r="N5428"/>
          <cell r="O5428">
            <v>905779</v>
          </cell>
          <cell r="P5428" t="str">
            <v>FD-CDDI</v>
          </cell>
          <cell r="Q5428" t="str">
            <v>Non</v>
          </cell>
        </row>
        <row r="5429">
          <cell r="A5429" t="str">
            <v>SNPT</v>
          </cell>
          <cell r="B5429" t="str">
            <v>SNPT</v>
          </cell>
          <cell r="C5429">
            <v>1000160416</v>
          </cell>
          <cell r="D5429" t="str">
            <v>Minier</v>
          </cell>
          <cell r="E5429" t="str">
            <v>Extractives</v>
          </cell>
          <cell r="F5429" t="str">
            <v>En numéraire</v>
          </cell>
          <cell r="G5429" t="str">
            <v>P</v>
          </cell>
          <cell r="H5429" t="str">
            <v>Redevance Statistique (RS)</v>
          </cell>
          <cell r="I5429" t="str">
            <v>Droits et taxes Douaniers (DD-RS-PCS-PC-RI - TVA-PUA-TLP-PNS et autres)</v>
          </cell>
          <cell r="J5429" t="str">
            <v>Droits et taxes Douaniers</v>
          </cell>
          <cell r="K5429" t="str">
            <v>CDDI</v>
          </cell>
          <cell r="L5429">
            <v>214150</v>
          </cell>
          <cell r="M5429" t="str">
            <v>Trésor</v>
          </cell>
          <cell r="N5429"/>
          <cell r="O5429">
            <v>214150</v>
          </cell>
          <cell r="P5429" t="str">
            <v>FD-CDDI</v>
          </cell>
          <cell r="Q5429" t="str">
            <v>Non</v>
          </cell>
        </row>
        <row r="5430">
          <cell r="A5430" t="str">
            <v>SNPT</v>
          </cell>
          <cell r="B5430" t="str">
            <v>SNPT</v>
          </cell>
          <cell r="C5430">
            <v>1000160416</v>
          </cell>
          <cell r="D5430" t="str">
            <v>Minier</v>
          </cell>
          <cell r="E5430" t="str">
            <v>Extractives</v>
          </cell>
          <cell r="F5430" t="str">
            <v>En numéraire</v>
          </cell>
          <cell r="G5430" t="str">
            <v>P</v>
          </cell>
          <cell r="H5430" t="str">
            <v>Redevance Statistique (RS)</v>
          </cell>
          <cell r="I5430" t="str">
            <v>Droits et taxes Douaniers (DD-RS-PCS-PC-RI - TVA-PUA-TLP-PNS et autres)</v>
          </cell>
          <cell r="J5430" t="str">
            <v>Droits et taxes Douaniers</v>
          </cell>
          <cell r="K5430" t="str">
            <v>CDDI</v>
          </cell>
          <cell r="L5430">
            <v>603853</v>
          </cell>
          <cell r="M5430" t="str">
            <v>Trésor</v>
          </cell>
          <cell r="N5430"/>
          <cell r="O5430">
            <v>603853</v>
          </cell>
          <cell r="P5430" t="str">
            <v>FD-CDDI</v>
          </cell>
          <cell r="Q5430" t="str">
            <v>Non</v>
          </cell>
        </row>
        <row r="5431">
          <cell r="A5431" t="str">
            <v>SNPT</v>
          </cell>
          <cell r="B5431" t="str">
            <v>SNPT</v>
          </cell>
          <cell r="C5431">
            <v>1000160416</v>
          </cell>
          <cell r="D5431" t="str">
            <v>Minier</v>
          </cell>
          <cell r="E5431" t="str">
            <v>Extractives</v>
          </cell>
          <cell r="F5431" t="str">
            <v>En numéraire</v>
          </cell>
          <cell r="G5431" t="str">
            <v>P</v>
          </cell>
          <cell r="H5431" t="str">
            <v>Redevance Statistique (RS)</v>
          </cell>
          <cell r="I5431" t="str">
            <v>Droits et taxes Douaniers (DD-RS-PCS-PC-RI - TVA-PUA-TLP-PNS et autres)</v>
          </cell>
          <cell r="J5431" t="str">
            <v>Droits et taxes Douaniers</v>
          </cell>
          <cell r="K5431" t="str">
            <v>CDDI</v>
          </cell>
          <cell r="L5431">
            <v>169477</v>
          </cell>
          <cell r="M5431" t="str">
            <v>Trésor</v>
          </cell>
          <cell r="N5431"/>
          <cell r="O5431">
            <v>169477</v>
          </cell>
          <cell r="P5431" t="str">
            <v>FD-CDDI</v>
          </cell>
          <cell r="Q5431" t="str">
            <v>Non</v>
          </cell>
        </row>
        <row r="5432">
          <cell r="A5432" t="str">
            <v>SNPT</v>
          </cell>
          <cell r="B5432" t="str">
            <v>SNPT</v>
          </cell>
          <cell r="C5432">
            <v>1000160416</v>
          </cell>
          <cell r="D5432" t="str">
            <v>Minier</v>
          </cell>
          <cell r="E5432" t="str">
            <v>Extractives</v>
          </cell>
          <cell r="F5432" t="str">
            <v>En numéraire</v>
          </cell>
          <cell r="G5432" t="str">
            <v>P</v>
          </cell>
          <cell r="H5432" t="str">
            <v>Redevance Statistique (RS)</v>
          </cell>
          <cell r="I5432" t="str">
            <v>Droits et taxes Douaniers (DD-RS-PCS-PC-RI - TVA-PUA-TLP-PNS et autres)</v>
          </cell>
          <cell r="J5432" t="str">
            <v>Droits et taxes Douaniers</v>
          </cell>
          <cell r="K5432" t="str">
            <v>CDDI</v>
          </cell>
          <cell r="L5432">
            <v>253220</v>
          </cell>
          <cell r="M5432" t="str">
            <v>Trésor</v>
          </cell>
          <cell r="N5432"/>
          <cell r="O5432">
            <v>253220</v>
          </cell>
          <cell r="P5432" t="str">
            <v>FD-CDDI</v>
          </cell>
          <cell r="Q5432" t="str">
            <v>Non</v>
          </cell>
        </row>
        <row r="5433">
          <cell r="A5433" t="str">
            <v>SNPT</v>
          </cell>
          <cell r="B5433" t="str">
            <v>SNPT</v>
          </cell>
          <cell r="C5433">
            <v>1000160416</v>
          </cell>
          <cell r="D5433" t="str">
            <v>Minier</v>
          </cell>
          <cell r="E5433" t="str">
            <v>Extractives</v>
          </cell>
          <cell r="F5433" t="str">
            <v>En numéraire</v>
          </cell>
          <cell r="G5433" t="str">
            <v>P</v>
          </cell>
          <cell r="H5433" t="str">
            <v>Redevance Statistique (RS)</v>
          </cell>
          <cell r="I5433" t="str">
            <v>Droits et taxes Douaniers (DD-RS-PCS-PC-RI - TVA-PUA-TLP-PNS et autres)</v>
          </cell>
          <cell r="J5433" t="str">
            <v>Droits et taxes Douaniers</v>
          </cell>
          <cell r="K5433" t="str">
            <v>CDDI</v>
          </cell>
          <cell r="L5433">
            <v>434375</v>
          </cell>
          <cell r="M5433" t="str">
            <v>Trésor</v>
          </cell>
          <cell r="N5433"/>
          <cell r="O5433">
            <v>434375</v>
          </cell>
          <cell r="P5433" t="str">
            <v>FD-CDDI</v>
          </cell>
          <cell r="Q5433" t="str">
            <v>Non</v>
          </cell>
        </row>
        <row r="5434">
          <cell r="A5434" t="str">
            <v>SNPT</v>
          </cell>
          <cell r="B5434" t="str">
            <v>SNPT</v>
          </cell>
          <cell r="C5434">
            <v>1000160416</v>
          </cell>
          <cell r="D5434" t="str">
            <v>Minier</v>
          </cell>
          <cell r="E5434" t="str">
            <v>Extractives</v>
          </cell>
          <cell r="F5434" t="str">
            <v>En numéraire</v>
          </cell>
          <cell r="G5434" t="str">
            <v>P</v>
          </cell>
          <cell r="H5434" t="str">
            <v>Redevance Statistique (RS)</v>
          </cell>
          <cell r="I5434" t="str">
            <v>Droits et taxes Douaniers (DD-RS-PCS-PC-RI - TVA-PUA-TLP-PNS et autres)</v>
          </cell>
          <cell r="J5434" t="str">
            <v>Droits et taxes Douaniers</v>
          </cell>
          <cell r="K5434" t="str">
            <v>CDDI</v>
          </cell>
          <cell r="L5434">
            <v>203607</v>
          </cell>
          <cell r="M5434" t="str">
            <v>Trésor</v>
          </cell>
          <cell r="N5434"/>
          <cell r="O5434">
            <v>203607</v>
          </cell>
          <cell r="P5434" t="str">
            <v>FD-CDDI</v>
          </cell>
          <cell r="Q5434" t="str">
            <v>Non</v>
          </cell>
        </row>
        <row r="5435">
          <cell r="A5435" t="str">
            <v>SNPT</v>
          </cell>
          <cell r="B5435" t="str">
            <v>SNPT</v>
          </cell>
          <cell r="C5435">
            <v>1000160416</v>
          </cell>
          <cell r="D5435" t="str">
            <v>Minier</v>
          </cell>
          <cell r="E5435" t="str">
            <v>Extractives</v>
          </cell>
          <cell r="F5435" t="str">
            <v>En numéraire</v>
          </cell>
          <cell r="G5435" t="str">
            <v>P</v>
          </cell>
          <cell r="H5435" t="str">
            <v>Redevance Statistique (RS)</v>
          </cell>
          <cell r="I5435" t="str">
            <v>Droits et taxes Douaniers (DD-RS-PCS-PC-RI - TVA-PUA-TLP-PNS et autres)</v>
          </cell>
          <cell r="J5435" t="str">
            <v>Droits et taxes Douaniers</v>
          </cell>
          <cell r="K5435" t="str">
            <v>CDDI</v>
          </cell>
          <cell r="L5435">
            <v>136483</v>
          </cell>
          <cell r="M5435" t="str">
            <v>Trésor</v>
          </cell>
          <cell r="N5435"/>
          <cell r="O5435">
            <v>136483</v>
          </cell>
          <cell r="P5435" t="str">
            <v>FD-CDDI</v>
          </cell>
          <cell r="Q5435" t="str">
            <v>Non</v>
          </cell>
        </row>
        <row r="5436">
          <cell r="A5436" t="str">
            <v>SNPT</v>
          </cell>
          <cell r="B5436" t="str">
            <v>SNPT</v>
          </cell>
          <cell r="C5436">
            <v>1000160416</v>
          </cell>
          <cell r="D5436" t="str">
            <v>Minier</v>
          </cell>
          <cell r="E5436" t="str">
            <v>Extractives</v>
          </cell>
          <cell r="F5436" t="str">
            <v>En numéraire</v>
          </cell>
          <cell r="G5436" t="str">
            <v>P</v>
          </cell>
          <cell r="H5436" t="str">
            <v>Redevance Statistique (RS)</v>
          </cell>
          <cell r="I5436" t="str">
            <v>Droits et taxes Douaniers (DD-RS-PCS-PC-RI - TVA-PUA-TLP-PNS et autres)</v>
          </cell>
          <cell r="J5436" t="str">
            <v>Droits et taxes Douaniers</v>
          </cell>
          <cell r="K5436" t="str">
            <v>CDDI</v>
          </cell>
          <cell r="L5436">
            <v>946515</v>
          </cell>
          <cell r="M5436" t="str">
            <v>Trésor</v>
          </cell>
          <cell r="N5436"/>
          <cell r="O5436">
            <v>946515</v>
          </cell>
          <cell r="P5436" t="str">
            <v>FD-CDDI</v>
          </cell>
          <cell r="Q5436" t="str">
            <v>Non</v>
          </cell>
        </row>
        <row r="5437">
          <cell r="A5437" t="str">
            <v>SNPT</v>
          </cell>
          <cell r="B5437" t="str">
            <v>SNPT</v>
          </cell>
          <cell r="C5437">
            <v>1000160416</v>
          </cell>
          <cell r="D5437" t="str">
            <v>Minier</v>
          </cell>
          <cell r="E5437" t="str">
            <v>Extractives</v>
          </cell>
          <cell r="F5437" t="str">
            <v>En numéraire</v>
          </cell>
          <cell r="G5437" t="str">
            <v>P</v>
          </cell>
          <cell r="H5437" t="str">
            <v>Redevance Statistique (RS)</v>
          </cell>
          <cell r="I5437" t="str">
            <v>Droits et taxes Douaniers (DD-RS-PCS-PC-RI - TVA-PUA-TLP-PNS et autres)</v>
          </cell>
          <cell r="J5437" t="str">
            <v>Droits et taxes Douaniers</v>
          </cell>
          <cell r="K5437" t="str">
            <v>CDDI</v>
          </cell>
          <cell r="L5437">
            <v>150963</v>
          </cell>
          <cell r="M5437" t="str">
            <v>Trésor</v>
          </cell>
          <cell r="N5437"/>
          <cell r="O5437">
            <v>150963</v>
          </cell>
          <cell r="P5437" t="str">
            <v>FD-CDDI</v>
          </cell>
          <cell r="Q5437" t="str">
            <v>Non</v>
          </cell>
        </row>
        <row r="5438">
          <cell r="A5438" t="str">
            <v>SNPT</v>
          </cell>
          <cell r="B5438" t="str">
            <v>SNPT</v>
          </cell>
          <cell r="C5438">
            <v>1000160416</v>
          </cell>
          <cell r="D5438" t="str">
            <v>Minier</v>
          </cell>
          <cell r="E5438" t="str">
            <v>Extractives</v>
          </cell>
          <cell r="F5438" t="str">
            <v>En numéraire</v>
          </cell>
          <cell r="G5438" t="str">
            <v>P</v>
          </cell>
          <cell r="H5438" t="str">
            <v>Taxe sur la valeur ajoutée (TVA)</v>
          </cell>
          <cell r="I5438" t="str">
            <v>Droits et taxes Douaniers (DD-RS-PCS-PC-RI - TVA-PUA-TLP-PNS et autres)</v>
          </cell>
          <cell r="J5438" t="str">
            <v>Droits et taxes Douaniers</v>
          </cell>
          <cell r="K5438" t="str">
            <v>CDDI</v>
          </cell>
          <cell r="L5438">
            <v>906683</v>
          </cell>
          <cell r="M5438" t="str">
            <v>Trésor</v>
          </cell>
          <cell r="N5438"/>
          <cell r="O5438">
            <v>906683</v>
          </cell>
          <cell r="P5438" t="str">
            <v>FD-CDDI</v>
          </cell>
          <cell r="Q5438" t="str">
            <v>Non</v>
          </cell>
        </row>
        <row r="5439">
          <cell r="A5439" t="str">
            <v>SNPT</v>
          </cell>
          <cell r="B5439" t="str">
            <v>SNPT</v>
          </cell>
          <cell r="C5439">
            <v>1000160416</v>
          </cell>
          <cell r="D5439" t="str">
            <v>Minier</v>
          </cell>
          <cell r="E5439" t="str">
            <v>Extractives</v>
          </cell>
          <cell r="F5439" t="str">
            <v>En numéraire</v>
          </cell>
          <cell r="G5439" t="str">
            <v>P</v>
          </cell>
          <cell r="H5439" t="str">
            <v>Taxe sur la valeur ajoutée (TVA)</v>
          </cell>
          <cell r="I5439" t="str">
            <v>Droits et taxes Douaniers (DD-RS-PCS-PC-RI - TVA-PUA-TLP-PNS et autres)</v>
          </cell>
          <cell r="J5439" t="str">
            <v>Droits et taxes Douaniers</v>
          </cell>
          <cell r="K5439" t="str">
            <v>CDDI</v>
          </cell>
          <cell r="L5439">
            <v>466553</v>
          </cell>
          <cell r="M5439" t="str">
            <v>Trésor</v>
          </cell>
          <cell r="N5439"/>
          <cell r="O5439">
            <v>466553</v>
          </cell>
          <cell r="P5439" t="str">
            <v>FD-CDDI</v>
          </cell>
          <cell r="Q5439" t="str">
            <v>Non</v>
          </cell>
        </row>
        <row r="5440">
          <cell r="A5440" t="str">
            <v>SNPT</v>
          </cell>
          <cell r="B5440" t="str">
            <v>SNPT</v>
          </cell>
          <cell r="C5440">
            <v>1000160416</v>
          </cell>
          <cell r="D5440" t="str">
            <v>Minier</v>
          </cell>
          <cell r="E5440" t="str">
            <v>Extractives</v>
          </cell>
          <cell r="F5440" t="str">
            <v>En numéraire</v>
          </cell>
          <cell r="G5440" t="str">
            <v>P</v>
          </cell>
          <cell r="H5440" t="str">
            <v>Taxe sur la valeur ajoutée (TVA)</v>
          </cell>
          <cell r="I5440" t="str">
            <v>Droits et taxes Douaniers (DD-RS-PCS-PC-RI - TVA-PUA-TLP-PNS et autres)</v>
          </cell>
          <cell r="J5440" t="str">
            <v>Droits et taxes Douaniers</v>
          </cell>
          <cell r="K5440" t="str">
            <v>CDDI</v>
          </cell>
          <cell r="L5440">
            <v>4445052</v>
          </cell>
          <cell r="M5440" t="str">
            <v>Trésor</v>
          </cell>
          <cell r="N5440"/>
          <cell r="O5440">
            <v>4445052</v>
          </cell>
          <cell r="P5440" t="str">
            <v>FD-CDDI</v>
          </cell>
          <cell r="Q5440" t="str">
            <v>Non</v>
          </cell>
        </row>
        <row r="5441">
          <cell r="A5441" t="str">
            <v>SNPT</v>
          </cell>
          <cell r="B5441" t="str">
            <v>SNPT</v>
          </cell>
          <cell r="C5441">
            <v>1000160416</v>
          </cell>
          <cell r="D5441" t="str">
            <v>Minier</v>
          </cell>
          <cell r="E5441" t="str">
            <v>Extractives</v>
          </cell>
          <cell r="F5441" t="str">
            <v>En numéraire</v>
          </cell>
          <cell r="G5441" t="str">
            <v>P</v>
          </cell>
          <cell r="H5441" t="str">
            <v>Taxe sur la valeur ajoutée (TVA)</v>
          </cell>
          <cell r="I5441" t="str">
            <v>Droits et taxes Douaniers (DD-RS-PCS-PC-RI - TVA-PUA-TLP-PNS et autres)</v>
          </cell>
          <cell r="J5441" t="str">
            <v>Droits et taxes Douaniers</v>
          </cell>
          <cell r="K5441" t="str">
            <v>CDDI</v>
          </cell>
          <cell r="L5441">
            <v>2285861</v>
          </cell>
          <cell r="M5441" t="str">
            <v>Trésor</v>
          </cell>
          <cell r="N5441"/>
          <cell r="O5441">
            <v>2285861</v>
          </cell>
          <cell r="P5441" t="str">
            <v>FD-CDDI</v>
          </cell>
          <cell r="Q5441" t="str">
            <v>Non</v>
          </cell>
        </row>
        <row r="5442">
          <cell r="A5442" t="str">
            <v>SNPT</v>
          </cell>
          <cell r="B5442" t="str">
            <v>SNPT</v>
          </cell>
          <cell r="C5442">
            <v>1000160416</v>
          </cell>
          <cell r="D5442" t="str">
            <v>Minier</v>
          </cell>
          <cell r="E5442" t="str">
            <v>Extractives</v>
          </cell>
          <cell r="F5442" t="str">
            <v>En numéraire</v>
          </cell>
          <cell r="G5442" t="str">
            <v>P</v>
          </cell>
          <cell r="H5442" t="str">
            <v>Taxe sur la valeur ajoutée (TVA)</v>
          </cell>
          <cell r="I5442" t="str">
            <v>Droits et taxes Douaniers (DD-RS-PCS-PC-RI - TVA-PUA-TLP-PNS et autres)</v>
          </cell>
          <cell r="J5442" t="str">
            <v>Droits et taxes Douaniers</v>
          </cell>
          <cell r="K5442" t="str">
            <v>CDDI</v>
          </cell>
          <cell r="L5442">
            <v>1227902</v>
          </cell>
          <cell r="M5442" t="str">
            <v>Trésor</v>
          </cell>
          <cell r="N5442"/>
          <cell r="O5442">
            <v>1227902</v>
          </cell>
          <cell r="P5442" t="str">
            <v>FD-CDDI</v>
          </cell>
          <cell r="Q5442" t="str">
            <v>Non</v>
          </cell>
        </row>
        <row r="5443">
          <cell r="A5443" t="str">
            <v>SNPT</v>
          </cell>
          <cell r="B5443" t="str">
            <v>SNPT</v>
          </cell>
          <cell r="C5443">
            <v>1000160416</v>
          </cell>
          <cell r="D5443" t="str">
            <v>Minier</v>
          </cell>
          <cell r="E5443" t="str">
            <v>Extractives</v>
          </cell>
          <cell r="F5443" t="str">
            <v>En numéraire</v>
          </cell>
          <cell r="G5443" t="str">
            <v>P</v>
          </cell>
          <cell r="H5443" t="str">
            <v>Taxe sur la valeur ajoutée (TVA)</v>
          </cell>
          <cell r="I5443" t="str">
            <v>Droits et taxes Douaniers (DD-RS-PCS-PC-RI - TVA-PUA-TLP-PNS et autres)</v>
          </cell>
          <cell r="J5443" t="str">
            <v>Droits et taxes Douaniers</v>
          </cell>
          <cell r="K5443" t="str">
            <v>CDDI</v>
          </cell>
          <cell r="L5443">
            <v>1227902</v>
          </cell>
          <cell r="M5443" t="str">
            <v>Trésor</v>
          </cell>
          <cell r="N5443"/>
          <cell r="O5443">
            <v>1227902</v>
          </cell>
          <cell r="P5443" t="str">
            <v>FD-CDDI</v>
          </cell>
          <cell r="Q5443" t="str">
            <v>Non</v>
          </cell>
        </row>
        <row r="5444">
          <cell r="A5444" t="str">
            <v>SNPT</v>
          </cell>
          <cell r="B5444" t="str">
            <v>SNPT</v>
          </cell>
          <cell r="C5444">
            <v>1000160416</v>
          </cell>
          <cell r="D5444" t="str">
            <v>Minier</v>
          </cell>
          <cell r="E5444" t="str">
            <v>Extractives</v>
          </cell>
          <cell r="F5444" t="str">
            <v>En numéraire</v>
          </cell>
          <cell r="G5444" t="str">
            <v>P</v>
          </cell>
          <cell r="H5444" t="str">
            <v>Taxe sur la valeur ajoutée (TVA)</v>
          </cell>
          <cell r="I5444" t="str">
            <v>Droits et taxes Douaniers (DD-RS-PCS-PC-RI - TVA-PUA-TLP-PNS et autres)</v>
          </cell>
          <cell r="J5444" t="str">
            <v>Droits et taxes Douaniers</v>
          </cell>
          <cell r="K5444" t="str">
            <v>CDDI</v>
          </cell>
          <cell r="L5444">
            <v>4911606</v>
          </cell>
          <cell r="M5444" t="str">
            <v>Trésor</v>
          </cell>
          <cell r="N5444"/>
          <cell r="O5444">
            <v>4911606</v>
          </cell>
          <cell r="P5444" t="str">
            <v>FD-CDDI</v>
          </cell>
          <cell r="Q5444" t="str">
            <v>Non</v>
          </cell>
        </row>
        <row r="5445">
          <cell r="A5445" t="str">
            <v>SNPT</v>
          </cell>
          <cell r="B5445" t="str">
            <v>SNPT</v>
          </cell>
          <cell r="C5445">
            <v>1000160416</v>
          </cell>
          <cell r="D5445" t="str">
            <v>Minier</v>
          </cell>
          <cell r="E5445" t="str">
            <v>Extractives</v>
          </cell>
          <cell r="F5445" t="str">
            <v>En numéraire</v>
          </cell>
          <cell r="G5445" t="str">
            <v>P</v>
          </cell>
          <cell r="H5445" t="str">
            <v>Taxe sur la valeur ajoutée (TVA)</v>
          </cell>
          <cell r="I5445" t="str">
            <v>Droits et taxes Douaniers (DD-RS-PCS-PC-RI - TVA-PUA-TLP-PNS et autres)</v>
          </cell>
          <cell r="J5445" t="str">
            <v>Droits et taxes Douaniers</v>
          </cell>
          <cell r="K5445" t="str">
            <v>CDDI</v>
          </cell>
          <cell r="L5445">
            <v>4911606</v>
          </cell>
          <cell r="M5445" t="str">
            <v>Trésor</v>
          </cell>
          <cell r="N5445"/>
          <cell r="O5445">
            <v>4911606</v>
          </cell>
          <cell r="P5445" t="str">
            <v>FD-CDDI</v>
          </cell>
          <cell r="Q5445" t="str">
            <v>Non</v>
          </cell>
        </row>
        <row r="5446">
          <cell r="A5446" t="str">
            <v>SNPT</v>
          </cell>
          <cell r="B5446" t="str">
            <v>SNPT</v>
          </cell>
          <cell r="C5446">
            <v>1000160416</v>
          </cell>
          <cell r="D5446" t="str">
            <v>Minier</v>
          </cell>
          <cell r="E5446" t="str">
            <v>Extractives</v>
          </cell>
          <cell r="F5446" t="str">
            <v>En numéraire</v>
          </cell>
          <cell r="G5446" t="str">
            <v>P</v>
          </cell>
          <cell r="H5446" t="str">
            <v>Taxe sur la valeur ajoutée (TVA)</v>
          </cell>
          <cell r="I5446" t="str">
            <v>Droits et taxes Douaniers (DD-RS-PCS-PC-RI - TVA-PUA-TLP-PNS et autres)</v>
          </cell>
          <cell r="J5446" t="str">
            <v>Droits et taxes Douaniers</v>
          </cell>
          <cell r="K5446" t="str">
            <v>CDDI</v>
          </cell>
          <cell r="L5446">
            <v>1719062</v>
          </cell>
          <cell r="M5446" t="str">
            <v>Trésor</v>
          </cell>
          <cell r="N5446"/>
          <cell r="O5446">
            <v>1719062</v>
          </cell>
          <cell r="P5446" t="str">
            <v>FD-CDDI</v>
          </cell>
          <cell r="Q5446" t="str">
            <v>Non</v>
          </cell>
        </row>
        <row r="5447">
          <cell r="A5447" t="str">
            <v>SNPT</v>
          </cell>
          <cell r="B5447" t="str">
            <v>SNPT</v>
          </cell>
          <cell r="C5447">
            <v>1000160416</v>
          </cell>
          <cell r="D5447" t="str">
            <v>Minier</v>
          </cell>
          <cell r="E5447" t="str">
            <v>Extractives</v>
          </cell>
          <cell r="F5447" t="str">
            <v>En numéraire</v>
          </cell>
          <cell r="G5447" t="str">
            <v>P</v>
          </cell>
          <cell r="H5447" t="str">
            <v>Taxe sur la valeur ajoutée (TVA)</v>
          </cell>
          <cell r="I5447" t="str">
            <v>Droits et taxes Douaniers (DD-RS-PCS-PC-RI - TVA-PUA-TLP-PNS et autres)</v>
          </cell>
          <cell r="J5447" t="str">
            <v>Droits et taxes Douaniers</v>
          </cell>
          <cell r="K5447" t="str">
            <v>CDDI</v>
          </cell>
          <cell r="L5447">
            <v>169942</v>
          </cell>
          <cell r="M5447" t="str">
            <v>Trésor</v>
          </cell>
          <cell r="N5447"/>
          <cell r="O5447">
            <v>169942</v>
          </cell>
          <cell r="P5447" t="str">
            <v>FD-CDDI</v>
          </cell>
          <cell r="Q5447" t="str">
            <v>Non</v>
          </cell>
        </row>
        <row r="5448">
          <cell r="A5448" t="str">
            <v>SNPT</v>
          </cell>
          <cell r="B5448" t="str">
            <v>SNPT</v>
          </cell>
          <cell r="C5448">
            <v>1000160416</v>
          </cell>
          <cell r="D5448" t="str">
            <v>Minier</v>
          </cell>
          <cell r="E5448" t="str">
            <v>Extractives</v>
          </cell>
          <cell r="F5448" t="str">
            <v>En numéraire</v>
          </cell>
          <cell r="G5448" t="str">
            <v>P</v>
          </cell>
          <cell r="H5448" t="str">
            <v>Taxe sur la valeur ajoutée (TVA)</v>
          </cell>
          <cell r="I5448" t="str">
            <v>Droits et taxes Douaniers (DD-RS-PCS-PC-RI - TVA-PUA-TLP-PNS et autres)</v>
          </cell>
          <cell r="J5448" t="str">
            <v>Droits et taxes Douaniers</v>
          </cell>
          <cell r="K5448" t="str">
            <v>CDDI</v>
          </cell>
          <cell r="L5448">
            <v>4911606</v>
          </cell>
          <cell r="M5448" t="str">
            <v>Trésor</v>
          </cell>
          <cell r="N5448"/>
          <cell r="O5448">
            <v>4911606</v>
          </cell>
          <cell r="P5448" t="str">
            <v>FD-CDDI</v>
          </cell>
          <cell r="Q5448" t="str">
            <v>Non</v>
          </cell>
        </row>
        <row r="5449">
          <cell r="A5449" t="str">
            <v>SNPT</v>
          </cell>
          <cell r="B5449" t="str">
            <v>SNPT</v>
          </cell>
          <cell r="C5449">
            <v>1000160416</v>
          </cell>
          <cell r="D5449" t="str">
            <v>Minier</v>
          </cell>
          <cell r="E5449" t="str">
            <v>Extractives</v>
          </cell>
          <cell r="F5449" t="str">
            <v>En numéraire</v>
          </cell>
          <cell r="G5449" t="str">
            <v>P</v>
          </cell>
          <cell r="H5449" t="str">
            <v>Taxe sur la valeur ajoutée (TVA)</v>
          </cell>
          <cell r="I5449" t="str">
            <v>Droits et taxes Douaniers (DD-RS-PCS-PC-RI - TVA-PUA-TLP-PNS et autres)</v>
          </cell>
          <cell r="J5449" t="str">
            <v>Droits et taxes Douaniers</v>
          </cell>
          <cell r="K5449" t="str">
            <v>CDDI</v>
          </cell>
          <cell r="L5449">
            <v>2777022</v>
          </cell>
          <cell r="M5449" t="str">
            <v>Trésor</v>
          </cell>
          <cell r="N5449"/>
          <cell r="O5449">
            <v>2777022</v>
          </cell>
          <cell r="P5449" t="str">
            <v>FD-CDDI</v>
          </cell>
          <cell r="Q5449" t="str">
            <v>Non</v>
          </cell>
        </row>
        <row r="5450">
          <cell r="A5450" t="str">
            <v>SNPT</v>
          </cell>
          <cell r="B5450" t="str">
            <v>SNPT</v>
          </cell>
          <cell r="C5450">
            <v>1000160416</v>
          </cell>
          <cell r="D5450" t="str">
            <v>Minier</v>
          </cell>
          <cell r="E5450" t="str">
            <v>Extractives</v>
          </cell>
          <cell r="F5450" t="str">
            <v>En numéraire</v>
          </cell>
          <cell r="G5450" t="str">
            <v>P</v>
          </cell>
          <cell r="H5450" t="str">
            <v>Taxe sur la valeur ajoutée (TVA)</v>
          </cell>
          <cell r="I5450" t="str">
            <v>Droits et taxes Douaniers (DD-RS-PCS-PC-RI - TVA-PUA-TLP-PNS et autres)</v>
          </cell>
          <cell r="J5450" t="str">
            <v>Droits et taxes Douaniers</v>
          </cell>
          <cell r="K5450" t="str">
            <v>CDDI</v>
          </cell>
          <cell r="L5450">
            <v>3192544</v>
          </cell>
          <cell r="M5450" t="str">
            <v>Trésor</v>
          </cell>
          <cell r="N5450"/>
          <cell r="O5450">
            <v>3192544</v>
          </cell>
          <cell r="P5450" t="str">
            <v>FD-CDDI</v>
          </cell>
          <cell r="Q5450" t="str">
            <v>Non</v>
          </cell>
        </row>
        <row r="5451">
          <cell r="A5451" t="str">
            <v>SNPT</v>
          </cell>
          <cell r="B5451" t="str">
            <v>SNPT</v>
          </cell>
          <cell r="C5451">
            <v>1000160416</v>
          </cell>
          <cell r="D5451" t="str">
            <v>Minier</v>
          </cell>
          <cell r="E5451" t="str">
            <v>Extractives</v>
          </cell>
          <cell r="F5451" t="str">
            <v>En numéraire</v>
          </cell>
          <cell r="G5451" t="str">
            <v>P</v>
          </cell>
          <cell r="H5451" t="str">
            <v>Taxe sur la valeur ajoutée (TVA)</v>
          </cell>
          <cell r="I5451" t="str">
            <v>Droits et taxes Douaniers (DD-RS-PCS-PC-RI - TVA-PUA-TLP-PNS et autres)</v>
          </cell>
          <cell r="J5451" t="str">
            <v>Droits et taxes Douaniers</v>
          </cell>
          <cell r="K5451" t="str">
            <v>CDDI</v>
          </cell>
          <cell r="L5451">
            <v>321219</v>
          </cell>
          <cell r="M5451" t="str">
            <v>Trésor</v>
          </cell>
          <cell r="N5451"/>
          <cell r="O5451">
            <v>321219</v>
          </cell>
          <cell r="P5451" t="str">
            <v>FD-CDDI</v>
          </cell>
          <cell r="Q5451" t="str">
            <v>Non</v>
          </cell>
        </row>
        <row r="5452">
          <cell r="A5452" t="str">
            <v>SNPT</v>
          </cell>
          <cell r="B5452" t="str">
            <v>SNPT</v>
          </cell>
          <cell r="C5452">
            <v>1000160416</v>
          </cell>
          <cell r="D5452" t="str">
            <v>Minier</v>
          </cell>
          <cell r="E5452" t="str">
            <v>Extractives</v>
          </cell>
          <cell r="F5452" t="str">
            <v>En numéraire</v>
          </cell>
          <cell r="G5452" t="str">
            <v>P</v>
          </cell>
          <cell r="H5452" t="str">
            <v>Taxe sur la valeur ajoutée (TVA)</v>
          </cell>
          <cell r="I5452" t="str">
            <v>Droits et taxes Douaniers (DD-RS-PCS-PC-RI - TVA-PUA-TLP-PNS et autres)</v>
          </cell>
          <cell r="J5452" t="str">
            <v>Droits et taxes Douaniers</v>
          </cell>
          <cell r="K5452" t="str">
            <v>CDDI</v>
          </cell>
          <cell r="L5452">
            <v>2134584</v>
          </cell>
          <cell r="M5452" t="str">
            <v>Trésor</v>
          </cell>
          <cell r="N5452"/>
          <cell r="O5452">
            <v>2134584</v>
          </cell>
          <cell r="P5452" t="str">
            <v>FD-CDDI</v>
          </cell>
          <cell r="Q5452" t="str">
            <v>Non</v>
          </cell>
        </row>
        <row r="5453">
          <cell r="A5453" t="str">
            <v>SNPT</v>
          </cell>
          <cell r="B5453" t="str">
            <v>SNPT</v>
          </cell>
          <cell r="C5453">
            <v>1000160416</v>
          </cell>
          <cell r="D5453" t="str">
            <v>Minier</v>
          </cell>
          <cell r="E5453" t="str">
            <v>Extractives</v>
          </cell>
          <cell r="F5453" t="str">
            <v>En numéraire</v>
          </cell>
          <cell r="G5453" t="str">
            <v>P</v>
          </cell>
          <cell r="H5453" t="str">
            <v>Taxe sur la valeur ajoutée (TVA)</v>
          </cell>
          <cell r="I5453" t="str">
            <v>Droits et taxes Douaniers (DD-RS-PCS-PC-RI - TVA-PUA-TLP-PNS et autres)</v>
          </cell>
          <cell r="J5453" t="str">
            <v>Droits et taxes Douaniers</v>
          </cell>
          <cell r="K5453" t="str">
            <v>CDDI</v>
          </cell>
          <cell r="L5453">
            <v>1314444</v>
          </cell>
          <cell r="M5453" t="str">
            <v>Trésor</v>
          </cell>
          <cell r="N5453"/>
          <cell r="O5453">
            <v>1314444</v>
          </cell>
          <cell r="P5453" t="str">
            <v>FD-CDDI</v>
          </cell>
          <cell r="Q5453" t="str">
            <v>Non</v>
          </cell>
        </row>
        <row r="5454">
          <cell r="A5454" t="str">
            <v>SNPT</v>
          </cell>
          <cell r="B5454" t="str">
            <v>SNPT</v>
          </cell>
          <cell r="C5454">
            <v>1000160416</v>
          </cell>
          <cell r="D5454" t="str">
            <v>Minier</v>
          </cell>
          <cell r="E5454" t="str">
            <v>Extractives</v>
          </cell>
          <cell r="F5454" t="str">
            <v>En numéraire</v>
          </cell>
          <cell r="G5454" t="str">
            <v>P</v>
          </cell>
          <cell r="H5454" t="str">
            <v>Taxe sur la valeur ajoutée (TVA)</v>
          </cell>
          <cell r="I5454" t="str">
            <v>Droits et taxes Douaniers (DD-RS-PCS-PC-RI - TVA-PUA-TLP-PNS et autres)</v>
          </cell>
          <cell r="J5454" t="str">
            <v>Droits et taxes Douaniers</v>
          </cell>
          <cell r="K5454" t="str">
            <v>CDDI</v>
          </cell>
          <cell r="L5454">
            <v>1632520</v>
          </cell>
          <cell r="M5454" t="str">
            <v>Trésor</v>
          </cell>
          <cell r="N5454"/>
          <cell r="O5454">
            <v>1632520</v>
          </cell>
          <cell r="P5454" t="str">
            <v>FD-CDDI</v>
          </cell>
          <cell r="Q5454" t="str">
            <v>Non</v>
          </cell>
        </row>
        <row r="5455">
          <cell r="A5455" t="str">
            <v>SNPT</v>
          </cell>
          <cell r="B5455" t="str">
            <v>SNPT</v>
          </cell>
          <cell r="C5455">
            <v>1000160416</v>
          </cell>
          <cell r="D5455" t="str">
            <v>Minier</v>
          </cell>
          <cell r="E5455" t="str">
            <v>Extractives</v>
          </cell>
          <cell r="F5455" t="str">
            <v>En numéraire</v>
          </cell>
          <cell r="G5455" t="str">
            <v>P</v>
          </cell>
          <cell r="H5455" t="str">
            <v>Taxe sur la valeur ajoutée (TVA)</v>
          </cell>
          <cell r="I5455" t="str">
            <v>Droits et taxes Douaniers (DD-RS-PCS-PC-RI - TVA-PUA-TLP-PNS et autres)</v>
          </cell>
          <cell r="J5455" t="str">
            <v>Droits et taxes Douaniers</v>
          </cell>
          <cell r="K5455" t="str">
            <v>CDDI</v>
          </cell>
          <cell r="L5455">
            <v>1227902</v>
          </cell>
          <cell r="M5455" t="str">
            <v>Trésor</v>
          </cell>
          <cell r="N5455"/>
          <cell r="O5455">
            <v>1227902</v>
          </cell>
          <cell r="P5455" t="str">
            <v>FD-CDDI</v>
          </cell>
          <cell r="Q5455" t="str">
            <v>Non</v>
          </cell>
        </row>
        <row r="5456">
          <cell r="A5456" t="str">
            <v>SNPT</v>
          </cell>
          <cell r="B5456" t="str">
            <v>SNPT</v>
          </cell>
          <cell r="C5456">
            <v>1000160416</v>
          </cell>
          <cell r="D5456" t="str">
            <v>Minier</v>
          </cell>
          <cell r="E5456" t="str">
            <v>Extractives</v>
          </cell>
          <cell r="F5456" t="str">
            <v>En numéraire</v>
          </cell>
          <cell r="G5456" t="str">
            <v>P</v>
          </cell>
          <cell r="H5456" t="str">
            <v>Taxe sur la valeur ajoutée (TVA)</v>
          </cell>
          <cell r="I5456" t="str">
            <v>Droits et taxes Douaniers (DD-RS-PCS-PC-RI - TVA-PUA-TLP-PNS et autres)</v>
          </cell>
          <cell r="J5456" t="str">
            <v>Droits et taxes Douaniers</v>
          </cell>
          <cell r="K5456" t="str">
            <v>CDDI</v>
          </cell>
          <cell r="L5456">
            <v>194549</v>
          </cell>
          <cell r="M5456" t="str">
            <v>Trésor</v>
          </cell>
          <cell r="N5456"/>
          <cell r="O5456">
            <v>194549</v>
          </cell>
          <cell r="P5456" t="str">
            <v>FD-CDDI</v>
          </cell>
          <cell r="Q5456" t="str">
            <v>Non</v>
          </cell>
        </row>
        <row r="5457">
          <cell r="A5457" t="str">
            <v>SNPT</v>
          </cell>
          <cell r="B5457" t="str">
            <v>SNPT</v>
          </cell>
          <cell r="C5457">
            <v>1000160416</v>
          </cell>
          <cell r="D5457" t="str">
            <v>Minier</v>
          </cell>
          <cell r="E5457" t="str">
            <v>Extractives</v>
          </cell>
          <cell r="F5457" t="str">
            <v>En numéraire</v>
          </cell>
          <cell r="G5457" t="str">
            <v>P</v>
          </cell>
          <cell r="H5457" t="str">
            <v>Taxe sur la valeur ajoutée (TVA)</v>
          </cell>
          <cell r="I5457" t="str">
            <v>Droits et taxes Douaniers (DD-RS-PCS-PC-RI - TVA-PUA-TLP-PNS et autres)</v>
          </cell>
          <cell r="J5457" t="str">
            <v>Droits et taxes Douaniers</v>
          </cell>
          <cell r="K5457" t="str">
            <v>CDDI</v>
          </cell>
          <cell r="L5457">
            <v>466553</v>
          </cell>
          <cell r="M5457" t="str">
            <v>Trésor</v>
          </cell>
          <cell r="N5457"/>
          <cell r="O5457">
            <v>466553</v>
          </cell>
          <cell r="P5457" t="str">
            <v>FD-CDDI</v>
          </cell>
          <cell r="Q5457" t="str">
            <v>Non</v>
          </cell>
        </row>
        <row r="5458">
          <cell r="A5458" t="str">
            <v>SNPT</v>
          </cell>
          <cell r="B5458" t="str">
            <v>SNPT</v>
          </cell>
          <cell r="C5458">
            <v>1000160416</v>
          </cell>
          <cell r="D5458" t="str">
            <v>Minier</v>
          </cell>
          <cell r="E5458" t="str">
            <v>Extractives</v>
          </cell>
          <cell r="F5458" t="str">
            <v>En numéraire</v>
          </cell>
          <cell r="G5458" t="str">
            <v>P</v>
          </cell>
          <cell r="H5458" t="str">
            <v>Taxe sur la valeur ajoutée (TVA)</v>
          </cell>
          <cell r="I5458" t="str">
            <v>Droits et taxes Douaniers (DD-RS-PCS-PC-RI - TVA-PUA-TLP-PNS et autres)</v>
          </cell>
          <cell r="J5458" t="str">
            <v>Droits et taxes Douaniers</v>
          </cell>
          <cell r="K5458" t="str">
            <v>CDDI</v>
          </cell>
          <cell r="L5458">
            <v>4911606</v>
          </cell>
          <cell r="M5458" t="str">
            <v>Trésor</v>
          </cell>
          <cell r="N5458"/>
          <cell r="O5458">
            <v>4911606</v>
          </cell>
          <cell r="P5458" t="str">
            <v>FD-CDDI</v>
          </cell>
          <cell r="Q5458" t="str">
            <v>Non</v>
          </cell>
        </row>
        <row r="5459">
          <cell r="A5459" t="str">
            <v>SNPT</v>
          </cell>
          <cell r="B5459" t="str">
            <v>SNPT</v>
          </cell>
          <cell r="C5459">
            <v>1000160416</v>
          </cell>
          <cell r="D5459" t="str">
            <v>Minier</v>
          </cell>
          <cell r="E5459" t="str">
            <v>Extractives</v>
          </cell>
          <cell r="F5459" t="str">
            <v>En numéraire</v>
          </cell>
          <cell r="G5459" t="str">
            <v>P</v>
          </cell>
          <cell r="H5459" t="str">
            <v>Taxe sur la valeur ajoutée (TVA)</v>
          </cell>
          <cell r="I5459" t="str">
            <v>Droits et taxes Douaniers (DD-RS-PCS-PC-RI - TVA-PUA-TLP-PNS et autres)</v>
          </cell>
          <cell r="J5459" t="str">
            <v>Droits et taxes Douaniers</v>
          </cell>
          <cell r="K5459" t="str">
            <v>CDDI</v>
          </cell>
          <cell r="L5459">
            <v>2455803</v>
          </cell>
          <cell r="M5459" t="str">
            <v>Trésor</v>
          </cell>
          <cell r="N5459"/>
          <cell r="O5459">
            <v>2455803</v>
          </cell>
          <cell r="P5459" t="str">
            <v>FD-CDDI</v>
          </cell>
          <cell r="Q5459" t="str">
            <v>Non</v>
          </cell>
        </row>
        <row r="5460">
          <cell r="A5460" t="str">
            <v>SNPT</v>
          </cell>
          <cell r="B5460" t="str">
            <v>SNPT</v>
          </cell>
          <cell r="C5460">
            <v>1000160416</v>
          </cell>
          <cell r="D5460" t="str">
            <v>Minier</v>
          </cell>
          <cell r="E5460" t="str">
            <v>Extractives</v>
          </cell>
          <cell r="F5460" t="str">
            <v>En numéraire</v>
          </cell>
          <cell r="G5460" t="str">
            <v>P</v>
          </cell>
          <cell r="H5460" t="str">
            <v>Taxe sur la valeur ajoutée (TVA)</v>
          </cell>
          <cell r="I5460" t="str">
            <v>Droits et taxes Douaniers (DD-RS-PCS-PC-RI - TVA-PUA-TLP-PNS et autres)</v>
          </cell>
          <cell r="J5460" t="str">
            <v>Droits et taxes Douaniers</v>
          </cell>
          <cell r="K5460" t="str">
            <v>CDDI</v>
          </cell>
          <cell r="L5460">
            <v>2455803</v>
          </cell>
          <cell r="M5460" t="str">
            <v>Trésor</v>
          </cell>
          <cell r="N5460"/>
          <cell r="O5460">
            <v>2455803</v>
          </cell>
          <cell r="P5460" t="str">
            <v>FD-CDDI</v>
          </cell>
          <cell r="Q5460" t="str">
            <v>Non</v>
          </cell>
        </row>
        <row r="5461">
          <cell r="A5461" t="str">
            <v>SNPT</v>
          </cell>
          <cell r="B5461" t="str">
            <v>SNPT</v>
          </cell>
          <cell r="C5461">
            <v>1000160416</v>
          </cell>
          <cell r="D5461" t="str">
            <v>Minier</v>
          </cell>
          <cell r="E5461" t="str">
            <v>Extractives</v>
          </cell>
          <cell r="F5461" t="str">
            <v>En numéraire</v>
          </cell>
          <cell r="G5461" t="str">
            <v>P</v>
          </cell>
          <cell r="H5461" t="str">
            <v>Taxe sur la valeur ajoutée (TVA)</v>
          </cell>
          <cell r="I5461" t="str">
            <v>Droits et taxes Douaniers (DD-RS-PCS-PC-RI - TVA-PUA-TLP-PNS et autres)</v>
          </cell>
          <cell r="J5461" t="str">
            <v>Droits et taxes Douaniers</v>
          </cell>
          <cell r="K5461" t="str">
            <v>CDDI</v>
          </cell>
          <cell r="L5461">
            <v>2777022</v>
          </cell>
          <cell r="M5461" t="str">
            <v>Trésor</v>
          </cell>
          <cell r="N5461"/>
          <cell r="O5461">
            <v>2777022</v>
          </cell>
          <cell r="P5461" t="str">
            <v>FD-CDDI</v>
          </cell>
          <cell r="Q5461" t="str">
            <v>Non</v>
          </cell>
        </row>
        <row r="5462">
          <cell r="A5462" t="str">
            <v>SNPT</v>
          </cell>
          <cell r="B5462" t="str">
            <v>SNPT</v>
          </cell>
          <cell r="C5462">
            <v>1000160416</v>
          </cell>
          <cell r="D5462" t="str">
            <v>Minier</v>
          </cell>
          <cell r="E5462" t="str">
            <v>Extractives</v>
          </cell>
          <cell r="F5462" t="str">
            <v>En numéraire</v>
          </cell>
          <cell r="G5462" t="str">
            <v>P</v>
          </cell>
          <cell r="H5462" t="str">
            <v>Taxe sur la valeur ajoutée (TVA)</v>
          </cell>
          <cell r="I5462" t="str">
            <v>Droits et taxes Douaniers (DD-RS-PCS-PC-RI - TVA-PUA-TLP-PNS et autres)</v>
          </cell>
          <cell r="J5462" t="str">
            <v>Droits et taxes Douaniers</v>
          </cell>
          <cell r="K5462" t="str">
            <v>CDDI</v>
          </cell>
          <cell r="L5462">
            <v>1227902</v>
          </cell>
          <cell r="M5462" t="str">
            <v>Trésor</v>
          </cell>
          <cell r="N5462"/>
          <cell r="O5462">
            <v>1227902</v>
          </cell>
          <cell r="P5462" t="str">
            <v>FD-CDDI</v>
          </cell>
          <cell r="Q5462" t="str">
            <v>Non</v>
          </cell>
        </row>
        <row r="5463">
          <cell r="A5463" t="str">
            <v>SNPT</v>
          </cell>
          <cell r="B5463" t="str">
            <v>SNPT</v>
          </cell>
          <cell r="C5463">
            <v>1000160416</v>
          </cell>
          <cell r="D5463" t="str">
            <v>Minier</v>
          </cell>
          <cell r="E5463" t="str">
            <v>Extractives</v>
          </cell>
          <cell r="F5463" t="str">
            <v>En numéraire</v>
          </cell>
          <cell r="G5463" t="str">
            <v>P</v>
          </cell>
          <cell r="H5463" t="str">
            <v>Taxe sur la valeur ajoutée (TVA)</v>
          </cell>
          <cell r="I5463" t="str">
            <v>Droits et taxes Douaniers (DD-RS-PCS-PC-RI - TVA-PUA-TLP-PNS et autres)</v>
          </cell>
          <cell r="J5463" t="str">
            <v>Droits et taxes Douaniers</v>
          </cell>
          <cell r="K5463" t="str">
            <v>CDDI</v>
          </cell>
          <cell r="L5463">
            <v>118910</v>
          </cell>
          <cell r="M5463" t="str">
            <v>Trésor</v>
          </cell>
          <cell r="N5463"/>
          <cell r="O5463">
            <v>118910</v>
          </cell>
          <cell r="P5463" t="str">
            <v>FD-CDDI</v>
          </cell>
          <cell r="Q5463" t="str">
            <v>Non</v>
          </cell>
        </row>
        <row r="5464">
          <cell r="A5464" t="str">
            <v>SNPT</v>
          </cell>
          <cell r="B5464" t="str">
            <v>SNPT</v>
          </cell>
          <cell r="C5464">
            <v>1000160416</v>
          </cell>
          <cell r="D5464" t="str">
            <v>Minier</v>
          </cell>
          <cell r="E5464" t="str">
            <v>Extractives</v>
          </cell>
          <cell r="F5464" t="str">
            <v>En numéraire</v>
          </cell>
          <cell r="G5464" t="str">
            <v>P</v>
          </cell>
          <cell r="H5464" t="str">
            <v>Taxe sur la valeur ajoutée (TVA)</v>
          </cell>
          <cell r="I5464" t="str">
            <v>Droits et taxes Douaniers (DD-RS-PCS-PC-RI - TVA-PUA-TLP-PNS et autres)</v>
          </cell>
          <cell r="J5464" t="str">
            <v>Droits et taxes Douaniers</v>
          </cell>
          <cell r="K5464" t="str">
            <v>CDDI</v>
          </cell>
          <cell r="L5464">
            <v>3243576</v>
          </cell>
          <cell r="M5464" t="str">
            <v>Trésor</v>
          </cell>
          <cell r="N5464"/>
          <cell r="O5464">
            <v>3243576</v>
          </cell>
          <cell r="P5464" t="str">
            <v>FD-CDDI</v>
          </cell>
          <cell r="Q5464" t="str">
            <v>Non</v>
          </cell>
        </row>
        <row r="5465">
          <cell r="A5465" t="str">
            <v>SNPT</v>
          </cell>
          <cell r="B5465" t="str">
            <v>SNPT</v>
          </cell>
          <cell r="C5465">
            <v>1000160416</v>
          </cell>
          <cell r="D5465" t="str">
            <v>Minier</v>
          </cell>
          <cell r="E5465" t="str">
            <v>Extractives</v>
          </cell>
          <cell r="F5465" t="str">
            <v>En numéraire</v>
          </cell>
          <cell r="G5465" t="str">
            <v>P</v>
          </cell>
          <cell r="H5465" t="str">
            <v>Taxe sur la valeur ajoutée (TVA)</v>
          </cell>
          <cell r="I5465" t="str">
            <v>Droits et taxes Douaniers (DD-RS-PCS-PC-RI - TVA-PUA-TLP-PNS et autres)</v>
          </cell>
          <cell r="J5465" t="str">
            <v>Droits et taxes Douaniers</v>
          </cell>
          <cell r="K5465" t="str">
            <v>CDDI</v>
          </cell>
          <cell r="L5465">
            <v>2455803</v>
          </cell>
          <cell r="M5465" t="str">
            <v>Trésor</v>
          </cell>
          <cell r="N5465"/>
          <cell r="O5465">
            <v>2455803</v>
          </cell>
          <cell r="P5465" t="str">
            <v>FD-CDDI</v>
          </cell>
          <cell r="Q5465" t="str">
            <v>Non</v>
          </cell>
        </row>
        <row r="5466">
          <cell r="A5466" t="str">
            <v>SNPT</v>
          </cell>
          <cell r="B5466" t="str">
            <v>SNPT</v>
          </cell>
          <cell r="C5466">
            <v>1000160416</v>
          </cell>
          <cell r="D5466" t="str">
            <v>Minier</v>
          </cell>
          <cell r="E5466" t="str">
            <v>Extractives</v>
          </cell>
          <cell r="F5466" t="str">
            <v>En numéraire</v>
          </cell>
          <cell r="G5466" t="str">
            <v>P</v>
          </cell>
          <cell r="H5466" t="str">
            <v>Taxe sur la valeur ajoutée (TVA)</v>
          </cell>
          <cell r="I5466" t="str">
            <v>Droits et taxes Douaniers (DD-RS-PCS-PC-RI - TVA-PUA-TLP-PNS et autres)</v>
          </cell>
          <cell r="J5466" t="str">
            <v>Droits et taxes Douaniers</v>
          </cell>
          <cell r="K5466" t="str">
            <v>CDDI</v>
          </cell>
          <cell r="L5466">
            <v>2285861</v>
          </cell>
          <cell r="M5466" t="str">
            <v>Trésor</v>
          </cell>
          <cell r="N5466"/>
          <cell r="O5466">
            <v>2285861</v>
          </cell>
          <cell r="P5466" t="str">
            <v>FD-CDDI</v>
          </cell>
          <cell r="Q5466" t="str">
            <v>Non</v>
          </cell>
        </row>
        <row r="5467">
          <cell r="A5467" t="str">
            <v>SNPT</v>
          </cell>
          <cell r="B5467" t="str">
            <v>SNPT</v>
          </cell>
          <cell r="C5467">
            <v>1000160416</v>
          </cell>
          <cell r="D5467" t="str">
            <v>Minier</v>
          </cell>
          <cell r="E5467" t="str">
            <v>Extractives</v>
          </cell>
          <cell r="F5467" t="str">
            <v>En numéraire</v>
          </cell>
          <cell r="G5467" t="str">
            <v>P</v>
          </cell>
          <cell r="H5467" t="str">
            <v>Taxe sur la valeur ajoutée (TVA)</v>
          </cell>
          <cell r="I5467" t="str">
            <v>Droits et taxes Douaniers (DD-RS-PCS-PC-RI - TVA-PUA-TLP-PNS et autres)</v>
          </cell>
          <cell r="J5467" t="str">
            <v>Droits et taxes Douaniers</v>
          </cell>
          <cell r="K5467" t="str">
            <v>CDDI</v>
          </cell>
          <cell r="L5467">
            <v>1227902</v>
          </cell>
          <cell r="M5467" t="str">
            <v>Trésor</v>
          </cell>
          <cell r="N5467"/>
          <cell r="O5467">
            <v>1227902</v>
          </cell>
          <cell r="P5467" t="str">
            <v>FD-CDDI</v>
          </cell>
          <cell r="Q5467" t="str">
            <v>Non</v>
          </cell>
        </row>
        <row r="5468">
          <cell r="A5468" t="str">
            <v>SNPT</v>
          </cell>
          <cell r="B5468" t="str">
            <v>SNPT</v>
          </cell>
          <cell r="C5468">
            <v>1000160416</v>
          </cell>
          <cell r="D5468" t="str">
            <v>Minier</v>
          </cell>
          <cell r="E5468" t="str">
            <v>Extractives</v>
          </cell>
          <cell r="F5468" t="str">
            <v>En numéraire</v>
          </cell>
          <cell r="G5468" t="str">
            <v>P</v>
          </cell>
          <cell r="H5468" t="str">
            <v>Taxe sur la valeur ajoutée (TVA)</v>
          </cell>
          <cell r="I5468" t="str">
            <v>Droits et taxes Douaniers (DD-RS-PCS-PC-RI - TVA-PUA-TLP-PNS et autres)</v>
          </cell>
          <cell r="J5468" t="str">
            <v>Droits et taxes Douaniers</v>
          </cell>
          <cell r="K5468" t="str">
            <v>CDDI</v>
          </cell>
          <cell r="L5468">
            <v>2661774</v>
          </cell>
          <cell r="M5468" t="str">
            <v>Trésor</v>
          </cell>
          <cell r="N5468"/>
          <cell r="O5468">
            <v>2661774</v>
          </cell>
          <cell r="P5468" t="str">
            <v>FD-CDDI</v>
          </cell>
          <cell r="Q5468" t="str">
            <v>Non</v>
          </cell>
        </row>
        <row r="5469">
          <cell r="A5469" t="str">
            <v>SNPT</v>
          </cell>
          <cell r="B5469" t="str">
            <v>SNPT</v>
          </cell>
          <cell r="C5469">
            <v>1000160416</v>
          </cell>
          <cell r="D5469" t="str">
            <v>Minier</v>
          </cell>
          <cell r="E5469" t="str">
            <v>Extractives</v>
          </cell>
          <cell r="F5469" t="str">
            <v>En numéraire</v>
          </cell>
          <cell r="G5469" t="str">
            <v>P</v>
          </cell>
          <cell r="H5469" t="str">
            <v>Taxe sur la valeur ajoutée (TVA)</v>
          </cell>
          <cell r="I5469" t="str">
            <v>Droits et taxes Douaniers (DD-RS-PCS-PC-RI - TVA-PUA-TLP-PNS et autres)</v>
          </cell>
          <cell r="J5469" t="str">
            <v>Droits et taxes Douaniers</v>
          </cell>
          <cell r="K5469" t="str">
            <v>CDDI</v>
          </cell>
          <cell r="L5469">
            <v>1397843</v>
          </cell>
          <cell r="M5469" t="str">
            <v>Trésor</v>
          </cell>
          <cell r="N5469"/>
          <cell r="O5469">
            <v>1397843</v>
          </cell>
          <cell r="P5469" t="str">
            <v>FD-CDDI</v>
          </cell>
          <cell r="Q5469" t="str">
            <v>Non</v>
          </cell>
        </row>
        <row r="5470">
          <cell r="A5470" t="str">
            <v>SNPT</v>
          </cell>
          <cell r="B5470" t="str">
            <v>SNPT</v>
          </cell>
          <cell r="C5470">
            <v>1000160416</v>
          </cell>
          <cell r="D5470" t="str">
            <v>Minier</v>
          </cell>
          <cell r="E5470" t="str">
            <v>Extractives</v>
          </cell>
          <cell r="F5470" t="str">
            <v>En numéraire</v>
          </cell>
          <cell r="G5470" t="str">
            <v>P</v>
          </cell>
          <cell r="H5470" t="str">
            <v>Taxe sur la valeur ajoutée (TVA)</v>
          </cell>
          <cell r="I5470" t="str">
            <v>Droits et taxes Douaniers (DD-RS-PCS-PC-RI - TVA-PUA-TLP-PNS et autres)</v>
          </cell>
          <cell r="J5470" t="str">
            <v>Droits et taxes Douaniers</v>
          </cell>
          <cell r="K5470" t="str">
            <v>CDDI</v>
          </cell>
          <cell r="L5470">
            <v>6407738</v>
          </cell>
          <cell r="M5470" t="str">
            <v>Trésor</v>
          </cell>
          <cell r="N5470"/>
          <cell r="O5470">
            <v>6407738</v>
          </cell>
          <cell r="P5470" t="str">
            <v>FD-CDDI</v>
          </cell>
          <cell r="Q5470" t="str">
            <v>Non</v>
          </cell>
        </row>
        <row r="5471">
          <cell r="A5471" t="str">
            <v>SNPT</v>
          </cell>
          <cell r="B5471" t="str">
            <v>SNPT</v>
          </cell>
          <cell r="C5471">
            <v>1000160416</v>
          </cell>
          <cell r="D5471" t="str">
            <v>Minier</v>
          </cell>
          <cell r="E5471" t="str">
            <v>Extractives</v>
          </cell>
          <cell r="F5471" t="str">
            <v>En numéraire</v>
          </cell>
          <cell r="G5471" t="str">
            <v>P</v>
          </cell>
          <cell r="H5471" t="str">
            <v>Taxe sur la valeur ajoutée (TVA)</v>
          </cell>
          <cell r="I5471" t="str">
            <v>Droits et taxes Douaniers (DD-RS-PCS-PC-RI - TVA-PUA-TLP-PNS et autres)</v>
          </cell>
          <cell r="J5471" t="str">
            <v>Droits et taxes Douaniers</v>
          </cell>
          <cell r="K5471" t="str">
            <v>CDDI</v>
          </cell>
          <cell r="L5471">
            <v>6407738</v>
          </cell>
          <cell r="M5471" t="str">
            <v>Trésor</v>
          </cell>
          <cell r="N5471"/>
          <cell r="O5471">
            <v>6407738</v>
          </cell>
          <cell r="P5471" t="str">
            <v>FD-CDDI</v>
          </cell>
          <cell r="Q5471" t="str">
            <v>Non</v>
          </cell>
        </row>
        <row r="5472">
          <cell r="A5472" t="str">
            <v>SNPT</v>
          </cell>
          <cell r="B5472" t="str">
            <v>SNPT</v>
          </cell>
          <cell r="C5472">
            <v>1000160416</v>
          </cell>
          <cell r="D5472" t="str">
            <v>Minier</v>
          </cell>
          <cell r="E5472" t="str">
            <v>Extractives</v>
          </cell>
          <cell r="F5472" t="str">
            <v>En numéraire</v>
          </cell>
          <cell r="G5472" t="str">
            <v>P</v>
          </cell>
          <cell r="H5472" t="str">
            <v>Taxe sur la valeur ajoutée (TVA)</v>
          </cell>
          <cell r="I5472" t="str">
            <v>Droits et taxes Douaniers (DD-RS-PCS-PC-RI - TVA-PUA-TLP-PNS et autres)</v>
          </cell>
          <cell r="J5472" t="str">
            <v>Droits et taxes Douaniers</v>
          </cell>
          <cell r="K5472" t="str">
            <v>CDDI</v>
          </cell>
          <cell r="L5472">
            <v>64077</v>
          </cell>
          <cell r="M5472" t="str">
            <v>Trésor</v>
          </cell>
          <cell r="N5472"/>
          <cell r="O5472">
            <v>64077</v>
          </cell>
          <cell r="P5472" t="str">
            <v>FD-CDDI</v>
          </cell>
          <cell r="Q5472" t="str">
            <v>Non</v>
          </cell>
        </row>
        <row r="5473">
          <cell r="A5473" t="str">
            <v>SNPT</v>
          </cell>
          <cell r="B5473" t="str">
            <v>SNPT</v>
          </cell>
          <cell r="C5473">
            <v>1000160416</v>
          </cell>
          <cell r="D5473" t="str">
            <v>Minier</v>
          </cell>
          <cell r="E5473" t="str">
            <v>Extractives</v>
          </cell>
          <cell r="F5473" t="str">
            <v>En numéraire</v>
          </cell>
          <cell r="G5473" t="str">
            <v>P</v>
          </cell>
          <cell r="H5473" t="str">
            <v>Taxe sur la valeur ajoutée (TVA)</v>
          </cell>
          <cell r="I5473" t="str">
            <v>Droits et taxes Douaniers (DD-RS-PCS-PC-RI - TVA-PUA-TLP-PNS et autres)</v>
          </cell>
          <cell r="J5473" t="str">
            <v>Droits et taxes Douaniers</v>
          </cell>
          <cell r="K5473" t="str">
            <v>CDDI</v>
          </cell>
          <cell r="L5473">
            <v>2178631</v>
          </cell>
          <cell r="M5473" t="str">
            <v>Trésor</v>
          </cell>
          <cell r="N5473"/>
          <cell r="O5473">
            <v>2178631</v>
          </cell>
          <cell r="P5473" t="str">
            <v>FD-CDDI</v>
          </cell>
          <cell r="Q5473" t="str">
            <v>Non</v>
          </cell>
        </row>
        <row r="5474">
          <cell r="A5474" t="str">
            <v>SNPT</v>
          </cell>
          <cell r="B5474" t="str">
            <v>SNPT</v>
          </cell>
          <cell r="C5474">
            <v>1000160416</v>
          </cell>
          <cell r="D5474" t="str">
            <v>Minier</v>
          </cell>
          <cell r="E5474" t="str">
            <v>Extractives</v>
          </cell>
          <cell r="F5474" t="str">
            <v>En numéraire</v>
          </cell>
          <cell r="G5474" t="str">
            <v>P</v>
          </cell>
          <cell r="H5474" t="str">
            <v>Taxe sur la valeur ajoutée (TVA)</v>
          </cell>
          <cell r="I5474" t="str">
            <v>Droits et taxes Douaniers (DD-RS-PCS-PC-RI - TVA-PUA-TLP-PNS et autres)</v>
          </cell>
          <cell r="J5474" t="str">
            <v>Droits et taxes Douaniers</v>
          </cell>
          <cell r="K5474" t="str">
            <v>CDDI</v>
          </cell>
          <cell r="L5474">
            <v>542095</v>
          </cell>
          <cell r="M5474" t="str">
            <v>Trésor</v>
          </cell>
          <cell r="N5474"/>
          <cell r="O5474">
            <v>542095</v>
          </cell>
          <cell r="P5474" t="str">
            <v>FD-CDDI</v>
          </cell>
          <cell r="Q5474" t="str">
            <v>Non</v>
          </cell>
        </row>
        <row r="5475">
          <cell r="A5475" t="str">
            <v>SNPT</v>
          </cell>
          <cell r="B5475" t="str">
            <v>SNPT</v>
          </cell>
          <cell r="C5475">
            <v>1000160416</v>
          </cell>
          <cell r="D5475" t="str">
            <v>Minier</v>
          </cell>
          <cell r="E5475" t="str">
            <v>Extractives</v>
          </cell>
          <cell r="F5475" t="str">
            <v>En numéraire</v>
          </cell>
          <cell r="G5475" t="str">
            <v>P</v>
          </cell>
          <cell r="H5475" t="str">
            <v>Taxe sur la valeur ajoutée (TVA)</v>
          </cell>
          <cell r="I5475" t="str">
            <v>Droits et taxes Douaniers (DD-RS-PCS-PC-RI - TVA-PUA-TLP-PNS et autres)</v>
          </cell>
          <cell r="J5475" t="str">
            <v>Droits et taxes Douaniers</v>
          </cell>
          <cell r="K5475" t="str">
            <v>CDDI</v>
          </cell>
          <cell r="L5475">
            <v>7432977</v>
          </cell>
          <cell r="M5475" t="str">
            <v>Trésor</v>
          </cell>
          <cell r="N5475"/>
          <cell r="O5475">
            <v>7432977</v>
          </cell>
          <cell r="P5475" t="str">
            <v>FD-CDDI</v>
          </cell>
          <cell r="Q5475" t="str">
            <v>Non</v>
          </cell>
        </row>
        <row r="5476">
          <cell r="A5476" t="str">
            <v>SNPT</v>
          </cell>
          <cell r="B5476" t="str">
            <v>SNPT</v>
          </cell>
          <cell r="C5476">
            <v>1000160416</v>
          </cell>
          <cell r="D5476" t="str">
            <v>Minier</v>
          </cell>
          <cell r="E5476" t="str">
            <v>Extractives</v>
          </cell>
          <cell r="F5476" t="str">
            <v>En numéraire</v>
          </cell>
          <cell r="G5476" t="str">
            <v>P</v>
          </cell>
          <cell r="H5476" t="str">
            <v>Taxe sur la valeur ajoutée (TVA)</v>
          </cell>
          <cell r="I5476" t="str">
            <v>Droits et taxes Douaniers (DD-RS-PCS-PC-RI - TVA-PUA-TLP-PNS et autres)</v>
          </cell>
          <cell r="J5476" t="str">
            <v>Droits et taxes Douaniers</v>
          </cell>
          <cell r="K5476" t="str">
            <v>CDDI</v>
          </cell>
          <cell r="L5476">
            <v>1956923</v>
          </cell>
          <cell r="M5476" t="str">
            <v>Trésor</v>
          </cell>
          <cell r="N5476"/>
          <cell r="O5476">
            <v>1956923</v>
          </cell>
          <cell r="P5476" t="str">
            <v>FD-CDDI</v>
          </cell>
          <cell r="Q5476" t="str">
            <v>Non</v>
          </cell>
        </row>
        <row r="5477">
          <cell r="A5477" t="str">
            <v>SNPT</v>
          </cell>
          <cell r="B5477" t="str">
            <v>SNPT</v>
          </cell>
          <cell r="C5477">
            <v>1000160416</v>
          </cell>
          <cell r="D5477" t="str">
            <v>Minier</v>
          </cell>
          <cell r="E5477" t="str">
            <v>Extractives</v>
          </cell>
          <cell r="F5477" t="str">
            <v>En numéraire</v>
          </cell>
          <cell r="G5477" t="str">
            <v>P</v>
          </cell>
          <cell r="H5477" t="str">
            <v>Taxe sur la valeur ajoutée (TVA)</v>
          </cell>
          <cell r="I5477" t="str">
            <v>Droits et taxes Douaniers (DD-RS-PCS-PC-RI - TVA-PUA-TLP-PNS et autres)</v>
          </cell>
          <cell r="J5477" t="str">
            <v>Droits et taxes Douaniers</v>
          </cell>
          <cell r="K5477" t="str">
            <v>CDDI</v>
          </cell>
          <cell r="L5477">
            <v>3203869</v>
          </cell>
          <cell r="M5477" t="str">
            <v>Trésor</v>
          </cell>
          <cell r="N5477"/>
          <cell r="O5477">
            <v>3203869</v>
          </cell>
          <cell r="P5477" t="str">
            <v>FD-CDDI</v>
          </cell>
          <cell r="Q5477" t="str">
            <v>Non</v>
          </cell>
        </row>
        <row r="5478">
          <cell r="A5478" t="str">
            <v>SNPT</v>
          </cell>
          <cell r="B5478" t="str">
            <v>SNPT</v>
          </cell>
          <cell r="C5478">
            <v>1000160416</v>
          </cell>
          <cell r="D5478" t="str">
            <v>Minier</v>
          </cell>
          <cell r="E5478" t="str">
            <v>Extractives</v>
          </cell>
          <cell r="F5478" t="str">
            <v>En numéraire</v>
          </cell>
          <cell r="G5478" t="str">
            <v>P</v>
          </cell>
          <cell r="H5478" t="str">
            <v>Taxe sur la valeur ajoutée (TVA)</v>
          </cell>
          <cell r="I5478" t="str">
            <v>Droits et taxes Douaniers (DD-RS-PCS-PC-RI - TVA-PUA-TLP-PNS et autres)</v>
          </cell>
          <cell r="J5478" t="str">
            <v>Droits et taxes Douaniers</v>
          </cell>
          <cell r="K5478" t="str">
            <v>CDDI</v>
          </cell>
          <cell r="L5478">
            <v>1281548</v>
          </cell>
          <cell r="M5478" t="str">
            <v>Trésor</v>
          </cell>
          <cell r="N5478"/>
          <cell r="O5478">
            <v>1281548</v>
          </cell>
          <cell r="P5478" t="str">
            <v>FD-CDDI</v>
          </cell>
          <cell r="Q5478" t="str">
            <v>Non</v>
          </cell>
        </row>
        <row r="5479">
          <cell r="A5479" t="str">
            <v>SNPT</v>
          </cell>
          <cell r="B5479" t="str">
            <v>SNPT</v>
          </cell>
          <cell r="C5479">
            <v>1000160416</v>
          </cell>
          <cell r="D5479" t="str">
            <v>Minier</v>
          </cell>
          <cell r="E5479" t="str">
            <v>Extractives</v>
          </cell>
          <cell r="F5479" t="str">
            <v>En numéraire</v>
          </cell>
          <cell r="G5479" t="str">
            <v>P</v>
          </cell>
          <cell r="H5479" t="str">
            <v>Taxe sur la valeur ajoutée (TVA)</v>
          </cell>
          <cell r="I5479" t="str">
            <v>Droits et taxes Douaniers (DD-RS-PCS-PC-RI - TVA-PUA-TLP-PNS et autres)</v>
          </cell>
          <cell r="J5479" t="str">
            <v>Droits et taxes Douaniers</v>
          </cell>
          <cell r="K5479" t="str">
            <v>CDDI</v>
          </cell>
          <cell r="L5479">
            <v>2242708</v>
          </cell>
          <cell r="M5479" t="str">
            <v>Trésor</v>
          </cell>
          <cell r="N5479"/>
          <cell r="O5479">
            <v>2242708</v>
          </cell>
          <cell r="P5479" t="str">
            <v>FD-CDDI</v>
          </cell>
          <cell r="Q5479" t="str">
            <v>Non</v>
          </cell>
        </row>
        <row r="5480">
          <cell r="A5480" t="str">
            <v>SNPT</v>
          </cell>
          <cell r="B5480" t="str">
            <v>SNPT</v>
          </cell>
          <cell r="C5480">
            <v>1000160416</v>
          </cell>
          <cell r="D5480" t="str">
            <v>Minier</v>
          </cell>
          <cell r="E5480" t="str">
            <v>Extractives</v>
          </cell>
          <cell r="F5480" t="str">
            <v>En numéraire</v>
          </cell>
          <cell r="G5480" t="str">
            <v>P</v>
          </cell>
          <cell r="H5480" t="str">
            <v>Taxe sur la valeur ajoutée (TVA)</v>
          </cell>
          <cell r="I5480" t="str">
            <v>Droits et taxes Douaniers (DD-RS-PCS-PC-RI - TVA-PUA-TLP-PNS et autres)</v>
          </cell>
          <cell r="J5480" t="str">
            <v>Droits et taxes Douaniers</v>
          </cell>
          <cell r="K5480" t="str">
            <v>CDDI</v>
          </cell>
          <cell r="L5480">
            <v>4450815</v>
          </cell>
          <cell r="M5480" t="str">
            <v>Trésor</v>
          </cell>
          <cell r="N5480"/>
          <cell r="O5480">
            <v>4450815</v>
          </cell>
          <cell r="P5480" t="str">
            <v>FD-CDDI</v>
          </cell>
          <cell r="Q5480" t="str">
            <v>Non</v>
          </cell>
        </row>
        <row r="5481">
          <cell r="A5481" t="str">
            <v>SNPT</v>
          </cell>
          <cell r="B5481" t="str">
            <v>SNPT</v>
          </cell>
          <cell r="C5481">
            <v>1000160416</v>
          </cell>
          <cell r="D5481" t="str">
            <v>Minier</v>
          </cell>
          <cell r="E5481" t="str">
            <v>Extractives</v>
          </cell>
          <cell r="F5481" t="str">
            <v>En numéraire</v>
          </cell>
          <cell r="G5481" t="str">
            <v>P</v>
          </cell>
          <cell r="H5481" t="str">
            <v>Taxe sur la valeur ajoutée (TVA)</v>
          </cell>
          <cell r="I5481" t="str">
            <v>Droits et taxes Douaniers (DD-RS-PCS-PC-RI - TVA-PUA-TLP-PNS et autres)</v>
          </cell>
          <cell r="J5481" t="str">
            <v>Droits et taxes Douaniers</v>
          </cell>
          <cell r="K5481" t="str">
            <v>CDDI</v>
          </cell>
          <cell r="L5481">
            <v>6121953</v>
          </cell>
          <cell r="M5481" t="str">
            <v>Trésor</v>
          </cell>
          <cell r="N5481"/>
          <cell r="O5481">
            <v>6121953</v>
          </cell>
          <cell r="P5481" t="str">
            <v>FD-CDDI</v>
          </cell>
          <cell r="Q5481" t="str">
            <v>Non</v>
          </cell>
        </row>
        <row r="5482">
          <cell r="A5482" t="str">
            <v>SNPT</v>
          </cell>
          <cell r="B5482" t="str">
            <v>SNPT</v>
          </cell>
          <cell r="C5482">
            <v>1000160416</v>
          </cell>
          <cell r="D5482" t="str">
            <v>Minier</v>
          </cell>
          <cell r="E5482" t="str">
            <v>Extractives</v>
          </cell>
          <cell r="F5482" t="str">
            <v>En numéraire</v>
          </cell>
          <cell r="G5482" t="str">
            <v>P</v>
          </cell>
          <cell r="H5482" t="str">
            <v>Taxe sur la valeur ajoutée (TVA)</v>
          </cell>
          <cell r="I5482" t="str">
            <v>Droits et taxes Douaniers (DD-RS-PCS-PC-RI - TVA-PUA-TLP-PNS et autres)</v>
          </cell>
          <cell r="J5482" t="str">
            <v>Droits et taxes Douaniers</v>
          </cell>
          <cell r="K5482" t="str">
            <v>CDDI</v>
          </cell>
          <cell r="L5482">
            <v>2208107</v>
          </cell>
          <cell r="M5482" t="str">
            <v>Trésor</v>
          </cell>
          <cell r="N5482"/>
          <cell r="O5482">
            <v>2208107</v>
          </cell>
          <cell r="P5482" t="str">
            <v>FD-CDDI</v>
          </cell>
          <cell r="Q5482" t="str">
            <v>Non</v>
          </cell>
        </row>
        <row r="5483">
          <cell r="A5483" t="str">
            <v>SNPT</v>
          </cell>
          <cell r="B5483" t="str">
            <v>SNPT</v>
          </cell>
          <cell r="C5483">
            <v>1000160416</v>
          </cell>
          <cell r="D5483" t="str">
            <v>Minier</v>
          </cell>
          <cell r="E5483" t="str">
            <v>Extractives</v>
          </cell>
          <cell r="F5483" t="str">
            <v>En numéraire</v>
          </cell>
          <cell r="G5483" t="str">
            <v>P</v>
          </cell>
          <cell r="H5483" t="str">
            <v>Taxe sur la valeur ajoutée (TVA)</v>
          </cell>
          <cell r="I5483" t="str">
            <v>Droits et taxes Douaniers (DD-RS-PCS-PC-RI - TVA-PUA-TLP-PNS et autres)</v>
          </cell>
          <cell r="J5483" t="str">
            <v>Droits et taxes Douaniers</v>
          </cell>
          <cell r="K5483" t="str">
            <v>CDDI</v>
          </cell>
          <cell r="L5483">
            <v>2242708</v>
          </cell>
          <cell r="M5483" t="str">
            <v>Trésor</v>
          </cell>
          <cell r="N5483"/>
          <cell r="O5483">
            <v>2242708</v>
          </cell>
          <cell r="P5483" t="str">
            <v>FD-CDDI</v>
          </cell>
          <cell r="Q5483" t="str">
            <v>Non</v>
          </cell>
        </row>
        <row r="5484">
          <cell r="A5484" t="str">
            <v>SNPT</v>
          </cell>
          <cell r="B5484" t="str">
            <v>SNPT</v>
          </cell>
          <cell r="C5484">
            <v>1000160416</v>
          </cell>
          <cell r="D5484" t="str">
            <v>Minier</v>
          </cell>
          <cell r="E5484" t="str">
            <v>Extractives</v>
          </cell>
          <cell r="F5484" t="str">
            <v>En numéraire</v>
          </cell>
          <cell r="G5484" t="str">
            <v>P</v>
          </cell>
          <cell r="H5484" t="str">
            <v>Taxe sur la valeur ajoutée (TVA)</v>
          </cell>
          <cell r="I5484" t="str">
            <v>Droits et taxes Douaniers (DD-RS-PCS-PC-RI - TVA-PUA-TLP-PNS et autres)</v>
          </cell>
          <cell r="J5484" t="str">
            <v>Droits et taxes Douaniers</v>
          </cell>
          <cell r="K5484" t="str">
            <v>CDDI</v>
          </cell>
          <cell r="L5484">
            <v>9611608</v>
          </cell>
          <cell r="M5484" t="str">
            <v>Trésor</v>
          </cell>
          <cell r="N5484"/>
          <cell r="O5484">
            <v>9611608</v>
          </cell>
          <cell r="P5484" t="str">
            <v>FD-CDDI</v>
          </cell>
          <cell r="Q5484" t="str">
            <v>Non</v>
          </cell>
        </row>
        <row r="5485">
          <cell r="A5485" t="str">
            <v>SNPT</v>
          </cell>
          <cell r="B5485" t="str">
            <v>SNPT</v>
          </cell>
          <cell r="C5485">
            <v>1000160416</v>
          </cell>
          <cell r="D5485" t="str">
            <v>Minier</v>
          </cell>
          <cell r="E5485" t="str">
            <v>Extractives</v>
          </cell>
          <cell r="F5485" t="str">
            <v>En numéraire</v>
          </cell>
          <cell r="G5485" t="str">
            <v>P</v>
          </cell>
          <cell r="H5485" t="str">
            <v>Taxe sur la valeur ajoutée (TVA)</v>
          </cell>
          <cell r="I5485" t="str">
            <v>Droits et taxes Douaniers (DD-RS-PCS-PC-RI - TVA-PUA-TLP-PNS et autres)</v>
          </cell>
          <cell r="J5485" t="str">
            <v>Droits et taxes Douaniers</v>
          </cell>
          <cell r="K5485" t="str">
            <v>CDDI</v>
          </cell>
          <cell r="L5485">
            <v>1922322</v>
          </cell>
          <cell r="M5485" t="str">
            <v>Trésor</v>
          </cell>
          <cell r="N5485"/>
          <cell r="O5485">
            <v>1922322</v>
          </cell>
          <cell r="P5485" t="str">
            <v>FD-CDDI</v>
          </cell>
          <cell r="Q5485" t="str">
            <v>Non</v>
          </cell>
        </row>
        <row r="5486">
          <cell r="A5486" t="str">
            <v>SNPT</v>
          </cell>
          <cell r="B5486" t="str">
            <v>SNPT</v>
          </cell>
          <cell r="C5486">
            <v>1000160416</v>
          </cell>
          <cell r="D5486" t="str">
            <v>Minier</v>
          </cell>
          <cell r="E5486" t="str">
            <v>Extractives</v>
          </cell>
          <cell r="F5486" t="str">
            <v>En numéraire</v>
          </cell>
          <cell r="G5486" t="str">
            <v>P</v>
          </cell>
          <cell r="H5486" t="str">
            <v>Taxe sur la valeur ajoutée (TVA)</v>
          </cell>
          <cell r="I5486" t="str">
            <v>Droits et taxes Douaniers (DD-RS-PCS-PC-RI - TVA-PUA-TLP-PNS et autres)</v>
          </cell>
          <cell r="J5486" t="str">
            <v>Droits et taxes Douaniers</v>
          </cell>
          <cell r="K5486" t="str">
            <v>CDDI</v>
          </cell>
          <cell r="L5486">
            <v>354989</v>
          </cell>
          <cell r="M5486" t="str">
            <v>Trésor</v>
          </cell>
          <cell r="N5486"/>
          <cell r="O5486">
            <v>354989</v>
          </cell>
          <cell r="P5486" t="str">
            <v>FD-CDDI</v>
          </cell>
          <cell r="Q5486" t="str">
            <v>Non</v>
          </cell>
        </row>
        <row r="5487">
          <cell r="A5487" t="str">
            <v>SNPT</v>
          </cell>
          <cell r="B5487" t="str">
            <v>SNPT</v>
          </cell>
          <cell r="C5487">
            <v>1000160416</v>
          </cell>
          <cell r="D5487" t="str">
            <v>Minier</v>
          </cell>
          <cell r="E5487" t="str">
            <v>Extractives</v>
          </cell>
          <cell r="F5487" t="str">
            <v>En numéraire</v>
          </cell>
          <cell r="G5487" t="str">
            <v>P</v>
          </cell>
          <cell r="H5487" t="str">
            <v>Taxe sur la valeur ajoutée (TVA)</v>
          </cell>
          <cell r="I5487" t="str">
            <v>Droits et taxes Douaniers (DD-RS-PCS-PC-RI - TVA-PUA-TLP-PNS et autres)</v>
          </cell>
          <cell r="J5487" t="str">
            <v>Droits et taxes Douaniers</v>
          </cell>
          <cell r="K5487" t="str">
            <v>CDDI</v>
          </cell>
          <cell r="L5487">
            <v>3203869</v>
          </cell>
          <cell r="M5487" t="str">
            <v>Trésor</v>
          </cell>
          <cell r="N5487"/>
          <cell r="O5487">
            <v>3203869</v>
          </cell>
          <cell r="P5487" t="str">
            <v>FD-CDDI</v>
          </cell>
          <cell r="Q5487" t="str">
            <v>Non</v>
          </cell>
        </row>
        <row r="5488">
          <cell r="A5488" t="str">
            <v>SNPT</v>
          </cell>
          <cell r="B5488" t="str">
            <v>SNPT</v>
          </cell>
          <cell r="C5488">
            <v>1000160416</v>
          </cell>
          <cell r="D5488" t="str">
            <v>Minier</v>
          </cell>
          <cell r="E5488" t="str">
            <v>Extractives</v>
          </cell>
          <cell r="F5488" t="str">
            <v>En numéraire</v>
          </cell>
          <cell r="G5488" t="str">
            <v>P</v>
          </cell>
          <cell r="H5488" t="str">
            <v>Taxe sur la valeur ajoutée (TVA)</v>
          </cell>
          <cell r="I5488" t="str">
            <v>Droits et taxes Douaniers (DD-RS-PCS-PC-RI - TVA-PUA-TLP-PNS et autres)</v>
          </cell>
          <cell r="J5488" t="str">
            <v>Droits et taxes Douaniers</v>
          </cell>
          <cell r="K5488" t="str">
            <v>CDDI</v>
          </cell>
          <cell r="L5488">
            <v>2242708</v>
          </cell>
          <cell r="M5488" t="str">
            <v>Trésor</v>
          </cell>
          <cell r="N5488"/>
          <cell r="O5488">
            <v>2242708</v>
          </cell>
          <cell r="P5488" t="str">
            <v>FD-CDDI</v>
          </cell>
          <cell r="Q5488" t="str">
            <v>Non</v>
          </cell>
        </row>
        <row r="5489">
          <cell r="A5489" t="str">
            <v>SNPT</v>
          </cell>
          <cell r="B5489" t="str">
            <v>SNPT</v>
          </cell>
          <cell r="C5489">
            <v>1000160416</v>
          </cell>
          <cell r="D5489" t="str">
            <v>Minier</v>
          </cell>
          <cell r="E5489" t="str">
            <v>Extractives</v>
          </cell>
          <cell r="F5489" t="str">
            <v>En numéraire</v>
          </cell>
          <cell r="G5489" t="str">
            <v>P</v>
          </cell>
          <cell r="H5489" t="str">
            <v>Taxe sur la valeur ajoutée (TVA)</v>
          </cell>
          <cell r="I5489" t="str">
            <v>Droits et taxes Douaniers (DD-RS-PCS-PC-RI - TVA-PUA-TLP-PNS et autres)</v>
          </cell>
          <cell r="J5489" t="str">
            <v>Droits et taxes Douaniers</v>
          </cell>
          <cell r="K5489" t="str">
            <v>CDDI</v>
          </cell>
          <cell r="L5489">
            <v>6407738</v>
          </cell>
          <cell r="M5489" t="str">
            <v>Trésor</v>
          </cell>
          <cell r="N5489"/>
          <cell r="O5489">
            <v>6407738</v>
          </cell>
          <cell r="P5489" t="str">
            <v>FD-CDDI</v>
          </cell>
          <cell r="Q5489" t="str">
            <v>Non</v>
          </cell>
        </row>
        <row r="5490">
          <cell r="A5490" t="str">
            <v>SNPT</v>
          </cell>
          <cell r="B5490" t="str">
            <v>SNPT</v>
          </cell>
          <cell r="C5490">
            <v>1000160416</v>
          </cell>
          <cell r="D5490" t="str">
            <v>Minier</v>
          </cell>
          <cell r="E5490" t="str">
            <v>Extractives</v>
          </cell>
          <cell r="F5490" t="str">
            <v>En numéraire</v>
          </cell>
          <cell r="G5490" t="str">
            <v>P</v>
          </cell>
          <cell r="H5490" t="str">
            <v>Taxe sur la valeur ajoutée (TVA)</v>
          </cell>
          <cell r="I5490" t="str">
            <v>Droits et taxes Douaniers (DD-RS-PCS-PC-RI - TVA-PUA-TLP-PNS et autres)</v>
          </cell>
          <cell r="J5490" t="str">
            <v>Droits et taxes Douaniers</v>
          </cell>
          <cell r="K5490" t="str">
            <v>CDDI</v>
          </cell>
          <cell r="L5490">
            <v>3203869</v>
          </cell>
          <cell r="M5490" t="str">
            <v>Trésor</v>
          </cell>
          <cell r="N5490"/>
          <cell r="O5490">
            <v>3203869</v>
          </cell>
          <cell r="P5490" t="str">
            <v>FD-CDDI</v>
          </cell>
          <cell r="Q5490" t="str">
            <v>Non</v>
          </cell>
        </row>
        <row r="5491">
          <cell r="A5491" t="str">
            <v>SNPT</v>
          </cell>
          <cell r="B5491" t="str">
            <v>SNPT</v>
          </cell>
          <cell r="C5491">
            <v>1000160416</v>
          </cell>
          <cell r="D5491" t="str">
            <v>Minier</v>
          </cell>
          <cell r="E5491" t="str">
            <v>Extractives</v>
          </cell>
          <cell r="F5491" t="str">
            <v>En numéraire</v>
          </cell>
          <cell r="G5491" t="str">
            <v>P</v>
          </cell>
          <cell r="H5491" t="str">
            <v>Taxe sur la valeur ajoutée (TVA)</v>
          </cell>
          <cell r="I5491" t="str">
            <v>Droits et taxes Douaniers (DD-RS-PCS-PC-RI - TVA-PUA-TLP-PNS et autres)</v>
          </cell>
          <cell r="J5491" t="str">
            <v>Droits et taxes Douaniers</v>
          </cell>
          <cell r="K5491" t="str">
            <v>CDDI</v>
          </cell>
          <cell r="L5491">
            <v>3203869</v>
          </cell>
          <cell r="M5491" t="str">
            <v>Trésor</v>
          </cell>
          <cell r="N5491"/>
          <cell r="O5491">
            <v>3203869</v>
          </cell>
          <cell r="P5491" t="str">
            <v>FD-CDDI</v>
          </cell>
          <cell r="Q5491" t="str">
            <v>Non</v>
          </cell>
        </row>
        <row r="5492">
          <cell r="A5492" t="str">
            <v>SNPT</v>
          </cell>
          <cell r="B5492" t="str">
            <v>SNPT</v>
          </cell>
          <cell r="C5492">
            <v>1000160416</v>
          </cell>
          <cell r="D5492" t="str">
            <v>Minier</v>
          </cell>
          <cell r="E5492" t="str">
            <v>Extractives</v>
          </cell>
          <cell r="F5492" t="str">
            <v>En numéraire</v>
          </cell>
          <cell r="G5492" t="str">
            <v>P</v>
          </cell>
          <cell r="H5492" t="str">
            <v>Taxe sur la valeur ajoutée (TVA)</v>
          </cell>
          <cell r="I5492" t="str">
            <v>Droits et taxes Douaniers (DD-RS-PCS-PC-RI - TVA-PUA-TLP-PNS et autres)</v>
          </cell>
          <cell r="J5492" t="str">
            <v>Droits et taxes Douaniers</v>
          </cell>
          <cell r="K5492" t="str">
            <v>CDDI</v>
          </cell>
          <cell r="L5492">
            <v>606172</v>
          </cell>
          <cell r="M5492" t="str">
            <v>Trésor</v>
          </cell>
          <cell r="N5492"/>
          <cell r="O5492">
            <v>606172</v>
          </cell>
          <cell r="P5492" t="str">
            <v>FD-CDDI</v>
          </cell>
          <cell r="Q5492" t="str">
            <v>Non</v>
          </cell>
        </row>
        <row r="5493">
          <cell r="A5493" t="str">
            <v>SNPT</v>
          </cell>
          <cell r="B5493" t="str">
            <v>SNPT</v>
          </cell>
          <cell r="C5493">
            <v>1000160416</v>
          </cell>
          <cell r="D5493" t="str">
            <v>Minier</v>
          </cell>
          <cell r="E5493" t="str">
            <v>Extractives</v>
          </cell>
          <cell r="F5493" t="str">
            <v>En numéraire</v>
          </cell>
          <cell r="G5493" t="str">
            <v>P</v>
          </cell>
          <cell r="H5493" t="str">
            <v>Taxe sur la valeur ajoutée (TVA)</v>
          </cell>
          <cell r="I5493" t="str">
            <v>Droits et taxes Douaniers (DD-RS-PCS-PC-RI - TVA-PUA-TLP-PNS et autres)</v>
          </cell>
          <cell r="J5493" t="str">
            <v>Droits et taxes Douaniers</v>
          </cell>
          <cell r="K5493" t="str">
            <v>CDDI</v>
          </cell>
          <cell r="L5493">
            <v>3588334</v>
          </cell>
          <cell r="M5493" t="str">
            <v>Trésor</v>
          </cell>
          <cell r="N5493"/>
          <cell r="O5493">
            <v>3588334</v>
          </cell>
          <cell r="P5493" t="str">
            <v>FD-CDDI</v>
          </cell>
          <cell r="Q5493" t="str">
            <v>Non</v>
          </cell>
        </row>
        <row r="5494">
          <cell r="A5494" t="str">
            <v>SNPT</v>
          </cell>
          <cell r="B5494" t="str">
            <v>SNPT</v>
          </cell>
          <cell r="C5494">
            <v>1000160416</v>
          </cell>
          <cell r="D5494" t="str">
            <v>Minier</v>
          </cell>
          <cell r="E5494" t="str">
            <v>Extractives</v>
          </cell>
          <cell r="F5494" t="str">
            <v>En numéraire</v>
          </cell>
          <cell r="G5494" t="str">
            <v>P</v>
          </cell>
          <cell r="H5494" t="str">
            <v>Taxe sur la valeur ajoutée (TVA)</v>
          </cell>
          <cell r="I5494" t="str">
            <v>Droits et taxes Douaniers (DD-RS-PCS-PC-RI - TVA-PUA-TLP-PNS et autres)</v>
          </cell>
          <cell r="J5494" t="str">
            <v>Droits et taxes Douaniers</v>
          </cell>
          <cell r="K5494" t="str">
            <v>CDDI</v>
          </cell>
          <cell r="L5494">
            <v>7980197</v>
          </cell>
          <cell r="M5494" t="str">
            <v>Trésor</v>
          </cell>
          <cell r="N5494"/>
          <cell r="O5494">
            <v>7980197</v>
          </cell>
          <cell r="P5494" t="str">
            <v>FD-CDDI</v>
          </cell>
          <cell r="Q5494" t="str">
            <v>Non</v>
          </cell>
        </row>
        <row r="5495">
          <cell r="A5495" t="str">
            <v>SNPT</v>
          </cell>
          <cell r="B5495" t="str">
            <v>SNPT</v>
          </cell>
          <cell r="C5495">
            <v>1000160416</v>
          </cell>
          <cell r="D5495" t="str">
            <v>Minier</v>
          </cell>
          <cell r="E5495" t="str">
            <v>Extractives</v>
          </cell>
          <cell r="F5495" t="str">
            <v>En numéraire</v>
          </cell>
          <cell r="G5495" t="str">
            <v>P</v>
          </cell>
          <cell r="H5495" t="str">
            <v>Taxe sur la valeur ajoutée (TVA)</v>
          </cell>
          <cell r="I5495" t="str">
            <v>Droits et taxes Douaniers (DD-RS-PCS-PC-RI - TVA-PUA-TLP-PNS et autres)</v>
          </cell>
          <cell r="J5495" t="str">
            <v>Droits et taxes Douaniers</v>
          </cell>
          <cell r="K5495" t="str">
            <v>CDDI</v>
          </cell>
          <cell r="L5495">
            <v>1333728</v>
          </cell>
          <cell r="M5495" t="str">
            <v>Trésor</v>
          </cell>
          <cell r="N5495"/>
          <cell r="O5495">
            <v>1333728</v>
          </cell>
          <cell r="P5495" t="str">
            <v>FD-CDDI</v>
          </cell>
          <cell r="Q5495" t="str">
            <v>Non</v>
          </cell>
        </row>
        <row r="5496">
          <cell r="A5496" t="str">
            <v>SNPT</v>
          </cell>
          <cell r="B5496" t="str">
            <v>SNPT</v>
          </cell>
          <cell r="C5496">
            <v>1000160416</v>
          </cell>
          <cell r="D5496" t="str">
            <v>Minier</v>
          </cell>
          <cell r="E5496" t="str">
            <v>Extractives</v>
          </cell>
          <cell r="F5496" t="str">
            <v>En numéraire</v>
          </cell>
          <cell r="G5496" t="str">
            <v>P</v>
          </cell>
          <cell r="H5496" t="str">
            <v>Taxe sur la valeur ajoutée (TVA)</v>
          </cell>
          <cell r="I5496" t="str">
            <v>Droits et taxes Douaniers (DD-RS-PCS-PC-RI - TVA-PUA-TLP-PNS et autres)</v>
          </cell>
          <cell r="J5496" t="str">
            <v>Droits et taxes Douaniers</v>
          </cell>
          <cell r="K5496" t="str">
            <v>CDDI</v>
          </cell>
          <cell r="L5496">
            <v>139048</v>
          </cell>
          <cell r="M5496" t="str">
            <v>Trésor</v>
          </cell>
          <cell r="N5496"/>
          <cell r="O5496">
            <v>139048</v>
          </cell>
          <cell r="P5496" t="str">
            <v>FD-CDDI</v>
          </cell>
          <cell r="Q5496" t="str">
            <v>Non</v>
          </cell>
        </row>
        <row r="5497">
          <cell r="A5497" t="str">
            <v>SNPT</v>
          </cell>
          <cell r="B5497" t="str">
            <v>SNPT</v>
          </cell>
          <cell r="C5497">
            <v>1000160416</v>
          </cell>
          <cell r="D5497" t="str">
            <v>Minier</v>
          </cell>
          <cell r="E5497" t="str">
            <v>Extractives</v>
          </cell>
          <cell r="F5497" t="str">
            <v>En numéraire</v>
          </cell>
          <cell r="G5497" t="str">
            <v>P</v>
          </cell>
          <cell r="H5497" t="str">
            <v>Taxe sur la valeur ajoutée (TVA)</v>
          </cell>
          <cell r="I5497" t="str">
            <v>Droits et taxes Douaniers (DD-RS-PCS-PC-RI - TVA-PUA-TLP-PNS et autres)</v>
          </cell>
          <cell r="J5497" t="str">
            <v>Droits et taxes Douaniers</v>
          </cell>
          <cell r="K5497" t="str">
            <v>CDDI</v>
          </cell>
          <cell r="L5497">
            <v>851588</v>
          </cell>
          <cell r="M5497" t="str">
            <v>Trésor</v>
          </cell>
          <cell r="N5497"/>
          <cell r="O5497">
            <v>851588</v>
          </cell>
          <cell r="P5497" t="str">
            <v>FD-CDDI</v>
          </cell>
          <cell r="Q5497" t="str">
            <v>Non</v>
          </cell>
        </row>
        <row r="5498">
          <cell r="A5498" t="str">
            <v>SNPT</v>
          </cell>
          <cell r="B5498" t="str">
            <v>SNPT</v>
          </cell>
          <cell r="C5498">
            <v>1000160416</v>
          </cell>
          <cell r="D5498" t="str">
            <v>Minier</v>
          </cell>
          <cell r="E5498" t="str">
            <v>Extractives</v>
          </cell>
          <cell r="F5498" t="str">
            <v>En numéraire</v>
          </cell>
          <cell r="G5498" t="str">
            <v>P</v>
          </cell>
          <cell r="H5498" t="str">
            <v>Taxe sur la valeur ajoutée (TVA)</v>
          </cell>
          <cell r="I5498" t="str">
            <v>Droits et taxes Douaniers (DD-RS-PCS-PC-RI - TVA-PUA-TLP-PNS et autres)</v>
          </cell>
          <cell r="J5498" t="str">
            <v>Droits et taxes Douaniers</v>
          </cell>
          <cell r="K5498" t="str">
            <v>CDDI</v>
          </cell>
          <cell r="L5498">
            <v>2242708</v>
          </cell>
          <cell r="M5498" t="str">
            <v>Trésor</v>
          </cell>
          <cell r="N5498"/>
          <cell r="O5498">
            <v>2242708</v>
          </cell>
          <cell r="P5498" t="str">
            <v>FD-CDDI</v>
          </cell>
          <cell r="Q5498" t="str">
            <v>Non</v>
          </cell>
        </row>
        <row r="5499">
          <cell r="A5499" t="str">
            <v>SNPT</v>
          </cell>
          <cell r="B5499" t="str">
            <v>SNPT</v>
          </cell>
          <cell r="C5499">
            <v>1000160416</v>
          </cell>
          <cell r="D5499" t="str">
            <v>Minier</v>
          </cell>
          <cell r="E5499" t="str">
            <v>Extractives</v>
          </cell>
          <cell r="F5499" t="str">
            <v>En numéraire</v>
          </cell>
          <cell r="G5499" t="str">
            <v>P</v>
          </cell>
          <cell r="H5499" t="str">
            <v>Taxe sur la valeur ajoutée (TVA)</v>
          </cell>
          <cell r="I5499" t="str">
            <v>Droits et taxes Douaniers (DD-RS-PCS-PC-RI - TVA-PUA-TLP-PNS et autres)</v>
          </cell>
          <cell r="J5499" t="str">
            <v>Droits et taxes Douaniers</v>
          </cell>
          <cell r="K5499" t="str">
            <v>CDDI</v>
          </cell>
          <cell r="L5499">
            <v>10170186</v>
          </cell>
          <cell r="M5499" t="str">
            <v>Trésor</v>
          </cell>
          <cell r="N5499"/>
          <cell r="O5499">
            <v>10170186</v>
          </cell>
          <cell r="P5499" t="str">
            <v>FD-CDDI</v>
          </cell>
          <cell r="Q5499" t="str">
            <v>Non</v>
          </cell>
        </row>
        <row r="5500">
          <cell r="A5500" t="str">
            <v>SNPT</v>
          </cell>
          <cell r="B5500" t="str">
            <v>SNPT</v>
          </cell>
          <cell r="C5500">
            <v>1000160416</v>
          </cell>
          <cell r="D5500" t="str">
            <v>Minier</v>
          </cell>
          <cell r="E5500" t="str">
            <v>Extractives</v>
          </cell>
          <cell r="F5500" t="str">
            <v>En numéraire</v>
          </cell>
          <cell r="G5500" t="str">
            <v>P</v>
          </cell>
          <cell r="H5500" t="str">
            <v>Taxe sur la valeur ajoutée (TVA)</v>
          </cell>
          <cell r="I5500" t="str">
            <v>Droits et taxes Douaniers (DD-RS-PCS-PC-RI - TVA-PUA-TLP-PNS et autres)</v>
          </cell>
          <cell r="J5500" t="str">
            <v>Droits et taxes Douaniers</v>
          </cell>
          <cell r="K5500" t="str">
            <v>CDDI</v>
          </cell>
          <cell r="L5500">
            <v>8259010</v>
          </cell>
          <cell r="M5500" t="str">
            <v>Trésor</v>
          </cell>
          <cell r="N5500"/>
          <cell r="O5500">
            <v>8259010</v>
          </cell>
          <cell r="P5500" t="str">
            <v>FD-CDDI</v>
          </cell>
          <cell r="Q5500" t="str">
            <v>Non</v>
          </cell>
        </row>
        <row r="5501">
          <cell r="A5501" t="str">
            <v>SNPT</v>
          </cell>
          <cell r="B5501" t="str">
            <v>SNPT</v>
          </cell>
          <cell r="C5501">
            <v>1000160416</v>
          </cell>
          <cell r="D5501" t="str">
            <v>Minier</v>
          </cell>
          <cell r="E5501" t="str">
            <v>Extractives</v>
          </cell>
          <cell r="F5501" t="str">
            <v>En numéraire</v>
          </cell>
          <cell r="G5501" t="str">
            <v>P</v>
          </cell>
          <cell r="H5501" t="str">
            <v>Taxe sur la valeur ajoutée (TVA)</v>
          </cell>
          <cell r="I5501" t="str">
            <v>Droits et taxes Douaniers (DD-RS-PCS-PC-RI - TVA-PUA-TLP-PNS et autres)</v>
          </cell>
          <cell r="J5501" t="str">
            <v>Droits et taxes Douaniers</v>
          </cell>
          <cell r="K5501" t="str">
            <v>CDDI</v>
          </cell>
          <cell r="L5501">
            <v>645705</v>
          </cell>
          <cell r="M5501" t="str">
            <v>Trésor</v>
          </cell>
          <cell r="N5501"/>
          <cell r="O5501">
            <v>645705</v>
          </cell>
          <cell r="P5501" t="str">
            <v>FD-CDDI</v>
          </cell>
          <cell r="Q5501" t="str">
            <v>Non</v>
          </cell>
        </row>
        <row r="5502">
          <cell r="A5502" t="str">
            <v>SNPT</v>
          </cell>
          <cell r="B5502" t="str">
            <v>SNPT</v>
          </cell>
          <cell r="C5502">
            <v>1000160416</v>
          </cell>
          <cell r="D5502" t="str">
            <v>Minier</v>
          </cell>
          <cell r="E5502" t="str">
            <v>Extractives</v>
          </cell>
          <cell r="F5502" t="str">
            <v>En numéraire</v>
          </cell>
          <cell r="G5502" t="str">
            <v>P</v>
          </cell>
          <cell r="H5502" t="str">
            <v>Taxe sur la valeur ajoutée (TVA)</v>
          </cell>
          <cell r="I5502" t="str">
            <v>Droits et taxes Douaniers (DD-RS-PCS-PC-RI - TVA-PUA-TLP-PNS et autres)</v>
          </cell>
          <cell r="J5502" t="str">
            <v>Droits et taxes Douaniers</v>
          </cell>
          <cell r="K5502" t="str">
            <v>CDDI</v>
          </cell>
          <cell r="L5502">
            <v>4741081</v>
          </cell>
          <cell r="M5502" t="str">
            <v>Trésor</v>
          </cell>
          <cell r="N5502"/>
          <cell r="O5502">
            <v>4741081</v>
          </cell>
          <cell r="P5502" t="str">
            <v>FD-CDDI</v>
          </cell>
          <cell r="Q5502" t="str">
            <v>Non</v>
          </cell>
        </row>
        <row r="5503">
          <cell r="A5503" t="str">
            <v>SNPT</v>
          </cell>
          <cell r="B5503" t="str">
            <v>SNPT</v>
          </cell>
          <cell r="C5503">
            <v>1000160416</v>
          </cell>
          <cell r="D5503" t="str">
            <v>Minier</v>
          </cell>
          <cell r="E5503" t="str">
            <v>Extractives</v>
          </cell>
          <cell r="F5503" t="str">
            <v>En numéraire</v>
          </cell>
          <cell r="G5503" t="str">
            <v>P</v>
          </cell>
          <cell r="H5503" t="str">
            <v>Taxe sur la valeur ajoutée (TVA)</v>
          </cell>
          <cell r="I5503" t="str">
            <v>Droits et taxes Douaniers (DD-RS-PCS-PC-RI - TVA-PUA-TLP-PNS et autres)</v>
          </cell>
          <cell r="J5503" t="str">
            <v>Droits et taxes Douaniers</v>
          </cell>
          <cell r="K5503" t="str">
            <v>CDDI</v>
          </cell>
          <cell r="L5503">
            <v>1743266</v>
          </cell>
          <cell r="M5503" t="str">
            <v>Trésor</v>
          </cell>
          <cell r="N5503"/>
          <cell r="O5503">
            <v>1743266</v>
          </cell>
          <cell r="P5503" t="str">
            <v>FD-CDDI</v>
          </cell>
          <cell r="Q5503" t="str">
            <v>Non</v>
          </cell>
        </row>
        <row r="5504">
          <cell r="A5504" t="str">
            <v>SNPT</v>
          </cell>
          <cell r="B5504" t="str">
            <v>SNPT</v>
          </cell>
          <cell r="C5504">
            <v>1000160416</v>
          </cell>
          <cell r="D5504" t="str">
            <v>Minier</v>
          </cell>
          <cell r="E5504" t="str">
            <v>Extractives</v>
          </cell>
          <cell r="F5504" t="str">
            <v>En numéraire</v>
          </cell>
          <cell r="G5504" t="str">
            <v>P</v>
          </cell>
          <cell r="H5504" t="str">
            <v>Taxe sur la valeur ajoutée (TVA)</v>
          </cell>
          <cell r="I5504" t="str">
            <v>Droits et taxes Douaniers (DD-RS-PCS-PC-RI - TVA-PUA-TLP-PNS et autres)</v>
          </cell>
          <cell r="J5504" t="str">
            <v>Droits et taxes Douaniers</v>
          </cell>
          <cell r="K5504" t="str">
            <v>CDDI</v>
          </cell>
          <cell r="L5504">
            <v>1743266</v>
          </cell>
          <cell r="M5504" t="str">
            <v>Trésor</v>
          </cell>
          <cell r="N5504"/>
          <cell r="O5504">
            <v>1743266</v>
          </cell>
          <cell r="P5504" t="str">
            <v>FD-CDDI</v>
          </cell>
          <cell r="Q5504" t="str">
            <v>Non</v>
          </cell>
        </row>
        <row r="5505">
          <cell r="A5505" t="str">
            <v>SNPT</v>
          </cell>
          <cell r="B5505" t="str">
            <v>SNPT</v>
          </cell>
          <cell r="C5505">
            <v>1000160416</v>
          </cell>
          <cell r="D5505" t="str">
            <v>Minier</v>
          </cell>
          <cell r="E5505" t="str">
            <v>Extractives</v>
          </cell>
          <cell r="F5505" t="str">
            <v>En numéraire</v>
          </cell>
          <cell r="G5505" t="str">
            <v>P</v>
          </cell>
          <cell r="H5505" t="str">
            <v>Taxe sur la valeur ajoutée (TVA)</v>
          </cell>
          <cell r="I5505" t="str">
            <v>Droits et taxes Douaniers (DD-RS-PCS-PC-RI - TVA-PUA-TLP-PNS et autres)</v>
          </cell>
          <cell r="J5505" t="str">
            <v>Droits et taxes Douaniers</v>
          </cell>
          <cell r="K5505" t="str">
            <v>CDDI</v>
          </cell>
          <cell r="L5505">
            <v>3844643</v>
          </cell>
          <cell r="M5505" t="str">
            <v>Trésor</v>
          </cell>
          <cell r="N5505"/>
          <cell r="O5505">
            <v>3844643</v>
          </cell>
          <cell r="P5505" t="str">
            <v>FD-CDDI</v>
          </cell>
          <cell r="Q5505" t="str">
            <v>Non</v>
          </cell>
        </row>
        <row r="5506">
          <cell r="A5506" t="str">
            <v>SNPT</v>
          </cell>
          <cell r="B5506" t="str">
            <v>SNPT</v>
          </cell>
          <cell r="C5506">
            <v>1000160416</v>
          </cell>
          <cell r="D5506" t="str">
            <v>Minier</v>
          </cell>
          <cell r="E5506" t="str">
            <v>Extractives</v>
          </cell>
          <cell r="F5506" t="str">
            <v>En numéraire</v>
          </cell>
          <cell r="G5506" t="str">
            <v>P</v>
          </cell>
          <cell r="H5506" t="str">
            <v>Taxe sur la valeur ajoutée (TVA)</v>
          </cell>
          <cell r="I5506" t="str">
            <v>Droits et taxes Douaniers (DD-RS-PCS-PC-RI - TVA-PUA-TLP-PNS et autres)</v>
          </cell>
          <cell r="J5506" t="str">
            <v>Droits et taxes Douaniers</v>
          </cell>
          <cell r="K5506" t="str">
            <v>CDDI</v>
          </cell>
          <cell r="L5506">
            <v>2242708</v>
          </cell>
          <cell r="M5506" t="str">
            <v>Trésor</v>
          </cell>
          <cell r="N5506"/>
          <cell r="O5506">
            <v>2242708</v>
          </cell>
          <cell r="P5506" t="str">
            <v>FD-CDDI</v>
          </cell>
          <cell r="Q5506" t="str">
            <v>Non</v>
          </cell>
        </row>
        <row r="5507">
          <cell r="A5507" t="str">
            <v>SNPT</v>
          </cell>
          <cell r="B5507" t="str">
            <v>SNPT</v>
          </cell>
          <cell r="C5507">
            <v>1000160416</v>
          </cell>
          <cell r="D5507" t="str">
            <v>Minier</v>
          </cell>
          <cell r="E5507" t="str">
            <v>Extractives</v>
          </cell>
          <cell r="F5507" t="str">
            <v>En numéraire</v>
          </cell>
          <cell r="G5507" t="str">
            <v>P</v>
          </cell>
          <cell r="H5507" t="str">
            <v>Taxe sur la valeur ajoutée (TVA)</v>
          </cell>
          <cell r="I5507" t="str">
            <v>Droits et taxes Douaniers (DD-RS-PCS-PC-RI - TVA-PUA-TLP-PNS et autres)</v>
          </cell>
          <cell r="J5507" t="str">
            <v>Droits et taxes Douaniers</v>
          </cell>
          <cell r="K5507" t="str">
            <v>CDDI</v>
          </cell>
          <cell r="L5507">
            <v>5082363</v>
          </cell>
          <cell r="M5507" t="str">
            <v>Trésor</v>
          </cell>
          <cell r="N5507"/>
          <cell r="O5507">
            <v>5082363</v>
          </cell>
          <cell r="P5507" t="str">
            <v>FD-CDDI</v>
          </cell>
          <cell r="Q5507" t="str">
            <v>Non</v>
          </cell>
        </row>
        <row r="5508">
          <cell r="A5508" t="str">
            <v>SNPT</v>
          </cell>
          <cell r="B5508" t="str">
            <v>SNPT</v>
          </cell>
          <cell r="C5508">
            <v>1000160416</v>
          </cell>
          <cell r="D5508" t="str">
            <v>Minier</v>
          </cell>
          <cell r="E5508" t="str">
            <v>Extractives</v>
          </cell>
          <cell r="F5508" t="str">
            <v>En numéraire</v>
          </cell>
          <cell r="G5508" t="str">
            <v>P</v>
          </cell>
          <cell r="H5508" t="str">
            <v>Taxe sur la valeur ajoutée (TVA)</v>
          </cell>
          <cell r="I5508" t="str">
            <v>Droits et taxes Douaniers (DD-RS-PCS-PC-RI - TVA-PUA-TLP-PNS et autres)</v>
          </cell>
          <cell r="J5508" t="str">
            <v>Droits et taxes Douaniers</v>
          </cell>
          <cell r="K5508" t="str">
            <v>CDDI</v>
          </cell>
          <cell r="L5508">
            <v>6862487</v>
          </cell>
          <cell r="M5508" t="str">
            <v>Trésor</v>
          </cell>
          <cell r="N5508"/>
          <cell r="O5508">
            <v>6862487</v>
          </cell>
          <cell r="P5508" t="str">
            <v>FD-CDDI</v>
          </cell>
          <cell r="Q5508" t="str">
            <v>Non</v>
          </cell>
        </row>
        <row r="5509">
          <cell r="A5509" t="str">
            <v>SNPT</v>
          </cell>
          <cell r="B5509" t="str">
            <v>SNPT</v>
          </cell>
          <cell r="C5509">
            <v>1000160416</v>
          </cell>
          <cell r="D5509" t="str">
            <v>Minier</v>
          </cell>
          <cell r="E5509" t="str">
            <v>Extractives</v>
          </cell>
          <cell r="F5509" t="str">
            <v>En numéraire</v>
          </cell>
          <cell r="G5509" t="str">
            <v>P</v>
          </cell>
          <cell r="H5509" t="str">
            <v>Taxe sur la valeur ajoutée (TVA)</v>
          </cell>
          <cell r="I5509" t="str">
            <v>Droits et taxes Douaniers (DD-RS-PCS-PC-RI - TVA-PUA-TLP-PNS et autres)</v>
          </cell>
          <cell r="J5509" t="str">
            <v>Droits et taxes Douaniers</v>
          </cell>
          <cell r="K5509" t="str">
            <v>CDDI</v>
          </cell>
          <cell r="L5509">
            <v>3412814</v>
          </cell>
          <cell r="M5509" t="str">
            <v>Trésor</v>
          </cell>
          <cell r="N5509"/>
          <cell r="O5509">
            <v>3412814</v>
          </cell>
          <cell r="P5509" t="str">
            <v>FD-CDDI</v>
          </cell>
          <cell r="Q5509" t="str">
            <v>Non</v>
          </cell>
        </row>
        <row r="5510">
          <cell r="A5510" t="str">
            <v>SNPT</v>
          </cell>
          <cell r="B5510" t="str">
            <v>SNPT</v>
          </cell>
          <cell r="C5510">
            <v>1000160416</v>
          </cell>
          <cell r="D5510" t="str">
            <v>Minier</v>
          </cell>
          <cell r="E5510" t="str">
            <v>Extractives</v>
          </cell>
          <cell r="F5510" t="str">
            <v>En numéraire</v>
          </cell>
          <cell r="G5510" t="str">
            <v>P</v>
          </cell>
          <cell r="H5510" t="str">
            <v>Taxe sur la valeur ajoutée (TVA)</v>
          </cell>
          <cell r="I5510" t="str">
            <v>Droits et taxes Douaniers (DD-RS-PCS-PC-RI - TVA-PUA-TLP-PNS et autres)</v>
          </cell>
          <cell r="J5510" t="str">
            <v>Droits et taxes Douaniers</v>
          </cell>
          <cell r="K5510" t="str">
            <v>CDDI</v>
          </cell>
          <cell r="L5510">
            <v>3375955</v>
          </cell>
          <cell r="M5510" t="str">
            <v>Trésor</v>
          </cell>
          <cell r="N5510"/>
          <cell r="O5510">
            <v>3375955</v>
          </cell>
          <cell r="P5510" t="str">
            <v>FD-CDDI</v>
          </cell>
          <cell r="Q5510" t="str">
            <v>Non</v>
          </cell>
        </row>
        <row r="5511">
          <cell r="A5511" t="str">
            <v>SNPT</v>
          </cell>
          <cell r="B5511" t="str">
            <v>SNPT</v>
          </cell>
          <cell r="C5511">
            <v>1000160416</v>
          </cell>
          <cell r="D5511" t="str">
            <v>Minier</v>
          </cell>
          <cell r="E5511" t="str">
            <v>Extractives</v>
          </cell>
          <cell r="F5511" t="str">
            <v>En numéraire</v>
          </cell>
          <cell r="G5511" t="str">
            <v>P</v>
          </cell>
          <cell r="H5511" t="str">
            <v>Taxe sur la valeur ajoutée (TVA)</v>
          </cell>
          <cell r="I5511" t="str">
            <v>Droits et taxes Douaniers (DD-RS-PCS-PC-RI - TVA-PUA-TLP-PNS et autres)</v>
          </cell>
          <cell r="J5511" t="str">
            <v>Droits et taxes Douaniers</v>
          </cell>
          <cell r="K5511" t="str">
            <v>CDDI</v>
          </cell>
          <cell r="L5511">
            <v>3412814</v>
          </cell>
          <cell r="M5511" t="str">
            <v>Trésor</v>
          </cell>
          <cell r="N5511"/>
          <cell r="O5511">
            <v>3412814</v>
          </cell>
          <cell r="P5511" t="str">
            <v>FD-CDDI</v>
          </cell>
          <cell r="Q5511" t="str">
            <v>Non</v>
          </cell>
        </row>
        <row r="5512">
          <cell r="A5512" t="str">
            <v>SNPT</v>
          </cell>
          <cell r="B5512" t="str">
            <v>SNPT</v>
          </cell>
          <cell r="C5512">
            <v>1000160416</v>
          </cell>
          <cell r="D5512" t="str">
            <v>Minier</v>
          </cell>
          <cell r="E5512" t="str">
            <v>Extractives</v>
          </cell>
          <cell r="F5512" t="str">
            <v>En numéraire</v>
          </cell>
          <cell r="G5512" t="str">
            <v>P</v>
          </cell>
          <cell r="H5512" t="str">
            <v>Taxe sur la valeur ajoutée (TVA)</v>
          </cell>
          <cell r="I5512" t="str">
            <v>Droits et taxes Douaniers (DD-RS-PCS-PC-RI - TVA-PUA-TLP-PNS et autres)</v>
          </cell>
          <cell r="J5512" t="str">
            <v>Droits et taxes Douaniers</v>
          </cell>
          <cell r="K5512" t="str">
            <v>CDDI</v>
          </cell>
          <cell r="L5512">
            <v>40749</v>
          </cell>
          <cell r="M5512" t="str">
            <v>Trésor</v>
          </cell>
          <cell r="N5512"/>
          <cell r="O5512">
            <v>40749</v>
          </cell>
          <cell r="P5512" t="str">
            <v>FD-CDDI</v>
          </cell>
          <cell r="Q5512" t="str">
            <v>Non</v>
          </cell>
        </row>
        <row r="5513">
          <cell r="A5513" t="str">
            <v>SNPT</v>
          </cell>
          <cell r="B5513" t="str">
            <v>SNPT</v>
          </cell>
          <cell r="C5513">
            <v>1000160416</v>
          </cell>
          <cell r="D5513" t="str">
            <v>Minier</v>
          </cell>
          <cell r="E5513" t="str">
            <v>Extractives</v>
          </cell>
          <cell r="F5513" t="str">
            <v>En numéraire</v>
          </cell>
          <cell r="G5513" t="str">
            <v>P</v>
          </cell>
          <cell r="H5513" t="str">
            <v>Taxe sur la valeur ajoutée (TVA)</v>
          </cell>
          <cell r="I5513" t="str">
            <v>Droits et taxes Douaniers (DD-RS-PCS-PC-RI - TVA-PUA-TLP-PNS et autres)</v>
          </cell>
          <cell r="J5513" t="str">
            <v>Droits et taxes Douaniers</v>
          </cell>
          <cell r="K5513" t="str">
            <v>CDDI</v>
          </cell>
          <cell r="L5513">
            <v>118766</v>
          </cell>
          <cell r="M5513" t="str">
            <v>Trésor</v>
          </cell>
          <cell r="N5513"/>
          <cell r="O5513">
            <v>118766</v>
          </cell>
          <cell r="P5513" t="str">
            <v>FD-CDDI</v>
          </cell>
          <cell r="Q5513" t="str">
            <v>Non</v>
          </cell>
        </row>
        <row r="5514">
          <cell r="A5514" t="str">
            <v>SNPT</v>
          </cell>
          <cell r="B5514" t="str">
            <v>SNPT</v>
          </cell>
          <cell r="C5514">
            <v>1000160416</v>
          </cell>
          <cell r="D5514" t="str">
            <v>Minier</v>
          </cell>
          <cell r="E5514" t="str">
            <v>Extractives</v>
          </cell>
          <cell r="F5514" t="str">
            <v>En numéraire</v>
          </cell>
          <cell r="G5514" t="str">
            <v>P</v>
          </cell>
          <cell r="H5514" t="str">
            <v>Taxe sur la valeur ajoutée (TVA)</v>
          </cell>
          <cell r="I5514" t="str">
            <v>Droits et taxes Douaniers (DD-RS-PCS-PC-RI - TVA-PUA-TLP-PNS et autres)</v>
          </cell>
          <cell r="J5514" t="str">
            <v>Droits et taxes Douaniers</v>
          </cell>
          <cell r="K5514" t="str">
            <v>CDDI</v>
          </cell>
          <cell r="L5514">
            <v>4314002</v>
          </cell>
          <cell r="M5514" t="str">
            <v>Trésor</v>
          </cell>
          <cell r="N5514"/>
          <cell r="O5514">
            <v>4314002</v>
          </cell>
          <cell r="P5514" t="str">
            <v>FD-CDDI</v>
          </cell>
          <cell r="Q5514" t="str">
            <v>Non</v>
          </cell>
        </row>
        <row r="5515">
          <cell r="A5515" t="str">
            <v>SNPT</v>
          </cell>
          <cell r="B5515" t="str">
            <v>SNPT</v>
          </cell>
          <cell r="C5515">
            <v>1000160416</v>
          </cell>
          <cell r="D5515" t="str">
            <v>Minier</v>
          </cell>
          <cell r="E5515" t="str">
            <v>Extractives</v>
          </cell>
          <cell r="F5515" t="str">
            <v>En numéraire</v>
          </cell>
          <cell r="G5515" t="str">
            <v>P</v>
          </cell>
          <cell r="H5515" t="str">
            <v>Taxe sur la valeur ajoutée (TVA)</v>
          </cell>
          <cell r="I5515" t="str">
            <v>Droits et taxes Douaniers (DD-RS-PCS-PC-RI - TVA-PUA-TLP-PNS et autres)</v>
          </cell>
          <cell r="J5515" t="str">
            <v>Droits et taxes Douaniers</v>
          </cell>
          <cell r="K5515" t="str">
            <v>CDDI</v>
          </cell>
          <cell r="L5515">
            <v>503936</v>
          </cell>
          <cell r="M5515" t="str">
            <v>Trésor</v>
          </cell>
          <cell r="N5515"/>
          <cell r="O5515">
            <v>503936</v>
          </cell>
          <cell r="P5515" t="str">
            <v>FD-CDDI</v>
          </cell>
          <cell r="Q5515" t="str">
            <v>Non</v>
          </cell>
        </row>
        <row r="5516">
          <cell r="A5516" t="str">
            <v>SNPT</v>
          </cell>
          <cell r="B5516" t="str">
            <v>SNPT</v>
          </cell>
          <cell r="C5516">
            <v>1000160416</v>
          </cell>
          <cell r="D5516" t="str">
            <v>Minier</v>
          </cell>
          <cell r="E5516" t="str">
            <v>Extractives</v>
          </cell>
          <cell r="F5516" t="str">
            <v>En numéraire</v>
          </cell>
          <cell r="G5516" t="str">
            <v>P</v>
          </cell>
          <cell r="H5516" t="str">
            <v>Taxe sur la valeur ajoutée (TVA)</v>
          </cell>
          <cell r="I5516" t="str">
            <v>Droits et taxes Douaniers (DD-RS-PCS-PC-RI - TVA-PUA-TLP-PNS et autres)</v>
          </cell>
          <cell r="J5516" t="str">
            <v>Droits et taxes Douaniers</v>
          </cell>
          <cell r="K5516" t="str">
            <v>CDDI</v>
          </cell>
          <cell r="L5516">
            <v>2070679</v>
          </cell>
          <cell r="M5516" t="str">
            <v>Trésor</v>
          </cell>
          <cell r="N5516"/>
          <cell r="O5516">
            <v>2070679</v>
          </cell>
          <cell r="P5516" t="str">
            <v>FD-CDDI</v>
          </cell>
          <cell r="Q5516" t="str">
            <v>Non</v>
          </cell>
        </row>
        <row r="5517">
          <cell r="A5517" t="str">
            <v>SNPT</v>
          </cell>
          <cell r="B5517" t="str">
            <v>SNPT</v>
          </cell>
          <cell r="C5517">
            <v>1000160416</v>
          </cell>
          <cell r="D5517" t="str">
            <v>Minier</v>
          </cell>
          <cell r="E5517" t="str">
            <v>Extractives</v>
          </cell>
          <cell r="F5517" t="str">
            <v>En numéraire</v>
          </cell>
          <cell r="G5517" t="str">
            <v>P</v>
          </cell>
          <cell r="H5517" t="str">
            <v>Taxe sur la valeur ajoutée (TVA)</v>
          </cell>
          <cell r="I5517" t="str">
            <v>Droits et taxes Douaniers (DD-RS-PCS-PC-RI - TVA-PUA-TLP-PNS et autres)</v>
          </cell>
          <cell r="J5517" t="str">
            <v>Droits et taxes Douaniers</v>
          </cell>
          <cell r="K5517" t="str">
            <v>CDDI</v>
          </cell>
          <cell r="L5517">
            <v>6573271</v>
          </cell>
          <cell r="M5517" t="str">
            <v>Trésor</v>
          </cell>
          <cell r="N5517"/>
          <cell r="O5517">
            <v>6573271</v>
          </cell>
          <cell r="P5517" t="str">
            <v>FD-CDDI</v>
          </cell>
          <cell r="Q5517" t="str">
            <v>Non</v>
          </cell>
        </row>
        <row r="5518">
          <cell r="A5518" t="str">
            <v>SNPT</v>
          </cell>
          <cell r="B5518" t="str">
            <v>SNPT</v>
          </cell>
          <cell r="C5518">
            <v>1000160416</v>
          </cell>
          <cell r="D5518" t="str">
            <v>Minier</v>
          </cell>
          <cell r="E5518" t="str">
            <v>Extractives</v>
          </cell>
          <cell r="F5518" t="str">
            <v>En numéraire</v>
          </cell>
          <cell r="G5518" t="str">
            <v>P</v>
          </cell>
          <cell r="H5518" t="str">
            <v>Taxe sur la valeur ajoutée (TVA)</v>
          </cell>
          <cell r="I5518" t="str">
            <v>Droits et taxes Douaniers (DD-RS-PCS-PC-RI - TVA-PUA-TLP-PNS et autres)</v>
          </cell>
          <cell r="J5518" t="str">
            <v>Droits et taxes Douaniers</v>
          </cell>
          <cell r="K5518" t="str">
            <v>CDDI</v>
          </cell>
          <cell r="L5518">
            <v>2340986</v>
          </cell>
          <cell r="M5518" t="str">
            <v>Trésor</v>
          </cell>
          <cell r="N5518"/>
          <cell r="O5518">
            <v>2340986</v>
          </cell>
          <cell r="P5518" t="str">
            <v>FD-CDDI</v>
          </cell>
          <cell r="Q5518" t="str">
            <v>Non</v>
          </cell>
        </row>
        <row r="5519">
          <cell r="A5519" t="str">
            <v>SNPT</v>
          </cell>
          <cell r="B5519" t="str">
            <v>SNPT</v>
          </cell>
          <cell r="C5519">
            <v>1000160416</v>
          </cell>
          <cell r="D5519" t="str">
            <v>Minier</v>
          </cell>
          <cell r="E5519" t="str">
            <v>Extractives</v>
          </cell>
          <cell r="F5519" t="str">
            <v>En numéraire</v>
          </cell>
          <cell r="G5519" t="str">
            <v>P</v>
          </cell>
          <cell r="H5519" t="str">
            <v>Taxe sur la valeur ajoutée (TVA)</v>
          </cell>
          <cell r="I5519" t="str">
            <v>Droits et taxes Douaniers (DD-RS-PCS-PC-RI - TVA-PUA-TLP-PNS et autres)</v>
          </cell>
          <cell r="J5519" t="str">
            <v>Droits et taxes Douaniers</v>
          </cell>
          <cell r="K5519" t="str">
            <v>CDDI</v>
          </cell>
          <cell r="L5519">
            <v>47984</v>
          </cell>
          <cell r="M5519" t="str">
            <v>Trésor</v>
          </cell>
          <cell r="N5519"/>
          <cell r="O5519">
            <v>47984</v>
          </cell>
          <cell r="P5519" t="str">
            <v>FD-CDDI</v>
          </cell>
          <cell r="Q5519" t="str">
            <v>Non</v>
          </cell>
        </row>
        <row r="5520">
          <cell r="A5520" t="str">
            <v>SNPT</v>
          </cell>
          <cell r="B5520" t="str">
            <v>SNPT</v>
          </cell>
          <cell r="C5520">
            <v>1000160416</v>
          </cell>
          <cell r="D5520" t="str">
            <v>Minier</v>
          </cell>
          <cell r="E5520" t="str">
            <v>Extractives</v>
          </cell>
          <cell r="F5520" t="str">
            <v>En numéraire</v>
          </cell>
          <cell r="G5520" t="str">
            <v>P</v>
          </cell>
          <cell r="H5520" t="str">
            <v>Taxe sur la valeur ajoutée (TVA)</v>
          </cell>
          <cell r="I5520" t="str">
            <v>Droits et taxes Douaniers (DD-RS-PCS-PC-RI - TVA-PUA-TLP-PNS et autres)</v>
          </cell>
          <cell r="J5520" t="str">
            <v>Droits et taxes Douaniers</v>
          </cell>
          <cell r="K5520" t="str">
            <v>CDDI</v>
          </cell>
          <cell r="L5520">
            <v>3535471</v>
          </cell>
          <cell r="M5520" t="str">
            <v>Trésor</v>
          </cell>
          <cell r="N5520"/>
          <cell r="O5520">
            <v>3535471</v>
          </cell>
          <cell r="P5520" t="str">
            <v>FD-CDDI</v>
          </cell>
          <cell r="Q5520" t="str">
            <v>Non</v>
          </cell>
        </row>
        <row r="5521">
          <cell r="A5521" t="str">
            <v>SNPT</v>
          </cell>
          <cell r="B5521" t="str">
            <v>SNPT</v>
          </cell>
          <cell r="C5521">
            <v>1000160416</v>
          </cell>
          <cell r="D5521" t="str">
            <v>Minier</v>
          </cell>
          <cell r="E5521" t="str">
            <v>Extractives</v>
          </cell>
          <cell r="F5521" t="str">
            <v>En numéraire</v>
          </cell>
          <cell r="G5521" t="str">
            <v>P</v>
          </cell>
          <cell r="H5521" t="str">
            <v>Taxe sur la valeur ajoutée (TVA)</v>
          </cell>
          <cell r="I5521" t="str">
            <v>Droits et taxes Douaniers (DD-RS-PCS-PC-RI - TVA-PUA-TLP-PNS et autres)</v>
          </cell>
          <cell r="J5521" t="str">
            <v>Droits et taxes Douaniers</v>
          </cell>
          <cell r="K5521" t="str">
            <v>CDDI</v>
          </cell>
          <cell r="L5521">
            <v>11197443</v>
          </cell>
          <cell r="M5521" t="str">
            <v>Trésor</v>
          </cell>
          <cell r="N5521"/>
          <cell r="O5521">
            <v>11197443</v>
          </cell>
          <cell r="P5521" t="str">
            <v>FD-CDDI</v>
          </cell>
          <cell r="Q5521" t="str">
            <v>Non</v>
          </cell>
        </row>
        <row r="5522">
          <cell r="A5522" t="str">
            <v>SNPT</v>
          </cell>
          <cell r="B5522" t="str">
            <v>SNPT</v>
          </cell>
          <cell r="C5522">
            <v>1000160416</v>
          </cell>
          <cell r="D5522" t="str">
            <v>Minier</v>
          </cell>
          <cell r="E5522" t="str">
            <v>Extractives</v>
          </cell>
          <cell r="F5522" t="str">
            <v>En numéraire</v>
          </cell>
          <cell r="G5522" t="str">
            <v>P</v>
          </cell>
          <cell r="H5522" t="str">
            <v>Taxe sur la valeur ajoutée (TVA)</v>
          </cell>
          <cell r="I5522" t="str">
            <v>Droits et taxes Douaniers (DD-RS-PCS-PC-RI - TVA-PUA-TLP-PNS et autres)</v>
          </cell>
          <cell r="J5522" t="str">
            <v>Droits et taxes Douaniers</v>
          </cell>
          <cell r="K5522" t="str">
            <v>CDDI</v>
          </cell>
          <cell r="L5522">
            <v>2493080</v>
          </cell>
          <cell r="M5522" t="str">
            <v>Trésor</v>
          </cell>
          <cell r="N5522"/>
          <cell r="O5522">
            <v>2493080</v>
          </cell>
          <cell r="P5522" t="str">
            <v>FD-CDDI</v>
          </cell>
          <cell r="Q5522" t="str">
            <v>Non</v>
          </cell>
        </row>
        <row r="5523">
          <cell r="A5523" t="str">
            <v>SNPT</v>
          </cell>
          <cell r="B5523" t="str">
            <v>SNPT</v>
          </cell>
          <cell r="C5523">
            <v>1000160416</v>
          </cell>
          <cell r="D5523" t="str">
            <v>Minier</v>
          </cell>
          <cell r="E5523" t="str">
            <v>Extractives</v>
          </cell>
          <cell r="F5523" t="str">
            <v>En numéraire</v>
          </cell>
          <cell r="G5523" t="str">
            <v>P</v>
          </cell>
          <cell r="H5523" t="str">
            <v>Taxe sur la valeur ajoutée (TVA)</v>
          </cell>
          <cell r="I5523" t="str">
            <v>Droits et taxes Douaniers (DD-RS-PCS-PC-RI - TVA-PUA-TLP-PNS et autres)</v>
          </cell>
          <cell r="J5523" t="str">
            <v>Droits et taxes Douaniers</v>
          </cell>
          <cell r="K5523" t="str">
            <v>CDDI</v>
          </cell>
          <cell r="L5523">
            <v>6904376</v>
          </cell>
          <cell r="M5523" t="str">
            <v>Trésor</v>
          </cell>
          <cell r="N5523"/>
          <cell r="O5523">
            <v>6904376</v>
          </cell>
          <cell r="P5523" t="str">
            <v>FD-CDDI</v>
          </cell>
          <cell r="Q5523" t="str">
            <v>Non</v>
          </cell>
        </row>
        <row r="5524">
          <cell r="A5524" t="str">
            <v>SNPT</v>
          </cell>
          <cell r="B5524" t="str">
            <v>SNPT</v>
          </cell>
          <cell r="C5524">
            <v>1000160416</v>
          </cell>
          <cell r="D5524" t="str">
            <v>Minier</v>
          </cell>
          <cell r="E5524" t="str">
            <v>Extractives</v>
          </cell>
          <cell r="F5524" t="str">
            <v>En numéraire</v>
          </cell>
          <cell r="G5524" t="str">
            <v>P</v>
          </cell>
          <cell r="H5524" t="str">
            <v>Taxe sur la valeur ajoutée (TVA)</v>
          </cell>
          <cell r="I5524" t="str">
            <v>Droits et taxes Douaniers (DD-RS-PCS-PC-RI - TVA-PUA-TLP-PNS et autres)</v>
          </cell>
          <cell r="J5524" t="str">
            <v>Droits et taxes Douaniers</v>
          </cell>
          <cell r="K5524" t="str">
            <v>CDDI</v>
          </cell>
          <cell r="L5524">
            <v>5762634</v>
          </cell>
          <cell r="M5524" t="str">
            <v>Trésor</v>
          </cell>
          <cell r="N5524"/>
          <cell r="O5524">
            <v>5762634</v>
          </cell>
          <cell r="P5524" t="str">
            <v>FD-CDDI</v>
          </cell>
          <cell r="Q5524" t="str">
            <v>Non</v>
          </cell>
        </row>
        <row r="5525">
          <cell r="A5525" t="str">
            <v>SNPT</v>
          </cell>
          <cell r="B5525" t="str">
            <v>SNPT</v>
          </cell>
          <cell r="C5525">
            <v>1000160416</v>
          </cell>
          <cell r="D5525" t="str">
            <v>Minier</v>
          </cell>
          <cell r="E5525" t="str">
            <v>Extractives</v>
          </cell>
          <cell r="F5525" t="str">
            <v>En numéraire</v>
          </cell>
          <cell r="G5525" t="str">
            <v>P</v>
          </cell>
          <cell r="H5525" t="str">
            <v>Taxe sur la valeur ajoutée (TVA)</v>
          </cell>
          <cell r="I5525" t="str">
            <v>Droits et taxes Douaniers (DD-RS-PCS-PC-RI - TVA-PUA-TLP-PNS et autres)</v>
          </cell>
          <cell r="J5525" t="str">
            <v>Droits et taxes Douaniers</v>
          </cell>
          <cell r="K5525" t="str">
            <v>CDDI</v>
          </cell>
          <cell r="L5525">
            <v>6166183</v>
          </cell>
          <cell r="M5525" t="str">
            <v>Trésor</v>
          </cell>
          <cell r="N5525"/>
          <cell r="O5525">
            <v>6166183</v>
          </cell>
          <cell r="P5525" t="str">
            <v>FD-CDDI</v>
          </cell>
          <cell r="Q5525" t="str">
            <v>Non</v>
          </cell>
        </row>
        <row r="5526">
          <cell r="A5526" t="str">
            <v>SNPT</v>
          </cell>
          <cell r="B5526" t="str">
            <v>SNPT</v>
          </cell>
          <cell r="C5526">
            <v>1000160416</v>
          </cell>
          <cell r="D5526" t="str">
            <v>Minier</v>
          </cell>
          <cell r="E5526" t="str">
            <v>Extractives</v>
          </cell>
          <cell r="F5526" t="str">
            <v>En numéraire</v>
          </cell>
          <cell r="G5526" t="str">
            <v>P</v>
          </cell>
          <cell r="H5526" t="str">
            <v>Taxe sur la valeur ajoutée (TVA)</v>
          </cell>
          <cell r="I5526" t="str">
            <v>Droits et taxes Douaniers (DD-RS-PCS-PC-RI - TVA-PUA-TLP-PNS et autres)</v>
          </cell>
          <cell r="J5526" t="str">
            <v>Droits et taxes Douaniers</v>
          </cell>
          <cell r="K5526" t="str">
            <v>CDDI</v>
          </cell>
          <cell r="L5526">
            <v>2881317</v>
          </cell>
          <cell r="M5526" t="str">
            <v>Trésor</v>
          </cell>
          <cell r="N5526"/>
          <cell r="O5526">
            <v>2881317</v>
          </cell>
          <cell r="P5526" t="str">
            <v>FD-CDDI</v>
          </cell>
          <cell r="Q5526" t="str">
            <v>Non</v>
          </cell>
        </row>
        <row r="5527">
          <cell r="A5527" t="str">
            <v>SNPT</v>
          </cell>
          <cell r="B5527" t="str">
            <v>SNPT</v>
          </cell>
          <cell r="C5527">
            <v>1000160416</v>
          </cell>
          <cell r="D5527" t="str">
            <v>Minier</v>
          </cell>
          <cell r="E5527" t="str">
            <v>Extractives</v>
          </cell>
          <cell r="F5527" t="str">
            <v>En numéraire</v>
          </cell>
          <cell r="G5527" t="str">
            <v>P</v>
          </cell>
          <cell r="H5527" t="str">
            <v>Taxe sur la valeur ajoutée (TVA)</v>
          </cell>
          <cell r="I5527" t="str">
            <v>Droits et taxes Douaniers (DD-RS-PCS-PC-RI - TVA-PUA-TLP-PNS et autres)</v>
          </cell>
          <cell r="J5527" t="str">
            <v>Droits et taxes Douaniers</v>
          </cell>
          <cell r="K5527" t="str">
            <v>CDDI</v>
          </cell>
          <cell r="L5527">
            <v>3712618</v>
          </cell>
          <cell r="M5527" t="str">
            <v>Trésor</v>
          </cell>
          <cell r="N5527"/>
          <cell r="O5527">
            <v>3712618</v>
          </cell>
          <cell r="P5527" t="str">
            <v>FD-CDDI</v>
          </cell>
          <cell r="Q5527" t="str">
            <v>Non</v>
          </cell>
        </row>
        <row r="5528">
          <cell r="A5528" t="str">
            <v>SNPT</v>
          </cell>
          <cell r="B5528" t="str">
            <v>SNPT</v>
          </cell>
          <cell r="C5528">
            <v>1000160416</v>
          </cell>
          <cell r="D5528" t="str">
            <v>Minier</v>
          </cell>
          <cell r="E5528" t="str">
            <v>Extractives</v>
          </cell>
          <cell r="F5528" t="str">
            <v>En numéraire</v>
          </cell>
          <cell r="G5528" t="str">
            <v>P</v>
          </cell>
          <cell r="H5528" t="str">
            <v>Taxe sur la valeur ajoutée (TVA)</v>
          </cell>
          <cell r="I5528" t="str">
            <v>Droits et taxes Douaniers (DD-RS-PCS-PC-RI - TVA-PUA-TLP-PNS et autres)</v>
          </cell>
          <cell r="J5528" t="str">
            <v>Droits et taxes Douaniers</v>
          </cell>
          <cell r="K5528" t="str">
            <v>CDDI</v>
          </cell>
          <cell r="L5528">
            <v>2150450</v>
          </cell>
          <cell r="M5528" t="str">
            <v>Trésor</v>
          </cell>
          <cell r="N5528"/>
          <cell r="O5528">
            <v>2150450</v>
          </cell>
          <cell r="P5528" t="str">
            <v>FD-CDDI</v>
          </cell>
          <cell r="Q5528" t="str">
            <v>Non</v>
          </cell>
        </row>
        <row r="5529">
          <cell r="A5529" t="str">
            <v>SNPT</v>
          </cell>
          <cell r="B5529" t="str">
            <v>SNPT</v>
          </cell>
          <cell r="C5529">
            <v>1000160416</v>
          </cell>
          <cell r="D5529" t="str">
            <v>Minier</v>
          </cell>
          <cell r="E5529" t="str">
            <v>Extractives</v>
          </cell>
          <cell r="F5529" t="str">
            <v>En numéraire</v>
          </cell>
          <cell r="G5529" t="str">
            <v>P</v>
          </cell>
          <cell r="H5529" t="str">
            <v>Taxe sur la valeur ajoutée (TVA)</v>
          </cell>
          <cell r="I5529" t="str">
            <v>Droits et taxes Douaniers (DD-RS-PCS-PC-RI - TVA-PUA-TLP-PNS et autres)</v>
          </cell>
          <cell r="J5529" t="str">
            <v>Droits et taxes Douaniers</v>
          </cell>
          <cell r="K5529" t="str">
            <v>CDDI</v>
          </cell>
          <cell r="L5529">
            <v>72774</v>
          </cell>
          <cell r="M5529" t="str">
            <v>Trésor</v>
          </cell>
          <cell r="N5529"/>
          <cell r="O5529">
            <v>72774</v>
          </cell>
          <cell r="P5529" t="str">
            <v>FD-CDDI</v>
          </cell>
          <cell r="Q5529" t="str">
            <v>Non</v>
          </cell>
        </row>
        <row r="5530">
          <cell r="A5530" t="str">
            <v>SNPT</v>
          </cell>
          <cell r="B5530" t="str">
            <v>SNPT</v>
          </cell>
          <cell r="C5530">
            <v>1000160416</v>
          </cell>
          <cell r="D5530" t="str">
            <v>Minier</v>
          </cell>
          <cell r="E5530" t="str">
            <v>Extractives</v>
          </cell>
          <cell r="F5530" t="str">
            <v>En numéraire</v>
          </cell>
          <cell r="G5530" t="str">
            <v>P</v>
          </cell>
          <cell r="H5530" t="str">
            <v>Taxe sur la valeur ajoutée (TVA)</v>
          </cell>
          <cell r="I5530" t="str">
            <v>Droits et taxes Douaniers (DD-RS-PCS-PC-RI - TVA-PUA-TLP-PNS et autres)</v>
          </cell>
          <cell r="J5530" t="str">
            <v>Droits et taxes Douaniers</v>
          </cell>
          <cell r="K5530" t="str">
            <v>CDDI</v>
          </cell>
          <cell r="L5530">
            <v>1985474</v>
          </cell>
          <cell r="M5530" t="str">
            <v>Trésor</v>
          </cell>
          <cell r="N5530"/>
          <cell r="O5530">
            <v>1985474</v>
          </cell>
          <cell r="P5530" t="str">
            <v>FD-CDDI</v>
          </cell>
          <cell r="Q5530" t="str">
            <v>Non</v>
          </cell>
        </row>
        <row r="5531">
          <cell r="A5531" t="str">
            <v>SNPT</v>
          </cell>
          <cell r="B5531" t="str">
            <v>SNPT</v>
          </cell>
          <cell r="C5531">
            <v>1000160416</v>
          </cell>
          <cell r="D5531" t="str">
            <v>Minier</v>
          </cell>
          <cell r="E5531" t="str">
            <v>Extractives</v>
          </cell>
          <cell r="F5531" t="str">
            <v>En numéraire</v>
          </cell>
          <cell r="G5531" t="str">
            <v>P</v>
          </cell>
          <cell r="H5531" t="str">
            <v>Taxe sur la valeur ajoutée (TVA)</v>
          </cell>
          <cell r="I5531" t="str">
            <v>Droits et taxes Douaniers (DD-RS-PCS-PC-RI - TVA-PUA-TLP-PNS et autres)</v>
          </cell>
          <cell r="J5531" t="str">
            <v>Droits et taxes Douaniers</v>
          </cell>
          <cell r="K5531" t="str">
            <v>CDDI</v>
          </cell>
          <cell r="L5531">
            <v>65200</v>
          </cell>
          <cell r="M5531" t="str">
            <v>Trésor</v>
          </cell>
          <cell r="N5531"/>
          <cell r="O5531">
            <v>65200</v>
          </cell>
          <cell r="P5531" t="str">
            <v>FD-CDDI</v>
          </cell>
          <cell r="Q5531" t="str">
            <v>Non</v>
          </cell>
        </row>
        <row r="5532">
          <cell r="A5532" t="str">
            <v>SNPT</v>
          </cell>
          <cell r="B5532" t="str">
            <v>SNPT</v>
          </cell>
          <cell r="C5532">
            <v>1000160416</v>
          </cell>
          <cell r="D5532" t="str">
            <v>Minier</v>
          </cell>
          <cell r="E5532" t="str">
            <v>Extractives</v>
          </cell>
          <cell r="F5532" t="str">
            <v>En numéraire</v>
          </cell>
          <cell r="G5532" t="str">
            <v>P</v>
          </cell>
          <cell r="H5532" t="str">
            <v>Taxe sur la valeur ajoutée (TVA)</v>
          </cell>
          <cell r="I5532" t="str">
            <v>Droits et taxes Douaniers (DD-RS-PCS-PC-RI - TVA-PUA-TLP-PNS et autres)</v>
          </cell>
          <cell r="J5532" t="str">
            <v>Droits et taxes Douaniers</v>
          </cell>
          <cell r="K5532" t="str">
            <v>CDDI</v>
          </cell>
          <cell r="L5532">
            <v>10132685</v>
          </cell>
          <cell r="M5532" t="str">
            <v>Trésor</v>
          </cell>
          <cell r="N5532"/>
          <cell r="O5532">
            <v>10132685</v>
          </cell>
          <cell r="P5532" t="str">
            <v>FD-CDDI</v>
          </cell>
          <cell r="Q5532" t="str">
            <v>Non</v>
          </cell>
        </row>
        <row r="5533">
          <cell r="A5533" t="str">
            <v>SNPT</v>
          </cell>
          <cell r="B5533" t="str">
            <v>SNPT</v>
          </cell>
          <cell r="C5533">
            <v>1000160416</v>
          </cell>
          <cell r="D5533" t="str">
            <v>Minier</v>
          </cell>
          <cell r="E5533" t="str">
            <v>Extractives</v>
          </cell>
          <cell r="F5533" t="str">
            <v>En numéraire</v>
          </cell>
          <cell r="G5533" t="str">
            <v>P</v>
          </cell>
          <cell r="H5533" t="str">
            <v>Taxe sur la valeur ajoutée (TVA)</v>
          </cell>
          <cell r="I5533" t="str">
            <v>Droits et taxes Douaniers (DD-RS-PCS-PC-RI - TVA-PUA-TLP-PNS et autres)</v>
          </cell>
          <cell r="J5533" t="str">
            <v>Droits et taxes Douaniers</v>
          </cell>
          <cell r="K5533" t="str">
            <v>CDDI</v>
          </cell>
          <cell r="L5533">
            <v>2058083</v>
          </cell>
          <cell r="M5533" t="str">
            <v>Trésor</v>
          </cell>
          <cell r="N5533"/>
          <cell r="O5533">
            <v>2058083</v>
          </cell>
          <cell r="P5533" t="str">
            <v>FD-CDDI</v>
          </cell>
          <cell r="Q5533" t="str">
            <v>Non</v>
          </cell>
        </row>
        <row r="5534">
          <cell r="A5534" t="str">
            <v>SNPT</v>
          </cell>
          <cell r="B5534" t="str">
            <v>SNPT</v>
          </cell>
          <cell r="C5534">
            <v>1000160416</v>
          </cell>
          <cell r="D5534" t="str">
            <v>Minier</v>
          </cell>
          <cell r="E5534" t="str">
            <v>Extractives</v>
          </cell>
          <cell r="F5534" t="str">
            <v>En numéraire</v>
          </cell>
          <cell r="G5534" t="str">
            <v>P</v>
          </cell>
          <cell r="H5534" t="str">
            <v>Taxe sur la valeur ajoutée (TVA)</v>
          </cell>
          <cell r="I5534" t="str">
            <v>Droits et taxes Douaniers (DD-RS-PCS-PC-RI - TVA-PUA-TLP-PNS et autres)</v>
          </cell>
          <cell r="J5534" t="str">
            <v>Droits et taxes Douaniers</v>
          </cell>
          <cell r="K5534" t="str">
            <v>CDDI</v>
          </cell>
          <cell r="L5534">
            <v>2881317</v>
          </cell>
          <cell r="M5534" t="str">
            <v>Trésor</v>
          </cell>
          <cell r="N5534"/>
          <cell r="O5534">
            <v>2881317</v>
          </cell>
          <cell r="P5534" t="str">
            <v>FD-CDDI</v>
          </cell>
          <cell r="Q5534" t="str">
            <v>Non</v>
          </cell>
        </row>
        <row r="5535">
          <cell r="A5535" t="str">
            <v>SNPT</v>
          </cell>
          <cell r="B5535" t="str">
            <v>SNPT</v>
          </cell>
          <cell r="C5535">
            <v>1000160416</v>
          </cell>
          <cell r="D5535" t="str">
            <v>Minier</v>
          </cell>
          <cell r="E5535" t="str">
            <v>Extractives</v>
          </cell>
          <cell r="F5535" t="str">
            <v>En numéraire</v>
          </cell>
          <cell r="G5535" t="str">
            <v>P</v>
          </cell>
          <cell r="H5535" t="str">
            <v>Taxe sur la valeur ajoutée (TVA)</v>
          </cell>
          <cell r="I5535" t="str">
            <v>Droits et taxes Douaniers (DD-RS-PCS-PC-RI - TVA-PUA-TLP-PNS et autres)</v>
          </cell>
          <cell r="J5535" t="str">
            <v>Droits et taxes Douaniers</v>
          </cell>
          <cell r="K5535" t="str">
            <v>CDDI</v>
          </cell>
          <cell r="L5535">
            <v>11822866</v>
          </cell>
          <cell r="M5535" t="str">
            <v>Trésor</v>
          </cell>
          <cell r="N5535"/>
          <cell r="O5535">
            <v>11822866</v>
          </cell>
          <cell r="P5535" t="str">
            <v>FD-CDDI</v>
          </cell>
          <cell r="Q5535" t="str">
            <v>Non</v>
          </cell>
        </row>
        <row r="5536">
          <cell r="A5536" t="str">
            <v>SNPT</v>
          </cell>
          <cell r="B5536" t="str">
            <v>SNPT</v>
          </cell>
          <cell r="C5536">
            <v>1000160416</v>
          </cell>
          <cell r="D5536" t="str">
            <v>Minier</v>
          </cell>
          <cell r="E5536" t="str">
            <v>Extractives</v>
          </cell>
          <cell r="F5536" t="str">
            <v>En numéraire</v>
          </cell>
          <cell r="G5536" t="str">
            <v>P</v>
          </cell>
          <cell r="H5536" t="str">
            <v>Taxe sur la valeur ajoutée (TVA)</v>
          </cell>
          <cell r="I5536" t="str">
            <v>Droits et taxes Douaniers (DD-RS-PCS-PC-RI - TVA-PUA-TLP-PNS et autres)</v>
          </cell>
          <cell r="J5536" t="str">
            <v>Droits et taxes Douaniers</v>
          </cell>
          <cell r="K5536" t="str">
            <v>CDDI</v>
          </cell>
          <cell r="L5536">
            <v>3818568</v>
          </cell>
          <cell r="M5536" t="str">
            <v>Trésor</v>
          </cell>
          <cell r="N5536"/>
          <cell r="O5536">
            <v>3818568</v>
          </cell>
          <cell r="P5536" t="str">
            <v>FD-CDDI</v>
          </cell>
          <cell r="Q5536" t="str">
            <v>Non</v>
          </cell>
        </row>
        <row r="5537">
          <cell r="A5537" t="str">
            <v>SNPT</v>
          </cell>
          <cell r="B5537" t="str">
            <v>SNPT</v>
          </cell>
          <cell r="C5537">
            <v>1000160416</v>
          </cell>
          <cell r="D5537" t="str">
            <v>Minier</v>
          </cell>
          <cell r="E5537" t="str">
            <v>Extractives</v>
          </cell>
          <cell r="F5537" t="str">
            <v>En numéraire</v>
          </cell>
          <cell r="G5537" t="str">
            <v>P</v>
          </cell>
          <cell r="H5537" t="str">
            <v>Taxe sur la valeur ajoutée (TVA)</v>
          </cell>
          <cell r="I5537" t="str">
            <v>Droits et taxes Douaniers (DD-RS-PCS-PC-RI - TVA-PUA-TLP-PNS et autres)</v>
          </cell>
          <cell r="J5537" t="str">
            <v>Droits et taxes Douaniers</v>
          </cell>
          <cell r="K5537" t="str">
            <v>CDDI</v>
          </cell>
          <cell r="L5537">
            <v>4819702</v>
          </cell>
          <cell r="M5537" t="str">
            <v>Trésor</v>
          </cell>
          <cell r="N5537"/>
          <cell r="O5537">
            <v>4819702</v>
          </cell>
          <cell r="P5537" t="str">
            <v>FD-CDDI</v>
          </cell>
          <cell r="Q5537" t="str">
            <v>Non</v>
          </cell>
        </row>
        <row r="5538">
          <cell r="A5538" t="str">
            <v>SNPT</v>
          </cell>
          <cell r="B5538" t="str">
            <v>SNPT</v>
          </cell>
          <cell r="C5538">
            <v>1000160416</v>
          </cell>
          <cell r="D5538" t="str">
            <v>Minier</v>
          </cell>
          <cell r="E5538" t="str">
            <v>Extractives</v>
          </cell>
          <cell r="F5538" t="str">
            <v>En numéraire</v>
          </cell>
          <cell r="G5538" t="str">
            <v>P</v>
          </cell>
          <cell r="H5538" t="str">
            <v>Taxe sur la valeur ajoutée (TVA)</v>
          </cell>
          <cell r="I5538" t="str">
            <v>Droits et taxes Douaniers (DD-RS-PCS-PC-RI - TVA-PUA-TLP-PNS et autres)</v>
          </cell>
          <cell r="J5538" t="str">
            <v>Droits et taxes Douaniers</v>
          </cell>
          <cell r="K5538" t="str">
            <v>CDDI</v>
          </cell>
          <cell r="L5538">
            <v>4413766</v>
          </cell>
          <cell r="M5538" t="str">
            <v>Trésor</v>
          </cell>
          <cell r="N5538"/>
          <cell r="O5538">
            <v>4413766</v>
          </cell>
          <cell r="P5538" t="str">
            <v>FD-CDDI</v>
          </cell>
          <cell r="Q5538" t="str">
            <v>Non</v>
          </cell>
        </row>
        <row r="5539">
          <cell r="A5539" t="str">
            <v>SNPT</v>
          </cell>
          <cell r="B5539" t="str">
            <v>SNPT</v>
          </cell>
          <cell r="C5539">
            <v>1000160416</v>
          </cell>
          <cell r="D5539" t="str">
            <v>Minier</v>
          </cell>
          <cell r="E5539" t="str">
            <v>Extractives</v>
          </cell>
          <cell r="F5539" t="str">
            <v>En numéraire</v>
          </cell>
          <cell r="G5539" t="str">
            <v>P</v>
          </cell>
          <cell r="H5539" t="str">
            <v>Taxe sur la valeur ajoutée (TVA)</v>
          </cell>
          <cell r="I5539" t="str">
            <v>Droits et taxes Douaniers (DD-RS-PCS-PC-RI - TVA-PUA-TLP-PNS et autres)</v>
          </cell>
          <cell r="J5539" t="str">
            <v>Droits et taxes Douaniers</v>
          </cell>
          <cell r="K5539" t="str">
            <v>CDDI</v>
          </cell>
          <cell r="L5539">
            <v>216922</v>
          </cell>
          <cell r="M5539" t="str">
            <v>Trésor</v>
          </cell>
          <cell r="N5539"/>
          <cell r="O5539">
            <v>216922</v>
          </cell>
          <cell r="P5539" t="str">
            <v>FD-CDDI</v>
          </cell>
          <cell r="Q5539" t="str">
            <v>Non</v>
          </cell>
        </row>
        <row r="5540">
          <cell r="A5540" t="str">
            <v>SNPT</v>
          </cell>
          <cell r="B5540" t="str">
            <v>SNPT</v>
          </cell>
          <cell r="C5540">
            <v>1000160416</v>
          </cell>
          <cell r="D5540" t="str">
            <v>Minier</v>
          </cell>
          <cell r="E5540" t="str">
            <v>Extractives</v>
          </cell>
          <cell r="F5540" t="str">
            <v>En numéraire</v>
          </cell>
          <cell r="G5540" t="str">
            <v>P</v>
          </cell>
          <cell r="H5540" t="str">
            <v>Taxe sur la valeur ajoutée (TVA)</v>
          </cell>
          <cell r="I5540" t="str">
            <v>Droits et taxes Douaniers (DD-RS-PCS-PC-RI - TVA-PUA-TLP-PNS et autres)</v>
          </cell>
          <cell r="J5540" t="str">
            <v>Droits et taxes Douaniers</v>
          </cell>
          <cell r="K5540" t="str">
            <v>CDDI</v>
          </cell>
          <cell r="L5540">
            <v>6191044</v>
          </cell>
          <cell r="M5540" t="str">
            <v>Trésor</v>
          </cell>
          <cell r="N5540"/>
          <cell r="O5540">
            <v>6191044</v>
          </cell>
          <cell r="P5540" t="str">
            <v>FD-CDDI</v>
          </cell>
          <cell r="Q5540" t="str">
            <v>Non</v>
          </cell>
        </row>
        <row r="5541">
          <cell r="A5541" t="str">
            <v>SNPT</v>
          </cell>
          <cell r="B5541" t="str">
            <v>SNPT</v>
          </cell>
          <cell r="C5541">
            <v>1000160416</v>
          </cell>
          <cell r="D5541" t="str">
            <v>Minier</v>
          </cell>
          <cell r="E5541" t="str">
            <v>Extractives</v>
          </cell>
          <cell r="F5541" t="str">
            <v>En numéraire</v>
          </cell>
          <cell r="G5541" t="str">
            <v>P</v>
          </cell>
          <cell r="H5541" t="str">
            <v>Taxe sur la valeur ajoutée (TVA)</v>
          </cell>
          <cell r="I5541" t="str">
            <v>Droits et taxes Douaniers (DD-RS-PCS-PC-RI - TVA-PUA-TLP-PNS et autres)</v>
          </cell>
          <cell r="J5541" t="str">
            <v>Droits et taxes Douaniers</v>
          </cell>
          <cell r="K5541" t="str">
            <v>CDDI</v>
          </cell>
          <cell r="L5541">
            <v>7962642</v>
          </cell>
          <cell r="M5541" t="str">
            <v>Trésor</v>
          </cell>
          <cell r="N5541"/>
          <cell r="O5541">
            <v>7962642</v>
          </cell>
          <cell r="P5541" t="str">
            <v>FD-CDDI</v>
          </cell>
          <cell r="Q5541" t="str">
            <v>Non</v>
          </cell>
        </row>
        <row r="5542">
          <cell r="A5542" t="str">
            <v>SNPT</v>
          </cell>
          <cell r="B5542" t="str">
            <v>SNPT</v>
          </cell>
          <cell r="C5542">
            <v>1000160416</v>
          </cell>
          <cell r="D5542" t="str">
            <v>Minier</v>
          </cell>
          <cell r="E5542" t="str">
            <v>Extractives</v>
          </cell>
          <cell r="F5542" t="str">
            <v>En numéraire</v>
          </cell>
          <cell r="G5542" t="str">
            <v>P</v>
          </cell>
          <cell r="H5542" t="str">
            <v>Taxe sur la valeur ajoutée (TVA)</v>
          </cell>
          <cell r="I5542" t="str">
            <v>Droits et taxes Douaniers (DD-RS-PCS-PC-RI - TVA-PUA-TLP-PNS et autres)</v>
          </cell>
          <cell r="J5542" t="str">
            <v>Droits et taxes Douaniers</v>
          </cell>
          <cell r="K5542" t="str">
            <v>CDDI</v>
          </cell>
          <cell r="L5542">
            <v>1916158</v>
          </cell>
          <cell r="M5542" t="str">
            <v>Trésor</v>
          </cell>
          <cell r="N5542"/>
          <cell r="O5542">
            <v>1916158</v>
          </cell>
          <cell r="P5542" t="str">
            <v>FD-CDDI</v>
          </cell>
          <cell r="Q5542" t="str">
            <v>Non</v>
          </cell>
        </row>
        <row r="5543">
          <cell r="A5543" t="str">
            <v>SNPT</v>
          </cell>
          <cell r="B5543" t="str">
            <v>SNPT</v>
          </cell>
          <cell r="C5543">
            <v>1000160416</v>
          </cell>
          <cell r="D5543" t="str">
            <v>Minier</v>
          </cell>
          <cell r="E5543" t="str">
            <v>Extractives</v>
          </cell>
          <cell r="F5543" t="str">
            <v>En numéraire</v>
          </cell>
          <cell r="G5543" t="str">
            <v>P</v>
          </cell>
          <cell r="H5543" t="str">
            <v>Taxe sur la valeur ajoutée (TVA)</v>
          </cell>
          <cell r="I5543" t="str">
            <v>Droits et taxes Douaniers (DD-RS-PCS-PC-RI - TVA-PUA-TLP-PNS et autres)</v>
          </cell>
          <cell r="J5543" t="str">
            <v>Droits et taxes Douaniers</v>
          </cell>
          <cell r="K5543" t="str">
            <v>CDDI</v>
          </cell>
          <cell r="L5543">
            <v>2881317</v>
          </cell>
          <cell r="M5543" t="str">
            <v>Trésor</v>
          </cell>
          <cell r="N5543"/>
          <cell r="O5543">
            <v>2881317</v>
          </cell>
          <cell r="P5543" t="str">
            <v>FD-CDDI</v>
          </cell>
          <cell r="Q5543" t="str">
            <v>Non</v>
          </cell>
        </row>
        <row r="5544">
          <cell r="A5544" t="str">
            <v>SNPT</v>
          </cell>
          <cell r="B5544" t="str">
            <v>SNPT</v>
          </cell>
          <cell r="C5544">
            <v>1000160416</v>
          </cell>
          <cell r="D5544" t="str">
            <v>Minier</v>
          </cell>
          <cell r="E5544" t="str">
            <v>Extractives</v>
          </cell>
          <cell r="F5544" t="str">
            <v>En numéraire</v>
          </cell>
          <cell r="G5544" t="str">
            <v>P</v>
          </cell>
          <cell r="H5544" t="str">
            <v>Taxe sur la valeur ajoutée (TVA)</v>
          </cell>
          <cell r="I5544" t="str">
            <v>Droits et taxes Douaniers (DD-RS-PCS-PC-RI - TVA-PUA-TLP-PNS et autres)</v>
          </cell>
          <cell r="J5544" t="str">
            <v>Droits et taxes Douaniers</v>
          </cell>
          <cell r="K5544" t="str">
            <v>CDDI</v>
          </cell>
          <cell r="L5544">
            <v>1504541</v>
          </cell>
          <cell r="M5544" t="str">
            <v>Trésor</v>
          </cell>
          <cell r="N5544"/>
          <cell r="O5544">
            <v>1504541</v>
          </cell>
          <cell r="P5544" t="str">
            <v>FD-CDDI</v>
          </cell>
          <cell r="Q5544" t="str">
            <v>Non</v>
          </cell>
        </row>
        <row r="5545">
          <cell r="A5545" t="str">
            <v>SNPT</v>
          </cell>
          <cell r="B5545" t="str">
            <v>SNPT</v>
          </cell>
          <cell r="C5545">
            <v>1000160416</v>
          </cell>
          <cell r="D5545" t="str">
            <v>Minier</v>
          </cell>
          <cell r="E5545" t="str">
            <v>Extractives</v>
          </cell>
          <cell r="F5545" t="str">
            <v>En numéraire</v>
          </cell>
          <cell r="G5545" t="str">
            <v>P</v>
          </cell>
          <cell r="H5545" t="str">
            <v>Taxe sur la valeur ajoutée (TVA)</v>
          </cell>
          <cell r="I5545" t="str">
            <v>Droits et taxes Douaniers (DD-RS-PCS-PC-RI - TVA-PUA-TLP-PNS et autres)</v>
          </cell>
          <cell r="J5545" t="str">
            <v>Droits et taxes Douaniers</v>
          </cell>
          <cell r="K5545" t="str">
            <v>CDDI</v>
          </cell>
          <cell r="L5545">
            <v>1376775</v>
          </cell>
          <cell r="M5545" t="str">
            <v>Trésor</v>
          </cell>
          <cell r="N5545"/>
          <cell r="O5545">
            <v>1376775</v>
          </cell>
          <cell r="P5545" t="str">
            <v>FD-CDDI</v>
          </cell>
          <cell r="Q5545" t="str">
            <v>Non</v>
          </cell>
        </row>
        <row r="5546">
          <cell r="A5546" t="str">
            <v>SNPT</v>
          </cell>
          <cell r="B5546" t="str">
            <v>SNPT</v>
          </cell>
          <cell r="C5546">
            <v>1000160416</v>
          </cell>
          <cell r="D5546" t="str">
            <v>Minier</v>
          </cell>
          <cell r="E5546" t="str">
            <v>Extractives</v>
          </cell>
          <cell r="F5546" t="str">
            <v>En numéraire</v>
          </cell>
          <cell r="G5546" t="str">
            <v>P</v>
          </cell>
          <cell r="H5546" t="str">
            <v>Taxe sur la valeur ajoutée (TVA)</v>
          </cell>
          <cell r="I5546" t="str">
            <v>Droits et taxes Douaniers (DD-RS-PCS-PC-RI - TVA-PUA-TLP-PNS et autres)</v>
          </cell>
          <cell r="J5546" t="str">
            <v>Droits et taxes Douaniers</v>
          </cell>
          <cell r="K5546" t="str">
            <v>CDDI</v>
          </cell>
          <cell r="L5546">
            <v>6855558</v>
          </cell>
          <cell r="M5546" t="str">
            <v>Trésor</v>
          </cell>
          <cell r="N5546"/>
          <cell r="O5546">
            <v>6855558</v>
          </cell>
          <cell r="P5546" t="str">
            <v>FD-CDDI</v>
          </cell>
          <cell r="Q5546" t="str">
            <v>Non</v>
          </cell>
        </row>
        <row r="5547">
          <cell r="A5547" t="str">
            <v>SNPT</v>
          </cell>
          <cell r="B5547" t="str">
            <v>SNPT</v>
          </cell>
          <cell r="C5547">
            <v>1000160416</v>
          </cell>
          <cell r="D5547" t="str">
            <v>Minier</v>
          </cell>
          <cell r="E5547" t="str">
            <v>Extractives</v>
          </cell>
          <cell r="F5547" t="str">
            <v>En numéraire</v>
          </cell>
          <cell r="G5547" t="str">
            <v>P</v>
          </cell>
          <cell r="H5547" t="str">
            <v>Taxe sur la valeur ajoutée (TVA)</v>
          </cell>
          <cell r="I5547" t="str">
            <v>Droits et taxes Douaniers (DD-RS-PCS-PC-RI - TVA-PUA-TLP-PNS et autres)</v>
          </cell>
          <cell r="J5547" t="str">
            <v>Droits et taxes Douaniers</v>
          </cell>
          <cell r="K5547" t="str">
            <v>CDDI</v>
          </cell>
          <cell r="L5547">
            <v>3433706</v>
          </cell>
          <cell r="M5547" t="str">
            <v>Trésor</v>
          </cell>
          <cell r="N5547"/>
          <cell r="O5547">
            <v>3433706</v>
          </cell>
          <cell r="P5547" t="str">
            <v>FD-CDDI</v>
          </cell>
          <cell r="Q5547" t="str">
            <v>Non</v>
          </cell>
        </row>
        <row r="5548">
          <cell r="A5548" t="str">
            <v>SNPT</v>
          </cell>
          <cell r="B5548" t="str">
            <v>SNPT</v>
          </cell>
          <cell r="C5548">
            <v>1000160416</v>
          </cell>
          <cell r="D5548" t="str">
            <v>Minier</v>
          </cell>
          <cell r="E5548" t="str">
            <v>Extractives</v>
          </cell>
          <cell r="F5548" t="str">
            <v>En numéraire</v>
          </cell>
          <cell r="G5548" t="str">
            <v>P</v>
          </cell>
          <cell r="H5548" t="str">
            <v>Taxe sur la valeur ajoutée (TVA)</v>
          </cell>
          <cell r="I5548" t="str">
            <v>Droits et taxes Douaniers (DD-RS-PCS-PC-RI - TVA-PUA-TLP-PNS et autres)</v>
          </cell>
          <cell r="J5548" t="str">
            <v>Droits et taxes Douaniers</v>
          </cell>
          <cell r="K5548" t="str">
            <v>CDDI</v>
          </cell>
          <cell r="L5548">
            <v>6316175</v>
          </cell>
          <cell r="M5548" t="str">
            <v>Trésor</v>
          </cell>
          <cell r="N5548"/>
          <cell r="O5548">
            <v>6316175</v>
          </cell>
          <cell r="P5548" t="str">
            <v>FD-CDDI</v>
          </cell>
          <cell r="Q5548" t="str">
            <v>Non</v>
          </cell>
        </row>
        <row r="5549">
          <cell r="A5549" t="str">
            <v>SNPT</v>
          </cell>
          <cell r="B5549" t="str">
            <v>SNPT</v>
          </cell>
          <cell r="C5549">
            <v>1000160416</v>
          </cell>
          <cell r="D5549" t="str">
            <v>Minier</v>
          </cell>
          <cell r="E5549" t="str">
            <v>Extractives</v>
          </cell>
          <cell r="F5549" t="str">
            <v>En numéraire</v>
          </cell>
          <cell r="G5549" t="str">
            <v>P</v>
          </cell>
          <cell r="H5549" t="str">
            <v>Taxe sur la valeur ajoutée (TVA)</v>
          </cell>
          <cell r="I5549" t="str">
            <v>Droits et taxes Douaniers (DD-RS-PCS-PC-RI - TVA-PUA-TLP-PNS et autres)</v>
          </cell>
          <cell r="J5549" t="str">
            <v>Droits et taxes Douaniers</v>
          </cell>
          <cell r="K5549" t="str">
            <v>CDDI</v>
          </cell>
          <cell r="L5549">
            <v>4798627</v>
          </cell>
          <cell r="M5549" t="str">
            <v>Trésor</v>
          </cell>
          <cell r="N5549"/>
          <cell r="O5549">
            <v>4798627</v>
          </cell>
          <cell r="P5549" t="str">
            <v>FD-CDDI</v>
          </cell>
          <cell r="Q5549" t="str">
            <v>Non</v>
          </cell>
        </row>
        <row r="5550">
          <cell r="A5550" t="str">
            <v>SNPT</v>
          </cell>
          <cell r="B5550" t="str">
            <v>SNPT</v>
          </cell>
          <cell r="C5550">
            <v>1000160416</v>
          </cell>
          <cell r="D5550" t="str">
            <v>Minier</v>
          </cell>
          <cell r="E5550" t="str">
            <v>Extractives</v>
          </cell>
          <cell r="F5550" t="str">
            <v>En numéraire</v>
          </cell>
          <cell r="G5550" t="str">
            <v>P</v>
          </cell>
          <cell r="H5550" t="str">
            <v>Taxe sur la valeur ajoutée (TVA)</v>
          </cell>
          <cell r="I5550" t="str">
            <v>Droits et taxes Douaniers (DD-RS-PCS-PC-RI - TVA-PUA-TLP-PNS et autres)</v>
          </cell>
          <cell r="J5550" t="str">
            <v>Droits et taxes Douaniers</v>
          </cell>
          <cell r="K5550" t="str">
            <v>CDDI</v>
          </cell>
          <cell r="L5550">
            <v>2881317</v>
          </cell>
          <cell r="M5550" t="str">
            <v>Trésor</v>
          </cell>
          <cell r="N5550"/>
          <cell r="O5550">
            <v>2881317</v>
          </cell>
          <cell r="P5550" t="str">
            <v>FD-CDDI</v>
          </cell>
          <cell r="Q5550" t="str">
            <v>Non</v>
          </cell>
        </row>
        <row r="5551">
          <cell r="A5551" t="str">
            <v>SNPT</v>
          </cell>
          <cell r="B5551" t="str">
            <v>SNPT</v>
          </cell>
          <cell r="C5551">
            <v>1000160416</v>
          </cell>
          <cell r="D5551" t="str">
            <v>Minier</v>
          </cell>
          <cell r="E5551" t="str">
            <v>Extractives</v>
          </cell>
          <cell r="F5551" t="str">
            <v>En numéraire</v>
          </cell>
          <cell r="G5551" t="str">
            <v>P</v>
          </cell>
          <cell r="H5551" t="str">
            <v>Taxe sur la valeur ajoutée (TVA)</v>
          </cell>
          <cell r="I5551" t="str">
            <v>Droits et taxes Douaniers (DD-RS-PCS-PC-RI - TVA-PUA-TLP-PNS et autres)</v>
          </cell>
          <cell r="J5551" t="str">
            <v>Droits et taxes Douaniers</v>
          </cell>
          <cell r="K5551" t="str">
            <v>CDDI</v>
          </cell>
          <cell r="L5551">
            <v>1803375</v>
          </cell>
          <cell r="M5551" t="str">
            <v>Trésor</v>
          </cell>
          <cell r="N5551"/>
          <cell r="O5551">
            <v>1803375</v>
          </cell>
          <cell r="P5551" t="str">
            <v>FD-CDDI</v>
          </cell>
          <cell r="Q5551" t="str">
            <v>Non</v>
          </cell>
        </row>
        <row r="5552">
          <cell r="A5552" t="str">
            <v>SNPT</v>
          </cell>
          <cell r="B5552" t="str">
            <v>SNPT</v>
          </cell>
          <cell r="C5552">
            <v>1000160416</v>
          </cell>
          <cell r="D5552" t="str">
            <v>Minier</v>
          </cell>
          <cell r="E5552" t="str">
            <v>Extractives</v>
          </cell>
          <cell r="F5552" t="str">
            <v>En numéraire</v>
          </cell>
          <cell r="G5552" t="str">
            <v>P</v>
          </cell>
          <cell r="H5552" t="str">
            <v>Taxe sur la valeur ajoutée (TVA)</v>
          </cell>
          <cell r="I5552" t="str">
            <v>Droits et taxes Douaniers (DD-RS-PCS-PC-RI - TVA-PUA-TLP-PNS et autres)</v>
          </cell>
          <cell r="J5552" t="str">
            <v>Droits et taxes Douaniers</v>
          </cell>
          <cell r="K5552" t="str">
            <v>CDDI</v>
          </cell>
          <cell r="L5552">
            <v>4237811</v>
          </cell>
          <cell r="M5552" t="str">
            <v>Trésor</v>
          </cell>
          <cell r="N5552"/>
          <cell r="O5552">
            <v>4237811</v>
          </cell>
          <cell r="P5552" t="str">
            <v>FD-CDDI</v>
          </cell>
          <cell r="Q5552" t="str">
            <v>Non</v>
          </cell>
        </row>
        <row r="5553">
          <cell r="A5553" t="str">
            <v>SNPT</v>
          </cell>
          <cell r="B5553" t="str">
            <v>SNPT</v>
          </cell>
          <cell r="C5553">
            <v>1000160416</v>
          </cell>
          <cell r="D5553" t="str">
            <v>Minier</v>
          </cell>
          <cell r="E5553" t="str">
            <v>Extractives</v>
          </cell>
          <cell r="F5553" t="str">
            <v>En numéraire</v>
          </cell>
          <cell r="G5553" t="str">
            <v>P</v>
          </cell>
          <cell r="H5553" t="str">
            <v>Taxe sur la valeur ajoutée (TVA)</v>
          </cell>
          <cell r="I5553" t="str">
            <v>Droits et taxes Douaniers (DD-RS-PCS-PC-RI - TVA-PUA-TLP-PNS et autres)</v>
          </cell>
          <cell r="J5553" t="str">
            <v>Droits et taxes Douaniers</v>
          </cell>
          <cell r="K5553" t="str">
            <v>CDDI</v>
          </cell>
          <cell r="L5553">
            <v>3411688</v>
          </cell>
          <cell r="M5553" t="str">
            <v>Trésor</v>
          </cell>
          <cell r="N5553"/>
          <cell r="O5553">
            <v>3411688</v>
          </cell>
          <cell r="P5553" t="str">
            <v>FD-CDDI</v>
          </cell>
          <cell r="Q5553" t="str">
            <v>Non</v>
          </cell>
        </row>
        <row r="5554">
          <cell r="A5554" t="str">
            <v>SNPT</v>
          </cell>
          <cell r="B5554" t="str">
            <v>SNPT</v>
          </cell>
          <cell r="C5554">
            <v>1000160416</v>
          </cell>
          <cell r="D5554" t="str">
            <v>Minier</v>
          </cell>
          <cell r="E5554" t="str">
            <v>Extractives</v>
          </cell>
          <cell r="F5554" t="str">
            <v>En numéraire</v>
          </cell>
          <cell r="G5554" t="str">
            <v>P</v>
          </cell>
          <cell r="H5554" t="str">
            <v>Taxe sur la valeur ajoutée (TVA)</v>
          </cell>
          <cell r="I5554" t="str">
            <v>Droits et taxes Douaniers (DD-RS-PCS-PC-RI - TVA-PUA-TLP-PNS et autres)</v>
          </cell>
          <cell r="J5554" t="str">
            <v>Droits et taxes Douaniers</v>
          </cell>
          <cell r="K5554" t="str">
            <v>CDDI</v>
          </cell>
          <cell r="L5554">
            <v>4002441</v>
          </cell>
          <cell r="M5554" t="str">
            <v>Trésor</v>
          </cell>
          <cell r="N5554"/>
          <cell r="O5554">
            <v>4002441</v>
          </cell>
          <cell r="P5554" t="str">
            <v>FD-CDDI</v>
          </cell>
          <cell r="Q5554" t="str">
            <v>Non</v>
          </cell>
        </row>
        <row r="5555">
          <cell r="A5555" t="str">
            <v>SNPT</v>
          </cell>
          <cell r="B5555" t="str">
            <v>SNPT</v>
          </cell>
          <cell r="C5555">
            <v>1000160416</v>
          </cell>
          <cell r="D5555" t="str">
            <v>Minier</v>
          </cell>
          <cell r="E5555" t="str">
            <v>Extractives</v>
          </cell>
          <cell r="F5555" t="str">
            <v>En numéraire</v>
          </cell>
          <cell r="G5555" t="str">
            <v>P</v>
          </cell>
          <cell r="H5555" t="str">
            <v>Taxe sur la valeur ajoutée (TVA)</v>
          </cell>
          <cell r="I5555" t="str">
            <v>Droits et taxes Douaniers (DD-RS-PCS-PC-RI - TVA-PUA-TLP-PNS et autres)</v>
          </cell>
          <cell r="J5555" t="str">
            <v>Droits et taxes Douaniers</v>
          </cell>
          <cell r="K5555" t="str">
            <v>CDDI</v>
          </cell>
          <cell r="L5555">
            <v>11651940</v>
          </cell>
          <cell r="M5555" t="str">
            <v>Trésor</v>
          </cell>
          <cell r="N5555"/>
          <cell r="O5555">
            <v>11651940</v>
          </cell>
          <cell r="P5555" t="str">
            <v>FD-CDDI</v>
          </cell>
          <cell r="Q5555" t="str">
            <v>Non</v>
          </cell>
        </row>
        <row r="5556">
          <cell r="A5556" t="str">
            <v>SNPT</v>
          </cell>
          <cell r="B5556" t="str">
            <v>SNPT</v>
          </cell>
          <cell r="C5556">
            <v>1000160416</v>
          </cell>
          <cell r="D5556" t="str">
            <v>Minier</v>
          </cell>
          <cell r="E5556" t="str">
            <v>Extractives</v>
          </cell>
          <cell r="F5556" t="str">
            <v>En numéraire</v>
          </cell>
          <cell r="G5556" t="str">
            <v>P</v>
          </cell>
          <cell r="H5556" t="str">
            <v>Taxe sur la valeur ajoutée (TVA)</v>
          </cell>
          <cell r="I5556" t="str">
            <v>Droits et taxes Douaniers (DD-RS-PCS-PC-RI - TVA-PUA-TLP-PNS et autres)</v>
          </cell>
          <cell r="J5556" t="str">
            <v>Droits et taxes Douaniers</v>
          </cell>
          <cell r="K5556" t="str">
            <v>CDDI</v>
          </cell>
          <cell r="L5556">
            <v>3273496</v>
          </cell>
          <cell r="M5556" t="str">
            <v>Trésor</v>
          </cell>
          <cell r="N5556"/>
          <cell r="O5556">
            <v>3273496</v>
          </cell>
          <cell r="P5556" t="str">
            <v>FD-CDDI</v>
          </cell>
          <cell r="Q5556" t="str">
            <v>Non</v>
          </cell>
        </row>
        <row r="5557">
          <cell r="A5557" t="str">
            <v>SNPT</v>
          </cell>
          <cell r="B5557" t="str">
            <v>SNPT</v>
          </cell>
          <cell r="C5557">
            <v>1000160416</v>
          </cell>
          <cell r="D5557" t="str">
            <v>Minier</v>
          </cell>
          <cell r="E5557" t="str">
            <v>Extractives</v>
          </cell>
          <cell r="F5557" t="str">
            <v>En numéraire</v>
          </cell>
          <cell r="G5557" t="str">
            <v>P</v>
          </cell>
          <cell r="H5557" t="str">
            <v>Taxe sur la valeur ajoutée (TVA)</v>
          </cell>
          <cell r="I5557" t="str">
            <v>Droits et taxes Douaniers (DD-RS-PCS-PC-RI - TVA-PUA-TLP-PNS et autres)</v>
          </cell>
          <cell r="J5557" t="str">
            <v>Droits et taxes Douaniers</v>
          </cell>
          <cell r="K5557" t="str">
            <v>CDDI</v>
          </cell>
          <cell r="L5557">
            <v>12234537</v>
          </cell>
          <cell r="M5557" t="str">
            <v>Trésor</v>
          </cell>
          <cell r="N5557"/>
          <cell r="O5557">
            <v>12234537</v>
          </cell>
          <cell r="P5557" t="str">
            <v>FD-CDDI</v>
          </cell>
          <cell r="Q5557" t="str">
            <v>Non</v>
          </cell>
        </row>
        <row r="5558">
          <cell r="A5558" t="str">
            <v>SNPT</v>
          </cell>
          <cell r="B5558" t="str">
            <v>SNPT</v>
          </cell>
          <cell r="C5558">
            <v>1000160416</v>
          </cell>
          <cell r="D5558" t="str">
            <v>Minier</v>
          </cell>
          <cell r="E5558" t="str">
            <v>Extractives</v>
          </cell>
          <cell r="F5558" t="str">
            <v>En numéraire</v>
          </cell>
          <cell r="G5558" t="str">
            <v>P</v>
          </cell>
          <cell r="H5558" t="str">
            <v>Taxe sur la valeur ajoutée (TVA)</v>
          </cell>
          <cell r="I5558" t="str">
            <v>Droits et taxes Douaniers (DD-RS-PCS-PC-RI - TVA-PUA-TLP-PNS et autres)</v>
          </cell>
          <cell r="J5558" t="str">
            <v>Droits et taxes Douaniers</v>
          </cell>
          <cell r="K5558" t="str">
            <v>CDDI</v>
          </cell>
          <cell r="L5558">
            <v>6319546</v>
          </cell>
          <cell r="M5558" t="str">
            <v>Trésor</v>
          </cell>
          <cell r="N5558"/>
          <cell r="O5558">
            <v>6319546</v>
          </cell>
          <cell r="P5558" t="str">
            <v>FD-CDDI</v>
          </cell>
          <cell r="Q5558" t="str">
            <v>Non</v>
          </cell>
        </row>
        <row r="5559">
          <cell r="A5559" t="str">
            <v>SNPT</v>
          </cell>
          <cell r="B5559" t="str">
            <v>SNPT</v>
          </cell>
          <cell r="C5559">
            <v>1000160416</v>
          </cell>
          <cell r="D5559" t="str">
            <v>Minier</v>
          </cell>
          <cell r="E5559" t="str">
            <v>Extractives</v>
          </cell>
          <cell r="F5559" t="str">
            <v>En numéraire</v>
          </cell>
          <cell r="G5559" t="str">
            <v>P</v>
          </cell>
          <cell r="H5559" t="str">
            <v>Taxe sur la valeur ajoutée (TVA)</v>
          </cell>
          <cell r="I5559" t="str">
            <v>Droits et taxes Douaniers (DD-RS-PCS-PC-RI - TVA-PUA-TLP-PNS et autres)</v>
          </cell>
          <cell r="J5559" t="str">
            <v>Droits et taxes Douaniers</v>
          </cell>
          <cell r="K5559" t="str">
            <v>CDDI</v>
          </cell>
          <cell r="L5559">
            <v>5880035</v>
          </cell>
          <cell r="M5559" t="str">
            <v>Trésor</v>
          </cell>
          <cell r="N5559"/>
          <cell r="O5559">
            <v>5880035</v>
          </cell>
          <cell r="P5559" t="str">
            <v>FD-CDDI</v>
          </cell>
          <cell r="Q5559" t="str">
            <v>Non</v>
          </cell>
        </row>
        <row r="5560">
          <cell r="A5560" t="str">
            <v>SNPT</v>
          </cell>
          <cell r="B5560" t="str">
            <v>SNPT</v>
          </cell>
          <cell r="C5560">
            <v>1000160416</v>
          </cell>
          <cell r="D5560" t="str">
            <v>Minier</v>
          </cell>
          <cell r="E5560" t="str">
            <v>Extractives</v>
          </cell>
          <cell r="F5560" t="str">
            <v>En numéraire</v>
          </cell>
          <cell r="G5560" t="str">
            <v>P</v>
          </cell>
          <cell r="H5560" t="str">
            <v>Taxe sur la valeur ajoutée (TVA)</v>
          </cell>
          <cell r="I5560" t="str">
            <v>Droits et taxes Douaniers (DD-RS-PCS-PC-RI - TVA-PUA-TLP-PNS et autres)</v>
          </cell>
          <cell r="J5560" t="str">
            <v>Droits et taxes Douaniers</v>
          </cell>
          <cell r="K5560" t="str">
            <v>CDDI</v>
          </cell>
          <cell r="L5560">
            <v>1476301</v>
          </cell>
          <cell r="M5560" t="str">
            <v>Trésor</v>
          </cell>
          <cell r="N5560"/>
          <cell r="O5560">
            <v>1476301</v>
          </cell>
          <cell r="P5560" t="str">
            <v>FD-CDDI</v>
          </cell>
          <cell r="Q5560" t="str">
            <v>Non</v>
          </cell>
        </row>
        <row r="5561">
          <cell r="A5561" t="str">
            <v>SNPT</v>
          </cell>
          <cell r="B5561" t="str">
            <v>SNPT</v>
          </cell>
          <cell r="C5561">
            <v>1000160416</v>
          </cell>
          <cell r="D5561" t="str">
            <v>Minier</v>
          </cell>
          <cell r="E5561" t="str">
            <v>Extractives</v>
          </cell>
          <cell r="F5561" t="str">
            <v>En numéraire</v>
          </cell>
          <cell r="G5561" t="str">
            <v>P</v>
          </cell>
          <cell r="H5561" t="str">
            <v>Taxe sur la valeur ajoutée (TVA)</v>
          </cell>
          <cell r="I5561" t="str">
            <v>Droits et taxes Douaniers (DD-RS-PCS-PC-RI - TVA-PUA-TLP-PNS et autres)</v>
          </cell>
          <cell r="J5561" t="str">
            <v>Droits et taxes Douaniers</v>
          </cell>
          <cell r="K5561" t="str">
            <v>CDDI</v>
          </cell>
          <cell r="L5561">
            <v>12540983</v>
          </cell>
          <cell r="M5561" t="str">
            <v>Trésor</v>
          </cell>
          <cell r="N5561"/>
          <cell r="O5561">
            <v>12540983</v>
          </cell>
          <cell r="P5561" t="str">
            <v>FD-CDDI</v>
          </cell>
          <cell r="Q5561" t="str">
            <v>Non</v>
          </cell>
        </row>
        <row r="5562">
          <cell r="A5562" t="str">
            <v>SNPT</v>
          </cell>
          <cell r="B5562" t="str">
            <v>SNPT</v>
          </cell>
          <cell r="C5562">
            <v>1000160416</v>
          </cell>
          <cell r="D5562" t="str">
            <v>Minier</v>
          </cell>
          <cell r="E5562" t="str">
            <v>Extractives</v>
          </cell>
          <cell r="F5562" t="str">
            <v>En numéraire</v>
          </cell>
          <cell r="G5562" t="str">
            <v>P</v>
          </cell>
          <cell r="H5562" t="str">
            <v>Taxe sur la valeur ajoutée (TVA)</v>
          </cell>
          <cell r="I5562" t="str">
            <v>Droits et taxes Douaniers (DD-RS-PCS-PC-RI - TVA-PUA-TLP-PNS et autres)</v>
          </cell>
          <cell r="J5562" t="str">
            <v>Droits et taxes Douaniers</v>
          </cell>
          <cell r="K5562" t="str">
            <v>CDDI</v>
          </cell>
          <cell r="L5562">
            <v>1858601</v>
          </cell>
          <cell r="M5562" t="str">
            <v>Trésor</v>
          </cell>
          <cell r="N5562"/>
          <cell r="O5562">
            <v>1858601</v>
          </cell>
          <cell r="P5562" t="str">
            <v>FD-CDDI</v>
          </cell>
          <cell r="Q5562" t="str">
            <v>Non</v>
          </cell>
        </row>
        <row r="5563">
          <cell r="A5563" t="str">
            <v>SNPT</v>
          </cell>
          <cell r="B5563" t="str">
            <v>SNPT</v>
          </cell>
          <cell r="C5563">
            <v>1000160416</v>
          </cell>
          <cell r="D5563" t="str">
            <v>Minier</v>
          </cell>
          <cell r="E5563" t="str">
            <v>Extractives</v>
          </cell>
          <cell r="F5563" t="str">
            <v>En numéraire</v>
          </cell>
          <cell r="G5563" t="str">
            <v>P</v>
          </cell>
          <cell r="H5563" t="str">
            <v>Taxe sur la valeur ajoutée (TVA)</v>
          </cell>
          <cell r="I5563" t="str">
            <v>Droits et taxes Douaniers (DD-RS-PCS-PC-RI - TVA-PUA-TLP-PNS et autres)</v>
          </cell>
          <cell r="J5563" t="str">
            <v>Droits et taxes Douaniers</v>
          </cell>
          <cell r="K5563" t="str">
            <v>CDDI</v>
          </cell>
          <cell r="L5563">
            <v>6297757</v>
          </cell>
          <cell r="M5563" t="str">
            <v>Trésor</v>
          </cell>
          <cell r="N5563"/>
          <cell r="O5563">
            <v>6297757</v>
          </cell>
          <cell r="P5563" t="str">
            <v>FD-CDDI</v>
          </cell>
          <cell r="Q5563" t="str">
            <v>Non</v>
          </cell>
        </row>
        <row r="5564">
          <cell r="A5564" t="str">
            <v>SNPT</v>
          </cell>
          <cell r="B5564" t="str">
            <v>SNPT</v>
          </cell>
          <cell r="C5564">
            <v>1000160416</v>
          </cell>
          <cell r="D5564" t="str">
            <v>Minier</v>
          </cell>
          <cell r="E5564" t="str">
            <v>Extractives</v>
          </cell>
          <cell r="F5564" t="str">
            <v>En numéraire</v>
          </cell>
          <cell r="G5564" t="str">
            <v>P</v>
          </cell>
          <cell r="H5564" t="str">
            <v>Taxe sur la valeur ajoutée (TVA)</v>
          </cell>
          <cell r="I5564" t="str">
            <v>Droits et taxes Douaniers (DD-RS-PCS-PC-RI - TVA-PUA-TLP-PNS et autres)</v>
          </cell>
          <cell r="J5564" t="str">
            <v>Droits et taxes Douaniers</v>
          </cell>
          <cell r="K5564" t="str">
            <v>CDDI</v>
          </cell>
          <cell r="L5564">
            <v>7045229</v>
          </cell>
          <cell r="M5564" t="str">
            <v>Trésor</v>
          </cell>
          <cell r="N5564"/>
          <cell r="O5564">
            <v>7045229</v>
          </cell>
          <cell r="P5564" t="str">
            <v>FD-CDDI</v>
          </cell>
          <cell r="Q5564" t="str">
            <v>Non</v>
          </cell>
        </row>
        <row r="5565">
          <cell r="A5565" t="str">
            <v>SNPT</v>
          </cell>
          <cell r="B5565" t="str">
            <v>SNPT</v>
          </cell>
          <cell r="C5565">
            <v>1000160416</v>
          </cell>
          <cell r="D5565" t="str">
            <v>Minier</v>
          </cell>
          <cell r="E5565" t="str">
            <v>Extractives</v>
          </cell>
          <cell r="F5565" t="str">
            <v>En numéraire</v>
          </cell>
          <cell r="G5565" t="str">
            <v>P</v>
          </cell>
          <cell r="H5565" t="str">
            <v>Taxe sur la valeur ajoutée (TVA)</v>
          </cell>
          <cell r="I5565" t="str">
            <v>Droits et taxes Douaniers (DD-RS-PCS-PC-RI - TVA-PUA-TLP-PNS et autres)</v>
          </cell>
          <cell r="J5565" t="str">
            <v>Droits et taxes Douaniers</v>
          </cell>
          <cell r="K5565" t="str">
            <v>CDDI</v>
          </cell>
          <cell r="L5565">
            <v>5771905</v>
          </cell>
          <cell r="M5565" t="str">
            <v>Trésor</v>
          </cell>
          <cell r="N5565"/>
          <cell r="O5565">
            <v>5771905</v>
          </cell>
          <cell r="P5565" t="str">
            <v>FD-CDDI</v>
          </cell>
          <cell r="Q5565" t="str">
            <v>Non</v>
          </cell>
        </row>
        <row r="5566">
          <cell r="A5566" t="str">
            <v>SNPT</v>
          </cell>
          <cell r="B5566" t="str">
            <v>SNPT</v>
          </cell>
          <cell r="C5566">
            <v>1000160416</v>
          </cell>
          <cell r="D5566" t="str">
            <v>Minier</v>
          </cell>
          <cell r="E5566" t="str">
            <v>Extractives</v>
          </cell>
          <cell r="F5566" t="str">
            <v>En numéraire</v>
          </cell>
          <cell r="G5566" t="str">
            <v>P</v>
          </cell>
          <cell r="H5566" t="str">
            <v>Taxe sur la valeur ajoutée (TVA)</v>
          </cell>
          <cell r="I5566" t="str">
            <v>Droits et taxes Douaniers (DD-RS-PCS-PC-RI - TVA-PUA-TLP-PNS et autres)</v>
          </cell>
          <cell r="J5566" t="str">
            <v>Droits et taxes Douaniers</v>
          </cell>
          <cell r="K5566" t="str">
            <v>CDDI</v>
          </cell>
          <cell r="L5566">
            <v>15147522</v>
          </cell>
          <cell r="M5566" t="str">
            <v>Trésor</v>
          </cell>
          <cell r="N5566"/>
          <cell r="O5566">
            <v>15147522</v>
          </cell>
          <cell r="P5566" t="str">
            <v>FD-CDDI</v>
          </cell>
          <cell r="Q5566" t="str">
            <v>Non</v>
          </cell>
        </row>
        <row r="5567">
          <cell r="A5567" t="str">
            <v>SNPT</v>
          </cell>
          <cell r="B5567" t="str">
            <v>SNPT</v>
          </cell>
          <cell r="C5567">
            <v>1000160416</v>
          </cell>
          <cell r="D5567" t="str">
            <v>Minier</v>
          </cell>
          <cell r="E5567" t="str">
            <v>Extractives</v>
          </cell>
          <cell r="F5567" t="str">
            <v>En numéraire</v>
          </cell>
          <cell r="G5567" t="str">
            <v>P</v>
          </cell>
          <cell r="H5567" t="str">
            <v>Taxe sur la valeur ajoutée (TVA)</v>
          </cell>
          <cell r="I5567" t="str">
            <v>Droits et taxes Douaniers (DD-RS-PCS-PC-RI - TVA-PUA-TLP-PNS et autres)</v>
          </cell>
          <cell r="J5567" t="str">
            <v>Droits et taxes Douaniers</v>
          </cell>
          <cell r="K5567" t="str">
            <v>CDDI</v>
          </cell>
          <cell r="L5567">
            <v>4606711</v>
          </cell>
          <cell r="M5567" t="str">
            <v>Trésor</v>
          </cell>
          <cell r="N5567"/>
          <cell r="O5567">
            <v>4606711</v>
          </cell>
          <cell r="P5567" t="str">
            <v>FD-CDDI</v>
          </cell>
          <cell r="Q5567" t="str">
            <v>Non</v>
          </cell>
        </row>
        <row r="5568">
          <cell r="A5568" t="str">
            <v>SNPT</v>
          </cell>
          <cell r="B5568" t="str">
            <v>SNPT</v>
          </cell>
          <cell r="C5568">
            <v>1000160416</v>
          </cell>
          <cell r="D5568" t="str">
            <v>Minier</v>
          </cell>
          <cell r="E5568" t="str">
            <v>Extractives</v>
          </cell>
          <cell r="F5568" t="str">
            <v>En numéraire</v>
          </cell>
          <cell r="G5568" t="str">
            <v>P</v>
          </cell>
          <cell r="H5568" t="str">
            <v>Taxe sur la valeur ajoutée (TVA)</v>
          </cell>
          <cell r="I5568" t="str">
            <v>Droits et taxes Douaniers (DD-RS-PCS-PC-RI - TVA-PUA-TLP-PNS et autres)</v>
          </cell>
          <cell r="J5568" t="str">
            <v>Droits et taxes Douaniers</v>
          </cell>
          <cell r="K5568" t="str">
            <v>CDDI</v>
          </cell>
          <cell r="L5568">
            <v>20385651</v>
          </cell>
          <cell r="M5568" t="str">
            <v>Trésor</v>
          </cell>
          <cell r="N5568"/>
          <cell r="O5568">
            <v>20385651</v>
          </cell>
          <cell r="P5568" t="str">
            <v>FD-CDDI</v>
          </cell>
          <cell r="Q5568" t="str">
            <v>Non</v>
          </cell>
        </row>
        <row r="5569">
          <cell r="A5569" t="str">
            <v>SNPT</v>
          </cell>
          <cell r="B5569" t="str">
            <v>SNPT</v>
          </cell>
          <cell r="C5569">
            <v>1000160416</v>
          </cell>
          <cell r="D5569" t="str">
            <v>Minier</v>
          </cell>
          <cell r="E5569" t="str">
            <v>Extractives</v>
          </cell>
          <cell r="F5569" t="str">
            <v>En numéraire</v>
          </cell>
          <cell r="G5569" t="str">
            <v>P</v>
          </cell>
          <cell r="H5569" t="str">
            <v>Taxe sur la valeur ajoutée (TVA)</v>
          </cell>
          <cell r="I5569" t="str">
            <v>Droits et taxes Douaniers (DD-RS-PCS-PC-RI - TVA-PUA-TLP-PNS et autres)</v>
          </cell>
          <cell r="J5569" t="str">
            <v>Droits et taxes Douaniers</v>
          </cell>
          <cell r="K5569" t="str">
            <v>CDDI</v>
          </cell>
          <cell r="L5569">
            <v>2918228</v>
          </cell>
          <cell r="M5569" t="str">
            <v>Trésor</v>
          </cell>
          <cell r="N5569"/>
          <cell r="O5569">
            <v>2918228</v>
          </cell>
          <cell r="P5569" t="str">
            <v>FD-CDDI</v>
          </cell>
          <cell r="Q5569" t="str">
            <v>Non</v>
          </cell>
        </row>
        <row r="5570">
          <cell r="A5570" t="str">
            <v>SNPT</v>
          </cell>
          <cell r="B5570" t="str">
            <v>SNPT</v>
          </cell>
          <cell r="C5570">
            <v>1000160416</v>
          </cell>
          <cell r="D5570" t="str">
            <v>Minier</v>
          </cell>
          <cell r="E5570" t="str">
            <v>Extractives</v>
          </cell>
          <cell r="F5570" t="str">
            <v>En numéraire</v>
          </cell>
          <cell r="G5570" t="str">
            <v>P</v>
          </cell>
          <cell r="H5570" t="str">
            <v>Taxe sur la valeur ajoutée (TVA)</v>
          </cell>
          <cell r="I5570" t="str">
            <v>Droits et taxes Douaniers (DD-RS-PCS-PC-RI - TVA-PUA-TLP-PNS et autres)</v>
          </cell>
          <cell r="J5570" t="str">
            <v>Droits et taxes Douaniers</v>
          </cell>
          <cell r="K5570" t="str">
            <v>CDDI</v>
          </cell>
          <cell r="L5570">
            <v>1219259</v>
          </cell>
          <cell r="M5570" t="str">
            <v>Trésor</v>
          </cell>
          <cell r="N5570"/>
          <cell r="O5570">
            <v>1219259</v>
          </cell>
          <cell r="P5570" t="str">
            <v>FD-CDDI</v>
          </cell>
          <cell r="Q5570" t="str">
            <v>Non</v>
          </cell>
        </row>
        <row r="5571">
          <cell r="A5571" t="str">
            <v>SNPT</v>
          </cell>
          <cell r="B5571" t="str">
            <v>SNPT</v>
          </cell>
          <cell r="C5571">
            <v>1000160416</v>
          </cell>
          <cell r="D5571" t="str">
            <v>Minier</v>
          </cell>
          <cell r="E5571" t="str">
            <v>Extractives</v>
          </cell>
          <cell r="F5571" t="str">
            <v>En numéraire</v>
          </cell>
          <cell r="G5571" t="str">
            <v>P</v>
          </cell>
          <cell r="H5571" t="str">
            <v>Taxe sur la valeur ajoutée (TVA)</v>
          </cell>
          <cell r="I5571" t="str">
            <v>Droits et taxes Douaniers (DD-RS-PCS-PC-RI - TVA-PUA-TLP-PNS et autres)</v>
          </cell>
          <cell r="J5571" t="str">
            <v>Droits et taxes Douaniers</v>
          </cell>
          <cell r="K5571" t="str">
            <v>CDDI</v>
          </cell>
          <cell r="L5571">
            <v>8156358</v>
          </cell>
          <cell r="M5571" t="str">
            <v>Trésor</v>
          </cell>
          <cell r="N5571"/>
          <cell r="O5571">
            <v>8156358</v>
          </cell>
          <cell r="P5571" t="str">
            <v>FD-CDDI</v>
          </cell>
          <cell r="Q5571" t="str">
            <v>Non</v>
          </cell>
        </row>
        <row r="5572">
          <cell r="A5572" t="str">
            <v>SNPT</v>
          </cell>
          <cell r="B5572" t="str">
            <v>SNPT</v>
          </cell>
          <cell r="C5572">
            <v>1000160416</v>
          </cell>
          <cell r="D5572" t="str">
            <v>Minier</v>
          </cell>
          <cell r="E5572" t="str">
            <v>Extractives</v>
          </cell>
          <cell r="F5572" t="str">
            <v>En numéraire</v>
          </cell>
          <cell r="G5572" t="str">
            <v>P</v>
          </cell>
          <cell r="H5572" t="str">
            <v>Taxe sur la valeur ajoutée (TVA)</v>
          </cell>
          <cell r="I5572" t="str">
            <v>Droits et taxes Douaniers (DD-RS-PCS-PC-RI - TVA-PUA-TLP-PNS et autres)</v>
          </cell>
          <cell r="J5572" t="str">
            <v>Droits et taxes Douaniers</v>
          </cell>
          <cell r="K5572" t="str">
            <v>CDDI</v>
          </cell>
          <cell r="L5572">
            <v>8102293</v>
          </cell>
          <cell r="M5572" t="str">
            <v>Trésor</v>
          </cell>
          <cell r="N5572"/>
          <cell r="O5572">
            <v>8102293</v>
          </cell>
          <cell r="P5572" t="str">
            <v>FD-CDDI</v>
          </cell>
          <cell r="Q5572" t="str">
            <v>Non</v>
          </cell>
        </row>
        <row r="5573">
          <cell r="A5573" t="str">
            <v>SNPT</v>
          </cell>
          <cell r="B5573" t="str">
            <v>SNPT</v>
          </cell>
          <cell r="C5573">
            <v>1000160416</v>
          </cell>
          <cell r="D5573" t="str">
            <v>Minier</v>
          </cell>
          <cell r="E5573" t="str">
            <v>Extractives</v>
          </cell>
          <cell r="F5573" t="str">
            <v>En numéraire</v>
          </cell>
          <cell r="G5573" t="str">
            <v>P</v>
          </cell>
          <cell r="H5573" t="str">
            <v>Taxe sur la valeur ajoutée (TVA)</v>
          </cell>
          <cell r="I5573" t="str">
            <v>Droits et taxes Douaniers (DD-RS-PCS-PC-RI - TVA-PUA-TLP-PNS et autres)</v>
          </cell>
          <cell r="J5573" t="str">
            <v>Droits et taxes Douaniers</v>
          </cell>
          <cell r="K5573" t="str">
            <v>CDDI</v>
          </cell>
          <cell r="L5573">
            <v>5758389</v>
          </cell>
          <cell r="M5573" t="str">
            <v>Trésor</v>
          </cell>
          <cell r="N5573"/>
          <cell r="O5573">
            <v>5758389</v>
          </cell>
          <cell r="P5573" t="str">
            <v>FD-CDDI</v>
          </cell>
          <cell r="Q5573" t="str">
            <v>Non</v>
          </cell>
        </row>
        <row r="5574">
          <cell r="A5574" t="str">
            <v>SNPT</v>
          </cell>
          <cell r="B5574" t="str">
            <v>SNPT</v>
          </cell>
          <cell r="C5574">
            <v>1000160416</v>
          </cell>
          <cell r="D5574" t="str">
            <v>Minier</v>
          </cell>
          <cell r="E5574" t="str">
            <v>Extractives</v>
          </cell>
          <cell r="F5574" t="str">
            <v>En numéraire</v>
          </cell>
          <cell r="G5574" t="str">
            <v>P</v>
          </cell>
          <cell r="H5574" t="str">
            <v>Taxe sur la valeur ajoutée (TVA)</v>
          </cell>
          <cell r="I5574" t="str">
            <v>Droits et taxes Douaniers (DD-RS-PCS-PC-RI - TVA-PUA-TLP-PNS et autres)</v>
          </cell>
          <cell r="J5574" t="str">
            <v>Droits et taxes Douaniers</v>
          </cell>
          <cell r="K5574" t="str">
            <v>CDDI</v>
          </cell>
          <cell r="L5574">
            <v>3034631</v>
          </cell>
          <cell r="M5574" t="str">
            <v>Trésor</v>
          </cell>
          <cell r="N5574"/>
          <cell r="O5574">
            <v>3034631</v>
          </cell>
          <cell r="P5574" t="str">
            <v>FD-CDDI</v>
          </cell>
          <cell r="Q5574" t="str">
            <v>Non</v>
          </cell>
        </row>
        <row r="5575">
          <cell r="A5575" t="str">
            <v>SNPT</v>
          </cell>
          <cell r="B5575" t="str">
            <v>SNPT</v>
          </cell>
          <cell r="C5575">
            <v>1000160416</v>
          </cell>
          <cell r="D5575" t="str">
            <v>Minier</v>
          </cell>
          <cell r="E5575" t="str">
            <v>Extractives</v>
          </cell>
          <cell r="F5575" t="str">
            <v>En numéraire</v>
          </cell>
          <cell r="G5575" t="str">
            <v>P</v>
          </cell>
          <cell r="H5575" t="str">
            <v>Taxe sur la valeur ajoutée (TVA)</v>
          </cell>
          <cell r="I5575" t="str">
            <v>Droits et taxes Douaniers (DD-RS-PCS-PC-RI - TVA-PUA-TLP-PNS et autres)</v>
          </cell>
          <cell r="J5575" t="str">
            <v>Droits et taxes Douaniers</v>
          </cell>
          <cell r="K5575" t="str">
            <v>CDDI</v>
          </cell>
          <cell r="L5575">
            <v>245157</v>
          </cell>
          <cell r="M5575" t="str">
            <v>Trésor</v>
          </cell>
          <cell r="N5575"/>
          <cell r="O5575">
            <v>245157</v>
          </cell>
          <cell r="P5575" t="str">
            <v>FD-CDDI</v>
          </cell>
          <cell r="Q5575" t="str">
            <v>Non</v>
          </cell>
        </row>
        <row r="5576">
          <cell r="A5576" t="str">
            <v>SNPT</v>
          </cell>
          <cell r="B5576" t="str">
            <v>SNPT</v>
          </cell>
          <cell r="C5576">
            <v>1000160416</v>
          </cell>
          <cell r="D5576" t="str">
            <v>Minier</v>
          </cell>
          <cell r="E5576" t="str">
            <v>Extractives</v>
          </cell>
          <cell r="F5576" t="str">
            <v>En numéraire</v>
          </cell>
          <cell r="G5576" t="str">
            <v>P</v>
          </cell>
          <cell r="H5576" t="str">
            <v>Taxe sur la valeur ajoutée (TVA)</v>
          </cell>
          <cell r="I5576" t="str">
            <v>Droits et taxes Douaniers (DD-RS-PCS-PC-RI - TVA-PUA-TLP-PNS et autres)</v>
          </cell>
          <cell r="J5576" t="str">
            <v>Droits et taxes Douaniers</v>
          </cell>
          <cell r="K5576" t="str">
            <v>CDDI</v>
          </cell>
          <cell r="L5576">
            <v>2721893</v>
          </cell>
          <cell r="M5576" t="str">
            <v>Trésor</v>
          </cell>
          <cell r="N5576"/>
          <cell r="O5576">
            <v>2721893</v>
          </cell>
          <cell r="P5576" t="str">
            <v>FD-CDDI</v>
          </cell>
          <cell r="Q5576" t="str">
            <v>Non</v>
          </cell>
        </row>
        <row r="5577">
          <cell r="A5577" t="str">
            <v>SNPT</v>
          </cell>
          <cell r="B5577" t="str">
            <v>SNPT</v>
          </cell>
          <cell r="C5577">
            <v>1000160416</v>
          </cell>
          <cell r="D5577" t="str">
            <v>Minier</v>
          </cell>
          <cell r="E5577" t="str">
            <v>Extractives</v>
          </cell>
          <cell r="F5577" t="str">
            <v>En numéraire</v>
          </cell>
          <cell r="G5577" t="str">
            <v>P</v>
          </cell>
          <cell r="H5577" t="str">
            <v>Taxe sur la valeur ajoutée (TVA)</v>
          </cell>
          <cell r="I5577" t="str">
            <v>Droits et taxes Douaniers (DD-RS-PCS-PC-RI - TVA-PUA-TLP-PNS et autres)</v>
          </cell>
          <cell r="J5577" t="str">
            <v>Droits et taxes Douaniers</v>
          </cell>
          <cell r="K5577" t="str">
            <v>CDDI</v>
          </cell>
          <cell r="L5577">
            <v>14510860</v>
          </cell>
          <cell r="M5577" t="str">
            <v>Trésor</v>
          </cell>
          <cell r="N5577"/>
          <cell r="O5577">
            <v>14510860</v>
          </cell>
          <cell r="P5577" t="str">
            <v>FD-CDDI</v>
          </cell>
          <cell r="Q5577" t="str">
            <v>Non</v>
          </cell>
        </row>
        <row r="5578">
          <cell r="A5578" t="str">
            <v>SNPT</v>
          </cell>
          <cell r="B5578" t="str">
            <v>SNPT</v>
          </cell>
          <cell r="C5578">
            <v>1000160416</v>
          </cell>
          <cell r="D5578" t="str">
            <v>Minier</v>
          </cell>
          <cell r="E5578" t="str">
            <v>Extractives</v>
          </cell>
          <cell r="F5578" t="str">
            <v>En numéraire</v>
          </cell>
          <cell r="G5578" t="str">
            <v>P</v>
          </cell>
          <cell r="H5578" t="str">
            <v>Taxe sur la valeur ajoutée (TVA)</v>
          </cell>
          <cell r="I5578" t="str">
            <v>Droits et taxes Douaniers (DD-RS-PCS-PC-RI - TVA-PUA-TLP-PNS et autres)</v>
          </cell>
          <cell r="J5578" t="str">
            <v>Droits et taxes Douaniers</v>
          </cell>
          <cell r="K5578" t="str">
            <v>CDDI</v>
          </cell>
          <cell r="L5578">
            <v>7573761</v>
          </cell>
          <cell r="M5578" t="str">
            <v>Trésor</v>
          </cell>
          <cell r="N5578"/>
          <cell r="O5578">
            <v>7573761</v>
          </cell>
          <cell r="P5578" t="str">
            <v>FD-CDDI</v>
          </cell>
          <cell r="Q5578" t="str">
            <v>Non</v>
          </cell>
        </row>
        <row r="5579">
          <cell r="A5579" t="str">
            <v>SNPT</v>
          </cell>
          <cell r="B5579" t="str">
            <v>SNPT</v>
          </cell>
          <cell r="C5579">
            <v>1000160416</v>
          </cell>
          <cell r="D5579" t="str">
            <v>Minier</v>
          </cell>
          <cell r="E5579" t="str">
            <v>Extractives</v>
          </cell>
          <cell r="F5579" t="str">
            <v>En numéraire</v>
          </cell>
          <cell r="G5579" t="str">
            <v>P</v>
          </cell>
          <cell r="H5579" t="str">
            <v>Taxe sur la valeur ajoutée (TVA)</v>
          </cell>
          <cell r="I5579" t="str">
            <v>Droits et taxes Douaniers (DD-RS-PCS-PC-RI - TVA-PUA-TLP-PNS et autres)</v>
          </cell>
          <cell r="J5579" t="str">
            <v>Droits et taxes Douaniers</v>
          </cell>
          <cell r="K5579" t="str">
            <v>CDDI</v>
          </cell>
          <cell r="L5579">
            <v>782280</v>
          </cell>
          <cell r="M5579" t="str">
            <v>Trésor</v>
          </cell>
          <cell r="N5579"/>
          <cell r="O5579">
            <v>782280</v>
          </cell>
          <cell r="P5579" t="str">
            <v>FD-CDDI</v>
          </cell>
          <cell r="Q5579" t="str">
            <v>Non</v>
          </cell>
        </row>
        <row r="5580">
          <cell r="A5580" t="str">
            <v>SNPT</v>
          </cell>
          <cell r="B5580" t="str">
            <v>SNPT</v>
          </cell>
          <cell r="C5580">
            <v>1000160416</v>
          </cell>
          <cell r="D5580" t="str">
            <v>Minier</v>
          </cell>
          <cell r="E5580" t="str">
            <v>Extractives</v>
          </cell>
          <cell r="F5580" t="str">
            <v>En numéraire</v>
          </cell>
          <cell r="G5580" t="str">
            <v>P</v>
          </cell>
          <cell r="H5580" t="str">
            <v>Taxe sur la valeur ajoutée (TVA)</v>
          </cell>
          <cell r="I5580" t="str">
            <v>Droits et taxes Douaniers (DD-RS-PCS-PC-RI - TVA-PUA-TLP-PNS et autres)</v>
          </cell>
          <cell r="J5580" t="str">
            <v>Droits et taxes Douaniers</v>
          </cell>
          <cell r="K5580" t="str">
            <v>CDDI</v>
          </cell>
          <cell r="L5580">
            <v>8684890</v>
          </cell>
          <cell r="M5580" t="str">
            <v>Trésor</v>
          </cell>
          <cell r="N5580"/>
          <cell r="O5580">
            <v>8684890</v>
          </cell>
          <cell r="P5580" t="str">
            <v>FD-CDDI</v>
          </cell>
          <cell r="Q5580" t="str">
            <v>Non</v>
          </cell>
        </row>
        <row r="5581">
          <cell r="A5581" t="str">
            <v>SNPT</v>
          </cell>
          <cell r="B5581" t="str">
            <v>SNPT</v>
          </cell>
          <cell r="C5581">
            <v>1000160416</v>
          </cell>
          <cell r="D5581" t="str">
            <v>Minier</v>
          </cell>
          <cell r="E5581" t="str">
            <v>Extractives</v>
          </cell>
          <cell r="F5581" t="str">
            <v>En numéraire</v>
          </cell>
          <cell r="G5581" t="str">
            <v>P</v>
          </cell>
          <cell r="H5581" t="str">
            <v>Taxe sur la valeur ajoutée (TVA)</v>
          </cell>
          <cell r="I5581" t="str">
            <v>Droits et taxes Douaniers (DD-RS-PCS-PC-RI - TVA-PUA-TLP-PNS et autres)</v>
          </cell>
          <cell r="J5581" t="str">
            <v>Droits et taxes Douaniers</v>
          </cell>
          <cell r="K5581" t="str">
            <v>CDDI</v>
          </cell>
          <cell r="L5581">
            <v>16949378</v>
          </cell>
          <cell r="M5581" t="str">
            <v>Trésor</v>
          </cell>
          <cell r="N5581"/>
          <cell r="O5581">
            <v>16949378</v>
          </cell>
          <cell r="P5581" t="str">
            <v>FD-CDDI</v>
          </cell>
          <cell r="Q5581" t="str">
            <v>Non</v>
          </cell>
        </row>
        <row r="5582">
          <cell r="A5582" t="str">
            <v>SNPT</v>
          </cell>
          <cell r="B5582" t="str">
            <v>SNPT</v>
          </cell>
          <cell r="C5582">
            <v>1000160416</v>
          </cell>
          <cell r="D5582" t="str">
            <v>Minier</v>
          </cell>
          <cell r="E5582" t="str">
            <v>Extractives</v>
          </cell>
          <cell r="F5582" t="str">
            <v>En numéraire</v>
          </cell>
          <cell r="G5582" t="str">
            <v>P</v>
          </cell>
          <cell r="H5582" t="str">
            <v>Taxe sur la valeur ajoutée (TVA)</v>
          </cell>
          <cell r="I5582" t="str">
            <v>Droits et taxes Douaniers (DD-RS-PCS-PC-RI - TVA-PUA-TLP-PNS et autres)</v>
          </cell>
          <cell r="J5582" t="str">
            <v>Droits et taxes Douaniers</v>
          </cell>
          <cell r="K5582" t="str">
            <v>CDDI</v>
          </cell>
          <cell r="L5582">
            <v>4078179</v>
          </cell>
          <cell r="M5582" t="str">
            <v>Trésor</v>
          </cell>
          <cell r="N5582"/>
          <cell r="O5582">
            <v>4078179</v>
          </cell>
          <cell r="P5582" t="str">
            <v>FD-CDDI</v>
          </cell>
          <cell r="Q5582" t="str">
            <v>Non</v>
          </cell>
        </row>
        <row r="5583">
          <cell r="A5583" t="str">
            <v>SNPT</v>
          </cell>
          <cell r="B5583" t="str">
            <v>SNPT</v>
          </cell>
          <cell r="C5583">
            <v>1000160416</v>
          </cell>
          <cell r="D5583" t="str">
            <v>Minier</v>
          </cell>
          <cell r="E5583" t="str">
            <v>Extractives</v>
          </cell>
          <cell r="F5583" t="str">
            <v>En numéraire</v>
          </cell>
          <cell r="G5583" t="str">
            <v>P</v>
          </cell>
          <cell r="H5583" t="str">
            <v>Taxe sur la valeur ajoutée (TVA)</v>
          </cell>
          <cell r="I5583" t="str">
            <v>Droits et taxes Douaniers (DD-RS-PCS-PC-RI - TVA-PUA-TLP-PNS et autres)</v>
          </cell>
          <cell r="J5583" t="str">
            <v>Droits et taxes Douaniers</v>
          </cell>
          <cell r="K5583" t="str">
            <v>CDDI</v>
          </cell>
          <cell r="L5583">
            <v>7573761</v>
          </cell>
          <cell r="M5583" t="str">
            <v>Trésor</v>
          </cell>
          <cell r="N5583"/>
          <cell r="O5583">
            <v>7573761</v>
          </cell>
          <cell r="P5583" t="str">
            <v>FD-CDDI</v>
          </cell>
          <cell r="Q5583" t="str">
            <v>Non</v>
          </cell>
        </row>
        <row r="5584">
          <cell r="A5584" t="str">
            <v>SNPT</v>
          </cell>
          <cell r="B5584" t="str">
            <v>SNPT</v>
          </cell>
          <cell r="C5584">
            <v>1000160416</v>
          </cell>
          <cell r="D5584" t="str">
            <v>Minier</v>
          </cell>
          <cell r="E5584" t="str">
            <v>Extractives</v>
          </cell>
          <cell r="F5584" t="str">
            <v>En numéraire</v>
          </cell>
          <cell r="G5584" t="str">
            <v>P</v>
          </cell>
          <cell r="H5584" t="str">
            <v>Taxe sur la valeur ajoutée (TVA)</v>
          </cell>
          <cell r="I5584" t="str">
            <v>Droits et taxes Douaniers (DD-RS-PCS-PC-RI - TVA-PUA-TLP-PNS et autres)</v>
          </cell>
          <cell r="J5584" t="str">
            <v>Droits et taxes Douaniers</v>
          </cell>
          <cell r="K5584" t="str">
            <v>CDDI</v>
          </cell>
          <cell r="L5584">
            <v>11651940</v>
          </cell>
          <cell r="M5584" t="str">
            <v>Trésor</v>
          </cell>
          <cell r="N5584"/>
          <cell r="O5584">
            <v>11651940</v>
          </cell>
          <cell r="P5584" t="str">
            <v>FD-CDDI</v>
          </cell>
          <cell r="Q5584" t="str">
            <v>Non</v>
          </cell>
        </row>
        <row r="5585">
          <cell r="A5585" t="str">
            <v>SNPT</v>
          </cell>
          <cell r="B5585" t="str">
            <v>SNPT</v>
          </cell>
          <cell r="C5585">
            <v>1000160416</v>
          </cell>
          <cell r="D5585" t="str">
            <v>Minier</v>
          </cell>
          <cell r="E5585" t="str">
            <v>Extractives</v>
          </cell>
          <cell r="F5585" t="str">
            <v>En numéraire</v>
          </cell>
          <cell r="G5585" t="str">
            <v>P</v>
          </cell>
          <cell r="H5585" t="str">
            <v>Taxe sur la valeur ajoutée (TVA)</v>
          </cell>
          <cell r="I5585" t="str">
            <v>Droits et taxes Douaniers (DD-RS-PCS-PC-RI - TVA-PUA-TLP-PNS et autres)</v>
          </cell>
          <cell r="J5585" t="str">
            <v>Droits et taxes Douaniers</v>
          </cell>
          <cell r="K5585" t="str">
            <v>CDDI</v>
          </cell>
          <cell r="L5585">
            <v>11651940</v>
          </cell>
          <cell r="M5585" t="str">
            <v>Trésor</v>
          </cell>
          <cell r="N5585"/>
          <cell r="O5585">
            <v>11651940</v>
          </cell>
          <cell r="P5585" t="str">
            <v>FD-CDDI</v>
          </cell>
          <cell r="Q5585" t="str">
            <v>Non</v>
          </cell>
        </row>
        <row r="5586">
          <cell r="A5586" t="str">
            <v>SNPT</v>
          </cell>
          <cell r="B5586" t="str">
            <v>SNPT</v>
          </cell>
          <cell r="C5586">
            <v>1000160416</v>
          </cell>
          <cell r="D5586" t="str">
            <v>Minier</v>
          </cell>
          <cell r="E5586" t="str">
            <v>Extractives</v>
          </cell>
          <cell r="F5586" t="str">
            <v>En numéraire</v>
          </cell>
          <cell r="G5586" t="str">
            <v>P</v>
          </cell>
          <cell r="H5586" t="str">
            <v>Taxe sur la valeur ajoutée (TVA)</v>
          </cell>
          <cell r="I5586" t="str">
            <v>Droits et taxes Douaniers (DD-RS-PCS-PC-RI - TVA-PUA-TLP-PNS et autres)</v>
          </cell>
          <cell r="J5586" t="str">
            <v>Droits et taxes Douaniers</v>
          </cell>
          <cell r="K5586" t="str">
            <v>CDDI</v>
          </cell>
          <cell r="L5586">
            <v>4714841</v>
          </cell>
          <cell r="M5586" t="str">
            <v>Trésor</v>
          </cell>
          <cell r="N5586"/>
          <cell r="O5586">
            <v>4714841</v>
          </cell>
          <cell r="P5586" t="str">
            <v>FD-CDDI</v>
          </cell>
          <cell r="Q5586" t="str">
            <v>Non</v>
          </cell>
        </row>
        <row r="5587">
          <cell r="A5587" t="str">
            <v>SNPT</v>
          </cell>
          <cell r="B5587" t="str">
            <v>SNPT</v>
          </cell>
          <cell r="C5587">
            <v>1000160416</v>
          </cell>
          <cell r="D5587" t="str">
            <v>Minier</v>
          </cell>
          <cell r="E5587" t="str">
            <v>Extractives</v>
          </cell>
          <cell r="F5587" t="str">
            <v>En numéraire</v>
          </cell>
          <cell r="G5587" t="str">
            <v>P</v>
          </cell>
          <cell r="H5587" t="str">
            <v>Taxe sur la valeur ajoutée (TVA)</v>
          </cell>
          <cell r="I5587" t="str">
            <v>Droits et taxes Douaniers (DD-RS-PCS-PC-RI - TVA-PUA-TLP-PNS et autres)</v>
          </cell>
          <cell r="J5587" t="str">
            <v>Droits et taxes Douaniers</v>
          </cell>
          <cell r="K5587" t="str">
            <v>CDDI</v>
          </cell>
          <cell r="L5587">
            <v>528532</v>
          </cell>
          <cell r="M5587" t="str">
            <v>Trésor</v>
          </cell>
          <cell r="N5587"/>
          <cell r="O5587">
            <v>528532</v>
          </cell>
          <cell r="P5587" t="str">
            <v>FD-CDDI</v>
          </cell>
          <cell r="Q5587" t="str">
            <v>Non</v>
          </cell>
        </row>
        <row r="5588">
          <cell r="A5588" t="str">
            <v>SNPT</v>
          </cell>
          <cell r="B5588" t="str">
            <v>SNPT</v>
          </cell>
          <cell r="C5588">
            <v>1000160416</v>
          </cell>
          <cell r="D5588" t="str">
            <v>Minier</v>
          </cell>
          <cell r="E5588" t="str">
            <v>Extractives</v>
          </cell>
          <cell r="F5588" t="str">
            <v>En numéraire</v>
          </cell>
          <cell r="G5588" t="str">
            <v>P</v>
          </cell>
          <cell r="H5588" t="str">
            <v>Taxe sur la valeur ajoutée (TVA)</v>
          </cell>
          <cell r="I5588" t="str">
            <v>Droits et taxes Douaniers (DD-RS-PCS-PC-RI - TVA-PUA-TLP-PNS et autres)</v>
          </cell>
          <cell r="J5588" t="str">
            <v>Droits et taxes Douaniers</v>
          </cell>
          <cell r="K5588" t="str">
            <v>CDDI</v>
          </cell>
          <cell r="L5588">
            <v>11651940</v>
          </cell>
          <cell r="M5588" t="str">
            <v>Trésor</v>
          </cell>
          <cell r="N5588"/>
          <cell r="O5588">
            <v>11651940</v>
          </cell>
          <cell r="P5588" t="str">
            <v>FD-CDDI</v>
          </cell>
          <cell r="Q5588" t="str">
            <v>Non</v>
          </cell>
        </row>
        <row r="5589">
          <cell r="A5589" t="str">
            <v>SNPT</v>
          </cell>
          <cell r="B5589" t="str">
            <v>SNPT</v>
          </cell>
          <cell r="C5589">
            <v>1000160416</v>
          </cell>
          <cell r="D5589" t="str">
            <v>Minier</v>
          </cell>
          <cell r="E5589" t="str">
            <v>Extractives</v>
          </cell>
          <cell r="F5589" t="str">
            <v>En numéraire</v>
          </cell>
          <cell r="G5589" t="str">
            <v>P</v>
          </cell>
          <cell r="H5589" t="str">
            <v>Taxe sur la valeur ajoutée (TVA)</v>
          </cell>
          <cell r="I5589" t="str">
            <v>Droits et taxes Douaniers (DD-RS-PCS-PC-RI - TVA-PUA-TLP-PNS et autres)</v>
          </cell>
          <cell r="J5589" t="str">
            <v>Droits et taxes Douaniers</v>
          </cell>
          <cell r="K5589" t="str">
            <v>CDDI</v>
          </cell>
          <cell r="L5589">
            <v>582597</v>
          </cell>
          <cell r="M5589" t="str">
            <v>Trésor</v>
          </cell>
          <cell r="N5589"/>
          <cell r="O5589">
            <v>582597</v>
          </cell>
          <cell r="P5589" t="str">
            <v>FD-CDDI</v>
          </cell>
          <cell r="Q5589" t="str">
            <v>Non</v>
          </cell>
        </row>
        <row r="5590">
          <cell r="A5590" t="str">
            <v>SNPT</v>
          </cell>
          <cell r="B5590" t="str">
            <v>SNPT</v>
          </cell>
          <cell r="C5590">
            <v>1000160416</v>
          </cell>
          <cell r="D5590" t="str">
            <v>Minier</v>
          </cell>
          <cell r="E5590" t="str">
            <v>Extractives</v>
          </cell>
          <cell r="F5590" t="str">
            <v>En numéraire</v>
          </cell>
          <cell r="G5590" t="str">
            <v>P</v>
          </cell>
          <cell r="H5590" t="str">
            <v>Taxe sur la valeur ajoutée (TVA)</v>
          </cell>
          <cell r="I5590" t="str">
            <v>Droits et taxes Douaniers (DD-RS-PCS-PC-RI - TVA-PUA-TLP-PNS et autres)</v>
          </cell>
          <cell r="J5590" t="str">
            <v>Droits et taxes Douaniers</v>
          </cell>
          <cell r="K5590" t="str">
            <v>CDDI</v>
          </cell>
          <cell r="L5590">
            <v>1801856</v>
          </cell>
          <cell r="M5590" t="str">
            <v>Trésor</v>
          </cell>
          <cell r="N5590"/>
          <cell r="O5590">
            <v>1801856</v>
          </cell>
          <cell r="P5590" t="str">
            <v>FD-CDDI</v>
          </cell>
          <cell r="Q5590" t="str">
            <v>Non</v>
          </cell>
        </row>
        <row r="5591">
          <cell r="A5591" t="str">
            <v>SNPT</v>
          </cell>
          <cell r="B5591" t="str">
            <v>SNPT</v>
          </cell>
          <cell r="C5591">
            <v>1000160416</v>
          </cell>
          <cell r="D5591" t="str">
            <v>Minier</v>
          </cell>
          <cell r="E5591" t="str">
            <v>Extractives</v>
          </cell>
          <cell r="F5591" t="str">
            <v>En numéraire</v>
          </cell>
          <cell r="G5591" t="str">
            <v>P</v>
          </cell>
          <cell r="H5591" t="str">
            <v>Taxe sur la valeur ajoutée (TVA)</v>
          </cell>
          <cell r="I5591" t="str">
            <v>Droits et taxes Douaniers (DD-RS-PCS-PC-RI - TVA-PUA-TLP-PNS et autres)</v>
          </cell>
          <cell r="J5591" t="str">
            <v>Droits et taxes Douaniers</v>
          </cell>
          <cell r="K5591" t="str">
            <v>CDDI</v>
          </cell>
          <cell r="L5591">
            <v>4078179</v>
          </cell>
          <cell r="M5591" t="str">
            <v>Trésor</v>
          </cell>
          <cell r="N5591"/>
          <cell r="O5591">
            <v>4078179</v>
          </cell>
          <cell r="P5591" t="str">
            <v>FD-CDDI</v>
          </cell>
          <cell r="Q5591" t="str">
            <v>Non</v>
          </cell>
        </row>
        <row r="5592">
          <cell r="A5592" t="str">
            <v>SNPT</v>
          </cell>
          <cell r="B5592" t="str">
            <v>SNPT</v>
          </cell>
          <cell r="C5592">
            <v>1000160416</v>
          </cell>
          <cell r="D5592" t="str">
            <v>Minier</v>
          </cell>
          <cell r="E5592" t="str">
            <v>Extractives</v>
          </cell>
          <cell r="F5592" t="str">
            <v>En numéraire</v>
          </cell>
          <cell r="G5592" t="str">
            <v>P</v>
          </cell>
          <cell r="H5592" t="str">
            <v>Taxe sur la valeur ajoutée (TVA)</v>
          </cell>
          <cell r="I5592" t="str">
            <v>Droits et taxes Douaniers (DD-RS-PCS-PC-RI - TVA-PUA-TLP-PNS et autres)</v>
          </cell>
          <cell r="J5592" t="str">
            <v>Droits et taxes Douaniers</v>
          </cell>
          <cell r="K5592" t="str">
            <v>CDDI</v>
          </cell>
          <cell r="L5592">
            <v>20973491</v>
          </cell>
          <cell r="M5592" t="str">
            <v>Trésor</v>
          </cell>
          <cell r="N5592"/>
          <cell r="O5592">
            <v>20973491</v>
          </cell>
          <cell r="P5592" t="str">
            <v>FD-CDDI</v>
          </cell>
          <cell r="Q5592" t="str">
            <v>Non</v>
          </cell>
        </row>
        <row r="5593">
          <cell r="A5593" t="str">
            <v>SNPT</v>
          </cell>
          <cell r="B5593" t="str">
            <v>SNPT</v>
          </cell>
          <cell r="C5593">
            <v>1000160416</v>
          </cell>
          <cell r="D5593" t="str">
            <v>Minier</v>
          </cell>
          <cell r="E5593" t="str">
            <v>Extractives</v>
          </cell>
          <cell r="F5593" t="str">
            <v>En numéraire</v>
          </cell>
          <cell r="G5593" t="str">
            <v>P</v>
          </cell>
          <cell r="H5593" t="str">
            <v>Taxe sur la valeur ajoutée (TVA)</v>
          </cell>
          <cell r="I5593" t="str">
            <v>Droits et taxes Douaniers (DD-RS-PCS-PC-RI - TVA-PUA-TLP-PNS et autres)</v>
          </cell>
          <cell r="J5593" t="str">
            <v>Droits et taxes Douaniers</v>
          </cell>
          <cell r="K5593" t="str">
            <v>CDDI</v>
          </cell>
          <cell r="L5593">
            <v>2276323</v>
          </cell>
          <cell r="M5593" t="str">
            <v>Trésor</v>
          </cell>
          <cell r="N5593"/>
          <cell r="O5593">
            <v>2276323</v>
          </cell>
          <cell r="P5593" t="str">
            <v>FD-CDDI</v>
          </cell>
          <cell r="Q5593" t="str">
            <v>Non</v>
          </cell>
        </row>
        <row r="5594">
          <cell r="A5594" t="str">
            <v>SNPT</v>
          </cell>
          <cell r="B5594" t="str">
            <v>SNPT</v>
          </cell>
          <cell r="C5594">
            <v>1000160416</v>
          </cell>
          <cell r="D5594" t="str">
            <v>Minier</v>
          </cell>
          <cell r="E5594" t="str">
            <v>Extractives</v>
          </cell>
          <cell r="F5594" t="str">
            <v>En numéraire</v>
          </cell>
          <cell r="G5594" t="str">
            <v>P</v>
          </cell>
          <cell r="H5594" t="str">
            <v>Taxe sur la valeur ajoutée (TVA)</v>
          </cell>
          <cell r="I5594" t="str">
            <v>Droits et taxes Douaniers (DD-RS-PCS-PC-RI - TVA-PUA-TLP-PNS et autres)</v>
          </cell>
          <cell r="J5594" t="str">
            <v>Droits et taxes Douaniers</v>
          </cell>
          <cell r="K5594" t="str">
            <v>CDDI</v>
          </cell>
          <cell r="L5594">
            <v>16331242</v>
          </cell>
          <cell r="M5594" t="str">
            <v>Trésor</v>
          </cell>
          <cell r="N5594"/>
          <cell r="O5594">
            <v>16331242</v>
          </cell>
          <cell r="P5594" t="str">
            <v>FD-CDDI</v>
          </cell>
          <cell r="Q5594" t="str">
            <v>Non</v>
          </cell>
        </row>
        <row r="5595">
          <cell r="A5595" t="str">
            <v>SNPT</v>
          </cell>
          <cell r="B5595" t="str">
            <v>SNPT</v>
          </cell>
          <cell r="C5595">
            <v>1000160416</v>
          </cell>
          <cell r="D5595" t="str">
            <v>Minier</v>
          </cell>
          <cell r="E5595" t="str">
            <v>Extractives</v>
          </cell>
          <cell r="F5595" t="str">
            <v>En numéraire</v>
          </cell>
          <cell r="G5595" t="str">
            <v>P</v>
          </cell>
          <cell r="H5595" t="str">
            <v>Taxe sur la valeur ajoutée (TVA)</v>
          </cell>
          <cell r="I5595" t="str">
            <v>Droits et taxes Douaniers (DD-RS-PCS-PC-RI - TVA-PUA-TLP-PNS et autres)</v>
          </cell>
          <cell r="J5595" t="str">
            <v>Droits et taxes Douaniers</v>
          </cell>
          <cell r="K5595" t="str">
            <v>CDDI</v>
          </cell>
          <cell r="L5595">
            <v>636662</v>
          </cell>
          <cell r="M5595" t="str">
            <v>Trésor</v>
          </cell>
          <cell r="N5595"/>
          <cell r="O5595">
            <v>636662</v>
          </cell>
          <cell r="P5595" t="str">
            <v>FD-CDDI</v>
          </cell>
          <cell r="Q5595" t="str">
            <v>Non</v>
          </cell>
        </row>
        <row r="5596">
          <cell r="A5596" t="str">
            <v>SNPT</v>
          </cell>
          <cell r="B5596" t="str">
            <v>SNPT</v>
          </cell>
          <cell r="C5596">
            <v>1000160416</v>
          </cell>
          <cell r="D5596" t="str">
            <v>Minier</v>
          </cell>
          <cell r="E5596" t="str">
            <v>Extractives</v>
          </cell>
          <cell r="F5596" t="str">
            <v>En numéraire</v>
          </cell>
          <cell r="G5596" t="str">
            <v>P</v>
          </cell>
          <cell r="H5596" t="str">
            <v>Taxe sur la valeur ajoutée (TVA)</v>
          </cell>
          <cell r="I5596" t="str">
            <v>Droits et taxes Douaniers (DD-RS-PCS-PC-RI - TVA-PUA-TLP-PNS et autres)</v>
          </cell>
          <cell r="J5596" t="str">
            <v>Droits et taxes Douaniers</v>
          </cell>
          <cell r="K5596" t="str">
            <v>CDDI</v>
          </cell>
          <cell r="L5596">
            <v>4078179</v>
          </cell>
          <cell r="M5596" t="str">
            <v>Trésor</v>
          </cell>
          <cell r="N5596"/>
          <cell r="O5596">
            <v>4078179</v>
          </cell>
          <cell r="P5596" t="str">
            <v>FD-CDDI</v>
          </cell>
          <cell r="Q5596" t="str">
            <v>Non</v>
          </cell>
        </row>
        <row r="5597">
          <cell r="A5597" t="str">
            <v>SNPT</v>
          </cell>
          <cell r="B5597" t="str">
            <v>SNPT</v>
          </cell>
          <cell r="C5597">
            <v>1000160416</v>
          </cell>
          <cell r="D5597" t="str">
            <v>Minier</v>
          </cell>
          <cell r="E5597" t="str">
            <v>Extractives</v>
          </cell>
          <cell r="F5597" t="str">
            <v>En numéraire</v>
          </cell>
          <cell r="G5597" t="str">
            <v>P</v>
          </cell>
          <cell r="H5597" t="str">
            <v>Taxe sur la valeur ajoutée (TVA)</v>
          </cell>
          <cell r="I5597" t="str">
            <v>Droits et taxes Douaniers (DD-RS-PCS-PC-RI - TVA-PUA-TLP-PNS et autres)</v>
          </cell>
          <cell r="J5597" t="str">
            <v>Droits et taxes Douaniers</v>
          </cell>
          <cell r="K5597" t="str">
            <v>CDDI</v>
          </cell>
          <cell r="L5597">
            <v>5170781</v>
          </cell>
          <cell r="M5597" t="str">
            <v>Trésor</v>
          </cell>
          <cell r="N5597"/>
          <cell r="O5597">
            <v>5170781</v>
          </cell>
          <cell r="P5597" t="str">
            <v>FD-CDDI</v>
          </cell>
          <cell r="Q5597" t="str">
            <v>Non</v>
          </cell>
        </row>
        <row r="5598">
          <cell r="A5598" t="str">
            <v>SNPT</v>
          </cell>
          <cell r="B5598" t="str">
            <v>SNPT</v>
          </cell>
          <cell r="C5598">
            <v>1000160416</v>
          </cell>
          <cell r="D5598" t="str">
            <v>Minier</v>
          </cell>
          <cell r="E5598" t="str">
            <v>Extractives</v>
          </cell>
          <cell r="F5598" t="str">
            <v>En numéraire</v>
          </cell>
          <cell r="G5598" t="str">
            <v>P</v>
          </cell>
          <cell r="H5598" t="str">
            <v>Taxe sur la valeur ajoutée (TVA)</v>
          </cell>
          <cell r="I5598" t="str">
            <v>Droits et taxes Douaniers (DD-RS-PCS-PC-RI - TVA-PUA-TLP-PNS et autres)</v>
          </cell>
          <cell r="J5598" t="str">
            <v>Droits et taxes Douaniers</v>
          </cell>
          <cell r="K5598" t="str">
            <v>CDDI</v>
          </cell>
          <cell r="L5598">
            <v>1111129</v>
          </cell>
          <cell r="M5598" t="str">
            <v>Trésor</v>
          </cell>
          <cell r="N5598"/>
          <cell r="O5598">
            <v>1111129</v>
          </cell>
          <cell r="P5598" t="str">
            <v>FD-CDDI</v>
          </cell>
          <cell r="Q5598" t="str">
            <v>Non</v>
          </cell>
        </row>
        <row r="5599">
          <cell r="A5599" t="str">
            <v>SNPT</v>
          </cell>
          <cell r="B5599" t="str">
            <v>SNPT</v>
          </cell>
          <cell r="C5599">
            <v>1000160416</v>
          </cell>
          <cell r="D5599" t="str">
            <v>Minier</v>
          </cell>
          <cell r="E5599" t="str">
            <v>Extractives</v>
          </cell>
          <cell r="F5599" t="str">
            <v>En numéraire</v>
          </cell>
          <cell r="G5599" t="str">
            <v>P</v>
          </cell>
          <cell r="H5599" t="str">
            <v>Taxe sur la valeur ajoutée (TVA)</v>
          </cell>
          <cell r="I5599" t="str">
            <v>Droits et taxes Douaniers (DD-RS-PCS-PC-RI - TVA-PUA-TLP-PNS et autres)</v>
          </cell>
          <cell r="J5599" t="str">
            <v>Droits et taxes Douaniers</v>
          </cell>
          <cell r="K5599" t="str">
            <v>CDDI</v>
          </cell>
          <cell r="L5599">
            <v>17477910</v>
          </cell>
          <cell r="M5599" t="str">
            <v>Trésor</v>
          </cell>
          <cell r="N5599"/>
          <cell r="O5599">
            <v>17477910</v>
          </cell>
          <cell r="P5599" t="str">
            <v>FD-CDDI</v>
          </cell>
          <cell r="Q5599" t="str">
            <v>Non</v>
          </cell>
        </row>
        <row r="5600">
          <cell r="A5600" t="str">
            <v>SNPT</v>
          </cell>
          <cell r="B5600" t="str">
            <v>SNPT</v>
          </cell>
          <cell r="C5600">
            <v>1000160416</v>
          </cell>
          <cell r="D5600" t="str">
            <v>Minier</v>
          </cell>
          <cell r="E5600" t="str">
            <v>Extractives</v>
          </cell>
          <cell r="F5600" t="str">
            <v>En numéraire</v>
          </cell>
          <cell r="G5600" t="str">
            <v>P</v>
          </cell>
          <cell r="H5600" t="str">
            <v>Taxe sur la valeur ajoutée (TVA)</v>
          </cell>
          <cell r="I5600" t="str">
            <v>Droits et taxes Douaniers (DD-RS-PCS-PC-RI - TVA-PUA-TLP-PNS et autres)</v>
          </cell>
          <cell r="J5600" t="str">
            <v>Droits et taxes Douaniers</v>
          </cell>
          <cell r="K5600" t="str">
            <v>CDDI</v>
          </cell>
          <cell r="L5600">
            <v>4132244</v>
          </cell>
          <cell r="M5600" t="str">
            <v>Trésor</v>
          </cell>
          <cell r="N5600"/>
          <cell r="O5600">
            <v>4132244</v>
          </cell>
          <cell r="P5600" t="str">
            <v>FD-CDDI</v>
          </cell>
          <cell r="Q5600" t="str">
            <v>Non</v>
          </cell>
        </row>
        <row r="5601">
          <cell r="A5601" t="str">
            <v>SNPT</v>
          </cell>
          <cell r="B5601" t="str">
            <v>SNPT</v>
          </cell>
          <cell r="C5601">
            <v>1000160416</v>
          </cell>
          <cell r="D5601" t="str">
            <v>Minier</v>
          </cell>
          <cell r="E5601" t="str">
            <v>Extractives</v>
          </cell>
          <cell r="F5601" t="str">
            <v>En numéraire</v>
          </cell>
          <cell r="G5601" t="str">
            <v>P</v>
          </cell>
          <cell r="H5601" t="str">
            <v>Taxe sur la valeur ajoutée (TVA)</v>
          </cell>
          <cell r="I5601" t="str">
            <v>Droits et taxes Douaniers (DD-RS-PCS-PC-RI - TVA-PUA-TLP-PNS et autres)</v>
          </cell>
          <cell r="J5601" t="str">
            <v>Droits et taxes Douaniers</v>
          </cell>
          <cell r="K5601" t="str">
            <v>CDDI</v>
          </cell>
          <cell r="L5601">
            <v>11651940</v>
          </cell>
          <cell r="M5601" t="str">
            <v>Trésor</v>
          </cell>
          <cell r="N5601"/>
          <cell r="O5601">
            <v>11651940</v>
          </cell>
          <cell r="P5601" t="str">
            <v>FD-CDDI</v>
          </cell>
          <cell r="Q5601" t="str">
            <v>Non</v>
          </cell>
        </row>
        <row r="5602">
          <cell r="A5602" t="str">
            <v>SNPT</v>
          </cell>
          <cell r="B5602" t="str">
            <v>SNPT</v>
          </cell>
          <cell r="C5602">
            <v>1000160416</v>
          </cell>
          <cell r="D5602" t="str">
            <v>Minier</v>
          </cell>
          <cell r="E5602" t="str">
            <v>Extractives</v>
          </cell>
          <cell r="F5602" t="str">
            <v>En numéraire</v>
          </cell>
          <cell r="G5602" t="str">
            <v>P</v>
          </cell>
          <cell r="H5602" t="str">
            <v>Taxe sur la valeur ajoutée (TVA)</v>
          </cell>
          <cell r="I5602" t="str">
            <v>Droits et taxes Douaniers (DD-RS-PCS-PC-RI - TVA-PUA-TLP-PNS et autres)</v>
          </cell>
          <cell r="J5602" t="str">
            <v>Droits et taxes Douaniers</v>
          </cell>
          <cell r="K5602" t="str">
            <v>CDDI</v>
          </cell>
          <cell r="L5602">
            <v>3270233</v>
          </cell>
          <cell r="M5602" t="str">
            <v>Trésor</v>
          </cell>
          <cell r="N5602"/>
          <cell r="O5602">
            <v>3270233</v>
          </cell>
          <cell r="P5602" t="str">
            <v>FD-CDDI</v>
          </cell>
          <cell r="Q5602" t="str">
            <v>Non</v>
          </cell>
        </row>
        <row r="5603">
          <cell r="A5603" t="str">
            <v>SNPT</v>
          </cell>
          <cell r="B5603" t="str">
            <v>SNPT</v>
          </cell>
          <cell r="C5603">
            <v>1000160416</v>
          </cell>
          <cell r="D5603" t="str">
            <v>Minier</v>
          </cell>
          <cell r="E5603" t="str">
            <v>Extractives</v>
          </cell>
          <cell r="F5603" t="str">
            <v>En numéraire</v>
          </cell>
          <cell r="G5603" t="str">
            <v>P</v>
          </cell>
          <cell r="H5603" t="str">
            <v>Taxe sur la valeur ajoutée (TVA)</v>
          </cell>
          <cell r="I5603" t="str">
            <v>Droits et taxes Douaniers (DD-RS-PCS-PC-RI - TVA-PUA-TLP-PNS et autres)</v>
          </cell>
          <cell r="J5603" t="str">
            <v>Droits et taxes Douaniers</v>
          </cell>
          <cell r="K5603" t="str">
            <v>CDDI</v>
          </cell>
          <cell r="L5603">
            <v>4886125</v>
          </cell>
          <cell r="M5603" t="str">
            <v>Trésor</v>
          </cell>
          <cell r="N5603"/>
          <cell r="O5603">
            <v>4886125</v>
          </cell>
          <cell r="P5603" t="str">
            <v>FD-CDDI</v>
          </cell>
          <cell r="Q5603" t="str">
            <v>Non</v>
          </cell>
        </row>
        <row r="5604">
          <cell r="A5604" t="str">
            <v>SNPT</v>
          </cell>
          <cell r="B5604" t="str">
            <v>SNPT</v>
          </cell>
          <cell r="C5604">
            <v>1000160416</v>
          </cell>
          <cell r="D5604" t="str">
            <v>Minier</v>
          </cell>
          <cell r="E5604" t="str">
            <v>Extractives</v>
          </cell>
          <cell r="F5604" t="str">
            <v>En numéraire</v>
          </cell>
          <cell r="G5604" t="str">
            <v>P</v>
          </cell>
          <cell r="H5604" t="str">
            <v>Taxe sur la valeur ajoutée (TVA)</v>
          </cell>
          <cell r="I5604" t="str">
            <v>Droits et taxes Douaniers (DD-RS-PCS-PC-RI - TVA-PUA-TLP-PNS et autres)</v>
          </cell>
          <cell r="J5604" t="str">
            <v>Droits et taxes Douaniers</v>
          </cell>
          <cell r="K5604" t="str">
            <v>CDDI</v>
          </cell>
          <cell r="L5604">
            <v>8381706</v>
          </cell>
          <cell r="M5604" t="str">
            <v>Trésor</v>
          </cell>
          <cell r="N5604"/>
          <cell r="O5604">
            <v>8381706</v>
          </cell>
          <cell r="P5604" t="str">
            <v>FD-CDDI</v>
          </cell>
          <cell r="Q5604" t="str">
            <v>Non</v>
          </cell>
        </row>
        <row r="5605">
          <cell r="A5605" t="str">
            <v>SNPT</v>
          </cell>
          <cell r="B5605" t="str">
            <v>SNPT</v>
          </cell>
          <cell r="C5605">
            <v>1000160416</v>
          </cell>
          <cell r="D5605" t="str">
            <v>Minier</v>
          </cell>
          <cell r="E5605" t="str">
            <v>Extractives</v>
          </cell>
          <cell r="F5605" t="str">
            <v>En numéraire</v>
          </cell>
          <cell r="G5605" t="str">
            <v>P</v>
          </cell>
          <cell r="H5605" t="str">
            <v>Taxe sur la valeur ajoutée (TVA)</v>
          </cell>
          <cell r="I5605" t="str">
            <v>Droits et taxes Douaniers (DD-RS-PCS-PC-RI - TVA-PUA-TLP-PNS et autres)</v>
          </cell>
          <cell r="J5605" t="str">
            <v>Droits et taxes Douaniers</v>
          </cell>
          <cell r="K5605" t="str">
            <v>CDDI</v>
          </cell>
          <cell r="L5605">
            <v>3928801</v>
          </cell>
          <cell r="M5605" t="str">
            <v>Trésor</v>
          </cell>
          <cell r="N5605"/>
          <cell r="O5605">
            <v>3928801</v>
          </cell>
          <cell r="P5605" t="str">
            <v>FD-CDDI</v>
          </cell>
          <cell r="Q5605" t="str">
            <v>Non</v>
          </cell>
        </row>
        <row r="5606">
          <cell r="A5606" t="str">
            <v>SNPT</v>
          </cell>
          <cell r="B5606" t="str">
            <v>SNPT</v>
          </cell>
          <cell r="C5606">
            <v>1000160416</v>
          </cell>
          <cell r="D5606" t="str">
            <v>Minier</v>
          </cell>
          <cell r="E5606" t="str">
            <v>Extractives</v>
          </cell>
          <cell r="F5606" t="str">
            <v>En numéraire</v>
          </cell>
          <cell r="G5606" t="str">
            <v>P</v>
          </cell>
          <cell r="H5606" t="str">
            <v>Taxe sur la valeur ajoutée (TVA)</v>
          </cell>
          <cell r="I5606" t="str">
            <v>Droits et taxes Douaniers (DD-RS-PCS-PC-RI - TVA-PUA-TLP-PNS et autres)</v>
          </cell>
          <cell r="J5606" t="str">
            <v>Droits et taxes Douaniers</v>
          </cell>
          <cell r="K5606" t="str">
            <v>CDDI</v>
          </cell>
          <cell r="L5606">
            <v>2633571</v>
          </cell>
          <cell r="M5606" t="str">
            <v>Trésor</v>
          </cell>
          <cell r="N5606"/>
          <cell r="O5606">
            <v>2633571</v>
          </cell>
          <cell r="P5606" t="str">
            <v>FD-CDDI</v>
          </cell>
          <cell r="Q5606" t="str">
            <v>Non</v>
          </cell>
        </row>
        <row r="5607">
          <cell r="A5607" t="str">
            <v>SNPT</v>
          </cell>
          <cell r="B5607" t="str">
            <v>SNPT</v>
          </cell>
          <cell r="C5607">
            <v>1000160416</v>
          </cell>
          <cell r="D5607" t="str">
            <v>Minier</v>
          </cell>
          <cell r="E5607" t="str">
            <v>Extractives</v>
          </cell>
          <cell r="F5607" t="str">
            <v>En numéraire</v>
          </cell>
          <cell r="G5607" t="str">
            <v>P</v>
          </cell>
          <cell r="H5607" t="str">
            <v>Taxe sur la valeur ajoutée (TVA)</v>
          </cell>
          <cell r="I5607" t="str">
            <v>Droits et taxes Douaniers (DD-RS-PCS-PC-RI - TVA-PUA-TLP-PNS et autres)</v>
          </cell>
          <cell r="J5607" t="str">
            <v>Droits et taxes Douaniers</v>
          </cell>
          <cell r="K5607" t="str">
            <v>CDDI</v>
          </cell>
          <cell r="L5607">
            <v>18263949</v>
          </cell>
          <cell r="M5607" t="str">
            <v>Trésor</v>
          </cell>
          <cell r="N5607"/>
          <cell r="O5607">
            <v>18263949</v>
          </cell>
          <cell r="P5607" t="str">
            <v>FD-CDDI</v>
          </cell>
          <cell r="Q5607" t="str">
            <v>Non</v>
          </cell>
        </row>
        <row r="5608">
          <cell r="A5608" t="str">
            <v>SNPT</v>
          </cell>
          <cell r="B5608" t="str">
            <v>SNPT</v>
          </cell>
          <cell r="C5608">
            <v>1000160416</v>
          </cell>
          <cell r="D5608" t="str">
            <v>Minier</v>
          </cell>
          <cell r="E5608" t="str">
            <v>Extractives</v>
          </cell>
          <cell r="F5608" t="str">
            <v>En numéraire</v>
          </cell>
          <cell r="G5608" t="str">
            <v>P</v>
          </cell>
          <cell r="H5608" t="str">
            <v>Taxe sur la valeur ajoutée (TVA)</v>
          </cell>
          <cell r="I5608" t="str">
            <v>Droits et taxes Douaniers (DD-RS-PCS-PC-RI - TVA-PUA-TLP-PNS et autres)</v>
          </cell>
          <cell r="J5608" t="str">
            <v>Droits et taxes Douaniers</v>
          </cell>
          <cell r="K5608" t="str">
            <v>CDDI</v>
          </cell>
          <cell r="L5608">
            <v>2912985</v>
          </cell>
          <cell r="M5608" t="str">
            <v>Trésor</v>
          </cell>
          <cell r="N5608"/>
          <cell r="O5608">
            <v>2912985</v>
          </cell>
          <cell r="P5608" t="str">
            <v>FD-CDDI</v>
          </cell>
          <cell r="Q5608" t="str">
            <v>Non</v>
          </cell>
        </row>
        <row r="5609">
          <cell r="A5609" t="str">
            <v>SNPT</v>
          </cell>
          <cell r="B5609" t="str">
            <v>SNPT</v>
          </cell>
          <cell r="C5609">
            <v>1000160416</v>
          </cell>
          <cell r="D5609" t="str">
            <v>Minier</v>
          </cell>
          <cell r="E5609" t="str">
            <v>Extractives</v>
          </cell>
          <cell r="F5609" t="str">
            <v>En numéraire</v>
          </cell>
          <cell r="G5609" t="str">
            <v>P</v>
          </cell>
          <cell r="H5609" t="str">
            <v>Prélèvement national de solidarité (PNS)</v>
          </cell>
          <cell r="I5609" t="str">
            <v>Droits et taxes Douaniers (DD-RS-PCS-PC-RI - TVA-PUA-TLP-PNS et autres)</v>
          </cell>
          <cell r="J5609" t="str">
            <v>Droits et taxes Douaniers</v>
          </cell>
          <cell r="K5609" t="str">
            <v>CDDI</v>
          </cell>
          <cell r="L5609">
            <v>23494</v>
          </cell>
          <cell r="M5609" t="str">
            <v>Trésor</v>
          </cell>
          <cell r="N5609"/>
          <cell r="O5609">
            <v>23494</v>
          </cell>
          <cell r="P5609" t="str">
            <v>FD-CDDI</v>
          </cell>
          <cell r="Q5609" t="str">
            <v>Non</v>
          </cell>
        </row>
        <row r="5610">
          <cell r="A5610" t="str">
            <v>SNPT</v>
          </cell>
          <cell r="B5610" t="str">
            <v>SNPT</v>
          </cell>
          <cell r="C5610">
            <v>1000160416</v>
          </cell>
          <cell r="D5610" t="str">
            <v>Minier</v>
          </cell>
          <cell r="E5610" t="str">
            <v>Extractives</v>
          </cell>
          <cell r="F5610" t="str">
            <v>En numéraire</v>
          </cell>
          <cell r="G5610" t="str">
            <v>P</v>
          </cell>
          <cell r="H5610" t="str">
            <v>Prélèvement national de solidarité (PNS)</v>
          </cell>
          <cell r="I5610" t="str">
            <v>Droits et taxes Douaniers (DD-RS-PCS-PC-RI - TVA-PUA-TLP-PNS et autres)</v>
          </cell>
          <cell r="J5610" t="str">
            <v>Droits et taxes Douaniers</v>
          </cell>
          <cell r="K5610" t="str">
            <v>CDDI</v>
          </cell>
          <cell r="L5610">
            <v>12089</v>
          </cell>
          <cell r="M5610" t="str">
            <v>Trésor</v>
          </cell>
          <cell r="N5610"/>
          <cell r="O5610">
            <v>12089</v>
          </cell>
          <cell r="P5610" t="str">
            <v>FD-CDDI</v>
          </cell>
          <cell r="Q5610" t="str">
            <v>Non</v>
          </cell>
        </row>
        <row r="5611">
          <cell r="A5611" t="str">
            <v>SNPT</v>
          </cell>
          <cell r="B5611" t="str">
            <v>SNPT</v>
          </cell>
          <cell r="C5611">
            <v>1000160416</v>
          </cell>
          <cell r="D5611" t="str">
            <v>Minier</v>
          </cell>
          <cell r="E5611" t="str">
            <v>Extractives</v>
          </cell>
          <cell r="F5611" t="str">
            <v>En numéraire</v>
          </cell>
          <cell r="G5611" t="str">
            <v>P</v>
          </cell>
          <cell r="H5611" t="str">
            <v>Prélèvement national de solidarité (PNS)</v>
          </cell>
          <cell r="I5611" t="str">
            <v>Droits et taxes Douaniers (DD-RS-PCS-PC-RI - TVA-PUA-TLP-PNS et autres)</v>
          </cell>
          <cell r="J5611" t="str">
            <v>Droits et taxes Douaniers</v>
          </cell>
          <cell r="K5611" t="str">
            <v>CDDI</v>
          </cell>
          <cell r="L5611">
            <v>115181</v>
          </cell>
          <cell r="M5611" t="str">
            <v>Trésor</v>
          </cell>
          <cell r="N5611"/>
          <cell r="O5611">
            <v>115181</v>
          </cell>
          <cell r="P5611" t="str">
            <v>FD-CDDI</v>
          </cell>
          <cell r="Q5611" t="str">
            <v>Non</v>
          </cell>
        </row>
        <row r="5612">
          <cell r="A5612" t="str">
            <v>SNPT</v>
          </cell>
          <cell r="B5612" t="str">
            <v>SNPT</v>
          </cell>
          <cell r="C5612">
            <v>1000160416</v>
          </cell>
          <cell r="D5612" t="str">
            <v>Minier</v>
          </cell>
          <cell r="E5612" t="str">
            <v>Extractives</v>
          </cell>
          <cell r="F5612" t="str">
            <v>En numéraire</v>
          </cell>
          <cell r="G5612" t="str">
            <v>P</v>
          </cell>
          <cell r="H5612" t="str">
            <v>Prélèvement national de solidarité (PNS)</v>
          </cell>
          <cell r="I5612" t="str">
            <v>Droits et taxes Douaniers (DD-RS-PCS-PC-RI - TVA-PUA-TLP-PNS et autres)</v>
          </cell>
          <cell r="J5612" t="str">
            <v>Droits et taxes Douaniers</v>
          </cell>
          <cell r="K5612" t="str">
            <v>CDDI</v>
          </cell>
          <cell r="L5612">
            <v>59231</v>
          </cell>
          <cell r="M5612" t="str">
            <v>Trésor</v>
          </cell>
          <cell r="N5612"/>
          <cell r="O5612">
            <v>59231</v>
          </cell>
          <cell r="P5612" t="str">
            <v>FD-CDDI</v>
          </cell>
          <cell r="Q5612" t="str">
            <v>Non</v>
          </cell>
        </row>
        <row r="5613">
          <cell r="A5613" t="str">
            <v>SNPT</v>
          </cell>
          <cell r="B5613" t="str">
            <v>SNPT</v>
          </cell>
          <cell r="C5613">
            <v>1000160416</v>
          </cell>
          <cell r="D5613" t="str">
            <v>Minier</v>
          </cell>
          <cell r="E5613" t="str">
            <v>Extractives</v>
          </cell>
          <cell r="F5613" t="str">
            <v>En numéraire</v>
          </cell>
          <cell r="G5613" t="str">
            <v>P</v>
          </cell>
          <cell r="H5613" t="str">
            <v>Prélèvement national de solidarité (PNS)</v>
          </cell>
          <cell r="I5613" t="str">
            <v>Droits et taxes Douaniers (DD-RS-PCS-PC-RI - TVA-PUA-TLP-PNS et autres)</v>
          </cell>
          <cell r="J5613" t="str">
            <v>Droits et taxes Douaniers</v>
          </cell>
          <cell r="K5613" t="str">
            <v>CDDI</v>
          </cell>
          <cell r="L5613">
            <v>31818</v>
          </cell>
          <cell r="M5613" t="str">
            <v>Trésor</v>
          </cell>
          <cell r="N5613"/>
          <cell r="O5613">
            <v>31818</v>
          </cell>
          <cell r="P5613" t="str">
            <v>FD-CDDI</v>
          </cell>
          <cell r="Q5613" t="str">
            <v>Non</v>
          </cell>
        </row>
        <row r="5614">
          <cell r="A5614" t="str">
            <v>SNPT</v>
          </cell>
          <cell r="B5614" t="str">
            <v>SNPT</v>
          </cell>
          <cell r="C5614">
            <v>1000160416</v>
          </cell>
          <cell r="D5614" t="str">
            <v>Minier</v>
          </cell>
          <cell r="E5614" t="str">
            <v>Extractives</v>
          </cell>
          <cell r="F5614" t="str">
            <v>En numéraire</v>
          </cell>
          <cell r="G5614" t="str">
            <v>P</v>
          </cell>
          <cell r="H5614" t="str">
            <v>Prélèvement national de solidarité (PNS)</v>
          </cell>
          <cell r="I5614" t="str">
            <v>Droits et taxes Douaniers (DD-RS-PCS-PC-RI - TVA-PUA-TLP-PNS et autres)</v>
          </cell>
          <cell r="J5614" t="str">
            <v>Droits et taxes Douaniers</v>
          </cell>
          <cell r="K5614" t="str">
            <v>CDDI</v>
          </cell>
          <cell r="L5614">
            <v>31818</v>
          </cell>
          <cell r="M5614" t="str">
            <v>Trésor</v>
          </cell>
          <cell r="N5614"/>
          <cell r="O5614">
            <v>31818</v>
          </cell>
          <cell r="P5614" t="str">
            <v>FD-CDDI</v>
          </cell>
          <cell r="Q5614" t="str">
            <v>Non</v>
          </cell>
        </row>
        <row r="5615">
          <cell r="A5615" t="str">
            <v>SNPT</v>
          </cell>
          <cell r="B5615" t="str">
            <v>SNPT</v>
          </cell>
          <cell r="C5615">
            <v>1000160416</v>
          </cell>
          <cell r="D5615" t="str">
            <v>Minier</v>
          </cell>
          <cell r="E5615" t="str">
            <v>Extractives</v>
          </cell>
          <cell r="F5615" t="str">
            <v>En numéraire</v>
          </cell>
          <cell r="G5615" t="str">
            <v>P</v>
          </cell>
          <cell r="H5615" t="str">
            <v>Prélèvement national de solidarité (PNS)</v>
          </cell>
          <cell r="I5615" t="str">
            <v>Droits et taxes Douaniers (DD-RS-PCS-PC-RI - TVA-PUA-TLP-PNS et autres)</v>
          </cell>
          <cell r="J5615" t="str">
            <v>Droits et taxes Douaniers</v>
          </cell>
          <cell r="K5615" t="str">
            <v>CDDI</v>
          </cell>
          <cell r="L5615">
            <v>127270</v>
          </cell>
          <cell r="M5615" t="str">
            <v>Trésor</v>
          </cell>
          <cell r="N5615"/>
          <cell r="O5615">
            <v>127270</v>
          </cell>
          <cell r="P5615" t="str">
            <v>FD-CDDI</v>
          </cell>
          <cell r="Q5615" t="str">
            <v>Non</v>
          </cell>
        </row>
        <row r="5616">
          <cell r="A5616" t="str">
            <v>SNPT</v>
          </cell>
          <cell r="B5616" t="str">
            <v>SNPT</v>
          </cell>
          <cell r="C5616">
            <v>1000160416</v>
          </cell>
          <cell r="D5616" t="str">
            <v>Minier</v>
          </cell>
          <cell r="E5616" t="str">
            <v>Extractives</v>
          </cell>
          <cell r="F5616" t="str">
            <v>En numéraire</v>
          </cell>
          <cell r="G5616" t="str">
            <v>P</v>
          </cell>
          <cell r="H5616" t="str">
            <v>Prélèvement national de solidarité (PNS)</v>
          </cell>
          <cell r="I5616" t="str">
            <v>Droits et taxes Douaniers (DD-RS-PCS-PC-RI - TVA-PUA-TLP-PNS et autres)</v>
          </cell>
          <cell r="J5616" t="str">
            <v>Droits et taxes Douaniers</v>
          </cell>
          <cell r="K5616" t="str">
            <v>CDDI</v>
          </cell>
          <cell r="L5616">
            <v>127270</v>
          </cell>
          <cell r="M5616" t="str">
            <v>Trésor</v>
          </cell>
          <cell r="N5616"/>
          <cell r="O5616">
            <v>127270</v>
          </cell>
          <cell r="P5616" t="str">
            <v>FD-CDDI</v>
          </cell>
          <cell r="Q5616" t="str">
            <v>Non</v>
          </cell>
        </row>
        <row r="5617">
          <cell r="A5617" t="str">
            <v>SNPT</v>
          </cell>
          <cell r="B5617" t="str">
            <v>SNPT</v>
          </cell>
          <cell r="C5617">
            <v>1000160416</v>
          </cell>
          <cell r="D5617" t="str">
            <v>Minier</v>
          </cell>
          <cell r="E5617" t="str">
            <v>Extractives</v>
          </cell>
          <cell r="F5617" t="str">
            <v>En numéraire</v>
          </cell>
          <cell r="G5617" t="str">
            <v>P</v>
          </cell>
          <cell r="H5617" t="str">
            <v>Prélèvement national de solidarité (PNS)</v>
          </cell>
          <cell r="I5617" t="str">
            <v>Droits et taxes Douaniers (DD-RS-PCS-PC-RI - TVA-PUA-TLP-PNS et autres)</v>
          </cell>
          <cell r="J5617" t="str">
            <v>Droits et taxes Douaniers</v>
          </cell>
          <cell r="K5617" t="str">
            <v>CDDI</v>
          </cell>
          <cell r="L5617">
            <v>44545</v>
          </cell>
          <cell r="M5617" t="str">
            <v>Trésor</v>
          </cell>
          <cell r="N5617"/>
          <cell r="O5617">
            <v>44545</v>
          </cell>
          <cell r="P5617" t="str">
            <v>FD-CDDI</v>
          </cell>
          <cell r="Q5617" t="str">
            <v>Non</v>
          </cell>
        </row>
        <row r="5618">
          <cell r="A5618" t="str">
            <v>SNPT</v>
          </cell>
          <cell r="B5618" t="str">
            <v>SNPT</v>
          </cell>
          <cell r="C5618">
            <v>1000160416</v>
          </cell>
          <cell r="D5618" t="str">
            <v>Minier</v>
          </cell>
          <cell r="E5618" t="str">
            <v>Extractives</v>
          </cell>
          <cell r="F5618" t="str">
            <v>En numéraire</v>
          </cell>
          <cell r="G5618" t="str">
            <v>P</v>
          </cell>
          <cell r="H5618" t="str">
            <v>Prélèvement national de solidarité (PNS)</v>
          </cell>
          <cell r="I5618" t="str">
            <v>Droits et taxes Douaniers (DD-RS-PCS-PC-RI - TVA-PUA-TLP-PNS et autres)</v>
          </cell>
          <cell r="J5618" t="str">
            <v>Droits et taxes Douaniers</v>
          </cell>
          <cell r="K5618" t="str">
            <v>CDDI</v>
          </cell>
          <cell r="L5618">
            <v>4404</v>
          </cell>
          <cell r="M5618" t="str">
            <v>Trésor</v>
          </cell>
          <cell r="N5618"/>
          <cell r="O5618">
            <v>4404</v>
          </cell>
          <cell r="P5618" t="str">
            <v>FD-CDDI</v>
          </cell>
          <cell r="Q5618" t="str">
            <v>Non</v>
          </cell>
        </row>
        <row r="5619">
          <cell r="A5619" t="str">
            <v>SNPT</v>
          </cell>
          <cell r="B5619" t="str">
            <v>SNPT</v>
          </cell>
          <cell r="C5619">
            <v>1000160416</v>
          </cell>
          <cell r="D5619" t="str">
            <v>Minier</v>
          </cell>
          <cell r="E5619" t="str">
            <v>Extractives</v>
          </cell>
          <cell r="F5619" t="str">
            <v>En numéraire</v>
          </cell>
          <cell r="G5619" t="str">
            <v>P</v>
          </cell>
          <cell r="H5619" t="str">
            <v>Prélèvement national de solidarité (PNS)</v>
          </cell>
          <cell r="I5619" t="str">
            <v>Droits et taxes Douaniers (DD-RS-PCS-PC-RI - TVA-PUA-TLP-PNS et autres)</v>
          </cell>
          <cell r="J5619" t="str">
            <v>Droits et taxes Douaniers</v>
          </cell>
          <cell r="K5619" t="str">
            <v>CDDI</v>
          </cell>
          <cell r="L5619">
            <v>127270</v>
          </cell>
          <cell r="M5619" t="str">
            <v>Trésor</v>
          </cell>
          <cell r="N5619"/>
          <cell r="O5619">
            <v>127270</v>
          </cell>
          <cell r="P5619" t="str">
            <v>FD-CDDI</v>
          </cell>
          <cell r="Q5619" t="str">
            <v>Non</v>
          </cell>
        </row>
        <row r="5620">
          <cell r="A5620" t="str">
            <v>SNPT</v>
          </cell>
          <cell r="B5620" t="str">
            <v>SNPT</v>
          </cell>
          <cell r="C5620">
            <v>1000160416</v>
          </cell>
          <cell r="D5620" t="str">
            <v>Minier</v>
          </cell>
          <cell r="E5620" t="str">
            <v>Extractives</v>
          </cell>
          <cell r="F5620" t="str">
            <v>En numéraire</v>
          </cell>
          <cell r="G5620" t="str">
            <v>P</v>
          </cell>
          <cell r="H5620" t="str">
            <v>Prélèvement national de solidarité (PNS)</v>
          </cell>
          <cell r="I5620" t="str">
            <v>Droits et taxes Douaniers (DD-RS-PCS-PC-RI - TVA-PUA-TLP-PNS et autres)</v>
          </cell>
          <cell r="J5620" t="str">
            <v>Droits et taxes Douaniers</v>
          </cell>
          <cell r="K5620" t="str">
            <v>CDDI</v>
          </cell>
          <cell r="L5620">
            <v>71958</v>
          </cell>
          <cell r="M5620" t="str">
            <v>Trésor</v>
          </cell>
          <cell r="N5620"/>
          <cell r="O5620">
            <v>71958</v>
          </cell>
          <cell r="P5620" t="str">
            <v>FD-CDDI</v>
          </cell>
          <cell r="Q5620" t="str">
            <v>Non</v>
          </cell>
        </row>
        <row r="5621">
          <cell r="A5621" t="str">
            <v>SNPT</v>
          </cell>
          <cell r="B5621" t="str">
            <v>SNPT</v>
          </cell>
          <cell r="C5621">
            <v>1000160416</v>
          </cell>
          <cell r="D5621" t="str">
            <v>Minier</v>
          </cell>
          <cell r="E5621" t="str">
            <v>Extractives</v>
          </cell>
          <cell r="F5621" t="str">
            <v>En numéraire</v>
          </cell>
          <cell r="G5621" t="str">
            <v>P</v>
          </cell>
          <cell r="H5621" t="str">
            <v>Prélèvement national de solidarité (PNS)</v>
          </cell>
          <cell r="I5621" t="str">
            <v>Droits et taxes Douaniers (DD-RS-PCS-PC-RI - TVA-PUA-TLP-PNS et autres)</v>
          </cell>
          <cell r="J5621" t="str">
            <v>Droits et taxes Douaniers</v>
          </cell>
          <cell r="K5621" t="str">
            <v>CDDI</v>
          </cell>
          <cell r="L5621">
            <v>82726</v>
          </cell>
          <cell r="M5621" t="str">
            <v>Trésor</v>
          </cell>
          <cell r="N5621"/>
          <cell r="O5621">
            <v>82726</v>
          </cell>
          <cell r="P5621" t="str">
            <v>FD-CDDI</v>
          </cell>
          <cell r="Q5621" t="str">
            <v>Non</v>
          </cell>
        </row>
        <row r="5622">
          <cell r="A5622" t="str">
            <v>SNPT</v>
          </cell>
          <cell r="B5622" t="str">
            <v>SNPT</v>
          </cell>
          <cell r="C5622">
            <v>1000160416</v>
          </cell>
          <cell r="D5622" t="str">
            <v>Minier</v>
          </cell>
          <cell r="E5622" t="str">
            <v>Extractives</v>
          </cell>
          <cell r="F5622" t="str">
            <v>En numéraire</v>
          </cell>
          <cell r="G5622" t="str">
            <v>P</v>
          </cell>
          <cell r="H5622" t="str">
            <v>Prélèvement national de solidarité (PNS)</v>
          </cell>
          <cell r="I5622" t="str">
            <v>Droits et taxes Douaniers (DD-RS-PCS-PC-RI - TVA-PUA-TLP-PNS et autres)</v>
          </cell>
          <cell r="J5622" t="str">
            <v>Droits et taxes Douaniers</v>
          </cell>
          <cell r="K5622" t="str">
            <v>CDDI</v>
          </cell>
          <cell r="L5622">
            <v>8323</v>
          </cell>
          <cell r="M5622" t="str">
            <v>Trésor</v>
          </cell>
          <cell r="N5622"/>
          <cell r="O5622">
            <v>8323</v>
          </cell>
          <cell r="P5622" t="str">
            <v>FD-CDDI</v>
          </cell>
          <cell r="Q5622" t="str">
            <v>Non</v>
          </cell>
        </row>
        <row r="5623">
          <cell r="A5623" t="str">
            <v>SNPT</v>
          </cell>
          <cell r="B5623" t="str">
            <v>SNPT</v>
          </cell>
          <cell r="C5623">
            <v>1000160416</v>
          </cell>
          <cell r="D5623" t="str">
            <v>Minier</v>
          </cell>
          <cell r="E5623" t="str">
            <v>Extractives</v>
          </cell>
          <cell r="F5623" t="str">
            <v>En numéraire</v>
          </cell>
          <cell r="G5623" t="str">
            <v>P</v>
          </cell>
          <cell r="H5623" t="str">
            <v>Prélèvement national de solidarité (PNS)</v>
          </cell>
          <cell r="I5623" t="str">
            <v>Droits et taxes Douaniers (DD-RS-PCS-PC-RI - TVA-PUA-TLP-PNS et autres)</v>
          </cell>
          <cell r="J5623" t="str">
            <v>Droits et taxes Douaniers</v>
          </cell>
          <cell r="K5623" t="str">
            <v>CDDI</v>
          </cell>
          <cell r="L5623">
            <v>55312</v>
          </cell>
          <cell r="M5623" t="str">
            <v>Trésor</v>
          </cell>
          <cell r="N5623"/>
          <cell r="O5623">
            <v>55312</v>
          </cell>
          <cell r="P5623" t="str">
            <v>FD-CDDI</v>
          </cell>
          <cell r="Q5623" t="str">
            <v>Non</v>
          </cell>
        </row>
        <row r="5624">
          <cell r="A5624" t="str">
            <v>SNPT</v>
          </cell>
          <cell r="B5624" t="str">
            <v>SNPT</v>
          </cell>
          <cell r="C5624">
            <v>1000160416</v>
          </cell>
          <cell r="D5624" t="str">
            <v>Minier</v>
          </cell>
          <cell r="E5624" t="str">
            <v>Extractives</v>
          </cell>
          <cell r="F5624" t="str">
            <v>En numéraire</v>
          </cell>
          <cell r="G5624" t="str">
            <v>P</v>
          </cell>
          <cell r="H5624" t="str">
            <v>Prélèvement national de solidarité (PNS)</v>
          </cell>
          <cell r="I5624" t="str">
            <v>Droits et taxes Douaniers (DD-RS-PCS-PC-RI - TVA-PUA-TLP-PNS et autres)</v>
          </cell>
          <cell r="J5624" t="str">
            <v>Droits et taxes Douaniers</v>
          </cell>
          <cell r="K5624" t="str">
            <v>CDDI</v>
          </cell>
          <cell r="L5624">
            <v>34060</v>
          </cell>
          <cell r="M5624" t="str">
            <v>Trésor</v>
          </cell>
          <cell r="N5624"/>
          <cell r="O5624">
            <v>34060</v>
          </cell>
          <cell r="P5624" t="str">
            <v>FD-CDDI</v>
          </cell>
          <cell r="Q5624" t="str">
            <v>Non</v>
          </cell>
        </row>
        <row r="5625">
          <cell r="A5625" t="str">
            <v>SNPT</v>
          </cell>
          <cell r="B5625" t="str">
            <v>SNPT</v>
          </cell>
          <cell r="C5625">
            <v>1000160416</v>
          </cell>
          <cell r="D5625" t="str">
            <v>Minier</v>
          </cell>
          <cell r="E5625" t="str">
            <v>Extractives</v>
          </cell>
          <cell r="F5625" t="str">
            <v>En numéraire</v>
          </cell>
          <cell r="G5625" t="str">
            <v>P</v>
          </cell>
          <cell r="H5625" t="str">
            <v>Prélèvement national de solidarité (PNS)</v>
          </cell>
          <cell r="I5625" t="str">
            <v>Droits et taxes Douaniers (DD-RS-PCS-PC-RI - TVA-PUA-TLP-PNS et autres)</v>
          </cell>
          <cell r="J5625" t="str">
            <v>Droits et taxes Douaniers</v>
          </cell>
          <cell r="K5625" t="str">
            <v>CDDI</v>
          </cell>
          <cell r="L5625">
            <v>42302</v>
          </cell>
          <cell r="M5625" t="str">
            <v>Trésor</v>
          </cell>
          <cell r="N5625"/>
          <cell r="O5625">
            <v>42302</v>
          </cell>
          <cell r="P5625" t="str">
            <v>FD-CDDI</v>
          </cell>
          <cell r="Q5625" t="str">
            <v>Non</v>
          </cell>
        </row>
        <row r="5626">
          <cell r="A5626" t="str">
            <v>SNPT</v>
          </cell>
          <cell r="B5626" t="str">
            <v>SNPT</v>
          </cell>
          <cell r="C5626">
            <v>1000160416</v>
          </cell>
          <cell r="D5626" t="str">
            <v>Minier</v>
          </cell>
          <cell r="E5626" t="str">
            <v>Extractives</v>
          </cell>
          <cell r="F5626" t="str">
            <v>En numéraire</v>
          </cell>
          <cell r="G5626" t="str">
            <v>P</v>
          </cell>
          <cell r="H5626" t="str">
            <v>Prélèvement national de solidarité (PNS)</v>
          </cell>
          <cell r="I5626" t="str">
            <v>Droits et taxes Douaniers (DD-RS-PCS-PC-RI - TVA-PUA-TLP-PNS et autres)</v>
          </cell>
          <cell r="J5626" t="str">
            <v>Droits et taxes Douaniers</v>
          </cell>
          <cell r="K5626" t="str">
            <v>CDDI</v>
          </cell>
          <cell r="L5626">
            <v>31818</v>
          </cell>
          <cell r="M5626" t="str">
            <v>Trésor</v>
          </cell>
          <cell r="N5626"/>
          <cell r="O5626">
            <v>31818</v>
          </cell>
          <cell r="P5626" t="str">
            <v>FD-CDDI</v>
          </cell>
          <cell r="Q5626" t="str">
            <v>Non</v>
          </cell>
        </row>
        <row r="5627">
          <cell r="A5627" t="str">
            <v>SNPT</v>
          </cell>
          <cell r="B5627" t="str">
            <v>SNPT</v>
          </cell>
          <cell r="C5627">
            <v>1000160416</v>
          </cell>
          <cell r="D5627" t="str">
            <v>Minier</v>
          </cell>
          <cell r="E5627" t="str">
            <v>Extractives</v>
          </cell>
          <cell r="F5627" t="str">
            <v>En numéraire</v>
          </cell>
          <cell r="G5627" t="str">
            <v>P</v>
          </cell>
          <cell r="H5627" t="str">
            <v>Prélèvement national de solidarité (PNS)</v>
          </cell>
          <cell r="I5627" t="str">
            <v>Droits et taxes Douaniers (DD-RS-PCS-PC-RI - TVA-PUA-TLP-PNS et autres)</v>
          </cell>
          <cell r="J5627" t="str">
            <v>Droits et taxes Douaniers</v>
          </cell>
          <cell r="K5627" t="str">
            <v>CDDI</v>
          </cell>
          <cell r="L5627">
            <v>5041</v>
          </cell>
          <cell r="M5627" t="str">
            <v>Trésor</v>
          </cell>
          <cell r="N5627"/>
          <cell r="O5627">
            <v>5041</v>
          </cell>
          <cell r="P5627" t="str">
            <v>FD-CDDI</v>
          </cell>
          <cell r="Q5627" t="str">
            <v>Non</v>
          </cell>
        </row>
        <row r="5628">
          <cell r="A5628" t="str">
            <v>SNPT</v>
          </cell>
          <cell r="B5628" t="str">
            <v>SNPT</v>
          </cell>
          <cell r="C5628">
            <v>1000160416</v>
          </cell>
          <cell r="D5628" t="str">
            <v>Minier</v>
          </cell>
          <cell r="E5628" t="str">
            <v>Extractives</v>
          </cell>
          <cell r="F5628" t="str">
            <v>En numéraire</v>
          </cell>
          <cell r="G5628" t="str">
            <v>P</v>
          </cell>
          <cell r="H5628" t="str">
            <v>Prélèvement national de solidarité (PNS)</v>
          </cell>
          <cell r="I5628" t="str">
            <v>Droits et taxes Douaniers (DD-RS-PCS-PC-RI - TVA-PUA-TLP-PNS et autres)</v>
          </cell>
          <cell r="J5628" t="str">
            <v>Droits et taxes Douaniers</v>
          </cell>
          <cell r="K5628" t="str">
            <v>CDDI</v>
          </cell>
          <cell r="L5628">
            <v>12089</v>
          </cell>
          <cell r="M5628" t="str">
            <v>Trésor</v>
          </cell>
          <cell r="N5628"/>
          <cell r="O5628">
            <v>12089</v>
          </cell>
          <cell r="P5628" t="str">
            <v>FD-CDDI</v>
          </cell>
          <cell r="Q5628" t="str">
            <v>Non</v>
          </cell>
        </row>
        <row r="5629">
          <cell r="A5629" t="str">
            <v>SNPT</v>
          </cell>
          <cell r="B5629" t="str">
            <v>SNPT</v>
          </cell>
          <cell r="C5629">
            <v>1000160416</v>
          </cell>
          <cell r="D5629" t="str">
            <v>Minier</v>
          </cell>
          <cell r="E5629" t="str">
            <v>Extractives</v>
          </cell>
          <cell r="F5629" t="str">
            <v>En numéraire</v>
          </cell>
          <cell r="G5629" t="str">
            <v>P</v>
          </cell>
          <cell r="H5629" t="str">
            <v>Prélèvement national de solidarité (PNS)</v>
          </cell>
          <cell r="I5629" t="str">
            <v>Droits et taxes Douaniers (DD-RS-PCS-PC-RI - TVA-PUA-TLP-PNS et autres)</v>
          </cell>
          <cell r="J5629" t="str">
            <v>Droits et taxes Douaniers</v>
          </cell>
          <cell r="K5629" t="str">
            <v>CDDI</v>
          </cell>
          <cell r="L5629">
            <v>127270</v>
          </cell>
          <cell r="M5629" t="str">
            <v>Trésor</v>
          </cell>
          <cell r="N5629"/>
          <cell r="O5629">
            <v>127270</v>
          </cell>
          <cell r="P5629" t="str">
            <v>FD-CDDI</v>
          </cell>
          <cell r="Q5629" t="str">
            <v>Non</v>
          </cell>
        </row>
        <row r="5630">
          <cell r="A5630" t="str">
            <v>SNPT</v>
          </cell>
          <cell r="B5630" t="str">
            <v>SNPT</v>
          </cell>
          <cell r="C5630">
            <v>1000160416</v>
          </cell>
          <cell r="D5630" t="str">
            <v>Minier</v>
          </cell>
          <cell r="E5630" t="str">
            <v>Extractives</v>
          </cell>
          <cell r="F5630" t="str">
            <v>En numéraire</v>
          </cell>
          <cell r="G5630" t="str">
            <v>P</v>
          </cell>
          <cell r="H5630" t="str">
            <v>Prélèvement national de solidarité (PNS)</v>
          </cell>
          <cell r="I5630" t="str">
            <v>Droits et taxes Douaniers (DD-RS-PCS-PC-RI - TVA-PUA-TLP-PNS et autres)</v>
          </cell>
          <cell r="J5630" t="str">
            <v>Droits et taxes Douaniers</v>
          </cell>
          <cell r="K5630" t="str">
            <v>CDDI</v>
          </cell>
          <cell r="L5630">
            <v>63635</v>
          </cell>
          <cell r="M5630" t="str">
            <v>Trésor</v>
          </cell>
          <cell r="N5630"/>
          <cell r="O5630">
            <v>63635</v>
          </cell>
          <cell r="P5630" t="str">
            <v>FD-CDDI</v>
          </cell>
          <cell r="Q5630" t="str">
            <v>Non</v>
          </cell>
        </row>
        <row r="5631">
          <cell r="A5631" t="str">
            <v>SNPT</v>
          </cell>
          <cell r="B5631" t="str">
            <v>SNPT</v>
          </cell>
          <cell r="C5631">
            <v>1000160416</v>
          </cell>
          <cell r="D5631" t="str">
            <v>Minier</v>
          </cell>
          <cell r="E5631" t="str">
            <v>Extractives</v>
          </cell>
          <cell r="F5631" t="str">
            <v>En numéraire</v>
          </cell>
          <cell r="G5631" t="str">
            <v>P</v>
          </cell>
          <cell r="H5631" t="str">
            <v>Prélèvement national de solidarité (PNS)</v>
          </cell>
          <cell r="I5631" t="str">
            <v>Droits et taxes Douaniers (DD-RS-PCS-PC-RI - TVA-PUA-TLP-PNS et autres)</v>
          </cell>
          <cell r="J5631" t="str">
            <v>Droits et taxes Douaniers</v>
          </cell>
          <cell r="K5631" t="str">
            <v>CDDI</v>
          </cell>
          <cell r="L5631">
            <v>63635</v>
          </cell>
          <cell r="M5631" t="str">
            <v>Trésor</v>
          </cell>
          <cell r="N5631"/>
          <cell r="O5631">
            <v>63635</v>
          </cell>
          <cell r="P5631" t="str">
            <v>FD-CDDI</v>
          </cell>
          <cell r="Q5631" t="str">
            <v>Non</v>
          </cell>
        </row>
        <row r="5632">
          <cell r="A5632" t="str">
            <v>SNPT</v>
          </cell>
          <cell r="B5632" t="str">
            <v>SNPT</v>
          </cell>
          <cell r="C5632">
            <v>1000160416</v>
          </cell>
          <cell r="D5632" t="str">
            <v>Minier</v>
          </cell>
          <cell r="E5632" t="str">
            <v>Extractives</v>
          </cell>
          <cell r="F5632" t="str">
            <v>En numéraire</v>
          </cell>
          <cell r="G5632" t="str">
            <v>P</v>
          </cell>
          <cell r="H5632" t="str">
            <v>Prélèvement national de solidarité (PNS)</v>
          </cell>
          <cell r="I5632" t="str">
            <v>Droits et taxes Douaniers (DD-RS-PCS-PC-RI - TVA-PUA-TLP-PNS et autres)</v>
          </cell>
          <cell r="J5632" t="str">
            <v>Droits et taxes Douaniers</v>
          </cell>
          <cell r="K5632" t="str">
            <v>CDDI</v>
          </cell>
          <cell r="L5632">
            <v>71958</v>
          </cell>
          <cell r="M5632" t="str">
            <v>Trésor</v>
          </cell>
          <cell r="N5632"/>
          <cell r="O5632">
            <v>71958</v>
          </cell>
          <cell r="P5632" t="str">
            <v>FD-CDDI</v>
          </cell>
          <cell r="Q5632" t="str">
            <v>Non</v>
          </cell>
        </row>
        <row r="5633">
          <cell r="A5633" t="str">
            <v>SNPT</v>
          </cell>
          <cell r="B5633" t="str">
            <v>SNPT</v>
          </cell>
          <cell r="C5633">
            <v>1000160416</v>
          </cell>
          <cell r="D5633" t="str">
            <v>Minier</v>
          </cell>
          <cell r="E5633" t="str">
            <v>Extractives</v>
          </cell>
          <cell r="F5633" t="str">
            <v>En numéraire</v>
          </cell>
          <cell r="G5633" t="str">
            <v>P</v>
          </cell>
          <cell r="H5633" t="str">
            <v>Prélèvement national de solidarité (PNS)</v>
          </cell>
          <cell r="I5633" t="str">
            <v>Droits et taxes Douaniers (DD-RS-PCS-PC-RI - TVA-PUA-TLP-PNS et autres)</v>
          </cell>
          <cell r="J5633" t="str">
            <v>Droits et taxes Douaniers</v>
          </cell>
          <cell r="K5633" t="str">
            <v>CDDI</v>
          </cell>
          <cell r="L5633">
            <v>31818</v>
          </cell>
          <cell r="M5633" t="str">
            <v>Trésor</v>
          </cell>
          <cell r="N5633"/>
          <cell r="O5633">
            <v>31818</v>
          </cell>
          <cell r="P5633" t="str">
            <v>FD-CDDI</v>
          </cell>
          <cell r="Q5633" t="str">
            <v>Non</v>
          </cell>
        </row>
        <row r="5634">
          <cell r="A5634" t="str">
            <v>SNPT</v>
          </cell>
          <cell r="B5634" t="str">
            <v>SNPT</v>
          </cell>
          <cell r="C5634">
            <v>1000160416</v>
          </cell>
          <cell r="D5634" t="str">
            <v>Minier</v>
          </cell>
          <cell r="E5634" t="str">
            <v>Extractives</v>
          </cell>
          <cell r="F5634" t="str">
            <v>En numéraire</v>
          </cell>
          <cell r="G5634" t="str">
            <v>P</v>
          </cell>
          <cell r="H5634" t="str">
            <v>Prélèvement national de solidarité (PNS)</v>
          </cell>
          <cell r="I5634" t="str">
            <v>Droits et taxes Douaniers (DD-RS-PCS-PC-RI - TVA-PUA-TLP-PNS et autres)</v>
          </cell>
          <cell r="J5634" t="str">
            <v>Droits et taxes Douaniers</v>
          </cell>
          <cell r="K5634" t="str">
            <v>CDDI</v>
          </cell>
          <cell r="L5634">
            <v>3081</v>
          </cell>
          <cell r="M5634" t="str">
            <v>Trésor</v>
          </cell>
          <cell r="N5634"/>
          <cell r="O5634">
            <v>3081</v>
          </cell>
          <cell r="P5634" t="str">
            <v>FD-CDDI</v>
          </cell>
          <cell r="Q5634" t="str">
            <v>Non</v>
          </cell>
        </row>
        <row r="5635">
          <cell r="A5635" t="str">
            <v>SNPT</v>
          </cell>
          <cell r="B5635" t="str">
            <v>SNPT</v>
          </cell>
          <cell r="C5635">
            <v>1000160416</v>
          </cell>
          <cell r="D5635" t="str">
            <v>Minier</v>
          </cell>
          <cell r="E5635" t="str">
            <v>Extractives</v>
          </cell>
          <cell r="F5635" t="str">
            <v>En numéraire</v>
          </cell>
          <cell r="G5635" t="str">
            <v>P</v>
          </cell>
          <cell r="H5635" t="str">
            <v>Prélèvement national de solidarité (PNS)</v>
          </cell>
          <cell r="I5635" t="str">
            <v>Droits et taxes Douaniers (DD-RS-PCS-PC-RI - TVA-PUA-TLP-PNS et autres)</v>
          </cell>
          <cell r="J5635" t="str">
            <v>Droits et taxes Douaniers</v>
          </cell>
          <cell r="K5635" t="str">
            <v>CDDI</v>
          </cell>
          <cell r="L5635">
            <v>84048</v>
          </cell>
          <cell r="M5635" t="str">
            <v>Trésor</v>
          </cell>
          <cell r="N5635"/>
          <cell r="O5635">
            <v>84048</v>
          </cell>
          <cell r="P5635" t="str">
            <v>FD-CDDI</v>
          </cell>
          <cell r="Q5635" t="str">
            <v>Non</v>
          </cell>
        </row>
        <row r="5636">
          <cell r="A5636" t="str">
            <v>SNPT</v>
          </cell>
          <cell r="B5636" t="str">
            <v>SNPT</v>
          </cell>
          <cell r="C5636">
            <v>1000160416</v>
          </cell>
          <cell r="D5636" t="str">
            <v>Minier</v>
          </cell>
          <cell r="E5636" t="str">
            <v>Extractives</v>
          </cell>
          <cell r="F5636" t="str">
            <v>En numéraire</v>
          </cell>
          <cell r="G5636" t="str">
            <v>P</v>
          </cell>
          <cell r="H5636" t="str">
            <v>Prélèvement national de solidarité (PNS)</v>
          </cell>
          <cell r="I5636" t="str">
            <v>Droits et taxes Douaniers (DD-RS-PCS-PC-RI - TVA-PUA-TLP-PNS et autres)</v>
          </cell>
          <cell r="J5636" t="str">
            <v>Droits et taxes Douaniers</v>
          </cell>
          <cell r="K5636" t="str">
            <v>CDDI</v>
          </cell>
          <cell r="L5636">
            <v>63635</v>
          </cell>
          <cell r="M5636" t="str">
            <v>Trésor</v>
          </cell>
          <cell r="N5636"/>
          <cell r="O5636">
            <v>63635</v>
          </cell>
          <cell r="P5636" t="str">
            <v>FD-CDDI</v>
          </cell>
          <cell r="Q5636" t="str">
            <v>Non</v>
          </cell>
        </row>
        <row r="5637">
          <cell r="A5637" t="str">
            <v>SNPT</v>
          </cell>
          <cell r="B5637" t="str">
            <v>SNPT</v>
          </cell>
          <cell r="C5637">
            <v>1000160416</v>
          </cell>
          <cell r="D5637" t="str">
            <v>Minier</v>
          </cell>
          <cell r="E5637" t="str">
            <v>Extractives</v>
          </cell>
          <cell r="F5637" t="str">
            <v>En numéraire</v>
          </cell>
          <cell r="G5637" t="str">
            <v>P</v>
          </cell>
          <cell r="H5637" t="str">
            <v>Prélèvement national de solidarité (PNS)</v>
          </cell>
          <cell r="I5637" t="str">
            <v>Droits et taxes Douaniers (DD-RS-PCS-PC-RI - TVA-PUA-TLP-PNS et autres)</v>
          </cell>
          <cell r="J5637" t="str">
            <v>Droits et taxes Douaniers</v>
          </cell>
          <cell r="K5637" t="str">
            <v>CDDI</v>
          </cell>
          <cell r="L5637">
            <v>59231</v>
          </cell>
          <cell r="M5637" t="str">
            <v>Trésor</v>
          </cell>
          <cell r="N5637"/>
          <cell r="O5637">
            <v>59231</v>
          </cell>
          <cell r="P5637" t="str">
            <v>FD-CDDI</v>
          </cell>
          <cell r="Q5637" t="str">
            <v>Non</v>
          </cell>
        </row>
        <row r="5638">
          <cell r="A5638" t="str">
            <v>SNPT</v>
          </cell>
          <cell r="B5638" t="str">
            <v>SNPT</v>
          </cell>
          <cell r="C5638">
            <v>1000160416</v>
          </cell>
          <cell r="D5638" t="str">
            <v>Minier</v>
          </cell>
          <cell r="E5638" t="str">
            <v>Extractives</v>
          </cell>
          <cell r="F5638" t="str">
            <v>En numéraire</v>
          </cell>
          <cell r="G5638" t="str">
            <v>P</v>
          </cell>
          <cell r="H5638" t="str">
            <v>Prélèvement national de solidarité (PNS)</v>
          </cell>
          <cell r="I5638" t="str">
            <v>Droits et taxes Douaniers (DD-RS-PCS-PC-RI - TVA-PUA-TLP-PNS et autres)</v>
          </cell>
          <cell r="J5638" t="str">
            <v>Droits et taxes Douaniers</v>
          </cell>
          <cell r="K5638" t="str">
            <v>CDDI</v>
          </cell>
          <cell r="L5638">
            <v>31818</v>
          </cell>
          <cell r="M5638" t="str">
            <v>Trésor</v>
          </cell>
          <cell r="N5638"/>
          <cell r="O5638">
            <v>31818</v>
          </cell>
          <cell r="P5638" t="str">
            <v>FD-CDDI</v>
          </cell>
          <cell r="Q5638" t="str">
            <v>Non</v>
          </cell>
        </row>
        <row r="5639">
          <cell r="A5639" t="str">
            <v>SNPT</v>
          </cell>
          <cell r="B5639" t="str">
            <v>SNPT</v>
          </cell>
          <cell r="C5639">
            <v>1000160416</v>
          </cell>
          <cell r="D5639" t="str">
            <v>Minier</v>
          </cell>
          <cell r="E5639" t="str">
            <v>Extractives</v>
          </cell>
          <cell r="F5639" t="str">
            <v>En numéraire</v>
          </cell>
          <cell r="G5639" t="str">
            <v>P</v>
          </cell>
          <cell r="H5639" t="str">
            <v>Prélèvement national de solidarité (PNS)</v>
          </cell>
          <cell r="I5639" t="str">
            <v>Droits et taxes Douaniers (DD-RS-PCS-PC-RI - TVA-PUA-TLP-PNS et autres)</v>
          </cell>
          <cell r="J5639" t="str">
            <v>Droits et taxes Douaniers</v>
          </cell>
          <cell r="K5639" t="str">
            <v>CDDI</v>
          </cell>
          <cell r="L5639">
            <v>68972</v>
          </cell>
          <cell r="M5639" t="str">
            <v>Trésor</v>
          </cell>
          <cell r="N5639"/>
          <cell r="O5639">
            <v>68972</v>
          </cell>
          <cell r="P5639" t="str">
            <v>FD-CDDI</v>
          </cell>
          <cell r="Q5639" t="str">
            <v>Non</v>
          </cell>
        </row>
        <row r="5640">
          <cell r="A5640" t="str">
            <v>SNPT</v>
          </cell>
          <cell r="B5640" t="str">
            <v>SNPT</v>
          </cell>
          <cell r="C5640">
            <v>1000160416</v>
          </cell>
          <cell r="D5640" t="str">
            <v>Minier</v>
          </cell>
          <cell r="E5640" t="str">
            <v>Extractives</v>
          </cell>
          <cell r="F5640" t="str">
            <v>En numéraire</v>
          </cell>
          <cell r="G5640" t="str">
            <v>P</v>
          </cell>
          <cell r="H5640" t="str">
            <v>Prélèvement national de solidarité (PNS)</v>
          </cell>
          <cell r="I5640" t="str">
            <v>Droits et taxes Douaniers (DD-RS-PCS-PC-RI - TVA-PUA-TLP-PNS et autres)</v>
          </cell>
          <cell r="J5640" t="str">
            <v>Droits et taxes Douaniers</v>
          </cell>
          <cell r="K5640" t="str">
            <v>CDDI</v>
          </cell>
          <cell r="L5640">
            <v>36221</v>
          </cell>
          <cell r="M5640" t="str">
            <v>Trésor</v>
          </cell>
          <cell r="N5640"/>
          <cell r="O5640">
            <v>36221</v>
          </cell>
          <cell r="P5640" t="str">
            <v>FD-CDDI</v>
          </cell>
          <cell r="Q5640" t="str">
            <v>Non</v>
          </cell>
        </row>
        <row r="5641">
          <cell r="A5641" t="str">
            <v>SNPT</v>
          </cell>
          <cell r="B5641" t="str">
            <v>SNPT</v>
          </cell>
          <cell r="C5641">
            <v>1000160416</v>
          </cell>
          <cell r="D5641" t="str">
            <v>Minier</v>
          </cell>
          <cell r="E5641" t="str">
            <v>Extractives</v>
          </cell>
          <cell r="F5641" t="str">
            <v>En numéraire</v>
          </cell>
          <cell r="G5641" t="str">
            <v>P</v>
          </cell>
          <cell r="H5641" t="str">
            <v>Prélèvement national de solidarité (PNS)</v>
          </cell>
          <cell r="I5641" t="str">
            <v>Droits et taxes Douaniers (DD-RS-PCS-PC-RI - TVA-PUA-TLP-PNS et autres)</v>
          </cell>
          <cell r="J5641" t="str">
            <v>Droits et taxes Douaniers</v>
          </cell>
          <cell r="K5641" t="str">
            <v>CDDI</v>
          </cell>
          <cell r="L5641">
            <v>166038</v>
          </cell>
          <cell r="M5641" t="str">
            <v>Trésor</v>
          </cell>
          <cell r="N5641"/>
          <cell r="O5641">
            <v>166038</v>
          </cell>
          <cell r="P5641" t="str">
            <v>FD-CDDI</v>
          </cell>
          <cell r="Q5641" t="str">
            <v>Non</v>
          </cell>
        </row>
        <row r="5642">
          <cell r="A5642" t="str">
            <v>SNPT</v>
          </cell>
          <cell r="B5642" t="str">
            <v>SNPT</v>
          </cell>
          <cell r="C5642">
            <v>1000160416</v>
          </cell>
          <cell r="D5642" t="str">
            <v>Minier</v>
          </cell>
          <cell r="E5642" t="str">
            <v>Extractives</v>
          </cell>
          <cell r="F5642" t="str">
            <v>En numéraire</v>
          </cell>
          <cell r="G5642" t="str">
            <v>P</v>
          </cell>
          <cell r="H5642" t="str">
            <v>Prélèvement national de solidarité (PNS)</v>
          </cell>
          <cell r="I5642" t="str">
            <v>Droits et taxes Douaniers (DD-RS-PCS-PC-RI - TVA-PUA-TLP-PNS et autres)</v>
          </cell>
          <cell r="J5642" t="str">
            <v>Droits et taxes Douaniers</v>
          </cell>
          <cell r="K5642" t="str">
            <v>CDDI</v>
          </cell>
          <cell r="L5642">
            <v>166038</v>
          </cell>
          <cell r="M5642" t="str">
            <v>Trésor</v>
          </cell>
          <cell r="N5642"/>
          <cell r="O5642">
            <v>166038</v>
          </cell>
          <cell r="P5642" t="str">
            <v>FD-CDDI</v>
          </cell>
          <cell r="Q5642" t="str">
            <v>Non</v>
          </cell>
        </row>
        <row r="5643">
          <cell r="A5643" t="str">
            <v>SNPT</v>
          </cell>
          <cell r="B5643" t="str">
            <v>SNPT</v>
          </cell>
          <cell r="C5643">
            <v>1000160416</v>
          </cell>
          <cell r="D5643" t="str">
            <v>Minier</v>
          </cell>
          <cell r="E5643" t="str">
            <v>Extractives</v>
          </cell>
          <cell r="F5643" t="str">
            <v>En numéraire</v>
          </cell>
          <cell r="G5643" t="str">
            <v>P</v>
          </cell>
          <cell r="H5643" t="str">
            <v>Prélèvement national de solidarité (PNS)</v>
          </cell>
          <cell r="I5643" t="str">
            <v>Droits et taxes Douaniers (DD-RS-PCS-PC-RI - TVA-PUA-TLP-PNS et autres)</v>
          </cell>
          <cell r="J5643" t="str">
            <v>Droits et taxes Douaniers</v>
          </cell>
          <cell r="K5643" t="str">
            <v>CDDI</v>
          </cell>
          <cell r="L5643">
            <v>1660</v>
          </cell>
          <cell r="M5643" t="str">
            <v>Trésor</v>
          </cell>
          <cell r="N5643"/>
          <cell r="O5643">
            <v>1660</v>
          </cell>
          <cell r="P5643" t="str">
            <v>FD-CDDI</v>
          </cell>
          <cell r="Q5643" t="str">
            <v>Non</v>
          </cell>
        </row>
        <row r="5644">
          <cell r="A5644" t="str">
            <v>SNPT</v>
          </cell>
          <cell r="B5644" t="str">
            <v>SNPT</v>
          </cell>
          <cell r="C5644">
            <v>1000160416</v>
          </cell>
          <cell r="D5644" t="str">
            <v>Minier</v>
          </cell>
          <cell r="E5644" t="str">
            <v>Extractives</v>
          </cell>
          <cell r="F5644" t="str">
            <v>En numéraire</v>
          </cell>
          <cell r="G5644" t="str">
            <v>P</v>
          </cell>
          <cell r="H5644" t="str">
            <v>Prélèvement national de solidarité (PNS)</v>
          </cell>
          <cell r="I5644" t="str">
            <v>Droits et taxes Douaniers (DD-RS-PCS-PC-RI - TVA-PUA-TLP-PNS et autres)</v>
          </cell>
          <cell r="J5644" t="str">
            <v>Droits et taxes Douaniers</v>
          </cell>
          <cell r="K5644" t="str">
            <v>CDDI</v>
          </cell>
          <cell r="L5644">
            <v>56453</v>
          </cell>
          <cell r="M5644" t="str">
            <v>Trésor</v>
          </cell>
          <cell r="N5644"/>
          <cell r="O5644">
            <v>56453</v>
          </cell>
          <cell r="P5644" t="str">
            <v>FD-CDDI</v>
          </cell>
          <cell r="Q5644" t="str">
            <v>Non</v>
          </cell>
        </row>
        <row r="5645">
          <cell r="A5645" t="str">
            <v>SNPT</v>
          </cell>
          <cell r="B5645" t="str">
            <v>SNPT</v>
          </cell>
          <cell r="C5645">
            <v>1000160416</v>
          </cell>
          <cell r="D5645" t="str">
            <v>Minier</v>
          </cell>
          <cell r="E5645" t="str">
            <v>Extractives</v>
          </cell>
          <cell r="F5645" t="str">
            <v>En numéraire</v>
          </cell>
          <cell r="G5645" t="str">
            <v>P</v>
          </cell>
          <cell r="H5645" t="str">
            <v>Prélèvement national de solidarité (PNS)</v>
          </cell>
          <cell r="I5645" t="str">
            <v>Droits et taxes Douaniers (DD-RS-PCS-PC-RI - TVA-PUA-TLP-PNS et autres)</v>
          </cell>
          <cell r="J5645" t="str">
            <v>Droits et taxes Douaniers</v>
          </cell>
          <cell r="K5645" t="str">
            <v>CDDI</v>
          </cell>
          <cell r="L5645">
            <v>14047</v>
          </cell>
          <cell r="M5645" t="str">
            <v>Trésor</v>
          </cell>
          <cell r="N5645"/>
          <cell r="O5645">
            <v>14047</v>
          </cell>
          <cell r="P5645" t="str">
            <v>FD-CDDI</v>
          </cell>
          <cell r="Q5645" t="str">
            <v>Non</v>
          </cell>
        </row>
        <row r="5646">
          <cell r="A5646" t="str">
            <v>SNPT</v>
          </cell>
          <cell r="B5646" t="str">
            <v>SNPT</v>
          </cell>
          <cell r="C5646">
            <v>1000160416</v>
          </cell>
          <cell r="D5646" t="str">
            <v>Minier</v>
          </cell>
          <cell r="E5646" t="str">
            <v>Extractives</v>
          </cell>
          <cell r="F5646" t="str">
            <v>En numéraire</v>
          </cell>
          <cell r="G5646" t="str">
            <v>P</v>
          </cell>
          <cell r="H5646" t="str">
            <v>Prélèvement national de solidarité (PNS)</v>
          </cell>
          <cell r="I5646" t="str">
            <v>Droits et taxes Douaniers (DD-RS-PCS-PC-RI - TVA-PUA-TLP-PNS et autres)</v>
          </cell>
          <cell r="J5646" t="str">
            <v>Droits et taxes Douaniers</v>
          </cell>
          <cell r="K5646" t="str">
            <v>CDDI</v>
          </cell>
          <cell r="L5646">
            <v>192604</v>
          </cell>
          <cell r="M5646" t="str">
            <v>Trésor</v>
          </cell>
          <cell r="N5646"/>
          <cell r="O5646">
            <v>192604</v>
          </cell>
          <cell r="P5646" t="str">
            <v>FD-CDDI</v>
          </cell>
          <cell r="Q5646" t="str">
            <v>Non</v>
          </cell>
        </row>
        <row r="5647">
          <cell r="A5647" t="str">
            <v>SNPT</v>
          </cell>
          <cell r="B5647" t="str">
            <v>SNPT</v>
          </cell>
          <cell r="C5647">
            <v>1000160416</v>
          </cell>
          <cell r="D5647" t="str">
            <v>Minier</v>
          </cell>
          <cell r="E5647" t="str">
            <v>Extractives</v>
          </cell>
          <cell r="F5647" t="str">
            <v>En numéraire</v>
          </cell>
          <cell r="G5647" t="str">
            <v>P</v>
          </cell>
          <cell r="H5647" t="str">
            <v>Prélèvement national de solidarité (PNS)</v>
          </cell>
          <cell r="I5647" t="str">
            <v>Droits et taxes Douaniers (DD-RS-PCS-PC-RI - TVA-PUA-TLP-PNS et autres)</v>
          </cell>
          <cell r="J5647" t="str">
            <v>Droits et taxes Douaniers</v>
          </cell>
          <cell r="K5647" t="str">
            <v>CDDI</v>
          </cell>
          <cell r="L5647">
            <v>50708</v>
          </cell>
          <cell r="M5647" t="str">
            <v>Trésor</v>
          </cell>
          <cell r="N5647"/>
          <cell r="O5647">
            <v>50708</v>
          </cell>
          <cell r="P5647" t="str">
            <v>FD-CDDI</v>
          </cell>
          <cell r="Q5647" t="str">
            <v>Non</v>
          </cell>
        </row>
        <row r="5648">
          <cell r="A5648" t="str">
            <v>SNPT</v>
          </cell>
          <cell r="B5648" t="str">
            <v>SNPT</v>
          </cell>
          <cell r="C5648">
            <v>1000160416</v>
          </cell>
          <cell r="D5648" t="str">
            <v>Minier</v>
          </cell>
          <cell r="E5648" t="str">
            <v>Extractives</v>
          </cell>
          <cell r="F5648" t="str">
            <v>En numéraire</v>
          </cell>
          <cell r="G5648" t="str">
            <v>P</v>
          </cell>
          <cell r="H5648" t="str">
            <v>Prélèvement national de solidarité (PNS)</v>
          </cell>
          <cell r="I5648" t="str">
            <v>Droits et taxes Douaniers (DD-RS-PCS-PC-RI - TVA-PUA-TLP-PNS et autres)</v>
          </cell>
          <cell r="J5648" t="str">
            <v>Droits et taxes Douaniers</v>
          </cell>
          <cell r="K5648" t="str">
            <v>CDDI</v>
          </cell>
          <cell r="L5648">
            <v>83019</v>
          </cell>
          <cell r="M5648" t="str">
            <v>Trésor</v>
          </cell>
          <cell r="N5648"/>
          <cell r="O5648">
            <v>83019</v>
          </cell>
          <cell r="P5648" t="str">
            <v>FD-CDDI</v>
          </cell>
          <cell r="Q5648" t="str">
            <v>Non</v>
          </cell>
        </row>
        <row r="5649">
          <cell r="A5649" t="str">
            <v>SNPT</v>
          </cell>
          <cell r="B5649" t="str">
            <v>SNPT</v>
          </cell>
          <cell r="C5649">
            <v>1000160416</v>
          </cell>
          <cell r="D5649" t="str">
            <v>Minier</v>
          </cell>
          <cell r="E5649" t="str">
            <v>Extractives</v>
          </cell>
          <cell r="F5649" t="str">
            <v>En numéraire</v>
          </cell>
          <cell r="G5649" t="str">
            <v>P</v>
          </cell>
          <cell r="H5649" t="str">
            <v>Prélèvement national de solidarité (PNS)</v>
          </cell>
          <cell r="I5649" t="str">
            <v>Droits et taxes Douaniers (DD-RS-PCS-PC-RI - TVA-PUA-TLP-PNS et autres)</v>
          </cell>
          <cell r="J5649" t="str">
            <v>Droits et taxes Douaniers</v>
          </cell>
          <cell r="K5649" t="str">
            <v>CDDI</v>
          </cell>
          <cell r="L5649">
            <v>33208</v>
          </cell>
          <cell r="M5649" t="str">
            <v>Trésor</v>
          </cell>
          <cell r="N5649"/>
          <cell r="O5649">
            <v>33208</v>
          </cell>
          <cell r="P5649" t="str">
            <v>FD-CDDI</v>
          </cell>
          <cell r="Q5649" t="str">
            <v>Non</v>
          </cell>
        </row>
        <row r="5650">
          <cell r="A5650" t="str">
            <v>SNPT</v>
          </cell>
          <cell r="B5650" t="str">
            <v>SNPT</v>
          </cell>
          <cell r="C5650">
            <v>1000160416</v>
          </cell>
          <cell r="D5650" t="str">
            <v>Minier</v>
          </cell>
          <cell r="E5650" t="str">
            <v>Extractives</v>
          </cell>
          <cell r="F5650" t="str">
            <v>En numéraire</v>
          </cell>
          <cell r="G5650" t="str">
            <v>P</v>
          </cell>
          <cell r="H5650" t="str">
            <v>Prélèvement national de solidarité (PNS)</v>
          </cell>
          <cell r="I5650" t="str">
            <v>Droits et taxes Douaniers (DD-RS-PCS-PC-RI - TVA-PUA-TLP-PNS et autres)</v>
          </cell>
          <cell r="J5650" t="str">
            <v>Droits et taxes Douaniers</v>
          </cell>
          <cell r="K5650" t="str">
            <v>CDDI</v>
          </cell>
          <cell r="L5650">
            <v>58113</v>
          </cell>
          <cell r="M5650" t="str">
            <v>Trésor</v>
          </cell>
          <cell r="N5650"/>
          <cell r="O5650">
            <v>58113</v>
          </cell>
          <cell r="P5650" t="str">
            <v>FD-CDDI</v>
          </cell>
          <cell r="Q5650" t="str">
            <v>Non</v>
          </cell>
        </row>
        <row r="5651">
          <cell r="A5651" t="str">
            <v>SNPT</v>
          </cell>
          <cell r="B5651" t="str">
            <v>SNPT</v>
          </cell>
          <cell r="C5651">
            <v>1000160416</v>
          </cell>
          <cell r="D5651" t="str">
            <v>Minier</v>
          </cell>
          <cell r="E5651" t="str">
            <v>Extractives</v>
          </cell>
          <cell r="F5651" t="str">
            <v>En numéraire</v>
          </cell>
          <cell r="G5651" t="str">
            <v>P</v>
          </cell>
          <cell r="H5651" t="str">
            <v>Prélèvement national de solidarité (PNS)</v>
          </cell>
          <cell r="I5651" t="str">
            <v>Droits et taxes Douaniers (DD-RS-PCS-PC-RI - TVA-PUA-TLP-PNS et autres)</v>
          </cell>
          <cell r="J5651" t="str">
            <v>Droits et taxes Douaniers</v>
          </cell>
          <cell r="K5651" t="str">
            <v>CDDI</v>
          </cell>
          <cell r="L5651">
            <v>115330</v>
          </cell>
          <cell r="M5651" t="str">
            <v>Trésor</v>
          </cell>
          <cell r="N5651"/>
          <cell r="O5651">
            <v>115330</v>
          </cell>
          <cell r="P5651" t="str">
            <v>FD-CDDI</v>
          </cell>
          <cell r="Q5651" t="str">
            <v>Non</v>
          </cell>
        </row>
        <row r="5652">
          <cell r="A5652" t="str">
            <v>SNPT</v>
          </cell>
          <cell r="B5652" t="str">
            <v>SNPT</v>
          </cell>
          <cell r="C5652">
            <v>1000160416</v>
          </cell>
          <cell r="D5652" t="str">
            <v>Minier</v>
          </cell>
          <cell r="E5652" t="str">
            <v>Extractives</v>
          </cell>
          <cell r="F5652" t="str">
            <v>En numéraire</v>
          </cell>
          <cell r="G5652" t="str">
            <v>P</v>
          </cell>
          <cell r="H5652" t="str">
            <v>Prélèvement national de solidarité (PNS)</v>
          </cell>
          <cell r="I5652" t="str">
            <v>Droits et taxes Douaniers (DD-RS-PCS-PC-RI - TVA-PUA-TLP-PNS et autres)</v>
          </cell>
          <cell r="J5652" t="str">
            <v>Droits et taxes Douaniers</v>
          </cell>
          <cell r="K5652" t="str">
            <v>CDDI</v>
          </cell>
          <cell r="L5652">
            <v>158633</v>
          </cell>
          <cell r="M5652" t="str">
            <v>Trésor</v>
          </cell>
          <cell r="N5652"/>
          <cell r="O5652">
            <v>158633</v>
          </cell>
          <cell r="P5652" t="str">
            <v>FD-CDDI</v>
          </cell>
          <cell r="Q5652" t="str">
            <v>Non</v>
          </cell>
        </row>
        <row r="5653">
          <cell r="A5653" t="str">
            <v>SNPT</v>
          </cell>
          <cell r="B5653" t="str">
            <v>SNPT</v>
          </cell>
          <cell r="C5653">
            <v>1000160416</v>
          </cell>
          <cell r="D5653" t="str">
            <v>Minier</v>
          </cell>
          <cell r="E5653" t="str">
            <v>Extractives</v>
          </cell>
          <cell r="F5653" t="str">
            <v>En numéraire</v>
          </cell>
          <cell r="G5653" t="str">
            <v>P</v>
          </cell>
          <cell r="H5653" t="str">
            <v>Prélèvement national de solidarité (PNS)</v>
          </cell>
          <cell r="I5653" t="str">
            <v>Droits et taxes Douaniers (DD-RS-PCS-PC-RI - TVA-PUA-TLP-PNS et autres)</v>
          </cell>
          <cell r="J5653" t="str">
            <v>Droits et taxes Douaniers</v>
          </cell>
          <cell r="K5653" t="str">
            <v>CDDI</v>
          </cell>
          <cell r="L5653">
            <v>57217</v>
          </cell>
          <cell r="M5653" t="str">
            <v>Trésor</v>
          </cell>
          <cell r="N5653"/>
          <cell r="O5653">
            <v>57217</v>
          </cell>
          <cell r="P5653" t="str">
            <v>FD-CDDI</v>
          </cell>
          <cell r="Q5653" t="str">
            <v>Non</v>
          </cell>
        </row>
        <row r="5654">
          <cell r="A5654" t="str">
            <v>SNPT</v>
          </cell>
          <cell r="B5654" t="str">
            <v>SNPT</v>
          </cell>
          <cell r="C5654">
            <v>1000160416</v>
          </cell>
          <cell r="D5654" t="str">
            <v>Minier</v>
          </cell>
          <cell r="E5654" t="str">
            <v>Extractives</v>
          </cell>
          <cell r="F5654" t="str">
            <v>En numéraire</v>
          </cell>
          <cell r="G5654" t="str">
            <v>P</v>
          </cell>
          <cell r="H5654" t="str">
            <v>Prélèvement national de solidarité (PNS)</v>
          </cell>
          <cell r="I5654" t="str">
            <v>Droits et taxes Douaniers (DD-RS-PCS-PC-RI - TVA-PUA-TLP-PNS et autres)</v>
          </cell>
          <cell r="J5654" t="str">
            <v>Droits et taxes Douaniers</v>
          </cell>
          <cell r="K5654" t="str">
            <v>CDDI</v>
          </cell>
          <cell r="L5654">
            <v>58113</v>
          </cell>
          <cell r="M5654" t="str">
            <v>Trésor</v>
          </cell>
          <cell r="N5654"/>
          <cell r="O5654">
            <v>58113</v>
          </cell>
          <cell r="P5654" t="str">
            <v>FD-CDDI</v>
          </cell>
          <cell r="Q5654" t="str">
            <v>Non</v>
          </cell>
        </row>
        <row r="5655">
          <cell r="A5655" t="str">
            <v>SNPT</v>
          </cell>
          <cell r="B5655" t="str">
            <v>SNPT</v>
          </cell>
          <cell r="C5655">
            <v>1000160416</v>
          </cell>
          <cell r="D5655" t="str">
            <v>Minier</v>
          </cell>
          <cell r="E5655" t="str">
            <v>Extractives</v>
          </cell>
          <cell r="F5655" t="str">
            <v>En numéraire</v>
          </cell>
          <cell r="G5655" t="str">
            <v>P</v>
          </cell>
          <cell r="H5655" t="str">
            <v>Prélèvement national de solidarité (PNS)</v>
          </cell>
          <cell r="I5655" t="str">
            <v>Droits et taxes Douaniers (DD-RS-PCS-PC-RI - TVA-PUA-TLP-PNS et autres)</v>
          </cell>
          <cell r="J5655" t="str">
            <v>Droits et taxes Douaniers</v>
          </cell>
          <cell r="K5655" t="str">
            <v>CDDI</v>
          </cell>
          <cell r="L5655">
            <v>249057</v>
          </cell>
          <cell r="M5655" t="str">
            <v>Trésor</v>
          </cell>
          <cell r="N5655"/>
          <cell r="O5655">
            <v>249057</v>
          </cell>
          <cell r="P5655" t="str">
            <v>FD-CDDI</v>
          </cell>
          <cell r="Q5655" t="str">
            <v>Non</v>
          </cell>
        </row>
        <row r="5656">
          <cell r="A5656" t="str">
            <v>SNPT</v>
          </cell>
          <cell r="B5656" t="str">
            <v>SNPT</v>
          </cell>
          <cell r="C5656">
            <v>1000160416</v>
          </cell>
          <cell r="D5656" t="str">
            <v>Minier</v>
          </cell>
          <cell r="E5656" t="str">
            <v>Extractives</v>
          </cell>
          <cell r="F5656" t="str">
            <v>En numéraire</v>
          </cell>
          <cell r="G5656" t="str">
            <v>P</v>
          </cell>
          <cell r="H5656" t="str">
            <v>Prélèvement national de solidarité (PNS)</v>
          </cell>
          <cell r="I5656" t="str">
            <v>Droits et taxes Douaniers (DD-RS-PCS-PC-RI - TVA-PUA-TLP-PNS et autres)</v>
          </cell>
          <cell r="J5656" t="str">
            <v>Droits et taxes Douaniers</v>
          </cell>
          <cell r="K5656" t="str">
            <v>CDDI</v>
          </cell>
          <cell r="L5656">
            <v>49811</v>
          </cell>
          <cell r="M5656" t="str">
            <v>Trésor</v>
          </cell>
          <cell r="N5656"/>
          <cell r="O5656">
            <v>49811</v>
          </cell>
          <cell r="P5656" t="str">
            <v>FD-CDDI</v>
          </cell>
          <cell r="Q5656" t="str">
            <v>Non</v>
          </cell>
        </row>
        <row r="5657">
          <cell r="A5657" t="str">
            <v>SNPT</v>
          </cell>
          <cell r="B5657" t="str">
            <v>SNPT</v>
          </cell>
          <cell r="C5657">
            <v>1000160416</v>
          </cell>
          <cell r="D5657" t="str">
            <v>Minier</v>
          </cell>
          <cell r="E5657" t="str">
            <v>Extractives</v>
          </cell>
          <cell r="F5657" t="str">
            <v>En numéraire</v>
          </cell>
          <cell r="G5657" t="str">
            <v>P</v>
          </cell>
          <cell r="H5657" t="str">
            <v>Prélèvement national de solidarité (PNS)</v>
          </cell>
          <cell r="I5657" t="str">
            <v>Droits et taxes Douaniers (DD-RS-PCS-PC-RI - TVA-PUA-TLP-PNS et autres)</v>
          </cell>
          <cell r="J5657" t="str">
            <v>Droits et taxes Douaniers</v>
          </cell>
          <cell r="K5657" t="str">
            <v>CDDI</v>
          </cell>
          <cell r="L5657">
            <v>9199</v>
          </cell>
          <cell r="M5657" t="str">
            <v>Trésor</v>
          </cell>
          <cell r="N5657"/>
          <cell r="O5657">
            <v>9199</v>
          </cell>
          <cell r="P5657" t="str">
            <v>FD-CDDI</v>
          </cell>
          <cell r="Q5657" t="str">
            <v>Non</v>
          </cell>
        </row>
        <row r="5658">
          <cell r="A5658" t="str">
            <v>SNPT</v>
          </cell>
          <cell r="B5658" t="str">
            <v>SNPT</v>
          </cell>
          <cell r="C5658">
            <v>1000160416</v>
          </cell>
          <cell r="D5658" t="str">
            <v>Minier</v>
          </cell>
          <cell r="E5658" t="str">
            <v>Extractives</v>
          </cell>
          <cell r="F5658" t="str">
            <v>En numéraire</v>
          </cell>
          <cell r="G5658" t="str">
            <v>P</v>
          </cell>
          <cell r="H5658" t="str">
            <v>Prélèvement national de solidarité (PNS)</v>
          </cell>
          <cell r="I5658" t="str">
            <v>Droits et taxes Douaniers (DD-RS-PCS-PC-RI - TVA-PUA-TLP-PNS et autres)</v>
          </cell>
          <cell r="J5658" t="str">
            <v>Droits et taxes Douaniers</v>
          </cell>
          <cell r="K5658" t="str">
            <v>CDDI</v>
          </cell>
          <cell r="L5658">
            <v>83019</v>
          </cell>
          <cell r="M5658" t="str">
            <v>Trésor</v>
          </cell>
          <cell r="N5658"/>
          <cell r="O5658">
            <v>83019</v>
          </cell>
          <cell r="P5658" t="str">
            <v>FD-CDDI</v>
          </cell>
          <cell r="Q5658" t="str">
            <v>Non</v>
          </cell>
        </row>
        <row r="5659">
          <cell r="A5659" t="str">
            <v>SNPT</v>
          </cell>
          <cell r="B5659" t="str">
            <v>SNPT</v>
          </cell>
          <cell r="C5659">
            <v>1000160416</v>
          </cell>
          <cell r="D5659" t="str">
            <v>Minier</v>
          </cell>
          <cell r="E5659" t="str">
            <v>Extractives</v>
          </cell>
          <cell r="F5659" t="str">
            <v>En numéraire</v>
          </cell>
          <cell r="G5659" t="str">
            <v>P</v>
          </cell>
          <cell r="H5659" t="str">
            <v>Prélèvement national de solidarité (PNS)</v>
          </cell>
          <cell r="I5659" t="str">
            <v>Droits et taxes Douaniers (DD-RS-PCS-PC-RI - TVA-PUA-TLP-PNS et autres)</v>
          </cell>
          <cell r="J5659" t="str">
            <v>Droits et taxes Douaniers</v>
          </cell>
          <cell r="K5659" t="str">
            <v>CDDI</v>
          </cell>
          <cell r="L5659">
            <v>58113</v>
          </cell>
          <cell r="M5659" t="str">
            <v>Trésor</v>
          </cell>
          <cell r="N5659"/>
          <cell r="O5659">
            <v>58113</v>
          </cell>
          <cell r="P5659" t="str">
            <v>FD-CDDI</v>
          </cell>
          <cell r="Q5659" t="str">
            <v>Non</v>
          </cell>
        </row>
        <row r="5660">
          <cell r="A5660" t="str">
            <v>SNPT</v>
          </cell>
          <cell r="B5660" t="str">
            <v>SNPT</v>
          </cell>
          <cell r="C5660">
            <v>1000160416</v>
          </cell>
          <cell r="D5660" t="str">
            <v>Minier</v>
          </cell>
          <cell r="E5660" t="str">
            <v>Extractives</v>
          </cell>
          <cell r="F5660" t="str">
            <v>En numéraire</v>
          </cell>
          <cell r="G5660" t="str">
            <v>P</v>
          </cell>
          <cell r="H5660" t="str">
            <v>Prélèvement national de solidarité (PNS)</v>
          </cell>
          <cell r="I5660" t="str">
            <v>Droits et taxes Douaniers (DD-RS-PCS-PC-RI - TVA-PUA-TLP-PNS et autres)</v>
          </cell>
          <cell r="J5660" t="str">
            <v>Droits et taxes Douaniers</v>
          </cell>
          <cell r="K5660" t="str">
            <v>CDDI</v>
          </cell>
          <cell r="L5660">
            <v>166038</v>
          </cell>
          <cell r="M5660" t="str">
            <v>Trésor</v>
          </cell>
          <cell r="N5660"/>
          <cell r="O5660">
            <v>166038</v>
          </cell>
          <cell r="P5660" t="str">
            <v>FD-CDDI</v>
          </cell>
          <cell r="Q5660" t="str">
            <v>Non</v>
          </cell>
        </row>
        <row r="5661">
          <cell r="A5661" t="str">
            <v>SNPT</v>
          </cell>
          <cell r="B5661" t="str">
            <v>SNPT</v>
          </cell>
          <cell r="C5661">
            <v>1000160416</v>
          </cell>
          <cell r="D5661" t="str">
            <v>Minier</v>
          </cell>
          <cell r="E5661" t="str">
            <v>Extractives</v>
          </cell>
          <cell r="F5661" t="str">
            <v>En numéraire</v>
          </cell>
          <cell r="G5661" t="str">
            <v>P</v>
          </cell>
          <cell r="H5661" t="str">
            <v>Prélèvement national de solidarité (PNS)</v>
          </cell>
          <cell r="I5661" t="str">
            <v>Droits et taxes Douaniers (DD-RS-PCS-PC-RI - TVA-PUA-TLP-PNS et autres)</v>
          </cell>
          <cell r="J5661" t="str">
            <v>Droits et taxes Douaniers</v>
          </cell>
          <cell r="K5661" t="str">
            <v>CDDI</v>
          </cell>
          <cell r="L5661">
            <v>83019</v>
          </cell>
          <cell r="M5661" t="str">
            <v>Trésor</v>
          </cell>
          <cell r="N5661"/>
          <cell r="O5661">
            <v>83019</v>
          </cell>
          <cell r="P5661" t="str">
            <v>FD-CDDI</v>
          </cell>
          <cell r="Q5661" t="str">
            <v>Non</v>
          </cell>
        </row>
        <row r="5662">
          <cell r="A5662" t="str">
            <v>SNPT</v>
          </cell>
          <cell r="B5662" t="str">
            <v>SNPT</v>
          </cell>
          <cell r="C5662">
            <v>1000160416</v>
          </cell>
          <cell r="D5662" t="str">
            <v>Minier</v>
          </cell>
          <cell r="E5662" t="str">
            <v>Extractives</v>
          </cell>
          <cell r="F5662" t="str">
            <v>En numéraire</v>
          </cell>
          <cell r="G5662" t="str">
            <v>P</v>
          </cell>
          <cell r="H5662" t="str">
            <v>Prélèvement national de solidarité (PNS)</v>
          </cell>
          <cell r="I5662" t="str">
            <v>Droits et taxes Douaniers (DD-RS-PCS-PC-RI - TVA-PUA-TLP-PNS et autres)</v>
          </cell>
          <cell r="J5662" t="str">
            <v>Droits et taxes Douaniers</v>
          </cell>
          <cell r="K5662" t="str">
            <v>CDDI</v>
          </cell>
          <cell r="L5662">
            <v>83019</v>
          </cell>
          <cell r="M5662" t="str">
            <v>Trésor</v>
          </cell>
          <cell r="N5662"/>
          <cell r="O5662">
            <v>83019</v>
          </cell>
          <cell r="P5662" t="str">
            <v>FD-CDDI</v>
          </cell>
          <cell r="Q5662" t="str">
            <v>Non</v>
          </cell>
        </row>
        <row r="5663">
          <cell r="A5663" t="str">
            <v>SNPT</v>
          </cell>
          <cell r="B5663" t="str">
            <v>SNPT</v>
          </cell>
          <cell r="C5663">
            <v>1000160416</v>
          </cell>
          <cell r="D5663" t="str">
            <v>Minier</v>
          </cell>
          <cell r="E5663" t="str">
            <v>Extractives</v>
          </cell>
          <cell r="F5663" t="str">
            <v>En numéraire</v>
          </cell>
          <cell r="G5663" t="str">
            <v>P</v>
          </cell>
          <cell r="H5663" t="str">
            <v>Prélèvement national de solidarité (PNS)</v>
          </cell>
          <cell r="I5663" t="str">
            <v>Droits et taxes Douaniers (DD-RS-PCS-PC-RI - TVA-PUA-TLP-PNS et autres)</v>
          </cell>
          <cell r="J5663" t="str">
            <v>Droits et taxes Douaniers</v>
          </cell>
          <cell r="K5663" t="str">
            <v>CDDI</v>
          </cell>
          <cell r="L5663">
            <v>15707</v>
          </cell>
          <cell r="M5663" t="str">
            <v>Trésor</v>
          </cell>
          <cell r="N5663"/>
          <cell r="O5663">
            <v>15707</v>
          </cell>
          <cell r="P5663" t="str">
            <v>FD-CDDI</v>
          </cell>
          <cell r="Q5663" t="str">
            <v>Non</v>
          </cell>
        </row>
        <row r="5664">
          <cell r="A5664" t="str">
            <v>SNPT</v>
          </cell>
          <cell r="B5664" t="str">
            <v>SNPT</v>
          </cell>
          <cell r="C5664">
            <v>1000160416</v>
          </cell>
          <cell r="D5664" t="str">
            <v>Minier</v>
          </cell>
          <cell r="E5664" t="str">
            <v>Extractives</v>
          </cell>
          <cell r="F5664" t="str">
            <v>En numéraire</v>
          </cell>
          <cell r="G5664" t="str">
            <v>P</v>
          </cell>
          <cell r="H5664" t="str">
            <v>Prélèvement national de solidarité (PNS)</v>
          </cell>
          <cell r="I5664" t="str">
            <v>Droits et taxes Douaniers (DD-RS-PCS-PC-RI - TVA-PUA-TLP-PNS et autres)</v>
          </cell>
          <cell r="J5664" t="str">
            <v>Droits et taxes Douaniers</v>
          </cell>
          <cell r="K5664" t="str">
            <v>CDDI</v>
          </cell>
          <cell r="L5664">
            <v>92981</v>
          </cell>
          <cell r="M5664" t="str">
            <v>Trésor</v>
          </cell>
          <cell r="N5664"/>
          <cell r="O5664">
            <v>92981</v>
          </cell>
          <cell r="P5664" t="str">
            <v>FD-CDDI</v>
          </cell>
          <cell r="Q5664" t="str">
            <v>Non</v>
          </cell>
        </row>
        <row r="5665">
          <cell r="A5665" t="str">
            <v>SNPT</v>
          </cell>
          <cell r="B5665" t="str">
            <v>SNPT</v>
          </cell>
          <cell r="C5665">
            <v>1000160416</v>
          </cell>
          <cell r="D5665" t="str">
            <v>Minier</v>
          </cell>
          <cell r="E5665" t="str">
            <v>Extractives</v>
          </cell>
          <cell r="F5665" t="str">
            <v>En numéraire</v>
          </cell>
          <cell r="G5665" t="str">
            <v>P</v>
          </cell>
          <cell r="H5665" t="str">
            <v>Prélèvement national de solidarité (PNS)</v>
          </cell>
          <cell r="I5665" t="str">
            <v>Droits et taxes Douaniers (DD-RS-PCS-PC-RI - TVA-PUA-TLP-PNS et autres)</v>
          </cell>
          <cell r="J5665" t="str">
            <v>Droits et taxes Douaniers</v>
          </cell>
          <cell r="K5665" t="str">
            <v>CDDI</v>
          </cell>
          <cell r="L5665">
            <v>206784</v>
          </cell>
          <cell r="M5665" t="str">
            <v>Trésor</v>
          </cell>
          <cell r="N5665"/>
          <cell r="O5665">
            <v>206784</v>
          </cell>
          <cell r="P5665" t="str">
            <v>FD-CDDI</v>
          </cell>
          <cell r="Q5665" t="str">
            <v>Non</v>
          </cell>
        </row>
        <row r="5666">
          <cell r="A5666" t="str">
            <v>SNPT</v>
          </cell>
          <cell r="B5666" t="str">
            <v>SNPT</v>
          </cell>
          <cell r="C5666">
            <v>1000160416</v>
          </cell>
          <cell r="D5666" t="str">
            <v>Minier</v>
          </cell>
          <cell r="E5666" t="str">
            <v>Extractives</v>
          </cell>
          <cell r="F5666" t="str">
            <v>En numéraire</v>
          </cell>
          <cell r="G5666" t="str">
            <v>P</v>
          </cell>
          <cell r="H5666" t="str">
            <v>Prélèvement national de solidarité (PNS)</v>
          </cell>
          <cell r="I5666" t="str">
            <v>Droits et taxes Douaniers (DD-RS-PCS-PC-RI - TVA-PUA-TLP-PNS et autres)</v>
          </cell>
          <cell r="J5666" t="str">
            <v>Droits et taxes Douaniers</v>
          </cell>
          <cell r="K5666" t="str">
            <v>CDDI</v>
          </cell>
          <cell r="L5666">
            <v>34560</v>
          </cell>
          <cell r="M5666" t="str">
            <v>Trésor</v>
          </cell>
          <cell r="N5666"/>
          <cell r="O5666">
            <v>34560</v>
          </cell>
          <cell r="P5666" t="str">
            <v>FD-CDDI</v>
          </cell>
          <cell r="Q5666" t="str">
            <v>Non</v>
          </cell>
        </row>
        <row r="5667">
          <cell r="A5667" t="str">
            <v>SNPT</v>
          </cell>
          <cell r="B5667" t="str">
            <v>SNPT</v>
          </cell>
          <cell r="C5667">
            <v>1000160416</v>
          </cell>
          <cell r="D5667" t="str">
            <v>Minier</v>
          </cell>
          <cell r="E5667" t="str">
            <v>Extractives</v>
          </cell>
          <cell r="F5667" t="str">
            <v>En numéraire</v>
          </cell>
          <cell r="G5667" t="str">
            <v>P</v>
          </cell>
          <cell r="H5667" t="str">
            <v>Prélèvement national de solidarité (PNS)</v>
          </cell>
          <cell r="I5667" t="str">
            <v>Droits et taxes Douaniers (DD-RS-PCS-PC-RI - TVA-PUA-TLP-PNS et autres)</v>
          </cell>
          <cell r="J5667" t="str">
            <v>Droits et taxes Douaniers</v>
          </cell>
          <cell r="K5667" t="str">
            <v>CDDI</v>
          </cell>
          <cell r="L5667">
            <v>3603</v>
          </cell>
          <cell r="M5667" t="str">
            <v>Trésor</v>
          </cell>
          <cell r="N5667"/>
          <cell r="O5667">
            <v>3603</v>
          </cell>
          <cell r="P5667" t="str">
            <v>FD-CDDI</v>
          </cell>
          <cell r="Q5667" t="str">
            <v>Non</v>
          </cell>
        </row>
        <row r="5668">
          <cell r="A5668" t="str">
            <v>SNPT</v>
          </cell>
          <cell r="B5668" t="str">
            <v>SNPT</v>
          </cell>
          <cell r="C5668">
            <v>1000160416</v>
          </cell>
          <cell r="D5668" t="str">
            <v>Minier</v>
          </cell>
          <cell r="E5668" t="str">
            <v>Extractives</v>
          </cell>
          <cell r="F5668" t="str">
            <v>En numéraire</v>
          </cell>
          <cell r="G5668" t="str">
            <v>P</v>
          </cell>
          <cell r="H5668" t="str">
            <v>Prélèvement national de solidarité (PNS)</v>
          </cell>
          <cell r="I5668" t="str">
            <v>Droits et taxes Douaniers (DD-RS-PCS-PC-RI - TVA-PUA-TLP-PNS et autres)</v>
          </cell>
          <cell r="J5668" t="str">
            <v>Droits et taxes Douaniers</v>
          </cell>
          <cell r="K5668" t="str">
            <v>CDDI</v>
          </cell>
          <cell r="L5668">
            <v>22066</v>
          </cell>
          <cell r="M5668" t="str">
            <v>Trésor</v>
          </cell>
          <cell r="N5668"/>
          <cell r="O5668">
            <v>22066</v>
          </cell>
          <cell r="P5668" t="str">
            <v>FD-CDDI</v>
          </cell>
          <cell r="Q5668" t="str">
            <v>Non</v>
          </cell>
        </row>
        <row r="5669">
          <cell r="A5669" t="str">
            <v>SNPT</v>
          </cell>
          <cell r="B5669" t="str">
            <v>SNPT</v>
          </cell>
          <cell r="C5669">
            <v>1000160416</v>
          </cell>
          <cell r="D5669" t="str">
            <v>Minier</v>
          </cell>
          <cell r="E5669" t="str">
            <v>Extractives</v>
          </cell>
          <cell r="F5669" t="str">
            <v>En numéraire</v>
          </cell>
          <cell r="G5669" t="str">
            <v>P</v>
          </cell>
          <cell r="H5669" t="str">
            <v>Prélèvement national de solidarité (PNS)</v>
          </cell>
          <cell r="I5669" t="str">
            <v>Droits et taxes Douaniers (DD-RS-PCS-PC-RI - TVA-PUA-TLP-PNS et autres)</v>
          </cell>
          <cell r="J5669" t="str">
            <v>Droits et taxes Douaniers</v>
          </cell>
          <cell r="K5669" t="str">
            <v>CDDI</v>
          </cell>
          <cell r="L5669">
            <v>58113</v>
          </cell>
          <cell r="M5669" t="str">
            <v>Trésor</v>
          </cell>
          <cell r="N5669"/>
          <cell r="O5669">
            <v>58113</v>
          </cell>
          <cell r="P5669" t="str">
            <v>FD-CDDI</v>
          </cell>
          <cell r="Q5669" t="str">
            <v>Non</v>
          </cell>
        </row>
        <row r="5670">
          <cell r="A5670" t="str">
            <v>SNPT</v>
          </cell>
          <cell r="B5670" t="str">
            <v>SNPT</v>
          </cell>
          <cell r="C5670">
            <v>1000160416</v>
          </cell>
          <cell r="D5670" t="str">
            <v>Minier</v>
          </cell>
          <cell r="E5670" t="str">
            <v>Extractives</v>
          </cell>
          <cell r="F5670" t="str">
            <v>En numéraire</v>
          </cell>
          <cell r="G5670" t="str">
            <v>P</v>
          </cell>
          <cell r="H5670" t="str">
            <v>Prélèvement national de solidarité (PNS)</v>
          </cell>
          <cell r="I5670" t="str">
            <v>Droits et taxes Douaniers (DD-RS-PCS-PC-RI - TVA-PUA-TLP-PNS et autres)</v>
          </cell>
          <cell r="J5670" t="str">
            <v>Droits et taxes Douaniers</v>
          </cell>
          <cell r="K5670" t="str">
            <v>CDDI</v>
          </cell>
          <cell r="L5670">
            <v>263531</v>
          </cell>
          <cell r="M5670" t="str">
            <v>Trésor</v>
          </cell>
          <cell r="N5670"/>
          <cell r="O5670">
            <v>263531</v>
          </cell>
          <cell r="P5670" t="str">
            <v>FD-CDDI</v>
          </cell>
          <cell r="Q5670" t="str">
            <v>Non</v>
          </cell>
        </row>
        <row r="5671">
          <cell r="A5671" t="str">
            <v>SNPT</v>
          </cell>
          <cell r="B5671" t="str">
            <v>SNPT</v>
          </cell>
          <cell r="C5671">
            <v>1000160416</v>
          </cell>
          <cell r="D5671" t="str">
            <v>Minier</v>
          </cell>
          <cell r="E5671" t="str">
            <v>Extractives</v>
          </cell>
          <cell r="F5671" t="str">
            <v>En numéraire</v>
          </cell>
          <cell r="G5671" t="str">
            <v>P</v>
          </cell>
          <cell r="H5671" t="str">
            <v>Prélèvement national de solidarité (PNS)</v>
          </cell>
          <cell r="I5671" t="str">
            <v>Droits et taxes Douaniers (DD-RS-PCS-PC-RI - TVA-PUA-TLP-PNS et autres)</v>
          </cell>
          <cell r="J5671" t="str">
            <v>Droits et taxes Douaniers</v>
          </cell>
          <cell r="K5671" t="str">
            <v>CDDI</v>
          </cell>
          <cell r="L5671">
            <v>214008</v>
          </cell>
          <cell r="M5671" t="str">
            <v>Trésor</v>
          </cell>
          <cell r="N5671"/>
          <cell r="O5671">
            <v>214008</v>
          </cell>
          <cell r="P5671" t="str">
            <v>FD-CDDI</v>
          </cell>
          <cell r="Q5671" t="str">
            <v>Non</v>
          </cell>
        </row>
        <row r="5672">
          <cell r="A5672" t="str">
            <v>SNPT</v>
          </cell>
          <cell r="B5672" t="str">
            <v>SNPT</v>
          </cell>
          <cell r="C5672">
            <v>1000160416</v>
          </cell>
          <cell r="D5672" t="str">
            <v>Minier</v>
          </cell>
          <cell r="E5672" t="str">
            <v>Extractives</v>
          </cell>
          <cell r="F5672" t="str">
            <v>En numéraire</v>
          </cell>
          <cell r="G5672" t="str">
            <v>P</v>
          </cell>
          <cell r="H5672" t="str">
            <v>Prélèvement national de solidarité (PNS)</v>
          </cell>
          <cell r="I5672" t="str">
            <v>Droits et taxes Douaniers (DD-RS-PCS-PC-RI - TVA-PUA-TLP-PNS et autres)</v>
          </cell>
          <cell r="J5672" t="str">
            <v>Droits et taxes Douaniers</v>
          </cell>
          <cell r="K5672" t="str">
            <v>CDDI</v>
          </cell>
          <cell r="L5672">
            <v>16732</v>
          </cell>
          <cell r="M5672" t="str">
            <v>Trésor</v>
          </cell>
          <cell r="N5672"/>
          <cell r="O5672">
            <v>16732</v>
          </cell>
          <cell r="P5672" t="str">
            <v>FD-CDDI</v>
          </cell>
          <cell r="Q5672" t="str">
            <v>Non</v>
          </cell>
        </row>
        <row r="5673">
          <cell r="A5673" t="str">
            <v>SNPT</v>
          </cell>
          <cell r="B5673" t="str">
            <v>SNPT</v>
          </cell>
          <cell r="C5673">
            <v>1000160416</v>
          </cell>
          <cell r="D5673" t="str">
            <v>Minier</v>
          </cell>
          <cell r="E5673" t="str">
            <v>Extractives</v>
          </cell>
          <cell r="F5673" t="str">
            <v>En numéraire</v>
          </cell>
          <cell r="G5673" t="str">
            <v>P</v>
          </cell>
          <cell r="H5673" t="str">
            <v>Prélèvement national de solidarité (PNS)</v>
          </cell>
          <cell r="I5673" t="str">
            <v>Droits et taxes Douaniers (DD-RS-PCS-PC-RI - TVA-PUA-TLP-PNS et autres)</v>
          </cell>
          <cell r="J5673" t="str">
            <v>Droits et taxes Douaniers</v>
          </cell>
          <cell r="K5673" t="str">
            <v>CDDI</v>
          </cell>
          <cell r="L5673">
            <v>122851</v>
          </cell>
          <cell r="M5673" t="str">
            <v>Trésor</v>
          </cell>
          <cell r="N5673"/>
          <cell r="O5673">
            <v>122851</v>
          </cell>
          <cell r="P5673" t="str">
            <v>FD-CDDI</v>
          </cell>
          <cell r="Q5673" t="str">
            <v>Non</v>
          </cell>
        </row>
        <row r="5674">
          <cell r="A5674" t="str">
            <v>SNPT</v>
          </cell>
          <cell r="B5674" t="str">
            <v>SNPT</v>
          </cell>
          <cell r="C5674">
            <v>1000160416</v>
          </cell>
          <cell r="D5674" t="str">
            <v>Minier</v>
          </cell>
          <cell r="E5674" t="str">
            <v>Extractives</v>
          </cell>
          <cell r="F5674" t="str">
            <v>En numéraire</v>
          </cell>
          <cell r="G5674" t="str">
            <v>P</v>
          </cell>
          <cell r="H5674" t="str">
            <v>Prélèvement national de solidarité (PNS)</v>
          </cell>
          <cell r="I5674" t="str">
            <v>Droits et taxes Douaniers (DD-RS-PCS-PC-RI - TVA-PUA-TLP-PNS et autres)</v>
          </cell>
          <cell r="J5674" t="str">
            <v>Droits et taxes Douaniers</v>
          </cell>
          <cell r="K5674" t="str">
            <v>CDDI</v>
          </cell>
          <cell r="L5674">
            <v>45172</v>
          </cell>
          <cell r="M5674" t="str">
            <v>Trésor</v>
          </cell>
          <cell r="N5674"/>
          <cell r="O5674">
            <v>45172</v>
          </cell>
          <cell r="P5674" t="str">
            <v>FD-CDDI</v>
          </cell>
          <cell r="Q5674" t="str">
            <v>Non</v>
          </cell>
        </row>
        <row r="5675">
          <cell r="A5675" t="str">
            <v>SNPT</v>
          </cell>
          <cell r="B5675" t="str">
            <v>SNPT</v>
          </cell>
          <cell r="C5675">
            <v>1000160416</v>
          </cell>
          <cell r="D5675" t="str">
            <v>Minier</v>
          </cell>
          <cell r="E5675" t="str">
            <v>Extractives</v>
          </cell>
          <cell r="F5675" t="str">
            <v>En numéraire</v>
          </cell>
          <cell r="G5675" t="str">
            <v>P</v>
          </cell>
          <cell r="H5675" t="str">
            <v>Prélèvement national de solidarité (PNS)</v>
          </cell>
          <cell r="I5675" t="str">
            <v>Droits et taxes Douaniers (DD-RS-PCS-PC-RI - TVA-PUA-TLP-PNS et autres)</v>
          </cell>
          <cell r="J5675" t="str">
            <v>Droits et taxes Douaniers</v>
          </cell>
          <cell r="K5675" t="str">
            <v>CDDI</v>
          </cell>
          <cell r="L5675">
            <v>45172</v>
          </cell>
          <cell r="M5675" t="str">
            <v>Trésor</v>
          </cell>
          <cell r="N5675"/>
          <cell r="O5675">
            <v>45172</v>
          </cell>
          <cell r="P5675" t="str">
            <v>FD-CDDI</v>
          </cell>
          <cell r="Q5675" t="str">
            <v>Non</v>
          </cell>
        </row>
        <row r="5676">
          <cell r="A5676" t="str">
            <v>SNPT</v>
          </cell>
          <cell r="B5676" t="str">
            <v>SNPT</v>
          </cell>
          <cell r="C5676">
            <v>1000160416</v>
          </cell>
          <cell r="D5676" t="str">
            <v>Minier</v>
          </cell>
          <cell r="E5676" t="str">
            <v>Extractives</v>
          </cell>
          <cell r="F5676" t="str">
            <v>En numéraire</v>
          </cell>
          <cell r="G5676" t="str">
            <v>P</v>
          </cell>
          <cell r="H5676" t="str">
            <v>Prélèvement national de solidarité (PNS)</v>
          </cell>
          <cell r="I5676" t="str">
            <v>Droits et taxes Douaniers (DD-RS-PCS-PC-RI - TVA-PUA-TLP-PNS et autres)</v>
          </cell>
          <cell r="J5676" t="str">
            <v>Droits et taxes Douaniers</v>
          </cell>
          <cell r="K5676" t="str">
            <v>CDDI</v>
          </cell>
          <cell r="L5676">
            <v>99623</v>
          </cell>
          <cell r="M5676" t="str">
            <v>Trésor</v>
          </cell>
          <cell r="N5676"/>
          <cell r="O5676">
            <v>99623</v>
          </cell>
          <cell r="P5676" t="str">
            <v>FD-CDDI</v>
          </cell>
          <cell r="Q5676" t="str">
            <v>Non</v>
          </cell>
        </row>
        <row r="5677">
          <cell r="A5677" t="str">
            <v>SNPT</v>
          </cell>
          <cell r="B5677" t="str">
            <v>SNPT</v>
          </cell>
          <cell r="C5677">
            <v>1000160416</v>
          </cell>
          <cell r="D5677" t="str">
            <v>Minier</v>
          </cell>
          <cell r="E5677" t="str">
            <v>Extractives</v>
          </cell>
          <cell r="F5677" t="str">
            <v>En numéraire</v>
          </cell>
          <cell r="G5677" t="str">
            <v>P</v>
          </cell>
          <cell r="H5677" t="str">
            <v>Prélèvement national de solidarité (PNS)</v>
          </cell>
          <cell r="I5677" t="str">
            <v>Droits et taxes Douaniers (DD-RS-PCS-PC-RI - TVA-PUA-TLP-PNS et autres)</v>
          </cell>
          <cell r="J5677" t="str">
            <v>Droits et taxes Douaniers</v>
          </cell>
          <cell r="K5677" t="str">
            <v>CDDI</v>
          </cell>
          <cell r="L5677">
            <v>58113</v>
          </cell>
          <cell r="M5677" t="str">
            <v>Trésor</v>
          </cell>
          <cell r="N5677"/>
          <cell r="O5677">
            <v>58113</v>
          </cell>
          <cell r="P5677" t="str">
            <v>FD-CDDI</v>
          </cell>
          <cell r="Q5677" t="str">
            <v>Non</v>
          </cell>
        </row>
        <row r="5678">
          <cell r="A5678" t="str">
            <v>SNPT</v>
          </cell>
          <cell r="B5678" t="str">
            <v>SNPT</v>
          </cell>
          <cell r="C5678">
            <v>1000160416</v>
          </cell>
          <cell r="D5678" t="str">
            <v>Minier</v>
          </cell>
          <cell r="E5678" t="str">
            <v>Extractives</v>
          </cell>
          <cell r="F5678" t="str">
            <v>En numéraire</v>
          </cell>
          <cell r="G5678" t="str">
            <v>P</v>
          </cell>
          <cell r="H5678" t="str">
            <v>Prélèvement national de solidarité (PNS)</v>
          </cell>
          <cell r="I5678" t="str">
            <v>Droits et taxes Douaniers (DD-RS-PCS-PC-RI - TVA-PUA-TLP-PNS et autres)</v>
          </cell>
          <cell r="J5678" t="str">
            <v>Droits et taxes Douaniers</v>
          </cell>
          <cell r="K5678" t="str">
            <v>CDDI</v>
          </cell>
          <cell r="L5678">
            <v>131695</v>
          </cell>
          <cell r="M5678" t="str">
            <v>Trésor</v>
          </cell>
          <cell r="N5678"/>
          <cell r="O5678">
            <v>131695</v>
          </cell>
          <cell r="P5678" t="str">
            <v>FD-CDDI</v>
          </cell>
          <cell r="Q5678" t="str">
            <v>Non</v>
          </cell>
        </row>
        <row r="5679">
          <cell r="A5679" t="str">
            <v>SNPT</v>
          </cell>
          <cell r="B5679" t="str">
            <v>SNPT</v>
          </cell>
          <cell r="C5679">
            <v>1000160416</v>
          </cell>
          <cell r="D5679" t="str">
            <v>Minier</v>
          </cell>
          <cell r="E5679" t="str">
            <v>Extractives</v>
          </cell>
          <cell r="F5679" t="str">
            <v>En numéraire</v>
          </cell>
          <cell r="G5679" t="str">
            <v>P</v>
          </cell>
          <cell r="H5679" t="str">
            <v>Prélèvement national de solidarité (PNS)</v>
          </cell>
          <cell r="I5679" t="str">
            <v>Droits et taxes Douaniers (DD-RS-PCS-PC-RI - TVA-PUA-TLP-PNS et autres)</v>
          </cell>
          <cell r="J5679" t="str">
            <v>Droits et taxes Douaniers</v>
          </cell>
          <cell r="K5679" t="str">
            <v>CDDI</v>
          </cell>
          <cell r="L5679">
            <v>177821</v>
          </cell>
          <cell r="M5679" t="str">
            <v>Trésor</v>
          </cell>
          <cell r="N5679"/>
          <cell r="O5679">
            <v>177821</v>
          </cell>
          <cell r="P5679" t="str">
            <v>FD-CDDI</v>
          </cell>
          <cell r="Q5679" t="str">
            <v>Non</v>
          </cell>
        </row>
        <row r="5680">
          <cell r="A5680" t="str">
            <v>SNPT</v>
          </cell>
          <cell r="B5680" t="str">
            <v>SNPT</v>
          </cell>
          <cell r="C5680">
            <v>1000160416</v>
          </cell>
          <cell r="D5680" t="str">
            <v>Minier</v>
          </cell>
          <cell r="E5680" t="str">
            <v>Extractives</v>
          </cell>
          <cell r="F5680" t="str">
            <v>En numéraire</v>
          </cell>
          <cell r="G5680" t="str">
            <v>P</v>
          </cell>
          <cell r="H5680" t="str">
            <v>Prélèvement national de solidarité (PNS)</v>
          </cell>
          <cell r="I5680" t="str">
            <v>Droits et taxes Douaniers (DD-RS-PCS-PC-RI - TVA-PUA-TLP-PNS et autres)</v>
          </cell>
          <cell r="J5680" t="str">
            <v>Droits et taxes Douaniers</v>
          </cell>
          <cell r="K5680" t="str">
            <v>CDDI</v>
          </cell>
          <cell r="L5680">
            <v>88433</v>
          </cell>
          <cell r="M5680" t="str">
            <v>Trésor</v>
          </cell>
          <cell r="N5680"/>
          <cell r="O5680">
            <v>88433</v>
          </cell>
          <cell r="P5680" t="str">
            <v>FD-CDDI</v>
          </cell>
          <cell r="Q5680" t="str">
            <v>Non</v>
          </cell>
        </row>
        <row r="5681">
          <cell r="A5681" t="str">
            <v>SNPT</v>
          </cell>
          <cell r="B5681" t="str">
            <v>SNPT</v>
          </cell>
          <cell r="C5681">
            <v>1000160416</v>
          </cell>
          <cell r="D5681" t="str">
            <v>Minier</v>
          </cell>
          <cell r="E5681" t="str">
            <v>Extractives</v>
          </cell>
          <cell r="F5681" t="str">
            <v>En numéraire</v>
          </cell>
          <cell r="G5681" t="str">
            <v>P</v>
          </cell>
          <cell r="H5681" t="str">
            <v>Prélèvement national de solidarité (PNS)</v>
          </cell>
          <cell r="I5681" t="str">
            <v>Droits et taxes Douaniers (DD-RS-PCS-PC-RI - TVA-PUA-TLP-PNS et autres)</v>
          </cell>
          <cell r="J5681" t="str">
            <v>Droits et taxes Douaniers</v>
          </cell>
          <cell r="K5681" t="str">
            <v>CDDI</v>
          </cell>
          <cell r="L5681">
            <v>87478</v>
          </cell>
          <cell r="M5681" t="str">
            <v>Trésor</v>
          </cell>
          <cell r="N5681"/>
          <cell r="O5681">
            <v>87478</v>
          </cell>
          <cell r="P5681" t="str">
            <v>FD-CDDI</v>
          </cell>
          <cell r="Q5681" t="str">
            <v>Non</v>
          </cell>
        </row>
        <row r="5682">
          <cell r="A5682" t="str">
            <v>SNPT</v>
          </cell>
          <cell r="B5682" t="str">
            <v>SNPT</v>
          </cell>
          <cell r="C5682">
            <v>1000160416</v>
          </cell>
          <cell r="D5682" t="str">
            <v>Minier</v>
          </cell>
          <cell r="E5682" t="str">
            <v>Extractives</v>
          </cell>
          <cell r="F5682" t="str">
            <v>En numéraire</v>
          </cell>
          <cell r="G5682" t="str">
            <v>P</v>
          </cell>
          <cell r="H5682" t="str">
            <v>Prélèvement national de solidarité (PNS)</v>
          </cell>
          <cell r="I5682" t="str">
            <v>Droits et taxes Douaniers (DD-RS-PCS-PC-RI - TVA-PUA-TLP-PNS et autres)</v>
          </cell>
          <cell r="J5682" t="str">
            <v>Droits et taxes Douaniers</v>
          </cell>
          <cell r="K5682" t="str">
            <v>CDDI</v>
          </cell>
          <cell r="L5682">
            <v>88433</v>
          </cell>
          <cell r="M5682" t="str">
            <v>Trésor</v>
          </cell>
          <cell r="N5682"/>
          <cell r="O5682">
            <v>88433</v>
          </cell>
          <cell r="P5682" t="str">
            <v>FD-CDDI</v>
          </cell>
          <cell r="Q5682" t="str">
            <v>Non</v>
          </cell>
        </row>
        <row r="5683">
          <cell r="A5683" t="str">
            <v>SNPT</v>
          </cell>
          <cell r="B5683" t="str">
            <v>SNPT</v>
          </cell>
          <cell r="C5683">
            <v>1000160416</v>
          </cell>
          <cell r="D5683" t="str">
            <v>Minier</v>
          </cell>
          <cell r="E5683" t="str">
            <v>Extractives</v>
          </cell>
          <cell r="F5683" t="str">
            <v>En numéraire</v>
          </cell>
          <cell r="G5683" t="str">
            <v>P</v>
          </cell>
          <cell r="H5683" t="str">
            <v>Prélèvement national de solidarité (PNS)</v>
          </cell>
          <cell r="I5683" t="str">
            <v>Droits et taxes Douaniers (DD-RS-PCS-PC-RI - TVA-PUA-TLP-PNS et autres)</v>
          </cell>
          <cell r="J5683" t="str">
            <v>Droits et taxes Douaniers</v>
          </cell>
          <cell r="K5683" t="str">
            <v>CDDI</v>
          </cell>
          <cell r="L5683">
            <v>1056</v>
          </cell>
          <cell r="M5683" t="str">
            <v>Trésor</v>
          </cell>
          <cell r="N5683"/>
          <cell r="O5683">
            <v>1056</v>
          </cell>
          <cell r="P5683" t="str">
            <v>FD-CDDI</v>
          </cell>
          <cell r="Q5683" t="str">
            <v>Non</v>
          </cell>
        </row>
        <row r="5684">
          <cell r="A5684" t="str">
            <v>SNPT</v>
          </cell>
          <cell r="B5684" t="str">
            <v>SNPT</v>
          </cell>
          <cell r="C5684">
            <v>1000160416</v>
          </cell>
          <cell r="D5684" t="str">
            <v>Minier</v>
          </cell>
          <cell r="E5684" t="str">
            <v>Extractives</v>
          </cell>
          <cell r="F5684" t="str">
            <v>En numéraire</v>
          </cell>
          <cell r="G5684" t="str">
            <v>P</v>
          </cell>
          <cell r="H5684" t="str">
            <v>Prélèvement national de solidarité (PNS)</v>
          </cell>
          <cell r="I5684" t="str">
            <v>Droits et taxes Douaniers (DD-RS-PCS-PC-RI - TVA-PUA-TLP-PNS et autres)</v>
          </cell>
          <cell r="J5684" t="str">
            <v>Droits et taxes Douaniers</v>
          </cell>
          <cell r="K5684" t="str">
            <v>CDDI</v>
          </cell>
          <cell r="L5684">
            <v>3077</v>
          </cell>
          <cell r="M5684" t="str">
            <v>Trésor</v>
          </cell>
          <cell r="N5684"/>
          <cell r="O5684">
            <v>3077</v>
          </cell>
          <cell r="P5684" t="str">
            <v>FD-CDDI</v>
          </cell>
          <cell r="Q5684" t="str">
            <v>Non</v>
          </cell>
        </row>
        <row r="5685">
          <cell r="A5685" t="str">
            <v>SNPT</v>
          </cell>
          <cell r="B5685" t="str">
            <v>SNPT</v>
          </cell>
          <cell r="C5685">
            <v>1000160416</v>
          </cell>
          <cell r="D5685" t="str">
            <v>Minier</v>
          </cell>
          <cell r="E5685" t="str">
            <v>Extractives</v>
          </cell>
          <cell r="F5685" t="str">
            <v>En numéraire</v>
          </cell>
          <cell r="G5685" t="str">
            <v>P</v>
          </cell>
          <cell r="H5685" t="str">
            <v>Prélèvement national de solidarité (PNS)</v>
          </cell>
          <cell r="I5685" t="str">
            <v>Droits et taxes Douaniers (DD-RS-PCS-PC-RI - TVA-PUA-TLP-PNS et autres)</v>
          </cell>
          <cell r="J5685" t="str">
            <v>Droits et taxes Douaniers</v>
          </cell>
          <cell r="K5685" t="str">
            <v>CDDI</v>
          </cell>
          <cell r="L5685">
            <v>111785</v>
          </cell>
          <cell r="M5685" t="str">
            <v>Trésor</v>
          </cell>
          <cell r="N5685"/>
          <cell r="O5685">
            <v>111785</v>
          </cell>
          <cell r="P5685" t="str">
            <v>FD-CDDI</v>
          </cell>
          <cell r="Q5685" t="str">
            <v>Non</v>
          </cell>
        </row>
        <row r="5686">
          <cell r="A5686" t="str">
            <v>SNPT</v>
          </cell>
          <cell r="B5686" t="str">
            <v>SNPT</v>
          </cell>
          <cell r="C5686">
            <v>1000160416</v>
          </cell>
          <cell r="D5686" t="str">
            <v>Minier</v>
          </cell>
          <cell r="E5686" t="str">
            <v>Extractives</v>
          </cell>
          <cell r="F5686" t="str">
            <v>En numéraire</v>
          </cell>
          <cell r="G5686" t="str">
            <v>P</v>
          </cell>
          <cell r="H5686" t="str">
            <v>Prélèvement national de solidarité (PNS)</v>
          </cell>
          <cell r="I5686" t="str">
            <v>Droits et taxes Douaniers (DD-RS-PCS-PC-RI - TVA-PUA-TLP-PNS et autres)</v>
          </cell>
          <cell r="J5686" t="str">
            <v>Droits et taxes Douaniers</v>
          </cell>
          <cell r="K5686" t="str">
            <v>CDDI</v>
          </cell>
          <cell r="L5686">
            <v>11338</v>
          </cell>
          <cell r="M5686" t="str">
            <v>Trésor</v>
          </cell>
          <cell r="N5686"/>
          <cell r="O5686">
            <v>11338</v>
          </cell>
          <cell r="P5686" t="str">
            <v>FD-CDDI</v>
          </cell>
          <cell r="Q5686" t="str">
            <v>Non</v>
          </cell>
        </row>
        <row r="5687">
          <cell r="A5687" t="str">
            <v>SNPT</v>
          </cell>
          <cell r="B5687" t="str">
            <v>SNPT</v>
          </cell>
          <cell r="C5687">
            <v>1000160416</v>
          </cell>
          <cell r="D5687" t="str">
            <v>Minier</v>
          </cell>
          <cell r="E5687" t="str">
            <v>Extractives</v>
          </cell>
          <cell r="F5687" t="str">
            <v>En numéraire</v>
          </cell>
          <cell r="G5687" t="str">
            <v>P</v>
          </cell>
          <cell r="H5687" t="str">
            <v>Prélèvement national de solidarité (PNS)</v>
          </cell>
          <cell r="I5687" t="str">
            <v>Droits et taxes Douaniers (DD-RS-PCS-PC-RI - TVA-PUA-TLP-PNS et autres)</v>
          </cell>
          <cell r="J5687" t="str">
            <v>Droits et taxes Douaniers</v>
          </cell>
          <cell r="K5687" t="str">
            <v>CDDI</v>
          </cell>
          <cell r="L5687">
            <v>53656</v>
          </cell>
          <cell r="M5687" t="str">
            <v>Trésor</v>
          </cell>
          <cell r="N5687"/>
          <cell r="O5687">
            <v>53656</v>
          </cell>
          <cell r="P5687" t="str">
            <v>FD-CDDI</v>
          </cell>
          <cell r="Q5687" t="str">
            <v>Non</v>
          </cell>
        </row>
        <row r="5688">
          <cell r="A5688" t="str">
            <v>SNPT</v>
          </cell>
          <cell r="B5688" t="str">
            <v>SNPT</v>
          </cell>
          <cell r="C5688">
            <v>1000160416</v>
          </cell>
          <cell r="D5688" t="str">
            <v>Minier</v>
          </cell>
          <cell r="E5688" t="str">
            <v>Extractives</v>
          </cell>
          <cell r="F5688" t="str">
            <v>En numéraire</v>
          </cell>
          <cell r="G5688" t="str">
            <v>P</v>
          </cell>
          <cell r="H5688" t="str">
            <v>Prélèvement national de solidarité (PNS)</v>
          </cell>
          <cell r="I5688" t="str">
            <v>Droits et taxes Douaniers (DD-RS-PCS-PC-RI - TVA-PUA-TLP-PNS et autres)</v>
          </cell>
          <cell r="J5688" t="str">
            <v>Droits et taxes Douaniers</v>
          </cell>
          <cell r="K5688" t="str">
            <v>CDDI</v>
          </cell>
          <cell r="L5688">
            <v>170327</v>
          </cell>
          <cell r="M5688" t="str">
            <v>Trésor</v>
          </cell>
          <cell r="N5688"/>
          <cell r="O5688">
            <v>170327</v>
          </cell>
          <cell r="P5688" t="str">
            <v>FD-CDDI</v>
          </cell>
          <cell r="Q5688" t="str">
            <v>Non</v>
          </cell>
        </row>
        <row r="5689">
          <cell r="A5689" t="str">
            <v>SNPT</v>
          </cell>
          <cell r="B5689" t="str">
            <v>SNPT</v>
          </cell>
          <cell r="C5689">
            <v>1000160416</v>
          </cell>
          <cell r="D5689" t="str">
            <v>Minier</v>
          </cell>
          <cell r="E5689" t="str">
            <v>Extractives</v>
          </cell>
          <cell r="F5689" t="str">
            <v>En numéraire</v>
          </cell>
          <cell r="G5689" t="str">
            <v>P</v>
          </cell>
          <cell r="H5689" t="str">
            <v>Prélèvement national de solidarité (PNS)</v>
          </cell>
          <cell r="I5689" t="str">
            <v>Droits et taxes Douaniers (DD-RS-PCS-PC-RI - TVA-PUA-TLP-PNS et autres)</v>
          </cell>
          <cell r="J5689" t="str">
            <v>Droits et taxes Douaniers</v>
          </cell>
          <cell r="K5689" t="str">
            <v>CDDI</v>
          </cell>
          <cell r="L5689">
            <v>60660</v>
          </cell>
          <cell r="M5689" t="str">
            <v>Trésor</v>
          </cell>
          <cell r="N5689"/>
          <cell r="O5689">
            <v>60660</v>
          </cell>
          <cell r="P5689" t="str">
            <v>FD-CDDI</v>
          </cell>
          <cell r="Q5689" t="str">
            <v>Non</v>
          </cell>
        </row>
        <row r="5690">
          <cell r="A5690" t="str">
            <v>SNPT</v>
          </cell>
          <cell r="B5690" t="str">
            <v>SNPT</v>
          </cell>
          <cell r="C5690">
            <v>1000160416</v>
          </cell>
          <cell r="D5690" t="str">
            <v>Minier</v>
          </cell>
          <cell r="E5690" t="str">
            <v>Extractives</v>
          </cell>
          <cell r="F5690" t="str">
            <v>En numéraire</v>
          </cell>
          <cell r="G5690" t="str">
            <v>P</v>
          </cell>
          <cell r="H5690" t="str">
            <v>Prélèvement national de solidarité (PNS)</v>
          </cell>
          <cell r="I5690" t="str">
            <v>Droits et taxes Douaniers (DD-RS-PCS-PC-RI - TVA-PUA-TLP-PNS et autres)</v>
          </cell>
          <cell r="J5690" t="str">
            <v>Droits et taxes Douaniers</v>
          </cell>
          <cell r="K5690" t="str">
            <v>CDDI</v>
          </cell>
          <cell r="L5690">
            <v>1243</v>
          </cell>
          <cell r="M5690" t="str">
            <v>Trésor</v>
          </cell>
          <cell r="N5690"/>
          <cell r="O5690">
            <v>1243</v>
          </cell>
          <cell r="P5690" t="str">
            <v>FD-CDDI</v>
          </cell>
          <cell r="Q5690" t="str">
            <v>Non</v>
          </cell>
        </row>
        <row r="5691">
          <cell r="A5691" t="str">
            <v>SNPT</v>
          </cell>
          <cell r="B5691" t="str">
            <v>SNPT</v>
          </cell>
          <cell r="C5691">
            <v>1000160416</v>
          </cell>
          <cell r="D5691" t="str">
            <v>Minier</v>
          </cell>
          <cell r="E5691" t="str">
            <v>Extractives</v>
          </cell>
          <cell r="F5691" t="str">
            <v>En numéraire</v>
          </cell>
          <cell r="G5691" t="str">
            <v>P</v>
          </cell>
          <cell r="H5691" t="str">
            <v>Prélèvement national de solidarité (PNS)</v>
          </cell>
          <cell r="I5691" t="str">
            <v>Droits et taxes Douaniers (DD-RS-PCS-PC-RI - TVA-PUA-TLP-PNS et autres)</v>
          </cell>
          <cell r="J5691" t="str">
            <v>Droits et taxes Douaniers</v>
          </cell>
          <cell r="K5691" t="str">
            <v>CDDI</v>
          </cell>
          <cell r="L5691">
            <v>91611</v>
          </cell>
          <cell r="M5691" t="str">
            <v>Trésor</v>
          </cell>
          <cell r="N5691"/>
          <cell r="O5691">
            <v>91611</v>
          </cell>
          <cell r="P5691" t="str">
            <v>FD-CDDI</v>
          </cell>
          <cell r="Q5691" t="str">
            <v>Non</v>
          </cell>
        </row>
        <row r="5692">
          <cell r="A5692" t="str">
            <v>SNPT</v>
          </cell>
          <cell r="B5692" t="str">
            <v>SNPT</v>
          </cell>
          <cell r="C5692">
            <v>1000160416</v>
          </cell>
          <cell r="D5692" t="str">
            <v>Minier</v>
          </cell>
          <cell r="E5692" t="str">
            <v>Extractives</v>
          </cell>
          <cell r="F5692" t="str">
            <v>En numéraire</v>
          </cell>
          <cell r="G5692" t="str">
            <v>P</v>
          </cell>
          <cell r="H5692" t="str">
            <v>Prélèvement national de solidarité (PNS)</v>
          </cell>
          <cell r="I5692" t="str">
            <v>Droits et taxes Douaniers (DD-RS-PCS-PC-RI - TVA-PUA-TLP-PNS et autres)</v>
          </cell>
          <cell r="J5692" t="str">
            <v>Droits et taxes Douaniers</v>
          </cell>
          <cell r="K5692" t="str">
            <v>CDDI</v>
          </cell>
          <cell r="L5692">
            <v>290149</v>
          </cell>
          <cell r="M5692" t="str">
            <v>Trésor</v>
          </cell>
          <cell r="N5692"/>
          <cell r="O5692">
            <v>290149</v>
          </cell>
          <cell r="P5692" t="str">
            <v>FD-CDDI</v>
          </cell>
          <cell r="Q5692" t="str">
            <v>Non</v>
          </cell>
        </row>
        <row r="5693">
          <cell r="A5693" t="str">
            <v>SNPT</v>
          </cell>
          <cell r="B5693" t="str">
            <v>SNPT</v>
          </cell>
          <cell r="C5693">
            <v>1000160416</v>
          </cell>
          <cell r="D5693" t="str">
            <v>Minier</v>
          </cell>
          <cell r="E5693" t="str">
            <v>Extractives</v>
          </cell>
          <cell r="F5693" t="str">
            <v>En numéraire</v>
          </cell>
          <cell r="G5693" t="str">
            <v>P</v>
          </cell>
          <cell r="H5693" t="str">
            <v>Prélèvement national de solidarité (PNS)</v>
          </cell>
          <cell r="I5693" t="str">
            <v>Droits et taxes Douaniers (DD-RS-PCS-PC-RI - TVA-PUA-TLP-PNS et autres)</v>
          </cell>
          <cell r="J5693" t="str">
            <v>Droits et taxes Douaniers</v>
          </cell>
          <cell r="K5693" t="str">
            <v>CDDI</v>
          </cell>
          <cell r="L5693">
            <v>64601</v>
          </cell>
          <cell r="M5693" t="str">
            <v>Trésor</v>
          </cell>
          <cell r="N5693"/>
          <cell r="O5693">
            <v>64601</v>
          </cell>
          <cell r="P5693" t="str">
            <v>FD-CDDI</v>
          </cell>
          <cell r="Q5693" t="str">
            <v>Non</v>
          </cell>
        </row>
        <row r="5694">
          <cell r="A5694" t="str">
            <v>SNPT</v>
          </cell>
          <cell r="B5694" t="str">
            <v>SNPT</v>
          </cell>
          <cell r="C5694">
            <v>1000160416</v>
          </cell>
          <cell r="D5694" t="str">
            <v>Minier</v>
          </cell>
          <cell r="E5694" t="str">
            <v>Extractives</v>
          </cell>
          <cell r="F5694" t="str">
            <v>En numéraire</v>
          </cell>
          <cell r="G5694" t="str">
            <v>P</v>
          </cell>
          <cell r="H5694" t="str">
            <v>Prélèvement national de solidarité (PNS)</v>
          </cell>
          <cell r="I5694" t="str">
            <v>Droits et taxes Douaniers (DD-RS-PCS-PC-RI - TVA-PUA-TLP-PNS et autres)</v>
          </cell>
          <cell r="J5694" t="str">
            <v>Droits et taxes Douaniers</v>
          </cell>
          <cell r="K5694" t="str">
            <v>CDDI</v>
          </cell>
          <cell r="L5694">
            <v>178907</v>
          </cell>
          <cell r="M5694" t="str">
            <v>Trésor</v>
          </cell>
          <cell r="N5694"/>
          <cell r="O5694">
            <v>178907</v>
          </cell>
          <cell r="P5694" t="str">
            <v>FD-CDDI</v>
          </cell>
          <cell r="Q5694" t="str">
            <v>Non</v>
          </cell>
        </row>
        <row r="5695">
          <cell r="A5695" t="str">
            <v>SNPT</v>
          </cell>
          <cell r="B5695" t="str">
            <v>SNPT</v>
          </cell>
          <cell r="C5695">
            <v>1000160416</v>
          </cell>
          <cell r="D5695" t="str">
            <v>Minier</v>
          </cell>
          <cell r="E5695" t="str">
            <v>Extractives</v>
          </cell>
          <cell r="F5695" t="str">
            <v>En numéraire</v>
          </cell>
          <cell r="G5695" t="str">
            <v>P</v>
          </cell>
          <cell r="H5695" t="str">
            <v>Prélèvement national de solidarité (PNS)</v>
          </cell>
          <cell r="I5695" t="str">
            <v>Droits et taxes Douaniers (DD-RS-PCS-PC-RI - TVA-PUA-TLP-PNS et autres)</v>
          </cell>
          <cell r="J5695" t="str">
            <v>Droits et taxes Douaniers</v>
          </cell>
          <cell r="K5695" t="str">
            <v>CDDI</v>
          </cell>
          <cell r="L5695">
            <v>149322</v>
          </cell>
          <cell r="M5695" t="str">
            <v>Trésor</v>
          </cell>
          <cell r="N5695"/>
          <cell r="O5695">
            <v>149322</v>
          </cell>
          <cell r="P5695" t="str">
            <v>FD-CDDI</v>
          </cell>
          <cell r="Q5695" t="str">
            <v>Non</v>
          </cell>
        </row>
        <row r="5696">
          <cell r="A5696" t="str">
            <v>SNPT</v>
          </cell>
          <cell r="B5696" t="str">
            <v>SNPT</v>
          </cell>
          <cell r="C5696">
            <v>1000160416</v>
          </cell>
          <cell r="D5696" t="str">
            <v>Minier</v>
          </cell>
          <cell r="E5696" t="str">
            <v>Extractives</v>
          </cell>
          <cell r="F5696" t="str">
            <v>En numéraire</v>
          </cell>
          <cell r="G5696" t="str">
            <v>P</v>
          </cell>
          <cell r="H5696" t="str">
            <v>Prélèvement national de solidarité (PNS)</v>
          </cell>
          <cell r="I5696" t="str">
            <v>Droits et taxes Douaniers (DD-RS-PCS-PC-RI - TVA-PUA-TLP-PNS et autres)</v>
          </cell>
          <cell r="J5696" t="str">
            <v>Droits et taxes Douaniers</v>
          </cell>
          <cell r="K5696" t="str">
            <v>CDDI</v>
          </cell>
          <cell r="L5696">
            <v>159779</v>
          </cell>
          <cell r="M5696" t="str">
            <v>Trésor</v>
          </cell>
          <cell r="N5696"/>
          <cell r="O5696">
            <v>159779</v>
          </cell>
          <cell r="P5696" t="str">
            <v>FD-CDDI</v>
          </cell>
          <cell r="Q5696" t="str">
            <v>Non</v>
          </cell>
        </row>
        <row r="5697">
          <cell r="A5697" t="str">
            <v>SNPT</v>
          </cell>
          <cell r="B5697" t="str">
            <v>SNPT</v>
          </cell>
          <cell r="C5697">
            <v>1000160416</v>
          </cell>
          <cell r="D5697" t="str">
            <v>Minier</v>
          </cell>
          <cell r="E5697" t="str">
            <v>Extractives</v>
          </cell>
          <cell r="F5697" t="str">
            <v>En numéraire</v>
          </cell>
          <cell r="G5697" t="str">
            <v>P</v>
          </cell>
          <cell r="H5697" t="str">
            <v>Prélèvement national de solidarité (PNS)</v>
          </cell>
          <cell r="I5697" t="str">
            <v>Droits et taxes Douaniers (DD-RS-PCS-PC-RI - TVA-PUA-TLP-PNS et autres)</v>
          </cell>
          <cell r="J5697" t="str">
            <v>Droits et taxes Douaniers</v>
          </cell>
          <cell r="K5697" t="str">
            <v>CDDI</v>
          </cell>
          <cell r="L5697">
            <v>74661</v>
          </cell>
          <cell r="M5697" t="str">
            <v>Trésor</v>
          </cell>
          <cell r="N5697"/>
          <cell r="O5697">
            <v>74661</v>
          </cell>
          <cell r="P5697" t="str">
            <v>FD-CDDI</v>
          </cell>
          <cell r="Q5697" t="str">
            <v>Non</v>
          </cell>
        </row>
        <row r="5698">
          <cell r="A5698" t="str">
            <v>SNPT</v>
          </cell>
          <cell r="B5698" t="str">
            <v>SNPT</v>
          </cell>
          <cell r="C5698">
            <v>1000160416</v>
          </cell>
          <cell r="D5698" t="str">
            <v>Minier</v>
          </cell>
          <cell r="E5698" t="str">
            <v>Extractives</v>
          </cell>
          <cell r="F5698" t="str">
            <v>En numéraire</v>
          </cell>
          <cell r="G5698" t="str">
            <v>P</v>
          </cell>
          <cell r="H5698" t="str">
            <v>Prélèvement national de solidarité (PNS)</v>
          </cell>
          <cell r="I5698" t="str">
            <v>Droits et taxes Douaniers (DD-RS-PCS-PC-RI - TVA-PUA-TLP-PNS et autres)</v>
          </cell>
          <cell r="J5698" t="str">
            <v>Droits et taxes Douaniers</v>
          </cell>
          <cell r="K5698" t="str">
            <v>CDDI</v>
          </cell>
          <cell r="L5698">
            <v>96202</v>
          </cell>
          <cell r="M5698" t="str">
            <v>Trésor</v>
          </cell>
          <cell r="N5698"/>
          <cell r="O5698">
            <v>96202</v>
          </cell>
          <cell r="P5698" t="str">
            <v>FD-CDDI</v>
          </cell>
          <cell r="Q5698" t="str">
            <v>Non</v>
          </cell>
        </row>
        <row r="5699">
          <cell r="A5699" t="str">
            <v>SNPT</v>
          </cell>
          <cell r="B5699" t="str">
            <v>SNPT</v>
          </cell>
          <cell r="C5699">
            <v>1000160416</v>
          </cell>
          <cell r="D5699" t="str">
            <v>Minier</v>
          </cell>
          <cell r="E5699" t="str">
            <v>Extractives</v>
          </cell>
          <cell r="F5699" t="str">
            <v>En numéraire</v>
          </cell>
          <cell r="G5699" t="str">
            <v>P</v>
          </cell>
          <cell r="H5699" t="str">
            <v>Prélèvement national de solidarité (PNS)</v>
          </cell>
          <cell r="I5699" t="str">
            <v>Droits et taxes Douaniers (DD-RS-PCS-PC-RI - TVA-PUA-TLP-PNS et autres)</v>
          </cell>
          <cell r="J5699" t="str">
            <v>Droits et taxes Douaniers</v>
          </cell>
          <cell r="K5699" t="str">
            <v>CDDI</v>
          </cell>
          <cell r="L5699">
            <v>55723</v>
          </cell>
          <cell r="M5699" t="str">
            <v>Trésor</v>
          </cell>
          <cell r="N5699"/>
          <cell r="O5699">
            <v>55723</v>
          </cell>
          <cell r="P5699" t="str">
            <v>FD-CDDI</v>
          </cell>
          <cell r="Q5699" t="str">
            <v>Non</v>
          </cell>
        </row>
        <row r="5700">
          <cell r="A5700" t="str">
            <v>SNPT</v>
          </cell>
          <cell r="B5700" t="str">
            <v>SNPT</v>
          </cell>
          <cell r="C5700">
            <v>1000160416</v>
          </cell>
          <cell r="D5700" t="str">
            <v>Minier</v>
          </cell>
          <cell r="E5700" t="str">
            <v>Extractives</v>
          </cell>
          <cell r="F5700" t="str">
            <v>En numéraire</v>
          </cell>
          <cell r="G5700" t="str">
            <v>P</v>
          </cell>
          <cell r="H5700" t="str">
            <v>Prélèvement national de solidarité (PNS)</v>
          </cell>
          <cell r="I5700" t="str">
            <v>Droits et taxes Douaniers (DD-RS-PCS-PC-RI - TVA-PUA-TLP-PNS et autres)</v>
          </cell>
          <cell r="J5700" t="str">
            <v>Droits et taxes Douaniers</v>
          </cell>
          <cell r="K5700" t="str">
            <v>CDDI</v>
          </cell>
          <cell r="L5700">
            <v>1886</v>
          </cell>
          <cell r="M5700" t="str">
            <v>Trésor</v>
          </cell>
          <cell r="N5700"/>
          <cell r="O5700">
            <v>1886</v>
          </cell>
          <cell r="P5700" t="str">
            <v>FD-CDDI</v>
          </cell>
          <cell r="Q5700" t="str">
            <v>Non</v>
          </cell>
        </row>
        <row r="5701">
          <cell r="A5701" t="str">
            <v>SNPT</v>
          </cell>
          <cell r="B5701" t="str">
            <v>SNPT</v>
          </cell>
          <cell r="C5701">
            <v>1000160416</v>
          </cell>
          <cell r="D5701" t="str">
            <v>Minier</v>
          </cell>
          <cell r="E5701" t="str">
            <v>Extractives</v>
          </cell>
          <cell r="F5701" t="str">
            <v>En numéraire</v>
          </cell>
          <cell r="G5701" t="str">
            <v>P</v>
          </cell>
          <cell r="H5701" t="str">
            <v>Prélèvement national de solidarité (PNS)</v>
          </cell>
          <cell r="I5701" t="str">
            <v>Droits et taxes Douaniers (DD-RS-PCS-PC-RI - TVA-PUA-TLP-PNS et autres)</v>
          </cell>
          <cell r="J5701" t="str">
            <v>Droits et taxes Douaniers</v>
          </cell>
          <cell r="K5701" t="str">
            <v>CDDI</v>
          </cell>
          <cell r="L5701">
            <v>51448</v>
          </cell>
          <cell r="M5701" t="str">
            <v>Trésor</v>
          </cell>
          <cell r="N5701"/>
          <cell r="O5701">
            <v>51448</v>
          </cell>
          <cell r="P5701" t="str">
            <v>FD-CDDI</v>
          </cell>
          <cell r="Q5701" t="str">
            <v>Non</v>
          </cell>
        </row>
        <row r="5702">
          <cell r="A5702" t="str">
            <v>SNPT</v>
          </cell>
          <cell r="B5702" t="str">
            <v>SNPT</v>
          </cell>
          <cell r="C5702">
            <v>1000160416</v>
          </cell>
          <cell r="D5702" t="str">
            <v>Minier</v>
          </cell>
          <cell r="E5702" t="str">
            <v>Extractives</v>
          </cell>
          <cell r="F5702" t="str">
            <v>En numéraire</v>
          </cell>
          <cell r="G5702" t="str">
            <v>P</v>
          </cell>
          <cell r="H5702" t="str">
            <v>Prélèvement national de solidarité (PNS)</v>
          </cell>
          <cell r="I5702" t="str">
            <v>Droits et taxes Douaniers (DD-RS-PCS-PC-RI - TVA-PUA-TLP-PNS et autres)</v>
          </cell>
          <cell r="J5702" t="str">
            <v>Droits et taxes Douaniers</v>
          </cell>
          <cell r="K5702" t="str">
            <v>CDDI</v>
          </cell>
          <cell r="L5702">
            <v>1689</v>
          </cell>
          <cell r="M5702" t="str">
            <v>Trésor</v>
          </cell>
          <cell r="N5702"/>
          <cell r="O5702">
            <v>1689</v>
          </cell>
          <cell r="P5702" t="str">
            <v>FD-CDDI</v>
          </cell>
          <cell r="Q5702" t="str">
            <v>Non</v>
          </cell>
        </row>
        <row r="5703">
          <cell r="A5703" t="str">
            <v>SNPT</v>
          </cell>
          <cell r="B5703" t="str">
            <v>SNPT</v>
          </cell>
          <cell r="C5703">
            <v>1000160416</v>
          </cell>
          <cell r="D5703" t="str">
            <v>Minier</v>
          </cell>
          <cell r="E5703" t="str">
            <v>Extractives</v>
          </cell>
          <cell r="F5703" t="str">
            <v>En numéraire</v>
          </cell>
          <cell r="G5703" t="str">
            <v>P</v>
          </cell>
          <cell r="H5703" t="str">
            <v>Prélèvement national de solidarité (PNS)</v>
          </cell>
          <cell r="I5703" t="str">
            <v>Droits et taxes Douaniers (DD-RS-PCS-PC-RI - TVA-PUA-TLP-PNS et autres)</v>
          </cell>
          <cell r="J5703" t="str">
            <v>Droits et taxes Douaniers</v>
          </cell>
          <cell r="K5703" t="str">
            <v>CDDI</v>
          </cell>
          <cell r="L5703">
            <v>262559</v>
          </cell>
          <cell r="M5703" t="str">
            <v>Trésor</v>
          </cell>
          <cell r="N5703"/>
          <cell r="O5703">
            <v>262559</v>
          </cell>
          <cell r="P5703" t="str">
            <v>FD-CDDI</v>
          </cell>
          <cell r="Q5703" t="str">
            <v>Non</v>
          </cell>
        </row>
        <row r="5704">
          <cell r="A5704" t="str">
            <v>SNPT</v>
          </cell>
          <cell r="B5704" t="str">
            <v>SNPT</v>
          </cell>
          <cell r="C5704">
            <v>1000160416</v>
          </cell>
          <cell r="D5704" t="str">
            <v>Minier</v>
          </cell>
          <cell r="E5704" t="str">
            <v>Extractives</v>
          </cell>
          <cell r="F5704" t="str">
            <v>En numéraire</v>
          </cell>
          <cell r="G5704" t="str">
            <v>P</v>
          </cell>
          <cell r="H5704" t="str">
            <v>Prélèvement national de solidarité (PNS)</v>
          </cell>
          <cell r="I5704" t="str">
            <v>Droits et taxes Douaniers (DD-RS-PCS-PC-RI - TVA-PUA-TLP-PNS et autres)</v>
          </cell>
          <cell r="J5704" t="str">
            <v>Droits et taxes Douaniers</v>
          </cell>
          <cell r="K5704" t="str">
            <v>CDDI</v>
          </cell>
          <cell r="L5704">
            <v>53329</v>
          </cell>
          <cell r="M5704" t="str">
            <v>Trésor</v>
          </cell>
          <cell r="N5704"/>
          <cell r="O5704">
            <v>53329</v>
          </cell>
          <cell r="P5704" t="str">
            <v>FD-CDDI</v>
          </cell>
          <cell r="Q5704" t="str">
            <v>Non</v>
          </cell>
        </row>
        <row r="5705">
          <cell r="A5705" t="str">
            <v>SNPT</v>
          </cell>
          <cell r="B5705" t="str">
            <v>SNPT</v>
          </cell>
          <cell r="C5705">
            <v>1000160416</v>
          </cell>
          <cell r="D5705" t="str">
            <v>Minier</v>
          </cell>
          <cell r="E5705" t="str">
            <v>Extractives</v>
          </cell>
          <cell r="F5705" t="str">
            <v>En numéraire</v>
          </cell>
          <cell r="G5705" t="str">
            <v>P</v>
          </cell>
          <cell r="H5705" t="str">
            <v>Prélèvement national de solidarité (PNS)</v>
          </cell>
          <cell r="I5705" t="str">
            <v>Droits et taxes Douaniers (DD-RS-PCS-PC-RI - TVA-PUA-TLP-PNS et autres)</v>
          </cell>
          <cell r="J5705" t="str">
            <v>Droits et taxes Douaniers</v>
          </cell>
          <cell r="K5705" t="str">
            <v>CDDI</v>
          </cell>
          <cell r="L5705">
            <v>74661</v>
          </cell>
          <cell r="M5705" t="str">
            <v>Trésor</v>
          </cell>
          <cell r="N5705"/>
          <cell r="O5705">
            <v>74661</v>
          </cell>
          <cell r="P5705" t="str">
            <v>FD-CDDI</v>
          </cell>
          <cell r="Q5705" t="str">
            <v>Non</v>
          </cell>
        </row>
        <row r="5706">
          <cell r="A5706" t="str">
            <v>SNPT</v>
          </cell>
          <cell r="B5706" t="str">
            <v>SNPT</v>
          </cell>
          <cell r="C5706">
            <v>1000160416</v>
          </cell>
          <cell r="D5706" t="str">
            <v>Minier</v>
          </cell>
          <cell r="E5706" t="str">
            <v>Extractives</v>
          </cell>
          <cell r="F5706" t="str">
            <v>En numéraire</v>
          </cell>
          <cell r="G5706" t="str">
            <v>P</v>
          </cell>
          <cell r="H5706" t="str">
            <v>Prélèvement national de solidarité (PNS)</v>
          </cell>
          <cell r="I5706" t="str">
            <v>Droits et taxes Douaniers (DD-RS-PCS-PC-RI - TVA-PUA-TLP-PNS et autres)</v>
          </cell>
          <cell r="J5706" t="str">
            <v>Droits et taxes Douaniers</v>
          </cell>
          <cell r="K5706" t="str">
            <v>CDDI</v>
          </cell>
          <cell r="L5706">
            <v>306355</v>
          </cell>
          <cell r="M5706" t="str">
            <v>Trésor</v>
          </cell>
          <cell r="N5706"/>
          <cell r="O5706">
            <v>306355</v>
          </cell>
          <cell r="P5706" t="str">
            <v>FD-CDDI</v>
          </cell>
          <cell r="Q5706" t="str">
            <v>Non</v>
          </cell>
        </row>
        <row r="5707">
          <cell r="A5707" t="str">
            <v>SNPT</v>
          </cell>
          <cell r="B5707" t="str">
            <v>SNPT</v>
          </cell>
          <cell r="C5707">
            <v>1000160416</v>
          </cell>
          <cell r="D5707" t="str">
            <v>Minier</v>
          </cell>
          <cell r="E5707" t="str">
            <v>Extractives</v>
          </cell>
          <cell r="F5707" t="str">
            <v>En numéraire</v>
          </cell>
          <cell r="G5707" t="str">
            <v>P</v>
          </cell>
          <cell r="H5707" t="str">
            <v>Prélèvement national de solidarité (PNS)</v>
          </cell>
          <cell r="I5707" t="str">
            <v>Droits et taxes Douaniers (DD-RS-PCS-PC-RI - TVA-PUA-TLP-PNS et autres)</v>
          </cell>
          <cell r="J5707" t="str">
            <v>Droits et taxes Douaniers</v>
          </cell>
          <cell r="K5707" t="str">
            <v>CDDI</v>
          </cell>
          <cell r="L5707">
            <v>98947</v>
          </cell>
          <cell r="M5707" t="str">
            <v>Trésor</v>
          </cell>
          <cell r="N5707"/>
          <cell r="O5707">
            <v>98947</v>
          </cell>
          <cell r="P5707" t="str">
            <v>FD-CDDI</v>
          </cell>
          <cell r="Q5707" t="str">
            <v>Non</v>
          </cell>
        </row>
        <row r="5708">
          <cell r="A5708" t="str">
            <v>SNPT</v>
          </cell>
          <cell r="B5708" t="str">
            <v>SNPT</v>
          </cell>
          <cell r="C5708">
            <v>1000160416</v>
          </cell>
          <cell r="D5708" t="str">
            <v>Minier</v>
          </cell>
          <cell r="E5708" t="str">
            <v>Extractives</v>
          </cell>
          <cell r="F5708" t="str">
            <v>En numéraire</v>
          </cell>
          <cell r="G5708" t="str">
            <v>P</v>
          </cell>
          <cell r="H5708" t="str">
            <v>Prélèvement national de solidarité (PNS)</v>
          </cell>
          <cell r="I5708" t="str">
            <v>Droits et taxes Douaniers (DD-RS-PCS-PC-RI - TVA-PUA-TLP-PNS et autres)</v>
          </cell>
          <cell r="J5708" t="str">
            <v>Droits et taxes Douaniers</v>
          </cell>
          <cell r="K5708" t="str">
            <v>CDDI</v>
          </cell>
          <cell r="L5708">
            <v>124889</v>
          </cell>
          <cell r="M5708" t="str">
            <v>Trésor</v>
          </cell>
          <cell r="N5708"/>
          <cell r="O5708">
            <v>124889</v>
          </cell>
          <cell r="P5708" t="str">
            <v>FD-CDDI</v>
          </cell>
          <cell r="Q5708" t="str">
            <v>Non</v>
          </cell>
        </row>
        <row r="5709">
          <cell r="A5709" t="str">
            <v>SNPT</v>
          </cell>
          <cell r="B5709" t="str">
            <v>SNPT</v>
          </cell>
          <cell r="C5709">
            <v>1000160416</v>
          </cell>
          <cell r="D5709" t="str">
            <v>Minier</v>
          </cell>
          <cell r="E5709" t="str">
            <v>Extractives</v>
          </cell>
          <cell r="F5709" t="str">
            <v>En numéraire</v>
          </cell>
          <cell r="G5709" t="str">
            <v>P</v>
          </cell>
          <cell r="H5709" t="str">
            <v>Prélèvement national de solidarité (PNS)</v>
          </cell>
          <cell r="I5709" t="str">
            <v>Droits et taxes Douaniers (DD-RS-PCS-PC-RI - TVA-PUA-TLP-PNS et autres)</v>
          </cell>
          <cell r="J5709" t="str">
            <v>Droits et taxes Douaniers</v>
          </cell>
          <cell r="K5709" t="str">
            <v>CDDI</v>
          </cell>
          <cell r="L5709">
            <v>114370</v>
          </cell>
          <cell r="M5709" t="str">
            <v>Trésor</v>
          </cell>
          <cell r="N5709"/>
          <cell r="O5709">
            <v>114370</v>
          </cell>
          <cell r="P5709" t="str">
            <v>FD-CDDI</v>
          </cell>
          <cell r="Q5709" t="str">
            <v>Non</v>
          </cell>
        </row>
        <row r="5710">
          <cell r="A5710" t="str">
            <v>SNPT</v>
          </cell>
          <cell r="B5710" t="str">
            <v>SNPT</v>
          </cell>
          <cell r="C5710">
            <v>1000160416</v>
          </cell>
          <cell r="D5710" t="str">
            <v>Minier</v>
          </cell>
          <cell r="E5710" t="str">
            <v>Extractives</v>
          </cell>
          <cell r="F5710" t="str">
            <v>En numéraire</v>
          </cell>
          <cell r="G5710" t="str">
            <v>P</v>
          </cell>
          <cell r="H5710" t="str">
            <v>Prélèvement national de solidarité (PNS)</v>
          </cell>
          <cell r="I5710" t="str">
            <v>Droits et taxes Douaniers (DD-RS-PCS-PC-RI - TVA-PUA-TLP-PNS et autres)</v>
          </cell>
          <cell r="J5710" t="str">
            <v>Droits et taxes Douaniers</v>
          </cell>
          <cell r="K5710" t="str">
            <v>CDDI</v>
          </cell>
          <cell r="L5710">
            <v>5621</v>
          </cell>
          <cell r="M5710" t="str">
            <v>Trésor</v>
          </cell>
          <cell r="N5710"/>
          <cell r="O5710">
            <v>5621</v>
          </cell>
          <cell r="P5710" t="str">
            <v>FD-CDDI</v>
          </cell>
          <cell r="Q5710" t="str">
            <v>Non</v>
          </cell>
        </row>
        <row r="5711">
          <cell r="A5711" t="str">
            <v>SNPT</v>
          </cell>
          <cell r="B5711" t="str">
            <v>SNPT</v>
          </cell>
          <cell r="C5711">
            <v>1000160416</v>
          </cell>
          <cell r="D5711" t="str">
            <v>Minier</v>
          </cell>
          <cell r="E5711" t="str">
            <v>Extractives</v>
          </cell>
          <cell r="F5711" t="str">
            <v>En numéraire</v>
          </cell>
          <cell r="G5711" t="str">
            <v>P</v>
          </cell>
          <cell r="H5711" t="str">
            <v>Prélèvement national de solidarité (PNS)</v>
          </cell>
          <cell r="I5711" t="str">
            <v>Droits et taxes Douaniers (DD-RS-PCS-PC-RI - TVA-PUA-TLP-PNS et autres)</v>
          </cell>
          <cell r="J5711" t="str">
            <v>Droits et taxes Douaniers</v>
          </cell>
          <cell r="K5711" t="str">
            <v>CDDI</v>
          </cell>
          <cell r="L5711">
            <v>160423</v>
          </cell>
          <cell r="M5711" t="str">
            <v>Trésor</v>
          </cell>
          <cell r="N5711"/>
          <cell r="O5711">
            <v>160423</v>
          </cell>
          <cell r="P5711" t="str">
            <v>FD-CDDI</v>
          </cell>
          <cell r="Q5711" t="str">
            <v>Non</v>
          </cell>
        </row>
        <row r="5712">
          <cell r="A5712" t="str">
            <v>SNPT</v>
          </cell>
          <cell r="B5712" t="str">
            <v>SNPT</v>
          </cell>
          <cell r="C5712">
            <v>1000160416</v>
          </cell>
          <cell r="D5712" t="str">
            <v>Minier</v>
          </cell>
          <cell r="E5712" t="str">
            <v>Extractives</v>
          </cell>
          <cell r="F5712" t="str">
            <v>En numéraire</v>
          </cell>
          <cell r="G5712" t="str">
            <v>P</v>
          </cell>
          <cell r="H5712" t="str">
            <v>Prélèvement national de solidarité (PNS)</v>
          </cell>
          <cell r="I5712" t="str">
            <v>Droits et taxes Douaniers (DD-RS-PCS-PC-RI - TVA-PUA-TLP-PNS et autres)</v>
          </cell>
          <cell r="J5712" t="str">
            <v>Droits et taxes Douaniers</v>
          </cell>
          <cell r="K5712" t="str">
            <v>CDDI</v>
          </cell>
          <cell r="L5712">
            <v>206329</v>
          </cell>
          <cell r="M5712" t="str">
            <v>Trésor</v>
          </cell>
          <cell r="N5712"/>
          <cell r="O5712">
            <v>206329</v>
          </cell>
          <cell r="P5712" t="str">
            <v>FD-CDDI</v>
          </cell>
          <cell r="Q5712" t="str">
            <v>Non</v>
          </cell>
        </row>
        <row r="5713">
          <cell r="A5713" t="str">
            <v>SNPT</v>
          </cell>
          <cell r="B5713" t="str">
            <v>SNPT</v>
          </cell>
          <cell r="C5713">
            <v>1000160416</v>
          </cell>
          <cell r="D5713" t="str">
            <v>Minier</v>
          </cell>
          <cell r="E5713" t="str">
            <v>Extractives</v>
          </cell>
          <cell r="F5713" t="str">
            <v>En numéraire</v>
          </cell>
          <cell r="G5713" t="str">
            <v>P</v>
          </cell>
          <cell r="H5713" t="str">
            <v>Prélèvement national de solidarité (PNS)</v>
          </cell>
          <cell r="I5713" t="str">
            <v>Droits et taxes Douaniers (DD-RS-PCS-PC-RI - TVA-PUA-TLP-PNS et autres)</v>
          </cell>
          <cell r="J5713" t="str">
            <v>Droits et taxes Douaniers</v>
          </cell>
          <cell r="K5713" t="str">
            <v>CDDI</v>
          </cell>
          <cell r="L5713">
            <v>49652</v>
          </cell>
          <cell r="M5713" t="str">
            <v>Trésor</v>
          </cell>
          <cell r="N5713"/>
          <cell r="O5713">
            <v>49652</v>
          </cell>
          <cell r="P5713" t="str">
            <v>FD-CDDI</v>
          </cell>
          <cell r="Q5713" t="str">
            <v>Non</v>
          </cell>
        </row>
        <row r="5714">
          <cell r="A5714" t="str">
            <v>SNPT</v>
          </cell>
          <cell r="B5714" t="str">
            <v>SNPT</v>
          </cell>
          <cell r="C5714">
            <v>1000160416</v>
          </cell>
          <cell r="D5714" t="str">
            <v>Minier</v>
          </cell>
          <cell r="E5714" t="str">
            <v>Extractives</v>
          </cell>
          <cell r="F5714" t="str">
            <v>En numéraire</v>
          </cell>
          <cell r="G5714" t="str">
            <v>P</v>
          </cell>
          <cell r="H5714" t="str">
            <v>Prélèvement national de solidarité (PNS)</v>
          </cell>
          <cell r="I5714" t="str">
            <v>Droits et taxes Douaniers (DD-RS-PCS-PC-RI - TVA-PUA-TLP-PNS et autres)</v>
          </cell>
          <cell r="J5714" t="str">
            <v>Droits et taxes Douaniers</v>
          </cell>
          <cell r="K5714" t="str">
            <v>CDDI</v>
          </cell>
          <cell r="L5714">
            <v>74661</v>
          </cell>
          <cell r="M5714" t="str">
            <v>Trésor</v>
          </cell>
          <cell r="N5714"/>
          <cell r="O5714">
            <v>74661</v>
          </cell>
          <cell r="P5714" t="str">
            <v>FD-CDDI</v>
          </cell>
          <cell r="Q5714" t="str">
            <v>Non</v>
          </cell>
        </row>
        <row r="5715">
          <cell r="A5715" t="str">
            <v>SNPT</v>
          </cell>
          <cell r="B5715" t="str">
            <v>SNPT</v>
          </cell>
          <cell r="C5715">
            <v>1000160416</v>
          </cell>
          <cell r="D5715" t="str">
            <v>Minier</v>
          </cell>
          <cell r="E5715" t="str">
            <v>Extractives</v>
          </cell>
          <cell r="F5715" t="str">
            <v>En numéraire</v>
          </cell>
          <cell r="G5715" t="str">
            <v>P</v>
          </cell>
          <cell r="H5715" t="str">
            <v>Prélèvement national de solidarité (PNS)</v>
          </cell>
          <cell r="I5715" t="str">
            <v>Droits et taxes Douaniers (DD-RS-PCS-PC-RI - TVA-PUA-TLP-PNS et autres)</v>
          </cell>
          <cell r="J5715" t="str">
            <v>Droits et taxes Douaniers</v>
          </cell>
          <cell r="K5715" t="str">
            <v>CDDI</v>
          </cell>
          <cell r="L5715">
            <v>38986</v>
          </cell>
          <cell r="M5715" t="str">
            <v>Trésor</v>
          </cell>
          <cell r="N5715"/>
          <cell r="O5715">
            <v>38986</v>
          </cell>
          <cell r="P5715" t="str">
            <v>FD-CDDI</v>
          </cell>
          <cell r="Q5715" t="str">
            <v>Non</v>
          </cell>
        </row>
        <row r="5716">
          <cell r="A5716" t="str">
            <v>SNPT</v>
          </cell>
          <cell r="B5716" t="str">
            <v>SNPT</v>
          </cell>
          <cell r="C5716">
            <v>1000160416</v>
          </cell>
          <cell r="D5716" t="str">
            <v>Minier</v>
          </cell>
          <cell r="E5716" t="str">
            <v>Extractives</v>
          </cell>
          <cell r="F5716" t="str">
            <v>En numéraire</v>
          </cell>
          <cell r="G5716" t="str">
            <v>P</v>
          </cell>
          <cell r="H5716" t="str">
            <v>Prélèvement national de solidarité (PNS)</v>
          </cell>
          <cell r="I5716" t="str">
            <v>Droits et taxes Douaniers (DD-RS-PCS-PC-RI - TVA-PUA-TLP-PNS et autres)</v>
          </cell>
          <cell r="J5716" t="str">
            <v>Droits et taxes Douaniers</v>
          </cell>
          <cell r="K5716" t="str">
            <v>CDDI</v>
          </cell>
          <cell r="L5716">
            <v>35675</v>
          </cell>
          <cell r="M5716" t="str">
            <v>Trésor</v>
          </cell>
          <cell r="N5716"/>
          <cell r="O5716">
            <v>35675</v>
          </cell>
          <cell r="P5716" t="str">
            <v>FD-CDDI</v>
          </cell>
          <cell r="Q5716" t="str">
            <v>Non</v>
          </cell>
        </row>
        <row r="5717">
          <cell r="A5717" t="str">
            <v>SNPT</v>
          </cell>
          <cell r="B5717" t="str">
            <v>SNPT</v>
          </cell>
          <cell r="C5717">
            <v>1000160416</v>
          </cell>
          <cell r="D5717" t="str">
            <v>Minier</v>
          </cell>
          <cell r="E5717" t="str">
            <v>Extractives</v>
          </cell>
          <cell r="F5717" t="str">
            <v>En numéraire</v>
          </cell>
          <cell r="G5717" t="str">
            <v>P</v>
          </cell>
          <cell r="H5717" t="str">
            <v>Prélèvement national de solidarité (PNS)</v>
          </cell>
          <cell r="I5717" t="str">
            <v>Droits et taxes Douaniers (DD-RS-PCS-PC-RI - TVA-PUA-TLP-PNS et autres)</v>
          </cell>
          <cell r="J5717" t="str">
            <v>Droits et taxes Douaniers</v>
          </cell>
          <cell r="K5717" t="str">
            <v>CDDI</v>
          </cell>
          <cell r="L5717">
            <v>177642</v>
          </cell>
          <cell r="M5717" t="str">
            <v>Trésor</v>
          </cell>
          <cell r="N5717"/>
          <cell r="O5717">
            <v>177642</v>
          </cell>
          <cell r="P5717" t="str">
            <v>FD-CDDI</v>
          </cell>
          <cell r="Q5717" t="str">
            <v>Non</v>
          </cell>
        </row>
        <row r="5718">
          <cell r="A5718" t="str">
            <v>SNPT</v>
          </cell>
          <cell r="B5718" t="str">
            <v>SNPT</v>
          </cell>
          <cell r="C5718">
            <v>1000160416</v>
          </cell>
          <cell r="D5718" t="str">
            <v>Minier</v>
          </cell>
          <cell r="E5718" t="str">
            <v>Extractives</v>
          </cell>
          <cell r="F5718" t="str">
            <v>En numéraire</v>
          </cell>
          <cell r="G5718" t="str">
            <v>P</v>
          </cell>
          <cell r="H5718" t="str">
            <v>Prélèvement national de solidarité (PNS)</v>
          </cell>
          <cell r="I5718" t="str">
            <v>Droits et taxes Douaniers (DD-RS-PCS-PC-RI - TVA-PUA-TLP-PNS et autres)</v>
          </cell>
          <cell r="J5718" t="str">
            <v>Droits et taxes Douaniers</v>
          </cell>
          <cell r="K5718" t="str">
            <v>CDDI</v>
          </cell>
          <cell r="L5718">
            <v>88975</v>
          </cell>
          <cell r="M5718" t="str">
            <v>Trésor</v>
          </cell>
          <cell r="N5718"/>
          <cell r="O5718">
            <v>88975</v>
          </cell>
          <cell r="P5718" t="str">
            <v>FD-CDDI</v>
          </cell>
          <cell r="Q5718" t="str">
            <v>Non</v>
          </cell>
        </row>
        <row r="5719">
          <cell r="A5719" t="str">
            <v>SNPT</v>
          </cell>
          <cell r="B5719" t="str">
            <v>SNPT</v>
          </cell>
          <cell r="C5719">
            <v>1000160416</v>
          </cell>
          <cell r="D5719" t="str">
            <v>Minier</v>
          </cell>
          <cell r="E5719" t="str">
            <v>Extractives</v>
          </cell>
          <cell r="F5719" t="str">
            <v>En numéraire</v>
          </cell>
          <cell r="G5719" t="str">
            <v>P</v>
          </cell>
          <cell r="H5719" t="str">
            <v>Prélèvement national de solidarité (PNS)</v>
          </cell>
          <cell r="I5719" t="str">
            <v>Droits et taxes Douaniers (DD-RS-PCS-PC-RI - TVA-PUA-TLP-PNS et autres)</v>
          </cell>
          <cell r="J5719" t="str">
            <v>Droits et taxes Douaniers</v>
          </cell>
          <cell r="K5719" t="str">
            <v>CDDI</v>
          </cell>
          <cell r="L5719">
            <v>163665</v>
          </cell>
          <cell r="M5719" t="str">
            <v>Trésor</v>
          </cell>
          <cell r="N5719"/>
          <cell r="O5719">
            <v>163665</v>
          </cell>
          <cell r="P5719" t="str">
            <v>FD-CDDI</v>
          </cell>
          <cell r="Q5719" t="str">
            <v>Non</v>
          </cell>
        </row>
        <row r="5720">
          <cell r="A5720" t="str">
            <v>SNPT</v>
          </cell>
          <cell r="B5720" t="str">
            <v>SNPT</v>
          </cell>
          <cell r="C5720">
            <v>1000160416</v>
          </cell>
          <cell r="D5720" t="str">
            <v>Minier</v>
          </cell>
          <cell r="E5720" t="str">
            <v>Extractives</v>
          </cell>
          <cell r="F5720" t="str">
            <v>En numéraire</v>
          </cell>
          <cell r="G5720" t="str">
            <v>P</v>
          </cell>
          <cell r="H5720" t="str">
            <v>Prélèvement national de solidarité (PNS)</v>
          </cell>
          <cell r="I5720" t="str">
            <v>Droits et taxes Douaniers (DD-RS-PCS-PC-RI - TVA-PUA-TLP-PNS et autres)</v>
          </cell>
          <cell r="J5720" t="str">
            <v>Droits et taxes Douaniers</v>
          </cell>
          <cell r="K5720" t="str">
            <v>CDDI</v>
          </cell>
          <cell r="L5720">
            <v>124343</v>
          </cell>
          <cell r="M5720" t="str">
            <v>Trésor</v>
          </cell>
          <cell r="N5720"/>
          <cell r="O5720">
            <v>124343</v>
          </cell>
          <cell r="P5720" t="str">
            <v>FD-CDDI</v>
          </cell>
          <cell r="Q5720" t="str">
            <v>Non</v>
          </cell>
        </row>
        <row r="5721">
          <cell r="A5721" t="str">
            <v>SNPT</v>
          </cell>
          <cell r="B5721" t="str">
            <v>SNPT</v>
          </cell>
          <cell r="C5721">
            <v>1000160416</v>
          </cell>
          <cell r="D5721" t="str">
            <v>Minier</v>
          </cell>
          <cell r="E5721" t="str">
            <v>Extractives</v>
          </cell>
          <cell r="F5721" t="str">
            <v>En numéraire</v>
          </cell>
          <cell r="G5721" t="str">
            <v>P</v>
          </cell>
          <cell r="H5721" t="str">
            <v>Prélèvement national de solidarité (PNS)</v>
          </cell>
          <cell r="I5721" t="str">
            <v>Droits et taxes Douaniers (DD-RS-PCS-PC-RI - TVA-PUA-TLP-PNS et autres)</v>
          </cell>
          <cell r="J5721" t="str">
            <v>Droits et taxes Douaniers</v>
          </cell>
          <cell r="K5721" t="str">
            <v>CDDI</v>
          </cell>
          <cell r="L5721">
            <v>74661</v>
          </cell>
          <cell r="M5721" t="str">
            <v>Trésor</v>
          </cell>
          <cell r="N5721"/>
          <cell r="O5721">
            <v>74661</v>
          </cell>
          <cell r="P5721" t="str">
            <v>FD-CDDI</v>
          </cell>
          <cell r="Q5721" t="str">
            <v>Non</v>
          </cell>
        </row>
        <row r="5722">
          <cell r="A5722" t="str">
            <v>SNPT</v>
          </cell>
          <cell r="B5722" t="str">
            <v>SNPT</v>
          </cell>
          <cell r="C5722">
            <v>1000160416</v>
          </cell>
          <cell r="D5722" t="str">
            <v>Minier</v>
          </cell>
          <cell r="E5722" t="str">
            <v>Extractives</v>
          </cell>
          <cell r="F5722" t="str">
            <v>En numéraire</v>
          </cell>
          <cell r="G5722" t="str">
            <v>P</v>
          </cell>
          <cell r="H5722" t="str">
            <v>Prélèvement national de solidarité (PNS)</v>
          </cell>
          <cell r="I5722" t="str">
            <v>Droits et taxes Douaniers (DD-RS-PCS-PC-RI - TVA-PUA-TLP-PNS et autres)</v>
          </cell>
          <cell r="J5722" t="str">
            <v>Droits et taxes Douaniers</v>
          </cell>
          <cell r="K5722" t="str">
            <v>CDDI</v>
          </cell>
          <cell r="L5722">
            <v>46729</v>
          </cell>
          <cell r="M5722" t="str">
            <v>Trésor</v>
          </cell>
          <cell r="N5722"/>
          <cell r="O5722">
            <v>46729</v>
          </cell>
          <cell r="P5722" t="str">
            <v>FD-CDDI</v>
          </cell>
          <cell r="Q5722" t="str">
            <v>Non</v>
          </cell>
        </row>
        <row r="5723">
          <cell r="A5723" t="str">
            <v>SNPT</v>
          </cell>
          <cell r="B5723" t="str">
            <v>SNPT</v>
          </cell>
          <cell r="C5723">
            <v>1000160416</v>
          </cell>
          <cell r="D5723" t="str">
            <v>Minier</v>
          </cell>
          <cell r="E5723" t="str">
            <v>Extractives</v>
          </cell>
          <cell r="F5723" t="str">
            <v>En numéraire</v>
          </cell>
          <cell r="G5723" t="str">
            <v>P</v>
          </cell>
          <cell r="H5723" t="str">
            <v>Prélèvement national de solidarité (PNS)</v>
          </cell>
          <cell r="I5723" t="str">
            <v>Droits et taxes Douaniers (DD-RS-PCS-PC-RI - TVA-PUA-TLP-PNS et autres)</v>
          </cell>
          <cell r="J5723" t="str">
            <v>Droits et taxes Douaniers</v>
          </cell>
          <cell r="K5723" t="str">
            <v>CDDI</v>
          </cell>
          <cell r="L5723">
            <v>109811</v>
          </cell>
          <cell r="M5723" t="str">
            <v>Trésor</v>
          </cell>
          <cell r="N5723"/>
          <cell r="O5723">
            <v>109811</v>
          </cell>
          <cell r="P5723" t="str">
            <v>FD-CDDI</v>
          </cell>
          <cell r="Q5723" t="str">
            <v>Non</v>
          </cell>
        </row>
        <row r="5724">
          <cell r="A5724" t="str">
            <v>SNPT</v>
          </cell>
          <cell r="B5724" t="str">
            <v>SNPT</v>
          </cell>
          <cell r="C5724">
            <v>1000160416</v>
          </cell>
          <cell r="D5724" t="str">
            <v>Minier</v>
          </cell>
          <cell r="E5724" t="str">
            <v>Extractives</v>
          </cell>
          <cell r="F5724" t="str">
            <v>En numéraire</v>
          </cell>
          <cell r="G5724" t="str">
            <v>P</v>
          </cell>
          <cell r="H5724" t="str">
            <v>Prélèvement national de solidarité (PNS)</v>
          </cell>
          <cell r="I5724" t="str">
            <v>Droits et taxes Douaniers (DD-RS-PCS-PC-RI - TVA-PUA-TLP-PNS et autres)</v>
          </cell>
          <cell r="J5724" t="str">
            <v>Droits et taxes Douaniers</v>
          </cell>
          <cell r="K5724" t="str">
            <v>CDDI</v>
          </cell>
          <cell r="L5724">
            <v>88404</v>
          </cell>
          <cell r="M5724" t="str">
            <v>Trésor</v>
          </cell>
          <cell r="N5724"/>
          <cell r="O5724">
            <v>88404</v>
          </cell>
          <cell r="P5724" t="str">
            <v>FD-CDDI</v>
          </cell>
          <cell r="Q5724" t="str">
            <v>Non</v>
          </cell>
        </row>
        <row r="5725">
          <cell r="A5725" t="str">
            <v>SNPT</v>
          </cell>
          <cell r="B5725" t="str">
            <v>SNPT</v>
          </cell>
          <cell r="C5725">
            <v>1000160416</v>
          </cell>
          <cell r="D5725" t="str">
            <v>Minier</v>
          </cell>
          <cell r="E5725" t="str">
            <v>Extractives</v>
          </cell>
          <cell r="F5725" t="str">
            <v>En numéraire</v>
          </cell>
          <cell r="G5725" t="str">
            <v>P</v>
          </cell>
          <cell r="H5725" t="str">
            <v>Prélèvement national de solidarité (PNS)</v>
          </cell>
          <cell r="I5725" t="str">
            <v>Droits et taxes Douaniers (DD-RS-PCS-PC-RI - TVA-PUA-TLP-PNS et autres)</v>
          </cell>
          <cell r="J5725" t="str">
            <v>Droits et taxes Douaniers</v>
          </cell>
          <cell r="K5725" t="str">
            <v>CDDI</v>
          </cell>
          <cell r="L5725">
            <v>103712</v>
          </cell>
          <cell r="M5725" t="str">
            <v>Trésor</v>
          </cell>
          <cell r="N5725"/>
          <cell r="O5725">
            <v>103712</v>
          </cell>
          <cell r="P5725" t="str">
            <v>FD-CDDI</v>
          </cell>
          <cell r="Q5725" t="str">
            <v>Non</v>
          </cell>
        </row>
        <row r="5726">
          <cell r="A5726" t="str">
            <v>SNPT</v>
          </cell>
          <cell r="B5726" t="str">
            <v>SNPT</v>
          </cell>
          <cell r="C5726">
            <v>1000160416</v>
          </cell>
          <cell r="D5726" t="str">
            <v>Minier</v>
          </cell>
          <cell r="E5726" t="str">
            <v>Extractives</v>
          </cell>
          <cell r="F5726" t="str">
            <v>En numéraire</v>
          </cell>
          <cell r="G5726" t="str">
            <v>P</v>
          </cell>
          <cell r="H5726" t="str">
            <v>Prélèvement national de solidarité (PNS)</v>
          </cell>
          <cell r="I5726" t="str">
            <v>Droits et taxes Douaniers (DD-RS-PCS-PC-RI - TVA-PUA-TLP-PNS et autres)</v>
          </cell>
          <cell r="J5726" t="str">
            <v>Droits et taxes Douaniers</v>
          </cell>
          <cell r="K5726" t="str">
            <v>CDDI</v>
          </cell>
          <cell r="L5726">
            <v>301926</v>
          </cell>
          <cell r="M5726" t="str">
            <v>Trésor</v>
          </cell>
          <cell r="N5726"/>
          <cell r="O5726">
            <v>301926</v>
          </cell>
          <cell r="P5726" t="str">
            <v>FD-CDDI</v>
          </cell>
          <cell r="Q5726" t="str">
            <v>Non</v>
          </cell>
        </row>
        <row r="5727">
          <cell r="A5727" t="str">
            <v>SNPT</v>
          </cell>
          <cell r="B5727" t="str">
            <v>SNPT</v>
          </cell>
          <cell r="C5727">
            <v>1000160416</v>
          </cell>
          <cell r="D5727" t="str">
            <v>Minier</v>
          </cell>
          <cell r="E5727" t="str">
            <v>Extractives</v>
          </cell>
          <cell r="F5727" t="str">
            <v>En numéraire</v>
          </cell>
          <cell r="G5727" t="str">
            <v>P</v>
          </cell>
          <cell r="H5727" t="str">
            <v>Prélèvement national de solidarité (PNS)</v>
          </cell>
          <cell r="I5727" t="str">
            <v>Droits et taxes Douaniers (DD-RS-PCS-PC-RI - TVA-PUA-TLP-PNS et autres)</v>
          </cell>
          <cell r="J5727" t="str">
            <v>Droits et taxes Douaniers</v>
          </cell>
          <cell r="K5727" t="str">
            <v>CDDI</v>
          </cell>
          <cell r="L5727">
            <v>84823</v>
          </cell>
          <cell r="M5727" t="str">
            <v>Trésor</v>
          </cell>
          <cell r="N5727"/>
          <cell r="O5727">
            <v>84823</v>
          </cell>
          <cell r="P5727" t="str">
            <v>FD-CDDI</v>
          </cell>
          <cell r="Q5727" t="str">
            <v>Non</v>
          </cell>
        </row>
        <row r="5728">
          <cell r="A5728" t="str">
            <v>SNPT</v>
          </cell>
          <cell r="B5728" t="str">
            <v>SNPT</v>
          </cell>
          <cell r="C5728">
            <v>1000160416</v>
          </cell>
          <cell r="D5728" t="str">
            <v>Minier</v>
          </cell>
          <cell r="E5728" t="str">
            <v>Extractives</v>
          </cell>
          <cell r="F5728" t="str">
            <v>En numéraire</v>
          </cell>
          <cell r="G5728" t="str">
            <v>P</v>
          </cell>
          <cell r="H5728" t="str">
            <v>Prélèvement national de solidarité (PNS)</v>
          </cell>
          <cell r="I5728" t="str">
            <v>Droits et taxes Douaniers (DD-RS-PCS-PC-RI - TVA-PUA-TLP-PNS et autres)</v>
          </cell>
          <cell r="J5728" t="str">
            <v>Droits et taxes Douaniers</v>
          </cell>
          <cell r="K5728" t="str">
            <v>CDDI</v>
          </cell>
          <cell r="L5728">
            <v>317023</v>
          </cell>
          <cell r="M5728" t="str">
            <v>Trésor</v>
          </cell>
          <cell r="N5728"/>
          <cell r="O5728">
            <v>317023</v>
          </cell>
          <cell r="P5728" t="str">
            <v>FD-CDDI</v>
          </cell>
          <cell r="Q5728" t="str">
            <v>Non</v>
          </cell>
        </row>
        <row r="5729">
          <cell r="A5729" t="str">
            <v>SNPT</v>
          </cell>
          <cell r="B5729" t="str">
            <v>SNPT</v>
          </cell>
          <cell r="C5729">
            <v>1000160416</v>
          </cell>
          <cell r="D5729" t="str">
            <v>Minier</v>
          </cell>
          <cell r="E5729" t="str">
            <v>Extractives</v>
          </cell>
          <cell r="F5729" t="str">
            <v>En numéraire</v>
          </cell>
          <cell r="G5729" t="str">
            <v>P</v>
          </cell>
          <cell r="H5729" t="str">
            <v>Prélèvement national de solidarité (PNS)</v>
          </cell>
          <cell r="I5729" t="str">
            <v>Droits et taxes Douaniers (DD-RS-PCS-PC-RI - TVA-PUA-TLP-PNS et autres)</v>
          </cell>
          <cell r="J5729" t="str">
            <v>Droits et taxes Douaniers</v>
          </cell>
          <cell r="K5729" t="str">
            <v>CDDI</v>
          </cell>
          <cell r="L5729">
            <v>163753</v>
          </cell>
          <cell r="M5729" t="str">
            <v>Trésor</v>
          </cell>
          <cell r="N5729"/>
          <cell r="O5729">
            <v>163753</v>
          </cell>
          <cell r="P5729" t="str">
            <v>FD-CDDI</v>
          </cell>
          <cell r="Q5729" t="str">
            <v>Non</v>
          </cell>
        </row>
        <row r="5730">
          <cell r="A5730" t="str">
            <v>SNPT</v>
          </cell>
          <cell r="B5730" t="str">
            <v>SNPT</v>
          </cell>
          <cell r="C5730">
            <v>1000160416</v>
          </cell>
          <cell r="D5730" t="str">
            <v>Minier</v>
          </cell>
          <cell r="E5730" t="str">
            <v>Extractives</v>
          </cell>
          <cell r="F5730" t="str">
            <v>En numéraire</v>
          </cell>
          <cell r="G5730" t="str">
            <v>P</v>
          </cell>
          <cell r="H5730" t="str">
            <v>Prélèvement national de solidarité (PNS)</v>
          </cell>
          <cell r="I5730" t="str">
            <v>Droits et taxes Douaniers (DD-RS-PCS-PC-RI - TVA-PUA-TLP-PNS et autres)</v>
          </cell>
          <cell r="J5730" t="str">
            <v>Droits et taxes Douaniers</v>
          </cell>
          <cell r="K5730" t="str">
            <v>CDDI</v>
          </cell>
          <cell r="L5730">
            <v>152364</v>
          </cell>
          <cell r="M5730" t="str">
            <v>Trésor</v>
          </cell>
          <cell r="N5730"/>
          <cell r="O5730">
            <v>152364</v>
          </cell>
          <cell r="P5730" t="str">
            <v>FD-CDDI</v>
          </cell>
          <cell r="Q5730" t="str">
            <v>Non</v>
          </cell>
        </row>
        <row r="5731">
          <cell r="A5731" t="str">
            <v>SNPT</v>
          </cell>
          <cell r="B5731" t="str">
            <v>SNPT</v>
          </cell>
          <cell r="C5731">
            <v>1000160416</v>
          </cell>
          <cell r="D5731" t="str">
            <v>Minier</v>
          </cell>
          <cell r="E5731" t="str">
            <v>Extractives</v>
          </cell>
          <cell r="F5731" t="str">
            <v>En numéraire</v>
          </cell>
          <cell r="G5731" t="str">
            <v>P</v>
          </cell>
          <cell r="H5731" t="str">
            <v>Prélèvement national de solidarité (PNS)</v>
          </cell>
          <cell r="I5731" t="str">
            <v>Droits et taxes Douaniers (DD-RS-PCS-PC-RI - TVA-PUA-TLP-PNS et autres)</v>
          </cell>
          <cell r="J5731" t="str">
            <v>Droits et taxes Douaniers</v>
          </cell>
          <cell r="K5731" t="str">
            <v>CDDI</v>
          </cell>
          <cell r="L5731">
            <v>38254</v>
          </cell>
          <cell r="M5731" t="str">
            <v>Trésor</v>
          </cell>
          <cell r="N5731"/>
          <cell r="O5731">
            <v>38254</v>
          </cell>
          <cell r="P5731" t="str">
            <v>FD-CDDI</v>
          </cell>
          <cell r="Q5731" t="str">
            <v>Non</v>
          </cell>
        </row>
        <row r="5732">
          <cell r="A5732" t="str">
            <v>SNPT</v>
          </cell>
          <cell r="B5732" t="str">
            <v>SNPT</v>
          </cell>
          <cell r="C5732">
            <v>1000160416</v>
          </cell>
          <cell r="D5732" t="str">
            <v>Minier</v>
          </cell>
          <cell r="E5732" t="str">
            <v>Extractives</v>
          </cell>
          <cell r="F5732" t="str">
            <v>En numéraire</v>
          </cell>
          <cell r="G5732" t="str">
            <v>P</v>
          </cell>
          <cell r="H5732" t="str">
            <v>Prélèvement national de solidarité (PNS)</v>
          </cell>
          <cell r="I5732" t="str">
            <v>Droits et taxes Douaniers (DD-RS-PCS-PC-RI - TVA-PUA-TLP-PNS et autres)</v>
          </cell>
          <cell r="J5732" t="str">
            <v>Droits et taxes Douaniers</v>
          </cell>
          <cell r="K5732" t="str">
            <v>CDDI</v>
          </cell>
          <cell r="L5732">
            <v>324963</v>
          </cell>
          <cell r="M5732" t="str">
            <v>Trésor</v>
          </cell>
          <cell r="N5732"/>
          <cell r="O5732">
            <v>324963</v>
          </cell>
          <cell r="P5732" t="str">
            <v>FD-CDDI</v>
          </cell>
          <cell r="Q5732" t="str">
            <v>Non</v>
          </cell>
        </row>
        <row r="5733">
          <cell r="A5733" t="str">
            <v>SNPT</v>
          </cell>
          <cell r="B5733" t="str">
            <v>SNPT</v>
          </cell>
          <cell r="C5733">
            <v>1000160416</v>
          </cell>
          <cell r="D5733" t="str">
            <v>Minier</v>
          </cell>
          <cell r="E5733" t="str">
            <v>Extractives</v>
          </cell>
          <cell r="F5733" t="str">
            <v>En numéraire</v>
          </cell>
          <cell r="G5733" t="str">
            <v>P</v>
          </cell>
          <cell r="H5733" t="str">
            <v>Prélèvement national de solidarité (PNS)</v>
          </cell>
          <cell r="I5733" t="str">
            <v>Droits et taxes Douaniers (DD-RS-PCS-PC-RI - TVA-PUA-TLP-PNS et autres)</v>
          </cell>
          <cell r="J5733" t="str">
            <v>Droits et taxes Douaniers</v>
          </cell>
          <cell r="K5733" t="str">
            <v>CDDI</v>
          </cell>
          <cell r="L5733">
            <v>48160</v>
          </cell>
          <cell r="M5733" t="str">
            <v>Trésor</v>
          </cell>
          <cell r="N5733"/>
          <cell r="O5733">
            <v>48160</v>
          </cell>
          <cell r="P5733" t="str">
            <v>FD-CDDI</v>
          </cell>
          <cell r="Q5733" t="str">
            <v>Non</v>
          </cell>
        </row>
        <row r="5734">
          <cell r="A5734" t="str">
            <v>SNPT</v>
          </cell>
          <cell r="B5734" t="str">
            <v>SNPT</v>
          </cell>
          <cell r="C5734">
            <v>1000160416</v>
          </cell>
          <cell r="D5734" t="str">
            <v>Minier</v>
          </cell>
          <cell r="E5734" t="str">
            <v>Extractives</v>
          </cell>
          <cell r="F5734" t="str">
            <v>En numéraire</v>
          </cell>
          <cell r="G5734" t="str">
            <v>P</v>
          </cell>
          <cell r="H5734" t="str">
            <v>Prélèvement national de solidarité (PNS)</v>
          </cell>
          <cell r="I5734" t="str">
            <v>Droits et taxes Douaniers (DD-RS-PCS-PC-RI - TVA-PUA-TLP-PNS et autres)</v>
          </cell>
          <cell r="J5734" t="str">
            <v>Droits et taxes Douaniers</v>
          </cell>
          <cell r="K5734" t="str">
            <v>CDDI</v>
          </cell>
          <cell r="L5734">
            <v>163188</v>
          </cell>
          <cell r="M5734" t="str">
            <v>Trésor</v>
          </cell>
          <cell r="N5734"/>
          <cell r="O5734">
            <v>163188</v>
          </cell>
          <cell r="P5734" t="str">
            <v>FD-CDDI</v>
          </cell>
          <cell r="Q5734" t="str">
            <v>Non</v>
          </cell>
        </row>
        <row r="5735">
          <cell r="A5735" t="str">
            <v>SNPT</v>
          </cell>
          <cell r="B5735" t="str">
            <v>SNPT</v>
          </cell>
          <cell r="C5735">
            <v>1000160416</v>
          </cell>
          <cell r="D5735" t="str">
            <v>Minier</v>
          </cell>
          <cell r="E5735" t="str">
            <v>Extractives</v>
          </cell>
          <cell r="F5735" t="str">
            <v>En numéraire</v>
          </cell>
          <cell r="G5735" t="str">
            <v>P</v>
          </cell>
          <cell r="H5735" t="str">
            <v>Prélèvement national de solidarité (PNS)</v>
          </cell>
          <cell r="I5735" t="str">
            <v>Droits et taxes Douaniers (DD-RS-PCS-PC-RI - TVA-PUA-TLP-PNS et autres)</v>
          </cell>
          <cell r="J5735" t="str">
            <v>Droits et taxes Douaniers</v>
          </cell>
          <cell r="K5735" t="str">
            <v>CDDI</v>
          </cell>
          <cell r="L5735">
            <v>182557</v>
          </cell>
          <cell r="M5735" t="str">
            <v>Trésor</v>
          </cell>
          <cell r="N5735"/>
          <cell r="O5735">
            <v>182557</v>
          </cell>
          <cell r="P5735" t="str">
            <v>FD-CDDI</v>
          </cell>
          <cell r="Q5735" t="str">
            <v>Non</v>
          </cell>
        </row>
        <row r="5736">
          <cell r="A5736" t="str">
            <v>SNPT</v>
          </cell>
          <cell r="B5736" t="str">
            <v>SNPT</v>
          </cell>
          <cell r="C5736">
            <v>1000160416</v>
          </cell>
          <cell r="D5736" t="str">
            <v>Minier</v>
          </cell>
          <cell r="E5736" t="str">
            <v>Extractives</v>
          </cell>
          <cell r="F5736" t="str">
            <v>En numéraire</v>
          </cell>
          <cell r="G5736" t="str">
            <v>P</v>
          </cell>
          <cell r="H5736" t="str">
            <v>Prélèvement national de solidarité (PNS)</v>
          </cell>
          <cell r="I5736" t="str">
            <v>Droits et taxes Douaniers (DD-RS-PCS-PC-RI - TVA-PUA-TLP-PNS et autres)</v>
          </cell>
          <cell r="J5736" t="str">
            <v>Droits et taxes Douaniers</v>
          </cell>
          <cell r="K5736" t="str">
            <v>CDDI</v>
          </cell>
          <cell r="L5736">
            <v>149562</v>
          </cell>
          <cell r="M5736" t="str">
            <v>Trésor</v>
          </cell>
          <cell r="N5736"/>
          <cell r="O5736">
            <v>149562</v>
          </cell>
          <cell r="P5736" t="str">
            <v>FD-CDDI</v>
          </cell>
          <cell r="Q5736" t="str">
            <v>Non</v>
          </cell>
        </row>
        <row r="5737">
          <cell r="A5737" t="str">
            <v>SNPT</v>
          </cell>
          <cell r="B5737" t="str">
            <v>SNPT</v>
          </cell>
          <cell r="C5737">
            <v>1000160416</v>
          </cell>
          <cell r="D5737" t="str">
            <v>Minier</v>
          </cell>
          <cell r="E5737" t="str">
            <v>Extractives</v>
          </cell>
          <cell r="F5737" t="str">
            <v>En numéraire</v>
          </cell>
          <cell r="G5737" t="str">
            <v>P</v>
          </cell>
          <cell r="H5737" t="str">
            <v>Prélèvement national de solidarité (PNS)</v>
          </cell>
          <cell r="I5737" t="str">
            <v>Droits et taxes Douaniers (DD-RS-PCS-PC-RI - TVA-PUA-TLP-PNS et autres)</v>
          </cell>
          <cell r="J5737" t="str">
            <v>Droits et taxes Douaniers</v>
          </cell>
          <cell r="K5737" t="str">
            <v>CDDI</v>
          </cell>
          <cell r="L5737">
            <v>392504</v>
          </cell>
          <cell r="M5737" t="str">
            <v>Trésor</v>
          </cell>
          <cell r="N5737"/>
          <cell r="O5737">
            <v>392504</v>
          </cell>
          <cell r="P5737" t="str">
            <v>FD-CDDI</v>
          </cell>
          <cell r="Q5737" t="str">
            <v>Non</v>
          </cell>
        </row>
        <row r="5738">
          <cell r="A5738" t="str">
            <v>SNPT</v>
          </cell>
          <cell r="B5738" t="str">
            <v>SNPT</v>
          </cell>
          <cell r="C5738">
            <v>1000160416</v>
          </cell>
          <cell r="D5738" t="str">
            <v>Minier</v>
          </cell>
          <cell r="E5738" t="str">
            <v>Extractives</v>
          </cell>
          <cell r="F5738" t="str">
            <v>En numéraire</v>
          </cell>
          <cell r="G5738" t="str">
            <v>P</v>
          </cell>
          <cell r="H5738" t="str">
            <v>Prélèvement national de solidarité (PNS)</v>
          </cell>
          <cell r="I5738" t="str">
            <v>Droits et taxes Douaniers (DD-RS-PCS-PC-RI - TVA-PUA-TLP-PNS et autres)</v>
          </cell>
          <cell r="J5738" t="str">
            <v>Droits et taxes Douaniers</v>
          </cell>
          <cell r="K5738" t="str">
            <v>CDDI</v>
          </cell>
          <cell r="L5738">
            <v>119370</v>
          </cell>
          <cell r="M5738" t="str">
            <v>Trésor</v>
          </cell>
          <cell r="N5738"/>
          <cell r="O5738">
            <v>119370</v>
          </cell>
          <cell r="P5738" t="str">
            <v>FD-CDDI</v>
          </cell>
          <cell r="Q5738" t="str">
            <v>Non</v>
          </cell>
        </row>
        <row r="5739">
          <cell r="A5739" t="str">
            <v>SNPT</v>
          </cell>
          <cell r="B5739" t="str">
            <v>SNPT</v>
          </cell>
          <cell r="C5739">
            <v>1000160416</v>
          </cell>
          <cell r="D5739" t="str">
            <v>Minier</v>
          </cell>
          <cell r="E5739" t="str">
            <v>Extractives</v>
          </cell>
          <cell r="F5739" t="str">
            <v>En numéraire</v>
          </cell>
          <cell r="G5739" t="str">
            <v>P</v>
          </cell>
          <cell r="H5739" t="str">
            <v>Prélèvement national de solidarité (PNS)</v>
          </cell>
          <cell r="I5739" t="str">
            <v>Droits et taxes Douaniers (DD-RS-PCS-PC-RI - TVA-PUA-TLP-PNS et autres)</v>
          </cell>
          <cell r="J5739" t="str">
            <v>Droits et taxes Douaniers</v>
          </cell>
          <cell r="K5739" t="str">
            <v>CDDI</v>
          </cell>
          <cell r="L5739">
            <v>528235</v>
          </cell>
          <cell r="M5739" t="str">
            <v>Trésor</v>
          </cell>
          <cell r="N5739"/>
          <cell r="O5739">
            <v>528235</v>
          </cell>
          <cell r="P5739" t="str">
            <v>FD-CDDI</v>
          </cell>
          <cell r="Q5739" t="str">
            <v>Non</v>
          </cell>
        </row>
        <row r="5740">
          <cell r="A5740" t="str">
            <v>SNPT</v>
          </cell>
          <cell r="B5740" t="str">
            <v>SNPT</v>
          </cell>
          <cell r="C5740">
            <v>1000160416</v>
          </cell>
          <cell r="D5740" t="str">
            <v>Minier</v>
          </cell>
          <cell r="E5740" t="str">
            <v>Extractives</v>
          </cell>
          <cell r="F5740" t="str">
            <v>En numéraire</v>
          </cell>
          <cell r="G5740" t="str">
            <v>P</v>
          </cell>
          <cell r="H5740" t="str">
            <v>Prélèvement national de solidarité (PNS)</v>
          </cell>
          <cell r="I5740" t="str">
            <v>Droits et taxes Douaniers (DD-RS-PCS-PC-RI - TVA-PUA-TLP-PNS et autres)</v>
          </cell>
          <cell r="J5740" t="str">
            <v>Droits et taxes Douaniers</v>
          </cell>
          <cell r="K5740" t="str">
            <v>CDDI</v>
          </cell>
          <cell r="L5740">
            <v>75617</v>
          </cell>
          <cell r="M5740" t="str">
            <v>Trésor</v>
          </cell>
          <cell r="N5740"/>
          <cell r="O5740">
            <v>75617</v>
          </cell>
          <cell r="P5740" t="str">
            <v>FD-CDDI</v>
          </cell>
          <cell r="Q5740" t="str">
            <v>Non</v>
          </cell>
        </row>
        <row r="5741">
          <cell r="A5741" t="str">
            <v>SNPT</v>
          </cell>
          <cell r="B5741" t="str">
            <v>SNPT</v>
          </cell>
          <cell r="C5741">
            <v>1000160416</v>
          </cell>
          <cell r="D5741" t="str">
            <v>Minier</v>
          </cell>
          <cell r="E5741" t="str">
            <v>Extractives</v>
          </cell>
          <cell r="F5741" t="str">
            <v>En numéraire</v>
          </cell>
          <cell r="G5741" t="str">
            <v>P</v>
          </cell>
          <cell r="H5741" t="str">
            <v>Prélèvement national de solidarité (PNS)</v>
          </cell>
          <cell r="I5741" t="str">
            <v>Droits et taxes Douaniers (DD-RS-PCS-PC-RI - TVA-PUA-TLP-PNS et autres)</v>
          </cell>
          <cell r="J5741" t="str">
            <v>Droits et taxes Douaniers</v>
          </cell>
          <cell r="K5741" t="str">
            <v>CDDI</v>
          </cell>
          <cell r="L5741">
            <v>31594</v>
          </cell>
          <cell r="M5741" t="str">
            <v>Trésor</v>
          </cell>
          <cell r="N5741"/>
          <cell r="O5741">
            <v>31594</v>
          </cell>
          <cell r="P5741" t="str">
            <v>FD-CDDI</v>
          </cell>
          <cell r="Q5741" t="str">
            <v>Non</v>
          </cell>
        </row>
        <row r="5742">
          <cell r="A5742" t="str">
            <v>SNPT</v>
          </cell>
          <cell r="B5742" t="str">
            <v>SNPT</v>
          </cell>
          <cell r="C5742">
            <v>1000160416</v>
          </cell>
          <cell r="D5742" t="str">
            <v>Minier</v>
          </cell>
          <cell r="E5742" t="str">
            <v>Extractives</v>
          </cell>
          <cell r="F5742" t="str">
            <v>En numéraire</v>
          </cell>
          <cell r="G5742" t="str">
            <v>P</v>
          </cell>
          <cell r="H5742" t="str">
            <v>Prélèvement national de solidarité (PNS)</v>
          </cell>
          <cell r="I5742" t="str">
            <v>Droits et taxes Douaniers (DD-RS-PCS-PC-RI - TVA-PUA-TLP-PNS et autres)</v>
          </cell>
          <cell r="J5742" t="str">
            <v>Droits et taxes Douaniers</v>
          </cell>
          <cell r="K5742" t="str">
            <v>CDDI</v>
          </cell>
          <cell r="L5742">
            <v>211348</v>
          </cell>
          <cell r="M5742" t="str">
            <v>Trésor</v>
          </cell>
          <cell r="N5742"/>
          <cell r="O5742">
            <v>211348</v>
          </cell>
          <cell r="P5742" t="str">
            <v>FD-CDDI</v>
          </cell>
          <cell r="Q5742" t="str">
            <v>Non</v>
          </cell>
        </row>
        <row r="5743">
          <cell r="A5743" t="str">
            <v>SNPT</v>
          </cell>
          <cell r="B5743" t="str">
            <v>SNPT</v>
          </cell>
          <cell r="C5743">
            <v>1000160416</v>
          </cell>
          <cell r="D5743" t="str">
            <v>Minier</v>
          </cell>
          <cell r="E5743" t="str">
            <v>Extractives</v>
          </cell>
          <cell r="F5743" t="str">
            <v>En numéraire</v>
          </cell>
          <cell r="G5743" t="str">
            <v>P</v>
          </cell>
          <cell r="H5743" t="str">
            <v>Prélèvement national de solidarité (PNS)</v>
          </cell>
          <cell r="I5743" t="str">
            <v>Droits et taxes Douaniers (DD-RS-PCS-PC-RI - TVA-PUA-TLP-PNS et autres)</v>
          </cell>
          <cell r="J5743" t="str">
            <v>Droits et taxes Douaniers</v>
          </cell>
          <cell r="K5743" t="str">
            <v>CDDI</v>
          </cell>
          <cell r="L5743">
            <v>209947</v>
          </cell>
          <cell r="M5743" t="str">
            <v>Trésor</v>
          </cell>
          <cell r="N5743"/>
          <cell r="O5743">
            <v>209947</v>
          </cell>
          <cell r="P5743" t="str">
            <v>FD-CDDI</v>
          </cell>
          <cell r="Q5743" t="str">
            <v>Non</v>
          </cell>
        </row>
        <row r="5744">
          <cell r="A5744" t="str">
            <v>SNPT</v>
          </cell>
          <cell r="B5744" t="str">
            <v>SNPT</v>
          </cell>
          <cell r="C5744">
            <v>1000160416</v>
          </cell>
          <cell r="D5744" t="str">
            <v>Minier</v>
          </cell>
          <cell r="E5744" t="str">
            <v>Extractives</v>
          </cell>
          <cell r="F5744" t="str">
            <v>En numéraire</v>
          </cell>
          <cell r="G5744" t="str">
            <v>P</v>
          </cell>
          <cell r="H5744" t="str">
            <v>Prélèvement national de solidarité (PNS)</v>
          </cell>
          <cell r="I5744" t="str">
            <v>Droits et taxes Douaniers (DD-RS-PCS-PC-RI - TVA-PUA-TLP-PNS et autres)</v>
          </cell>
          <cell r="J5744" t="str">
            <v>Droits et taxes Douaniers</v>
          </cell>
          <cell r="K5744" t="str">
            <v>CDDI</v>
          </cell>
          <cell r="L5744">
            <v>149212</v>
          </cell>
          <cell r="M5744" t="str">
            <v>Trésor</v>
          </cell>
          <cell r="N5744"/>
          <cell r="O5744">
            <v>149212</v>
          </cell>
          <cell r="P5744" t="str">
            <v>FD-CDDI</v>
          </cell>
          <cell r="Q5744" t="str">
            <v>Non</v>
          </cell>
        </row>
        <row r="5745">
          <cell r="A5745" t="str">
            <v>SNPT</v>
          </cell>
          <cell r="B5745" t="str">
            <v>SNPT</v>
          </cell>
          <cell r="C5745">
            <v>1000160416</v>
          </cell>
          <cell r="D5745" t="str">
            <v>Minier</v>
          </cell>
          <cell r="E5745" t="str">
            <v>Extractives</v>
          </cell>
          <cell r="F5745" t="str">
            <v>En numéraire</v>
          </cell>
          <cell r="G5745" t="str">
            <v>P</v>
          </cell>
          <cell r="H5745" t="str">
            <v>Prélèvement national de solidarité (PNS)</v>
          </cell>
          <cell r="I5745" t="str">
            <v>Droits et taxes Douaniers (DD-RS-PCS-PC-RI - TVA-PUA-TLP-PNS et autres)</v>
          </cell>
          <cell r="J5745" t="str">
            <v>Droits et taxes Douaniers</v>
          </cell>
          <cell r="K5745" t="str">
            <v>CDDI</v>
          </cell>
          <cell r="L5745">
            <v>78634</v>
          </cell>
          <cell r="M5745" t="str">
            <v>Trésor</v>
          </cell>
          <cell r="N5745"/>
          <cell r="O5745">
            <v>78634</v>
          </cell>
          <cell r="P5745" t="str">
            <v>FD-CDDI</v>
          </cell>
          <cell r="Q5745" t="str">
            <v>Non</v>
          </cell>
        </row>
        <row r="5746">
          <cell r="A5746" t="str">
            <v>SNPT</v>
          </cell>
          <cell r="B5746" t="str">
            <v>SNPT</v>
          </cell>
          <cell r="C5746">
            <v>1000160416</v>
          </cell>
          <cell r="D5746" t="str">
            <v>Minier</v>
          </cell>
          <cell r="E5746" t="str">
            <v>Extractives</v>
          </cell>
          <cell r="F5746" t="str">
            <v>En numéraire</v>
          </cell>
          <cell r="G5746" t="str">
            <v>P</v>
          </cell>
          <cell r="H5746" t="str">
            <v>Prélèvement national de solidarité (PNS)</v>
          </cell>
          <cell r="I5746" t="str">
            <v>Droits et taxes Douaniers (DD-RS-PCS-PC-RI - TVA-PUA-TLP-PNS et autres)</v>
          </cell>
          <cell r="J5746" t="str">
            <v>Droits et taxes Douaniers</v>
          </cell>
          <cell r="K5746" t="str">
            <v>CDDI</v>
          </cell>
          <cell r="L5746">
            <v>6353</v>
          </cell>
          <cell r="M5746" t="str">
            <v>Trésor</v>
          </cell>
          <cell r="N5746"/>
          <cell r="O5746">
            <v>6353</v>
          </cell>
          <cell r="P5746" t="str">
            <v>FD-CDDI</v>
          </cell>
          <cell r="Q5746" t="str">
            <v>Non</v>
          </cell>
        </row>
        <row r="5747">
          <cell r="A5747" t="str">
            <v>SNPT</v>
          </cell>
          <cell r="B5747" t="str">
            <v>SNPT</v>
          </cell>
          <cell r="C5747">
            <v>1000160416</v>
          </cell>
          <cell r="D5747" t="str">
            <v>Minier</v>
          </cell>
          <cell r="E5747" t="str">
            <v>Extractives</v>
          </cell>
          <cell r="F5747" t="str">
            <v>En numéraire</v>
          </cell>
          <cell r="G5747" t="str">
            <v>P</v>
          </cell>
          <cell r="H5747" t="str">
            <v>Prélèvement national de solidarité (PNS)</v>
          </cell>
          <cell r="I5747" t="str">
            <v>Droits et taxes Douaniers (DD-RS-PCS-PC-RI - TVA-PUA-TLP-PNS et autres)</v>
          </cell>
          <cell r="J5747" t="str">
            <v>Droits et taxes Douaniers</v>
          </cell>
          <cell r="K5747" t="str">
            <v>CDDI</v>
          </cell>
          <cell r="L5747">
            <v>70530</v>
          </cell>
          <cell r="M5747" t="str">
            <v>Trésor</v>
          </cell>
          <cell r="N5747"/>
          <cell r="O5747">
            <v>70530</v>
          </cell>
          <cell r="P5747" t="str">
            <v>FD-CDDI</v>
          </cell>
          <cell r="Q5747" t="str">
            <v>Non</v>
          </cell>
        </row>
        <row r="5748">
          <cell r="A5748" t="str">
            <v>SNPT</v>
          </cell>
          <cell r="B5748" t="str">
            <v>SNPT</v>
          </cell>
          <cell r="C5748">
            <v>1000160416</v>
          </cell>
          <cell r="D5748" t="str">
            <v>Minier</v>
          </cell>
          <cell r="E5748" t="str">
            <v>Extractives</v>
          </cell>
          <cell r="F5748" t="str">
            <v>En numéraire</v>
          </cell>
          <cell r="G5748" t="str">
            <v>P</v>
          </cell>
          <cell r="H5748" t="str">
            <v>Prélèvement national de solidarité (PNS)</v>
          </cell>
          <cell r="I5748" t="str">
            <v>Droits et taxes Douaniers (DD-RS-PCS-PC-RI - TVA-PUA-TLP-PNS et autres)</v>
          </cell>
          <cell r="J5748" t="str">
            <v>Droits et taxes Douaniers</v>
          </cell>
          <cell r="K5748" t="str">
            <v>CDDI</v>
          </cell>
          <cell r="L5748">
            <v>376007</v>
          </cell>
          <cell r="M5748" t="str">
            <v>Trésor</v>
          </cell>
          <cell r="N5748"/>
          <cell r="O5748">
            <v>376007</v>
          </cell>
          <cell r="P5748" t="str">
            <v>FD-CDDI</v>
          </cell>
          <cell r="Q5748" t="str">
            <v>Non</v>
          </cell>
        </row>
        <row r="5749">
          <cell r="A5749" t="str">
            <v>SNPT</v>
          </cell>
          <cell r="B5749" t="str">
            <v>SNPT</v>
          </cell>
          <cell r="C5749">
            <v>1000160416</v>
          </cell>
          <cell r="D5749" t="str">
            <v>Minier</v>
          </cell>
          <cell r="E5749" t="str">
            <v>Extractives</v>
          </cell>
          <cell r="F5749" t="str">
            <v>En numéraire</v>
          </cell>
          <cell r="G5749" t="str">
            <v>P</v>
          </cell>
          <cell r="H5749" t="str">
            <v>Prélèvement national de solidarité (PNS)</v>
          </cell>
          <cell r="I5749" t="str">
            <v>Droits et taxes Douaniers (DD-RS-PCS-PC-RI - TVA-PUA-TLP-PNS et autres)</v>
          </cell>
          <cell r="J5749" t="str">
            <v>Droits et taxes Douaniers</v>
          </cell>
          <cell r="K5749" t="str">
            <v>CDDI</v>
          </cell>
          <cell r="L5749">
            <v>196252</v>
          </cell>
          <cell r="M5749" t="str">
            <v>Trésor</v>
          </cell>
          <cell r="N5749"/>
          <cell r="O5749">
            <v>196252</v>
          </cell>
          <cell r="P5749" t="str">
            <v>FD-CDDI</v>
          </cell>
          <cell r="Q5749" t="str">
            <v>Non</v>
          </cell>
        </row>
        <row r="5750">
          <cell r="A5750" t="str">
            <v>SNPT</v>
          </cell>
          <cell r="B5750" t="str">
            <v>SNPT</v>
          </cell>
          <cell r="C5750">
            <v>1000160416</v>
          </cell>
          <cell r="D5750" t="str">
            <v>Minier</v>
          </cell>
          <cell r="E5750" t="str">
            <v>Extractives</v>
          </cell>
          <cell r="F5750" t="str">
            <v>En numéraire</v>
          </cell>
          <cell r="G5750" t="str">
            <v>P</v>
          </cell>
          <cell r="H5750" t="str">
            <v>Prélèvement national de solidarité (PNS)</v>
          </cell>
          <cell r="I5750" t="str">
            <v>Droits et taxes Douaniers (DD-RS-PCS-PC-RI - TVA-PUA-TLP-PNS et autres)</v>
          </cell>
          <cell r="J5750" t="str">
            <v>Droits et taxes Douaniers</v>
          </cell>
          <cell r="K5750" t="str">
            <v>CDDI</v>
          </cell>
          <cell r="L5750">
            <v>20000</v>
          </cell>
          <cell r="M5750" t="str">
            <v>Trésor</v>
          </cell>
          <cell r="N5750"/>
          <cell r="O5750">
            <v>20000</v>
          </cell>
          <cell r="P5750" t="str">
            <v>FD-CDDI</v>
          </cell>
          <cell r="Q5750" t="str">
            <v>Non</v>
          </cell>
        </row>
        <row r="5751">
          <cell r="A5751" t="str">
            <v>SNPT</v>
          </cell>
          <cell r="B5751" t="str">
            <v>SNPT</v>
          </cell>
          <cell r="C5751">
            <v>1000160416</v>
          </cell>
          <cell r="D5751" t="str">
            <v>Minier</v>
          </cell>
          <cell r="E5751" t="str">
            <v>Extractives</v>
          </cell>
          <cell r="F5751" t="str">
            <v>En numéraire</v>
          </cell>
          <cell r="G5751" t="str">
            <v>P</v>
          </cell>
          <cell r="H5751" t="str">
            <v>Prélèvement national de solidarité (PNS)</v>
          </cell>
          <cell r="I5751" t="str">
            <v>Droits et taxes Douaniers (DD-RS-PCS-PC-RI - TVA-PUA-TLP-PNS et autres)</v>
          </cell>
          <cell r="J5751" t="str">
            <v>Droits et taxes Douaniers</v>
          </cell>
          <cell r="K5751" t="str">
            <v>CDDI</v>
          </cell>
          <cell r="L5751">
            <v>225044</v>
          </cell>
          <cell r="M5751" t="str">
            <v>Trésor</v>
          </cell>
          <cell r="N5751"/>
          <cell r="O5751">
            <v>225044</v>
          </cell>
          <cell r="P5751" t="str">
            <v>FD-CDDI</v>
          </cell>
          <cell r="Q5751" t="str">
            <v>Non</v>
          </cell>
        </row>
        <row r="5752">
          <cell r="A5752" t="str">
            <v>SNPT</v>
          </cell>
          <cell r="B5752" t="str">
            <v>SNPT</v>
          </cell>
          <cell r="C5752">
            <v>1000160416</v>
          </cell>
          <cell r="D5752" t="str">
            <v>Minier</v>
          </cell>
          <cell r="E5752" t="str">
            <v>Extractives</v>
          </cell>
          <cell r="F5752" t="str">
            <v>En numéraire</v>
          </cell>
          <cell r="G5752" t="str">
            <v>P</v>
          </cell>
          <cell r="H5752" t="str">
            <v>Prélèvement national de solidarité (PNS)</v>
          </cell>
          <cell r="I5752" t="str">
            <v>Droits et taxes Douaniers (DD-RS-PCS-PC-RI - TVA-PUA-TLP-PNS et autres)</v>
          </cell>
          <cell r="J5752" t="str">
            <v>Droits et taxes Douaniers</v>
          </cell>
          <cell r="K5752" t="str">
            <v>CDDI</v>
          </cell>
          <cell r="L5752">
            <v>439194</v>
          </cell>
          <cell r="M5752" t="str">
            <v>Trésor</v>
          </cell>
          <cell r="N5752"/>
          <cell r="O5752">
            <v>439194</v>
          </cell>
          <cell r="P5752" t="str">
            <v>FD-CDDI</v>
          </cell>
          <cell r="Q5752" t="str">
            <v>Non</v>
          </cell>
        </row>
        <row r="5753">
          <cell r="A5753" t="str">
            <v>SNPT</v>
          </cell>
          <cell r="B5753" t="str">
            <v>SNPT</v>
          </cell>
          <cell r="C5753">
            <v>1000160416</v>
          </cell>
          <cell r="D5753" t="str">
            <v>Minier</v>
          </cell>
          <cell r="E5753" t="str">
            <v>Extractives</v>
          </cell>
          <cell r="F5753" t="str">
            <v>En numéraire</v>
          </cell>
          <cell r="G5753" t="str">
            <v>P</v>
          </cell>
          <cell r="H5753" t="str">
            <v>Prélèvement national de solidarité (PNS)</v>
          </cell>
          <cell r="I5753" t="str">
            <v>Droits et taxes Douaniers (DD-RS-PCS-PC-RI - TVA-PUA-TLP-PNS et autres)</v>
          </cell>
          <cell r="J5753" t="str">
            <v>Droits et taxes Douaniers</v>
          </cell>
          <cell r="K5753" t="str">
            <v>CDDI</v>
          </cell>
          <cell r="L5753">
            <v>105674</v>
          </cell>
          <cell r="M5753" t="str">
            <v>Trésor</v>
          </cell>
          <cell r="N5753"/>
          <cell r="O5753">
            <v>105674</v>
          </cell>
          <cell r="P5753" t="str">
            <v>FD-CDDI</v>
          </cell>
          <cell r="Q5753" t="str">
            <v>Non</v>
          </cell>
        </row>
        <row r="5754">
          <cell r="A5754" t="str">
            <v>SNPT</v>
          </cell>
          <cell r="B5754" t="str">
            <v>SNPT</v>
          </cell>
          <cell r="C5754">
            <v>1000160416</v>
          </cell>
          <cell r="D5754" t="str">
            <v>Minier</v>
          </cell>
          <cell r="E5754" t="str">
            <v>Extractives</v>
          </cell>
          <cell r="F5754" t="str">
            <v>En numéraire</v>
          </cell>
          <cell r="G5754" t="str">
            <v>P</v>
          </cell>
          <cell r="H5754" t="str">
            <v>Prélèvement national de solidarité (PNS)</v>
          </cell>
          <cell r="I5754" t="str">
            <v>Droits et taxes Douaniers (DD-RS-PCS-PC-RI - TVA-PUA-TLP-PNS et autres)</v>
          </cell>
          <cell r="J5754" t="str">
            <v>Droits et taxes Douaniers</v>
          </cell>
          <cell r="K5754" t="str">
            <v>CDDI</v>
          </cell>
          <cell r="L5754">
            <v>196252</v>
          </cell>
          <cell r="M5754" t="str">
            <v>Trésor</v>
          </cell>
          <cell r="N5754"/>
          <cell r="O5754">
            <v>196252</v>
          </cell>
          <cell r="P5754" t="str">
            <v>FD-CDDI</v>
          </cell>
          <cell r="Q5754" t="str">
            <v>Non</v>
          </cell>
        </row>
        <row r="5755">
          <cell r="A5755" t="str">
            <v>SNPT</v>
          </cell>
          <cell r="B5755" t="str">
            <v>SNPT</v>
          </cell>
          <cell r="C5755">
            <v>1000160416</v>
          </cell>
          <cell r="D5755" t="str">
            <v>Minier</v>
          </cell>
          <cell r="E5755" t="str">
            <v>Extractives</v>
          </cell>
          <cell r="F5755" t="str">
            <v>En numéraire</v>
          </cell>
          <cell r="G5755" t="str">
            <v>P</v>
          </cell>
          <cell r="H5755" t="str">
            <v>Prélèvement national de solidarité (PNS)</v>
          </cell>
          <cell r="I5755" t="str">
            <v>Droits et taxes Douaniers (DD-RS-PCS-PC-RI - TVA-PUA-TLP-PNS et autres)</v>
          </cell>
          <cell r="J5755" t="str">
            <v>Droits et taxes Douaniers</v>
          </cell>
          <cell r="K5755" t="str">
            <v>CDDI</v>
          </cell>
          <cell r="L5755">
            <v>301926</v>
          </cell>
          <cell r="M5755" t="str">
            <v>Trésor</v>
          </cell>
          <cell r="N5755"/>
          <cell r="O5755">
            <v>301926</v>
          </cell>
          <cell r="P5755" t="str">
            <v>FD-CDDI</v>
          </cell>
          <cell r="Q5755" t="str">
            <v>Non</v>
          </cell>
        </row>
        <row r="5756">
          <cell r="A5756" t="str">
            <v>SNPT</v>
          </cell>
          <cell r="B5756" t="str">
            <v>SNPT</v>
          </cell>
          <cell r="C5756">
            <v>1000160416</v>
          </cell>
          <cell r="D5756" t="str">
            <v>Minier</v>
          </cell>
          <cell r="E5756" t="str">
            <v>Extractives</v>
          </cell>
          <cell r="F5756" t="str">
            <v>En numéraire</v>
          </cell>
          <cell r="G5756" t="str">
            <v>P</v>
          </cell>
          <cell r="H5756" t="str">
            <v>Prélèvement national de solidarité (PNS)</v>
          </cell>
          <cell r="I5756" t="str">
            <v>Droits et taxes Douaniers (DD-RS-PCS-PC-RI - TVA-PUA-TLP-PNS et autres)</v>
          </cell>
          <cell r="J5756" t="str">
            <v>Droits et taxes Douaniers</v>
          </cell>
          <cell r="K5756" t="str">
            <v>CDDI</v>
          </cell>
          <cell r="L5756">
            <v>301926</v>
          </cell>
          <cell r="M5756" t="str">
            <v>Trésor</v>
          </cell>
          <cell r="N5756"/>
          <cell r="O5756">
            <v>301926</v>
          </cell>
          <cell r="P5756" t="str">
            <v>FD-CDDI</v>
          </cell>
          <cell r="Q5756" t="str">
            <v>Non</v>
          </cell>
        </row>
        <row r="5757">
          <cell r="A5757" t="str">
            <v>SNPT</v>
          </cell>
          <cell r="B5757" t="str">
            <v>SNPT</v>
          </cell>
          <cell r="C5757">
            <v>1000160416</v>
          </cell>
          <cell r="D5757" t="str">
            <v>Minier</v>
          </cell>
          <cell r="E5757" t="str">
            <v>Extractives</v>
          </cell>
          <cell r="F5757" t="str">
            <v>En numéraire</v>
          </cell>
          <cell r="G5757" t="str">
            <v>P</v>
          </cell>
          <cell r="H5757" t="str">
            <v>Prélèvement national de solidarité (PNS)</v>
          </cell>
          <cell r="I5757" t="str">
            <v>Droits et taxes Douaniers (DD-RS-PCS-PC-RI - TVA-PUA-TLP-PNS et autres)</v>
          </cell>
          <cell r="J5757" t="str">
            <v>Droits et taxes Douaniers</v>
          </cell>
          <cell r="K5757" t="str">
            <v>CDDI</v>
          </cell>
          <cell r="L5757">
            <v>122171</v>
          </cell>
          <cell r="M5757" t="str">
            <v>Trésor</v>
          </cell>
          <cell r="N5757"/>
          <cell r="O5757">
            <v>122171</v>
          </cell>
          <cell r="P5757" t="str">
            <v>FD-CDDI</v>
          </cell>
          <cell r="Q5757" t="str">
            <v>Non</v>
          </cell>
        </row>
        <row r="5758">
          <cell r="A5758" t="str">
            <v>SNPT</v>
          </cell>
          <cell r="B5758" t="str">
            <v>SNPT</v>
          </cell>
          <cell r="C5758">
            <v>1000160416</v>
          </cell>
          <cell r="D5758" t="str">
            <v>Minier</v>
          </cell>
          <cell r="E5758" t="str">
            <v>Extractives</v>
          </cell>
          <cell r="F5758" t="str">
            <v>En numéraire</v>
          </cell>
          <cell r="G5758" t="str">
            <v>P</v>
          </cell>
          <cell r="H5758" t="str">
            <v>Prélèvement national de solidarité (PNS)</v>
          </cell>
          <cell r="I5758" t="str">
            <v>Droits et taxes Douaniers (DD-RS-PCS-PC-RI - TVA-PUA-TLP-PNS et autres)</v>
          </cell>
          <cell r="J5758" t="str">
            <v>Droits et taxes Douaniers</v>
          </cell>
          <cell r="K5758" t="str">
            <v>CDDI</v>
          </cell>
          <cell r="L5758">
            <v>13695</v>
          </cell>
          <cell r="M5758" t="str">
            <v>Trésor</v>
          </cell>
          <cell r="N5758"/>
          <cell r="O5758">
            <v>13695</v>
          </cell>
          <cell r="P5758" t="str">
            <v>FD-CDDI</v>
          </cell>
          <cell r="Q5758" t="str">
            <v>Non</v>
          </cell>
        </row>
        <row r="5759">
          <cell r="A5759" t="str">
            <v>SNPT</v>
          </cell>
          <cell r="B5759" t="str">
            <v>SNPT</v>
          </cell>
          <cell r="C5759">
            <v>1000160416</v>
          </cell>
          <cell r="D5759" t="str">
            <v>Minier</v>
          </cell>
          <cell r="E5759" t="str">
            <v>Extractives</v>
          </cell>
          <cell r="F5759" t="str">
            <v>En numéraire</v>
          </cell>
          <cell r="G5759" t="str">
            <v>P</v>
          </cell>
          <cell r="H5759" t="str">
            <v>Prélèvement national de solidarité (PNS)</v>
          </cell>
          <cell r="I5759" t="str">
            <v>Droits et taxes Douaniers (DD-RS-PCS-PC-RI - TVA-PUA-TLP-PNS et autres)</v>
          </cell>
          <cell r="J5759" t="str">
            <v>Droits et taxes Douaniers</v>
          </cell>
          <cell r="K5759" t="str">
            <v>CDDI</v>
          </cell>
          <cell r="L5759">
            <v>301926</v>
          </cell>
          <cell r="M5759" t="str">
            <v>Trésor</v>
          </cell>
          <cell r="N5759"/>
          <cell r="O5759">
            <v>301926</v>
          </cell>
          <cell r="P5759" t="str">
            <v>FD-CDDI</v>
          </cell>
          <cell r="Q5759" t="str">
            <v>Non</v>
          </cell>
        </row>
        <row r="5760">
          <cell r="A5760" t="str">
            <v>SNPT</v>
          </cell>
          <cell r="B5760" t="str">
            <v>SNPT</v>
          </cell>
          <cell r="C5760">
            <v>1000160416</v>
          </cell>
          <cell r="D5760" t="str">
            <v>Minier</v>
          </cell>
          <cell r="E5760" t="str">
            <v>Extractives</v>
          </cell>
          <cell r="F5760" t="str">
            <v>En numéraire</v>
          </cell>
          <cell r="G5760" t="str">
            <v>P</v>
          </cell>
          <cell r="H5760" t="str">
            <v>Prélèvement national de solidarité (PNS)</v>
          </cell>
          <cell r="I5760" t="str">
            <v>Droits et taxes Douaniers (DD-RS-PCS-PC-RI - TVA-PUA-TLP-PNS et autres)</v>
          </cell>
          <cell r="J5760" t="str">
            <v>Droits et taxes Douaniers</v>
          </cell>
          <cell r="K5760" t="str">
            <v>CDDI</v>
          </cell>
          <cell r="L5760">
            <v>15096</v>
          </cell>
          <cell r="M5760" t="str">
            <v>Trésor</v>
          </cell>
          <cell r="N5760"/>
          <cell r="O5760">
            <v>15096</v>
          </cell>
          <cell r="P5760" t="str">
            <v>FD-CDDI</v>
          </cell>
          <cell r="Q5760" t="str">
            <v>Non</v>
          </cell>
        </row>
        <row r="5761">
          <cell r="A5761" t="str">
            <v>SNPT</v>
          </cell>
          <cell r="B5761" t="str">
            <v>SNPT</v>
          </cell>
          <cell r="C5761">
            <v>1000160416</v>
          </cell>
          <cell r="D5761" t="str">
            <v>Minier</v>
          </cell>
          <cell r="E5761" t="str">
            <v>Extractives</v>
          </cell>
          <cell r="F5761" t="str">
            <v>En numéraire</v>
          </cell>
          <cell r="G5761" t="str">
            <v>P</v>
          </cell>
          <cell r="H5761" t="str">
            <v>Prélèvement national de solidarité (PNS)</v>
          </cell>
          <cell r="I5761" t="str">
            <v>Droits et taxes Douaniers (DD-RS-PCS-PC-RI - TVA-PUA-TLP-PNS et autres)</v>
          </cell>
          <cell r="J5761" t="str">
            <v>Droits et taxes Douaniers</v>
          </cell>
          <cell r="K5761" t="str">
            <v>CDDI</v>
          </cell>
          <cell r="L5761">
            <v>46690</v>
          </cell>
          <cell r="M5761" t="str">
            <v>Trésor</v>
          </cell>
          <cell r="N5761"/>
          <cell r="O5761">
            <v>46690</v>
          </cell>
          <cell r="P5761" t="str">
            <v>FD-CDDI</v>
          </cell>
          <cell r="Q5761" t="str">
            <v>Non</v>
          </cell>
        </row>
        <row r="5762">
          <cell r="A5762" t="str">
            <v>SNPT</v>
          </cell>
          <cell r="B5762" t="str">
            <v>SNPT</v>
          </cell>
          <cell r="C5762">
            <v>1000160416</v>
          </cell>
          <cell r="D5762" t="str">
            <v>Minier</v>
          </cell>
          <cell r="E5762" t="str">
            <v>Extractives</v>
          </cell>
          <cell r="F5762" t="str">
            <v>En numéraire</v>
          </cell>
          <cell r="G5762" t="str">
            <v>P</v>
          </cell>
          <cell r="H5762" t="str">
            <v>Prélèvement national de solidarité (PNS)</v>
          </cell>
          <cell r="I5762" t="str">
            <v>Droits et taxes Douaniers (DD-RS-PCS-PC-RI - TVA-PUA-TLP-PNS et autres)</v>
          </cell>
          <cell r="J5762" t="str">
            <v>Droits et taxes Douaniers</v>
          </cell>
          <cell r="K5762" t="str">
            <v>CDDI</v>
          </cell>
          <cell r="L5762">
            <v>105674</v>
          </cell>
          <cell r="M5762" t="str">
            <v>Trésor</v>
          </cell>
          <cell r="N5762"/>
          <cell r="O5762">
            <v>105674</v>
          </cell>
          <cell r="P5762" t="str">
            <v>FD-CDDI</v>
          </cell>
          <cell r="Q5762" t="str">
            <v>Non</v>
          </cell>
        </row>
        <row r="5763">
          <cell r="A5763" t="str">
            <v>SNPT</v>
          </cell>
          <cell r="B5763" t="str">
            <v>SNPT</v>
          </cell>
          <cell r="C5763">
            <v>1000160416</v>
          </cell>
          <cell r="D5763" t="str">
            <v>Minier</v>
          </cell>
          <cell r="E5763" t="str">
            <v>Extractives</v>
          </cell>
          <cell r="F5763" t="str">
            <v>En numéraire</v>
          </cell>
          <cell r="G5763" t="str">
            <v>P</v>
          </cell>
          <cell r="H5763" t="str">
            <v>Prélèvement national de solidarité (PNS)</v>
          </cell>
          <cell r="I5763" t="str">
            <v>Droits et taxes Douaniers (DD-RS-PCS-PC-RI - TVA-PUA-TLP-PNS et autres)</v>
          </cell>
          <cell r="J5763" t="str">
            <v>Droits et taxes Douaniers</v>
          </cell>
          <cell r="K5763" t="str">
            <v>CDDI</v>
          </cell>
          <cell r="L5763">
            <v>543467</v>
          </cell>
          <cell r="M5763" t="str">
            <v>Trésor</v>
          </cell>
          <cell r="N5763"/>
          <cell r="O5763">
            <v>543467</v>
          </cell>
          <cell r="P5763" t="str">
            <v>FD-CDDI</v>
          </cell>
          <cell r="Q5763" t="str">
            <v>Non</v>
          </cell>
        </row>
        <row r="5764">
          <cell r="A5764" t="str">
            <v>SNPT</v>
          </cell>
          <cell r="B5764" t="str">
            <v>SNPT</v>
          </cell>
          <cell r="C5764">
            <v>1000160416</v>
          </cell>
          <cell r="D5764" t="str">
            <v>Minier</v>
          </cell>
          <cell r="E5764" t="str">
            <v>Extractives</v>
          </cell>
          <cell r="F5764" t="str">
            <v>En numéraire</v>
          </cell>
          <cell r="G5764" t="str">
            <v>P</v>
          </cell>
          <cell r="H5764" t="str">
            <v>Prélèvement national de solidarité (PNS)</v>
          </cell>
          <cell r="I5764" t="str">
            <v>Droits et taxes Douaniers (DD-RS-PCS-PC-RI - TVA-PUA-TLP-PNS et autres)</v>
          </cell>
          <cell r="J5764" t="str">
            <v>Droits et taxes Douaniers</v>
          </cell>
          <cell r="K5764" t="str">
            <v>CDDI</v>
          </cell>
          <cell r="L5764">
            <v>58984</v>
          </cell>
          <cell r="M5764" t="str">
            <v>Trésor</v>
          </cell>
          <cell r="N5764"/>
          <cell r="O5764">
            <v>58984</v>
          </cell>
          <cell r="P5764" t="str">
            <v>FD-CDDI</v>
          </cell>
          <cell r="Q5764" t="str">
            <v>Non</v>
          </cell>
        </row>
        <row r="5765">
          <cell r="A5765" t="str">
            <v>SNPT</v>
          </cell>
          <cell r="B5765" t="str">
            <v>SNPT</v>
          </cell>
          <cell r="C5765">
            <v>1000160416</v>
          </cell>
          <cell r="D5765" t="str">
            <v>Minier</v>
          </cell>
          <cell r="E5765" t="str">
            <v>Extractives</v>
          </cell>
          <cell r="F5765" t="str">
            <v>En numéraire</v>
          </cell>
          <cell r="G5765" t="str">
            <v>P</v>
          </cell>
          <cell r="H5765" t="str">
            <v>Prélèvement national de solidarité (PNS)</v>
          </cell>
          <cell r="I5765" t="str">
            <v>Droits et taxes Douaniers (DD-RS-PCS-PC-RI - TVA-PUA-TLP-PNS et autres)</v>
          </cell>
          <cell r="J5765" t="str">
            <v>Droits et taxes Douaniers</v>
          </cell>
          <cell r="K5765" t="str">
            <v>CDDI</v>
          </cell>
          <cell r="L5765">
            <v>423177</v>
          </cell>
          <cell r="M5765" t="str">
            <v>Trésor</v>
          </cell>
          <cell r="N5765"/>
          <cell r="O5765">
            <v>423177</v>
          </cell>
          <cell r="P5765" t="str">
            <v>FD-CDDI</v>
          </cell>
          <cell r="Q5765" t="str">
            <v>Non</v>
          </cell>
        </row>
        <row r="5766">
          <cell r="A5766" t="str">
            <v>SNPT</v>
          </cell>
          <cell r="B5766" t="str">
            <v>SNPT</v>
          </cell>
          <cell r="C5766">
            <v>1000160416</v>
          </cell>
          <cell r="D5766" t="str">
            <v>Minier</v>
          </cell>
          <cell r="E5766" t="str">
            <v>Extractives</v>
          </cell>
          <cell r="F5766" t="str">
            <v>En numéraire</v>
          </cell>
          <cell r="G5766" t="str">
            <v>P</v>
          </cell>
          <cell r="H5766" t="str">
            <v>Prélèvement national de solidarité (PNS)</v>
          </cell>
          <cell r="I5766" t="str">
            <v>Droits et taxes Douaniers (DD-RS-PCS-PC-RI - TVA-PUA-TLP-PNS et autres)</v>
          </cell>
          <cell r="J5766" t="str">
            <v>Droits et taxes Douaniers</v>
          </cell>
          <cell r="K5766" t="str">
            <v>CDDI</v>
          </cell>
          <cell r="L5766">
            <v>16497</v>
          </cell>
          <cell r="M5766" t="str">
            <v>Trésor</v>
          </cell>
          <cell r="N5766"/>
          <cell r="O5766">
            <v>16497</v>
          </cell>
          <cell r="P5766" t="str">
            <v>FD-CDDI</v>
          </cell>
          <cell r="Q5766" t="str">
            <v>Non</v>
          </cell>
        </row>
        <row r="5767">
          <cell r="A5767" t="str">
            <v>SNPT</v>
          </cell>
          <cell r="B5767" t="str">
            <v>SNPT</v>
          </cell>
          <cell r="C5767">
            <v>1000160416</v>
          </cell>
          <cell r="D5767" t="str">
            <v>Minier</v>
          </cell>
          <cell r="E5767" t="str">
            <v>Extractives</v>
          </cell>
          <cell r="F5767" t="str">
            <v>En numéraire</v>
          </cell>
          <cell r="G5767" t="str">
            <v>P</v>
          </cell>
          <cell r="H5767" t="str">
            <v>Prélèvement national de solidarité (PNS)</v>
          </cell>
          <cell r="I5767" t="str">
            <v>Droits et taxes Douaniers (DD-RS-PCS-PC-RI - TVA-PUA-TLP-PNS et autres)</v>
          </cell>
          <cell r="J5767" t="str">
            <v>Droits et taxes Douaniers</v>
          </cell>
          <cell r="K5767" t="str">
            <v>CDDI</v>
          </cell>
          <cell r="L5767">
            <v>105674</v>
          </cell>
          <cell r="M5767" t="str">
            <v>Trésor</v>
          </cell>
          <cell r="N5767"/>
          <cell r="O5767">
            <v>105674</v>
          </cell>
          <cell r="P5767" t="str">
            <v>FD-CDDI</v>
          </cell>
          <cell r="Q5767" t="str">
            <v>Non</v>
          </cell>
        </row>
        <row r="5768">
          <cell r="A5768" t="str">
            <v>SNPT</v>
          </cell>
          <cell r="B5768" t="str">
            <v>SNPT</v>
          </cell>
          <cell r="C5768">
            <v>1000160416</v>
          </cell>
          <cell r="D5768" t="str">
            <v>Minier</v>
          </cell>
          <cell r="E5768" t="str">
            <v>Extractives</v>
          </cell>
          <cell r="F5768" t="str">
            <v>En numéraire</v>
          </cell>
          <cell r="G5768" t="str">
            <v>P</v>
          </cell>
          <cell r="H5768" t="str">
            <v>Prélèvement national de solidarité (PNS)</v>
          </cell>
          <cell r="I5768" t="str">
            <v>Droits et taxes Douaniers (DD-RS-PCS-PC-RI - TVA-PUA-TLP-PNS et autres)</v>
          </cell>
          <cell r="J5768" t="str">
            <v>Droits et taxes Douaniers</v>
          </cell>
          <cell r="K5768" t="str">
            <v>CDDI</v>
          </cell>
          <cell r="L5768">
            <v>133986</v>
          </cell>
          <cell r="M5768" t="str">
            <v>Trésor</v>
          </cell>
          <cell r="N5768"/>
          <cell r="O5768">
            <v>133986</v>
          </cell>
          <cell r="P5768" t="str">
            <v>FD-CDDI</v>
          </cell>
          <cell r="Q5768" t="str">
            <v>Non</v>
          </cell>
        </row>
        <row r="5769">
          <cell r="A5769" t="str">
            <v>SNPT</v>
          </cell>
          <cell r="B5769" t="str">
            <v>SNPT</v>
          </cell>
          <cell r="C5769">
            <v>1000160416</v>
          </cell>
          <cell r="D5769" t="str">
            <v>Minier</v>
          </cell>
          <cell r="E5769" t="str">
            <v>Extractives</v>
          </cell>
          <cell r="F5769" t="str">
            <v>En numéraire</v>
          </cell>
          <cell r="G5769" t="str">
            <v>P</v>
          </cell>
          <cell r="H5769" t="str">
            <v>Prélèvement national de solidarité (PNS)</v>
          </cell>
          <cell r="I5769" t="str">
            <v>Droits et taxes Douaniers (DD-RS-PCS-PC-RI - TVA-PUA-TLP-PNS et autres)</v>
          </cell>
          <cell r="J5769" t="str">
            <v>Droits et taxes Douaniers</v>
          </cell>
          <cell r="K5769" t="str">
            <v>CDDI</v>
          </cell>
          <cell r="L5769">
            <v>28792</v>
          </cell>
          <cell r="M5769" t="str">
            <v>Trésor</v>
          </cell>
          <cell r="N5769"/>
          <cell r="O5769">
            <v>28792</v>
          </cell>
          <cell r="P5769" t="str">
            <v>FD-CDDI</v>
          </cell>
          <cell r="Q5769" t="str">
            <v>Non</v>
          </cell>
        </row>
        <row r="5770">
          <cell r="A5770" t="str">
            <v>SNPT</v>
          </cell>
          <cell r="B5770" t="str">
            <v>SNPT</v>
          </cell>
          <cell r="C5770">
            <v>1000160416</v>
          </cell>
          <cell r="D5770" t="str">
            <v>Minier</v>
          </cell>
          <cell r="E5770" t="str">
            <v>Extractives</v>
          </cell>
          <cell r="F5770" t="str">
            <v>En numéraire</v>
          </cell>
          <cell r="G5770" t="str">
            <v>P</v>
          </cell>
          <cell r="H5770" t="str">
            <v>Prélèvement national de solidarité (PNS)</v>
          </cell>
          <cell r="I5770" t="str">
            <v>Droits et taxes Douaniers (DD-RS-PCS-PC-RI - TVA-PUA-TLP-PNS et autres)</v>
          </cell>
          <cell r="J5770" t="str">
            <v>Droits et taxes Douaniers</v>
          </cell>
          <cell r="K5770" t="str">
            <v>CDDI</v>
          </cell>
          <cell r="L5770">
            <v>452889</v>
          </cell>
          <cell r="M5770" t="str">
            <v>Trésor</v>
          </cell>
          <cell r="N5770"/>
          <cell r="O5770">
            <v>452889</v>
          </cell>
          <cell r="P5770" t="str">
            <v>FD-CDDI</v>
          </cell>
          <cell r="Q5770" t="str">
            <v>Non</v>
          </cell>
        </row>
        <row r="5771">
          <cell r="A5771" t="str">
            <v>SNPT</v>
          </cell>
          <cell r="B5771" t="str">
            <v>SNPT</v>
          </cell>
          <cell r="C5771">
            <v>1000160416</v>
          </cell>
          <cell r="D5771" t="str">
            <v>Minier</v>
          </cell>
          <cell r="E5771" t="str">
            <v>Extractives</v>
          </cell>
          <cell r="F5771" t="str">
            <v>En numéraire</v>
          </cell>
          <cell r="G5771" t="str">
            <v>P</v>
          </cell>
          <cell r="H5771" t="str">
            <v>Prélèvement national de solidarité (PNS)</v>
          </cell>
          <cell r="I5771" t="str">
            <v>Droits et taxes Douaniers (DD-RS-PCS-PC-RI - TVA-PUA-TLP-PNS et autres)</v>
          </cell>
          <cell r="J5771" t="str">
            <v>Droits et taxes Douaniers</v>
          </cell>
          <cell r="K5771" t="str">
            <v>CDDI</v>
          </cell>
          <cell r="L5771">
            <v>107075</v>
          </cell>
          <cell r="M5771" t="str">
            <v>Trésor</v>
          </cell>
          <cell r="N5771"/>
          <cell r="O5771">
            <v>107075</v>
          </cell>
          <cell r="P5771" t="str">
            <v>FD-CDDI</v>
          </cell>
          <cell r="Q5771" t="str">
            <v>Non</v>
          </cell>
        </row>
        <row r="5772">
          <cell r="A5772" t="str">
            <v>SNPT</v>
          </cell>
          <cell r="B5772" t="str">
            <v>SNPT</v>
          </cell>
          <cell r="C5772">
            <v>1000160416</v>
          </cell>
          <cell r="D5772" t="str">
            <v>Minier</v>
          </cell>
          <cell r="E5772" t="str">
            <v>Extractives</v>
          </cell>
          <cell r="F5772" t="str">
            <v>En numéraire</v>
          </cell>
          <cell r="G5772" t="str">
            <v>P</v>
          </cell>
          <cell r="H5772" t="str">
            <v>Prélèvement national de solidarité (PNS)</v>
          </cell>
          <cell r="I5772" t="str">
            <v>Droits et taxes Douaniers (DD-RS-PCS-PC-RI - TVA-PUA-TLP-PNS et autres)</v>
          </cell>
          <cell r="J5772" t="str">
            <v>Droits et taxes Douaniers</v>
          </cell>
          <cell r="K5772" t="str">
            <v>CDDI</v>
          </cell>
          <cell r="L5772">
            <v>301926</v>
          </cell>
          <cell r="M5772" t="str">
            <v>Trésor</v>
          </cell>
          <cell r="N5772"/>
          <cell r="O5772">
            <v>301926</v>
          </cell>
          <cell r="P5772" t="str">
            <v>FD-CDDI</v>
          </cell>
          <cell r="Q5772" t="str">
            <v>Non</v>
          </cell>
        </row>
        <row r="5773">
          <cell r="A5773" t="str">
            <v>SNPT</v>
          </cell>
          <cell r="B5773" t="str">
            <v>SNPT</v>
          </cell>
          <cell r="C5773">
            <v>1000160416</v>
          </cell>
          <cell r="D5773" t="str">
            <v>Minier</v>
          </cell>
          <cell r="E5773" t="str">
            <v>Extractives</v>
          </cell>
          <cell r="F5773" t="str">
            <v>En numéraire</v>
          </cell>
          <cell r="G5773" t="str">
            <v>P</v>
          </cell>
          <cell r="H5773" t="str">
            <v>Prélèvement national de solidarité (PNS)</v>
          </cell>
          <cell r="I5773" t="str">
            <v>Droits et taxes Douaniers (DD-RS-PCS-PC-RI - TVA-PUA-TLP-PNS et autres)</v>
          </cell>
          <cell r="J5773" t="str">
            <v>Droits et taxes Douaniers</v>
          </cell>
          <cell r="K5773" t="str">
            <v>CDDI</v>
          </cell>
          <cell r="L5773">
            <v>84739</v>
          </cell>
          <cell r="M5773" t="str">
            <v>Trésor</v>
          </cell>
          <cell r="N5773"/>
          <cell r="O5773">
            <v>84739</v>
          </cell>
          <cell r="P5773" t="str">
            <v>FD-CDDI</v>
          </cell>
          <cell r="Q5773" t="str">
            <v>Non</v>
          </cell>
        </row>
        <row r="5774">
          <cell r="A5774" t="str">
            <v>SNPT</v>
          </cell>
          <cell r="B5774" t="str">
            <v>SNPT</v>
          </cell>
          <cell r="C5774">
            <v>1000160416</v>
          </cell>
          <cell r="D5774" t="str">
            <v>Minier</v>
          </cell>
          <cell r="E5774" t="str">
            <v>Extractives</v>
          </cell>
          <cell r="F5774" t="str">
            <v>En numéraire</v>
          </cell>
          <cell r="G5774" t="str">
            <v>P</v>
          </cell>
          <cell r="H5774" t="str">
            <v>Prélèvement national de solidarité (PNS)</v>
          </cell>
          <cell r="I5774" t="str">
            <v>Droits et taxes Douaniers (DD-RS-PCS-PC-RI - TVA-PUA-TLP-PNS et autres)</v>
          </cell>
          <cell r="J5774" t="str">
            <v>Droits et taxes Douaniers</v>
          </cell>
          <cell r="K5774" t="str">
            <v>CDDI</v>
          </cell>
          <cell r="L5774">
            <v>126610</v>
          </cell>
          <cell r="M5774" t="str">
            <v>Trésor</v>
          </cell>
          <cell r="N5774"/>
          <cell r="O5774">
            <v>126610</v>
          </cell>
          <cell r="P5774" t="str">
            <v>FD-CDDI</v>
          </cell>
          <cell r="Q5774" t="str">
            <v>Non</v>
          </cell>
        </row>
        <row r="5775">
          <cell r="A5775" t="str">
            <v>SNPT</v>
          </cell>
          <cell r="B5775" t="str">
            <v>SNPT</v>
          </cell>
          <cell r="C5775">
            <v>1000160416</v>
          </cell>
          <cell r="D5775" t="str">
            <v>Minier</v>
          </cell>
          <cell r="E5775" t="str">
            <v>Extractives</v>
          </cell>
          <cell r="F5775" t="str">
            <v>En numéraire</v>
          </cell>
          <cell r="G5775" t="str">
            <v>P</v>
          </cell>
          <cell r="H5775" t="str">
            <v>Prélèvement national de solidarité (PNS)</v>
          </cell>
          <cell r="I5775" t="str">
            <v>Droits et taxes Douaniers (DD-RS-PCS-PC-RI - TVA-PUA-TLP-PNS et autres)</v>
          </cell>
          <cell r="J5775" t="str">
            <v>Droits et taxes Douaniers</v>
          </cell>
          <cell r="K5775" t="str">
            <v>CDDI</v>
          </cell>
          <cell r="L5775">
            <v>217188</v>
          </cell>
          <cell r="M5775" t="str">
            <v>Trésor</v>
          </cell>
          <cell r="N5775"/>
          <cell r="O5775">
            <v>217188</v>
          </cell>
          <cell r="P5775" t="str">
            <v>FD-CDDI</v>
          </cell>
          <cell r="Q5775" t="str">
            <v>Non</v>
          </cell>
        </row>
        <row r="5776">
          <cell r="A5776" t="str">
            <v>SNPT</v>
          </cell>
          <cell r="B5776" t="str">
            <v>SNPT</v>
          </cell>
          <cell r="C5776">
            <v>1000160416</v>
          </cell>
          <cell r="D5776" t="str">
            <v>Minier</v>
          </cell>
          <cell r="E5776" t="str">
            <v>Extractives</v>
          </cell>
          <cell r="F5776" t="str">
            <v>En numéraire</v>
          </cell>
          <cell r="G5776" t="str">
            <v>P</v>
          </cell>
          <cell r="H5776" t="str">
            <v>Prélèvement national de solidarité (PNS)</v>
          </cell>
          <cell r="I5776" t="str">
            <v>Droits et taxes Douaniers (DD-RS-PCS-PC-RI - TVA-PUA-TLP-PNS et autres)</v>
          </cell>
          <cell r="J5776" t="str">
            <v>Droits et taxes Douaniers</v>
          </cell>
          <cell r="K5776" t="str">
            <v>CDDI</v>
          </cell>
          <cell r="L5776">
            <v>101804</v>
          </cell>
          <cell r="M5776" t="str">
            <v>Trésor</v>
          </cell>
          <cell r="N5776"/>
          <cell r="O5776">
            <v>101804</v>
          </cell>
          <cell r="P5776" t="str">
            <v>FD-CDDI</v>
          </cell>
          <cell r="Q5776" t="str">
            <v>Non</v>
          </cell>
        </row>
        <row r="5777">
          <cell r="A5777" t="str">
            <v>SNPT</v>
          </cell>
          <cell r="B5777" t="str">
            <v>SNPT</v>
          </cell>
          <cell r="C5777">
            <v>1000160416</v>
          </cell>
          <cell r="D5777" t="str">
            <v>Minier</v>
          </cell>
          <cell r="E5777" t="str">
            <v>Extractives</v>
          </cell>
          <cell r="F5777" t="str">
            <v>En numéraire</v>
          </cell>
          <cell r="G5777" t="str">
            <v>P</v>
          </cell>
          <cell r="H5777" t="str">
            <v>Prélèvement national de solidarité (PNS)</v>
          </cell>
          <cell r="I5777" t="str">
            <v>Droits et taxes Douaniers (DD-RS-PCS-PC-RI - TVA-PUA-TLP-PNS et autres)</v>
          </cell>
          <cell r="J5777" t="str">
            <v>Droits et taxes Douaniers</v>
          </cell>
          <cell r="K5777" t="str">
            <v>CDDI</v>
          </cell>
          <cell r="L5777">
            <v>68241</v>
          </cell>
          <cell r="M5777" t="str">
            <v>Trésor</v>
          </cell>
          <cell r="N5777"/>
          <cell r="O5777">
            <v>68241</v>
          </cell>
          <cell r="P5777" t="str">
            <v>FD-CDDI</v>
          </cell>
          <cell r="Q5777" t="str">
            <v>Non</v>
          </cell>
        </row>
        <row r="5778">
          <cell r="A5778" t="str">
            <v>SNPT</v>
          </cell>
          <cell r="B5778" t="str">
            <v>SNPT</v>
          </cell>
          <cell r="C5778">
            <v>1000160416</v>
          </cell>
          <cell r="D5778" t="str">
            <v>Minier</v>
          </cell>
          <cell r="E5778" t="str">
            <v>Extractives</v>
          </cell>
          <cell r="F5778" t="str">
            <v>En numéraire</v>
          </cell>
          <cell r="G5778" t="str">
            <v>P</v>
          </cell>
          <cell r="H5778" t="str">
            <v>Prélèvement national de solidarité (PNS)</v>
          </cell>
          <cell r="I5778" t="str">
            <v>Droits et taxes Douaniers (DD-RS-PCS-PC-RI - TVA-PUA-TLP-PNS et autres)</v>
          </cell>
          <cell r="J5778" t="str">
            <v>Droits et taxes Douaniers</v>
          </cell>
          <cell r="K5778" t="str">
            <v>CDDI</v>
          </cell>
          <cell r="L5778">
            <v>473257</v>
          </cell>
          <cell r="M5778" t="str">
            <v>Trésor</v>
          </cell>
          <cell r="N5778"/>
          <cell r="O5778">
            <v>473257</v>
          </cell>
          <cell r="P5778" t="str">
            <v>FD-CDDI</v>
          </cell>
          <cell r="Q5778" t="str">
            <v>Non</v>
          </cell>
        </row>
        <row r="5779">
          <cell r="A5779" t="str">
            <v>SNPT</v>
          </cell>
          <cell r="B5779" t="str">
            <v>SNPT</v>
          </cell>
          <cell r="C5779">
            <v>1000160416</v>
          </cell>
          <cell r="D5779" t="str">
            <v>Minier</v>
          </cell>
          <cell r="E5779" t="str">
            <v>Extractives</v>
          </cell>
          <cell r="F5779" t="str">
            <v>En numéraire</v>
          </cell>
          <cell r="G5779" t="str">
            <v>P</v>
          </cell>
          <cell r="H5779" t="str">
            <v>Prélèvement national de solidarité (PNS)</v>
          </cell>
          <cell r="I5779" t="str">
            <v>Droits et taxes Douaniers (DD-RS-PCS-PC-RI - TVA-PUA-TLP-PNS et autres)</v>
          </cell>
          <cell r="J5779" t="str">
            <v>Droits et taxes Douaniers</v>
          </cell>
          <cell r="K5779" t="str">
            <v>CDDI</v>
          </cell>
          <cell r="L5779">
            <v>75482</v>
          </cell>
          <cell r="M5779" t="str">
            <v>Trésor</v>
          </cell>
          <cell r="N5779"/>
          <cell r="O5779">
            <v>75482</v>
          </cell>
          <cell r="P5779" t="str">
            <v>FD-CDDI</v>
          </cell>
          <cell r="Q5779" t="str">
            <v>Non</v>
          </cell>
        </row>
        <row r="5780">
          <cell r="A5780" t="str">
            <v>SNPT</v>
          </cell>
          <cell r="B5780" t="str">
            <v>SNPT</v>
          </cell>
          <cell r="C5780">
            <v>1000160416</v>
          </cell>
          <cell r="D5780" t="str">
            <v>Minier</v>
          </cell>
          <cell r="E5780" t="str">
            <v>Extractives</v>
          </cell>
          <cell r="F5780" t="str">
            <v>En numéraire</v>
          </cell>
          <cell r="G5780" t="str">
            <v>P</v>
          </cell>
          <cell r="H5780" t="str">
            <v>Droit de douane (DD)</v>
          </cell>
          <cell r="I5780" t="str">
            <v>Droits et taxes Douaniers (DD-RS-PCS-PC-RI - TVA-PUA-TLP-PNS et autres)</v>
          </cell>
          <cell r="J5780" t="str">
            <v>Droits et taxes Douaniers</v>
          </cell>
          <cell r="K5780" t="str">
            <v>CDDI</v>
          </cell>
          <cell r="L5780">
            <v>234941</v>
          </cell>
          <cell r="M5780" t="str">
            <v>Trésor</v>
          </cell>
          <cell r="N5780"/>
          <cell r="O5780">
            <v>234941</v>
          </cell>
          <cell r="P5780" t="str">
            <v>FD-CDDI</v>
          </cell>
          <cell r="Q5780" t="str">
            <v>Non</v>
          </cell>
        </row>
        <row r="5781">
          <cell r="A5781" t="str">
            <v>SNPT</v>
          </cell>
          <cell r="B5781" t="str">
            <v>SNPT</v>
          </cell>
          <cell r="C5781">
            <v>1000160416</v>
          </cell>
          <cell r="D5781" t="str">
            <v>Minier</v>
          </cell>
          <cell r="E5781" t="str">
            <v>Extractives</v>
          </cell>
          <cell r="F5781" t="str">
            <v>En numéraire</v>
          </cell>
          <cell r="G5781" t="str">
            <v>P</v>
          </cell>
          <cell r="H5781" t="str">
            <v>Droit de douane (DD)</v>
          </cell>
          <cell r="I5781" t="str">
            <v>Droits et taxes Douaniers (DD-RS-PCS-PC-RI - TVA-PUA-TLP-PNS et autres)</v>
          </cell>
          <cell r="J5781" t="str">
            <v>Droits et taxes Douaniers</v>
          </cell>
          <cell r="K5781" t="str">
            <v>CDDI</v>
          </cell>
          <cell r="L5781">
            <v>120894</v>
          </cell>
          <cell r="M5781" t="str">
            <v>Trésor</v>
          </cell>
          <cell r="N5781"/>
          <cell r="O5781">
            <v>120894</v>
          </cell>
          <cell r="P5781" t="str">
            <v>FD-CDDI</v>
          </cell>
          <cell r="Q5781" t="str">
            <v>Non</v>
          </cell>
        </row>
        <row r="5782">
          <cell r="A5782" t="str">
            <v>SNPT</v>
          </cell>
          <cell r="B5782" t="str">
            <v>SNPT</v>
          </cell>
          <cell r="C5782">
            <v>1000160416</v>
          </cell>
          <cell r="D5782" t="str">
            <v>Minier</v>
          </cell>
          <cell r="E5782" t="str">
            <v>Extractives</v>
          </cell>
          <cell r="F5782" t="str">
            <v>En numéraire</v>
          </cell>
          <cell r="G5782" t="str">
            <v>P</v>
          </cell>
          <cell r="H5782" t="str">
            <v>Droit de douane (DD)</v>
          </cell>
          <cell r="I5782" t="str">
            <v>Droits et taxes Douaniers (DD-RS-PCS-PC-RI - TVA-PUA-TLP-PNS et autres)</v>
          </cell>
          <cell r="J5782" t="str">
            <v>Droits et taxes Douaniers</v>
          </cell>
          <cell r="K5782" t="str">
            <v>CDDI</v>
          </cell>
          <cell r="L5782">
            <v>1151807</v>
          </cell>
          <cell r="M5782" t="str">
            <v>Trésor</v>
          </cell>
          <cell r="N5782"/>
          <cell r="O5782">
            <v>1151807</v>
          </cell>
          <cell r="P5782" t="str">
            <v>FD-CDDI</v>
          </cell>
          <cell r="Q5782" t="str">
            <v>Non</v>
          </cell>
        </row>
        <row r="5783">
          <cell r="A5783" t="str">
            <v>SNPT</v>
          </cell>
          <cell r="B5783" t="str">
            <v>SNPT</v>
          </cell>
          <cell r="C5783">
            <v>1000160416</v>
          </cell>
          <cell r="D5783" t="str">
            <v>Minier</v>
          </cell>
          <cell r="E5783" t="str">
            <v>Extractives</v>
          </cell>
          <cell r="F5783" t="str">
            <v>En numéraire</v>
          </cell>
          <cell r="G5783" t="str">
            <v>P</v>
          </cell>
          <cell r="H5783" t="str">
            <v>Droit de douane (DD)</v>
          </cell>
          <cell r="I5783" t="str">
            <v>Droits et taxes Douaniers (DD-RS-PCS-PC-RI - TVA-PUA-TLP-PNS et autres)</v>
          </cell>
          <cell r="J5783" t="str">
            <v>Droits et taxes Douaniers</v>
          </cell>
          <cell r="K5783" t="str">
            <v>CDDI</v>
          </cell>
          <cell r="L5783">
            <v>592315</v>
          </cell>
          <cell r="M5783" t="str">
            <v>Trésor</v>
          </cell>
          <cell r="N5783"/>
          <cell r="O5783">
            <v>592315</v>
          </cell>
          <cell r="P5783" t="str">
            <v>FD-CDDI</v>
          </cell>
          <cell r="Q5783" t="str">
            <v>Non</v>
          </cell>
        </row>
        <row r="5784">
          <cell r="A5784" t="str">
            <v>SNPT</v>
          </cell>
          <cell r="B5784" t="str">
            <v>SNPT</v>
          </cell>
          <cell r="C5784">
            <v>1000160416</v>
          </cell>
          <cell r="D5784" t="str">
            <v>Minier</v>
          </cell>
          <cell r="E5784" t="str">
            <v>Extractives</v>
          </cell>
          <cell r="F5784" t="str">
            <v>En numéraire</v>
          </cell>
          <cell r="G5784" t="str">
            <v>P</v>
          </cell>
          <cell r="H5784" t="str">
            <v>Droit de douane (DD)</v>
          </cell>
          <cell r="I5784" t="str">
            <v>Droits et taxes Douaniers (DD-RS-PCS-PC-RI - TVA-PUA-TLP-PNS et autres)</v>
          </cell>
          <cell r="J5784" t="str">
            <v>Droits et taxes Douaniers</v>
          </cell>
          <cell r="K5784" t="str">
            <v>CDDI</v>
          </cell>
          <cell r="L5784">
            <v>318175</v>
          </cell>
          <cell r="M5784" t="str">
            <v>Trésor</v>
          </cell>
          <cell r="N5784"/>
          <cell r="O5784">
            <v>318175</v>
          </cell>
          <cell r="P5784" t="str">
            <v>FD-CDDI</v>
          </cell>
          <cell r="Q5784" t="str">
            <v>Non</v>
          </cell>
        </row>
        <row r="5785">
          <cell r="A5785" t="str">
            <v>SNPT</v>
          </cell>
          <cell r="B5785" t="str">
            <v>SNPT</v>
          </cell>
          <cell r="C5785">
            <v>1000160416</v>
          </cell>
          <cell r="D5785" t="str">
            <v>Minier</v>
          </cell>
          <cell r="E5785" t="str">
            <v>Extractives</v>
          </cell>
          <cell r="F5785" t="str">
            <v>En numéraire</v>
          </cell>
          <cell r="G5785" t="str">
            <v>P</v>
          </cell>
          <cell r="H5785" t="str">
            <v>Droit de douane (DD)</v>
          </cell>
          <cell r="I5785" t="str">
            <v>Droits et taxes Douaniers (DD-RS-PCS-PC-RI - TVA-PUA-TLP-PNS et autres)</v>
          </cell>
          <cell r="J5785" t="str">
            <v>Droits et taxes Douaniers</v>
          </cell>
          <cell r="K5785" t="str">
            <v>CDDI</v>
          </cell>
          <cell r="L5785">
            <v>318175</v>
          </cell>
          <cell r="M5785" t="str">
            <v>Trésor</v>
          </cell>
          <cell r="N5785"/>
          <cell r="O5785">
            <v>318175</v>
          </cell>
          <cell r="P5785" t="str">
            <v>FD-CDDI</v>
          </cell>
          <cell r="Q5785" t="str">
            <v>Non</v>
          </cell>
        </row>
        <row r="5786">
          <cell r="A5786" t="str">
            <v>SNPT</v>
          </cell>
          <cell r="B5786" t="str">
            <v>SNPT</v>
          </cell>
          <cell r="C5786">
            <v>1000160416</v>
          </cell>
          <cell r="D5786" t="str">
            <v>Minier</v>
          </cell>
          <cell r="E5786" t="str">
            <v>Extractives</v>
          </cell>
          <cell r="F5786" t="str">
            <v>En numéraire</v>
          </cell>
          <cell r="G5786" t="str">
            <v>P</v>
          </cell>
          <cell r="H5786" t="str">
            <v>Droit de douane (DD)</v>
          </cell>
          <cell r="I5786" t="str">
            <v>Droits et taxes Douaniers (DD-RS-PCS-PC-RI - TVA-PUA-TLP-PNS et autres)</v>
          </cell>
          <cell r="J5786" t="str">
            <v>Droits et taxes Douaniers</v>
          </cell>
          <cell r="K5786" t="str">
            <v>CDDI</v>
          </cell>
          <cell r="L5786">
            <v>1272701</v>
          </cell>
          <cell r="M5786" t="str">
            <v>Trésor</v>
          </cell>
          <cell r="N5786"/>
          <cell r="O5786">
            <v>1272701</v>
          </cell>
          <cell r="P5786" t="str">
            <v>FD-CDDI</v>
          </cell>
          <cell r="Q5786" t="str">
            <v>Non</v>
          </cell>
        </row>
        <row r="5787">
          <cell r="A5787" t="str">
            <v>SNPT</v>
          </cell>
          <cell r="B5787" t="str">
            <v>SNPT</v>
          </cell>
          <cell r="C5787">
            <v>1000160416</v>
          </cell>
          <cell r="D5787" t="str">
            <v>Minier</v>
          </cell>
          <cell r="E5787" t="str">
            <v>Extractives</v>
          </cell>
          <cell r="F5787" t="str">
            <v>En numéraire</v>
          </cell>
          <cell r="G5787" t="str">
            <v>P</v>
          </cell>
          <cell r="H5787" t="str">
            <v>Droit de douane (DD)</v>
          </cell>
          <cell r="I5787" t="str">
            <v>Droits et taxes Douaniers (DD-RS-PCS-PC-RI - TVA-PUA-TLP-PNS et autres)</v>
          </cell>
          <cell r="J5787" t="str">
            <v>Droits et taxes Douaniers</v>
          </cell>
          <cell r="K5787" t="str">
            <v>CDDI</v>
          </cell>
          <cell r="L5787">
            <v>1272701</v>
          </cell>
          <cell r="M5787" t="str">
            <v>Trésor</v>
          </cell>
          <cell r="N5787"/>
          <cell r="O5787">
            <v>1272701</v>
          </cell>
          <cell r="P5787" t="str">
            <v>FD-CDDI</v>
          </cell>
          <cell r="Q5787" t="str">
            <v>Non</v>
          </cell>
        </row>
        <row r="5788">
          <cell r="A5788" t="str">
            <v>SNPT</v>
          </cell>
          <cell r="B5788" t="str">
            <v>SNPT</v>
          </cell>
          <cell r="C5788">
            <v>1000160416</v>
          </cell>
          <cell r="D5788" t="str">
            <v>Minier</v>
          </cell>
          <cell r="E5788" t="str">
            <v>Extractives</v>
          </cell>
          <cell r="F5788" t="str">
            <v>En numéraire</v>
          </cell>
          <cell r="G5788" t="str">
            <v>P</v>
          </cell>
          <cell r="H5788" t="str">
            <v>Droit de douane (DD)</v>
          </cell>
          <cell r="I5788" t="str">
            <v>Droits et taxes Douaniers (DD-RS-PCS-PC-RI - TVA-PUA-TLP-PNS et autres)</v>
          </cell>
          <cell r="J5788" t="str">
            <v>Droits et taxes Douaniers</v>
          </cell>
          <cell r="K5788" t="str">
            <v>CDDI</v>
          </cell>
          <cell r="L5788">
            <v>445445</v>
          </cell>
          <cell r="M5788" t="str">
            <v>Trésor</v>
          </cell>
          <cell r="N5788"/>
          <cell r="O5788">
            <v>445445</v>
          </cell>
          <cell r="P5788" t="str">
            <v>FD-CDDI</v>
          </cell>
          <cell r="Q5788" t="str">
            <v>Non</v>
          </cell>
        </row>
        <row r="5789">
          <cell r="A5789" t="str">
            <v>SNPT</v>
          </cell>
          <cell r="B5789" t="str">
            <v>SNPT</v>
          </cell>
          <cell r="C5789">
            <v>1000160416</v>
          </cell>
          <cell r="D5789" t="str">
            <v>Minier</v>
          </cell>
          <cell r="E5789" t="str">
            <v>Extractives</v>
          </cell>
          <cell r="F5789" t="str">
            <v>En numéraire</v>
          </cell>
          <cell r="G5789" t="str">
            <v>P</v>
          </cell>
          <cell r="H5789" t="str">
            <v>Droit de douane (DD)</v>
          </cell>
          <cell r="I5789" t="str">
            <v>Droits et taxes Douaniers (DD-RS-PCS-PC-RI - TVA-PUA-TLP-PNS et autres)</v>
          </cell>
          <cell r="J5789" t="str">
            <v>Droits et taxes Douaniers</v>
          </cell>
          <cell r="K5789" t="str">
            <v>CDDI</v>
          </cell>
          <cell r="L5789">
            <v>44035</v>
          </cell>
          <cell r="M5789" t="str">
            <v>Trésor</v>
          </cell>
          <cell r="N5789"/>
          <cell r="O5789">
            <v>44035</v>
          </cell>
          <cell r="P5789" t="str">
            <v>FD-CDDI</v>
          </cell>
          <cell r="Q5789" t="str">
            <v>Non</v>
          </cell>
        </row>
        <row r="5790">
          <cell r="A5790" t="str">
            <v>SNPT</v>
          </cell>
          <cell r="B5790" t="str">
            <v>SNPT</v>
          </cell>
          <cell r="C5790">
            <v>1000160416</v>
          </cell>
          <cell r="D5790" t="str">
            <v>Minier</v>
          </cell>
          <cell r="E5790" t="str">
            <v>Extractives</v>
          </cell>
          <cell r="F5790" t="str">
            <v>En numéraire</v>
          </cell>
          <cell r="G5790" t="str">
            <v>P</v>
          </cell>
          <cell r="H5790" t="str">
            <v>Droit de douane (DD)</v>
          </cell>
          <cell r="I5790" t="str">
            <v>Droits et taxes Douaniers (DD-RS-PCS-PC-RI - TVA-PUA-TLP-PNS et autres)</v>
          </cell>
          <cell r="J5790" t="str">
            <v>Droits et taxes Douaniers</v>
          </cell>
          <cell r="K5790" t="str">
            <v>CDDI</v>
          </cell>
          <cell r="L5790">
            <v>1272701</v>
          </cell>
          <cell r="M5790" t="str">
            <v>Trésor</v>
          </cell>
          <cell r="N5790"/>
          <cell r="O5790">
            <v>1272701</v>
          </cell>
          <cell r="P5790" t="str">
            <v>FD-CDDI</v>
          </cell>
          <cell r="Q5790" t="str">
            <v>Non</v>
          </cell>
        </row>
        <row r="5791">
          <cell r="A5791" t="str">
            <v>SNPT</v>
          </cell>
          <cell r="B5791" t="str">
            <v>SNPT</v>
          </cell>
          <cell r="C5791">
            <v>1000160416</v>
          </cell>
          <cell r="D5791" t="str">
            <v>Minier</v>
          </cell>
          <cell r="E5791" t="str">
            <v>Extractives</v>
          </cell>
          <cell r="F5791" t="str">
            <v>En numéraire</v>
          </cell>
          <cell r="G5791" t="str">
            <v>P</v>
          </cell>
          <cell r="H5791" t="str">
            <v>Droit de douane (DD)</v>
          </cell>
          <cell r="I5791" t="str">
            <v>Droits et taxes Douaniers (DD-RS-PCS-PC-RI - TVA-PUA-TLP-PNS et autres)</v>
          </cell>
          <cell r="J5791" t="str">
            <v>Droits et taxes Douaniers</v>
          </cell>
          <cell r="K5791" t="str">
            <v>CDDI</v>
          </cell>
          <cell r="L5791">
            <v>719585</v>
          </cell>
          <cell r="M5791" t="str">
            <v>Trésor</v>
          </cell>
          <cell r="N5791"/>
          <cell r="O5791">
            <v>719585</v>
          </cell>
          <cell r="P5791" t="str">
            <v>FD-CDDI</v>
          </cell>
          <cell r="Q5791" t="str">
            <v>Non</v>
          </cell>
        </row>
        <row r="5792">
          <cell r="A5792" t="str">
            <v>SNPT</v>
          </cell>
          <cell r="B5792" t="str">
            <v>SNPT</v>
          </cell>
          <cell r="C5792">
            <v>1000160416</v>
          </cell>
          <cell r="D5792" t="str">
            <v>Minier</v>
          </cell>
          <cell r="E5792" t="str">
            <v>Extractives</v>
          </cell>
          <cell r="F5792" t="str">
            <v>En numéraire</v>
          </cell>
          <cell r="G5792" t="str">
            <v>P</v>
          </cell>
          <cell r="H5792" t="str">
            <v>Droit de douane (DD)</v>
          </cell>
          <cell r="I5792" t="str">
            <v>Droits et taxes Douaniers (DD-RS-PCS-PC-RI - TVA-PUA-TLP-PNS et autres)</v>
          </cell>
          <cell r="J5792" t="str">
            <v>Droits et taxes Douaniers</v>
          </cell>
          <cell r="K5792" t="str">
            <v>CDDI</v>
          </cell>
          <cell r="L5792">
            <v>827255</v>
          </cell>
          <cell r="M5792" t="str">
            <v>Trésor</v>
          </cell>
          <cell r="N5792"/>
          <cell r="O5792">
            <v>827255</v>
          </cell>
          <cell r="P5792" t="str">
            <v>FD-CDDI</v>
          </cell>
          <cell r="Q5792" t="str">
            <v>Non</v>
          </cell>
        </row>
        <row r="5793">
          <cell r="A5793" t="str">
            <v>SNPT</v>
          </cell>
          <cell r="B5793" t="str">
            <v>SNPT</v>
          </cell>
          <cell r="C5793">
            <v>1000160416</v>
          </cell>
          <cell r="D5793" t="str">
            <v>Minier</v>
          </cell>
          <cell r="E5793" t="str">
            <v>Extractives</v>
          </cell>
          <cell r="F5793" t="str">
            <v>En numéraire</v>
          </cell>
          <cell r="G5793" t="str">
            <v>P</v>
          </cell>
          <cell r="H5793" t="str">
            <v>Droit de douane (DD)</v>
          </cell>
          <cell r="I5793" t="str">
            <v>Droits et taxes Douaniers (DD-RS-PCS-PC-RI - TVA-PUA-TLP-PNS et autres)</v>
          </cell>
          <cell r="J5793" t="str">
            <v>Droits et taxes Douaniers</v>
          </cell>
          <cell r="K5793" t="str">
            <v>CDDI</v>
          </cell>
          <cell r="L5793">
            <v>83235</v>
          </cell>
          <cell r="M5793" t="str">
            <v>Trésor</v>
          </cell>
          <cell r="N5793"/>
          <cell r="O5793">
            <v>83235</v>
          </cell>
          <cell r="P5793" t="str">
            <v>FD-CDDI</v>
          </cell>
          <cell r="Q5793" t="str">
            <v>Non</v>
          </cell>
        </row>
        <row r="5794">
          <cell r="A5794" t="str">
            <v>SNPT</v>
          </cell>
          <cell r="B5794" t="str">
            <v>SNPT</v>
          </cell>
          <cell r="C5794">
            <v>1000160416</v>
          </cell>
          <cell r="D5794" t="str">
            <v>Minier</v>
          </cell>
          <cell r="E5794" t="str">
            <v>Extractives</v>
          </cell>
          <cell r="F5794" t="str">
            <v>En numéraire</v>
          </cell>
          <cell r="G5794" t="str">
            <v>P</v>
          </cell>
          <cell r="H5794" t="str">
            <v>Droit de douane (DD)</v>
          </cell>
          <cell r="I5794" t="str">
            <v>Droits et taxes Douaniers (DD-RS-PCS-PC-RI - TVA-PUA-TLP-PNS et autres)</v>
          </cell>
          <cell r="J5794" t="str">
            <v>Droits et taxes Douaniers</v>
          </cell>
          <cell r="K5794" t="str">
            <v>CDDI</v>
          </cell>
          <cell r="L5794">
            <v>553116</v>
          </cell>
          <cell r="M5794" t="str">
            <v>Trésor</v>
          </cell>
          <cell r="N5794"/>
          <cell r="O5794">
            <v>553116</v>
          </cell>
          <cell r="P5794" t="str">
            <v>FD-CDDI</v>
          </cell>
          <cell r="Q5794" t="str">
            <v>Non</v>
          </cell>
        </row>
        <row r="5795">
          <cell r="A5795" t="str">
            <v>SNPT</v>
          </cell>
          <cell r="B5795" t="str">
            <v>SNPT</v>
          </cell>
          <cell r="C5795">
            <v>1000160416</v>
          </cell>
          <cell r="D5795" t="str">
            <v>Minier</v>
          </cell>
          <cell r="E5795" t="str">
            <v>Extractives</v>
          </cell>
          <cell r="F5795" t="str">
            <v>En numéraire</v>
          </cell>
          <cell r="G5795" t="str">
            <v>P</v>
          </cell>
          <cell r="H5795" t="str">
            <v>Droit de douane (DD)</v>
          </cell>
          <cell r="I5795" t="str">
            <v>Droits et taxes Douaniers (DD-RS-PCS-PC-RI - TVA-PUA-TLP-PNS et autres)</v>
          </cell>
          <cell r="J5795" t="str">
            <v>Droits et taxes Douaniers</v>
          </cell>
          <cell r="K5795" t="str">
            <v>CDDI</v>
          </cell>
          <cell r="L5795">
            <v>340600</v>
          </cell>
          <cell r="M5795" t="str">
            <v>Trésor</v>
          </cell>
          <cell r="N5795"/>
          <cell r="O5795">
            <v>340600</v>
          </cell>
          <cell r="P5795" t="str">
            <v>FD-CDDI</v>
          </cell>
          <cell r="Q5795" t="str">
            <v>Non</v>
          </cell>
        </row>
        <row r="5796">
          <cell r="A5796" t="str">
            <v>SNPT</v>
          </cell>
          <cell r="B5796" t="str">
            <v>SNPT</v>
          </cell>
          <cell r="C5796">
            <v>1000160416</v>
          </cell>
          <cell r="D5796" t="str">
            <v>Minier</v>
          </cell>
          <cell r="E5796" t="str">
            <v>Extractives</v>
          </cell>
          <cell r="F5796" t="str">
            <v>En numéraire</v>
          </cell>
          <cell r="G5796" t="str">
            <v>P</v>
          </cell>
          <cell r="H5796" t="str">
            <v>Droit de douane (DD)</v>
          </cell>
          <cell r="I5796" t="str">
            <v>Droits et taxes Douaniers (DD-RS-PCS-PC-RI - TVA-PUA-TLP-PNS et autres)</v>
          </cell>
          <cell r="J5796" t="str">
            <v>Droits et taxes Douaniers</v>
          </cell>
          <cell r="K5796" t="str">
            <v>CDDI</v>
          </cell>
          <cell r="L5796">
            <v>423020</v>
          </cell>
          <cell r="M5796" t="str">
            <v>Trésor</v>
          </cell>
          <cell r="N5796"/>
          <cell r="O5796">
            <v>423020</v>
          </cell>
          <cell r="P5796" t="str">
            <v>FD-CDDI</v>
          </cell>
          <cell r="Q5796" t="str">
            <v>Non</v>
          </cell>
        </row>
        <row r="5797">
          <cell r="A5797" t="str">
            <v>SNPT</v>
          </cell>
          <cell r="B5797" t="str">
            <v>SNPT</v>
          </cell>
          <cell r="C5797">
            <v>1000160416</v>
          </cell>
          <cell r="D5797" t="str">
            <v>Minier</v>
          </cell>
          <cell r="E5797" t="str">
            <v>Extractives</v>
          </cell>
          <cell r="F5797" t="str">
            <v>En numéraire</v>
          </cell>
          <cell r="G5797" t="str">
            <v>P</v>
          </cell>
          <cell r="H5797" t="str">
            <v>Droit de douane (DD)</v>
          </cell>
          <cell r="I5797" t="str">
            <v>Droits et taxes Douaniers (DD-RS-PCS-PC-RI - TVA-PUA-TLP-PNS et autres)</v>
          </cell>
          <cell r="J5797" t="str">
            <v>Droits et taxes Douaniers</v>
          </cell>
          <cell r="K5797" t="str">
            <v>CDDI</v>
          </cell>
          <cell r="L5797">
            <v>318175</v>
          </cell>
          <cell r="M5797" t="str">
            <v>Trésor</v>
          </cell>
          <cell r="N5797"/>
          <cell r="O5797">
            <v>318175</v>
          </cell>
          <cell r="P5797" t="str">
            <v>FD-CDDI</v>
          </cell>
          <cell r="Q5797" t="str">
            <v>Non</v>
          </cell>
        </row>
        <row r="5798">
          <cell r="A5798" t="str">
            <v>SNPT</v>
          </cell>
          <cell r="B5798" t="str">
            <v>SNPT</v>
          </cell>
          <cell r="C5798">
            <v>1000160416</v>
          </cell>
          <cell r="D5798" t="str">
            <v>Minier</v>
          </cell>
          <cell r="E5798" t="str">
            <v>Extractives</v>
          </cell>
          <cell r="F5798" t="str">
            <v>En numéraire</v>
          </cell>
          <cell r="G5798" t="str">
            <v>P</v>
          </cell>
          <cell r="H5798" t="str">
            <v>Droit de douane (DD)</v>
          </cell>
          <cell r="I5798" t="str">
            <v>Droits et taxes Douaniers (DD-RS-PCS-PC-RI - TVA-PUA-TLP-PNS et autres)</v>
          </cell>
          <cell r="J5798" t="str">
            <v>Droits et taxes Douaniers</v>
          </cell>
          <cell r="K5798" t="str">
            <v>CDDI</v>
          </cell>
          <cell r="L5798">
            <v>50412</v>
          </cell>
          <cell r="M5798" t="str">
            <v>Trésor</v>
          </cell>
          <cell r="N5798"/>
          <cell r="O5798">
            <v>50412</v>
          </cell>
          <cell r="P5798" t="str">
            <v>FD-CDDI</v>
          </cell>
          <cell r="Q5798" t="str">
            <v>Non</v>
          </cell>
        </row>
        <row r="5799">
          <cell r="A5799" t="str">
            <v>SNPT</v>
          </cell>
          <cell r="B5799" t="str">
            <v>SNPT</v>
          </cell>
          <cell r="C5799">
            <v>1000160416</v>
          </cell>
          <cell r="D5799" t="str">
            <v>Minier</v>
          </cell>
          <cell r="E5799" t="str">
            <v>Extractives</v>
          </cell>
          <cell r="F5799" t="str">
            <v>En numéraire</v>
          </cell>
          <cell r="G5799" t="str">
            <v>P</v>
          </cell>
          <cell r="H5799" t="str">
            <v>Droit de douane (DD)</v>
          </cell>
          <cell r="I5799" t="str">
            <v>Droits et taxes Douaniers (DD-RS-PCS-PC-RI - TVA-PUA-TLP-PNS et autres)</v>
          </cell>
          <cell r="J5799" t="str">
            <v>Droits et taxes Douaniers</v>
          </cell>
          <cell r="K5799" t="str">
            <v>CDDI</v>
          </cell>
          <cell r="L5799">
            <v>120894</v>
          </cell>
          <cell r="M5799" t="str">
            <v>Trésor</v>
          </cell>
          <cell r="N5799"/>
          <cell r="O5799">
            <v>120894</v>
          </cell>
          <cell r="P5799" t="str">
            <v>FD-CDDI</v>
          </cell>
          <cell r="Q5799" t="str">
            <v>Non</v>
          </cell>
        </row>
        <row r="5800">
          <cell r="A5800" t="str">
            <v>SNPT</v>
          </cell>
          <cell r="B5800" t="str">
            <v>SNPT</v>
          </cell>
          <cell r="C5800">
            <v>1000160416</v>
          </cell>
          <cell r="D5800" t="str">
            <v>Minier</v>
          </cell>
          <cell r="E5800" t="str">
            <v>Extractives</v>
          </cell>
          <cell r="F5800" t="str">
            <v>En numéraire</v>
          </cell>
          <cell r="G5800" t="str">
            <v>P</v>
          </cell>
          <cell r="H5800" t="str">
            <v>Droit de douane (DD)</v>
          </cell>
          <cell r="I5800" t="str">
            <v>Droits et taxes Douaniers (DD-RS-PCS-PC-RI - TVA-PUA-TLP-PNS et autres)</v>
          </cell>
          <cell r="J5800" t="str">
            <v>Droits et taxes Douaniers</v>
          </cell>
          <cell r="K5800" t="str">
            <v>CDDI</v>
          </cell>
          <cell r="L5800">
            <v>1272701</v>
          </cell>
          <cell r="M5800" t="str">
            <v>Trésor</v>
          </cell>
          <cell r="N5800"/>
          <cell r="O5800">
            <v>1272701</v>
          </cell>
          <cell r="P5800" t="str">
            <v>FD-CDDI</v>
          </cell>
          <cell r="Q5800" t="str">
            <v>Non</v>
          </cell>
        </row>
        <row r="5801">
          <cell r="A5801" t="str">
            <v>SNPT</v>
          </cell>
          <cell r="B5801" t="str">
            <v>SNPT</v>
          </cell>
          <cell r="C5801">
            <v>1000160416</v>
          </cell>
          <cell r="D5801" t="str">
            <v>Minier</v>
          </cell>
          <cell r="E5801" t="str">
            <v>Extractives</v>
          </cell>
          <cell r="F5801" t="str">
            <v>En numéraire</v>
          </cell>
          <cell r="G5801" t="str">
            <v>P</v>
          </cell>
          <cell r="H5801" t="str">
            <v>Droit de douane (DD)</v>
          </cell>
          <cell r="I5801" t="str">
            <v>Droits et taxes Douaniers (DD-RS-PCS-PC-RI - TVA-PUA-TLP-PNS et autres)</v>
          </cell>
          <cell r="J5801" t="str">
            <v>Droits et taxes Douaniers</v>
          </cell>
          <cell r="K5801" t="str">
            <v>CDDI</v>
          </cell>
          <cell r="L5801">
            <v>636350</v>
          </cell>
          <cell r="M5801" t="str">
            <v>Trésor</v>
          </cell>
          <cell r="N5801"/>
          <cell r="O5801">
            <v>636350</v>
          </cell>
          <cell r="P5801" t="str">
            <v>FD-CDDI</v>
          </cell>
          <cell r="Q5801" t="str">
            <v>Non</v>
          </cell>
        </row>
        <row r="5802">
          <cell r="A5802" t="str">
            <v>SNPT</v>
          </cell>
          <cell r="B5802" t="str">
            <v>SNPT</v>
          </cell>
          <cell r="C5802">
            <v>1000160416</v>
          </cell>
          <cell r="D5802" t="str">
            <v>Minier</v>
          </cell>
          <cell r="E5802" t="str">
            <v>Extractives</v>
          </cell>
          <cell r="F5802" t="str">
            <v>En numéraire</v>
          </cell>
          <cell r="G5802" t="str">
            <v>P</v>
          </cell>
          <cell r="H5802" t="str">
            <v>Droit de douane (DD)</v>
          </cell>
          <cell r="I5802" t="str">
            <v>Droits et taxes Douaniers (DD-RS-PCS-PC-RI - TVA-PUA-TLP-PNS et autres)</v>
          </cell>
          <cell r="J5802" t="str">
            <v>Droits et taxes Douaniers</v>
          </cell>
          <cell r="K5802" t="str">
            <v>CDDI</v>
          </cell>
          <cell r="L5802">
            <v>636350</v>
          </cell>
          <cell r="M5802" t="str">
            <v>Trésor</v>
          </cell>
          <cell r="N5802"/>
          <cell r="O5802">
            <v>636350</v>
          </cell>
          <cell r="P5802" t="str">
            <v>FD-CDDI</v>
          </cell>
          <cell r="Q5802" t="str">
            <v>Non</v>
          </cell>
        </row>
        <row r="5803">
          <cell r="A5803" t="str">
            <v>SNPT</v>
          </cell>
          <cell r="B5803" t="str">
            <v>SNPT</v>
          </cell>
          <cell r="C5803">
            <v>1000160416</v>
          </cell>
          <cell r="D5803" t="str">
            <v>Minier</v>
          </cell>
          <cell r="E5803" t="str">
            <v>Extractives</v>
          </cell>
          <cell r="F5803" t="str">
            <v>En numéraire</v>
          </cell>
          <cell r="G5803" t="str">
            <v>P</v>
          </cell>
          <cell r="H5803" t="str">
            <v>Droit de douane (DD)</v>
          </cell>
          <cell r="I5803" t="str">
            <v>Droits et taxes Douaniers (DD-RS-PCS-PC-RI - TVA-PUA-TLP-PNS et autres)</v>
          </cell>
          <cell r="J5803" t="str">
            <v>Droits et taxes Douaniers</v>
          </cell>
          <cell r="K5803" t="str">
            <v>CDDI</v>
          </cell>
          <cell r="L5803">
            <v>719585</v>
          </cell>
          <cell r="M5803" t="str">
            <v>Trésor</v>
          </cell>
          <cell r="N5803"/>
          <cell r="O5803">
            <v>719585</v>
          </cell>
          <cell r="P5803" t="str">
            <v>FD-CDDI</v>
          </cell>
          <cell r="Q5803" t="str">
            <v>Non</v>
          </cell>
        </row>
        <row r="5804">
          <cell r="A5804" t="str">
            <v>SNPT</v>
          </cell>
          <cell r="B5804" t="str">
            <v>SNPT</v>
          </cell>
          <cell r="C5804">
            <v>1000160416</v>
          </cell>
          <cell r="D5804" t="str">
            <v>Minier</v>
          </cell>
          <cell r="E5804" t="str">
            <v>Extractives</v>
          </cell>
          <cell r="F5804" t="str">
            <v>En numéraire</v>
          </cell>
          <cell r="G5804" t="str">
            <v>P</v>
          </cell>
          <cell r="H5804" t="str">
            <v>Droit de douane (DD)</v>
          </cell>
          <cell r="I5804" t="str">
            <v>Droits et taxes Douaniers (DD-RS-PCS-PC-RI - TVA-PUA-TLP-PNS et autres)</v>
          </cell>
          <cell r="J5804" t="str">
            <v>Droits et taxes Douaniers</v>
          </cell>
          <cell r="K5804" t="str">
            <v>CDDI</v>
          </cell>
          <cell r="L5804">
            <v>318175</v>
          </cell>
          <cell r="M5804" t="str">
            <v>Trésor</v>
          </cell>
          <cell r="N5804"/>
          <cell r="O5804">
            <v>318175</v>
          </cell>
          <cell r="P5804" t="str">
            <v>FD-CDDI</v>
          </cell>
          <cell r="Q5804" t="str">
            <v>Non</v>
          </cell>
        </row>
        <row r="5805">
          <cell r="A5805" t="str">
            <v>SNPT</v>
          </cell>
          <cell r="B5805" t="str">
            <v>SNPT</v>
          </cell>
          <cell r="C5805">
            <v>1000160416</v>
          </cell>
          <cell r="D5805" t="str">
            <v>Minier</v>
          </cell>
          <cell r="E5805" t="str">
            <v>Extractives</v>
          </cell>
          <cell r="F5805" t="str">
            <v>En numéraire</v>
          </cell>
          <cell r="G5805" t="str">
            <v>P</v>
          </cell>
          <cell r="H5805" t="str">
            <v>Droit de douane (DD)</v>
          </cell>
          <cell r="I5805" t="str">
            <v>Droits et taxes Douaniers (DD-RS-PCS-PC-RI - TVA-PUA-TLP-PNS et autres)</v>
          </cell>
          <cell r="J5805" t="str">
            <v>Droits et taxes Douaniers</v>
          </cell>
          <cell r="K5805" t="str">
            <v>CDDI</v>
          </cell>
          <cell r="L5805">
            <v>30812</v>
          </cell>
          <cell r="M5805" t="str">
            <v>Trésor</v>
          </cell>
          <cell r="N5805"/>
          <cell r="O5805">
            <v>30812</v>
          </cell>
          <cell r="P5805" t="str">
            <v>FD-CDDI</v>
          </cell>
          <cell r="Q5805" t="str">
            <v>Non</v>
          </cell>
        </row>
        <row r="5806">
          <cell r="A5806" t="str">
            <v>SNPT</v>
          </cell>
          <cell r="B5806" t="str">
            <v>SNPT</v>
          </cell>
          <cell r="C5806">
            <v>1000160416</v>
          </cell>
          <cell r="D5806" t="str">
            <v>Minier</v>
          </cell>
          <cell r="E5806" t="str">
            <v>Extractives</v>
          </cell>
          <cell r="F5806" t="str">
            <v>En numéraire</v>
          </cell>
          <cell r="G5806" t="str">
            <v>P</v>
          </cell>
          <cell r="H5806" t="str">
            <v>Droit de douane (DD)</v>
          </cell>
          <cell r="I5806" t="str">
            <v>Droits et taxes Douaniers (DD-RS-PCS-PC-RI - TVA-PUA-TLP-PNS et autres)</v>
          </cell>
          <cell r="J5806" t="str">
            <v>Droits et taxes Douaniers</v>
          </cell>
          <cell r="K5806" t="str">
            <v>CDDI</v>
          </cell>
          <cell r="L5806">
            <v>840479</v>
          </cell>
          <cell r="M5806" t="str">
            <v>Trésor</v>
          </cell>
          <cell r="N5806"/>
          <cell r="O5806">
            <v>840479</v>
          </cell>
          <cell r="P5806" t="str">
            <v>FD-CDDI</v>
          </cell>
          <cell r="Q5806" t="str">
            <v>Non</v>
          </cell>
        </row>
        <row r="5807">
          <cell r="A5807" t="str">
            <v>SNPT</v>
          </cell>
          <cell r="B5807" t="str">
            <v>SNPT</v>
          </cell>
          <cell r="C5807">
            <v>1000160416</v>
          </cell>
          <cell r="D5807" t="str">
            <v>Minier</v>
          </cell>
          <cell r="E5807" t="str">
            <v>Extractives</v>
          </cell>
          <cell r="F5807" t="str">
            <v>En numéraire</v>
          </cell>
          <cell r="G5807" t="str">
            <v>P</v>
          </cell>
          <cell r="H5807" t="str">
            <v>Droit de douane (DD)</v>
          </cell>
          <cell r="I5807" t="str">
            <v>Droits et taxes Douaniers (DD-RS-PCS-PC-RI - TVA-PUA-TLP-PNS et autres)</v>
          </cell>
          <cell r="J5807" t="str">
            <v>Droits et taxes Douaniers</v>
          </cell>
          <cell r="K5807" t="str">
            <v>CDDI</v>
          </cell>
          <cell r="L5807">
            <v>636350</v>
          </cell>
          <cell r="M5807" t="str">
            <v>Trésor</v>
          </cell>
          <cell r="N5807"/>
          <cell r="O5807">
            <v>636350</v>
          </cell>
          <cell r="P5807" t="str">
            <v>FD-CDDI</v>
          </cell>
          <cell r="Q5807" t="str">
            <v>Non</v>
          </cell>
        </row>
        <row r="5808">
          <cell r="A5808" t="str">
            <v>SNPT</v>
          </cell>
          <cell r="B5808" t="str">
            <v>SNPT</v>
          </cell>
          <cell r="C5808">
            <v>1000160416</v>
          </cell>
          <cell r="D5808" t="str">
            <v>Minier</v>
          </cell>
          <cell r="E5808" t="str">
            <v>Extractives</v>
          </cell>
          <cell r="F5808" t="str">
            <v>En numéraire</v>
          </cell>
          <cell r="G5808" t="str">
            <v>P</v>
          </cell>
          <cell r="H5808" t="str">
            <v>Droit de douane (DD)</v>
          </cell>
          <cell r="I5808" t="str">
            <v>Droits et taxes Douaniers (DD-RS-PCS-PC-RI - TVA-PUA-TLP-PNS et autres)</v>
          </cell>
          <cell r="J5808" t="str">
            <v>Droits et taxes Douaniers</v>
          </cell>
          <cell r="K5808" t="str">
            <v>CDDI</v>
          </cell>
          <cell r="L5808">
            <v>592315</v>
          </cell>
          <cell r="M5808" t="str">
            <v>Trésor</v>
          </cell>
          <cell r="N5808"/>
          <cell r="O5808">
            <v>592315</v>
          </cell>
          <cell r="P5808" t="str">
            <v>FD-CDDI</v>
          </cell>
          <cell r="Q5808" t="str">
            <v>Non</v>
          </cell>
        </row>
        <row r="5809">
          <cell r="A5809" t="str">
            <v>SNPT</v>
          </cell>
          <cell r="B5809" t="str">
            <v>SNPT</v>
          </cell>
          <cell r="C5809">
            <v>1000160416</v>
          </cell>
          <cell r="D5809" t="str">
            <v>Minier</v>
          </cell>
          <cell r="E5809" t="str">
            <v>Extractives</v>
          </cell>
          <cell r="F5809" t="str">
            <v>En numéraire</v>
          </cell>
          <cell r="G5809" t="str">
            <v>P</v>
          </cell>
          <cell r="H5809" t="str">
            <v>Droit de douane (DD)</v>
          </cell>
          <cell r="I5809" t="str">
            <v>Droits et taxes Douaniers (DD-RS-PCS-PC-RI - TVA-PUA-TLP-PNS et autres)</v>
          </cell>
          <cell r="J5809" t="str">
            <v>Droits et taxes Douaniers</v>
          </cell>
          <cell r="K5809" t="str">
            <v>CDDI</v>
          </cell>
          <cell r="L5809">
            <v>318175</v>
          </cell>
          <cell r="M5809" t="str">
            <v>Trésor</v>
          </cell>
          <cell r="N5809"/>
          <cell r="O5809">
            <v>318175</v>
          </cell>
          <cell r="P5809" t="str">
            <v>FD-CDDI</v>
          </cell>
          <cell r="Q5809" t="str">
            <v>Non</v>
          </cell>
        </row>
        <row r="5810">
          <cell r="A5810" t="str">
            <v>SNPT</v>
          </cell>
          <cell r="B5810" t="str">
            <v>SNPT</v>
          </cell>
          <cell r="C5810">
            <v>1000160416</v>
          </cell>
          <cell r="D5810" t="str">
            <v>Minier</v>
          </cell>
          <cell r="E5810" t="str">
            <v>Extractives</v>
          </cell>
          <cell r="F5810" t="str">
            <v>En numéraire</v>
          </cell>
          <cell r="G5810" t="str">
            <v>P</v>
          </cell>
          <cell r="H5810" t="str">
            <v>Droit de douane (DD)</v>
          </cell>
          <cell r="I5810" t="str">
            <v>Droits et taxes Douaniers (DD-RS-PCS-PC-RI - TVA-PUA-TLP-PNS et autres)</v>
          </cell>
          <cell r="J5810" t="str">
            <v>Droits et taxes Douaniers</v>
          </cell>
          <cell r="K5810" t="str">
            <v>CDDI</v>
          </cell>
          <cell r="L5810">
            <v>689722</v>
          </cell>
          <cell r="M5810" t="str">
            <v>Trésor</v>
          </cell>
          <cell r="N5810"/>
          <cell r="O5810">
            <v>689722</v>
          </cell>
          <cell r="P5810" t="str">
            <v>FD-CDDI</v>
          </cell>
          <cell r="Q5810" t="str">
            <v>Non</v>
          </cell>
        </row>
        <row r="5811">
          <cell r="A5811" t="str">
            <v>SNPT</v>
          </cell>
          <cell r="B5811" t="str">
            <v>SNPT</v>
          </cell>
          <cell r="C5811">
            <v>1000160416</v>
          </cell>
          <cell r="D5811" t="str">
            <v>Minier</v>
          </cell>
          <cell r="E5811" t="str">
            <v>Extractives</v>
          </cell>
          <cell r="F5811" t="str">
            <v>En numéraire</v>
          </cell>
          <cell r="G5811" t="str">
            <v>P</v>
          </cell>
          <cell r="H5811" t="str">
            <v>Droit de douane (DD)</v>
          </cell>
          <cell r="I5811" t="str">
            <v>Droits et taxes Douaniers (DD-RS-PCS-PC-RI - TVA-PUA-TLP-PNS et autres)</v>
          </cell>
          <cell r="J5811" t="str">
            <v>Droits et taxes Douaniers</v>
          </cell>
          <cell r="K5811" t="str">
            <v>CDDI</v>
          </cell>
          <cell r="L5811">
            <v>362211</v>
          </cell>
          <cell r="M5811" t="str">
            <v>Trésor</v>
          </cell>
          <cell r="N5811"/>
          <cell r="O5811">
            <v>362211</v>
          </cell>
          <cell r="P5811" t="str">
            <v>FD-CDDI</v>
          </cell>
          <cell r="Q5811" t="str">
            <v>Non</v>
          </cell>
        </row>
        <row r="5812">
          <cell r="A5812" t="str">
            <v>SNPT</v>
          </cell>
          <cell r="B5812" t="str">
            <v>SNPT</v>
          </cell>
          <cell r="C5812">
            <v>1000160416</v>
          </cell>
          <cell r="D5812" t="str">
            <v>Minier</v>
          </cell>
          <cell r="E5812" t="str">
            <v>Extractives</v>
          </cell>
          <cell r="F5812" t="str">
            <v>En numéraire</v>
          </cell>
          <cell r="G5812" t="str">
            <v>P</v>
          </cell>
          <cell r="H5812" t="str">
            <v>Droit de douane (DD)</v>
          </cell>
          <cell r="I5812" t="str">
            <v>Droits et taxes Douaniers (DD-RS-PCS-PC-RI - TVA-PUA-TLP-PNS et autres)</v>
          </cell>
          <cell r="J5812" t="str">
            <v>Droits et taxes Douaniers</v>
          </cell>
          <cell r="K5812" t="str">
            <v>CDDI</v>
          </cell>
          <cell r="L5812">
            <v>1660380</v>
          </cell>
          <cell r="M5812" t="str">
            <v>Trésor</v>
          </cell>
          <cell r="N5812"/>
          <cell r="O5812">
            <v>1660380</v>
          </cell>
          <cell r="P5812" t="str">
            <v>FD-CDDI</v>
          </cell>
          <cell r="Q5812" t="str">
            <v>Non</v>
          </cell>
        </row>
        <row r="5813">
          <cell r="A5813" t="str">
            <v>SNPT</v>
          </cell>
          <cell r="B5813" t="str">
            <v>SNPT</v>
          </cell>
          <cell r="C5813">
            <v>1000160416</v>
          </cell>
          <cell r="D5813" t="str">
            <v>Minier</v>
          </cell>
          <cell r="E5813" t="str">
            <v>Extractives</v>
          </cell>
          <cell r="F5813" t="str">
            <v>En numéraire</v>
          </cell>
          <cell r="G5813" t="str">
            <v>P</v>
          </cell>
          <cell r="H5813" t="str">
            <v>Droit de douane (DD)</v>
          </cell>
          <cell r="I5813" t="str">
            <v>Droits et taxes Douaniers (DD-RS-PCS-PC-RI - TVA-PUA-TLP-PNS et autres)</v>
          </cell>
          <cell r="J5813" t="str">
            <v>Droits et taxes Douaniers</v>
          </cell>
          <cell r="K5813" t="str">
            <v>CDDI</v>
          </cell>
          <cell r="L5813">
            <v>1660380</v>
          </cell>
          <cell r="M5813" t="str">
            <v>Trésor</v>
          </cell>
          <cell r="N5813"/>
          <cell r="O5813">
            <v>1660380</v>
          </cell>
          <cell r="P5813" t="str">
            <v>FD-CDDI</v>
          </cell>
          <cell r="Q5813" t="str">
            <v>Non</v>
          </cell>
        </row>
        <row r="5814">
          <cell r="A5814" t="str">
            <v>SNPT</v>
          </cell>
          <cell r="B5814" t="str">
            <v>SNPT</v>
          </cell>
          <cell r="C5814">
            <v>1000160416</v>
          </cell>
          <cell r="D5814" t="str">
            <v>Minier</v>
          </cell>
          <cell r="E5814" t="str">
            <v>Extractives</v>
          </cell>
          <cell r="F5814" t="str">
            <v>En numéraire</v>
          </cell>
          <cell r="G5814" t="str">
            <v>P</v>
          </cell>
          <cell r="H5814" t="str">
            <v>Droit de douane (DD)</v>
          </cell>
          <cell r="I5814" t="str">
            <v>Droits et taxes Douaniers (DD-RS-PCS-PC-RI - TVA-PUA-TLP-PNS et autres)</v>
          </cell>
          <cell r="J5814" t="str">
            <v>Droits et taxes Douaniers</v>
          </cell>
          <cell r="K5814" t="str">
            <v>CDDI</v>
          </cell>
          <cell r="L5814">
            <v>16604</v>
          </cell>
          <cell r="M5814" t="str">
            <v>Trésor</v>
          </cell>
          <cell r="N5814"/>
          <cell r="O5814">
            <v>16604</v>
          </cell>
          <cell r="P5814" t="str">
            <v>FD-CDDI</v>
          </cell>
          <cell r="Q5814" t="str">
            <v>Non</v>
          </cell>
        </row>
        <row r="5815">
          <cell r="A5815" t="str">
            <v>SNPT</v>
          </cell>
          <cell r="B5815" t="str">
            <v>SNPT</v>
          </cell>
          <cell r="C5815">
            <v>1000160416</v>
          </cell>
          <cell r="D5815" t="str">
            <v>Minier</v>
          </cell>
          <cell r="E5815" t="str">
            <v>Extractives</v>
          </cell>
          <cell r="F5815" t="str">
            <v>En numéraire</v>
          </cell>
          <cell r="G5815" t="str">
            <v>P</v>
          </cell>
          <cell r="H5815" t="str">
            <v>Droit de douane (DD)</v>
          </cell>
          <cell r="I5815" t="str">
            <v>Droits et taxes Douaniers (DD-RS-PCS-PC-RI - TVA-PUA-TLP-PNS et autres)</v>
          </cell>
          <cell r="J5815" t="str">
            <v>Droits et taxes Douaniers</v>
          </cell>
          <cell r="K5815" t="str">
            <v>CDDI</v>
          </cell>
          <cell r="L5815">
            <v>564529</v>
          </cell>
          <cell r="M5815" t="str">
            <v>Trésor</v>
          </cell>
          <cell r="N5815"/>
          <cell r="O5815">
            <v>564529</v>
          </cell>
          <cell r="P5815" t="str">
            <v>FD-CDDI</v>
          </cell>
          <cell r="Q5815" t="str">
            <v>Non</v>
          </cell>
        </row>
        <row r="5816">
          <cell r="A5816" t="str">
            <v>SNPT</v>
          </cell>
          <cell r="B5816" t="str">
            <v>SNPT</v>
          </cell>
          <cell r="C5816">
            <v>1000160416</v>
          </cell>
          <cell r="D5816" t="str">
            <v>Minier</v>
          </cell>
          <cell r="E5816" t="str">
            <v>Extractives</v>
          </cell>
          <cell r="F5816" t="str">
            <v>En numéraire</v>
          </cell>
          <cell r="G5816" t="str">
            <v>P</v>
          </cell>
          <cell r="H5816" t="str">
            <v>Droit de douane (DD)</v>
          </cell>
          <cell r="I5816" t="str">
            <v>Droits et taxes Douaniers (DD-RS-PCS-PC-RI - TVA-PUA-TLP-PNS et autres)</v>
          </cell>
          <cell r="J5816" t="str">
            <v>Droits et taxes Douaniers</v>
          </cell>
          <cell r="K5816" t="str">
            <v>CDDI</v>
          </cell>
          <cell r="L5816">
            <v>140468</v>
          </cell>
          <cell r="M5816" t="str">
            <v>Trésor</v>
          </cell>
          <cell r="N5816"/>
          <cell r="O5816">
            <v>140468</v>
          </cell>
          <cell r="P5816" t="str">
            <v>FD-CDDI</v>
          </cell>
          <cell r="Q5816" t="str">
            <v>Non</v>
          </cell>
        </row>
        <row r="5817">
          <cell r="A5817" t="str">
            <v>SNPT</v>
          </cell>
          <cell r="B5817" t="str">
            <v>SNPT</v>
          </cell>
          <cell r="C5817">
            <v>1000160416</v>
          </cell>
          <cell r="D5817" t="str">
            <v>Minier</v>
          </cell>
          <cell r="E5817" t="str">
            <v>Extractives</v>
          </cell>
          <cell r="F5817" t="str">
            <v>En numéraire</v>
          </cell>
          <cell r="G5817" t="str">
            <v>P</v>
          </cell>
          <cell r="H5817" t="str">
            <v>Droit de douane (DD)</v>
          </cell>
          <cell r="I5817" t="str">
            <v>Droits et taxes Douaniers (DD-RS-PCS-PC-RI - TVA-PUA-TLP-PNS et autres)</v>
          </cell>
          <cell r="J5817" t="str">
            <v>Droits et taxes Douaniers</v>
          </cell>
          <cell r="K5817" t="str">
            <v>CDDI</v>
          </cell>
          <cell r="L5817">
            <v>1926041</v>
          </cell>
          <cell r="M5817" t="str">
            <v>Trésor</v>
          </cell>
          <cell r="N5817"/>
          <cell r="O5817">
            <v>1926041</v>
          </cell>
          <cell r="P5817" t="str">
            <v>FD-CDDI</v>
          </cell>
          <cell r="Q5817" t="str">
            <v>Non</v>
          </cell>
        </row>
        <row r="5818">
          <cell r="A5818" t="str">
            <v>SNPT</v>
          </cell>
          <cell r="B5818" t="str">
            <v>SNPT</v>
          </cell>
          <cell r="C5818">
            <v>1000160416</v>
          </cell>
          <cell r="D5818" t="str">
            <v>Minier</v>
          </cell>
          <cell r="E5818" t="str">
            <v>Extractives</v>
          </cell>
          <cell r="F5818" t="str">
            <v>En numéraire</v>
          </cell>
          <cell r="G5818" t="str">
            <v>P</v>
          </cell>
          <cell r="H5818" t="str">
            <v>Droit de douane (DD)</v>
          </cell>
          <cell r="I5818" t="str">
            <v>Droits et taxes Douaniers (DD-RS-PCS-PC-RI - TVA-PUA-TLP-PNS et autres)</v>
          </cell>
          <cell r="J5818" t="str">
            <v>Droits et taxes Douaniers</v>
          </cell>
          <cell r="K5818" t="str">
            <v>CDDI</v>
          </cell>
          <cell r="L5818">
            <v>507080</v>
          </cell>
          <cell r="M5818" t="str">
            <v>Trésor</v>
          </cell>
          <cell r="N5818"/>
          <cell r="O5818">
            <v>507080</v>
          </cell>
          <cell r="P5818" t="str">
            <v>FD-CDDI</v>
          </cell>
          <cell r="Q5818" t="str">
            <v>Non</v>
          </cell>
        </row>
        <row r="5819">
          <cell r="A5819" t="str">
            <v>SNPT</v>
          </cell>
          <cell r="B5819" t="str">
            <v>SNPT</v>
          </cell>
          <cell r="C5819">
            <v>1000160416</v>
          </cell>
          <cell r="D5819" t="str">
            <v>Minier</v>
          </cell>
          <cell r="E5819" t="str">
            <v>Extractives</v>
          </cell>
          <cell r="F5819" t="str">
            <v>En numéraire</v>
          </cell>
          <cell r="G5819" t="str">
            <v>P</v>
          </cell>
          <cell r="H5819" t="str">
            <v>Droit de douane (DD)</v>
          </cell>
          <cell r="I5819" t="str">
            <v>Droits et taxes Douaniers (DD-RS-PCS-PC-RI - TVA-PUA-TLP-PNS et autres)</v>
          </cell>
          <cell r="J5819" t="str">
            <v>Droits et taxes Douaniers</v>
          </cell>
          <cell r="K5819" t="str">
            <v>CDDI</v>
          </cell>
          <cell r="L5819">
            <v>830190</v>
          </cell>
          <cell r="M5819" t="str">
            <v>Trésor</v>
          </cell>
          <cell r="N5819"/>
          <cell r="O5819">
            <v>830190</v>
          </cell>
          <cell r="P5819" t="str">
            <v>FD-CDDI</v>
          </cell>
          <cell r="Q5819" t="str">
            <v>Non</v>
          </cell>
        </row>
        <row r="5820">
          <cell r="A5820" t="str">
            <v>SNPT</v>
          </cell>
          <cell r="B5820" t="str">
            <v>SNPT</v>
          </cell>
          <cell r="C5820">
            <v>1000160416</v>
          </cell>
          <cell r="D5820" t="str">
            <v>Minier</v>
          </cell>
          <cell r="E5820" t="str">
            <v>Extractives</v>
          </cell>
          <cell r="F5820" t="str">
            <v>En numéraire</v>
          </cell>
          <cell r="G5820" t="str">
            <v>P</v>
          </cell>
          <cell r="H5820" t="str">
            <v>Droit de douane (DD)</v>
          </cell>
          <cell r="I5820" t="str">
            <v>Droits et taxes Douaniers (DD-RS-PCS-PC-RI - TVA-PUA-TLP-PNS et autres)</v>
          </cell>
          <cell r="J5820" t="str">
            <v>Droits et taxes Douaniers</v>
          </cell>
          <cell r="K5820" t="str">
            <v>CDDI</v>
          </cell>
          <cell r="L5820">
            <v>332076</v>
          </cell>
          <cell r="M5820" t="str">
            <v>Trésor</v>
          </cell>
          <cell r="N5820"/>
          <cell r="O5820">
            <v>332076</v>
          </cell>
          <cell r="P5820" t="str">
            <v>FD-CDDI</v>
          </cell>
          <cell r="Q5820" t="str">
            <v>Non</v>
          </cell>
        </row>
        <row r="5821">
          <cell r="A5821" t="str">
            <v>SNPT</v>
          </cell>
          <cell r="B5821" t="str">
            <v>SNPT</v>
          </cell>
          <cell r="C5821">
            <v>1000160416</v>
          </cell>
          <cell r="D5821" t="str">
            <v>Minier</v>
          </cell>
          <cell r="E5821" t="str">
            <v>Extractives</v>
          </cell>
          <cell r="F5821" t="str">
            <v>En numéraire</v>
          </cell>
          <cell r="G5821" t="str">
            <v>P</v>
          </cell>
          <cell r="H5821" t="str">
            <v>Droit de douane (DD)</v>
          </cell>
          <cell r="I5821" t="str">
            <v>Droits et taxes Douaniers (DD-RS-PCS-PC-RI - TVA-PUA-TLP-PNS et autres)</v>
          </cell>
          <cell r="J5821" t="str">
            <v>Droits et taxes Douaniers</v>
          </cell>
          <cell r="K5821" t="str">
            <v>CDDI</v>
          </cell>
          <cell r="L5821">
            <v>581133</v>
          </cell>
          <cell r="M5821" t="str">
            <v>Trésor</v>
          </cell>
          <cell r="N5821"/>
          <cell r="O5821">
            <v>581133</v>
          </cell>
          <cell r="P5821" t="str">
            <v>FD-CDDI</v>
          </cell>
          <cell r="Q5821" t="str">
            <v>Non</v>
          </cell>
        </row>
        <row r="5822">
          <cell r="A5822" t="str">
            <v>SNPT</v>
          </cell>
          <cell r="B5822" t="str">
            <v>SNPT</v>
          </cell>
          <cell r="C5822">
            <v>1000160416</v>
          </cell>
          <cell r="D5822" t="str">
            <v>Minier</v>
          </cell>
          <cell r="E5822" t="str">
            <v>Extractives</v>
          </cell>
          <cell r="F5822" t="str">
            <v>En numéraire</v>
          </cell>
          <cell r="G5822" t="str">
            <v>P</v>
          </cell>
          <cell r="H5822" t="str">
            <v>Droit de douane (DD)</v>
          </cell>
          <cell r="I5822" t="str">
            <v>Droits et taxes Douaniers (DD-RS-PCS-PC-RI - TVA-PUA-TLP-PNS et autres)</v>
          </cell>
          <cell r="J5822" t="str">
            <v>Droits et taxes Douaniers</v>
          </cell>
          <cell r="K5822" t="str">
            <v>CDDI</v>
          </cell>
          <cell r="L5822">
            <v>1153300</v>
          </cell>
          <cell r="M5822" t="str">
            <v>Trésor</v>
          </cell>
          <cell r="N5822"/>
          <cell r="O5822">
            <v>1153300</v>
          </cell>
          <cell r="P5822" t="str">
            <v>FD-CDDI</v>
          </cell>
          <cell r="Q5822" t="str">
            <v>Non</v>
          </cell>
        </row>
        <row r="5823">
          <cell r="A5823" t="str">
            <v>SNPT</v>
          </cell>
          <cell r="B5823" t="str">
            <v>SNPT</v>
          </cell>
          <cell r="C5823">
            <v>1000160416</v>
          </cell>
          <cell r="D5823" t="str">
            <v>Minier</v>
          </cell>
          <cell r="E5823" t="str">
            <v>Extractives</v>
          </cell>
          <cell r="F5823" t="str">
            <v>En numéraire</v>
          </cell>
          <cell r="G5823" t="str">
            <v>P</v>
          </cell>
          <cell r="H5823" t="str">
            <v>Droit de douane (DD)</v>
          </cell>
          <cell r="I5823" t="str">
            <v>Droits et taxes Douaniers (DD-RS-PCS-PC-RI - TVA-PUA-TLP-PNS et autres)</v>
          </cell>
          <cell r="J5823" t="str">
            <v>Droits et taxes Douaniers</v>
          </cell>
          <cell r="K5823" t="str">
            <v>CDDI</v>
          </cell>
          <cell r="L5823">
            <v>1586327</v>
          </cell>
          <cell r="M5823" t="str">
            <v>Trésor</v>
          </cell>
          <cell r="N5823"/>
          <cell r="O5823">
            <v>1586327</v>
          </cell>
          <cell r="P5823" t="str">
            <v>FD-CDDI</v>
          </cell>
          <cell r="Q5823" t="str">
            <v>Non</v>
          </cell>
        </row>
        <row r="5824">
          <cell r="A5824" t="str">
            <v>SNPT</v>
          </cell>
          <cell r="B5824" t="str">
            <v>SNPT</v>
          </cell>
          <cell r="C5824">
            <v>1000160416</v>
          </cell>
          <cell r="D5824" t="str">
            <v>Minier</v>
          </cell>
          <cell r="E5824" t="str">
            <v>Extractives</v>
          </cell>
          <cell r="F5824" t="str">
            <v>En numéraire</v>
          </cell>
          <cell r="G5824" t="str">
            <v>P</v>
          </cell>
          <cell r="H5824" t="str">
            <v>Droit de douane (DD)</v>
          </cell>
          <cell r="I5824" t="str">
            <v>Droits et taxes Douaniers (DD-RS-PCS-PC-RI - TVA-PUA-TLP-PNS et autres)</v>
          </cell>
          <cell r="J5824" t="str">
            <v>Droits et taxes Douaniers</v>
          </cell>
          <cell r="K5824" t="str">
            <v>CDDI</v>
          </cell>
          <cell r="L5824">
            <v>2079362</v>
          </cell>
          <cell r="M5824" t="str">
            <v>Trésor</v>
          </cell>
          <cell r="N5824"/>
          <cell r="O5824">
            <v>2079362</v>
          </cell>
          <cell r="P5824" t="str">
            <v>FD-CDDI</v>
          </cell>
          <cell r="Q5824" t="str">
            <v>Non</v>
          </cell>
        </row>
        <row r="5825">
          <cell r="A5825" t="str">
            <v>SNPT</v>
          </cell>
          <cell r="B5825" t="str">
            <v>SNPT</v>
          </cell>
          <cell r="C5825">
            <v>1000160416</v>
          </cell>
          <cell r="D5825" t="str">
            <v>Minier</v>
          </cell>
          <cell r="E5825" t="str">
            <v>Extractives</v>
          </cell>
          <cell r="F5825" t="str">
            <v>En numéraire</v>
          </cell>
          <cell r="G5825" t="str">
            <v>P</v>
          </cell>
          <cell r="H5825" t="str">
            <v>Droit de douane (DD)</v>
          </cell>
          <cell r="I5825" t="str">
            <v>Droits et taxes Douaniers (DD-RS-PCS-PC-RI - TVA-PUA-TLP-PNS et autres)</v>
          </cell>
          <cell r="J5825" t="str">
            <v>Droits et taxes Douaniers</v>
          </cell>
          <cell r="K5825" t="str">
            <v>CDDI</v>
          </cell>
          <cell r="L5825">
            <v>1994088</v>
          </cell>
          <cell r="M5825" t="str">
            <v>Trésor</v>
          </cell>
          <cell r="N5825"/>
          <cell r="O5825">
            <v>1994088</v>
          </cell>
          <cell r="P5825" t="str">
            <v>FD-CDDI</v>
          </cell>
          <cell r="Q5825" t="str">
            <v>Non</v>
          </cell>
        </row>
        <row r="5826">
          <cell r="A5826" t="str">
            <v>SNPT</v>
          </cell>
          <cell r="B5826" t="str">
            <v>SNPT</v>
          </cell>
          <cell r="C5826">
            <v>1000160416</v>
          </cell>
          <cell r="D5826" t="str">
            <v>Minier</v>
          </cell>
          <cell r="E5826" t="str">
            <v>Extractives</v>
          </cell>
          <cell r="F5826" t="str">
            <v>En numéraire</v>
          </cell>
          <cell r="G5826" t="str">
            <v>P</v>
          </cell>
          <cell r="H5826" t="str">
            <v>Droit de douane (DD)</v>
          </cell>
          <cell r="I5826" t="str">
            <v>Droits et taxes Douaniers (DD-RS-PCS-PC-RI - TVA-PUA-TLP-PNS et autres)</v>
          </cell>
          <cell r="J5826" t="str">
            <v>Droits et taxes Douaniers</v>
          </cell>
          <cell r="K5826" t="str">
            <v>CDDI</v>
          </cell>
          <cell r="L5826">
            <v>572167</v>
          </cell>
          <cell r="M5826" t="str">
            <v>Trésor</v>
          </cell>
          <cell r="N5826"/>
          <cell r="O5826">
            <v>572167</v>
          </cell>
          <cell r="P5826" t="str">
            <v>FD-CDDI</v>
          </cell>
          <cell r="Q5826" t="str">
            <v>Non</v>
          </cell>
        </row>
        <row r="5827">
          <cell r="A5827" t="str">
            <v>SNPT</v>
          </cell>
          <cell r="B5827" t="str">
            <v>SNPT</v>
          </cell>
          <cell r="C5827">
            <v>1000160416</v>
          </cell>
          <cell r="D5827" t="str">
            <v>Minier</v>
          </cell>
          <cell r="E5827" t="str">
            <v>Extractives</v>
          </cell>
          <cell r="F5827" t="str">
            <v>En numéraire</v>
          </cell>
          <cell r="G5827" t="str">
            <v>P</v>
          </cell>
          <cell r="H5827" t="str">
            <v>Droit de douane (DD)</v>
          </cell>
          <cell r="I5827" t="str">
            <v>Droits et taxes Douaniers (DD-RS-PCS-PC-RI - TVA-PUA-TLP-PNS et autres)</v>
          </cell>
          <cell r="J5827" t="str">
            <v>Droits et taxes Douaniers</v>
          </cell>
          <cell r="K5827" t="str">
            <v>CDDI</v>
          </cell>
          <cell r="L5827">
            <v>581133</v>
          </cell>
          <cell r="M5827" t="str">
            <v>Trésor</v>
          </cell>
          <cell r="N5827"/>
          <cell r="O5827">
            <v>581133</v>
          </cell>
          <cell r="P5827" t="str">
            <v>FD-CDDI</v>
          </cell>
          <cell r="Q5827" t="str">
            <v>Non</v>
          </cell>
        </row>
        <row r="5828">
          <cell r="A5828" t="str">
            <v>SNPT</v>
          </cell>
          <cell r="B5828" t="str">
            <v>SNPT</v>
          </cell>
          <cell r="C5828">
            <v>1000160416</v>
          </cell>
          <cell r="D5828" t="str">
            <v>Minier</v>
          </cell>
          <cell r="E5828" t="str">
            <v>Extractives</v>
          </cell>
          <cell r="F5828" t="str">
            <v>En numéraire</v>
          </cell>
          <cell r="G5828" t="str">
            <v>P</v>
          </cell>
          <cell r="H5828" t="str">
            <v>Droit de douane (DD)</v>
          </cell>
          <cell r="I5828" t="str">
            <v>Droits et taxes Douaniers (DD-RS-PCS-PC-RI - TVA-PUA-TLP-PNS et autres)</v>
          </cell>
          <cell r="J5828" t="str">
            <v>Droits et taxes Douaniers</v>
          </cell>
          <cell r="K5828" t="str">
            <v>CDDI</v>
          </cell>
          <cell r="L5828">
            <v>2490570</v>
          </cell>
          <cell r="M5828" t="str">
            <v>Trésor</v>
          </cell>
          <cell r="N5828"/>
          <cell r="O5828">
            <v>2490570</v>
          </cell>
          <cell r="P5828" t="str">
            <v>FD-CDDI</v>
          </cell>
          <cell r="Q5828" t="str">
            <v>Non</v>
          </cell>
        </row>
        <row r="5829">
          <cell r="A5829" t="str">
            <v>SNPT</v>
          </cell>
          <cell r="B5829" t="str">
            <v>SNPT</v>
          </cell>
          <cell r="C5829">
            <v>1000160416</v>
          </cell>
          <cell r="D5829" t="str">
            <v>Minier</v>
          </cell>
          <cell r="E5829" t="str">
            <v>Extractives</v>
          </cell>
          <cell r="F5829" t="str">
            <v>En numéraire</v>
          </cell>
          <cell r="G5829" t="str">
            <v>P</v>
          </cell>
          <cell r="H5829" t="str">
            <v>Droit de douane (DD)</v>
          </cell>
          <cell r="I5829" t="str">
            <v>Droits et taxes Douaniers (DD-RS-PCS-PC-RI - TVA-PUA-TLP-PNS et autres)</v>
          </cell>
          <cell r="J5829" t="str">
            <v>Droits et taxes Douaniers</v>
          </cell>
          <cell r="K5829" t="str">
            <v>CDDI</v>
          </cell>
          <cell r="L5829">
            <v>498114</v>
          </cell>
          <cell r="M5829" t="str">
            <v>Trésor</v>
          </cell>
          <cell r="N5829"/>
          <cell r="O5829">
            <v>498114</v>
          </cell>
          <cell r="P5829" t="str">
            <v>FD-CDDI</v>
          </cell>
          <cell r="Q5829" t="str">
            <v>Non</v>
          </cell>
        </row>
        <row r="5830">
          <cell r="A5830" t="str">
            <v>SNPT</v>
          </cell>
          <cell r="B5830" t="str">
            <v>SNPT</v>
          </cell>
          <cell r="C5830">
            <v>1000160416</v>
          </cell>
          <cell r="D5830" t="str">
            <v>Minier</v>
          </cell>
          <cell r="E5830" t="str">
            <v>Extractives</v>
          </cell>
          <cell r="F5830" t="str">
            <v>En numéraire</v>
          </cell>
          <cell r="G5830" t="str">
            <v>P</v>
          </cell>
          <cell r="H5830" t="str">
            <v>Droit de douane (DD)</v>
          </cell>
          <cell r="I5830" t="str">
            <v>Droits et taxes Douaniers (DD-RS-PCS-PC-RI - TVA-PUA-TLP-PNS et autres)</v>
          </cell>
          <cell r="J5830" t="str">
            <v>Droits et taxes Douaniers</v>
          </cell>
          <cell r="K5830" t="str">
            <v>CDDI</v>
          </cell>
          <cell r="L5830">
            <v>91985</v>
          </cell>
          <cell r="M5830" t="str">
            <v>Trésor</v>
          </cell>
          <cell r="N5830"/>
          <cell r="O5830">
            <v>91985</v>
          </cell>
          <cell r="P5830" t="str">
            <v>FD-CDDI</v>
          </cell>
          <cell r="Q5830" t="str">
            <v>Non</v>
          </cell>
        </row>
        <row r="5831">
          <cell r="A5831" t="str">
            <v>SNPT</v>
          </cell>
          <cell r="B5831" t="str">
            <v>SNPT</v>
          </cell>
          <cell r="C5831">
            <v>1000160416</v>
          </cell>
          <cell r="D5831" t="str">
            <v>Minier</v>
          </cell>
          <cell r="E5831" t="str">
            <v>Extractives</v>
          </cell>
          <cell r="F5831" t="str">
            <v>En numéraire</v>
          </cell>
          <cell r="G5831" t="str">
            <v>P</v>
          </cell>
          <cell r="H5831" t="str">
            <v>Droit de douane (DD)</v>
          </cell>
          <cell r="I5831" t="str">
            <v>Droits et taxes Douaniers (DD-RS-PCS-PC-RI - TVA-PUA-TLP-PNS et autres)</v>
          </cell>
          <cell r="J5831" t="str">
            <v>Droits et taxes Douaniers</v>
          </cell>
          <cell r="K5831" t="str">
            <v>CDDI</v>
          </cell>
          <cell r="L5831">
            <v>830190</v>
          </cell>
          <cell r="M5831" t="str">
            <v>Trésor</v>
          </cell>
          <cell r="N5831"/>
          <cell r="O5831">
            <v>830190</v>
          </cell>
          <cell r="P5831" t="str">
            <v>FD-CDDI</v>
          </cell>
          <cell r="Q5831" t="str">
            <v>Non</v>
          </cell>
        </row>
        <row r="5832">
          <cell r="A5832" t="str">
            <v>SNPT</v>
          </cell>
          <cell r="B5832" t="str">
            <v>SNPT</v>
          </cell>
          <cell r="C5832">
            <v>1000160416</v>
          </cell>
          <cell r="D5832" t="str">
            <v>Minier</v>
          </cell>
          <cell r="E5832" t="str">
            <v>Extractives</v>
          </cell>
          <cell r="F5832" t="str">
            <v>En numéraire</v>
          </cell>
          <cell r="G5832" t="str">
            <v>P</v>
          </cell>
          <cell r="H5832" t="str">
            <v>Droit de douane (DD)</v>
          </cell>
          <cell r="I5832" t="str">
            <v>Droits et taxes Douaniers (DD-RS-PCS-PC-RI - TVA-PUA-TLP-PNS et autres)</v>
          </cell>
          <cell r="J5832" t="str">
            <v>Droits et taxes Douaniers</v>
          </cell>
          <cell r="K5832" t="str">
            <v>CDDI</v>
          </cell>
          <cell r="L5832">
            <v>581133</v>
          </cell>
          <cell r="M5832" t="str">
            <v>Trésor</v>
          </cell>
          <cell r="N5832"/>
          <cell r="O5832">
            <v>581133</v>
          </cell>
          <cell r="P5832" t="str">
            <v>FD-CDDI</v>
          </cell>
          <cell r="Q5832" t="str">
            <v>Non</v>
          </cell>
        </row>
        <row r="5833">
          <cell r="A5833" t="str">
            <v>SNPT</v>
          </cell>
          <cell r="B5833" t="str">
            <v>SNPT</v>
          </cell>
          <cell r="C5833">
            <v>1000160416</v>
          </cell>
          <cell r="D5833" t="str">
            <v>Minier</v>
          </cell>
          <cell r="E5833" t="str">
            <v>Extractives</v>
          </cell>
          <cell r="F5833" t="str">
            <v>En numéraire</v>
          </cell>
          <cell r="G5833" t="str">
            <v>P</v>
          </cell>
          <cell r="H5833" t="str">
            <v>Droit de douane (DD)</v>
          </cell>
          <cell r="I5833" t="str">
            <v>Droits et taxes Douaniers (DD-RS-PCS-PC-RI - TVA-PUA-TLP-PNS et autres)</v>
          </cell>
          <cell r="J5833" t="str">
            <v>Droits et taxes Douaniers</v>
          </cell>
          <cell r="K5833" t="str">
            <v>CDDI</v>
          </cell>
          <cell r="L5833">
            <v>1660380</v>
          </cell>
          <cell r="M5833" t="str">
            <v>Trésor</v>
          </cell>
          <cell r="N5833"/>
          <cell r="O5833">
            <v>1660380</v>
          </cell>
          <cell r="P5833" t="str">
            <v>FD-CDDI</v>
          </cell>
          <cell r="Q5833" t="str">
            <v>Non</v>
          </cell>
        </row>
        <row r="5834">
          <cell r="A5834" t="str">
            <v>SNPT</v>
          </cell>
          <cell r="B5834" t="str">
            <v>SNPT</v>
          </cell>
          <cell r="C5834">
            <v>1000160416</v>
          </cell>
          <cell r="D5834" t="str">
            <v>Minier</v>
          </cell>
          <cell r="E5834" t="str">
            <v>Extractives</v>
          </cell>
          <cell r="F5834" t="str">
            <v>En numéraire</v>
          </cell>
          <cell r="G5834" t="str">
            <v>P</v>
          </cell>
          <cell r="H5834" t="str">
            <v>Droit de douane (DD)</v>
          </cell>
          <cell r="I5834" t="str">
            <v>Droits et taxes Douaniers (DD-RS-PCS-PC-RI - TVA-PUA-TLP-PNS et autres)</v>
          </cell>
          <cell r="J5834" t="str">
            <v>Droits et taxes Douaniers</v>
          </cell>
          <cell r="K5834" t="str">
            <v>CDDI</v>
          </cell>
          <cell r="L5834">
            <v>830190</v>
          </cell>
          <cell r="M5834" t="str">
            <v>Trésor</v>
          </cell>
          <cell r="N5834"/>
          <cell r="O5834">
            <v>830190</v>
          </cell>
          <cell r="P5834" t="str">
            <v>FD-CDDI</v>
          </cell>
          <cell r="Q5834" t="str">
            <v>Non</v>
          </cell>
        </row>
        <row r="5835">
          <cell r="A5835" t="str">
            <v>SNPT</v>
          </cell>
          <cell r="B5835" t="str">
            <v>SNPT</v>
          </cell>
          <cell r="C5835">
            <v>1000160416</v>
          </cell>
          <cell r="D5835" t="str">
            <v>Minier</v>
          </cell>
          <cell r="E5835" t="str">
            <v>Extractives</v>
          </cell>
          <cell r="F5835" t="str">
            <v>En numéraire</v>
          </cell>
          <cell r="G5835" t="str">
            <v>P</v>
          </cell>
          <cell r="H5835" t="str">
            <v>Droit de douane (DD)</v>
          </cell>
          <cell r="I5835" t="str">
            <v>Droits et taxes Douaniers (DD-RS-PCS-PC-RI - TVA-PUA-TLP-PNS et autres)</v>
          </cell>
          <cell r="J5835" t="str">
            <v>Droits et taxes Douaniers</v>
          </cell>
          <cell r="K5835" t="str">
            <v>CDDI</v>
          </cell>
          <cell r="L5835">
            <v>830190</v>
          </cell>
          <cell r="M5835" t="str">
            <v>Trésor</v>
          </cell>
          <cell r="N5835"/>
          <cell r="O5835">
            <v>830190</v>
          </cell>
          <cell r="P5835" t="str">
            <v>FD-CDDI</v>
          </cell>
          <cell r="Q5835" t="str">
            <v>Non</v>
          </cell>
        </row>
        <row r="5836">
          <cell r="A5836" t="str">
            <v>SNPT</v>
          </cell>
          <cell r="B5836" t="str">
            <v>SNPT</v>
          </cell>
          <cell r="C5836">
            <v>1000160416</v>
          </cell>
          <cell r="D5836" t="str">
            <v>Minier</v>
          </cell>
          <cell r="E5836" t="str">
            <v>Extractives</v>
          </cell>
          <cell r="F5836" t="str">
            <v>En numéraire</v>
          </cell>
          <cell r="G5836" t="str">
            <v>P</v>
          </cell>
          <cell r="H5836" t="str">
            <v>Droit de douane (DD)</v>
          </cell>
          <cell r="I5836" t="str">
            <v>Droits et taxes Douaniers (DD-RS-PCS-PC-RI - TVA-PUA-TLP-PNS et autres)</v>
          </cell>
          <cell r="J5836" t="str">
            <v>Droits et taxes Douaniers</v>
          </cell>
          <cell r="K5836" t="str">
            <v>CDDI</v>
          </cell>
          <cell r="L5836">
            <v>157072</v>
          </cell>
          <cell r="M5836" t="str">
            <v>Trésor</v>
          </cell>
          <cell r="N5836"/>
          <cell r="O5836">
            <v>157072</v>
          </cell>
          <cell r="P5836" t="str">
            <v>FD-CDDI</v>
          </cell>
          <cell r="Q5836" t="str">
            <v>Non</v>
          </cell>
        </row>
        <row r="5837">
          <cell r="A5837" t="str">
            <v>SNPT</v>
          </cell>
          <cell r="B5837" t="str">
            <v>SNPT</v>
          </cell>
          <cell r="C5837">
            <v>1000160416</v>
          </cell>
          <cell r="D5837" t="str">
            <v>Minier</v>
          </cell>
          <cell r="E5837" t="str">
            <v>Extractives</v>
          </cell>
          <cell r="F5837" t="str">
            <v>En numéraire</v>
          </cell>
          <cell r="G5837" t="str">
            <v>P</v>
          </cell>
          <cell r="H5837" t="str">
            <v>Droit de douane (DD)</v>
          </cell>
          <cell r="I5837" t="str">
            <v>Droits et taxes Douaniers (DD-RS-PCS-PC-RI - TVA-PUA-TLP-PNS et autres)</v>
          </cell>
          <cell r="J5837" t="str">
            <v>Droits et taxes Douaniers</v>
          </cell>
          <cell r="K5837" t="str">
            <v>CDDI</v>
          </cell>
          <cell r="L5837">
            <v>929813</v>
          </cell>
          <cell r="M5837" t="str">
            <v>Trésor</v>
          </cell>
          <cell r="N5837"/>
          <cell r="O5837">
            <v>929813</v>
          </cell>
          <cell r="P5837" t="str">
            <v>FD-CDDI</v>
          </cell>
          <cell r="Q5837" t="str">
            <v>Non</v>
          </cell>
        </row>
        <row r="5838">
          <cell r="A5838" t="str">
            <v>SNPT</v>
          </cell>
          <cell r="B5838" t="str">
            <v>SNPT</v>
          </cell>
          <cell r="C5838">
            <v>1000160416</v>
          </cell>
          <cell r="D5838" t="str">
            <v>Minier</v>
          </cell>
          <cell r="E5838" t="str">
            <v>Extractives</v>
          </cell>
          <cell r="F5838" t="str">
            <v>En numéraire</v>
          </cell>
          <cell r="G5838" t="str">
            <v>P</v>
          </cell>
          <cell r="H5838" t="str">
            <v>Droit de douane (DD)</v>
          </cell>
          <cell r="I5838" t="str">
            <v>Droits et taxes Douaniers (DD-RS-PCS-PC-RI - TVA-PUA-TLP-PNS et autres)</v>
          </cell>
          <cell r="J5838" t="str">
            <v>Droits et taxes Douaniers</v>
          </cell>
          <cell r="K5838" t="str">
            <v>CDDI</v>
          </cell>
          <cell r="L5838">
            <v>2067837</v>
          </cell>
          <cell r="M5838" t="str">
            <v>Trésor</v>
          </cell>
          <cell r="N5838"/>
          <cell r="O5838">
            <v>2067837</v>
          </cell>
          <cell r="P5838" t="str">
            <v>FD-CDDI</v>
          </cell>
          <cell r="Q5838" t="str">
            <v>Non</v>
          </cell>
        </row>
        <row r="5839">
          <cell r="A5839" t="str">
            <v>SNPT</v>
          </cell>
          <cell r="B5839" t="str">
            <v>SNPT</v>
          </cell>
          <cell r="C5839">
            <v>1000160416</v>
          </cell>
          <cell r="D5839" t="str">
            <v>Minier</v>
          </cell>
          <cell r="E5839" t="str">
            <v>Extractives</v>
          </cell>
          <cell r="F5839" t="str">
            <v>En numéraire</v>
          </cell>
          <cell r="G5839" t="str">
            <v>P</v>
          </cell>
          <cell r="H5839" t="str">
            <v>Droit de douane (DD)</v>
          </cell>
          <cell r="I5839" t="str">
            <v>Droits et taxes Douaniers (DD-RS-PCS-PC-RI - TVA-PUA-TLP-PNS et autres)</v>
          </cell>
          <cell r="J5839" t="str">
            <v>Droits et taxes Douaniers</v>
          </cell>
          <cell r="K5839" t="str">
            <v>CDDI</v>
          </cell>
          <cell r="L5839">
            <v>1519182</v>
          </cell>
          <cell r="M5839" t="str">
            <v>Trésor</v>
          </cell>
          <cell r="N5839"/>
          <cell r="O5839">
            <v>1519182</v>
          </cell>
          <cell r="P5839" t="str">
            <v>FD-CDDI</v>
          </cell>
          <cell r="Q5839" t="str">
            <v>Non</v>
          </cell>
        </row>
        <row r="5840">
          <cell r="A5840" t="str">
            <v>SNPT</v>
          </cell>
          <cell r="B5840" t="str">
            <v>SNPT</v>
          </cell>
          <cell r="C5840">
            <v>1000160416</v>
          </cell>
          <cell r="D5840" t="str">
            <v>Minier</v>
          </cell>
          <cell r="E5840" t="str">
            <v>Extractives</v>
          </cell>
          <cell r="F5840" t="str">
            <v>En numéraire</v>
          </cell>
          <cell r="G5840" t="str">
            <v>P</v>
          </cell>
          <cell r="H5840" t="str">
            <v>Droit de douane (DD)</v>
          </cell>
          <cell r="I5840" t="str">
            <v>Droits et taxes Douaniers (DD-RS-PCS-PC-RI - TVA-PUA-TLP-PNS et autres)</v>
          </cell>
          <cell r="J5840" t="str">
            <v>Droits et taxes Douaniers</v>
          </cell>
          <cell r="K5840" t="str">
            <v>CDDI</v>
          </cell>
          <cell r="L5840">
            <v>2095765</v>
          </cell>
          <cell r="M5840" t="str">
            <v>Trésor</v>
          </cell>
          <cell r="N5840"/>
          <cell r="O5840">
            <v>2095765</v>
          </cell>
          <cell r="P5840" t="str">
            <v>FD-CDDI</v>
          </cell>
          <cell r="Q5840" t="str">
            <v>Non</v>
          </cell>
        </row>
        <row r="5841">
          <cell r="A5841" t="str">
            <v>SNPT</v>
          </cell>
          <cell r="B5841" t="str">
            <v>SNPT</v>
          </cell>
          <cell r="C5841">
            <v>1000160416</v>
          </cell>
          <cell r="D5841" t="str">
            <v>Minier</v>
          </cell>
          <cell r="E5841" t="str">
            <v>Extractives</v>
          </cell>
          <cell r="F5841" t="str">
            <v>En numéraire</v>
          </cell>
          <cell r="G5841" t="str">
            <v>P</v>
          </cell>
          <cell r="H5841" t="str">
            <v>Droit de douane (DD)</v>
          </cell>
          <cell r="I5841" t="str">
            <v>Droits et taxes Douaniers (DD-RS-PCS-PC-RI - TVA-PUA-TLP-PNS et autres)</v>
          </cell>
          <cell r="J5841" t="str">
            <v>Droits et taxes Douaniers</v>
          </cell>
          <cell r="K5841" t="str">
            <v>CDDI</v>
          </cell>
          <cell r="L5841">
            <v>2095765</v>
          </cell>
          <cell r="M5841" t="str">
            <v>Trésor</v>
          </cell>
          <cell r="N5841"/>
          <cell r="O5841">
            <v>2095765</v>
          </cell>
          <cell r="P5841" t="str">
            <v>FD-CDDI</v>
          </cell>
          <cell r="Q5841" t="str">
            <v>Non</v>
          </cell>
        </row>
        <row r="5842">
          <cell r="A5842" t="str">
            <v>SNPT</v>
          </cell>
          <cell r="B5842" t="str">
            <v>SNPT</v>
          </cell>
          <cell r="C5842">
            <v>1000160416</v>
          </cell>
          <cell r="D5842" t="str">
            <v>Minier</v>
          </cell>
          <cell r="E5842" t="str">
            <v>Extractives</v>
          </cell>
          <cell r="F5842" t="str">
            <v>En numéraire</v>
          </cell>
          <cell r="G5842" t="str">
            <v>P</v>
          </cell>
          <cell r="H5842" t="str">
            <v>Droit de douane (DD)</v>
          </cell>
          <cell r="I5842" t="str">
            <v>Droits et taxes Douaniers (DD-RS-PCS-PC-RI - TVA-PUA-TLP-PNS et autres)</v>
          </cell>
          <cell r="J5842" t="str">
            <v>Droits et taxes Douaniers</v>
          </cell>
          <cell r="K5842" t="str">
            <v>CDDI</v>
          </cell>
          <cell r="L5842">
            <v>345597</v>
          </cell>
          <cell r="M5842" t="str">
            <v>Trésor</v>
          </cell>
          <cell r="N5842"/>
          <cell r="O5842">
            <v>345597</v>
          </cell>
          <cell r="P5842" t="str">
            <v>FD-CDDI</v>
          </cell>
          <cell r="Q5842" t="str">
            <v>Non</v>
          </cell>
        </row>
        <row r="5843">
          <cell r="A5843" t="str">
            <v>SNPT</v>
          </cell>
          <cell r="B5843" t="str">
            <v>SNPT</v>
          </cell>
          <cell r="C5843">
            <v>1000160416</v>
          </cell>
          <cell r="D5843" t="str">
            <v>Minier</v>
          </cell>
          <cell r="E5843" t="str">
            <v>Extractives</v>
          </cell>
          <cell r="F5843" t="str">
            <v>En numéraire</v>
          </cell>
          <cell r="G5843" t="str">
            <v>P</v>
          </cell>
          <cell r="H5843" t="str">
            <v>Droit de douane (DD)</v>
          </cell>
          <cell r="I5843" t="str">
            <v>Droits et taxes Douaniers (DD-RS-PCS-PC-RI - TVA-PUA-TLP-PNS et autres)</v>
          </cell>
          <cell r="J5843" t="str">
            <v>Droits et taxes Douaniers</v>
          </cell>
          <cell r="K5843" t="str">
            <v>CDDI</v>
          </cell>
          <cell r="L5843">
            <v>36030</v>
          </cell>
          <cell r="M5843" t="str">
            <v>Trésor</v>
          </cell>
          <cell r="N5843"/>
          <cell r="O5843">
            <v>36030</v>
          </cell>
          <cell r="P5843" t="str">
            <v>FD-CDDI</v>
          </cell>
          <cell r="Q5843" t="str">
            <v>Non</v>
          </cell>
        </row>
        <row r="5844">
          <cell r="A5844" t="str">
            <v>SNPT</v>
          </cell>
          <cell r="B5844" t="str">
            <v>SNPT</v>
          </cell>
          <cell r="C5844">
            <v>1000160416</v>
          </cell>
          <cell r="D5844" t="str">
            <v>Minier</v>
          </cell>
          <cell r="E5844" t="str">
            <v>Extractives</v>
          </cell>
          <cell r="F5844" t="str">
            <v>En numéraire</v>
          </cell>
          <cell r="G5844" t="str">
            <v>P</v>
          </cell>
          <cell r="H5844" t="str">
            <v>Droit de douane (DD)</v>
          </cell>
          <cell r="I5844" t="str">
            <v>Droits et taxes Douaniers (DD-RS-PCS-PC-RI - TVA-PUA-TLP-PNS et autres)</v>
          </cell>
          <cell r="J5844" t="str">
            <v>Droits et taxes Douaniers</v>
          </cell>
          <cell r="K5844" t="str">
            <v>CDDI</v>
          </cell>
          <cell r="L5844">
            <v>220665</v>
          </cell>
          <cell r="M5844" t="str">
            <v>Trésor</v>
          </cell>
          <cell r="N5844"/>
          <cell r="O5844">
            <v>220665</v>
          </cell>
          <cell r="P5844" t="str">
            <v>FD-CDDI</v>
          </cell>
          <cell r="Q5844" t="str">
            <v>Non</v>
          </cell>
        </row>
        <row r="5845">
          <cell r="A5845" t="str">
            <v>SNPT</v>
          </cell>
          <cell r="B5845" t="str">
            <v>SNPT</v>
          </cell>
          <cell r="C5845">
            <v>1000160416</v>
          </cell>
          <cell r="D5845" t="str">
            <v>Minier</v>
          </cell>
          <cell r="E5845" t="str">
            <v>Extractives</v>
          </cell>
          <cell r="F5845" t="str">
            <v>En numéraire</v>
          </cell>
          <cell r="G5845" t="str">
            <v>P</v>
          </cell>
          <cell r="H5845" t="str">
            <v>Droit de douane (DD)</v>
          </cell>
          <cell r="I5845" t="str">
            <v>Droits et taxes Douaniers (DD-RS-PCS-PC-RI - TVA-PUA-TLP-PNS et autres)</v>
          </cell>
          <cell r="J5845" t="str">
            <v>Droits et taxes Douaniers</v>
          </cell>
          <cell r="K5845" t="str">
            <v>CDDI</v>
          </cell>
          <cell r="L5845">
            <v>581133</v>
          </cell>
          <cell r="M5845" t="str">
            <v>Trésor</v>
          </cell>
          <cell r="N5845"/>
          <cell r="O5845">
            <v>581133</v>
          </cell>
          <cell r="P5845" t="str">
            <v>FD-CDDI</v>
          </cell>
          <cell r="Q5845" t="str">
            <v>Non</v>
          </cell>
        </row>
        <row r="5846">
          <cell r="A5846" t="str">
            <v>SNPT</v>
          </cell>
          <cell r="B5846" t="str">
            <v>SNPT</v>
          </cell>
          <cell r="C5846">
            <v>1000160416</v>
          </cell>
          <cell r="D5846" t="str">
            <v>Minier</v>
          </cell>
          <cell r="E5846" t="str">
            <v>Extractives</v>
          </cell>
          <cell r="F5846" t="str">
            <v>En numéraire</v>
          </cell>
          <cell r="G5846" t="str">
            <v>P</v>
          </cell>
          <cell r="H5846" t="str">
            <v>Droit de douane (DD)</v>
          </cell>
          <cell r="I5846" t="str">
            <v>Droits et taxes Douaniers (DD-RS-PCS-PC-RI - TVA-PUA-TLP-PNS et autres)</v>
          </cell>
          <cell r="J5846" t="str">
            <v>Droits et taxes Douaniers</v>
          </cell>
          <cell r="K5846" t="str">
            <v>CDDI</v>
          </cell>
          <cell r="L5846">
            <v>2635309</v>
          </cell>
          <cell r="M5846" t="str">
            <v>Trésor</v>
          </cell>
          <cell r="N5846"/>
          <cell r="O5846">
            <v>2635309</v>
          </cell>
          <cell r="P5846" t="str">
            <v>FD-CDDI</v>
          </cell>
          <cell r="Q5846" t="str">
            <v>Non</v>
          </cell>
        </row>
        <row r="5847">
          <cell r="A5847" t="str">
            <v>SNPT</v>
          </cell>
          <cell r="B5847" t="str">
            <v>SNPT</v>
          </cell>
          <cell r="C5847">
            <v>1000160416</v>
          </cell>
          <cell r="D5847" t="str">
            <v>Minier</v>
          </cell>
          <cell r="E5847" t="str">
            <v>Extractives</v>
          </cell>
          <cell r="F5847" t="str">
            <v>En numéraire</v>
          </cell>
          <cell r="G5847" t="str">
            <v>P</v>
          </cell>
          <cell r="H5847" t="str">
            <v>Droit de douane (DD)</v>
          </cell>
          <cell r="I5847" t="str">
            <v>Droits et taxes Douaniers (DD-RS-PCS-PC-RI - TVA-PUA-TLP-PNS et autres)</v>
          </cell>
          <cell r="J5847" t="str">
            <v>Droits et taxes Douaniers</v>
          </cell>
          <cell r="K5847" t="str">
            <v>CDDI</v>
          </cell>
          <cell r="L5847">
            <v>2140083</v>
          </cell>
          <cell r="M5847" t="str">
            <v>Trésor</v>
          </cell>
          <cell r="N5847"/>
          <cell r="O5847">
            <v>2140083</v>
          </cell>
          <cell r="P5847" t="str">
            <v>FD-CDDI</v>
          </cell>
          <cell r="Q5847" t="str">
            <v>Non</v>
          </cell>
        </row>
        <row r="5848">
          <cell r="A5848" t="str">
            <v>SNPT</v>
          </cell>
          <cell r="B5848" t="str">
            <v>SNPT</v>
          </cell>
          <cell r="C5848">
            <v>1000160416</v>
          </cell>
          <cell r="D5848" t="str">
            <v>Minier</v>
          </cell>
          <cell r="E5848" t="str">
            <v>Extractives</v>
          </cell>
          <cell r="F5848" t="str">
            <v>En numéraire</v>
          </cell>
          <cell r="G5848" t="str">
            <v>P</v>
          </cell>
          <cell r="H5848" t="str">
            <v>Droit de douane (DD)</v>
          </cell>
          <cell r="I5848" t="str">
            <v>Droits et taxes Douaniers (DD-RS-PCS-PC-RI - TVA-PUA-TLP-PNS et autres)</v>
          </cell>
          <cell r="J5848" t="str">
            <v>Droits et taxes Douaniers</v>
          </cell>
          <cell r="K5848" t="str">
            <v>CDDI</v>
          </cell>
          <cell r="L5848">
            <v>167316</v>
          </cell>
          <cell r="M5848" t="str">
            <v>Trésor</v>
          </cell>
          <cell r="N5848"/>
          <cell r="O5848">
            <v>167316</v>
          </cell>
          <cell r="P5848" t="str">
            <v>FD-CDDI</v>
          </cell>
          <cell r="Q5848" t="str">
            <v>Non</v>
          </cell>
        </row>
        <row r="5849">
          <cell r="A5849" t="str">
            <v>SNPT</v>
          </cell>
          <cell r="B5849" t="str">
            <v>SNPT</v>
          </cell>
          <cell r="C5849">
            <v>1000160416</v>
          </cell>
          <cell r="D5849" t="str">
            <v>Minier</v>
          </cell>
          <cell r="E5849" t="str">
            <v>Extractives</v>
          </cell>
          <cell r="F5849" t="str">
            <v>En numéraire</v>
          </cell>
          <cell r="G5849" t="str">
            <v>P</v>
          </cell>
          <cell r="H5849" t="str">
            <v>Droit de douane (DD)</v>
          </cell>
          <cell r="I5849" t="str">
            <v>Droits et taxes Douaniers (DD-RS-PCS-PC-RI - TVA-PUA-TLP-PNS et autres)</v>
          </cell>
          <cell r="J5849" t="str">
            <v>Droits et taxes Douaniers</v>
          </cell>
          <cell r="K5849" t="str">
            <v>CDDI</v>
          </cell>
          <cell r="L5849">
            <v>1228514</v>
          </cell>
          <cell r="M5849" t="str">
            <v>Trésor</v>
          </cell>
          <cell r="N5849"/>
          <cell r="O5849">
            <v>1228514</v>
          </cell>
          <cell r="P5849" t="str">
            <v>FD-CDDI</v>
          </cell>
          <cell r="Q5849" t="str">
            <v>Non</v>
          </cell>
        </row>
        <row r="5850">
          <cell r="A5850" t="str">
            <v>SNPT</v>
          </cell>
          <cell r="B5850" t="str">
            <v>SNPT</v>
          </cell>
          <cell r="C5850">
            <v>1000160416</v>
          </cell>
          <cell r="D5850" t="str">
            <v>Minier</v>
          </cell>
          <cell r="E5850" t="str">
            <v>Extractives</v>
          </cell>
          <cell r="F5850" t="str">
            <v>En numéraire</v>
          </cell>
          <cell r="G5850" t="str">
            <v>P</v>
          </cell>
          <cell r="H5850" t="str">
            <v>Droit de douane (DD)</v>
          </cell>
          <cell r="I5850" t="str">
            <v>Droits et taxes Douaniers (DD-RS-PCS-PC-RI - TVA-PUA-TLP-PNS et autres)</v>
          </cell>
          <cell r="J5850" t="str">
            <v>Droits et taxes Douaniers</v>
          </cell>
          <cell r="K5850" t="str">
            <v>CDDI</v>
          </cell>
          <cell r="L5850">
            <v>451717</v>
          </cell>
          <cell r="M5850" t="str">
            <v>Trésor</v>
          </cell>
          <cell r="N5850"/>
          <cell r="O5850">
            <v>451717</v>
          </cell>
          <cell r="P5850" t="str">
            <v>FD-CDDI</v>
          </cell>
          <cell r="Q5850" t="str">
            <v>Non</v>
          </cell>
        </row>
        <row r="5851">
          <cell r="A5851" t="str">
            <v>SNPT</v>
          </cell>
          <cell r="B5851" t="str">
            <v>SNPT</v>
          </cell>
          <cell r="C5851">
            <v>1000160416</v>
          </cell>
          <cell r="D5851" t="str">
            <v>Minier</v>
          </cell>
          <cell r="E5851" t="str">
            <v>Extractives</v>
          </cell>
          <cell r="F5851" t="str">
            <v>En numéraire</v>
          </cell>
          <cell r="G5851" t="str">
            <v>P</v>
          </cell>
          <cell r="H5851" t="str">
            <v>Droit de douane (DD)</v>
          </cell>
          <cell r="I5851" t="str">
            <v>Droits et taxes Douaniers (DD-RS-PCS-PC-RI - TVA-PUA-TLP-PNS et autres)</v>
          </cell>
          <cell r="J5851" t="str">
            <v>Droits et taxes Douaniers</v>
          </cell>
          <cell r="K5851" t="str">
            <v>CDDI</v>
          </cell>
          <cell r="L5851">
            <v>451717</v>
          </cell>
          <cell r="M5851" t="str">
            <v>Trésor</v>
          </cell>
          <cell r="N5851"/>
          <cell r="O5851">
            <v>451717</v>
          </cell>
          <cell r="P5851" t="str">
            <v>FD-CDDI</v>
          </cell>
          <cell r="Q5851" t="str">
            <v>Non</v>
          </cell>
        </row>
        <row r="5852">
          <cell r="A5852" t="str">
            <v>SNPT</v>
          </cell>
          <cell r="B5852" t="str">
            <v>SNPT</v>
          </cell>
          <cell r="C5852">
            <v>1000160416</v>
          </cell>
          <cell r="D5852" t="str">
            <v>Minier</v>
          </cell>
          <cell r="E5852" t="str">
            <v>Extractives</v>
          </cell>
          <cell r="F5852" t="str">
            <v>En numéraire</v>
          </cell>
          <cell r="G5852" t="str">
            <v>P</v>
          </cell>
          <cell r="H5852" t="str">
            <v>Droit de douane (DD)</v>
          </cell>
          <cell r="I5852" t="str">
            <v>Droits et taxes Douaniers (DD-RS-PCS-PC-RI - TVA-PUA-TLP-PNS et autres)</v>
          </cell>
          <cell r="J5852" t="str">
            <v>Droits et taxes Douaniers</v>
          </cell>
          <cell r="K5852" t="str">
            <v>CDDI</v>
          </cell>
          <cell r="L5852">
            <v>996228</v>
          </cell>
          <cell r="M5852" t="str">
            <v>Trésor</v>
          </cell>
          <cell r="N5852"/>
          <cell r="O5852">
            <v>996228</v>
          </cell>
          <cell r="P5852" t="str">
            <v>FD-CDDI</v>
          </cell>
          <cell r="Q5852" t="str">
            <v>Non</v>
          </cell>
        </row>
        <row r="5853">
          <cell r="A5853" t="str">
            <v>SNPT</v>
          </cell>
          <cell r="B5853" t="str">
            <v>SNPT</v>
          </cell>
          <cell r="C5853">
            <v>1000160416</v>
          </cell>
          <cell r="D5853" t="str">
            <v>Minier</v>
          </cell>
          <cell r="E5853" t="str">
            <v>Extractives</v>
          </cell>
          <cell r="F5853" t="str">
            <v>En numéraire</v>
          </cell>
          <cell r="G5853" t="str">
            <v>P</v>
          </cell>
          <cell r="H5853" t="str">
            <v>Droit de douane (DD)</v>
          </cell>
          <cell r="I5853" t="str">
            <v>Droits et taxes Douaniers (DD-RS-PCS-PC-RI - TVA-PUA-TLP-PNS et autres)</v>
          </cell>
          <cell r="J5853" t="str">
            <v>Droits et taxes Douaniers</v>
          </cell>
          <cell r="K5853" t="str">
            <v>CDDI</v>
          </cell>
          <cell r="L5853">
            <v>581133</v>
          </cell>
          <cell r="M5853" t="str">
            <v>Trésor</v>
          </cell>
          <cell r="N5853"/>
          <cell r="O5853">
            <v>581133</v>
          </cell>
          <cell r="P5853" t="str">
            <v>FD-CDDI</v>
          </cell>
          <cell r="Q5853" t="str">
            <v>Non</v>
          </cell>
        </row>
        <row r="5854">
          <cell r="A5854" t="str">
            <v>SNPT</v>
          </cell>
          <cell r="B5854" t="str">
            <v>SNPT</v>
          </cell>
          <cell r="C5854">
            <v>1000160416</v>
          </cell>
          <cell r="D5854" t="str">
            <v>Minier</v>
          </cell>
          <cell r="E5854" t="str">
            <v>Extractives</v>
          </cell>
          <cell r="F5854" t="str">
            <v>En numéraire</v>
          </cell>
          <cell r="G5854" t="str">
            <v>P</v>
          </cell>
          <cell r="H5854" t="str">
            <v>Droit de douane (DD)</v>
          </cell>
          <cell r="I5854" t="str">
            <v>Droits et taxes Douaniers (DD-RS-PCS-PC-RI - TVA-PUA-TLP-PNS et autres)</v>
          </cell>
          <cell r="J5854" t="str">
            <v>Droits et taxes Douaniers</v>
          </cell>
          <cell r="K5854" t="str">
            <v>CDDI</v>
          </cell>
          <cell r="L5854">
            <v>1316947</v>
          </cell>
          <cell r="M5854" t="str">
            <v>Trésor</v>
          </cell>
          <cell r="N5854"/>
          <cell r="O5854">
            <v>1316947</v>
          </cell>
          <cell r="P5854" t="str">
            <v>FD-CDDI</v>
          </cell>
          <cell r="Q5854" t="str">
            <v>Non</v>
          </cell>
        </row>
        <row r="5855">
          <cell r="A5855" t="str">
            <v>SNPT</v>
          </cell>
          <cell r="B5855" t="str">
            <v>SNPT</v>
          </cell>
          <cell r="C5855">
            <v>1000160416</v>
          </cell>
          <cell r="D5855" t="str">
            <v>Minier</v>
          </cell>
          <cell r="E5855" t="str">
            <v>Extractives</v>
          </cell>
          <cell r="F5855" t="str">
            <v>En numéraire</v>
          </cell>
          <cell r="G5855" t="str">
            <v>P</v>
          </cell>
          <cell r="H5855" t="str">
            <v>Droit de douane (DD)</v>
          </cell>
          <cell r="I5855" t="str">
            <v>Droits et taxes Douaniers (DD-RS-PCS-PC-RI - TVA-PUA-TLP-PNS et autres)</v>
          </cell>
          <cell r="J5855" t="str">
            <v>Droits et taxes Douaniers</v>
          </cell>
          <cell r="K5855" t="str">
            <v>CDDI</v>
          </cell>
          <cell r="L5855">
            <v>1778215</v>
          </cell>
          <cell r="M5855" t="str">
            <v>Trésor</v>
          </cell>
          <cell r="N5855"/>
          <cell r="O5855">
            <v>1778215</v>
          </cell>
          <cell r="P5855" t="str">
            <v>FD-CDDI</v>
          </cell>
          <cell r="Q5855" t="str">
            <v>Non</v>
          </cell>
        </row>
        <row r="5856">
          <cell r="A5856" t="str">
            <v>SNPT</v>
          </cell>
          <cell r="B5856" t="str">
            <v>SNPT</v>
          </cell>
          <cell r="C5856">
            <v>1000160416</v>
          </cell>
          <cell r="D5856" t="str">
            <v>Minier</v>
          </cell>
          <cell r="E5856" t="str">
            <v>Extractives</v>
          </cell>
          <cell r="F5856" t="str">
            <v>En numéraire</v>
          </cell>
          <cell r="G5856" t="str">
            <v>P</v>
          </cell>
          <cell r="H5856" t="str">
            <v>Droit de douane (DD)</v>
          </cell>
          <cell r="I5856" t="str">
            <v>Droits et taxes Douaniers (DD-RS-PCS-PC-RI - TVA-PUA-TLP-PNS et autres)</v>
          </cell>
          <cell r="J5856" t="str">
            <v>Droits et taxes Douaniers</v>
          </cell>
          <cell r="K5856" t="str">
            <v>CDDI</v>
          </cell>
          <cell r="L5856">
            <v>884332</v>
          </cell>
          <cell r="M5856" t="str">
            <v>Trésor</v>
          </cell>
          <cell r="N5856"/>
          <cell r="O5856">
            <v>884332</v>
          </cell>
          <cell r="P5856" t="str">
            <v>FD-CDDI</v>
          </cell>
          <cell r="Q5856" t="str">
            <v>Non</v>
          </cell>
        </row>
        <row r="5857">
          <cell r="A5857" t="str">
            <v>SNPT</v>
          </cell>
          <cell r="B5857" t="str">
            <v>SNPT</v>
          </cell>
          <cell r="C5857">
            <v>1000160416</v>
          </cell>
          <cell r="D5857" t="str">
            <v>Minier</v>
          </cell>
          <cell r="E5857" t="str">
            <v>Extractives</v>
          </cell>
          <cell r="F5857" t="str">
            <v>En numéraire</v>
          </cell>
          <cell r="G5857" t="str">
            <v>P</v>
          </cell>
          <cell r="H5857" t="str">
            <v>Droit de douane (DD)</v>
          </cell>
          <cell r="I5857" t="str">
            <v>Droits et taxes Douaniers (DD-RS-PCS-PC-RI - TVA-PUA-TLP-PNS et autres)</v>
          </cell>
          <cell r="J5857" t="str">
            <v>Droits et taxes Douaniers</v>
          </cell>
          <cell r="K5857" t="str">
            <v>CDDI</v>
          </cell>
          <cell r="L5857">
            <v>874781</v>
          </cell>
          <cell r="M5857" t="str">
            <v>Trésor</v>
          </cell>
          <cell r="N5857"/>
          <cell r="O5857">
            <v>874781</v>
          </cell>
          <cell r="P5857" t="str">
            <v>FD-CDDI</v>
          </cell>
          <cell r="Q5857" t="str">
            <v>Non</v>
          </cell>
        </row>
        <row r="5858">
          <cell r="A5858" t="str">
            <v>SNPT</v>
          </cell>
          <cell r="B5858" t="str">
            <v>SNPT</v>
          </cell>
          <cell r="C5858">
            <v>1000160416</v>
          </cell>
          <cell r="D5858" t="str">
            <v>Minier</v>
          </cell>
          <cell r="E5858" t="str">
            <v>Extractives</v>
          </cell>
          <cell r="F5858" t="str">
            <v>En numéraire</v>
          </cell>
          <cell r="G5858" t="str">
            <v>P</v>
          </cell>
          <cell r="H5858" t="str">
            <v>Droit de douane (DD)</v>
          </cell>
          <cell r="I5858" t="str">
            <v>Droits et taxes Douaniers (DD-RS-PCS-PC-RI - TVA-PUA-TLP-PNS et autres)</v>
          </cell>
          <cell r="J5858" t="str">
            <v>Droits et taxes Douaniers</v>
          </cell>
          <cell r="K5858" t="str">
            <v>CDDI</v>
          </cell>
          <cell r="L5858">
            <v>884332</v>
          </cell>
          <cell r="M5858" t="str">
            <v>Trésor</v>
          </cell>
          <cell r="N5858"/>
          <cell r="O5858">
            <v>884332</v>
          </cell>
          <cell r="P5858" t="str">
            <v>FD-CDDI</v>
          </cell>
          <cell r="Q5858" t="str">
            <v>Non</v>
          </cell>
        </row>
        <row r="5859">
          <cell r="A5859" t="str">
            <v>SNPT</v>
          </cell>
          <cell r="B5859" t="str">
            <v>SNPT</v>
          </cell>
          <cell r="C5859">
            <v>1000160416</v>
          </cell>
          <cell r="D5859" t="str">
            <v>Minier</v>
          </cell>
          <cell r="E5859" t="str">
            <v>Extractives</v>
          </cell>
          <cell r="F5859" t="str">
            <v>En numéraire</v>
          </cell>
          <cell r="G5859" t="str">
            <v>P</v>
          </cell>
          <cell r="H5859" t="str">
            <v>Droit de douane (DD)</v>
          </cell>
          <cell r="I5859" t="str">
            <v>Droits et taxes Douaniers (DD-RS-PCS-PC-RI - TVA-PUA-TLP-PNS et autres)</v>
          </cell>
          <cell r="J5859" t="str">
            <v>Droits et taxes Douaniers</v>
          </cell>
          <cell r="K5859" t="str">
            <v>CDDI</v>
          </cell>
          <cell r="L5859">
            <v>10559</v>
          </cell>
          <cell r="M5859" t="str">
            <v>Trésor</v>
          </cell>
          <cell r="N5859"/>
          <cell r="O5859">
            <v>10559</v>
          </cell>
          <cell r="P5859" t="str">
            <v>FD-CDDI</v>
          </cell>
          <cell r="Q5859" t="str">
            <v>Non</v>
          </cell>
        </row>
        <row r="5860">
          <cell r="A5860" t="str">
            <v>SNPT</v>
          </cell>
          <cell r="B5860" t="str">
            <v>SNPT</v>
          </cell>
          <cell r="C5860">
            <v>1000160416</v>
          </cell>
          <cell r="D5860" t="str">
            <v>Minier</v>
          </cell>
          <cell r="E5860" t="str">
            <v>Extractives</v>
          </cell>
          <cell r="F5860" t="str">
            <v>En numéraire</v>
          </cell>
          <cell r="G5860" t="str">
            <v>P</v>
          </cell>
          <cell r="H5860" t="str">
            <v>Droit de douane (DD)</v>
          </cell>
          <cell r="I5860" t="str">
            <v>Droits et taxes Douaniers (DD-RS-PCS-PC-RI - TVA-PUA-TLP-PNS et autres)</v>
          </cell>
          <cell r="J5860" t="str">
            <v>Droits et taxes Douaniers</v>
          </cell>
          <cell r="K5860" t="str">
            <v>CDDI</v>
          </cell>
          <cell r="L5860">
            <v>30775</v>
          </cell>
          <cell r="M5860" t="str">
            <v>Trésor</v>
          </cell>
          <cell r="N5860"/>
          <cell r="O5860">
            <v>30775</v>
          </cell>
          <cell r="P5860" t="str">
            <v>FD-CDDI</v>
          </cell>
          <cell r="Q5860" t="str">
            <v>Non</v>
          </cell>
        </row>
        <row r="5861">
          <cell r="A5861" t="str">
            <v>SNPT</v>
          </cell>
          <cell r="B5861" t="str">
            <v>SNPT</v>
          </cell>
          <cell r="C5861">
            <v>1000160416</v>
          </cell>
          <cell r="D5861" t="str">
            <v>Minier</v>
          </cell>
          <cell r="E5861" t="str">
            <v>Extractives</v>
          </cell>
          <cell r="F5861" t="str">
            <v>En numéraire</v>
          </cell>
          <cell r="G5861" t="str">
            <v>P</v>
          </cell>
          <cell r="H5861" t="str">
            <v>Droit de douane (DD)</v>
          </cell>
          <cell r="I5861" t="str">
            <v>Droits et taxes Douaniers (DD-RS-PCS-PC-RI - TVA-PUA-TLP-PNS et autres)</v>
          </cell>
          <cell r="J5861" t="str">
            <v>Droits et taxes Douaniers</v>
          </cell>
          <cell r="K5861" t="str">
            <v>CDDI</v>
          </cell>
          <cell r="L5861">
            <v>1117849</v>
          </cell>
          <cell r="M5861" t="str">
            <v>Trésor</v>
          </cell>
          <cell r="N5861"/>
          <cell r="O5861">
            <v>1117849</v>
          </cell>
          <cell r="P5861" t="str">
            <v>FD-CDDI</v>
          </cell>
          <cell r="Q5861" t="str">
            <v>Non</v>
          </cell>
        </row>
        <row r="5862">
          <cell r="A5862" t="str">
            <v>SNPT</v>
          </cell>
          <cell r="B5862" t="str">
            <v>SNPT</v>
          </cell>
          <cell r="C5862">
            <v>1000160416</v>
          </cell>
          <cell r="D5862" t="str">
            <v>Minier</v>
          </cell>
          <cell r="E5862" t="str">
            <v>Extractives</v>
          </cell>
          <cell r="F5862" t="str">
            <v>En numéraire</v>
          </cell>
          <cell r="G5862" t="str">
            <v>P</v>
          </cell>
          <cell r="H5862" t="str">
            <v>Droit de douane (DD)</v>
          </cell>
          <cell r="I5862" t="str">
            <v>Droits et taxes Douaniers (DD-RS-PCS-PC-RI - TVA-PUA-TLP-PNS et autres)</v>
          </cell>
          <cell r="J5862" t="str">
            <v>Droits et taxes Douaniers</v>
          </cell>
          <cell r="K5862" t="str">
            <v>CDDI</v>
          </cell>
          <cell r="L5862">
            <v>453512</v>
          </cell>
          <cell r="M5862" t="str">
            <v>Trésor</v>
          </cell>
          <cell r="N5862"/>
          <cell r="O5862">
            <v>453512</v>
          </cell>
          <cell r="P5862" t="str">
            <v>FD-CDDI</v>
          </cell>
          <cell r="Q5862" t="str">
            <v>Non</v>
          </cell>
        </row>
        <row r="5863">
          <cell r="A5863" t="str">
            <v>SNPT</v>
          </cell>
          <cell r="B5863" t="str">
            <v>SNPT</v>
          </cell>
          <cell r="C5863">
            <v>1000160416</v>
          </cell>
          <cell r="D5863" t="str">
            <v>Minier</v>
          </cell>
          <cell r="E5863" t="str">
            <v>Extractives</v>
          </cell>
          <cell r="F5863" t="str">
            <v>En numéraire</v>
          </cell>
          <cell r="G5863" t="str">
            <v>P</v>
          </cell>
          <cell r="H5863" t="str">
            <v>Droit de douane (DD)</v>
          </cell>
          <cell r="I5863" t="str">
            <v>Droits et taxes Douaniers (DD-RS-PCS-PC-RI - TVA-PUA-TLP-PNS et autres)</v>
          </cell>
          <cell r="J5863" t="str">
            <v>Droits et taxes Douaniers</v>
          </cell>
          <cell r="K5863" t="str">
            <v>CDDI</v>
          </cell>
          <cell r="L5863">
            <v>536557</v>
          </cell>
          <cell r="M5863" t="str">
            <v>Trésor</v>
          </cell>
          <cell r="N5863"/>
          <cell r="O5863">
            <v>536557</v>
          </cell>
          <cell r="P5863" t="str">
            <v>FD-CDDI</v>
          </cell>
          <cell r="Q5863" t="str">
            <v>Non</v>
          </cell>
        </row>
        <row r="5864">
          <cell r="A5864" t="str">
            <v>SNPT</v>
          </cell>
          <cell r="B5864" t="str">
            <v>SNPT</v>
          </cell>
          <cell r="C5864">
            <v>1000160416</v>
          </cell>
          <cell r="D5864" t="str">
            <v>Minier</v>
          </cell>
          <cell r="E5864" t="str">
            <v>Extractives</v>
          </cell>
          <cell r="F5864" t="str">
            <v>En numéraire</v>
          </cell>
          <cell r="G5864" t="str">
            <v>P</v>
          </cell>
          <cell r="H5864" t="str">
            <v>Droit de douane (DD)</v>
          </cell>
          <cell r="I5864" t="str">
            <v>Droits et taxes Douaniers (DD-RS-PCS-PC-RI - TVA-PUA-TLP-PNS et autres)</v>
          </cell>
          <cell r="J5864" t="str">
            <v>Droits et taxes Douaniers</v>
          </cell>
          <cell r="K5864" t="str">
            <v>CDDI</v>
          </cell>
          <cell r="L5864">
            <v>1703273</v>
          </cell>
          <cell r="M5864" t="str">
            <v>Trésor</v>
          </cell>
          <cell r="N5864"/>
          <cell r="O5864">
            <v>1703273</v>
          </cell>
          <cell r="P5864" t="str">
            <v>FD-CDDI</v>
          </cell>
          <cell r="Q5864" t="str">
            <v>Non</v>
          </cell>
        </row>
        <row r="5865">
          <cell r="A5865" t="str">
            <v>SNPT</v>
          </cell>
          <cell r="B5865" t="str">
            <v>SNPT</v>
          </cell>
          <cell r="C5865">
            <v>1000160416</v>
          </cell>
          <cell r="D5865" t="str">
            <v>Minier</v>
          </cell>
          <cell r="E5865" t="str">
            <v>Extractives</v>
          </cell>
          <cell r="F5865" t="str">
            <v>En numéraire</v>
          </cell>
          <cell r="G5865" t="str">
            <v>P</v>
          </cell>
          <cell r="H5865" t="str">
            <v>Droit de douane (DD)</v>
          </cell>
          <cell r="I5865" t="str">
            <v>Droits et taxes Douaniers (DD-RS-PCS-PC-RI - TVA-PUA-TLP-PNS et autres)</v>
          </cell>
          <cell r="J5865" t="str">
            <v>Droits et taxes Douaniers</v>
          </cell>
          <cell r="K5865" t="str">
            <v>CDDI</v>
          </cell>
          <cell r="L5865">
            <v>606599</v>
          </cell>
          <cell r="M5865" t="str">
            <v>Trésor</v>
          </cell>
          <cell r="N5865"/>
          <cell r="O5865">
            <v>606599</v>
          </cell>
          <cell r="P5865" t="str">
            <v>FD-CDDI</v>
          </cell>
          <cell r="Q5865" t="str">
            <v>Non</v>
          </cell>
        </row>
        <row r="5866">
          <cell r="A5866" t="str">
            <v>SNPT</v>
          </cell>
          <cell r="B5866" t="str">
            <v>SNPT</v>
          </cell>
          <cell r="C5866">
            <v>1000160416</v>
          </cell>
          <cell r="D5866" t="str">
            <v>Minier</v>
          </cell>
          <cell r="E5866" t="str">
            <v>Extractives</v>
          </cell>
          <cell r="F5866" t="str">
            <v>En numéraire</v>
          </cell>
          <cell r="G5866" t="str">
            <v>P</v>
          </cell>
          <cell r="H5866" t="str">
            <v>Droit de douane (DD)</v>
          </cell>
          <cell r="I5866" t="str">
            <v>Droits et taxes Douaniers (DD-RS-PCS-PC-RI - TVA-PUA-TLP-PNS et autres)</v>
          </cell>
          <cell r="J5866" t="str">
            <v>Droits et taxes Douaniers</v>
          </cell>
          <cell r="K5866" t="str">
            <v>CDDI</v>
          </cell>
          <cell r="L5866">
            <v>12434</v>
          </cell>
          <cell r="M5866" t="str">
            <v>Trésor</v>
          </cell>
          <cell r="N5866"/>
          <cell r="O5866">
            <v>12434</v>
          </cell>
          <cell r="P5866" t="str">
            <v>FD-CDDI</v>
          </cell>
          <cell r="Q5866" t="str">
            <v>Non</v>
          </cell>
        </row>
        <row r="5867">
          <cell r="A5867" t="str">
            <v>SNPT</v>
          </cell>
          <cell r="B5867" t="str">
            <v>SNPT</v>
          </cell>
          <cell r="C5867">
            <v>1000160416</v>
          </cell>
          <cell r="D5867" t="str">
            <v>Minier</v>
          </cell>
          <cell r="E5867" t="str">
            <v>Extractives</v>
          </cell>
          <cell r="F5867" t="str">
            <v>En numéraire</v>
          </cell>
          <cell r="G5867" t="str">
            <v>P</v>
          </cell>
          <cell r="H5867" t="str">
            <v>Droit de douane (DD)</v>
          </cell>
          <cell r="I5867" t="str">
            <v>Droits et taxes Douaniers (DD-RS-PCS-PC-RI - TVA-PUA-TLP-PNS et autres)</v>
          </cell>
          <cell r="J5867" t="str">
            <v>Droits et taxes Douaniers</v>
          </cell>
          <cell r="K5867" t="str">
            <v>CDDI</v>
          </cell>
          <cell r="L5867">
            <v>916115</v>
          </cell>
          <cell r="M5867" t="str">
            <v>Trésor</v>
          </cell>
          <cell r="N5867"/>
          <cell r="O5867">
            <v>916115</v>
          </cell>
          <cell r="P5867" t="str">
            <v>FD-CDDI</v>
          </cell>
          <cell r="Q5867" t="str">
            <v>Non</v>
          </cell>
        </row>
        <row r="5868">
          <cell r="A5868" t="str">
            <v>SNPT</v>
          </cell>
          <cell r="B5868" t="str">
            <v>SNPT</v>
          </cell>
          <cell r="C5868">
            <v>1000160416</v>
          </cell>
          <cell r="D5868" t="str">
            <v>Minier</v>
          </cell>
          <cell r="E5868" t="str">
            <v>Extractives</v>
          </cell>
          <cell r="F5868" t="str">
            <v>En numéraire</v>
          </cell>
          <cell r="G5868" t="str">
            <v>P</v>
          </cell>
          <cell r="H5868" t="str">
            <v>Droit de douane (DD)</v>
          </cell>
          <cell r="I5868" t="str">
            <v>Droits et taxes Douaniers (DD-RS-PCS-PC-RI - TVA-PUA-TLP-PNS et autres)</v>
          </cell>
          <cell r="J5868" t="str">
            <v>Droits et taxes Douaniers</v>
          </cell>
          <cell r="K5868" t="str">
            <v>CDDI</v>
          </cell>
          <cell r="L5868">
            <v>2901493</v>
          </cell>
          <cell r="M5868" t="str">
            <v>Trésor</v>
          </cell>
          <cell r="N5868"/>
          <cell r="O5868">
            <v>2901493</v>
          </cell>
          <cell r="P5868" t="str">
            <v>FD-CDDI</v>
          </cell>
          <cell r="Q5868" t="str">
            <v>Non</v>
          </cell>
        </row>
        <row r="5869">
          <cell r="A5869" t="str">
            <v>SNPT</v>
          </cell>
          <cell r="B5869" t="str">
            <v>SNPT</v>
          </cell>
          <cell r="C5869">
            <v>1000160416</v>
          </cell>
          <cell r="D5869" t="str">
            <v>Minier</v>
          </cell>
          <cell r="E5869" t="str">
            <v>Extractives</v>
          </cell>
          <cell r="F5869" t="str">
            <v>En numéraire</v>
          </cell>
          <cell r="G5869" t="str">
            <v>P</v>
          </cell>
          <cell r="H5869" t="str">
            <v>Droit de douane (DD)</v>
          </cell>
          <cell r="I5869" t="str">
            <v>Droits et taxes Douaniers (DD-RS-PCS-PC-RI - TVA-PUA-TLP-PNS et autres)</v>
          </cell>
          <cell r="J5869" t="str">
            <v>Droits et taxes Douaniers</v>
          </cell>
          <cell r="K5869" t="str">
            <v>CDDI</v>
          </cell>
          <cell r="L5869">
            <v>646010</v>
          </cell>
          <cell r="M5869" t="str">
            <v>Trésor</v>
          </cell>
          <cell r="N5869"/>
          <cell r="O5869">
            <v>646010</v>
          </cell>
          <cell r="P5869" t="str">
            <v>FD-CDDI</v>
          </cell>
          <cell r="Q5869" t="str">
            <v>Non</v>
          </cell>
        </row>
        <row r="5870">
          <cell r="A5870" t="str">
            <v>SNPT</v>
          </cell>
          <cell r="B5870" t="str">
            <v>SNPT</v>
          </cell>
          <cell r="C5870">
            <v>1000160416</v>
          </cell>
          <cell r="D5870" t="str">
            <v>Minier</v>
          </cell>
          <cell r="E5870" t="str">
            <v>Extractives</v>
          </cell>
          <cell r="F5870" t="str">
            <v>En numéraire</v>
          </cell>
          <cell r="G5870" t="str">
            <v>P</v>
          </cell>
          <cell r="H5870" t="str">
            <v>Droit de douane (DD)</v>
          </cell>
          <cell r="I5870" t="str">
            <v>Droits et taxes Douaniers (DD-RS-PCS-PC-RI - TVA-PUA-TLP-PNS et autres)</v>
          </cell>
          <cell r="J5870" t="str">
            <v>Droits et taxes Douaniers</v>
          </cell>
          <cell r="K5870" t="str">
            <v>CDDI</v>
          </cell>
          <cell r="L5870">
            <v>1789069</v>
          </cell>
          <cell r="M5870" t="str">
            <v>Trésor</v>
          </cell>
          <cell r="N5870"/>
          <cell r="O5870">
            <v>1789069</v>
          </cell>
          <cell r="P5870" t="str">
            <v>FD-CDDI</v>
          </cell>
          <cell r="Q5870" t="str">
            <v>Non</v>
          </cell>
        </row>
        <row r="5871">
          <cell r="A5871" t="str">
            <v>SNPT</v>
          </cell>
          <cell r="B5871" t="str">
            <v>SNPT</v>
          </cell>
          <cell r="C5871">
            <v>1000160416</v>
          </cell>
          <cell r="D5871" t="str">
            <v>Minier</v>
          </cell>
          <cell r="E5871" t="str">
            <v>Extractives</v>
          </cell>
          <cell r="F5871" t="str">
            <v>En numéraire</v>
          </cell>
          <cell r="G5871" t="str">
            <v>P</v>
          </cell>
          <cell r="H5871" t="str">
            <v>Droit de douane (DD)</v>
          </cell>
          <cell r="I5871" t="str">
            <v>Droits et taxes Douaniers (DD-RS-PCS-PC-RI - TVA-PUA-TLP-PNS et autres)</v>
          </cell>
          <cell r="J5871" t="str">
            <v>Droits et taxes Douaniers</v>
          </cell>
          <cell r="K5871" t="str">
            <v>CDDI</v>
          </cell>
          <cell r="L5871">
            <v>1493220</v>
          </cell>
          <cell r="M5871" t="str">
            <v>Trésor</v>
          </cell>
          <cell r="N5871"/>
          <cell r="O5871">
            <v>1493220</v>
          </cell>
          <cell r="P5871" t="str">
            <v>FD-CDDI</v>
          </cell>
          <cell r="Q5871" t="str">
            <v>Non</v>
          </cell>
        </row>
        <row r="5872">
          <cell r="A5872" t="str">
            <v>SNPT</v>
          </cell>
          <cell r="B5872" t="str">
            <v>SNPT</v>
          </cell>
          <cell r="C5872">
            <v>1000160416</v>
          </cell>
          <cell r="D5872" t="str">
            <v>Minier</v>
          </cell>
          <cell r="E5872" t="str">
            <v>Extractives</v>
          </cell>
          <cell r="F5872" t="str">
            <v>En numéraire</v>
          </cell>
          <cell r="G5872" t="str">
            <v>P</v>
          </cell>
          <cell r="H5872" t="str">
            <v>Droit de douane (DD)</v>
          </cell>
          <cell r="I5872" t="str">
            <v>Droits et taxes Douaniers (DD-RS-PCS-PC-RI - TVA-PUA-TLP-PNS et autres)</v>
          </cell>
          <cell r="J5872" t="str">
            <v>Droits et taxes Douaniers</v>
          </cell>
          <cell r="K5872" t="str">
            <v>CDDI</v>
          </cell>
          <cell r="L5872">
            <v>297802</v>
          </cell>
          <cell r="M5872" t="str">
            <v>Trésor</v>
          </cell>
          <cell r="N5872"/>
          <cell r="O5872">
            <v>297802</v>
          </cell>
          <cell r="P5872" t="str">
            <v>FD-CDDI</v>
          </cell>
          <cell r="Q5872" t="str">
            <v>Non</v>
          </cell>
        </row>
        <row r="5873">
          <cell r="A5873" t="str">
            <v>SNPT</v>
          </cell>
          <cell r="B5873" t="str">
            <v>SNPT</v>
          </cell>
          <cell r="C5873">
            <v>1000160416</v>
          </cell>
          <cell r="D5873" t="str">
            <v>Minier</v>
          </cell>
          <cell r="E5873" t="str">
            <v>Extractives</v>
          </cell>
          <cell r="F5873" t="str">
            <v>En numéraire</v>
          </cell>
          <cell r="G5873" t="str">
            <v>P</v>
          </cell>
          <cell r="H5873" t="str">
            <v>Droit de douane (DD)</v>
          </cell>
          <cell r="I5873" t="str">
            <v>Droits et taxes Douaniers (DD-RS-PCS-PC-RI - TVA-PUA-TLP-PNS et autres)</v>
          </cell>
          <cell r="J5873" t="str">
            <v>Droits et taxes Douaniers</v>
          </cell>
          <cell r="K5873" t="str">
            <v>CDDI</v>
          </cell>
          <cell r="L5873">
            <v>1597788</v>
          </cell>
          <cell r="M5873" t="str">
            <v>Trésor</v>
          </cell>
          <cell r="N5873"/>
          <cell r="O5873">
            <v>1597788</v>
          </cell>
          <cell r="P5873" t="str">
            <v>FD-CDDI</v>
          </cell>
          <cell r="Q5873" t="str">
            <v>Non</v>
          </cell>
        </row>
        <row r="5874">
          <cell r="A5874" t="str">
            <v>SNPT</v>
          </cell>
          <cell r="B5874" t="str">
            <v>SNPT</v>
          </cell>
          <cell r="C5874">
            <v>1000160416</v>
          </cell>
          <cell r="D5874" t="str">
            <v>Minier</v>
          </cell>
          <cell r="E5874" t="str">
            <v>Extractives</v>
          </cell>
          <cell r="F5874" t="str">
            <v>En numéraire</v>
          </cell>
          <cell r="G5874" t="str">
            <v>P</v>
          </cell>
          <cell r="H5874" t="str">
            <v>Droit de douane (DD)</v>
          </cell>
          <cell r="I5874" t="str">
            <v>Droits et taxes Douaniers (DD-RS-PCS-PC-RI - TVA-PUA-TLP-PNS et autres)</v>
          </cell>
          <cell r="J5874" t="str">
            <v>Droits et taxes Douaniers</v>
          </cell>
          <cell r="K5874" t="str">
            <v>CDDI</v>
          </cell>
          <cell r="L5874">
            <v>746610</v>
          </cell>
          <cell r="M5874" t="str">
            <v>Trésor</v>
          </cell>
          <cell r="N5874"/>
          <cell r="O5874">
            <v>746610</v>
          </cell>
          <cell r="P5874" t="str">
            <v>FD-CDDI</v>
          </cell>
          <cell r="Q5874" t="str">
            <v>Non</v>
          </cell>
        </row>
        <row r="5875">
          <cell r="A5875" t="str">
            <v>SNPT</v>
          </cell>
          <cell r="B5875" t="str">
            <v>SNPT</v>
          </cell>
          <cell r="C5875">
            <v>1000160416</v>
          </cell>
          <cell r="D5875" t="str">
            <v>Minier</v>
          </cell>
          <cell r="E5875" t="str">
            <v>Extractives</v>
          </cell>
          <cell r="F5875" t="str">
            <v>En numéraire</v>
          </cell>
          <cell r="G5875" t="str">
            <v>P</v>
          </cell>
          <cell r="H5875" t="str">
            <v>Droit de douane (DD)</v>
          </cell>
          <cell r="I5875" t="str">
            <v>Droits et taxes Douaniers (DD-RS-PCS-PC-RI - TVA-PUA-TLP-PNS et autres)</v>
          </cell>
          <cell r="J5875" t="str">
            <v>Droits et taxes Douaniers</v>
          </cell>
          <cell r="K5875" t="str">
            <v>CDDI</v>
          </cell>
          <cell r="L5875">
            <v>962017</v>
          </cell>
          <cell r="M5875" t="str">
            <v>Trésor</v>
          </cell>
          <cell r="N5875"/>
          <cell r="O5875">
            <v>962017</v>
          </cell>
          <cell r="P5875" t="str">
            <v>FD-CDDI</v>
          </cell>
          <cell r="Q5875" t="str">
            <v>Non</v>
          </cell>
        </row>
        <row r="5876">
          <cell r="A5876" t="str">
            <v>SNPT</v>
          </cell>
          <cell r="B5876" t="str">
            <v>SNPT</v>
          </cell>
          <cell r="C5876">
            <v>1000160416</v>
          </cell>
          <cell r="D5876" t="str">
            <v>Minier</v>
          </cell>
          <cell r="E5876" t="str">
            <v>Extractives</v>
          </cell>
          <cell r="F5876" t="str">
            <v>En numéraire</v>
          </cell>
          <cell r="G5876" t="str">
            <v>P</v>
          </cell>
          <cell r="H5876" t="str">
            <v>Droit de douane (DD)</v>
          </cell>
          <cell r="I5876" t="str">
            <v>Droits et taxes Douaniers (DD-RS-PCS-PC-RI - TVA-PUA-TLP-PNS et autres)</v>
          </cell>
          <cell r="J5876" t="str">
            <v>Droits et taxes Douaniers</v>
          </cell>
          <cell r="K5876" t="str">
            <v>CDDI</v>
          </cell>
          <cell r="L5876">
            <v>557227</v>
          </cell>
          <cell r="M5876" t="str">
            <v>Trésor</v>
          </cell>
          <cell r="N5876"/>
          <cell r="O5876">
            <v>557227</v>
          </cell>
          <cell r="P5876" t="str">
            <v>FD-CDDI</v>
          </cell>
          <cell r="Q5876" t="str">
            <v>Non</v>
          </cell>
        </row>
        <row r="5877">
          <cell r="A5877" t="str">
            <v>SNPT</v>
          </cell>
          <cell r="B5877" t="str">
            <v>SNPT</v>
          </cell>
          <cell r="C5877">
            <v>1000160416</v>
          </cell>
          <cell r="D5877" t="str">
            <v>Minier</v>
          </cell>
          <cell r="E5877" t="str">
            <v>Extractives</v>
          </cell>
          <cell r="F5877" t="str">
            <v>En numéraire</v>
          </cell>
          <cell r="G5877" t="str">
            <v>P</v>
          </cell>
          <cell r="H5877" t="str">
            <v>Droit de douane (DD)</v>
          </cell>
          <cell r="I5877" t="str">
            <v>Droits et taxes Douaniers (DD-RS-PCS-PC-RI - TVA-PUA-TLP-PNS et autres)</v>
          </cell>
          <cell r="J5877" t="str">
            <v>Droits et taxes Douaniers</v>
          </cell>
          <cell r="K5877" t="str">
            <v>CDDI</v>
          </cell>
          <cell r="L5877">
            <v>18857</v>
          </cell>
          <cell r="M5877" t="str">
            <v>Trésor</v>
          </cell>
          <cell r="N5877"/>
          <cell r="O5877">
            <v>18857</v>
          </cell>
          <cell r="P5877" t="str">
            <v>FD-CDDI</v>
          </cell>
          <cell r="Q5877" t="str">
            <v>Non</v>
          </cell>
        </row>
        <row r="5878">
          <cell r="A5878" t="str">
            <v>SNPT</v>
          </cell>
          <cell r="B5878" t="str">
            <v>SNPT</v>
          </cell>
          <cell r="C5878">
            <v>1000160416</v>
          </cell>
          <cell r="D5878" t="str">
            <v>Minier</v>
          </cell>
          <cell r="E5878" t="str">
            <v>Extractives</v>
          </cell>
          <cell r="F5878" t="str">
            <v>En numéraire</v>
          </cell>
          <cell r="G5878" t="str">
            <v>P</v>
          </cell>
          <cell r="H5878" t="str">
            <v>Droit de douane (DD)</v>
          </cell>
          <cell r="I5878" t="str">
            <v>Droits et taxes Douaniers (DD-RS-PCS-PC-RI - TVA-PUA-TLP-PNS et autres)</v>
          </cell>
          <cell r="J5878" t="str">
            <v>Droits et taxes Douaniers</v>
          </cell>
          <cell r="K5878" t="str">
            <v>CDDI</v>
          </cell>
          <cell r="L5878">
            <v>514478</v>
          </cell>
          <cell r="M5878" t="str">
            <v>Trésor</v>
          </cell>
          <cell r="N5878"/>
          <cell r="O5878">
            <v>514478</v>
          </cell>
          <cell r="P5878" t="str">
            <v>FD-CDDI</v>
          </cell>
          <cell r="Q5878" t="str">
            <v>Non</v>
          </cell>
        </row>
        <row r="5879">
          <cell r="A5879" t="str">
            <v>SNPT</v>
          </cell>
          <cell r="B5879" t="str">
            <v>SNPT</v>
          </cell>
          <cell r="C5879">
            <v>1000160416</v>
          </cell>
          <cell r="D5879" t="str">
            <v>Minier</v>
          </cell>
          <cell r="E5879" t="str">
            <v>Extractives</v>
          </cell>
          <cell r="F5879" t="str">
            <v>En numéraire</v>
          </cell>
          <cell r="G5879" t="str">
            <v>P</v>
          </cell>
          <cell r="H5879" t="str">
            <v>Droit de douane (DD)</v>
          </cell>
          <cell r="I5879" t="str">
            <v>Droits et taxes Douaniers (DD-RS-PCS-PC-RI - TVA-PUA-TLP-PNS et autres)</v>
          </cell>
          <cell r="J5879" t="str">
            <v>Droits et taxes Douaniers</v>
          </cell>
          <cell r="K5879" t="str">
            <v>CDDI</v>
          </cell>
          <cell r="L5879">
            <v>16895</v>
          </cell>
          <cell r="M5879" t="str">
            <v>Trésor</v>
          </cell>
          <cell r="N5879"/>
          <cell r="O5879">
            <v>16895</v>
          </cell>
          <cell r="P5879" t="str">
            <v>FD-CDDI</v>
          </cell>
          <cell r="Q5879" t="str">
            <v>Non</v>
          </cell>
        </row>
        <row r="5880">
          <cell r="A5880" t="str">
            <v>SNPT</v>
          </cell>
          <cell r="B5880" t="str">
            <v>SNPT</v>
          </cell>
          <cell r="C5880">
            <v>1000160416</v>
          </cell>
          <cell r="D5880" t="str">
            <v>Minier</v>
          </cell>
          <cell r="E5880" t="str">
            <v>Extractives</v>
          </cell>
          <cell r="F5880" t="str">
            <v>En numéraire</v>
          </cell>
          <cell r="G5880" t="str">
            <v>P</v>
          </cell>
          <cell r="H5880" t="str">
            <v>Droit de douane (DD)</v>
          </cell>
          <cell r="I5880" t="str">
            <v>Droits et taxes Douaniers (DD-RS-PCS-PC-RI - TVA-PUA-TLP-PNS et autres)</v>
          </cell>
          <cell r="J5880" t="str">
            <v>Droits et taxes Douaniers</v>
          </cell>
          <cell r="K5880" t="str">
            <v>CDDI</v>
          </cell>
          <cell r="L5880">
            <v>2625592</v>
          </cell>
          <cell r="M5880" t="str">
            <v>Trésor</v>
          </cell>
          <cell r="N5880"/>
          <cell r="O5880">
            <v>2625592</v>
          </cell>
          <cell r="P5880" t="str">
            <v>FD-CDDI</v>
          </cell>
          <cell r="Q5880" t="str">
            <v>Non</v>
          </cell>
        </row>
        <row r="5881">
          <cell r="A5881" t="str">
            <v>SNPT</v>
          </cell>
          <cell r="B5881" t="str">
            <v>SNPT</v>
          </cell>
          <cell r="C5881">
            <v>1000160416</v>
          </cell>
          <cell r="D5881" t="str">
            <v>Minier</v>
          </cell>
          <cell r="E5881" t="str">
            <v>Extractives</v>
          </cell>
          <cell r="F5881" t="str">
            <v>En numéraire</v>
          </cell>
          <cell r="G5881" t="str">
            <v>P</v>
          </cell>
          <cell r="H5881" t="str">
            <v>Droit de douane (DD)</v>
          </cell>
          <cell r="I5881" t="str">
            <v>Droits et taxes Douaniers (DD-RS-PCS-PC-RI - TVA-PUA-TLP-PNS et autres)</v>
          </cell>
          <cell r="J5881" t="str">
            <v>Droits et taxes Douaniers</v>
          </cell>
          <cell r="K5881" t="str">
            <v>CDDI</v>
          </cell>
          <cell r="L5881">
            <v>533293</v>
          </cell>
          <cell r="M5881" t="str">
            <v>Trésor</v>
          </cell>
          <cell r="N5881"/>
          <cell r="O5881">
            <v>533293</v>
          </cell>
          <cell r="P5881" t="str">
            <v>FD-CDDI</v>
          </cell>
          <cell r="Q5881" t="str">
            <v>Non</v>
          </cell>
        </row>
        <row r="5882">
          <cell r="A5882" t="str">
            <v>SNPT</v>
          </cell>
          <cell r="B5882" t="str">
            <v>SNPT</v>
          </cell>
          <cell r="C5882">
            <v>1000160416</v>
          </cell>
          <cell r="D5882" t="str">
            <v>Minier</v>
          </cell>
          <cell r="E5882" t="str">
            <v>Extractives</v>
          </cell>
          <cell r="F5882" t="str">
            <v>En numéraire</v>
          </cell>
          <cell r="G5882" t="str">
            <v>P</v>
          </cell>
          <cell r="H5882" t="str">
            <v>Droit de douane (DD)</v>
          </cell>
          <cell r="I5882" t="str">
            <v>Droits et taxes Douaniers (DD-RS-PCS-PC-RI - TVA-PUA-TLP-PNS et autres)</v>
          </cell>
          <cell r="J5882" t="str">
            <v>Droits et taxes Douaniers</v>
          </cell>
          <cell r="K5882" t="str">
            <v>CDDI</v>
          </cell>
          <cell r="L5882">
            <v>746610</v>
          </cell>
          <cell r="M5882" t="str">
            <v>Trésor</v>
          </cell>
          <cell r="N5882"/>
          <cell r="O5882">
            <v>746610</v>
          </cell>
          <cell r="P5882" t="str">
            <v>FD-CDDI</v>
          </cell>
          <cell r="Q5882" t="str">
            <v>Non</v>
          </cell>
        </row>
        <row r="5883">
          <cell r="A5883" t="str">
            <v>SNPT</v>
          </cell>
          <cell r="B5883" t="str">
            <v>SNPT</v>
          </cell>
          <cell r="C5883">
            <v>1000160416</v>
          </cell>
          <cell r="D5883" t="str">
            <v>Minier</v>
          </cell>
          <cell r="E5883" t="str">
            <v>Extractives</v>
          </cell>
          <cell r="F5883" t="str">
            <v>En numéraire</v>
          </cell>
          <cell r="G5883" t="str">
            <v>P</v>
          </cell>
          <cell r="H5883" t="str">
            <v>Droit de douane (DD)</v>
          </cell>
          <cell r="I5883" t="str">
            <v>Droits et taxes Douaniers (DD-RS-PCS-PC-RI - TVA-PUA-TLP-PNS et autres)</v>
          </cell>
          <cell r="J5883" t="str">
            <v>Droits et taxes Douaniers</v>
          </cell>
          <cell r="K5883" t="str">
            <v>CDDI</v>
          </cell>
          <cell r="L5883">
            <v>3063554</v>
          </cell>
          <cell r="M5883" t="str">
            <v>Trésor</v>
          </cell>
          <cell r="N5883"/>
          <cell r="O5883">
            <v>3063554</v>
          </cell>
          <cell r="P5883" t="str">
            <v>FD-CDDI</v>
          </cell>
          <cell r="Q5883" t="str">
            <v>Non</v>
          </cell>
        </row>
        <row r="5884">
          <cell r="A5884" t="str">
            <v>SNPT</v>
          </cell>
          <cell r="B5884" t="str">
            <v>SNPT</v>
          </cell>
          <cell r="C5884">
            <v>1000160416</v>
          </cell>
          <cell r="D5884" t="str">
            <v>Minier</v>
          </cell>
          <cell r="E5884" t="str">
            <v>Extractives</v>
          </cell>
          <cell r="F5884" t="str">
            <v>En numéraire</v>
          </cell>
          <cell r="G5884" t="str">
            <v>P</v>
          </cell>
          <cell r="H5884" t="str">
            <v>Droit de douane (DD)</v>
          </cell>
          <cell r="I5884" t="str">
            <v>Droits et taxes Douaniers (DD-RS-PCS-PC-RI - TVA-PUA-TLP-PNS et autres)</v>
          </cell>
          <cell r="J5884" t="str">
            <v>Droits et taxes Douaniers</v>
          </cell>
          <cell r="K5884" t="str">
            <v>CDDI</v>
          </cell>
          <cell r="L5884">
            <v>989471</v>
          </cell>
          <cell r="M5884" t="str">
            <v>Trésor</v>
          </cell>
          <cell r="N5884"/>
          <cell r="O5884">
            <v>989471</v>
          </cell>
          <cell r="P5884" t="str">
            <v>FD-CDDI</v>
          </cell>
          <cell r="Q5884" t="str">
            <v>Non</v>
          </cell>
        </row>
        <row r="5885">
          <cell r="A5885" t="str">
            <v>SNPT</v>
          </cell>
          <cell r="B5885" t="str">
            <v>SNPT</v>
          </cell>
          <cell r="C5885">
            <v>1000160416</v>
          </cell>
          <cell r="D5885" t="str">
            <v>Minier</v>
          </cell>
          <cell r="E5885" t="str">
            <v>Extractives</v>
          </cell>
          <cell r="F5885" t="str">
            <v>En numéraire</v>
          </cell>
          <cell r="G5885" t="str">
            <v>P</v>
          </cell>
          <cell r="H5885" t="str">
            <v>Droit de douane (DD)</v>
          </cell>
          <cell r="I5885" t="str">
            <v>Droits et taxes Douaniers (DD-RS-PCS-PC-RI - TVA-PUA-TLP-PNS et autres)</v>
          </cell>
          <cell r="J5885" t="str">
            <v>Droits et taxes Douaniers</v>
          </cell>
          <cell r="K5885" t="str">
            <v>CDDI</v>
          </cell>
          <cell r="L5885">
            <v>1248886</v>
          </cell>
          <cell r="M5885" t="str">
            <v>Trésor</v>
          </cell>
          <cell r="N5885"/>
          <cell r="O5885">
            <v>1248886</v>
          </cell>
          <cell r="P5885" t="str">
            <v>FD-CDDI</v>
          </cell>
          <cell r="Q5885" t="str">
            <v>Non</v>
          </cell>
        </row>
        <row r="5886">
          <cell r="A5886" t="str">
            <v>SNPT</v>
          </cell>
          <cell r="B5886" t="str">
            <v>SNPT</v>
          </cell>
          <cell r="C5886">
            <v>1000160416</v>
          </cell>
          <cell r="D5886" t="str">
            <v>Minier</v>
          </cell>
          <cell r="E5886" t="str">
            <v>Extractives</v>
          </cell>
          <cell r="F5886" t="str">
            <v>En numéraire</v>
          </cell>
          <cell r="G5886" t="str">
            <v>P</v>
          </cell>
          <cell r="H5886" t="str">
            <v>Droit de douane (DD)</v>
          </cell>
          <cell r="I5886" t="str">
            <v>Droits et taxes Douaniers (DD-RS-PCS-PC-RI - TVA-PUA-TLP-PNS et autres)</v>
          </cell>
          <cell r="J5886" t="str">
            <v>Droits et taxes Douaniers</v>
          </cell>
          <cell r="K5886" t="str">
            <v>CDDI</v>
          </cell>
          <cell r="L5886">
            <v>1143700</v>
          </cell>
          <cell r="M5886" t="str">
            <v>Trésor</v>
          </cell>
          <cell r="N5886"/>
          <cell r="O5886">
            <v>1143700</v>
          </cell>
          <cell r="P5886" t="str">
            <v>FD-CDDI</v>
          </cell>
          <cell r="Q5886" t="str">
            <v>Non</v>
          </cell>
        </row>
        <row r="5887">
          <cell r="A5887" t="str">
            <v>SNPT</v>
          </cell>
          <cell r="B5887" t="str">
            <v>SNPT</v>
          </cell>
          <cell r="C5887">
            <v>1000160416</v>
          </cell>
          <cell r="D5887" t="str">
            <v>Minier</v>
          </cell>
          <cell r="E5887" t="str">
            <v>Extractives</v>
          </cell>
          <cell r="F5887" t="str">
            <v>En numéraire</v>
          </cell>
          <cell r="G5887" t="str">
            <v>P</v>
          </cell>
          <cell r="H5887" t="str">
            <v>Droit de douane (DD)</v>
          </cell>
          <cell r="I5887" t="str">
            <v>Droits et taxes Douaniers (DD-RS-PCS-PC-RI - TVA-PUA-TLP-PNS et autres)</v>
          </cell>
          <cell r="J5887" t="str">
            <v>Droits et taxes Douaniers</v>
          </cell>
          <cell r="K5887" t="str">
            <v>CDDI</v>
          </cell>
          <cell r="L5887">
            <v>56209</v>
          </cell>
          <cell r="M5887" t="str">
            <v>Trésor</v>
          </cell>
          <cell r="N5887"/>
          <cell r="O5887">
            <v>56209</v>
          </cell>
          <cell r="P5887" t="str">
            <v>FD-CDDI</v>
          </cell>
          <cell r="Q5887" t="str">
            <v>Non</v>
          </cell>
        </row>
        <row r="5888">
          <cell r="A5888" t="str">
            <v>SNPT</v>
          </cell>
          <cell r="B5888" t="str">
            <v>SNPT</v>
          </cell>
          <cell r="C5888">
            <v>1000160416</v>
          </cell>
          <cell r="D5888" t="str">
            <v>Minier</v>
          </cell>
          <cell r="E5888" t="str">
            <v>Extractives</v>
          </cell>
          <cell r="F5888" t="str">
            <v>En numéraire</v>
          </cell>
          <cell r="G5888" t="str">
            <v>P</v>
          </cell>
          <cell r="H5888" t="str">
            <v>Droit de douane (DD)</v>
          </cell>
          <cell r="I5888" t="str">
            <v>Droits et taxes Douaniers (DD-RS-PCS-PC-RI - TVA-PUA-TLP-PNS et autres)</v>
          </cell>
          <cell r="J5888" t="str">
            <v>Droits et taxes Douaniers</v>
          </cell>
          <cell r="K5888" t="str">
            <v>CDDI</v>
          </cell>
          <cell r="L5888">
            <v>1604230</v>
          </cell>
          <cell r="M5888" t="str">
            <v>Trésor</v>
          </cell>
          <cell r="N5888"/>
          <cell r="O5888">
            <v>1604230</v>
          </cell>
          <cell r="P5888" t="str">
            <v>FD-CDDI</v>
          </cell>
          <cell r="Q5888" t="str">
            <v>Non</v>
          </cell>
        </row>
        <row r="5889">
          <cell r="A5889" t="str">
            <v>SNPT</v>
          </cell>
          <cell r="B5889" t="str">
            <v>SNPT</v>
          </cell>
          <cell r="C5889">
            <v>1000160416</v>
          </cell>
          <cell r="D5889" t="str">
            <v>Minier</v>
          </cell>
          <cell r="E5889" t="str">
            <v>Extractives</v>
          </cell>
          <cell r="F5889" t="str">
            <v>En numéraire</v>
          </cell>
          <cell r="G5889" t="str">
            <v>P</v>
          </cell>
          <cell r="H5889" t="str">
            <v>Droit de douane (DD)</v>
          </cell>
          <cell r="I5889" t="str">
            <v>Droits et taxes Douaniers (DD-RS-PCS-PC-RI - TVA-PUA-TLP-PNS et autres)</v>
          </cell>
          <cell r="J5889" t="str">
            <v>Droits et taxes Douaniers</v>
          </cell>
          <cell r="K5889" t="str">
            <v>CDDI</v>
          </cell>
          <cell r="L5889">
            <v>2063288</v>
          </cell>
          <cell r="M5889" t="str">
            <v>Trésor</v>
          </cell>
          <cell r="N5889"/>
          <cell r="O5889">
            <v>2063288</v>
          </cell>
          <cell r="P5889" t="str">
            <v>FD-CDDI</v>
          </cell>
          <cell r="Q5889" t="str">
            <v>Non</v>
          </cell>
        </row>
        <row r="5890">
          <cell r="A5890" t="str">
            <v>SNPT</v>
          </cell>
          <cell r="B5890" t="str">
            <v>SNPT</v>
          </cell>
          <cell r="C5890">
            <v>1000160416</v>
          </cell>
          <cell r="D5890" t="str">
            <v>Minier</v>
          </cell>
          <cell r="E5890" t="str">
            <v>Extractives</v>
          </cell>
          <cell r="F5890" t="str">
            <v>En numéraire</v>
          </cell>
          <cell r="G5890" t="str">
            <v>P</v>
          </cell>
          <cell r="H5890" t="str">
            <v>Droit de douane (DD)</v>
          </cell>
          <cell r="I5890" t="str">
            <v>Droits et taxes Douaniers (DD-RS-PCS-PC-RI - TVA-PUA-TLP-PNS et autres)</v>
          </cell>
          <cell r="J5890" t="str">
            <v>Droits et taxes Douaniers</v>
          </cell>
          <cell r="K5890" t="str">
            <v>CDDI</v>
          </cell>
          <cell r="L5890">
            <v>496517</v>
          </cell>
          <cell r="M5890" t="str">
            <v>Trésor</v>
          </cell>
          <cell r="N5890"/>
          <cell r="O5890">
            <v>496517</v>
          </cell>
          <cell r="P5890" t="str">
            <v>FD-CDDI</v>
          </cell>
          <cell r="Q5890" t="str">
            <v>Non</v>
          </cell>
        </row>
        <row r="5891">
          <cell r="A5891" t="str">
            <v>SNPT</v>
          </cell>
          <cell r="B5891" t="str">
            <v>SNPT</v>
          </cell>
          <cell r="C5891">
            <v>1000160416</v>
          </cell>
          <cell r="D5891" t="str">
            <v>Minier</v>
          </cell>
          <cell r="E5891" t="str">
            <v>Extractives</v>
          </cell>
          <cell r="F5891" t="str">
            <v>En numéraire</v>
          </cell>
          <cell r="G5891" t="str">
            <v>P</v>
          </cell>
          <cell r="H5891" t="str">
            <v>Droit de douane (DD)</v>
          </cell>
          <cell r="I5891" t="str">
            <v>Droits et taxes Douaniers (DD-RS-PCS-PC-RI - TVA-PUA-TLP-PNS et autres)</v>
          </cell>
          <cell r="J5891" t="str">
            <v>Droits et taxes Douaniers</v>
          </cell>
          <cell r="K5891" t="str">
            <v>CDDI</v>
          </cell>
          <cell r="L5891">
            <v>746610</v>
          </cell>
          <cell r="M5891" t="str">
            <v>Trésor</v>
          </cell>
          <cell r="N5891"/>
          <cell r="O5891">
            <v>746610</v>
          </cell>
          <cell r="P5891" t="str">
            <v>FD-CDDI</v>
          </cell>
          <cell r="Q5891" t="str">
            <v>Non</v>
          </cell>
        </row>
        <row r="5892">
          <cell r="A5892" t="str">
            <v>SNPT</v>
          </cell>
          <cell r="B5892" t="str">
            <v>SNPT</v>
          </cell>
          <cell r="C5892">
            <v>1000160416</v>
          </cell>
          <cell r="D5892" t="str">
            <v>Minier</v>
          </cell>
          <cell r="E5892" t="str">
            <v>Extractives</v>
          </cell>
          <cell r="F5892" t="str">
            <v>En numéraire</v>
          </cell>
          <cell r="G5892" t="str">
            <v>P</v>
          </cell>
          <cell r="H5892" t="str">
            <v>Droit de douane (DD)</v>
          </cell>
          <cell r="I5892" t="str">
            <v>Droits et taxes Douaniers (DD-RS-PCS-PC-RI - TVA-PUA-TLP-PNS et autres)</v>
          </cell>
          <cell r="J5892" t="str">
            <v>Droits et taxes Douaniers</v>
          </cell>
          <cell r="K5892" t="str">
            <v>CDDI</v>
          </cell>
          <cell r="L5892">
            <v>389858</v>
          </cell>
          <cell r="M5892" t="str">
            <v>Trésor</v>
          </cell>
          <cell r="N5892"/>
          <cell r="O5892">
            <v>389858</v>
          </cell>
          <cell r="P5892" t="str">
            <v>FD-CDDI</v>
          </cell>
          <cell r="Q5892" t="str">
            <v>Non</v>
          </cell>
        </row>
        <row r="5893">
          <cell r="A5893" t="str">
            <v>SNPT</v>
          </cell>
          <cell r="B5893" t="str">
            <v>SNPT</v>
          </cell>
          <cell r="C5893">
            <v>1000160416</v>
          </cell>
          <cell r="D5893" t="str">
            <v>Minier</v>
          </cell>
          <cell r="E5893" t="str">
            <v>Extractives</v>
          </cell>
          <cell r="F5893" t="str">
            <v>En numéraire</v>
          </cell>
          <cell r="G5893" t="str">
            <v>P</v>
          </cell>
          <cell r="H5893" t="str">
            <v>Droit de douane (DD)</v>
          </cell>
          <cell r="I5893" t="str">
            <v>Droits et taxes Douaniers (DD-RS-PCS-PC-RI - TVA-PUA-TLP-PNS et autres)</v>
          </cell>
          <cell r="J5893" t="str">
            <v>Droits et taxes Douaniers</v>
          </cell>
          <cell r="K5893" t="str">
            <v>CDDI</v>
          </cell>
          <cell r="L5893">
            <v>356752</v>
          </cell>
          <cell r="M5893" t="str">
            <v>Trésor</v>
          </cell>
          <cell r="N5893"/>
          <cell r="O5893">
            <v>356752</v>
          </cell>
          <cell r="P5893" t="str">
            <v>FD-CDDI</v>
          </cell>
          <cell r="Q5893" t="str">
            <v>Non</v>
          </cell>
        </row>
        <row r="5894">
          <cell r="A5894" t="str">
            <v>SNPT</v>
          </cell>
          <cell r="B5894" t="str">
            <v>SNPT</v>
          </cell>
          <cell r="C5894">
            <v>1000160416</v>
          </cell>
          <cell r="D5894" t="str">
            <v>Minier</v>
          </cell>
          <cell r="E5894" t="str">
            <v>Extractives</v>
          </cell>
          <cell r="F5894" t="str">
            <v>En numéraire</v>
          </cell>
          <cell r="G5894" t="str">
            <v>P</v>
          </cell>
          <cell r="H5894" t="str">
            <v>Droit de douane (DD)</v>
          </cell>
          <cell r="I5894" t="str">
            <v>Droits et taxes Douaniers (DD-RS-PCS-PC-RI - TVA-PUA-TLP-PNS et autres)</v>
          </cell>
          <cell r="J5894" t="str">
            <v>Droits et taxes Douaniers</v>
          </cell>
          <cell r="K5894" t="str">
            <v>CDDI</v>
          </cell>
          <cell r="L5894">
            <v>1776420</v>
          </cell>
          <cell r="M5894" t="str">
            <v>Trésor</v>
          </cell>
          <cell r="N5894"/>
          <cell r="O5894">
            <v>1776420</v>
          </cell>
          <cell r="P5894" t="str">
            <v>FD-CDDI</v>
          </cell>
          <cell r="Q5894" t="str">
            <v>Non</v>
          </cell>
        </row>
        <row r="5895">
          <cell r="A5895" t="str">
            <v>SNPT</v>
          </cell>
          <cell r="B5895" t="str">
            <v>SNPT</v>
          </cell>
          <cell r="C5895">
            <v>1000160416</v>
          </cell>
          <cell r="D5895" t="str">
            <v>Minier</v>
          </cell>
          <cell r="E5895" t="str">
            <v>Extractives</v>
          </cell>
          <cell r="F5895" t="str">
            <v>En numéraire</v>
          </cell>
          <cell r="G5895" t="str">
            <v>P</v>
          </cell>
          <cell r="H5895" t="str">
            <v>Droit de douane (DD)</v>
          </cell>
          <cell r="I5895" t="str">
            <v>Droits et taxes Douaniers (DD-RS-PCS-PC-RI - TVA-PUA-TLP-PNS et autres)</v>
          </cell>
          <cell r="J5895" t="str">
            <v>Droits et taxes Douaniers</v>
          </cell>
          <cell r="K5895" t="str">
            <v>CDDI</v>
          </cell>
          <cell r="L5895">
            <v>889746</v>
          </cell>
          <cell r="M5895" t="str">
            <v>Trésor</v>
          </cell>
          <cell r="N5895"/>
          <cell r="O5895">
            <v>889746</v>
          </cell>
          <cell r="P5895" t="str">
            <v>FD-CDDI</v>
          </cell>
          <cell r="Q5895" t="str">
            <v>Non</v>
          </cell>
        </row>
        <row r="5896">
          <cell r="A5896" t="str">
            <v>SNPT</v>
          </cell>
          <cell r="B5896" t="str">
            <v>SNPT</v>
          </cell>
          <cell r="C5896">
            <v>1000160416</v>
          </cell>
          <cell r="D5896" t="str">
            <v>Minier</v>
          </cell>
          <cell r="E5896" t="str">
            <v>Extractives</v>
          </cell>
          <cell r="F5896" t="str">
            <v>En numéraire</v>
          </cell>
          <cell r="G5896" t="str">
            <v>P</v>
          </cell>
          <cell r="H5896" t="str">
            <v>Droit de douane (DD)</v>
          </cell>
          <cell r="I5896" t="str">
            <v>Droits et taxes Douaniers (DD-RS-PCS-PC-RI - TVA-PUA-TLP-PNS et autres)</v>
          </cell>
          <cell r="J5896" t="str">
            <v>Droits et taxes Douaniers</v>
          </cell>
          <cell r="K5896" t="str">
            <v>CDDI</v>
          </cell>
          <cell r="L5896">
            <v>1636654</v>
          </cell>
          <cell r="M5896" t="str">
            <v>Trésor</v>
          </cell>
          <cell r="N5896"/>
          <cell r="O5896">
            <v>1636654</v>
          </cell>
          <cell r="P5896" t="str">
            <v>FD-CDDI</v>
          </cell>
          <cell r="Q5896" t="str">
            <v>Non</v>
          </cell>
        </row>
        <row r="5897">
          <cell r="A5897" t="str">
            <v>SNPT</v>
          </cell>
          <cell r="B5897" t="str">
            <v>SNPT</v>
          </cell>
          <cell r="C5897">
            <v>1000160416</v>
          </cell>
          <cell r="D5897" t="str">
            <v>Minier</v>
          </cell>
          <cell r="E5897" t="str">
            <v>Extractives</v>
          </cell>
          <cell r="F5897" t="str">
            <v>En numéraire</v>
          </cell>
          <cell r="G5897" t="str">
            <v>P</v>
          </cell>
          <cell r="H5897" t="str">
            <v>Droit de douane (DD)</v>
          </cell>
          <cell r="I5897" t="str">
            <v>Droits et taxes Douaniers (DD-RS-PCS-PC-RI - TVA-PUA-TLP-PNS et autres)</v>
          </cell>
          <cell r="J5897" t="str">
            <v>Droits et taxes Douaniers</v>
          </cell>
          <cell r="K5897" t="str">
            <v>CDDI</v>
          </cell>
          <cell r="L5897">
            <v>1243425</v>
          </cell>
          <cell r="M5897" t="str">
            <v>Trésor</v>
          </cell>
          <cell r="N5897"/>
          <cell r="O5897">
            <v>1243425</v>
          </cell>
          <cell r="P5897" t="str">
            <v>FD-CDDI</v>
          </cell>
          <cell r="Q5897" t="str">
            <v>Non</v>
          </cell>
        </row>
        <row r="5898">
          <cell r="A5898" t="str">
            <v>SNPT</v>
          </cell>
          <cell r="B5898" t="str">
            <v>SNPT</v>
          </cell>
          <cell r="C5898">
            <v>1000160416</v>
          </cell>
          <cell r="D5898" t="str">
            <v>Minier</v>
          </cell>
          <cell r="E5898" t="str">
            <v>Extractives</v>
          </cell>
          <cell r="F5898" t="str">
            <v>En numéraire</v>
          </cell>
          <cell r="G5898" t="str">
            <v>P</v>
          </cell>
          <cell r="H5898" t="str">
            <v>Droit de douane (DD)</v>
          </cell>
          <cell r="I5898" t="str">
            <v>Droits et taxes Douaniers (DD-RS-PCS-PC-RI - TVA-PUA-TLP-PNS et autres)</v>
          </cell>
          <cell r="J5898" t="str">
            <v>Droits et taxes Douaniers</v>
          </cell>
          <cell r="K5898" t="str">
            <v>CDDI</v>
          </cell>
          <cell r="L5898">
            <v>746610</v>
          </cell>
          <cell r="M5898" t="str">
            <v>Trésor</v>
          </cell>
          <cell r="N5898"/>
          <cell r="O5898">
            <v>746610</v>
          </cell>
          <cell r="P5898" t="str">
            <v>FD-CDDI</v>
          </cell>
          <cell r="Q5898" t="str">
            <v>Non</v>
          </cell>
        </row>
        <row r="5899">
          <cell r="A5899" t="str">
            <v>SNPT</v>
          </cell>
          <cell r="B5899" t="str">
            <v>SNPT</v>
          </cell>
          <cell r="C5899">
            <v>1000160416</v>
          </cell>
          <cell r="D5899" t="str">
            <v>Minier</v>
          </cell>
          <cell r="E5899" t="str">
            <v>Extractives</v>
          </cell>
          <cell r="F5899" t="str">
            <v>En numéraire</v>
          </cell>
          <cell r="G5899" t="str">
            <v>P</v>
          </cell>
          <cell r="H5899" t="str">
            <v>Droit de douane (DD)</v>
          </cell>
          <cell r="I5899" t="str">
            <v>Droits et taxes Douaniers (DD-RS-PCS-PC-RI - TVA-PUA-TLP-PNS et autres)</v>
          </cell>
          <cell r="J5899" t="str">
            <v>Droits et taxes Douaniers</v>
          </cell>
          <cell r="K5899" t="str">
            <v>CDDI</v>
          </cell>
          <cell r="L5899">
            <v>467292</v>
          </cell>
          <cell r="M5899" t="str">
            <v>Trésor</v>
          </cell>
          <cell r="N5899"/>
          <cell r="O5899">
            <v>467292</v>
          </cell>
          <cell r="P5899" t="str">
            <v>FD-CDDI</v>
          </cell>
          <cell r="Q5899" t="str">
            <v>Non</v>
          </cell>
        </row>
        <row r="5900">
          <cell r="A5900" t="str">
            <v>SNPT</v>
          </cell>
          <cell r="B5900" t="str">
            <v>SNPT</v>
          </cell>
          <cell r="C5900">
            <v>1000160416</v>
          </cell>
          <cell r="D5900" t="str">
            <v>Minier</v>
          </cell>
          <cell r="E5900" t="str">
            <v>Extractives</v>
          </cell>
          <cell r="F5900" t="str">
            <v>En numéraire</v>
          </cell>
          <cell r="G5900" t="str">
            <v>P</v>
          </cell>
          <cell r="H5900" t="str">
            <v>Droit de douane (DD)</v>
          </cell>
          <cell r="I5900" t="str">
            <v>Droits et taxes Douaniers (DD-RS-PCS-PC-RI - TVA-PUA-TLP-PNS et autres)</v>
          </cell>
          <cell r="J5900" t="str">
            <v>Droits et taxes Douaniers</v>
          </cell>
          <cell r="K5900" t="str">
            <v>CDDI</v>
          </cell>
          <cell r="L5900">
            <v>1098106</v>
          </cell>
          <cell r="M5900" t="str">
            <v>Trésor</v>
          </cell>
          <cell r="N5900"/>
          <cell r="O5900">
            <v>1098106</v>
          </cell>
          <cell r="P5900" t="str">
            <v>FD-CDDI</v>
          </cell>
          <cell r="Q5900" t="str">
            <v>Non</v>
          </cell>
        </row>
        <row r="5901">
          <cell r="A5901" t="str">
            <v>SNPT</v>
          </cell>
          <cell r="B5901" t="str">
            <v>SNPT</v>
          </cell>
          <cell r="C5901">
            <v>1000160416</v>
          </cell>
          <cell r="D5901" t="str">
            <v>Minier</v>
          </cell>
          <cell r="E5901" t="str">
            <v>Extractives</v>
          </cell>
          <cell r="F5901" t="str">
            <v>En numéraire</v>
          </cell>
          <cell r="G5901" t="str">
            <v>P</v>
          </cell>
          <cell r="H5901" t="str">
            <v>Droit de douane (DD)</v>
          </cell>
          <cell r="I5901" t="str">
            <v>Droits et taxes Douaniers (DD-RS-PCS-PC-RI - TVA-PUA-TLP-PNS et autres)</v>
          </cell>
          <cell r="J5901" t="str">
            <v>Droits et taxes Douaniers</v>
          </cell>
          <cell r="K5901" t="str">
            <v>CDDI</v>
          </cell>
          <cell r="L5901">
            <v>884040</v>
          </cell>
          <cell r="M5901" t="str">
            <v>Trésor</v>
          </cell>
          <cell r="N5901"/>
          <cell r="O5901">
            <v>884040</v>
          </cell>
          <cell r="P5901" t="str">
            <v>FD-CDDI</v>
          </cell>
          <cell r="Q5901" t="str">
            <v>Non</v>
          </cell>
        </row>
        <row r="5902">
          <cell r="A5902" t="str">
            <v>SNPT</v>
          </cell>
          <cell r="B5902" t="str">
            <v>SNPT</v>
          </cell>
          <cell r="C5902">
            <v>1000160416</v>
          </cell>
          <cell r="D5902" t="str">
            <v>Minier</v>
          </cell>
          <cell r="E5902" t="str">
            <v>Extractives</v>
          </cell>
          <cell r="F5902" t="str">
            <v>En numéraire</v>
          </cell>
          <cell r="G5902" t="str">
            <v>P</v>
          </cell>
          <cell r="H5902" t="str">
            <v>Droit de douane (DD)</v>
          </cell>
          <cell r="I5902" t="str">
            <v>Droits et taxes Douaniers (DD-RS-PCS-PC-RI - TVA-PUA-TLP-PNS et autres)</v>
          </cell>
          <cell r="J5902" t="str">
            <v>Droits et taxes Douaniers</v>
          </cell>
          <cell r="K5902" t="str">
            <v>CDDI</v>
          </cell>
          <cell r="L5902">
            <v>1037117</v>
          </cell>
          <cell r="M5902" t="str">
            <v>Trésor</v>
          </cell>
          <cell r="N5902"/>
          <cell r="O5902">
            <v>1037117</v>
          </cell>
          <cell r="P5902" t="str">
            <v>FD-CDDI</v>
          </cell>
          <cell r="Q5902" t="str">
            <v>Non</v>
          </cell>
        </row>
        <row r="5903">
          <cell r="A5903" t="str">
            <v>SNPT</v>
          </cell>
          <cell r="B5903" t="str">
            <v>SNPT</v>
          </cell>
          <cell r="C5903">
            <v>1000160416</v>
          </cell>
          <cell r="D5903" t="str">
            <v>Minier</v>
          </cell>
          <cell r="E5903" t="str">
            <v>Extractives</v>
          </cell>
          <cell r="F5903" t="str">
            <v>En numéraire</v>
          </cell>
          <cell r="G5903" t="str">
            <v>P</v>
          </cell>
          <cell r="H5903" t="str">
            <v>Droit de douane (DD)</v>
          </cell>
          <cell r="I5903" t="str">
            <v>Droits et taxes Douaniers (DD-RS-PCS-PC-RI - TVA-PUA-TLP-PNS et autres)</v>
          </cell>
          <cell r="J5903" t="str">
            <v>Droits et taxes Douaniers</v>
          </cell>
          <cell r="K5903" t="str">
            <v>CDDI</v>
          </cell>
          <cell r="L5903">
            <v>3019263</v>
          </cell>
          <cell r="M5903" t="str">
            <v>Trésor</v>
          </cell>
          <cell r="N5903"/>
          <cell r="O5903">
            <v>3019263</v>
          </cell>
          <cell r="P5903" t="str">
            <v>FD-CDDI</v>
          </cell>
          <cell r="Q5903" t="str">
            <v>Non</v>
          </cell>
        </row>
        <row r="5904">
          <cell r="A5904" t="str">
            <v>SNPT</v>
          </cell>
          <cell r="B5904" t="str">
            <v>SNPT</v>
          </cell>
          <cell r="C5904">
            <v>1000160416</v>
          </cell>
          <cell r="D5904" t="str">
            <v>Minier</v>
          </cell>
          <cell r="E5904" t="str">
            <v>Extractives</v>
          </cell>
          <cell r="F5904" t="str">
            <v>En numéraire</v>
          </cell>
          <cell r="G5904" t="str">
            <v>P</v>
          </cell>
          <cell r="H5904" t="str">
            <v>Droit de douane (DD)</v>
          </cell>
          <cell r="I5904" t="str">
            <v>Droits et taxes Douaniers (DD-RS-PCS-PC-RI - TVA-PUA-TLP-PNS et autres)</v>
          </cell>
          <cell r="J5904" t="str">
            <v>Droits et taxes Douaniers</v>
          </cell>
          <cell r="K5904" t="str">
            <v>CDDI</v>
          </cell>
          <cell r="L5904">
            <v>848232</v>
          </cell>
          <cell r="M5904" t="str">
            <v>Trésor</v>
          </cell>
          <cell r="N5904"/>
          <cell r="O5904">
            <v>848232</v>
          </cell>
          <cell r="P5904" t="str">
            <v>FD-CDDI</v>
          </cell>
          <cell r="Q5904" t="str">
            <v>Non</v>
          </cell>
        </row>
        <row r="5905">
          <cell r="A5905" t="str">
            <v>SNPT</v>
          </cell>
          <cell r="B5905" t="str">
            <v>SNPT</v>
          </cell>
          <cell r="C5905">
            <v>1000160416</v>
          </cell>
          <cell r="D5905" t="str">
            <v>Minier</v>
          </cell>
          <cell r="E5905" t="str">
            <v>Extractives</v>
          </cell>
          <cell r="F5905" t="str">
            <v>En numéraire</v>
          </cell>
          <cell r="G5905" t="str">
            <v>P</v>
          </cell>
          <cell r="H5905" t="str">
            <v>Droit de douane (DD)</v>
          </cell>
          <cell r="I5905" t="str">
            <v>Droits et taxes Douaniers (DD-RS-PCS-PC-RI - TVA-PUA-TLP-PNS et autres)</v>
          </cell>
          <cell r="J5905" t="str">
            <v>Droits et taxes Douaniers</v>
          </cell>
          <cell r="K5905" t="str">
            <v>CDDI</v>
          </cell>
          <cell r="L5905">
            <v>3170226</v>
          </cell>
          <cell r="M5905" t="str">
            <v>Trésor</v>
          </cell>
          <cell r="N5905"/>
          <cell r="O5905">
            <v>3170226</v>
          </cell>
          <cell r="P5905" t="str">
            <v>FD-CDDI</v>
          </cell>
          <cell r="Q5905" t="str">
            <v>Non</v>
          </cell>
        </row>
        <row r="5906">
          <cell r="A5906" t="str">
            <v>SNPT</v>
          </cell>
          <cell r="B5906" t="str">
            <v>SNPT</v>
          </cell>
          <cell r="C5906">
            <v>1000160416</v>
          </cell>
          <cell r="D5906" t="str">
            <v>Minier</v>
          </cell>
          <cell r="E5906" t="str">
            <v>Extractives</v>
          </cell>
          <cell r="F5906" t="str">
            <v>En numéraire</v>
          </cell>
          <cell r="G5906" t="str">
            <v>P</v>
          </cell>
          <cell r="H5906" t="str">
            <v>Droit de douane (DD)</v>
          </cell>
          <cell r="I5906" t="str">
            <v>Droits et taxes Douaniers (DD-RS-PCS-PC-RI - TVA-PUA-TLP-PNS et autres)</v>
          </cell>
          <cell r="J5906" t="str">
            <v>Droits et taxes Douaniers</v>
          </cell>
          <cell r="K5906" t="str">
            <v>CDDI</v>
          </cell>
          <cell r="L5906">
            <v>1637528</v>
          </cell>
          <cell r="M5906" t="str">
            <v>Trésor</v>
          </cell>
          <cell r="N5906"/>
          <cell r="O5906">
            <v>1637528</v>
          </cell>
          <cell r="P5906" t="str">
            <v>FD-CDDI</v>
          </cell>
          <cell r="Q5906" t="str">
            <v>Non</v>
          </cell>
        </row>
        <row r="5907">
          <cell r="A5907" t="str">
            <v>SNPT</v>
          </cell>
          <cell r="B5907" t="str">
            <v>SNPT</v>
          </cell>
          <cell r="C5907">
            <v>1000160416</v>
          </cell>
          <cell r="D5907" t="str">
            <v>Minier</v>
          </cell>
          <cell r="E5907" t="str">
            <v>Extractives</v>
          </cell>
          <cell r="F5907" t="str">
            <v>En numéraire</v>
          </cell>
          <cell r="G5907" t="str">
            <v>P</v>
          </cell>
          <cell r="H5907" t="str">
            <v>Droit de douane (DD)</v>
          </cell>
          <cell r="I5907" t="str">
            <v>Droits et taxes Douaniers (DD-RS-PCS-PC-RI - TVA-PUA-TLP-PNS et autres)</v>
          </cell>
          <cell r="J5907" t="str">
            <v>Droits et taxes Douaniers</v>
          </cell>
          <cell r="K5907" t="str">
            <v>CDDI</v>
          </cell>
          <cell r="L5907">
            <v>1523641</v>
          </cell>
          <cell r="M5907" t="str">
            <v>Trésor</v>
          </cell>
          <cell r="N5907"/>
          <cell r="O5907">
            <v>1523641</v>
          </cell>
          <cell r="P5907" t="str">
            <v>FD-CDDI</v>
          </cell>
          <cell r="Q5907" t="str">
            <v>Non</v>
          </cell>
        </row>
        <row r="5908">
          <cell r="A5908" t="str">
            <v>SNPT</v>
          </cell>
          <cell r="B5908" t="str">
            <v>SNPT</v>
          </cell>
          <cell r="C5908">
            <v>1000160416</v>
          </cell>
          <cell r="D5908" t="str">
            <v>Minier</v>
          </cell>
          <cell r="E5908" t="str">
            <v>Extractives</v>
          </cell>
          <cell r="F5908" t="str">
            <v>En numéraire</v>
          </cell>
          <cell r="G5908" t="str">
            <v>P</v>
          </cell>
          <cell r="H5908" t="str">
            <v>Droit de douane (DD)</v>
          </cell>
          <cell r="I5908" t="str">
            <v>Droits et taxes Douaniers (DD-RS-PCS-PC-RI - TVA-PUA-TLP-PNS et autres)</v>
          </cell>
          <cell r="J5908" t="str">
            <v>Droits et taxes Douaniers</v>
          </cell>
          <cell r="K5908" t="str">
            <v>CDDI</v>
          </cell>
          <cell r="L5908">
            <v>382541</v>
          </cell>
          <cell r="M5908" t="str">
            <v>Trésor</v>
          </cell>
          <cell r="N5908"/>
          <cell r="O5908">
            <v>382541</v>
          </cell>
          <cell r="P5908" t="str">
            <v>FD-CDDI</v>
          </cell>
          <cell r="Q5908" t="str">
            <v>Non</v>
          </cell>
        </row>
        <row r="5909">
          <cell r="A5909" t="str">
            <v>SNPT</v>
          </cell>
          <cell r="B5909" t="str">
            <v>SNPT</v>
          </cell>
          <cell r="C5909">
            <v>1000160416</v>
          </cell>
          <cell r="D5909" t="str">
            <v>Minier</v>
          </cell>
          <cell r="E5909" t="str">
            <v>Extractives</v>
          </cell>
          <cell r="F5909" t="str">
            <v>En numéraire</v>
          </cell>
          <cell r="G5909" t="str">
            <v>P</v>
          </cell>
          <cell r="H5909" t="str">
            <v>Droit de douane (DD)</v>
          </cell>
          <cell r="I5909" t="str">
            <v>Droits et taxes Douaniers (DD-RS-PCS-PC-RI - TVA-PUA-TLP-PNS et autres)</v>
          </cell>
          <cell r="J5909" t="str">
            <v>Droits et taxes Douaniers</v>
          </cell>
          <cell r="K5909" t="str">
            <v>CDDI</v>
          </cell>
          <cell r="L5909">
            <v>3249633</v>
          </cell>
          <cell r="M5909" t="str">
            <v>Trésor</v>
          </cell>
          <cell r="N5909"/>
          <cell r="O5909">
            <v>3249633</v>
          </cell>
          <cell r="P5909" t="str">
            <v>FD-CDDI</v>
          </cell>
          <cell r="Q5909" t="str">
            <v>Non</v>
          </cell>
        </row>
        <row r="5910">
          <cell r="A5910" t="str">
            <v>SNPT</v>
          </cell>
          <cell r="B5910" t="str">
            <v>SNPT</v>
          </cell>
          <cell r="C5910">
            <v>1000160416</v>
          </cell>
          <cell r="D5910" t="str">
            <v>Minier</v>
          </cell>
          <cell r="E5910" t="str">
            <v>Extractives</v>
          </cell>
          <cell r="F5910" t="str">
            <v>En numéraire</v>
          </cell>
          <cell r="G5910" t="str">
            <v>P</v>
          </cell>
          <cell r="H5910" t="str">
            <v>Droit de douane (DD)</v>
          </cell>
          <cell r="I5910" t="str">
            <v>Droits et taxes Douaniers (DD-RS-PCS-PC-RI - TVA-PUA-TLP-PNS et autres)</v>
          </cell>
          <cell r="J5910" t="str">
            <v>Droits et taxes Douaniers</v>
          </cell>
          <cell r="K5910" t="str">
            <v>CDDI</v>
          </cell>
          <cell r="L5910">
            <v>481603</v>
          </cell>
          <cell r="M5910" t="str">
            <v>Trésor</v>
          </cell>
          <cell r="N5910"/>
          <cell r="O5910">
            <v>481603</v>
          </cell>
          <cell r="P5910" t="str">
            <v>FD-CDDI</v>
          </cell>
          <cell r="Q5910" t="str">
            <v>Non</v>
          </cell>
        </row>
        <row r="5911">
          <cell r="A5911" t="str">
            <v>SNPT</v>
          </cell>
          <cell r="B5911" t="str">
            <v>SNPT</v>
          </cell>
          <cell r="C5911">
            <v>1000160416</v>
          </cell>
          <cell r="D5911" t="str">
            <v>Minier</v>
          </cell>
          <cell r="E5911" t="str">
            <v>Extractives</v>
          </cell>
          <cell r="F5911" t="str">
            <v>En numéraire</v>
          </cell>
          <cell r="G5911" t="str">
            <v>P</v>
          </cell>
          <cell r="H5911" t="str">
            <v>Droit de douane (DD)</v>
          </cell>
          <cell r="I5911" t="str">
            <v>Droits et taxes Douaniers (DD-RS-PCS-PC-RI - TVA-PUA-TLP-PNS et autres)</v>
          </cell>
          <cell r="J5911" t="str">
            <v>Droits et taxes Douaniers</v>
          </cell>
          <cell r="K5911" t="str">
            <v>CDDI</v>
          </cell>
          <cell r="L5911">
            <v>1631881</v>
          </cell>
          <cell r="M5911" t="str">
            <v>Trésor</v>
          </cell>
          <cell r="N5911"/>
          <cell r="O5911">
            <v>1631881</v>
          </cell>
          <cell r="P5911" t="str">
            <v>FD-CDDI</v>
          </cell>
          <cell r="Q5911" t="str">
            <v>Non</v>
          </cell>
        </row>
        <row r="5912">
          <cell r="A5912" t="str">
            <v>SNPT</v>
          </cell>
          <cell r="B5912" t="str">
            <v>SNPT</v>
          </cell>
          <cell r="C5912">
            <v>1000160416</v>
          </cell>
          <cell r="D5912" t="str">
            <v>Minier</v>
          </cell>
          <cell r="E5912" t="str">
            <v>Extractives</v>
          </cell>
          <cell r="F5912" t="str">
            <v>En numéraire</v>
          </cell>
          <cell r="G5912" t="str">
            <v>P</v>
          </cell>
          <cell r="H5912" t="str">
            <v>Droit de douane (DD)</v>
          </cell>
          <cell r="I5912" t="str">
            <v>Droits et taxes Douaniers (DD-RS-PCS-PC-RI - TVA-PUA-TLP-PNS et autres)</v>
          </cell>
          <cell r="J5912" t="str">
            <v>Droits et taxes Douaniers</v>
          </cell>
          <cell r="K5912" t="str">
            <v>CDDI</v>
          </cell>
          <cell r="L5912">
            <v>1825567</v>
          </cell>
          <cell r="M5912" t="str">
            <v>Trésor</v>
          </cell>
          <cell r="N5912"/>
          <cell r="O5912">
            <v>1825567</v>
          </cell>
          <cell r="P5912" t="str">
            <v>FD-CDDI</v>
          </cell>
          <cell r="Q5912" t="str">
            <v>Non</v>
          </cell>
        </row>
        <row r="5913">
          <cell r="A5913" t="str">
            <v>SNPT</v>
          </cell>
          <cell r="B5913" t="str">
            <v>SNPT</v>
          </cell>
          <cell r="C5913">
            <v>1000160416</v>
          </cell>
          <cell r="D5913" t="str">
            <v>Minier</v>
          </cell>
          <cell r="E5913" t="str">
            <v>Extractives</v>
          </cell>
          <cell r="F5913" t="str">
            <v>En numéraire</v>
          </cell>
          <cell r="G5913" t="str">
            <v>P</v>
          </cell>
          <cell r="H5913" t="str">
            <v>Droit de douane (DD)</v>
          </cell>
          <cell r="I5913" t="str">
            <v>Droits et taxes Douaniers (DD-RS-PCS-PC-RI - TVA-PUA-TLP-PNS et autres)</v>
          </cell>
          <cell r="J5913" t="str">
            <v>Droits et taxes Douaniers</v>
          </cell>
          <cell r="K5913" t="str">
            <v>CDDI</v>
          </cell>
          <cell r="L5913">
            <v>1495622</v>
          </cell>
          <cell r="M5913" t="str">
            <v>Trésor</v>
          </cell>
          <cell r="N5913"/>
          <cell r="O5913">
            <v>1495622</v>
          </cell>
          <cell r="P5913" t="str">
            <v>FD-CDDI</v>
          </cell>
          <cell r="Q5913" t="str">
            <v>Non</v>
          </cell>
        </row>
        <row r="5914">
          <cell r="A5914" t="str">
            <v>SNPT</v>
          </cell>
          <cell r="B5914" t="str">
            <v>SNPT</v>
          </cell>
          <cell r="C5914">
            <v>1000160416</v>
          </cell>
          <cell r="D5914" t="str">
            <v>Minier</v>
          </cell>
          <cell r="E5914" t="str">
            <v>Extractives</v>
          </cell>
          <cell r="F5914" t="str">
            <v>En numéraire</v>
          </cell>
          <cell r="G5914" t="str">
            <v>P</v>
          </cell>
          <cell r="H5914" t="str">
            <v>Droit de douane (DD)</v>
          </cell>
          <cell r="I5914" t="str">
            <v>Droits et taxes Douaniers (DD-RS-PCS-PC-RI - TVA-PUA-TLP-PNS et autres)</v>
          </cell>
          <cell r="J5914" t="str">
            <v>Droits et taxes Douaniers</v>
          </cell>
          <cell r="K5914" t="str">
            <v>CDDI</v>
          </cell>
          <cell r="L5914">
            <v>3925042</v>
          </cell>
          <cell r="M5914" t="str">
            <v>Trésor</v>
          </cell>
          <cell r="N5914"/>
          <cell r="O5914">
            <v>3925042</v>
          </cell>
          <cell r="P5914" t="str">
            <v>FD-CDDI</v>
          </cell>
          <cell r="Q5914" t="str">
            <v>Non</v>
          </cell>
        </row>
        <row r="5915">
          <cell r="A5915" t="str">
            <v>SNPT</v>
          </cell>
          <cell r="B5915" t="str">
            <v>SNPT</v>
          </cell>
          <cell r="C5915">
            <v>1000160416</v>
          </cell>
          <cell r="D5915" t="str">
            <v>Minier</v>
          </cell>
          <cell r="E5915" t="str">
            <v>Extractives</v>
          </cell>
          <cell r="F5915" t="str">
            <v>En numéraire</v>
          </cell>
          <cell r="G5915" t="str">
            <v>P</v>
          </cell>
          <cell r="H5915" t="str">
            <v>Droit de douane (DD)</v>
          </cell>
          <cell r="I5915" t="str">
            <v>Droits et taxes Douaniers (DD-RS-PCS-PC-RI - TVA-PUA-TLP-PNS et autres)</v>
          </cell>
          <cell r="J5915" t="str">
            <v>Droits et taxes Douaniers</v>
          </cell>
          <cell r="K5915" t="str">
            <v>CDDI</v>
          </cell>
          <cell r="L5915">
            <v>345687</v>
          </cell>
          <cell r="M5915" t="str">
            <v>Trésor</v>
          </cell>
          <cell r="N5915"/>
          <cell r="O5915">
            <v>345687</v>
          </cell>
          <cell r="P5915" t="str">
            <v>FD-CDDI</v>
          </cell>
          <cell r="Q5915" t="str">
            <v>Non</v>
          </cell>
        </row>
        <row r="5916">
          <cell r="A5916" t="str">
            <v>SNPT</v>
          </cell>
          <cell r="B5916" t="str">
            <v>SNPT</v>
          </cell>
          <cell r="C5916">
            <v>1000160416</v>
          </cell>
          <cell r="D5916" t="str">
            <v>Minier</v>
          </cell>
          <cell r="E5916" t="str">
            <v>Extractives</v>
          </cell>
          <cell r="F5916" t="str">
            <v>En numéraire</v>
          </cell>
          <cell r="G5916" t="str">
            <v>P</v>
          </cell>
          <cell r="H5916" t="str">
            <v>Droit de douane (DD)</v>
          </cell>
          <cell r="I5916" t="str">
            <v>Droits et taxes Douaniers (DD-RS-PCS-PC-RI - TVA-PUA-TLP-PNS et autres)</v>
          </cell>
          <cell r="J5916" t="str">
            <v>Droits et taxes Douaniers</v>
          </cell>
          <cell r="K5916" t="str">
            <v>CDDI</v>
          </cell>
          <cell r="L5916">
            <v>423154</v>
          </cell>
          <cell r="M5916" t="str">
            <v>Trésor</v>
          </cell>
          <cell r="N5916"/>
          <cell r="O5916">
            <v>423154</v>
          </cell>
          <cell r="P5916" t="str">
            <v>FD-CDDI</v>
          </cell>
          <cell r="Q5916" t="str">
            <v>Non</v>
          </cell>
        </row>
        <row r="5917">
          <cell r="A5917" t="str">
            <v>SNPT</v>
          </cell>
          <cell r="B5917" t="str">
            <v>SNPT</v>
          </cell>
          <cell r="C5917">
            <v>1000160416</v>
          </cell>
          <cell r="D5917" t="str">
            <v>Minier</v>
          </cell>
          <cell r="E5917" t="str">
            <v>Extractives</v>
          </cell>
          <cell r="F5917" t="str">
            <v>En numéraire</v>
          </cell>
          <cell r="G5917" t="str">
            <v>P</v>
          </cell>
          <cell r="H5917" t="str">
            <v>Droit de douane (DD)</v>
          </cell>
          <cell r="I5917" t="str">
            <v>Droits et taxes Douaniers (DD-RS-PCS-PC-RI - TVA-PUA-TLP-PNS et autres)</v>
          </cell>
          <cell r="J5917" t="str">
            <v>Droits et taxes Douaniers</v>
          </cell>
          <cell r="K5917" t="str">
            <v>CDDI</v>
          </cell>
          <cell r="L5917">
            <v>1193696</v>
          </cell>
          <cell r="M5917" t="str">
            <v>Trésor</v>
          </cell>
          <cell r="N5917"/>
          <cell r="O5917">
            <v>1193696</v>
          </cell>
          <cell r="P5917" t="str">
            <v>FD-CDDI</v>
          </cell>
          <cell r="Q5917" t="str">
            <v>Non</v>
          </cell>
        </row>
        <row r="5918">
          <cell r="A5918" t="str">
            <v>SNPT</v>
          </cell>
          <cell r="B5918" t="str">
            <v>SNPT</v>
          </cell>
          <cell r="C5918">
            <v>1000160416</v>
          </cell>
          <cell r="D5918" t="str">
            <v>Minier</v>
          </cell>
          <cell r="E5918" t="str">
            <v>Extractives</v>
          </cell>
          <cell r="F5918" t="str">
            <v>En numéraire</v>
          </cell>
          <cell r="G5918" t="str">
            <v>P</v>
          </cell>
          <cell r="H5918" t="str">
            <v>Droit de douane (DD)</v>
          </cell>
          <cell r="I5918" t="str">
            <v>Droits et taxes Douaniers (DD-RS-PCS-PC-RI - TVA-PUA-TLP-PNS et autres)</v>
          </cell>
          <cell r="J5918" t="str">
            <v>Droits et taxes Douaniers</v>
          </cell>
          <cell r="K5918" t="str">
            <v>CDDI</v>
          </cell>
          <cell r="L5918">
            <v>5282352</v>
          </cell>
          <cell r="M5918" t="str">
            <v>Trésor</v>
          </cell>
          <cell r="N5918"/>
          <cell r="O5918">
            <v>5282352</v>
          </cell>
          <cell r="P5918" t="str">
            <v>FD-CDDI</v>
          </cell>
          <cell r="Q5918" t="str">
            <v>Non</v>
          </cell>
        </row>
        <row r="5919">
          <cell r="A5919" t="str">
            <v>SNPT</v>
          </cell>
          <cell r="B5919" t="str">
            <v>SNPT</v>
          </cell>
          <cell r="C5919">
            <v>1000160416</v>
          </cell>
          <cell r="D5919" t="str">
            <v>Minier</v>
          </cell>
          <cell r="E5919" t="str">
            <v>Extractives</v>
          </cell>
          <cell r="F5919" t="str">
            <v>En numéraire</v>
          </cell>
          <cell r="G5919" t="str">
            <v>P</v>
          </cell>
          <cell r="H5919" t="str">
            <v>Droit de douane (DD)</v>
          </cell>
          <cell r="I5919" t="str">
            <v>Droits et taxes Douaniers (DD-RS-PCS-PC-RI - TVA-PUA-TLP-PNS et autres)</v>
          </cell>
          <cell r="J5919" t="str">
            <v>Droits et taxes Douaniers</v>
          </cell>
          <cell r="K5919" t="str">
            <v>CDDI</v>
          </cell>
          <cell r="L5919">
            <v>756174</v>
          </cell>
          <cell r="M5919" t="str">
            <v>Trésor</v>
          </cell>
          <cell r="N5919"/>
          <cell r="O5919">
            <v>756174</v>
          </cell>
          <cell r="P5919" t="str">
            <v>FD-CDDI</v>
          </cell>
          <cell r="Q5919" t="str">
            <v>Non</v>
          </cell>
        </row>
        <row r="5920">
          <cell r="A5920" t="str">
            <v>SNPT</v>
          </cell>
          <cell r="B5920" t="str">
            <v>SNPT</v>
          </cell>
          <cell r="C5920">
            <v>1000160416</v>
          </cell>
          <cell r="D5920" t="str">
            <v>Minier</v>
          </cell>
          <cell r="E5920" t="str">
            <v>Extractives</v>
          </cell>
          <cell r="F5920" t="str">
            <v>En numéraire</v>
          </cell>
          <cell r="G5920" t="str">
            <v>P</v>
          </cell>
          <cell r="H5920" t="str">
            <v>Droit de douane (DD)</v>
          </cell>
          <cell r="I5920" t="str">
            <v>Droits et taxes Douaniers (DD-RS-PCS-PC-RI - TVA-PUA-TLP-PNS et autres)</v>
          </cell>
          <cell r="J5920" t="str">
            <v>Droits et taxes Douaniers</v>
          </cell>
          <cell r="K5920" t="str">
            <v>CDDI</v>
          </cell>
          <cell r="L5920">
            <v>315936</v>
          </cell>
          <cell r="M5920" t="str">
            <v>Trésor</v>
          </cell>
          <cell r="N5920"/>
          <cell r="O5920">
            <v>315936</v>
          </cell>
          <cell r="P5920" t="str">
            <v>FD-CDDI</v>
          </cell>
          <cell r="Q5920" t="str">
            <v>Non</v>
          </cell>
        </row>
        <row r="5921">
          <cell r="A5921" t="str">
            <v>SNPT</v>
          </cell>
          <cell r="B5921" t="str">
            <v>SNPT</v>
          </cell>
          <cell r="C5921">
            <v>1000160416</v>
          </cell>
          <cell r="D5921" t="str">
            <v>Minier</v>
          </cell>
          <cell r="E5921" t="str">
            <v>Extractives</v>
          </cell>
          <cell r="F5921" t="str">
            <v>En numéraire</v>
          </cell>
          <cell r="G5921" t="str">
            <v>P</v>
          </cell>
          <cell r="H5921" t="str">
            <v>Droit de douane (DD)</v>
          </cell>
          <cell r="I5921" t="str">
            <v>Droits et taxes Douaniers (DD-RS-PCS-PC-RI - TVA-PUA-TLP-PNS et autres)</v>
          </cell>
          <cell r="J5921" t="str">
            <v>Droits et taxes Douaniers</v>
          </cell>
          <cell r="K5921" t="str">
            <v>CDDI</v>
          </cell>
          <cell r="L5921">
            <v>2113484</v>
          </cell>
          <cell r="M5921" t="str">
            <v>Trésor</v>
          </cell>
          <cell r="N5921"/>
          <cell r="O5921">
            <v>2113484</v>
          </cell>
          <cell r="P5921" t="str">
            <v>FD-CDDI</v>
          </cell>
          <cell r="Q5921" t="str">
            <v>Non</v>
          </cell>
        </row>
        <row r="5922">
          <cell r="A5922" t="str">
            <v>SNPT</v>
          </cell>
          <cell r="B5922" t="str">
            <v>SNPT</v>
          </cell>
          <cell r="C5922">
            <v>1000160416</v>
          </cell>
          <cell r="D5922" t="str">
            <v>Minier</v>
          </cell>
          <cell r="E5922" t="str">
            <v>Extractives</v>
          </cell>
          <cell r="F5922" t="str">
            <v>En numéraire</v>
          </cell>
          <cell r="G5922" t="str">
            <v>P</v>
          </cell>
          <cell r="H5922" t="str">
            <v>Droit de douane (DD)</v>
          </cell>
          <cell r="I5922" t="str">
            <v>Droits et taxes Douaniers (DD-RS-PCS-PC-RI - TVA-PUA-TLP-PNS et autres)</v>
          </cell>
          <cell r="J5922" t="str">
            <v>Droits et taxes Douaniers</v>
          </cell>
          <cell r="K5922" t="str">
            <v>CDDI</v>
          </cell>
          <cell r="L5922">
            <v>2099475</v>
          </cell>
          <cell r="M5922" t="str">
            <v>Trésor</v>
          </cell>
          <cell r="N5922"/>
          <cell r="O5922">
            <v>2099475</v>
          </cell>
          <cell r="P5922" t="str">
            <v>FD-CDDI</v>
          </cell>
          <cell r="Q5922" t="str">
            <v>Non</v>
          </cell>
        </row>
        <row r="5923">
          <cell r="A5923" t="str">
            <v>SNPT</v>
          </cell>
          <cell r="B5923" t="str">
            <v>SNPT</v>
          </cell>
          <cell r="C5923">
            <v>1000160416</v>
          </cell>
          <cell r="D5923" t="str">
            <v>Minier</v>
          </cell>
          <cell r="E5923" t="str">
            <v>Extractives</v>
          </cell>
          <cell r="F5923" t="str">
            <v>En numéraire</v>
          </cell>
          <cell r="G5923" t="str">
            <v>P</v>
          </cell>
          <cell r="H5923" t="str">
            <v>Droit de douane (DD)</v>
          </cell>
          <cell r="I5923" t="str">
            <v>Droits et taxes Douaniers (DD-RS-PCS-PC-RI - TVA-PUA-TLP-PNS et autres)</v>
          </cell>
          <cell r="J5923" t="str">
            <v>Droits et taxes Douaniers</v>
          </cell>
          <cell r="K5923" t="str">
            <v>CDDI</v>
          </cell>
          <cell r="L5923">
            <v>1492120</v>
          </cell>
          <cell r="M5923" t="str">
            <v>Trésor</v>
          </cell>
          <cell r="N5923"/>
          <cell r="O5923">
            <v>1492120</v>
          </cell>
          <cell r="P5923" t="str">
            <v>FD-CDDI</v>
          </cell>
          <cell r="Q5923" t="str">
            <v>Non</v>
          </cell>
        </row>
        <row r="5924">
          <cell r="A5924" t="str">
            <v>SNPT</v>
          </cell>
          <cell r="B5924" t="str">
            <v>SNPT</v>
          </cell>
          <cell r="C5924">
            <v>1000160416</v>
          </cell>
          <cell r="D5924" t="str">
            <v>Minier</v>
          </cell>
          <cell r="E5924" t="str">
            <v>Extractives</v>
          </cell>
          <cell r="F5924" t="str">
            <v>En numéraire</v>
          </cell>
          <cell r="G5924" t="str">
            <v>P</v>
          </cell>
          <cell r="H5924" t="str">
            <v>Droit de douane (DD)</v>
          </cell>
          <cell r="I5924" t="str">
            <v>Droits et taxes Douaniers (DD-RS-PCS-PC-RI - TVA-PUA-TLP-PNS et autres)</v>
          </cell>
          <cell r="J5924" t="str">
            <v>Droits et taxes Douaniers</v>
          </cell>
          <cell r="K5924" t="str">
            <v>CDDI</v>
          </cell>
          <cell r="L5924">
            <v>786337</v>
          </cell>
          <cell r="M5924" t="str">
            <v>Trésor</v>
          </cell>
          <cell r="N5924"/>
          <cell r="O5924">
            <v>786337</v>
          </cell>
          <cell r="P5924" t="str">
            <v>FD-CDDI</v>
          </cell>
          <cell r="Q5924" t="str">
            <v>Non</v>
          </cell>
        </row>
        <row r="5925">
          <cell r="A5925" t="str">
            <v>SNPT</v>
          </cell>
          <cell r="B5925" t="str">
            <v>SNPT</v>
          </cell>
          <cell r="C5925">
            <v>1000160416</v>
          </cell>
          <cell r="D5925" t="str">
            <v>Minier</v>
          </cell>
          <cell r="E5925" t="str">
            <v>Extractives</v>
          </cell>
          <cell r="F5925" t="str">
            <v>En numéraire</v>
          </cell>
          <cell r="G5925" t="str">
            <v>P</v>
          </cell>
          <cell r="H5925" t="str">
            <v>Droit de douane (DD)</v>
          </cell>
          <cell r="I5925" t="str">
            <v>Droits et taxes Douaniers (DD-RS-PCS-PC-RI - TVA-PUA-TLP-PNS et autres)</v>
          </cell>
          <cell r="J5925" t="str">
            <v>Droits et taxes Douaniers</v>
          </cell>
          <cell r="K5925" t="str">
            <v>CDDI</v>
          </cell>
          <cell r="L5925">
            <v>63525</v>
          </cell>
          <cell r="M5925" t="str">
            <v>Trésor</v>
          </cell>
          <cell r="N5925"/>
          <cell r="O5925">
            <v>63525</v>
          </cell>
          <cell r="P5925" t="str">
            <v>FD-CDDI</v>
          </cell>
          <cell r="Q5925" t="str">
            <v>Non</v>
          </cell>
        </row>
        <row r="5926">
          <cell r="A5926" t="str">
            <v>SNPT</v>
          </cell>
          <cell r="B5926" t="str">
            <v>SNPT</v>
          </cell>
          <cell r="C5926">
            <v>1000160416</v>
          </cell>
          <cell r="D5926" t="str">
            <v>Minier</v>
          </cell>
          <cell r="E5926" t="str">
            <v>Extractives</v>
          </cell>
          <cell r="F5926" t="str">
            <v>En numéraire</v>
          </cell>
          <cell r="G5926" t="str">
            <v>P</v>
          </cell>
          <cell r="H5926" t="str">
            <v>Droit de douane (DD)</v>
          </cell>
          <cell r="I5926" t="str">
            <v>Droits et taxes Douaniers (DD-RS-PCS-PC-RI - TVA-PUA-TLP-PNS et autres)</v>
          </cell>
          <cell r="J5926" t="str">
            <v>Droits et taxes Douaniers</v>
          </cell>
          <cell r="K5926" t="str">
            <v>CDDI</v>
          </cell>
          <cell r="L5926">
            <v>705300</v>
          </cell>
          <cell r="M5926" t="str">
            <v>Trésor</v>
          </cell>
          <cell r="N5926"/>
          <cell r="O5926">
            <v>705300</v>
          </cell>
          <cell r="P5926" t="str">
            <v>FD-CDDI</v>
          </cell>
          <cell r="Q5926" t="str">
            <v>Non</v>
          </cell>
        </row>
        <row r="5927">
          <cell r="A5927" t="str">
            <v>SNPT</v>
          </cell>
          <cell r="B5927" t="str">
            <v>SNPT</v>
          </cell>
          <cell r="C5927">
            <v>1000160416</v>
          </cell>
          <cell r="D5927" t="str">
            <v>Minier</v>
          </cell>
          <cell r="E5927" t="str">
            <v>Extractives</v>
          </cell>
          <cell r="F5927" t="str">
            <v>En numéraire</v>
          </cell>
          <cell r="G5927" t="str">
            <v>P</v>
          </cell>
          <cell r="H5927" t="str">
            <v>Droit de douane (DD)</v>
          </cell>
          <cell r="I5927" t="str">
            <v>Droits et taxes Douaniers (DD-RS-PCS-PC-RI - TVA-PUA-TLP-PNS et autres)</v>
          </cell>
          <cell r="J5927" t="str">
            <v>Droits et taxes Douaniers</v>
          </cell>
          <cell r="K5927" t="str">
            <v>CDDI</v>
          </cell>
          <cell r="L5927">
            <v>3760069</v>
          </cell>
          <cell r="M5927" t="str">
            <v>Trésor</v>
          </cell>
          <cell r="N5927"/>
          <cell r="O5927">
            <v>3760069</v>
          </cell>
          <cell r="P5927" t="str">
            <v>FD-CDDI</v>
          </cell>
          <cell r="Q5927" t="str">
            <v>Non</v>
          </cell>
        </row>
        <row r="5928">
          <cell r="A5928" t="str">
            <v>SNPT</v>
          </cell>
          <cell r="B5928" t="str">
            <v>SNPT</v>
          </cell>
          <cell r="C5928">
            <v>1000160416</v>
          </cell>
          <cell r="D5928" t="str">
            <v>Minier</v>
          </cell>
          <cell r="E5928" t="str">
            <v>Extractives</v>
          </cell>
          <cell r="F5928" t="str">
            <v>En numéraire</v>
          </cell>
          <cell r="G5928" t="str">
            <v>P</v>
          </cell>
          <cell r="H5928" t="str">
            <v>Droit de douane (DD)</v>
          </cell>
          <cell r="I5928" t="str">
            <v>Droits et taxes Douaniers (DD-RS-PCS-PC-RI - TVA-PUA-TLP-PNS et autres)</v>
          </cell>
          <cell r="J5928" t="str">
            <v>Droits et taxes Douaniers</v>
          </cell>
          <cell r="K5928" t="str">
            <v>CDDI</v>
          </cell>
          <cell r="L5928">
            <v>1962521</v>
          </cell>
          <cell r="M5928" t="str">
            <v>Trésor</v>
          </cell>
          <cell r="N5928"/>
          <cell r="O5928">
            <v>1962521</v>
          </cell>
          <cell r="P5928" t="str">
            <v>FD-CDDI</v>
          </cell>
          <cell r="Q5928" t="str">
            <v>Non</v>
          </cell>
        </row>
        <row r="5929">
          <cell r="A5929" t="str">
            <v>SNPT</v>
          </cell>
          <cell r="B5929" t="str">
            <v>SNPT</v>
          </cell>
          <cell r="C5929">
            <v>1000160416</v>
          </cell>
          <cell r="D5929" t="str">
            <v>Minier</v>
          </cell>
          <cell r="E5929" t="str">
            <v>Extractives</v>
          </cell>
          <cell r="F5929" t="str">
            <v>En numéraire</v>
          </cell>
          <cell r="G5929" t="str">
            <v>P</v>
          </cell>
          <cell r="H5929" t="str">
            <v>Droit de douane (DD)</v>
          </cell>
          <cell r="I5929" t="str">
            <v>Droits et taxes Douaniers (DD-RS-PCS-PC-RI - TVA-PUA-TLP-PNS et autres)</v>
          </cell>
          <cell r="J5929" t="str">
            <v>Droits et taxes Douaniers</v>
          </cell>
          <cell r="K5929" t="str">
            <v>CDDI</v>
          </cell>
          <cell r="L5929">
            <v>200000</v>
          </cell>
          <cell r="M5929" t="str">
            <v>Trésor</v>
          </cell>
          <cell r="N5929"/>
          <cell r="O5929">
            <v>200000</v>
          </cell>
          <cell r="P5929" t="str">
            <v>FD-CDDI</v>
          </cell>
          <cell r="Q5929" t="str">
            <v>Non</v>
          </cell>
        </row>
        <row r="5930">
          <cell r="A5930" t="str">
            <v>SNPT</v>
          </cell>
          <cell r="B5930" t="str">
            <v>SNPT</v>
          </cell>
          <cell r="C5930">
            <v>1000160416</v>
          </cell>
          <cell r="D5930" t="str">
            <v>Minier</v>
          </cell>
          <cell r="E5930" t="str">
            <v>Extractives</v>
          </cell>
          <cell r="F5930" t="str">
            <v>En numéraire</v>
          </cell>
          <cell r="G5930" t="str">
            <v>P</v>
          </cell>
          <cell r="H5930" t="str">
            <v>Droit de douane (DD)</v>
          </cell>
          <cell r="I5930" t="str">
            <v>Droits et taxes Douaniers (DD-RS-PCS-PC-RI - TVA-PUA-TLP-PNS et autres)</v>
          </cell>
          <cell r="J5930" t="str">
            <v>Droits et taxes Douaniers</v>
          </cell>
          <cell r="K5930" t="str">
            <v>CDDI</v>
          </cell>
          <cell r="L5930">
            <v>2250438</v>
          </cell>
          <cell r="M5930" t="str">
            <v>Trésor</v>
          </cell>
          <cell r="N5930"/>
          <cell r="O5930">
            <v>2250438</v>
          </cell>
          <cell r="P5930" t="str">
            <v>FD-CDDI</v>
          </cell>
          <cell r="Q5930" t="str">
            <v>Non</v>
          </cell>
        </row>
        <row r="5931">
          <cell r="A5931" t="str">
            <v>SNPT</v>
          </cell>
          <cell r="B5931" t="str">
            <v>SNPT</v>
          </cell>
          <cell r="C5931">
            <v>1000160416</v>
          </cell>
          <cell r="D5931" t="str">
            <v>Minier</v>
          </cell>
          <cell r="E5931" t="str">
            <v>Extractives</v>
          </cell>
          <cell r="F5931" t="str">
            <v>En numéraire</v>
          </cell>
          <cell r="G5931" t="str">
            <v>P</v>
          </cell>
          <cell r="H5931" t="str">
            <v>Droit de douane (DD)</v>
          </cell>
          <cell r="I5931" t="str">
            <v>Droits et taxes Douaniers (DD-RS-PCS-PC-RI - TVA-PUA-TLP-PNS et autres)</v>
          </cell>
          <cell r="J5931" t="str">
            <v>Droits et taxes Douaniers</v>
          </cell>
          <cell r="K5931" t="str">
            <v>CDDI</v>
          </cell>
          <cell r="L5931">
            <v>4391941</v>
          </cell>
          <cell r="M5931" t="str">
            <v>Trésor</v>
          </cell>
          <cell r="N5931"/>
          <cell r="O5931">
            <v>4391941</v>
          </cell>
          <cell r="P5931" t="str">
            <v>FD-CDDI</v>
          </cell>
          <cell r="Q5931" t="str">
            <v>Non</v>
          </cell>
        </row>
        <row r="5932">
          <cell r="A5932" t="str">
            <v>SNPT</v>
          </cell>
          <cell r="B5932" t="str">
            <v>SNPT</v>
          </cell>
          <cell r="C5932">
            <v>1000160416</v>
          </cell>
          <cell r="D5932" t="str">
            <v>Minier</v>
          </cell>
          <cell r="E5932" t="str">
            <v>Extractives</v>
          </cell>
          <cell r="F5932" t="str">
            <v>En numéraire</v>
          </cell>
          <cell r="G5932" t="str">
            <v>P</v>
          </cell>
          <cell r="H5932" t="str">
            <v>Droit de douane (DD)</v>
          </cell>
          <cell r="I5932" t="str">
            <v>Droits et taxes Douaniers (DD-RS-PCS-PC-RI - TVA-PUA-TLP-PNS et autres)</v>
          </cell>
          <cell r="J5932" t="str">
            <v>Droits et taxes Douaniers</v>
          </cell>
          <cell r="K5932" t="str">
            <v>CDDI</v>
          </cell>
          <cell r="L5932">
            <v>1056742</v>
          </cell>
          <cell r="M5932" t="str">
            <v>Trésor</v>
          </cell>
          <cell r="N5932"/>
          <cell r="O5932">
            <v>1056742</v>
          </cell>
          <cell r="P5932" t="str">
            <v>FD-CDDI</v>
          </cell>
          <cell r="Q5932" t="str">
            <v>Non</v>
          </cell>
        </row>
        <row r="5933">
          <cell r="A5933" t="str">
            <v>SNPT</v>
          </cell>
          <cell r="B5933" t="str">
            <v>SNPT</v>
          </cell>
          <cell r="C5933">
            <v>1000160416</v>
          </cell>
          <cell r="D5933" t="str">
            <v>Minier</v>
          </cell>
          <cell r="E5933" t="str">
            <v>Extractives</v>
          </cell>
          <cell r="F5933" t="str">
            <v>En numéraire</v>
          </cell>
          <cell r="G5933" t="str">
            <v>P</v>
          </cell>
          <cell r="H5933" t="str">
            <v>Droit de douane (DD)</v>
          </cell>
          <cell r="I5933" t="str">
            <v>Droits et taxes Douaniers (DD-RS-PCS-PC-RI - TVA-PUA-TLP-PNS et autres)</v>
          </cell>
          <cell r="J5933" t="str">
            <v>Droits et taxes Douaniers</v>
          </cell>
          <cell r="K5933" t="str">
            <v>CDDI</v>
          </cell>
          <cell r="L5933">
            <v>1962521</v>
          </cell>
          <cell r="M5933" t="str">
            <v>Trésor</v>
          </cell>
          <cell r="N5933"/>
          <cell r="O5933">
            <v>1962521</v>
          </cell>
          <cell r="P5933" t="str">
            <v>FD-CDDI</v>
          </cell>
          <cell r="Q5933" t="str">
            <v>Non</v>
          </cell>
        </row>
        <row r="5934">
          <cell r="A5934" t="str">
            <v>SNPT</v>
          </cell>
          <cell r="B5934" t="str">
            <v>SNPT</v>
          </cell>
          <cell r="C5934">
            <v>1000160416</v>
          </cell>
          <cell r="D5934" t="str">
            <v>Minier</v>
          </cell>
          <cell r="E5934" t="str">
            <v>Extractives</v>
          </cell>
          <cell r="F5934" t="str">
            <v>En numéraire</v>
          </cell>
          <cell r="G5934" t="str">
            <v>P</v>
          </cell>
          <cell r="H5934" t="str">
            <v>Droit de douane (DD)</v>
          </cell>
          <cell r="I5934" t="str">
            <v>Droits et taxes Douaniers (DD-RS-PCS-PC-RI - TVA-PUA-TLP-PNS et autres)</v>
          </cell>
          <cell r="J5934" t="str">
            <v>Droits et taxes Douaniers</v>
          </cell>
          <cell r="K5934" t="str">
            <v>CDDI</v>
          </cell>
          <cell r="L5934">
            <v>3019263</v>
          </cell>
          <cell r="M5934" t="str">
            <v>Trésor</v>
          </cell>
          <cell r="N5934"/>
          <cell r="O5934">
            <v>3019263</v>
          </cell>
          <cell r="P5934" t="str">
            <v>FD-CDDI</v>
          </cell>
          <cell r="Q5934" t="str">
            <v>Non</v>
          </cell>
        </row>
        <row r="5935">
          <cell r="A5935" t="str">
            <v>SNPT</v>
          </cell>
          <cell r="B5935" t="str">
            <v>SNPT</v>
          </cell>
          <cell r="C5935">
            <v>1000160416</v>
          </cell>
          <cell r="D5935" t="str">
            <v>Minier</v>
          </cell>
          <cell r="E5935" t="str">
            <v>Extractives</v>
          </cell>
          <cell r="F5935" t="str">
            <v>En numéraire</v>
          </cell>
          <cell r="G5935" t="str">
            <v>P</v>
          </cell>
          <cell r="H5935" t="str">
            <v>Droit de douane (DD)</v>
          </cell>
          <cell r="I5935" t="str">
            <v>Droits et taxes Douaniers (DD-RS-PCS-PC-RI - TVA-PUA-TLP-PNS et autres)</v>
          </cell>
          <cell r="J5935" t="str">
            <v>Droits et taxes Douaniers</v>
          </cell>
          <cell r="K5935" t="str">
            <v>CDDI</v>
          </cell>
          <cell r="L5935">
            <v>3019263</v>
          </cell>
          <cell r="M5935" t="str">
            <v>Trésor</v>
          </cell>
          <cell r="N5935"/>
          <cell r="O5935">
            <v>3019263</v>
          </cell>
          <cell r="P5935" t="str">
            <v>FD-CDDI</v>
          </cell>
          <cell r="Q5935" t="str">
            <v>Non</v>
          </cell>
        </row>
        <row r="5936">
          <cell r="A5936" t="str">
            <v>SNPT</v>
          </cell>
          <cell r="B5936" t="str">
            <v>SNPT</v>
          </cell>
          <cell r="C5936">
            <v>1000160416</v>
          </cell>
          <cell r="D5936" t="str">
            <v>Minier</v>
          </cell>
          <cell r="E5936" t="str">
            <v>Extractives</v>
          </cell>
          <cell r="F5936" t="str">
            <v>En numéraire</v>
          </cell>
          <cell r="G5936" t="str">
            <v>P</v>
          </cell>
          <cell r="H5936" t="str">
            <v>Droit de douane (DD)</v>
          </cell>
          <cell r="I5936" t="str">
            <v>Droits et taxes Douaniers (DD-RS-PCS-PC-RI - TVA-PUA-TLP-PNS et autres)</v>
          </cell>
          <cell r="J5936" t="str">
            <v>Droits et taxes Douaniers</v>
          </cell>
          <cell r="K5936" t="str">
            <v>CDDI</v>
          </cell>
          <cell r="L5936">
            <v>1221715</v>
          </cell>
          <cell r="M5936" t="str">
            <v>Trésor</v>
          </cell>
          <cell r="N5936"/>
          <cell r="O5936">
            <v>1221715</v>
          </cell>
          <cell r="P5936" t="str">
            <v>FD-CDDI</v>
          </cell>
          <cell r="Q5936" t="str">
            <v>Non</v>
          </cell>
        </row>
        <row r="5937">
          <cell r="A5937" t="str">
            <v>SNPT</v>
          </cell>
          <cell r="B5937" t="str">
            <v>SNPT</v>
          </cell>
          <cell r="C5937">
            <v>1000160416</v>
          </cell>
          <cell r="D5937" t="str">
            <v>Minier</v>
          </cell>
          <cell r="E5937" t="str">
            <v>Extractives</v>
          </cell>
          <cell r="F5937" t="str">
            <v>En numéraire</v>
          </cell>
          <cell r="G5937" t="str">
            <v>P</v>
          </cell>
          <cell r="H5937" t="str">
            <v>Droit de douane (DD)</v>
          </cell>
          <cell r="I5937" t="str">
            <v>Droits et taxes Douaniers (DD-RS-PCS-PC-RI - TVA-PUA-TLP-PNS et autres)</v>
          </cell>
          <cell r="J5937" t="str">
            <v>Droits et taxes Douaniers</v>
          </cell>
          <cell r="K5937" t="str">
            <v>CDDI</v>
          </cell>
          <cell r="L5937">
            <v>136954</v>
          </cell>
          <cell r="M5937" t="str">
            <v>Trésor</v>
          </cell>
          <cell r="N5937"/>
          <cell r="O5937">
            <v>136954</v>
          </cell>
          <cell r="P5937" t="str">
            <v>FD-CDDI</v>
          </cell>
          <cell r="Q5937" t="str">
            <v>Non</v>
          </cell>
        </row>
        <row r="5938">
          <cell r="A5938" t="str">
            <v>SNPT</v>
          </cell>
          <cell r="B5938" t="str">
            <v>SNPT</v>
          </cell>
          <cell r="C5938">
            <v>1000160416</v>
          </cell>
          <cell r="D5938" t="str">
            <v>Minier</v>
          </cell>
          <cell r="E5938" t="str">
            <v>Extractives</v>
          </cell>
          <cell r="F5938" t="str">
            <v>En numéraire</v>
          </cell>
          <cell r="G5938" t="str">
            <v>P</v>
          </cell>
          <cell r="H5938" t="str">
            <v>Droit de douane (DD)</v>
          </cell>
          <cell r="I5938" t="str">
            <v>Droits et taxes Douaniers (DD-RS-PCS-PC-RI - TVA-PUA-TLP-PNS et autres)</v>
          </cell>
          <cell r="J5938" t="str">
            <v>Droits et taxes Douaniers</v>
          </cell>
          <cell r="K5938" t="str">
            <v>CDDI</v>
          </cell>
          <cell r="L5938">
            <v>3019263</v>
          </cell>
          <cell r="M5938" t="str">
            <v>Trésor</v>
          </cell>
          <cell r="N5938"/>
          <cell r="O5938">
            <v>3019263</v>
          </cell>
          <cell r="P5938" t="str">
            <v>FD-CDDI</v>
          </cell>
          <cell r="Q5938" t="str">
            <v>Non</v>
          </cell>
        </row>
        <row r="5939">
          <cell r="A5939" t="str">
            <v>SNPT</v>
          </cell>
          <cell r="B5939" t="str">
            <v>SNPT</v>
          </cell>
          <cell r="C5939">
            <v>1000160416</v>
          </cell>
          <cell r="D5939" t="str">
            <v>Minier</v>
          </cell>
          <cell r="E5939" t="str">
            <v>Extractives</v>
          </cell>
          <cell r="F5939" t="str">
            <v>En numéraire</v>
          </cell>
          <cell r="G5939" t="str">
            <v>P</v>
          </cell>
          <cell r="H5939" t="str">
            <v>Droit de douane (DD)</v>
          </cell>
          <cell r="I5939" t="str">
            <v>Droits et taxes Douaniers (DD-RS-PCS-PC-RI - TVA-PUA-TLP-PNS et autres)</v>
          </cell>
          <cell r="J5939" t="str">
            <v>Droits et taxes Douaniers</v>
          </cell>
          <cell r="K5939" t="str">
            <v>CDDI</v>
          </cell>
          <cell r="L5939">
            <v>150963</v>
          </cell>
          <cell r="M5939" t="str">
            <v>Trésor</v>
          </cell>
          <cell r="N5939"/>
          <cell r="O5939">
            <v>150963</v>
          </cell>
          <cell r="P5939" t="str">
            <v>FD-CDDI</v>
          </cell>
          <cell r="Q5939" t="str">
            <v>Non</v>
          </cell>
        </row>
        <row r="5940">
          <cell r="A5940" t="str">
            <v>SNPT</v>
          </cell>
          <cell r="B5940" t="str">
            <v>SNPT</v>
          </cell>
          <cell r="C5940">
            <v>1000160416</v>
          </cell>
          <cell r="D5940" t="str">
            <v>Minier</v>
          </cell>
          <cell r="E5940" t="str">
            <v>Extractives</v>
          </cell>
          <cell r="F5940" t="str">
            <v>En numéraire</v>
          </cell>
          <cell r="G5940" t="str">
            <v>P</v>
          </cell>
          <cell r="H5940" t="str">
            <v>Droit de douane (DD)</v>
          </cell>
          <cell r="I5940" t="str">
            <v>Droits et taxes Douaniers (DD-RS-PCS-PC-RI - TVA-PUA-TLP-PNS et autres)</v>
          </cell>
          <cell r="J5940" t="str">
            <v>Droits et taxes Douaniers</v>
          </cell>
          <cell r="K5940" t="str">
            <v>CDDI</v>
          </cell>
          <cell r="L5940">
            <v>466899</v>
          </cell>
          <cell r="M5940" t="str">
            <v>Trésor</v>
          </cell>
          <cell r="N5940"/>
          <cell r="O5940">
            <v>466899</v>
          </cell>
          <cell r="P5940" t="str">
            <v>FD-CDDI</v>
          </cell>
          <cell r="Q5940" t="str">
            <v>Non</v>
          </cell>
        </row>
        <row r="5941">
          <cell r="A5941" t="str">
            <v>SNPT</v>
          </cell>
          <cell r="B5941" t="str">
            <v>SNPT</v>
          </cell>
          <cell r="C5941">
            <v>1000160416</v>
          </cell>
          <cell r="D5941" t="str">
            <v>Minier</v>
          </cell>
          <cell r="E5941" t="str">
            <v>Extractives</v>
          </cell>
          <cell r="F5941" t="str">
            <v>En numéraire</v>
          </cell>
          <cell r="G5941" t="str">
            <v>P</v>
          </cell>
          <cell r="H5941" t="str">
            <v>Droit de douane (DD)</v>
          </cell>
          <cell r="I5941" t="str">
            <v>Droits et taxes Douaniers (DD-RS-PCS-PC-RI - TVA-PUA-TLP-PNS et autres)</v>
          </cell>
          <cell r="J5941" t="str">
            <v>Droits et taxes Douaniers</v>
          </cell>
          <cell r="K5941" t="str">
            <v>CDDI</v>
          </cell>
          <cell r="L5941">
            <v>1056742</v>
          </cell>
          <cell r="M5941" t="str">
            <v>Trésor</v>
          </cell>
          <cell r="N5941"/>
          <cell r="O5941">
            <v>1056742</v>
          </cell>
          <cell r="P5941" t="str">
            <v>FD-CDDI</v>
          </cell>
          <cell r="Q5941" t="str">
            <v>Non</v>
          </cell>
        </row>
        <row r="5942">
          <cell r="A5942" t="str">
            <v>SNPT</v>
          </cell>
          <cell r="B5942" t="str">
            <v>SNPT</v>
          </cell>
          <cell r="C5942">
            <v>1000160416</v>
          </cell>
          <cell r="D5942" t="str">
            <v>Minier</v>
          </cell>
          <cell r="E5942" t="str">
            <v>Extractives</v>
          </cell>
          <cell r="F5942" t="str">
            <v>En numéraire</v>
          </cell>
          <cell r="G5942" t="str">
            <v>P</v>
          </cell>
          <cell r="H5942" t="str">
            <v>Droit de douane (DD)</v>
          </cell>
          <cell r="I5942" t="str">
            <v>Droits et taxes Douaniers (DD-RS-PCS-PC-RI - TVA-PUA-TLP-PNS et autres)</v>
          </cell>
          <cell r="J5942" t="str">
            <v>Droits et taxes Douaniers</v>
          </cell>
          <cell r="K5942" t="str">
            <v>CDDI</v>
          </cell>
          <cell r="L5942">
            <v>5434673</v>
          </cell>
          <cell r="M5942" t="str">
            <v>Trésor</v>
          </cell>
          <cell r="N5942"/>
          <cell r="O5942">
            <v>5434673</v>
          </cell>
          <cell r="P5942" t="str">
            <v>FD-CDDI</v>
          </cell>
          <cell r="Q5942" t="str">
            <v>Non</v>
          </cell>
        </row>
        <row r="5943">
          <cell r="A5943" t="str">
            <v>SNPT</v>
          </cell>
          <cell r="B5943" t="str">
            <v>SNPT</v>
          </cell>
          <cell r="C5943">
            <v>1000160416</v>
          </cell>
          <cell r="D5943" t="str">
            <v>Minier</v>
          </cell>
          <cell r="E5943" t="str">
            <v>Extractives</v>
          </cell>
          <cell r="F5943" t="str">
            <v>En numéraire</v>
          </cell>
          <cell r="G5943" t="str">
            <v>P</v>
          </cell>
          <cell r="H5943" t="str">
            <v>Droit de douane (DD)</v>
          </cell>
          <cell r="I5943" t="str">
            <v>Droits et taxes Douaniers (DD-RS-PCS-PC-RI - TVA-PUA-TLP-PNS et autres)</v>
          </cell>
          <cell r="J5943" t="str">
            <v>Droits et taxes Douaniers</v>
          </cell>
          <cell r="K5943" t="str">
            <v>CDDI</v>
          </cell>
          <cell r="L5943">
            <v>589843</v>
          </cell>
          <cell r="M5943" t="str">
            <v>Trésor</v>
          </cell>
          <cell r="N5943"/>
          <cell r="O5943">
            <v>589843</v>
          </cell>
          <cell r="P5943" t="str">
            <v>FD-CDDI</v>
          </cell>
          <cell r="Q5943" t="str">
            <v>Non</v>
          </cell>
        </row>
        <row r="5944">
          <cell r="A5944" t="str">
            <v>SNPT</v>
          </cell>
          <cell r="B5944" t="str">
            <v>SNPT</v>
          </cell>
          <cell r="C5944">
            <v>1000160416</v>
          </cell>
          <cell r="D5944" t="str">
            <v>Minier</v>
          </cell>
          <cell r="E5944" t="str">
            <v>Extractives</v>
          </cell>
          <cell r="F5944" t="str">
            <v>En numéraire</v>
          </cell>
          <cell r="G5944" t="str">
            <v>P</v>
          </cell>
          <cell r="H5944" t="str">
            <v>Droit de douane (DD)</v>
          </cell>
          <cell r="I5944" t="str">
            <v>Droits et taxes Douaniers (DD-RS-PCS-PC-RI - TVA-PUA-TLP-PNS et autres)</v>
          </cell>
          <cell r="J5944" t="str">
            <v>Droits et taxes Douaniers</v>
          </cell>
          <cell r="K5944" t="str">
            <v>CDDI</v>
          </cell>
          <cell r="L5944">
            <v>4231769</v>
          </cell>
          <cell r="M5944" t="str">
            <v>Trésor</v>
          </cell>
          <cell r="N5944"/>
          <cell r="O5944">
            <v>4231769</v>
          </cell>
          <cell r="P5944" t="str">
            <v>FD-CDDI</v>
          </cell>
          <cell r="Q5944" t="str">
            <v>Non</v>
          </cell>
        </row>
        <row r="5945">
          <cell r="A5945" t="str">
            <v>SNPT</v>
          </cell>
          <cell r="B5945" t="str">
            <v>SNPT</v>
          </cell>
          <cell r="C5945">
            <v>1000160416</v>
          </cell>
          <cell r="D5945" t="str">
            <v>Minier</v>
          </cell>
          <cell r="E5945" t="str">
            <v>Extractives</v>
          </cell>
          <cell r="F5945" t="str">
            <v>En numéraire</v>
          </cell>
          <cell r="G5945" t="str">
            <v>P</v>
          </cell>
          <cell r="H5945" t="str">
            <v>Droit de douane (DD)</v>
          </cell>
          <cell r="I5945" t="str">
            <v>Droits et taxes Douaniers (DD-RS-PCS-PC-RI - TVA-PUA-TLP-PNS et autres)</v>
          </cell>
          <cell r="J5945" t="str">
            <v>Droits et taxes Douaniers</v>
          </cell>
          <cell r="K5945" t="str">
            <v>CDDI</v>
          </cell>
          <cell r="L5945">
            <v>164973</v>
          </cell>
          <cell r="M5945" t="str">
            <v>Trésor</v>
          </cell>
          <cell r="N5945"/>
          <cell r="O5945">
            <v>164973</v>
          </cell>
          <cell r="P5945" t="str">
            <v>FD-CDDI</v>
          </cell>
          <cell r="Q5945" t="str">
            <v>Non</v>
          </cell>
        </row>
        <row r="5946">
          <cell r="A5946" t="str">
            <v>SNPT</v>
          </cell>
          <cell r="B5946" t="str">
            <v>SNPT</v>
          </cell>
          <cell r="C5946">
            <v>1000160416</v>
          </cell>
          <cell r="D5946" t="str">
            <v>Minier</v>
          </cell>
          <cell r="E5946" t="str">
            <v>Extractives</v>
          </cell>
          <cell r="F5946" t="str">
            <v>En numéraire</v>
          </cell>
          <cell r="G5946" t="str">
            <v>P</v>
          </cell>
          <cell r="H5946" t="str">
            <v>Droit de douane (DD)</v>
          </cell>
          <cell r="I5946" t="str">
            <v>Droits et taxes Douaniers (DD-RS-PCS-PC-RI - TVA-PUA-TLP-PNS et autres)</v>
          </cell>
          <cell r="J5946" t="str">
            <v>Droits et taxes Douaniers</v>
          </cell>
          <cell r="K5946" t="str">
            <v>CDDI</v>
          </cell>
          <cell r="L5946">
            <v>1056742</v>
          </cell>
          <cell r="M5946" t="str">
            <v>Trésor</v>
          </cell>
          <cell r="N5946"/>
          <cell r="O5946">
            <v>1056742</v>
          </cell>
          <cell r="P5946" t="str">
            <v>FD-CDDI</v>
          </cell>
          <cell r="Q5946" t="str">
            <v>Non</v>
          </cell>
        </row>
        <row r="5947">
          <cell r="A5947" t="str">
            <v>SNPT</v>
          </cell>
          <cell r="B5947" t="str">
            <v>SNPT</v>
          </cell>
          <cell r="C5947">
            <v>1000160416</v>
          </cell>
          <cell r="D5947" t="str">
            <v>Minier</v>
          </cell>
          <cell r="E5947" t="str">
            <v>Extractives</v>
          </cell>
          <cell r="F5947" t="str">
            <v>En numéraire</v>
          </cell>
          <cell r="G5947" t="str">
            <v>P</v>
          </cell>
          <cell r="H5947" t="str">
            <v>Droit de douane (DD)</v>
          </cell>
          <cell r="I5947" t="str">
            <v>Droits et taxes Douaniers (DD-RS-PCS-PC-RI - TVA-PUA-TLP-PNS et autres)</v>
          </cell>
          <cell r="J5947" t="str">
            <v>Droits et taxes Douaniers</v>
          </cell>
          <cell r="K5947" t="str">
            <v>CDDI</v>
          </cell>
          <cell r="L5947">
            <v>1339858</v>
          </cell>
          <cell r="M5947" t="str">
            <v>Trésor</v>
          </cell>
          <cell r="N5947"/>
          <cell r="O5947">
            <v>1339858</v>
          </cell>
          <cell r="P5947" t="str">
            <v>FD-CDDI</v>
          </cell>
          <cell r="Q5947" t="str">
            <v>Non</v>
          </cell>
        </row>
        <row r="5948">
          <cell r="A5948" t="str">
            <v>SNPT</v>
          </cell>
          <cell r="B5948" t="str">
            <v>SNPT</v>
          </cell>
          <cell r="C5948">
            <v>1000160416</v>
          </cell>
          <cell r="D5948" t="str">
            <v>Minier</v>
          </cell>
          <cell r="E5948" t="str">
            <v>Extractives</v>
          </cell>
          <cell r="F5948" t="str">
            <v>En numéraire</v>
          </cell>
          <cell r="G5948" t="str">
            <v>P</v>
          </cell>
          <cell r="H5948" t="str">
            <v>Droit de douane (DD)</v>
          </cell>
          <cell r="I5948" t="str">
            <v>Droits et taxes Douaniers (DD-RS-PCS-PC-RI - TVA-PUA-TLP-PNS et autres)</v>
          </cell>
          <cell r="J5948" t="str">
            <v>Droits et taxes Douaniers</v>
          </cell>
          <cell r="K5948" t="str">
            <v>CDDI</v>
          </cell>
          <cell r="L5948">
            <v>287917</v>
          </cell>
          <cell r="M5948" t="str">
            <v>Trésor</v>
          </cell>
          <cell r="N5948"/>
          <cell r="O5948">
            <v>287917</v>
          </cell>
          <cell r="P5948" t="str">
            <v>FD-CDDI</v>
          </cell>
          <cell r="Q5948" t="str">
            <v>Non</v>
          </cell>
        </row>
        <row r="5949">
          <cell r="A5949" t="str">
            <v>SNPT</v>
          </cell>
          <cell r="B5949" t="str">
            <v>SNPT</v>
          </cell>
          <cell r="C5949">
            <v>1000160416</v>
          </cell>
          <cell r="D5949" t="str">
            <v>Minier</v>
          </cell>
          <cell r="E5949" t="str">
            <v>Extractives</v>
          </cell>
          <cell r="F5949" t="str">
            <v>En numéraire</v>
          </cell>
          <cell r="G5949" t="str">
            <v>P</v>
          </cell>
          <cell r="H5949" t="str">
            <v>Droit de douane (DD)</v>
          </cell>
          <cell r="I5949" t="str">
            <v>Droits et taxes Douaniers (DD-RS-PCS-PC-RI - TVA-PUA-TLP-PNS et autres)</v>
          </cell>
          <cell r="J5949" t="str">
            <v>Droits et taxes Douaniers</v>
          </cell>
          <cell r="K5949" t="str">
            <v>CDDI</v>
          </cell>
          <cell r="L5949">
            <v>4528895</v>
          </cell>
          <cell r="M5949" t="str">
            <v>Trésor</v>
          </cell>
          <cell r="N5949"/>
          <cell r="O5949">
            <v>4528895</v>
          </cell>
          <cell r="P5949" t="str">
            <v>FD-CDDI</v>
          </cell>
          <cell r="Q5949" t="str">
            <v>Non</v>
          </cell>
        </row>
        <row r="5950">
          <cell r="A5950" t="str">
            <v>SNPT</v>
          </cell>
          <cell r="B5950" t="str">
            <v>SNPT</v>
          </cell>
          <cell r="C5950">
            <v>1000160416</v>
          </cell>
          <cell r="D5950" t="str">
            <v>Minier</v>
          </cell>
          <cell r="E5950" t="str">
            <v>Extractives</v>
          </cell>
          <cell r="F5950" t="str">
            <v>En numéraire</v>
          </cell>
          <cell r="G5950" t="str">
            <v>P</v>
          </cell>
          <cell r="H5950" t="str">
            <v>Droit de douane (DD)</v>
          </cell>
          <cell r="I5950" t="str">
            <v>Droits et taxes Douaniers (DD-RS-PCS-PC-RI - TVA-PUA-TLP-PNS et autres)</v>
          </cell>
          <cell r="J5950" t="str">
            <v>Droits et taxes Douaniers</v>
          </cell>
          <cell r="K5950" t="str">
            <v>CDDI</v>
          </cell>
          <cell r="L5950">
            <v>1070751</v>
          </cell>
          <cell r="M5950" t="str">
            <v>Trésor</v>
          </cell>
          <cell r="N5950"/>
          <cell r="O5950">
            <v>1070751</v>
          </cell>
          <cell r="P5950" t="str">
            <v>FD-CDDI</v>
          </cell>
          <cell r="Q5950" t="str">
            <v>Non</v>
          </cell>
        </row>
        <row r="5951">
          <cell r="A5951" t="str">
            <v>SNPT</v>
          </cell>
          <cell r="B5951" t="str">
            <v>SNPT</v>
          </cell>
          <cell r="C5951">
            <v>1000160416</v>
          </cell>
          <cell r="D5951" t="str">
            <v>Minier</v>
          </cell>
          <cell r="E5951" t="str">
            <v>Extractives</v>
          </cell>
          <cell r="F5951" t="str">
            <v>En numéraire</v>
          </cell>
          <cell r="G5951" t="str">
            <v>P</v>
          </cell>
          <cell r="H5951" t="str">
            <v>Droit de douane (DD)</v>
          </cell>
          <cell r="I5951" t="str">
            <v>Droits et taxes Douaniers (DD-RS-PCS-PC-RI - TVA-PUA-TLP-PNS et autres)</v>
          </cell>
          <cell r="J5951" t="str">
            <v>Droits et taxes Douaniers</v>
          </cell>
          <cell r="K5951" t="str">
            <v>CDDI</v>
          </cell>
          <cell r="L5951">
            <v>3019263</v>
          </cell>
          <cell r="M5951" t="str">
            <v>Trésor</v>
          </cell>
          <cell r="N5951"/>
          <cell r="O5951">
            <v>3019263</v>
          </cell>
          <cell r="P5951" t="str">
            <v>FD-CDDI</v>
          </cell>
          <cell r="Q5951" t="str">
            <v>Non</v>
          </cell>
        </row>
        <row r="5952">
          <cell r="A5952" t="str">
            <v>SNPT</v>
          </cell>
          <cell r="B5952" t="str">
            <v>SNPT</v>
          </cell>
          <cell r="C5952">
            <v>1000160416</v>
          </cell>
          <cell r="D5952" t="str">
            <v>Minier</v>
          </cell>
          <cell r="E5952" t="str">
            <v>Extractives</v>
          </cell>
          <cell r="F5952" t="str">
            <v>En numéraire</v>
          </cell>
          <cell r="G5952" t="str">
            <v>P</v>
          </cell>
          <cell r="H5952" t="str">
            <v>Droit de douane (DD)</v>
          </cell>
          <cell r="I5952" t="str">
            <v>Droits et taxes Douaniers (DD-RS-PCS-PC-RI - TVA-PUA-TLP-PNS et autres)</v>
          </cell>
          <cell r="J5952" t="str">
            <v>Droits et taxes Douaniers</v>
          </cell>
          <cell r="K5952" t="str">
            <v>CDDI</v>
          </cell>
          <cell r="L5952">
            <v>847386</v>
          </cell>
          <cell r="M5952" t="str">
            <v>Trésor</v>
          </cell>
          <cell r="N5952"/>
          <cell r="O5952">
            <v>847386</v>
          </cell>
          <cell r="P5952" t="str">
            <v>FD-CDDI</v>
          </cell>
          <cell r="Q5952" t="str">
            <v>Non</v>
          </cell>
        </row>
        <row r="5953">
          <cell r="A5953" t="str">
            <v>SNPT</v>
          </cell>
          <cell r="B5953" t="str">
            <v>SNPT</v>
          </cell>
          <cell r="C5953">
            <v>1000160416</v>
          </cell>
          <cell r="D5953" t="str">
            <v>Minier</v>
          </cell>
          <cell r="E5953" t="str">
            <v>Extractives</v>
          </cell>
          <cell r="F5953" t="str">
            <v>En numéraire</v>
          </cell>
          <cell r="G5953" t="str">
            <v>P</v>
          </cell>
          <cell r="H5953" t="str">
            <v>Droit de douane (DD)</v>
          </cell>
          <cell r="I5953" t="str">
            <v>Droits et taxes Douaniers (DD-RS-PCS-PC-RI - TVA-PUA-TLP-PNS et autres)</v>
          </cell>
          <cell r="J5953" t="str">
            <v>Droits et taxes Douaniers</v>
          </cell>
          <cell r="K5953" t="str">
            <v>CDDI</v>
          </cell>
          <cell r="L5953">
            <v>1266098</v>
          </cell>
          <cell r="M5953" t="str">
            <v>Trésor</v>
          </cell>
          <cell r="N5953"/>
          <cell r="O5953">
            <v>1266098</v>
          </cell>
          <cell r="P5953" t="str">
            <v>FD-CDDI</v>
          </cell>
          <cell r="Q5953" t="str">
            <v>Non</v>
          </cell>
        </row>
        <row r="5954">
          <cell r="A5954" t="str">
            <v>SNPT</v>
          </cell>
          <cell r="B5954" t="str">
            <v>SNPT</v>
          </cell>
          <cell r="C5954">
            <v>1000160416</v>
          </cell>
          <cell r="D5954" t="str">
            <v>Minier</v>
          </cell>
          <cell r="E5954" t="str">
            <v>Extractives</v>
          </cell>
          <cell r="F5954" t="str">
            <v>En numéraire</v>
          </cell>
          <cell r="G5954" t="str">
            <v>P</v>
          </cell>
          <cell r="H5954" t="str">
            <v>Droit de douane (DD)</v>
          </cell>
          <cell r="I5954" t="str">
            <v>Droits et taxes Douaniers (DD-RS-PCS-PC-RI - TVA-PUA-TLP-PNS et autres)</v>
          </cell>
          <cell r="J5954" t="str">
            <v>Droits et taxes Douaniers</v>
          </cell>
          <cell r="K5954" t="str">
            <v>CDDI</v>
          </cell>
          <cell r="L5954">
            <v>2171877</v>
          </cell>
          <cell r="M5954" t="str">
            <v>Trésor</v>
          </cell>
          <cell r="N5954"/>
          <cell r="O5954">
            <v>2171877</v>
          </cell>
          <cell r="P5954" t="str">
            <v>FD-CDDI</v>
          </cell>
          <cell r="Q5954" t="str">
            <v>Non</v>
          </cell>
        </row>
        <row r="5955">
          <cell r="A5955" t="str">
            <v>SNPT</v>
          </cell>
          <cell r="B5955" t="str">
            <v>SNPT</v>
          </cell>
          <cell r="C5955">
            <v>1000160416</v>
          </cell>
          <cell r="D5955" t="str">
            <v>Minier</v>
          </cell>
          <cell r="E5955" t="str">
            <v>Extractives</v>
          </cell>
          <cell r="F5955" t="str">
            <v>En numéraire</v>
          </cell>
          <cell r="G5955" t="str">
            <v>P</v>
          </cell>
          <cell r="H5955" t="str">
            <v>Droit de douane (DD)</v>
          </cell>
          <cell r="I5955" t="str">
            <v>Droits et taxes Douaniers (DD-RS-PCS-PC-RI - TVA-PUA-TLP-PNS et autres)</v>
          </cell>
          <cell r="J5955" t="str">
            <v>Droits et taxes Douaniers</v>
          </cell>
          <cell r="K5955" t="str">
            <v>CDDI</v>
          </cell>
          <cell r="L5955">
            <v>1018035</v>
          </cell>
          <cell r="M5955" t="str">
            <v>Trésor</v>
          </cell>
          <cell r="N5955"/>
          <cell r="O5955">
            <v>1018035</v>
          </cell>
          <cell r="P5955" t="str">
            <v>FD-CDDI</v>
          </cell>
          <cell r="Q5955" t="str">
            <v>Non</v>
          </cell>
        </row>
        <row r="5956">
          <cell r="A5956" t="str">
            <v>SNPT</v>
          </cell>
          <cell r="B5956" t="str">
            <v>SNPT</v>
          </cell>
          <cell r="C5956">
            <v>1000160416</v>
          </cell>
          <cell r="D5956" t="str">
            <v>Minier</v>
          </cell>
          <cell r="E5956" t="str">
            <v>Extractives</v>
          </cell>
          <cell r="F5956" t="str">
            <v>En numéraire</v>
          </cell>
          <cell r="G5956" t="str">
            <v>P</v>
          </cell>
          <cell r="H5956" t="str">
            <v>Droit de douane (DD)</v>
          </cell>
          <cell r="I5956" t="str">
            <v>Droits et taxes Douaniers (DD-RS-PCS-PC-RI - TVA-PUA-TLP-PNS et autres)</v>
          </cell>
          <cell r="J5956" t="str">
            <v>Droits et taxes Douaniers</v>
          </cell>
          <cell r="K5956" t="str">
            <v>CDDI</v>
          </cell>
          <cell r="L5956">
            <v>682414</v>
          </cell>
          <cell r="M5956" t="str">
            <v>Trésor</v>
          </cell>
          <cell r="N5956"/>
          <cell r="O5956">
            <v>682414</v>
          </cell>
          <cell r="P5956" t="str">
            <v>FD-CDDI</v>
          </cell>
          <cell r="Q5956" t="str">
            <v>Non</v>
          </cell>
        </row>
        <row r="5957">
          <cell r="A5957" t="str">
            <v>SNPT</v>
          </cell>
          <cell r="B5957" t="str">
            <v>SNPT</v>
          </cell>
          <cell r="C5957">
            <v>1000160416</v>
          </cell>
          <cell r="D5957" t="str">
            <v>Minier</v>
          </cell>
          <cell r="E5957" t="str">
            <v>Extractives</v>
          </cell>
          <cell r="F5957" t="str">
            <v>En numéraire</v>
          </cell>
          <cell r="G5957" t="str">
            <v>P</v>
          </cell>
          <cell r="H5957" t="str">
            <v>Droit de douane (DD)</v>
          </cell>
          <cell r="I5957" t="str">
            <v>Droits et taxes Douaniers (DD-RS-PCS-PC-RI - TVA-PUA-TLP-PNS et autres)</v>
          </cell>
          <cell r="J5957" t="str">
            <v>Droits et taxes Douaniers</v>
          </cell>
          <cell r="K5957" t="str">
            <v>CDDI</v>
          </cell>
          <cell r="L5957">
            <v>4732574</v>
          </cell>
          <cell r="M5957" t="str">
            <v>Trésor</v>
          </cell>
          <cell r="N5957"/>
          <cell r="O5957">
            <v>4732574</v>
          </cell>
          <cell r="P5957" t="str">
            <v>FD-CDDI</v>
          </cell>
          <cell r="Q5957" t="str">
            <v>Non</v>
          </cell>
        </row>
        <row r="5958">
          <cell r="A5958" t="str">
            <v>SNPT</v>
          </cell>
          <cell r="B5958" t="str">
            <v>SNPT</v>
          </cell>
          <cell r="C5958">
            <v>1000160416</v>
          </cell>
          <cell r="D5958" t="str">
            <v>Minier</v>
          </cell>
          <cell r="E5958" t="str">
            <v>Extractives</v>
          </cell>
          <cell r="F5958" t="str">
            <v>En numéraire</v>
          </cell>
          <cell r="G5958" t="str">
            <v>P</v>
          </cell>
          <cell r="H5958" t="str">
            <v>Droit de douane (DD)</v>
          </cell>
          <cell r="I5958" t="str">
            <v>Droits et taxes Douaniers (DD-RS-PCS-PC-RI - TVA-PUA-TLP-PNS et autres)</v>
          </cell>
          <cell r="J5958" t="str">
            <v>Droits et taxes Douaniers</v>
          </cell>
          <cell r="K5958" t="str">
            <v>CDDI</v>
          </cell>
          <cell r="L5958">
            <v>754816</v>
          </cell>
          <cell r="M5958" t="str">
            <v>Trésor</v>
          </cell>
          <cell r="N5958"/>
          <cell r="O5958">
            <v>754816</v>
          </cell>
          <cell r="P5958" t="str">
            <v>FD-CDDI</v>
          </cell>
          <cell r="Q5958" t="str">
            <v>Non</v>
          </cell>
        </row>
        <row r="5959">
          <cell r="A5959" t="str">
            <v>SNPT</v>
          </cell>
          <cell r="B5959" t="str">
            <v>SNPT</v>
          </cell>
          <cell r="C5959">
            <v>1000160416</v>
          </cell>
          <cell r="D5959" t="str">
            <v>Minier</v>
          </cell>
          <cell r="E5959" t="str">
            <v>Extractives</v>
          </cell>
          <cell r="F5959" t="str">
            <v>En numéraire</v>
          </cell>
          <cell r="G5959" t="str">
            <v>P</v>
          </cell>
          <cell r="H5959" t="str">
            <v>Prélèvement communautaire de solidarité (PCS)</v>
          </cell>
          <cell r="I5959" t="str">
            <v>Droits et taxes Douaniers (DD-RS-PCS-PC-RI - TVA-PUA-TLP-PNS et autres)</v>
          </cell>
          <cell r="J5959" t="str">
            <v>Droits et taxes Douaniers</v>
          </cell>
          <cell r="K5959" t="str">
            <v>CDDI</v>
          </cell>
          <cell r="L5959">
            <v>166349</v>
          </cell>
          <cell r="M5959" t="str">
            <v>Trésor</v>
          </cell>
          <cell r="N5959"/>
          <cell r="O5959">
            <v>166349</v>
          </cell>
          <cell r="P5959" t="str">
            <v>FD-CDDI</v>
          </cell>
          <cell r="Q5959" t="str">
            <v>Non</v>
          </cell>
        </row>
        <row r="5960">
          <cell r="A5960" t="str">
            <v>SNPT</v>
          </cell>
          <cell r="B5960" t="str">
            <v>SNPT</v>
          </cell>
          <cell r="C5960">
            <v>1000160416</v>
          </cell>
          <cell r="D5960" t="str">
            <v>Minier</v>
          </cell>
          <cell r="E5960" t="str">
            <v>Extractives</v>
          </cell>
          <cell r="F5960" t="str">
            <v>En numéraire</v>
          </cell>
          <cell r="G5960" t="str">
            <v>P</v>
          </cell>
          <cell r="H5960" t="str">
            <v>Prélèvement communautaire de solidarité (PCS)</v>
          </cell>
          <cell r="I5960" t="str">
            <v>Droits et taxes Douaniers (DD-RS-PCS-PC-RI - TVA-PUA-TLP-PNS et autres)</v>
          </cell>
          <cell r="J5960" t="str">
            <v>Droits et taxes Douaniers</v>
          </cell>
          <cell r="K5960" t="str">
            <v>CDDI</v>
          </cell>
          <cell r="L5960">
            <v>159527</v>
          </cell>
          <cell r="M5960" t="str">
            <v>Trésor</v>
          </cell>
          <cell r="N5960"/>
          <cell r="O5960">
            <v>159527</v>
          </cell>
          <cell r="P5960" t="str">
            <v>FD-CDDI</v>
          </cell>
          <cell r="Q5960" t="str">
            <v>Non</v>
          </cell>
        </row>
        <row r="5961">
          <cell r="A5961" t="str">
            <v>SNPT</v>
          </cell>
          <cell r="B5961" t="str">
            <v>SNPT</v>
          </cell>
          <cell r="C5961">
            <v>1000160416</v>
          </cell>
          <cell r="D5961" t="str">
            <v>Minier</v>
          </cell>
          <cell r="E5961" t="str">
            <v>Extractives</v>
          </cell>
          <cell r="F5961" t="str">
            <v>En numéraire</v>
          </cell>
          <cell r="G5961" t="str">
            <v>P</v>
          </cell>
          <cell r="H5961" t="str">
            <v>Prélèvement communautaire de solidarité (PCS)</v>
          </cell>
          <cell r="I5961" t="str">
            <v>Droits et taxes Douaniers (DD-RS-PCS-PC-RI - TVA-PUA-TLP-PNS et autres)</v>
          </cell>
          <cell r="J5961" t="str">
            <v>Droits et taxes Douaniers</v>
          </cell>
          <cell r="K5961" t="str">
            <v>CDDI</v>
          </cell>
          <cell r="L5961">
            <v>121535</v>
          </cell>
          <cell r="M5961" t="str">
            <v>Trésor</v>
          </cell>
          <cell r="N5961"/>
          <cell r="O5961">
            <v>121535</v>
          </cell>
          <cell r="P5961" t="str">
            <v>FD-CDDI</v>
          </cell>
          <cell r="Q5961" t="str">
            <v>Non</v>
          </cell>
        </row>
        <row r="5962">
          <cell r="A5962" t="str">
            <v>SNPT</v>
          </cell>
          <cell r="B5962" t="str">
            <v>SNPT</v>
          </cell>
          <cell r="C5962">
            <v>1000160416</v>
          </cell>
          <cell r="D5962" t="str">
            <v>Minier</v>
          </cell>
          <cell r="E5962" t="str">
            <v>Extractives</v>
          </cell>
          <cell r="F5962" t="str">
            <v>En numéraire</v>
          </cell>
          <cell r="G5962" t="str">
            <v>P</v>
          </cell>
          <cell r="H5962" t="str">
            <v>Prélèvement communautaire de solidarité (PCS)</v>
          </cell>
          <cell r="I5962" t="str">
            <v>Droits et taxes Douaniers (DD-RS-PCS-PC-RI - TVA-PUA-TLP-PNS et autres)</v>
          </cell>
          <cell r="J5962" t="str">
            <v>Droits et taxes Douaniers</v>
          </cell>
          <cell r="K5962" t="str">
            <v>CDDI</v>
          </cell>
          <cell r="L5962">
            <v>167661</v>
          </cell>
          <cell r="M5962" t="str">
            <v>Trésor</v>
          </cell>
          <cell r="N5962"/>
          <cell r="O5962">
            <v>167661</v>
          </cell>
          <cell r="P5962" t="str">
            <v>FD-CDDI</v>
          </cell>
          <cell r="Q5962" t="str">
            <v>Non</v>
          </cell>
        </row>
        <row r="5963">
          <cell r="A5963" t="str">
            <v>SNPT</v>
          </cell>
          <cell r="B5963" t="str">
            <v>SNPT</v>
          </cell>
          <cell r="C5963">
            <v>1000160416</v>
          </cell>
          <cell r="D5963" t="str">
            <v>Minier</v>
          </cell>
          <cell r="E5963" t="str">
            <v>Extractives</v>
          </cell>
          <cell r="F5963" t="str">
            <v>En numéraire</v>
          </cell>
          <cell r="G5963" t="str">
            <v>P</v>
          </cell>
          <cell r="H5963" t="str">
            <v>Prélèvement communautaire de solidarité (PCS)</v>
          </cell>
          <cell r="I5963" t="str">
            <v>Droits et taxes Douaniers (DD-RS-PCS-PC-RI - TVA-PUA-TLP-PNS et autres)</v>
          </cell>
          <cell r="J5963" t="str">
            <v>Droits et taxes Douaniers</v>
          </cell>
          <cell r="K5963" t="str">
            <v>CDDI</v>
          </cell>
          <cell r="L5963">
            <v>167661</v>
          </cell>
          <cell r="M5963" t="str">
            <v>Trésor</v>
          </cell>
          <cell r="N5963"/>
          <cell r="O5963">
            <v>167661</v>
          </cell>
          <cell r="P5963" t="str">
            <v>FD-CDDI</v>
          </cell>
          <cell r="Q5963" t="str">
            <v>Non</v>
          </cell>
        </row>
        <row r="5964">
          <cell r="A5964" t="str">
            <v>SNPT</v>
          </cell>
          <cell r="B5964" t="str">
            <v>SNPT</v>
          </cell>
          <cell r="C5964">
            <v>1000160416</v>
          </cell>
          <cell r="D5964" t="str">
            <v>Minier</v>
          </cell>
          <cell r="E5964" t="str">
            <v>Extractives</v>
          </cell>
          <cell r="F5964" t="str">
            <v>En numéraire</v>
          </cell>
          <cell r="G5964" t="str">
            <v>P</v>
          </cell>
          <cell r="H5964" t="str">
            <v>Prélèvement communautaire de solidarité (PCS)</v>
          </cell>
          <cell r="I5964" t="str">
            <v>Droits et taxes Douaniers (DD-RS-PCS-PC-RI - TVA-PUA-TLP-PNS et autres)</v>
          </cell>
          <cell r="J5964" t="str">
            <v>Droits et taxes Douaniers</v>
          </cell>
          <cell r="K5964" t="str">
            <v>CDDI</v>
          </cell>
          <cell r="L5964">
            <v>18140</v>
          </cell>
          <cell r="M5964" t="str">
            <v>Trésor</v>
          </cell>
          <cell r="N5964"/>
          <cell r="O5964">
            <v>18140</v>
          </cell>
          <cell r="P5964" t="str">
            <v>FD-CDDI</v>
          </cell>
          <cell r="Q5964" t="str">
            <v>Non</v>
          </cell>
        </row>
        <row r="5965">
          <cell r="A5965" t="str">
            <v>SNPT</v>
          </cell>
          <cell r="B5965" t="str">
            <v>SNPT</v>
          </cell>
          <cell r="C5965">
            <v>1000160416</v>
          </cell>
          <cell r="D5965" t="str">
            <v>Minier</v>
          </cell>
          <cell r="E5965" t="str">
            <v>Extractives</v>
          </cell>
          <cell r="F5965" t="str">
            <v>En numéraire</v>
          </cell>
          <cell r="G5965" t="str">
            <v>P</v>
          </cell>
          <cell r="H5965" t="str">
            <v>Prélèvement communautaire de solidarité (PCS)</v>
          </cell>
          <cell r="I5965" t="str">
            <v>Droits et taxes Douaniers (DD-RS-PCS-PC-RI - TVA-PUA-TLP-PNS et autres)</v>
          </cell>
          <cell r="J5965" t="str">
            <v>Droits et taxes Douaniers</v>
          </cell>
          <cell r="K5965" t="str">
            <v>CDDI</v>
          </cell>
          <cell r="L5965">
            <v>119121</v>
          </cell>
          <cell r="M5965" t="str">
            <v>Trésor</v>
          </cell>
          <cell r="N5965"/>
          <cell r="O5965">
            <v>119121</v>
          </cell>
          <cell r="P5965" t="str">
            <v>FD-CDDI</v>
          </cell>
          <cell r="Q5965" t="str">
            <v>Non</v>
          </cell>
        </row>
        <row r="5966">
          <cell r="A5966" t="str">
            <v>SNPT</v>
          </cell>
          <cell r="B5966" t="str">
            <v>SNPT</v>
          </cell>
          <cell r="C5966">
            <v>1000160416</v>
          </cell>
          <cell r="D5966" t="str">
            <v>Minier</v>
          </cell>
          <cell r="E5966" t="str">
            <v>Extractives</v>
          </cell>
          <cell r="F5966" t="str">
            <v>En numéraire</v>
          </cell>
          <cell r="G5966" t="str">
            <v>P</v>
          </cell>
          <cell r="H5966" t="str">
            <v>Prélèvement communautaire de solidarité (PCS)</v>
          </cell>
          <cell r="I5966" t="str">
            <v>Droits et taxes Douaniers (DD-RS-PCS-PC-RI - TVA-PUA-TLP-PNS et autres)</v>
          </cell>
          <cell r="J5966" t="str">
            <v>Droits et taxes Douaniers</v>
          </cell>
          <cell r="K5966" t="str">
            <v>CDDI</v>
          </cell>
          <cell r="L5966">
            <v>138275</v>
          </cell>
          <cell r="M5966" t="str">
            <v>Trésor</v>
          </cell>
          <cell r="N5966"/>
          <cell r="O5966">
            <v>138275</v>
          </cell>
          <cell r="P5966" t="str">
            <v>FD-CDDI</v>
          </cell>
          <cell r="Q5966" t="str">
            <v>Non</v>
          </cell>
        </row>
        <row r="5967">
          <cell r="A5967" t="str">
            <v>SNPT</v>
          </cell>
          <cell r="B5967" t="str">
            <v>SNPT</v>
          </cell>
          <cell r="C5967">
            <v>1000160416</v>
          </cell>
          <cell r="D5967" t="str">
            <v>Minier</v>
          </cell>
          <cell r="E5967" t="str">
            <v>Extractives</v>
          </cell>
          <cell r="F5967" t="str">
            <v>En numéraire</v>
          </cell>
          <cell r="G5967" t="str">
            <v>P</v>
          </cell>
          <cell r="H5967" t="str">
            <v>Prélèvement communautaire de solidarité (PCS)</v>
          </cell>
          <cell r="I5967" t="str">
            <v>Droits et taxes Douaniers (DD-RS-PCS-PC-RI - TVA-PUA-TLP-PNS et autres)</v>
          </cell>
          <cell r="J5967" t="str">
            <v>Droits et taxes Douaniers</v>
          </cell>
          <cell r="K5967" t="str">
            <v>CDDI</v>
          </cell>
          <cell r="L5967">
            <v>169262</v>
          </cell>
          <cell r="M5967" t="str">
            <v>Trésor</v>
          </cell>
          <cell r="N5967"/>
          <cell r="O5967">
            <v>169262</v>
          </cell>
          <cell r="P5967" t="str">
            <v>FD-CDDI</v>
          </cell>
          <cell r="Q5967" t="str">
            <v>Non</v>
          </cell>
        </row>
        <row r="5968">
          <cell r="A5968" t="str">
            <v>SNPT</v>
          </cell>
          <cell r="B5968" t="str">
            <v>SNPT</v>
          </cell>
          <cell r="C5968">
            <v>1000160416</v>
          </cell>
          <cell r="D5968" t="str">
            <v>Minier</v>
          </cell>
          <cell r="E5968" t="str">
            <v>Extractives</v>
          </cell>
          <cell r="F5968" t="str">
            <v>En numéraire</v>
          </cell>
          <cell r="G5968" t="str">
            <v>P</v>
          </cell>
          <cell r="H5968" t="str">
            <v>Prélèvement communautaire de solidarité (PCS)</v>
          </cell>
          <cell r="I5968" t="str">
            <v>Droits et taxes Douaniers (DD-RS-PCS-PC-RI - TVA-PUA-TLP-PNS et autres)</v>
          </cell>
          <cell r="J5968" t="str">
            <v>Droits et taxes Douaniers</v>
          </cell>
          <cell r="K5968" t="str">
            <v>CDDI</v>
          </cell>
          <cell r="L5968">
            <v>32000</v>
          </cell>
          <cell r="M5968" t="str">
            <v>Trésor</v>
          </cell>
          <cell r="N5968"/>
          <cell r="O5968">
            <v>32000</v>
          </cell>
          <cell r="P5968" t="str">
            <v>FD-CDDI</v>
          </cell>
          <cell r="Q5968" t="str">
            <v>Non</v>
          </cell>
        </row>
        <row r="5969">
          <cell r="A5969" t="str">
            <v>SNPT</v>
          </cell>
          <cell r="B5969" t="str">
            <v>SNPT</v>
          </cell>
          <cell r="C5969">
            <v>1000160416</v>
          </cell>
          <cell r="D5969" t="str">
            <v>Minier</v>
          </cell>
          <cell r="E5969" t="str">
            <v>Extractives</v>
          </cell>
          <cell r="F5969" t="str">
            <v>En numéraire</v>
          </cell>
          <cell r="G5969" t="str">
            <v>P</v>
          </cell>
          <cell r="H5969" t="str">
            <v>Autres droits d'accises (ADA)</v>
          </cell>
          <cell r="I5969" t="str">
            <v>Droits et taxes Douaniers (DD-RS-PCS-PC-RI - TVA-PUA-TLP-PNS et autres)</v>
          </cell>
          <cell r="J5969" t="str">
            <v>Droits et taxes Douaniers</v>
          </cell>
          <cell r="K5969" t="str">
            <v>CDDI</v>
          </cell>
          <cell r="L5969">
            <v>1171059</v>
          </cell>
          <cell r="M5969" t="str">
            <v>Trésor</v>
          </cell>
          <cell r="N5969"/>
          <cell r="O5969">
            <v>1171059</v>
          </cell>
          <cell r="P5969" t="str">
            <v>FD-CDDI</v>
          </cell>
          <cell r="Q5969" t="str">
            <v>Non</v>
          </cell>
        </row>
        <row r="5970">
          <cell r="A5970" t="str">
            <v>SNPT</v>
          </cell>
          <cell r="B5970" t="str">
            <v>SNPT</v>
          </cell>
          <cell r="C5970">
            <v>1000160416</v>
          </cell>
          <cell r="D5970" t="str">
            <v>Minier</v>
          </cell>
          <cell r="E5970" t="str">
            <v>Extractives</v>
          </cell>
          <cell r="F5970" t="str">
            <v>En numéraire</v>
          </cell>
          <cell r="G5970" t="str">
            <v>P</v>
          </cell>
          <cell r="H5970" t="str">
            <v>Autres droits d'accises (ADA)</v>
          </cell>
          <cell r="I5970" t="str">
            <v>Droits et taxes Douaniers (DD-RS-PCS-PC-RI - TVA-PUA-TLP-PNS et autres)</v>
          </cell>
          <cell r="J5970" t="str">
            <v>Droits et taxes Douaniers</v>
          </cell>
          <cell r="K5970" t="str">
            <v>CDDI</v>
          </cell>
          <cell r="L5970">
            <v>1123092</v>
          </cell>
          <cell r="M5970" t="str">
            <v>Trésor</v>
          </cell>
          <cell r="N5970"/>
          <cell r="O5970">
            <v>1123092</v>
          </cell>
          <cell r="P5970" t="str">
            <v>FD-CDDI</v>
          </cell>
          <cell r="Q5970" t="str">
            <v>Non</v>
          </cell>
        </row>
        <row r="5971">
          <cell r="A5971" t="str">
            <v>SNPT</v>
          </cell>
          <cell r="B5971" t="str">
            <v>SNPT</v>
          </cell>
          <cell r="C5971">
            <v>1000160416</v>
          </cell>
          <cell r="D5971" t="str">
            <v>Minier</v>
          </cell>
          <cell r="E5971" t="str">
            <v>Extractives</v>
          </cell>
          <cell r="F5971" t="str">
            <v>En numéraire</v>
          </cell>
          <cell r="G5971" t="str">
            <v>P</v>
          </cell>
          <cell r="H5971" t="str">
            <v>Autres droits d'accises (ADA)</v>
          </cell>
          <cell r="I5971" t="str">
            <v>Droits et taxes Douaniers (DD-RS-PCS-PC-RI - TVA-PUA-TLP-PNS et autres)</v>
          </cell>
          <cell r="J5971" t="str">
            <v>Droits et taxes Douaniers</v>
          </cell>
          <cell r="K5971" t="str">
            <v>CDDI</v>
          </cell>
          <cell r="L5971">
            <v>855859</v>
          </cell>
          <cell r="M5971" t="str">
            <v>Trésor</v>
          </cell>
          <cell r="N5971"/>
          <cell r="O5971">
            <v>855859</v>
          </cell>
          <cell r="P5971" t="str">
            <v>FD-CDDI</v>
          </cell>
          <cell r="Q5971" t="str">
            <v>Non</v>
          </cell>
        </row>
        <row r="5972">
          <cell r="A5972" t="str">
            <v>SNPT</v>
          </cell>
          <cell r="B5972" t="str">
            <v>SNPT</v>
          </cell>
          <cell r="C5972">
            <v>1000160416</v>
          </cell>
          <cell r="D5972" t="str">
            <v>Minier</v>
          </cell>
          <cell r="E5972" t="str">
            <v>Extractives</v>
          </cell>
          <cell r="F5972" t="str">
            <v>En numéraire</v>
          </cell>
          <cell r="G5972" t="str">
            <v>P</v>
          </cell>
          <cell r="H5972" t="str">
            <v>Autres droits d'accises (ADA)</v>
          </cell>
          <cell r="I5972" t="str">
            <v>Droits et taxes Douaniers (DD-RS-PCS-PC-RI - TVA-PUA-TLP-PNS et autres)</v>
          </cell>
          <cell r="J5972" t="str">
            <v>Droits et taxes Douaniers</v>
          </cell>
          <cell r="K5972" t="str">
            <v>CDDI</v>
          </cell>
          <cell r="L5972">
            <v>1180187</v>
          </cell>
          <cell r="M5972" t="str">
            <v>Trésor</v>
          </cell>
          <cell r="N5972"/>
          <cell r="O5972">
            <v>1180187</v>
          </cell>
          <cell r="P5972" t="str">
            <v>FD-CDDI</v>
          </cell>
          <cell r="Q5972" t="str">
            <v>Non</v>
          </cell>
        </row>
        <row r="5973">
          <cell r="A5973" t="str">
            <v>SNPT</v>
          </cell>
          <cell r="B5973" t="str">
            <v>SNPT</v>
          </cell>
          <cell r="C5973">
            <v>1000160416</v>
          </cell>
          <cell r="D5973" t="str">
            <v>Minier</v>
          </cell>
          <cell r="E5973" t="str">
            <v>Extractives</v>
          </cell>
          <cell r="F5973" t="str">
            <v>En numéraire</v>
          </cell>
          <cell r="G5973" t="str">
            <v>P</v>
          </cell>
          <cell r="H5973" t="str">
            <v>Autres droits d'accises (ADA)</v>
          </cell>
          <cell r="I5973" t="str">
            <v>Droits et taxes Douaniers (DD-RS-PCS-PC-RI - TVA-PUA-TLP-PNS et autres)</v>
          </cell>
          <cell r="J5973" t="str">
            <v>Droits et taxes Douaniers</v>
          </cell>
          <cell r="K5973" t="str">
            <v>CDDI</v>
          </cell>
          <cell r="L5973">
            <v>1180187</v>
          </cell>
          <cell r="M5973" t="str">
            <v>Trésor</v>
          </cell>
          <cell r="N5973"/>
          <cell r="O5973">
            <v>1180187</v>
          </cell>
          <cell r="P5973" t="str">
            <v>FD-CDDI</v>
          </cell>
          <cell r="Q5973" t="str">
            <v>Non</v>
          </cell>
        </row>
        <row r="5974">
          <cell r="A5974" t="str">
            <v>SNPT</v>
          </cell>
          <cell r="B5974" t="str">
            <v>SNPT</v>
          </cell>
          <cell r="C5974">
            <v>1000160416</v>
          </cell>
          <cell r="D5974" t="str">
            <v>Minier</v>
          </cell>
          <cell r="E5974" t="str">
            <v>Extractives</v>
          </cell>
          <cell r="F5974" t="str">
            <v>En numéraire</v>
          </cell>
          <cell r="G5974" t="str">
            <v>P</v>
          </cell>
          <cell r="H5974" t="str">
            <v>Autres droits d'accises (ADA)</v>
          </cell>
          <cell r="I5974" t="str">
            <v>Droits et taxes Douaniers (DD-RS-PCS-PC-RI - TVA-PUA-TLP-PNS et autres)</v>
          </cell>
          <cell r="J5974" t="str">
            <v>Droits et taxes Douaniers</v>
          </cell>
          <cell r="K5974" t="str">
            <v>CDDI</v>
          </cell>
          <cell r="L5974">
            <v>776090</v>
          </cell>
          <cell r="M5974" t="str">
            <v>Trésor</v>
          </cell>
          <cell r="N5974"/>
          <cell r="O5974">
            <v>776090</v>
          </cell>
          <cell r="P5974" t="str">
            <v>FD-CDDI</v>
          </cell>
          <cell r="Q5974" t="str">
            <v>Non</v>
          </cell>
        </row>
        <row r="5975">
          <cell r="A5975" t="str">
            <v>SNPT</v>
          </cell>
          <cell r="B5975" t="str">
            <v>SNPT</v>
          </cell>
          <cell r="C5975">
            <v>1000160416</v>
          </cell>
          <cell r="D5975" t="str">
            <v>Minier</v>
          </cell>
          <cell r="E5975" t="str">
            <v>Extractives</v>
          </cell>
          <cell r="F5975" t="str">
            <v>En numéraire</v>
          </cell>
          <cell r="G5975" t="str">
            <v>P</v>
          </cell>
          <cell r="H5975" t="str">
            <v>Autres droits d'accises (ADA)</v>
          </cell>
          <cell r="I5975" t="str">
            <v>Droits et taxes Douaniers (DD-RS-PCS-PC-RI - TVA-PUA-TLP-PNS et autres)</v>
          </cell>
          <cell r="J5975" t="str">
            <v>Droits et taxes Douaniers</v>
          </cell>
          <cell r="K5975" t="str">
            <v>CDDI</v>
          </cell>
          <cell r="L5975">
            <v>900366</v>
          </cell>
          <cell r="M5975" t="str">
            <v>Trésor</v>
          </cell>
          <cell r="N5975"/>
          <cell r="O5975">
            <v>900366</v>
          </cell>
          <cell r="P5975" t="str">
            <v>FD-CDDI</v>
          </cell>
          <cell r="Q5975" t="str">
            <v>Non</v>
          </cell>
        </row>
        <row r="5976">
          <cell r="A5976" t="str">
            <v>SNPT</v>
          </cell>
          <cell r="B5976" t="str">
            <v>SNPT</v>
          </cell>
          <cell r="C5976">
            <v>1000160416</v>
          </cell>
          <cell r="D5976" t="str">
            <v>Minier</v>
          </cell>
          <cell r="E5976" t="str">
            <v>Extractives</v>
          </cell>
          <cell r="F5976" t="str">
            <v>En numéraire</v>
          </cell>
          <cell r="G5976" t="str">
            <v>P</v>
          </cell>
          <cell r="H5976" t="str">
            <v>Autres droits d'accises (ADA)</v>
          </cell>
          <cell r="I5976" t="str">
            <v>Droits et taxes Douaniers (DD-RS-PCS-PC-RI - TVA-PUA-TLP-PNS et autres)</v>
          </cell>
          <cell r="J5976" t="str">
            <v>Droits et taxes Douaniers</v>
          </cell>
          <cell r="K5976" t="str">
            <v>CDDI</v>
          </cell>
          <cell r="L5976">
            <v>1101973</v>
          </cell>
          <cell r="M5976" t="str">
            <v>Trésor</v>
          </cell>
          <cell r="N5976"/>
          <cell r="O5976">
            <v>1101973</v>
          </cell>
          <cell r="P5976" t="str">
            <v>FD-CDDI</v>
          </cell>
          <cell r="Q5976" t="str">
            <v>Non</v>
          </cell>
        </row>
        <row r="5977">
          <cell r="A5977" t="str">
            <v>SNPT</v>
          </cell>
          <cell r="B5977" t="str">
            <v>SNPT</v>
          </cell>
          <cell r="C5977">
            <v>1000160416</v>
          </cell>
          <cell r="D5977" t="str">
            <v>Minier</v>
          </cell>
          <cell r="E5977" t="str">
            <v>Extractives</v>
          </cell>
          <cell r="F5977" t="str">
            <v>En numéraire</v>
          </cell>
          <cell r="G5977" t="str">
            <v>P</v>
          </cell>
          <cell r="H5977" t="str">
            <v>Taxe d'entretien et de protection des infrastructures (TPI)</v>
          </cell>
          <cell r="I5977" t="str">
            <v>Droits et taxes Douaniers (DD-RS-PCS-PC-RI - TVA-PUA-TLP-PNS et autres)</v>
          </cell>
          <cell r="J5977" t="str">
            <v>Droits et taxes Douaniers</v>
          </cell>
          <cell r="K5977" t="str">
            <v>CDDI</v>
          </cell>
          <cell r="L5977">
            <v>6000</v>
          </cell>
          <cell r="M5977" t="str">
            <v>Trésor</v>
          </cell>
          <cell r="N5977"/>
          <cell r="O5977">
            <v>6000</v>
          </cell>
          <cell r="P5977" t="str">
            <v>FD-CDDI</v>
          </cell>
          <cell r="Q5977" t="str">
            <v>Non</v>
          </cell>
        </row>
        <row r="5978">
          <cell r="A5978" t="str">
            <v>SNPT</v>
          </cell>
          <cell r="B5978" t="str">
            <v>SNPT</v>
          </cell>
          <cell r="C5978">
            <v>1000160416</v>
          </cell>
          <cell r="D5978" t="str">
            <v>Minier</v>
          </cell>
          <cell r="E5978" t="str">
            <v>Extractives</v>
          </cell>
          <cell r="F5978" t="str">
            <v>En numéraire</v>
          </cell>
          <cell r="G5978" t="str">
            <v>P</v>
          </cell>
          <cell r="H5978" t="str">
            <v>Taxe d'entretien et de protection des infrastructures (TPI)</v>
          </cell>
          <cell r="I5978" t="str">
            <v>Droits et taxes Douaniers (DD-RS-PCS-PC-RI - TVA-PUA-TLP-PNS et autres)</v>
          </cell>
          <cell r="J5978" t="str">
            <v>Droits et taxes Douaniers</v>
          </cell>
          <cell r="K5978" t="str">
            <v>CDDI</v>
          </cell>
          <cell r="L5978">
            <v>6000</v>
          </cell>
          <cell r="M5978" t="str">
            <v>Trésor</v>
          </cell>
          <cell r="N5978"/>
          <cell r="O5978">
            <v>6000</v>
          </cell>
          <cell r="P5978" t="str">
            <v>FD-CDDI</v>
          </cell>
          <cell r="Q5978" t="str">
            <v>Non</v>
          </cell>
        </row>
        <row r="5979">
          <cell r="A5979" t="str">
            <v>SNPT</v>
          </cell>
          <cell r="B5979" t="str">
            <v>SNPT</v>
          </cell>
          <cell r="C5979">
            <v>1000160416</v>
          </cell>
          <cell r="D5979" t="str">
            <v>Minier</v>
          </cell>
          <cell r="E5979" t="str">
            <v>Extractives</v>
          </cell>
          <cell r="F5979" t="str">
            <v>En numéraire</v>
          </cell>
          <cell r="G5979" t="str">
            <v>P</v>
          </cell>
          <cell r="H5979" t="str">
            <v>Taxe d'entretien et de protection des infrastructures (TPI)</v>
          </cell>
          <cell r="I5979" t="str">
            <v>Droits et taxes Douaniers (DD-RS-PCS-PC-RI - TVA-PUA-TLP-PNS et autres)</v>
          </cell>
          <cell r="J5979" t="str">
            <v>Droits et taxes Douaniers</v>
          </cell>
          <cell r="K5979" t="str">
            <v>CDDI</v>
          </cell>
          <cell r="L5979">
            <v>6000</v>
          </cell>
          <cell r="M5979" t="str">
            <v>Trésor</v>
          </cell>
          <cell r="N5979"/>
          <cell r="O5979">
            <v>6000</v>
          </cell>
          <cell r="P5979" t="str">
            <v>FD-CDDI</v>
          </cell>
          <cell r="Q5979" t="str">
            <v>Non</v>
          </cell>
        </row>
        <row r="5980">
          <cell r="A5980" t="str">
            <v>SNPT</v>
          </cell>
          <cell r="B5980" t="str">
            <v>SNPT</v>
          </cell>
          <cell r="C5980">
            <v>1000160416</v>
          </cell>
          <cell r="D5980" t="str">
            <v>Minier</v>
          </cell>
          <cell r="E5980" t="str">
            <v>Extractives</v>
          </cell>
          <cell r="F5980" t="str">
            <v>En numéraire</v>
          </cell>
          <cell r="G5980" t="str">
            <v>P</v>
          </cell>
          <cell r="H5980" t="str">
            <v>Taxe d'entretien et de protection des infrastructures (TPI)</v>
          </cell>
          <cell r="I5980" t="str">
            <v>Droits et taxes Douaniers (DD-RS-PCS-PC-RI - TVA-PUA-TLP-PNS et autres)</v>
          </cell>
          <cell r="J5980" t="str">
            <v>Droits et taxes Douaniers</v>
          </cell>
          <cell r="K5980" t="str">
            <v>CDDI</v>
          </cell>
          <cell r="L5980">
            <v>6000</v>
          </cell>
          <cell r="M5980" t="str">
            <v>Trésor</v>
          </cell>
          <cell r="N5980"/>
          <cell r="O5980">
            <v>6000</v>
          </cell>
          <cell r="P5980" t="str">
            <v>FD-CDDI</v>
          </cell>
          <cell r="Q5980" t="str">
            <v>Non</v>
          </cell>
        </row>
        <row r="5981">
          <cell r="A5981" t="str">
            <v>SNPT</v>
          </cell>
          <cell r="B5981" t="str">
            <v>SNPT</v>
          </cell>
          <cell r="C5981">
            <v>1000160416</v>
          </cell>
          <cell r="D5981" t="str">
            <v>Minier</v>
          </cell>
          <cell r="E5981" t="str">
            <v>Extractives</v>
          </cell>
          <cell r="F5981" t="str">
            <v>En numéraire</v>
          </cell>
          <cell r="G5981" t="str">
            <v>P</v>
          </cell>
          <cell r="H5981" t="str">
            <v>Taxe d'entretien et de protection des infrastructures (TPI)</v>
          </cell>
          <cell r="I5981" t="str">
            <v>Droits et taxes Douaniers (DD-RS-PCS-PC-RI - TVA-PUA-TLP-PNS et autres)</v>
          </cell>
          <cell r="J5981" t="str">
            <v>Droits et taxes Douaniers</v>
          </cell>
          <cell r="K5981" t="str">
            <v>CDDI</v>
          </cell>
          <cell r="L5981">
            <v>6000</v>
          </cell>
          <cell r="M5981" t="str">
            <v>Trésor</v>
          </cell>
          <cell r="N5981"/>
          <cell r="O5981">
            <v>6000</v>
          </cell>
          <cell r="P5981" t="str">
            <v>FD-CDDI</v>
          </cell>
          <cell r="Q5981" t="str">
            <v>Non</v>
          </cell>
        </row>
        <row r="5982">
          <cell r="A5982" t="str">
            <v>SNPT</v>
          </cell>
          <cell r="B5982" t="str">
            <v>SNPT</v>
          </cell>
          <cell r="C5982">
            <v>1000160416</v>
          </cell>
          <cell r="D5982" t="str">
            <v>Minier</v>
          </cell>
          <cell r="E5982" t="str">
            <v>Extractives</v>
          </cell>
          <cell r="F5982" t="str">
            <v>En numéraire</v>
          </cell>
          <cell r="G5982" t="str">
            <v>P</v>
          </cell>
          <cell r="H5982" t="str">
            <v>Taxe d'entretien et de protection des infrastructures (TPI)</v>
          </cell>
          <cell r="I5982" t="str">
            <v>Droits et taxes Douaniers (DD-RS-PCS-PC-RI - TVA-PUA-TLP-PNS et autres)</v>
          </cell>
          <cell r="J5982" t="str">
            <v>Droits et taxes Douaniers</v>
          </cell>
          <cell r="K5982" t="str">
            <v>CDDI</v>
          </cell>
          <cell r="L5982">
            <v>2000</v>
          </cell>
          <cell r="M5982" t="str">
            <v>Trésor</v>
          </cell>
          <cell r="N5982"/>
          <cell r="O5982">
            <v>2000</v>
          </cell>
          <cell r="P5982" t="str">
            <v>FD-CDDI</v>
          </cell>
          <cell r="Q5982" t="str">
            <v>Non</v>
          </cell>
        </row>
        <row r="5983">
          <cell r="A5983" t="str">
            <v>SNPT</v>
          </cell>
          <cell r="B5983" t="str">
            <v>SNPT</v>
          </cell>
          <cell r="C5983">
            <v>1000160416</v>
          </cell>
          <cell r="D5983" t="str">
            <v>Minier</v>
          </cell>
          <cell r="E5983" t="str">
            <v>Extractives</v>
          </cell>
          <cell r="F5983" t="str">
            <v>En numéraire</v>
          </cell>
          <cell r="G5983" t="str">
            <v>P</v>
          </cell>
          <cell r="H5983" t="str">
            <v>Taxe d'entretien et de protection des infrastructures (TPI)</v>
          </cell>
          <cell r="I5983" t="str">
            <v>Droits et taxes Douaniers (DD-RS-PCS-PC-RI - TVA-PUA-TLP-PNS et autres)</v>
          </cell>
          <cell r="J5983" t="str">
            <v>Droits et taxes Douaniers</v>
          </cell>
          <cell r="K5983" t="str">
            <v>CDDI</v>
          </cell>
          <cell r="L5983">
            <v>6000</v>
          </cell>
          <cell r="M5983" t="str">
            <v>Trésor</v>
          </cell>
          <cell r="N5983"/>
          <cell r="O5983">
            <v>6000</v>
          </cell>
          <cell r="P5983" t="str">
            <v>FD-CDDI</v>
          </cell>
          <cell r="Q5983" t="str">
            <v>Non</v>
          </cell>
        </row>
        <row r="5984">
          <cell r="A5984" t="str">
            <v>SNPT</v>
          </cell>
          <cell r="B5984" t="str">
            <v>SNPT</v>
          </cell>
          <cell r="C5984">
            <v>1000160416</v>
          </cell>
          <cell r="D5984" t="str">
            <v>Minier</v>
          </cell>
          <cell r="E5984" t="str">
            <v>Extractives</v>
          </cell>
          <cell r="F5984" t="str">
            <v>En numéraire</v>
          </cell>
          <cell r="G5984" t="str">
            <v>P</v>
          </cell>
          <cell r="H5984" t="str">
            <v>Taxe d'entretien et de protection des infrastructures (TPI)</v>
          </cell>
          <cell r="I5984" t="str">
            <v>Droits et taxes Douaniers (DD-RS-PCS-PC-RI - TVA-PUA-TLP-PNS et autres)</v>
          </cell>
          <cell r="J5984" t="str">
            <v>Droits et taxes Douaniers</v>
          </cell>
          <cell r="K5984" t="str">
            <v>CDDI</v>
          </cell>
          <cell r="L5984">
            <v>6000</v>
          </cell>
          <cell r="M5984" t="str">
            <v>Trésor</v>
          </cell>
          <cell r="N5984"/>
          <cell r="O5984">
            <v>6000</v>
          </cell>
          <cell r="P5984" t="str">
            <v>FD-CDDI</v>
          </cell>
          <cell r="Q5984" t="str">
            <v>Non</v>
          </cell>
        </row>
        <row r="5985">
          <cell r="A5985" t="str">
            <v>SNPT</v>
          </cell>
          <cell r="B5985" t="str">
            <v>SNPT</v>
          </cell>
          <cell r="C5985">
            <v>1000160416</v>
          </cell>
          <cell r="D5985" t="str">
            <v>Minier</v>
          </cell>
          <cell r="E5985" t="str">
            <v>Extractives</v>
          </cell>
          <cell r="F5985" t="str">
            <v>En numéraire</v>
          </cell>
          <cell r="G5985" t="str">
            <v>P</v>
          </cell>
          <cell r="H5985" t="str">
            <v>Taxe d'entretien et de protection des infrastructures (TPI)</v>
          </cell>
          <cell r="I5985" t="str">
            <v>Droits et taxes Douaniers (DD-RS-PCS-PC-RI - TVA-PUA-TLP-PNS et autres)</v>
          </cell>
          <cell r="J5985" t="str">
            <v>Droits et taxes Douaniers</v>
          </cell>
          <cell r="K5985" t="str">
            <v>CDDI</v>
          </cell>
          <cell r="L5985">
            <v>6000</v>
          </cell>
          <cell r="M5985" t="str">
            <v>Trésor</v>
          </cell>
          <cell r="N5985"/>
          <cell r="O5985">
            <v>6000</v>
          </cell>
          <cell r="P5985" t="str">
            <v>FD-CDDI</v>
          </cell>
          <cell r="Q5985" t="str">
            <v>Non</v>
          </cell>
        </row>
        <row r="5986">
          <cell r="A5986" t="str">
            <v>SNPT</v>
          </cell>
          <cell r="B5986" t="str">
            <v>SNPT</v>
          </cell>
          <cell r="C5986">
            <v>1000160416</v>
          </cell>
          <cell r="D5986" t="str">
            <v>Minier</v>
          </cell>
          <cell r="E5986" t="str">
            <v>Extractives</v>
          </cell>
          <cell r="F5986" t="str">
            <v>En numéraire</v>
          </cell>
          <cell r="G5986" t="str">
            <v>P</v>
          </cell>
          <cell r="H5986" t="str">
            <v>Taxe d'entretien et de protection des infrastructures (TPI)</v>
          </cell>
          <cell r="I5986" t="str">
            <v>Droits et taxes Douaniers (DD-RS-PCS-PC-RI - TVA-PUA-TLP-PNS et autres)</v>
          </cell>
          <cell r="J5986" t="str">
            <v>Droits et taxes Douaniers</v>
          </cell>
          <cell r="K5986" t="str">
            <v>CDDI</v>
          </cell>
          <cell r="L5986">
            <v>26000</v>
          </cell>
          <cell r="M5986" t="str">
            <v>Trésor</v>
          </cell>
          <cell r="N5986"/>
          <cell r="O5986">
            <v>26000</v>
          </cell>
          <cell r="P5986" t="str">
            <v>FD-CDDI</v>
          </cell>
          <cell r="Q5986" t="str">
            <v>Non</v>
          </cell>
        </row>
        <row r="5987">
          <cell r="A5987" t="str">
            <v>SNPT</v>
          </cell>
          <cell r="B5987" t="str">
            <v>SNPT</v>
          </cell>
          <cell r="C5987">
            <v>1000160416</v>
          </cell>
          <cell r="D5987" t="str">
            <v>Minier</v>
          </cell>
          <cell r="E5987" t="str">
            <v>Extractives</v>
          </cell>
          <cell r="F5987" t="str">
            <v>En numéraire</v>
          </cell>
          <cell r="G5987" t="str">
            <v>P</v>
          </cell>
          <cell r="H5987" t="str">
            <v>Prélèvement communautaire (PC)</v>
          </cell>
          <cell r="I5987" t="str">
            <v>Droits et taxes Douaniers (DD-RS-PCS-PC-RI - TVA-PUA-TLP-PNS et autres)</v>
          </cell>
          <cell r="J5987" t="str">
            <v>Droits et taxes Douaniers</v>
          </cell>
          <cell r="K5987" t="str">
            <v>CDDI</v>
          </cell>
          <cell r="L5987">
            <v>23494</v>
          </cell>
          <cell r="M5987" t="str">
            <v>Trésor</v>
          </cell>
          <cell r="N5987"/>
          <cell r="O5987">
            <v>23494</v>
          </cell>
          <cell r="P5987" t="str">
            <v>FD-CDDI</v>
          </cell>
          <cell r="Q5987" t="str">
            <v>Non</v>
          </cell>
        </row>
        <row r="5988">
          <cell r="A5988" t="str">
            <v>SNPT</v>
          </cell>
          <cell r="B5988" t="str">
            <v>SNPT</v>
          </cell>
          <cell r="C5988">
            <v>1000160416</v>
          </cell>
          <cell r="D5988" t="str">
            <v>Minier</v>
          </cell>
          <cell r="E5988" t="str">
            <v>Extractives</v>
          </cell>
          <cell r="F5988" t="str">
            <v>En numéraire</v>
          </cell>
          <cell r="G5988" t="str">
            <v>P</v>
          </cell>
          <cell r="H5988" t="str">
            <v>Prélèvement communautaire (PC)</v>
          </cell>
          <cell r="I5988" t="str">
            <v>Droits et taxes Douaniers (DD-RS-PCS-PC-RI - TVA-PUA-TLP-PNS et autres)</v>
          </cell>
          <cell r="J5988" t="str">
            <v>Droits et taxes Douaniers</v>
          </cell>
          <cell r="K5988" t="str">
            <v>CDDI</v>
          </cell>
          <cell r="L5988">
            <v>12089</v>
          </cell>
          <cell r="M5988" t="str">
            <v>Trésor</v>
          </cell>
          <cell r="N5988"/>
          <cell r="O5988">
            <v>12089</v>
          </cell>
          <cell r="P5988" t="str">
            <v>FD-CDDI</v>
          </cell>
          <cell r="Q5988" t="str">
            <v>Non</v>
          </cell>
        </row>
        <row r="5989">
          <cell r="A5989" t="str">
            <v>SNPT</v>
          </cell>
          <cell r="B5989" t="str">
            <v>SNPT</v>
          </cell>
          <cell r="C5989">
            <v>1000160416</v>
          </cell>
          <cell r="D5989" t="str">
            <v>Minier</v>
          </cell>
          <cell r="E5989" t="str">
            <v>Extractives</v>
          </cell>
          <cell r="F5989" t="str">
            <v>En numéraire</v>
          </cell>
          <cell r="G5989" t="str">
            <v>P</v>
          </cell>
          <cell r="H5989" t="str">
            <v>Prélèvement communautaire (PC)</v>
          </cell>
          <cell r="I5989" t="str">
            <v>Droits et taxes Douaniers (DD-RS-PCS-PC-RI - TVA-PUA-TLP-PNS et autres)</v>
          </cell>
          <cell r="J5989" t="str">
            <v>Droits et taxes Douaniers</v>
          </cell>
          <cell r="K5989" t="str">
            <v>CDDI</v>
          </cell>
          <cell r="L5989">
            <v>115181</v>
          </cell>
          <cell r="M5989" t="str">
            <v>Trésor</v>
          </cell>
          <cell r="N5989"/>
          <cell r="O5989">
            <v>115181</v>
          </cell>
          <cell r="P5989" t="str">
            <v>FD-CDDI</v>
          </cell>
          <cell r="Q5989" t="str">
            <v>Non</v>
          </cell>
        </row>
        <row r="5990">
          <cell r="A5990" t="str">
            <v>SNPT</v>
          </cell>
          <cell r="B5990" t="str">
            <v>SNPT</v>
          </cell>
          <cell r="C5990">
            <v>1000160416</v>
          </cell>
          <cell r="D5990" t="str">
            <v>Minier</v>
          </cell>
          <cell r="E5990" t="str">
            <v>Extractives</v>
          </cell>
          <cell r="F5990" t="str">
            <v>En numéraire</v>
          </cell>
          <cell r="G5990" t="str">
            <v>P</v>
          </cell>
          <cell r="H5990" t="str">
            <v>Prélèvement communautaire (PC)</v>
          </cell>
          <cell r="I5990" t="str">
            <v>Droits et taxes Douaniers (DD-RS-PCS-PC-RI - TVA-PUA-TLP-PNS et autres)</v>
          </cell>
          <cell r="J5990" t="str">
            <v>Droits et taxes Douaniers</v>
          </cell>
          <cell r="K5990" t="str">
            <v>CDDI</v>
          </cell>
          <cell r="L5990">
            <v>59231</v>
          </cell>
          <cell r="M5990" t="str">
            <v>Trésor</v>
          </cell>
          <cell r="N5990"/>
          <cell r="O5990">
            <v>59231</v>
          </cell>
          <cell r="P5990" t="str">
            <v>FD-CDDI</v>
          </cell>
          <cell r="Q5990" t="str">
            <v>Non</v>
          </cell>
        </row>
        <row r="5991">
          <cell r="A5991" t="str">
            <v>SNPT</v>
          </cell>
          <cell r="B5991" t="str">
            <v>SNPT</v>
          </cell>
          <cell r="C5991">
            <v>1000160416</v>
          </cell>
          <cell r="D5991" t="str">
            <v>Minier</v>
          </cell>
          <cell r="E5991" t="str">
            <v>Extractives</v>
          </cell>
          <cell r="F5991" t="str">
            <v>En numéraire</v>
          </cell>
          <cell r="G5991" t="str">
            <v>P</v>
          </cell>
          <cell r="H5991" t="str">
            <v>Prélèvement communautaire (PC)</v>
          </cell>
          <cell r="I5991" t="str">
            <v>Droits et taxes Douaniers (DD-RS-PCS-PC-RI - TVA-PUA-TLP-PNS et autres)</v>
          </cell>
          <cell r="J5991" t="str">
            <v>Droits et taxes Douaniers</v>
          </cell>
          <cell r="K5991" t="str">
            <v>CDDI</v>
          </cell>
          <cell r="L5991">
            <v>31818</v>
          </cell>
          <cell r="M5991" t="str">
            <v>Trésor</v>
          </cell>
          <cell r="N5991"/>
          <cell r="O5991">
            <v>31818</v>
          </cell>
          <cell r="P5991" t="str">
            <v>FD-CDDI</v>
          </cell>
          <cell r="Q5991" t="str">
            <v>Non</v>
          </cell>
        </row>
        <row r="5992">
          <cell r="A5992" t="str">
            <v>SNPT</v>
          </cell>
          <cell r="B5992" t="str">
            <v>SNPT</v>
          </cell>
          <cell r="C5992">
            <v>1000160416</v>
          </cell>
          <cell r="D5992" t="str">
            <v>Minier</v>
          </cell>
          <cell r="E5992" t="str">
            <v>Extractives</v>
          </cell>
          <cell r="F5992" t="str">
            <v>En numéraire</v>
          </cell>
          <cell r="G5992" t="str">
            <v>P</v>
          </cell>
          <cell r="H5992" t="str">
            <v>Prélèvement communautaire (PC)</v>
          </cell>
          <cell r="I5992" t="str">
            <v>Droits et taxes Douaniers (DD-RS-PCS-PC-RI - TVA-PUA-TLP-PNS et autres)</v>
          </cell>
          <cell r="J5992" t="str">
            <v>Droits et taxes Douaniers</v>
          </cell>
          <cell r="K5992" t="str">
            <v>CDDI</v>
          </cell>
          <cell r="L5992">
            <v>31818</v>
          </cell>
          <cell r="M5992" t="str">
            <v>Trésor</v>
          </cell>
          <cell r="N5992"/>
          <cell r="O5992">
            <v>31818</v>
          </cell>
          <cell r="P5992" t="str">
            <v>FD-CDDI</v>
          </cell>
          <cell r="Q5992" t="str">
            <v>Non</v>
          </cell>
        </row>
        <row r="5993">
          <cell r="A5993" t="str">
            <v>SNPT</v>
          </cell>
          <cell r="B5993" t="str">
            <v>SNPT</v>
          </cell>
          <cell r="C5993">
            <v>1000160416</v>
          </cell>
          <cell r="D5993" t="str">
            <v>Minier</v>
          </cell>
          <cell r="E5993" t="str">
            <v>Extractives</v>
          </cell>
          <cell r="F5993" t="str">
            <v>En numéraire</v>
          </cell>
          <cell r="G5993" t="str">
            <v>P</v>
          </cell>
          <cell r="H5993" t="str">
            <v>Prélèvement communautaire (PC)</v>
          </cell>
          <cell r="I5993" t="str">
            <v>Droits et taxes Douaniers (DD-RS-PCS-PC-RI - TVA-PUA-TLP-PNS et autres)</v>
          </cell>
          <cell r="J5993" t="str">
            <v>Droits et taxes Douaniers</v>
          </cell>
          <cell r="K5993" t="str">
            <v>CDDI</v>
          </cell>
          <cell r="L5993">
            <v>127270</v>
          </cell>
          <cell r="M5993" t="str">
            <v>Trésor</v>
          </cell>
          <cell r="N5993"/>
          <cell r="O5993">
            <v>127270</v>
          </cell>
          <cell r="P5993" t="str">
            <v>FD-CDDI</v>
          </cell>
          <cell r="Q5993" t="str">
            <v>Non</v>
          </cell>
        </row>
        <row r="5994">
          <cell r="A5994" t="str">
            <v>SNPT</v>
          </cell>
          <cell r="B5994" t="str">
            <v>SNPT</v>
          </cell>
          <cell r="C5994">
            <v>1000160416</v>
          </cell>
          <cell r="D5994" t="str">
            <v>Minier</v>
          </cell>
          <cell r="E5994" t="str">
            <v>Extractives</v>
          </cell>
          <cell r="F5994" t="str">
            <v>En numéraire</v>
          </cell>
          <cell r="G5994" t="str">
            <v>P</v>
          </cell>
          <cell r="H5994" t="str">
            <v>Prélèvement communautaire (PC)</v>
          </cell>
          <cell r="I5994" t="str">
            <v>Droits et taxes Douaniers (DD-RS-PCS-PC-RI - TVA-PUA-TLP-PNS et autres)</v>
          </cell>
          <cell r="J5994" t="str">
            <v>Droits et taxes Douaniers</v>
          </cell>
          <cell r="K5994" t="str">
            <v>CDDI</v>
          </cell>
          <cell r="L5994">
            <v>127270</v>
          </cell>
          <cell r="M5994" t="str">
            <v>Trésor</v>
          </cell>
          <cell r="N5994"/>
          <cell r="O5994">
            <v>127270</v>
          </cell>
          <cell r="P5994" t="str">
            <v>FD-CDDI</v>
          </cell>
          <cell r="Q5994" t="str">
            <v>Non</v>
          </cell>
        </row>
        <row r="5995">
          <cell r="A5995" t="str">
            <v>SNPT</v>
          </cell>
          <cell r="B5995" t="str">
            <v>SNPT</v>
          </cell>
          <cell r="C5995">
            <v>1000160416</v>
          </cell>
          <cell r="D5995" t="str">
            <v>Minier</v>
          </cell>
          <cell r="E5995" t="str">
            <v>Extractives</v>
          </cell>
          <cell r="F5995" t="str">
            <v>En numéraire</v>
          </cell>
          <cell r="G5995" t="str">
            <v>P</v>
          </cell>
          <cell r="H5995" t="str">
            <v>Prélèvement communautaire (PC)</v>
          </cell>
          <cell r="I5995" t="str">
            <v>Droits et taxes Douaniers (DD-RS-PCS-PC-RI - TVA-PUA-TLP-PNS et autres)</v>
          </cell>
          <cell r="J5995" t="str">
            <v>Droits et taxes Douaniers</v>
          </cell>
          <cell r="K5995" t="str">
            <v>CDDI</v>
          </cell>
          <cell r="L5995">
            <v>44545</v>
          </cell>
          <cell r="M5995" t="str">
            <v>Trésor</v>
          </cell>
          <cell r="N5995"/>
          <cell r="O5995">
            <v>44545</v>
          </cell>
          <cell r="P5995" t="str">
            <v>FD-CDDI</v>
          </cell>
          <cell r="Q5995" t="str">
            <v>Non</v>
          </cell>
        </row>
        <row r="5996">
          <cell r="A5996" t="str">
            <v>SNPT</v>
          </cell>
          <cell r="B5996" t="str">
            <v>SNPT</v>
          </cell>
          <cell r="C5996">
            <v>1000160416</v>
          </cell>
          <cell r="D5996" t="str">
            <v>Minier</v>
          </cell>
          <cell r="E5996" t="str">
            <v>Extractives</v>
          </cell>
          <cell r="F5996" t="str">
            <v>En numéraire</v>
          </cell>
          <cell r="G5996" t="str">
            <v>P</v>
          </cell>
          <cell r="H5996" t="str">
            <v>Prélèvement communautaire (PC)</v>
          </cell>
          <cell r="I5996" t="str">
            <v>Droits et taxes Douaniers (DD-RS-PCS-PC-RI - TVA-PUA-TLP-PNS et autres)</v>
          </cell>
          <cell r="J5996" t="str">
            <v>Droits et taxes Douaniers</v>
          </cell>
          <cell r="K5996" t="str">
            <v>CDDI</v>
          </cell>
          <cell r="L5996">
            <v>4404</v>
          </cell>
          <cell r="M5996" t="str">
            <v>Trésor</v>
          </cell>
          <cell r="N5996"/>
          <cell r="O5996">
            <v>4404</v>
          </cell>
          <cell r="P5996" t="str">
            <v>FD-CDDI</v>
          </cell>
          <cell r="Q5996" t="str">
            <v>Non</v>
          </cell>
        </row>
        <row r="5997">
          <cell r="A5997" t="str">
            <v>SNPT</v>
          </cell>
          <cell r="B5997" t="str">
            <v>SNPT</v>
          </cell>
          <cell r="C5997">
            <v>1000160416</v>
          </cell>
          <cell r="D5997" t="str">
            <v>Minier</v>
          </cell>
          <cell r="E5997" t="str">
            <v>Extractives</v>
          </cell>
          <cell r="F5997" t="str">
            <v>En numéraire</v>
          </cell>
          <cell r="G5997" t="str">
            <v>P</v>
          </cell>
          <cell r="H5997" t="str">
            <v>Prélèvement communautaire (PC)</v>
          </cell>
          <cell r="I5997" t="str">
            <v>Droits et taxes Douaniers (DD-RS-PCS-PC-RI - TVA-PUA-TLP-PNS et autres)</v>
          </cell>
          <cell r="J5997" t="str">
            <v>Droits et taxes Douaniers</v>
          </cell>
          <cell r="K5997" t="str">
            <v>CDDI</v>
          </cell>
          <cell r="L5997">
            <v>127270</v>
          </cell>
          <cell r="M5997" t="str">
            <v>Trésor</v>
          </cell>
          <cell r="N5997"/>
          <cell r="O5997">
            <v>127270</v>
          </cell>
          <cell r="P5997" t="str">
            <v>FD-CDDI</v>
          </cell>
          <cell r="Q5997" t="str">
            <v>Non</v>
          </cell>
        </row>
        <row r="5998">
          <cell r="A5998" t="str">
            <v>SNPT</v>
          </cell>
          <cell r="B5998" t="str">
            <v>SNPT</v>
          </cell>
          <cell r="C5998">
            <v>1000160416</v>
          </cell>
          <cell r="D5998" t="str">
            <v>Minier</v>
          </cell>
          <cell r="E5998" t="str">
            <v>Extractives</v>
          </cell>
          <cell r="F5998" t="str">
            <v>En numéraire</v>
          </cell>
          <cell r="G5998" t="str">
            <v>P</v>
          </cell>
          <cell r="H5998" t="str">
            <v>Prélèvement communautaire (PC)</v>
          </cell>
          <cell r="I5998" t="str">
            <v>Droits et taxes Douaniers (DD-RS-PCS-PC-RI - TVA-PUA-TLP-PNS et autres)</v>
          </cell>
          <cell r="J5998" t="str">
            <v>Droits et taxes Douaniers</v>
          </cell>
          <cell r="K5998" t="str">
            <v>CDDI</v>
          </cell>
          <cell r="L5998">
            <v>71958</v>
          </cell>
          <cell r="M5998" t="str">
            <v>Trésor</v>
          </cell>
          <cell r="N5998"/>
          <cell r="O5998">
            <v>71958</v>
          </cell>
          <cell r="P5998" t="str">
            <v>FD-CDDI</v>
          </cell>
          <cell r="Q5998" t="str">
            <v>Non</v>
          </cell>
        </row>
        <row r="5999">
          <cell r="A5999" t="str">
            <v>SNPT</v>
          </cell>
          <cell r="B5999" t="str">
            <v>SNPT</v>
          </cell>
          <cell r="C5999">
            <v>1000160416</v>
          </cell>
          <cell r="D5999" t="str">
            <v>Minier</v>
          </cell>
          <cell r="E5999" t="str">
            <v>Extractives</v>
          </cell>
          <cell r="F5999" t="str">
            <v>En numéraire</v>
          </cell>
          <cell r="G5999" t="str">
            <v>P</v>
          </cell>
          <cell r="H5999" t="str">
            <v>Prélèvement communautaire (PC)</v>
          </cell>
          <cell r="I5999" t="str">
            <v>Droits et taxes Douaniers (DD-RS-PCS-PC-RI - TVA-PUA-TLP-PNS et autres)</v>
          </cell>
          <cell r="J5999" t="str">
            <v>Droits et taxes Douaniers</v>
          </cell>
          <cell r="K5999" t="str">
            <v>CDDI</v>
          </cell>
          <cell r="L5999">
            <v>82726</v>
          </cell>
          <cell r="M5999" t="str">
            <v>Trésor</v>
          </cell>
          <cell r="N5999"/>
          <cell r="O5999">
            <v>82726</v>
          </cell>
          <cell r="P5999" t="str">
            <v>FD-CDDI</v>
          </cell>
          <cell r="Q5999" t="str">
            <v>Non</v>
          </cell>
        </row>
        <row r="6000">
          <cell r="A6000" t="str">
            <v>SNPT</v>
          </cell>
          <cell r="B6000" t="str">
            <v>SNPT</v>
          </cell>
          <cell r="C6000">
            <v>1000160416</v>
          </cell>
          <cell r="D6000" t="str">
            <v>Minier</v>
          </cell>
          <cell r="E6000" t="str">
            <v>Extractives</v>
          </cell>
          <cell r="F6000" t="str">
            <v>En numéraire</v>
          </cell>
          <cell r="G6000" t="str">
            <v>P</v>
          </cell>
          <cell r="H6000" t="str">
            <v>Prélèvement communautaire (PC)</v>
          </cell>
          <cell r="I6000" t="str">
            <v>Droits et taxes Douaniers (DD-RS-PCS-PC-RI - TVA-PUA-TLP-PNS et autres)</v>
          </cell>
          <cell r="J6000" t="str">
            <v>Droits et taxes Douaniers</v>
          </cell>
          <cell r="K6000" t="str">
            <v>CDDI</v>
          </cell>
          <cell r="L6000">
            <v>8323</v>
          </cell>
          <cell r="M6000" t="str">
            <v>Trésor</v>
          </cell>
          <cell r="N6000"/>
          <cell r="O6000">
            <v>8323</v>
          </cell>
          <cell r="P6000" t="str">
            <v>FD-CDDI</v>
          </cell>
          <cell r="Q6000" t="str">
            <v>Non</v>
          </cell>
        </row>
        <row r="6001">
          <cell r="A6001" t="str">
            <v>SNPT</v>
          </cell>
          <cell r="B6001" t="str">
            <v>SNPT</v>
          </cell>
          <cell r="C6001">
            <v>1000160416</v>
          </cell>
          <cell r="D6001" t="str">
            <v>Minier</v>
          </cell>
          <cell r="E6001" t="str">
            <v>Extractives</v>
          </cell>
          <cell r="F6001" t="str">
            <v>En numéraire</v>
          </cell>
          <cell r="G6001" t="str">
            <v>P</v>
          </cell>
          <cell r="H6001" t="str">
            <v>Prélèvement communautaire (PC)</v>
          </cell>
          <cell r="I6001" t="str">
            <v>Droits et taxes Douaniers (DD-RS-PCS-PC-RI - TVA-PUA-TLP-PNS et autres)</v>
          </cell>
          <cell r="J6001" t="str">
            <v>Droits et taxes Douaniers</v>
          </cell>
          <cell r="K6001" t="str">
            <v>CDDI</v>
          </cell>
          <cell r="L6001">
            <v>55312</v>
          </cell>
          <cell r="M6001" t="str">
            <v>Trésor</v>
          </cell>
          <cell r="N6001"/>
          <cell r="O6001">
            <v>55312</v>
          </cell>
          <cell r="P6001" t="str">
            <v>FD-CDDI</v>
          </cell>
          <cell r="Q6001" t="str">
            <v>Non</v>
          </cell>
        </row>
        <row r="6002">
          <cell r="A6002" t="str">
            <v>SNPT</v>
          </cell>
          <cell r="B6002" t="str">
            <v>SNPT</v>
          </cell>
          <cell r="C6002">
            <v>1000160416</v>
          </cell>
          <cell r="D6002" t="str">
            <v>Minier</v>
          </cell>
          <cell r="E6002" t="str">
            <v>Extractives</v>
          </cell>
          <cell r="F6002" t="str">
            <v>En numéraire</v>
          </cell>
          <cell r="G6002" t="str">
            <v>P</v>
          </cell>
          <cell r="H6002" t="str">
            <v>Prélèvement communautaire (PC)</v>
          </cell>
          <cell r="I6002" t="str">
            <v>Droits et taxes Douaniers (DD-RS-PCS-PC-RI - TVA-PUA-TLP-PNS et autres)</v>
          </cell>
          <cell r="J6002" t="str">
            <v>Droits et taxes Douaniers</v>
          </cell>
          <cell r="K6002" t="str">
            <v>CDDI</v>
          </cell>
          <cell r="L6002">
            <v>34060</v>
          </cell>
          <cell r="M6002" t="str">
            <v>Trésor</v>
          </cell>
          <cell r="N6002"/>
          <cell r="O6002">
            <v>34060</v>
          </cell>
          <cell r="P6002" t="str">
            <v>FD-CDDI</v>
          </cell>
          <cell r="Q6002" t="str">
            <v>Non</v>
          </cell>
        </row>
        <row r="6003">
          <cell r="A6003" t="str">
            <v>SNPT</v>
          </cell>
          <cell r="B6003" t="str">
            <v>SNPT</v>
          </cell>
          <cell r="C6003">
            <v>1000160416</v>
          </cell>
          <cell r="D6003" t="str">
            <v>Minier</v>
          </cell>
          <cell r="E6003" t="str">
            <v>Extractives</v>
          </cell>
          <cell r="F6003" t="str">
            <v>En numéraire</v>
          </cell>
          <cell r="G6003" t="str">
            <v>P</v>
          </cell>
          <cell r="H6003" t="str">
            <v>Prélèvement communautaire (PC)</v>
          </cell>
          <cell r="I6003" t="str">
            <v>Droits et taxes Douaniers (DD-RS-PCS-PC-RI - TVA-PUA-TLP-PNS et autres)</v>
          </cell>
          <cell r="J6003" t="str">
            <v>Droits et taxes Douaniers</v>
          </cell>
          <cell r="K6003" t="str">
            <v>CDDI</v>
          </cell>
          <cell r="L6003">
            <v>42302</v>
          </cell>
          <cell r="M6003" t="str">
            <v>Trésor</v>
          </cell>
          <cell r="N6003"/>
          <cell r="O6003">
            <v>42302</v>
          </cell>
          <cell r="P6003" t="str">
            <v>FD-CDDI</v>
          </cell>
          <cell r="Q6003" t="str">
            <v>Non</v>
          </cell>
        </row>
        <row r="6004">
          <cell r="A6004" t="str">
            <v>SNPT</v>
          </cell>
          <cell r="B6004" t="str">
            <v>SNPT</v>
          </cell>
          <cell r="C6004">
            <v>1000160416</v>
          </cell>
          <cell r="D6004" t="str">
            <v>Minier</v>
          </cell>
          <cell r="E6004" t="str">
            <v>Extractives</v>
          </cell>
          <cell r="F6004" t="str">
            <v>En numéraire</v>
          </cell>
          <cell r="G6004" t="str">
            <v>P</v>
          </cell>
          <cell r="H6004" t="str">
            <v>Prélèvement communautaire (PC)</v>
          </cell>
          <cell r="I6004" t="str">
            <v>Droits et taxes Douaniers (DD-RS-PCS-PC-RI - TVA-PUA-TLP-PNS et autres)</v>
          </cell>
          <cell r="J6004" t="str">
            <v>Droits et taxes Douaniers</v>
          </cell>
          <cell r="K6004" t="str">
            <v>CDDI</v>
          </cell>
          <cell r="L6004">
            <v>31818</v>
          </cell>
          <cell r="M6004" t="str">
            <v>Trésor</v>
          </cell>
          <cell r="N6004"/>
          <cell r="O6004">
            <v>31818</v>
          </cell>
          <cell r="P6004" t="str">
            <v>FD-CDDI</v>
          </cell>
          <cell r="Q6004" t="str">
            <v>Non</v>
          </cell>
        </row>
        <row r="6005">
          <cell r="A6005" t="str">
            <v>SNPT</v>
          </cell>
          <cell r="B6005" t="str">
            <v>SNPT</v>
          </cell>
          <cell r="C6005">
            <v>1000160416</v>
          </cell>
          <cell r="D6005" t="str">
            <v>Minier</v>
          </cell>
          <cell r="E6005" t="str">
            <v>Extractives</v>
          </cell>
          <cell r="F6005" t="str">
            <v>En numéraire</v>
          </cell>
          <cell r="G6005" t="str">
            <v>P</v>
          </cell>
          <cell r="H6005" t="str">
            <v>Prélèvement communautaire (PC)</v>
          </cell>
          <cell r="I6005" t="str">
            <v>Droits et taxes Douaniers (DD-RS-PCS-PC-RI - TVA-PUA-TLP-PNS et autres)</v>
          </cell>
          <cell r="J6005" t="str">
            <v>Droits et taxes Douaniers</v>
          </cell>
          <cell r="K6005" t="str">
            <v>CDDI</v>
          </cell>
          <cell r="L6005">
            <v>5041</v>
          </cell>
          <cell r="M6005" t="str">
            <v>Trésor</v>
          </cell>
          <cell r="N6005"/>
          <cell r="O6005">
            <v>5041</v>
          </cell>
          <cell r="P6005" t="str">
            <v>FD-CDDI</v>
          </cell>
          <cell r="Q6005" t="str">
            <v>Non</v>
          </cell>
        </row>
        <row r="6006">
          <cell r="A6006" t="str">
            <v>SNPT</v>
          </cell>
          <cell r="B6006" t="str">
            <v>SNPT</v>
          </cell>
          <cell r="C6006">
            <v>1000160416</v>
          </cell>
          <cell r="D6006" t="str">
            <v>Minier</v>
          </cell>
          <cell r="E6006" t="str">
            <v>Extractives</v>
          </cell>
          <cell r="F6006" t="str">
            <v>En numéraire</v>
          </cell>
          <cell r="G6006" t="str">
            <v>P</v>
          </cell>
          <cell r="H6006" t="str">
            <v>Prélèvement communautaire (PC)</v>
          </cell>
          <cell r="I6006" t="str">
            <v>Droits et taxes Douaniers (DD-RS-PCS-PC-RI - TVA-PUA-TLP-PNS et autres)</v>
          </cell>
          <cell r="J6006" t="str">
            <v>Droits et taxes Douaniers</v>
          </cell>
          <cell r="K6006" t="str">
            <v>CDDI</v>
          </cell>
          <cell r="L6006">
            <v>12089</v>
          </cell>
          <cell r="M6006" t="str">
            <v>Trésor</v>
          </cell>
          <cell r="N6006"/>
          <cell r="O6006">
            <v>12089</v>
          </cell>
          <cell r="P6006" t="str">
            <v>FD-CDDI</v>
          </cell>
          <cell r="Q6006" t="str">
            <v>Non</v>
          </cell>
        </row>
        <row r="6007">
          <cell r="A6007" t="str">
            <v>SNPT</v>
          </cell>
          <cell r="B6007" t="str">
            <v>SNPT</v>
          </cell>
          <cell r="C6007">
            <v>1000160416</v>
          </cell>
          <cell r="D6007" t="str">
            <v>Minier</v>
          </cell>
          <cell r="E6007" t="str">
            <v>Extractives</v>
          </cell>
          <cell r="F6007" t="str">
            <v>En numéraire</v>
          </cell>
          <cell r="G6007" t="str">
            <v>P</v>
          </cell>
          <cell r="H6007" t="str">
            <v>Prélèvement communautaire (PC)</v>
          </cell>
          <cell r="I6007" t="str">
            <v>Droits et taxes Douaniers (DD-RS-PCS-PC-RI - TVA-PUA-TLP-PNS et autres)</v>
          </cell>
          <cell r="J6007" t="str">
            <v>Droits et taxes Douaniers</v>
          </cell>
          <cell r="K6007" t="str">
            <v>CDDI</v>
          </cell>
          <cell r="L6007">
            <v>127270</v>
          </cell>
          <cell r="M6007" t="str">
            <v>Trésor</v>
          </cell>
          <cell r="N6007"/>
          <cell r="O6007">
            <v>127270</v>
          </cell>
          <cell r="P6007" t="str">
            <v>FD-CDDI</v>
          </cell>
          <cell r="Q6007" t="str">
            <v>Non</v>
          </cell>
        </row>
        <row r="6008">
          <cell r="A6008" t="str">
            <v>SNPT</v>
          </cell>
          <cell r="B6008" t="str">
            <v>SNPT</v>
          </cell>
          <cell r="C6008">
            <v>1000160416</v>
          </cell>
          <cell r="D6008" t="str">
            <v>Minier</v>
          </cell>
          <cell r="E6008" t="str">
            <v>Extractives</v>
          </cell>
          <cell r="F6008" t="str">
            <v>En numéraire</v>
          </cell>
          <cell r="G6008" t="str">
            <v>P</v>
          </cell>
          <cell r="H6008" t="str">
            <v>Prélèvement communautaire (PC)</v>
          </cell>
          <cell r="I6008" t="str">
            <v>Droits et taxes Douaniers (DD-RS-PCS-PC-RI - TVA-PUA-TLP-PNS et autres)</v>
          </cell>
          <cell r="J6008" t="str">
            <v>Droits et taxes Douaniers</v>
          </cell>
          <cell r="K6008" t="str">
            <v>CDDI</v>
          </cell>
          <cell r="L6008">
            <v>63635</v>
          </cell>
          <cell r="M6008" t="str">
            <v>Trésor</v>
          </cell>
          <cell r="N6008"/>
          <cell r="O6008">
            <v>63635</v>
          </cell>
          <cell r="P6008" t="str">
            <v>FD-CDDI</v>
          </cell>
          <cell r="Q6008" t="str">
            <v>Non</v>
          </cell>
        </row>
        <row r="6009">
          <cell r="A6009" t="str">
            <v>SNPT</v>
          </cell>
          <cell r="B6009" t="str">
            <v>SNPT</v>
          </cell>
          <cell r="C6009">
            <v>1000160416</v>
          </cell>
          <cell r="D6009" t="str">
            <v>Minier</v>
          </cell>
          <cell r="E6009" t="str">
            <v>Extractives</v>
          </cell>
          <cell r="F6009" t="str">
            <v>En numéraire</v>
          </cell>
          <cell r="G6009" t="str">
            <v>P</v>
          </cell>
          <cell r="H6009" t="str">
            <v>Prélèvement communautaire (PC)</v>
          </cell>
          <cell r="I6009" t="str">
            <v>Droits et taxes Douaniers (DD-RS-PCS-PC-RI - TVA-PUA-TLP-PNS et autres)</v>
          </cell>
          <cell r="J6009" t="str">
            <v>Droits et taxes Douaniers</v>
          </cell>
          <cell r="K6009" t="str">
            <v>CDDI</v>
          </cell>
          <cell r="L6009">
            <v>63635</v>
          </cell>
          <cell r="M6009" t="str">
            <v>Trésor</v>
          </cell>
          <cell r="N6009"/>
          <cell r="O6009">
            <v>63635</v>
          </cell>
          <cell r="P6009" t="str">
            <v>FD-CDDI</v>
          </cell>
          <cell r="Q6009" t="str">
            <v>Non</v>
          </cell>
        </row>
        <row r="6010">
          <cell r="A6010" t="str">
            <v>SNPT</v>
          </cell>
          <cell r="B6010" t="str">
            <v>SNPT</v>
          </cell>
          <cell r="C6010">
            <v>1000160416</v>
          </cell>
          <cell r="D6010" t="str">
            <v>Minier</v>
          </cell>
          <cell r="E6010" t="str">
            <v>Extractives</v>
          </cell>
          <cell r="F6010" t="str">
            <v>En numéraire</v>
          </cell>
          <cell r="G6010" t="str">
            <v>P</v>
          </cell>
          <cell r="H6010" t="str">
            <v>Prélèvement communautaire (PC)</v>
          </cell>
          <cell r="I6010" t="str">
            <v>Droits et taxes Douaniers (DD-RS-PCS-PC-RI - TVA-PUA-TLP-PNS et autres)</v>
          </cell>
          <cell r="J6010" t="str">
            <v>Droits et taxes Douaniers</v>
          </cell>
          <cell r="K6010" t="str">
            <v>CDDI</v>
          </cell>
          <cell r="L6010">
            <v>71958</v>
          </cell>
          <cell r="M6010" t="str">
            <v>Trésor</v>
          </cell>
          <cell r="N6010"/>
          <cell r="O6010">
            <v>71958</v>
          </cell>
          <cell r="P6010" t="str">
            <v>FD-CDDI</v>
          </cell>
          <cell r="Q6010" t="str">
            <v>Non</v>
          </cell>
        </row>
        <row r="6011">
          <cell r="A6011" t="str">
            <v>SNPT</v>
          </cell>
          <cell r="B6011" t="str">
            <v>SNPT</v>
          </cell>
          <cell r="C6011">
            <v>1000160416</v>
          </cell>
          <cell r="D6011" t="str">
            <v>Minier</v>
          </cell>
          <cell r="E6011" t="str">
            <v>Extractives</v>
          </cell>
          <cell r="F6011" t="str">
            <v>En numéraire</v>
          </cell>
          <cell r="G6011" t="str">
            <v>P</v>
          </cell>
          <cell r="H6011" t="str">
            <v>Prélèvement communautaire (PC)</v>
          </cell>
          <cell r="I6011" t="str">
            <v>Droits et taxes Douaniers (DD-RS-PCS-PC-RI - TVA-PUA-TLP-PNS et autres)</v>
          </cell>
          <cell r="J6011" t="str">
            <v>Droits et taxes Douaniers</v>
          </cell>
          <cell r="K6011" t="str">
            <v>CDDI</v>
          </cell>
          <cell r="L6011">
            <v>31818</v>
          </cell>
          <cell r="M6011" t="str">
            <v>Trésor</v>
          </cell>
          <cell r="N6011"/>
          <cell r="O6011">
            <v>31818</v>
          </cell>
          <cell r="P6011" t="str">
            <v>FD-CDDI</v>
          </cell>
          <cell r="Q6011" t="str">
            <v>Non</v>
          </cell>
        </row>
        <row r="6012">
          <cell r="A6012" t="str">
            <v>SNPT</v>
          </cell>
          <cell r="B6012" t="str">
            <v>SNPT</v>
          </cell>
          <cell r="C6012">
            <v>1000160416</v>
          </cell>
          <cell r="D6012" t="str">
            <v>Minier</v>
          </cell>
          <cell r="E6012" t="str">
            <v>Extractives</v>
          </cell>
          <cell r="F6012" t="str">
            <v>En numéraire</v>
          </cell>
          <cell r="G6012" t="str">
            <v>P</v>
          </cell>
          <cell r="H6012" t="str">
            <v>Prélèvement communautaire (PC)</v>
          </cell>
          <cell r="I6012" t="str">
            <v>Droits et taxes Douaniers (DD-RS-PCS-PC-RI - TVA-PUA-TLP-PNS et autres)</v>
          </cell>
          <cell r="J6012" t="str">
            <v>Droits et taxes Douaniers</v>
          </cell>
          <cell r="K6012" t="str">
            <v>CDDI</v>
          </cell>
          <cell r="L6012">
            <v>3081</v>
          </cell>
          <cell r="M6012" t="str">
            <v>Trésor</v>
          </cell>
          <cell r="N6012"/>
          <cell r="O6012">
            <v>3081</v>
          </cell>
          <cell r="P6012" t="str">
            <v>FD-CDDI</v>
          </cell>
          <cell r="Q6012" t="str">
            <v>Non</v>
          </cell>
        </row>
        <row r="6013">
          <cell r="A6013" t="str">
            <v>SNPT</v>
          </cell>
          <cell r="B6013" t="str">
            <v>SNPT</v>
          </cell>
          <cell r="C6013">
            <v>1000160416</v>
          </cell>
          <cell r="D6013" t="str">
            <v>Minier</v>
          </cell>
          <cell r="E6013" t="str">
            <v>Extractives</v>
          </cell>
          <cell r="F6013" t="str">
            <v>En numéraire</v>
          </cell>
          <cell r="G6013" t="str">
            <v>P</v>
          </cell>
          <cell r="H6013" t="str">
            <v>Prélèvement communautaire (PC)</v>
          </cell>
          <cell r="I6013" t="str">
            <v>Droits et taxes Douaniers (DD-RS-PCS-PC-RI - TVA-PUA-TLP-PNS et autres)</v>
          </cell>
          <cell r="J6013" t="str">
            <v>Droits et taxes Douaniers</v>
          </cell>
          <cell r="K6013" t="str">
            <v>CDDI</v>
          </cell>
          <cell r="L6013">
            <v>84048</v>
          </cell>
          <cell r="M6013" t="str">
            <v>Trésor</v>
          </cell>
          <cell r="N6013"/>
          <cell r="O6013">
            <v>84048</v>
          </cell>
          <cell r="P6013" t="str">
            <v>FD-CDDI</v>
          </cell>
          <cell r="Q6013" t="str">
            <v>Non</v>
          </cell>
        </row>
        <row r="6014">
          <cell r="A6014" t="str">
            <v>SNPT</v>
          </cell>
          <cell r="B6014" t="str">
            <v>SNPT</v>
          </cell>
          <cell r="C6014">
            <v>1000160416</v>
          </cell>
          <cell r="D6014" t="str">
            <v>Minier</v>
          </cell>
          <cell r="E6014" t="str">
            <v>Extractives</v>
          </cell>
          <cell r="F6014" t="str">
            <v>En numéraire</v>
          </cell>
          <cell r="G6014" t="str">
            <v>P</v>
          </cell>
          <cell r="H6014" t="str">
            <v>Prélèvement communautaire (PC)</v>
          </cell>
          <cell r="I6014" t="str">
            <v>Droits et taxes Douaniers (DD-RS-PCS-PC-RI - TVA-PUA-TLP-PNS et autres)</v>
          </cell>
          <cell r="J6014" t="str">
            <v>Droits et taxes Douaniers</v>
          </cell>
          <cell r="K6014" t="str">
            <v>CDDI</v>
          </cell>
          <cell r="L6014">
            <v>63635</v>
          </cell>
          <cell r="M6014" t="str">
            <v>Trésor</v>
          </cell>
          <cell r="N6014"/>
          <cell r="O6014">
            <v>63635</v>
          </cell>
          <cell r="P6014" t="str">
            <v>FD-CDDI</v>
          </cell>
          <cell r="Q6014" t="str">
            <v>Non</v>
          </cell>
        </row>
        <row r="6015">
          <cell r="A6015" t="str">
            <v>SNPT</v>
          </cell>
          <cell r="B6015" t="str">
            <v>SNPT</v>
          </cell>
          <cell r="C6015">
            <v>1000160416</v>
          </cell>
          <cell r="D6015" t="str">
            <v>Minier</v>
          </cell>
          <cell r="E6015" t="str">
            <v>Extractives</v>
          </cell>
          <cell r="F6015" t="str">
            <v>En numéraire</v>
          </cell>
          <cell r="G6015" t="str">
            <v>P</v>
          </cell>
          <cell r="H6015" t="str">
            <v>Prélèvement communautaire (PC)</v>
          </cell>
          <cell r="I6015" t="str">
            <v>Droits et taxes Douaniers (DD-RS-PCS-PC-RI - TVA-PUA-TLP-PNS et autres)</v>
          </cell>
          <cell r="J6015" t="str">
            <v>Droits et taxes Douaniers</v>
          </cell>
          <cell r="K6015" t="str">
            <v>CDDI</v>
          </cell>
          <cell r="L6015">
            <v>59231</v>
          </cell>
          <cell r="M6015" t="str">
            <v>Trésor</v>
          </cell>
          <cell r="N6015"/>
          <cell r="O6015">
            <v>59231</v>
          </cell>
          <cell r="P6015" t="str">
            <v>FD-CDDI</v>
          </cell>
          <cell r="Q6015" t="str">
            <v>Non</v>
          </cell>
        </row>
        <row r="6016">
          <cell r="A6016" t="str">
            <v>SNPT</v>
          </cell>
          <cell r="B6016" t="str">
            <v>SNPT</v>
          </cell>
          <cell r="C6016">
            <v>1000160416</v>
          </cell>
          <cell r="D6016" t="str">
            <v>Minier</v>
          </cell>
          <cell r="E6016" t="str">
            <v>Extractives</v>
          </cell>
          <cell r="F6016" t="str">
            <v>En numéraire</v>
          </cell>
          <cell r="G6016" t="str">
            <v>P</v>
          </cell>
          <cell r="H6016" t="str">
            <v>Prélèvement communautaire (PC)</v>
          </cell>
          <cell r="I6016" t="str">
            <v>Droits et taxes Douaniers (DD-RS-PCS-PC-RI - TVA-PUA-TLP-PNS et autres)</v>
          </cell>
          <cell r="J6016" t="str">
            <v>Droits et taxes Douaniers</v>
          </cell>
          <cell r="K6016" t="str">
            <v>CDDI</v>
          </cell>
          <cell r="L6016">
            <v>31818</v>
          </cell>
          <cell r="M6016" t="str">
            <v>Trésor</v>
          </cell>
          <cell r="N6016"/>
          <cell r="O6016">
            <v>31818</v>
          </cell>
          <cell r="P6016" t="str">
            <v>FD-CDDI</v>
          </cell>
          <cell r="Q6016" t="str">
            <v>Non</v>
          </cell>
        </row>
        <row r="6017">
          <cell r="A6017" t="str">
            <v>SNPT</v>
          </cell>
          <cell r="B6017" t="str">
            <v>SNPT</v>
          </cell>
          <cell r="C6017">
            <v>1000160416</v>
          </cell>
          <cell r="D6017" t="str">
            <v>Minier</v>
          </cell>
          <cell r="E6017" t="str">
            <v>Extractives</v>
          </cell>
          <cell r="F6017" t="str">
            <v>En numéraire</v>
          </cell>
          <cell r="G6017" t="str">
            <v>P</v>
          </cell>
          <cell r="H6017" t="str">
            <v>Prélèvement communautaire (PC)</v>
          </cell>
          <cell r="I6017" t="str">
            <v>Droits et taxes Douaniers (DD-RS-PCS-PC-RI - TVA-PUA-TLP-PNS et autres)</v>
          </cell>
          <cell r="J6017" t="str">
            <v>Droits et taxes Douaniers</v>
          </cell>
          <cell r="K6017" t="str">
            <v>CDDI</v>
          </cell>
          <cell r="L6017">
            <v>68972</v>
          </cell>
          <cell r="M6017" t="str">
            <v>Trésor</v>
          </cell>
          <cell r="N6017"/>
          <cell r="O6017">
            <v>68972</v>
          </cell>
          <cell r="P6017" t="str">
            <v>FD-CDDI</v>
          </cell>
          <cell r="Q6017" t="str">
            <v>Non</v>
          </cell>
        </row>
        <row r="6018">
          <cell r="A6018" t="str">
            <v>SNPT</v>
          </cell>
          <cell r="B6018" t="str">
            <v>SNPT</v>
          </cell>
          <cell r="C6018">
            <v>1000160416</v>
          </cell>
          <cell r="D6018" t="str">
            <v>Minier</v>
          </cell>
          <cell r="E6018" t="str">
            <v>Extractives</v>
          </cell>
          <cell r="F6018" t="str">
            <v>En numéraire</v>
          </cell>
          <cell r="G6018" t="str">
            <v>P</v>
          </cell>
          <cell r="H6018" t="str">
            <v>Prélèvement communautaire (PC)</v>
          </cell>
          <cell r="I6018" t="str">
            <v>Droits et taxes Douaniers (DD-RS-PCS-PC-RI - TVA-PUA-TLP-PNS et autres)</v>
          </cell>
          <cell r="J6018" t="str">
            <v>Droits et taxes Douaniers</v>
          </cell>
          <cell r="K6018" t="str">
            <v>CDDI</v>
          </cell>
          <cell r="L6018">
            <v>36221</v>
          </cell>
          <cell r="M6018" t="str">
            <v>Trésor</v>
          </cell>
          <cell r="N6018"/>
          <cell r="O6018">
            <v>36221</v>
          </cell>
          <cell r="P6018" t="str">
            <v>FD-CDDI</v>
          </cell>
          <cell r="Q6018" t="str">
            <v>Non</v>
          </cell>
        </row>
        <row r="6019">
          <cell r="A6019" t="str">
            <v>SNPT</v>
          </cell>
          <cell r="B6019" t="str">
            <v>SNPT</v>
          </cell>
          <cell r="C6019">
            <v>1000160416</v>
          </cell>
          <cell r="D6019" t="str">
            <v>Minier</v>
          </cell>
          <cell r="E6019" t="str">
            <v>Extractives</v>
          </cell>
          <cell r="F6019" t="str">
            <v>En numéraire</v>
          </cell>
          <cell r="G6019" t="str">
            <v>P</v>
          </cell>
          <cell r="H6019" t="str">
            <v>Prélèvement communautaire (PC)</v>
          </cell>
          <cell r="I6019" t="str">
            <v>Droits et taxes Douaniers (DD-RS-PCS-PC-RI - TVA-PUA-TLP-PNS et autres)</v>
          </cell>
          <cell r="J6019" t="str">
            <v>Droits et taxes Douaniers</v>
          </cell>
          <cell r="K6019" t="str">
            <v>CDDI</v>
          </cell>
          <cell r="L6019">
            <v>166038</v>
          </cell>
          <cell r="M6019" t="str">
            <v>Trésor</v>
          </cell>
          <cell r="N6019"/>
          <cell r="O6019">
            <v>166038</v>
          </cell>
          <cell r="P6019" t="str">
            <v>FD-CDDI</v>
          </cell>
          <cell r="Q6019" t="str">
            <v>Non</v>
          </cell>
        </row>
        <row r="6020">
          <cell r="A6020" t="str">
            <v>SNPT</v>
          </cell>
          <cell r="B6020" t="str">
            <v>SNPT</v>
          </cell>
          <cell r="C6020">
            <v>1000160416</v>
          </cell>
          <cell r="D6020" t="str">
            <v>Minier</v>
          </cell>
          <cell r="E6020" t="str">
            <v>Extractives</v>
          </cell>
          <cell r="F6020" t="str">
            <v>En numéraire</v>
          </cell>
          <cell r="G6020" t="str">
            <v>P</v>
          </cell>
          <cell r="H6020" t="str">
            <v>Prélèvement communautaire (PC)</v>
          </cell>
          <cell r="I6020" t="str">
            <v>Droits et taxes Douaniers (DD-RS-PCS-PC-RI - TVA-PUA-TLP-PNS et autres)</v>
          </cell>
          <cell r="J6020" t="str">
            <v>Droits et taxes Douaniers</v>
          </cell>
          <cell r="K6020" t="str">
            <v>CDDI</v>
          </cell>
          <cell r="L6020">
            <v>166038</v>
          </cell>
          <cell r="M6020" t="str">
            <v>Trésor</v>
          </cell>
          <cell r="N6020"/>
          <cell r="O6020">
            <v>166038</v>
          </cell>
          <cell r="P6020" t="str">
            <v>FD-CDDI</v>
          </cell>
          <cell r="Q6020" t="str">
            <v>Non</v>
          </cell>
        </row>
        <row r="6021">
          <cell r="A6021" t="str">
            <v>SNPT</v>
          </cell>
          <cell r="B6021" t="str">
            <v>SNPT</v>
          </cell>
          <cell r="C6021">
            <v>1000160416</v>
          </cell>
          <cell r="D6021" t="str">
            <v>Minier</v>
          </cell>
          <cell r="E6021" t="str">
            <v>Extractives</v>
          </cell>
          <cell r="F6021" t="str">
            <v>En numéraire</v>
          </cell>
          <cell r="G6021" t="str">
            <v>P</v>
          </cell>
          <cell r="H6021" t="str">
            <v>Prélèvement communautaire (PC)</v>
          </cell>
          <cell r="I6021" t="str">
            <v>Droits et taxes Douaniers (DD-RS-PCS-PC-RI - TVA-PUA-TLP-PNS et autres)</v>
          </cell>
          <cell r="J6021" t="str">
            <v>Droits et taxes Douaniers</v>
          </cell>
          <cell r="K6021" t="str">
            <v>CDDI</v>
          </cell>
          <cell r="L6021">
            <v>1660</v>
          </cell>
          <cell r="M6021" t="str">
            <v>Trésor</v>
          </cell>
          <cell r="N6021"/>
          <cell r="O6021">
            <v>1660</v>
          </cell>
          <cell r="P6021" t="str">
            <v>FD-CDDI</v>
          </cell>
          <cell r="Q6021" t="str">
            <v>Non</v>
          </cell>
        </row>
        <row r="6022">
          <cell r="A6022" t="str">
            <v>SNPT</v>
          </cell>
          <cell r="B6022" t="str">
            <v>SNPT</v>
          </cell>
          <cell r="C6022">
            <v>1000160416</v>
          </cell>
          <cell r="D6022" t="str">
            <v>Minier</v>
          </cell>
          <cell r="E6022" t="str">
            <v>Extractives</v>
          </cell>
          <cell r="F6022" t="str">
            <v>En numéraire</v>
          </cell>
          <cell r="G6022" t="str">
            <v>P</v>
          </cell>
          <cell r="H6022" t="str">
            <v>Prélèvement communautaire (PC)</v>
          </cell>
          <cell r="I6022" t="str">
            <v>Droits et taxes Douaniers (DD-RS-PCS-PC-RI - TVA-PUA-TLP-PNS et autres)</v>
          </cell>
          <cell r="J6022" t="str">
            <v>Droits et taxes Douaniers</v>
          </cell>
          <cell r="K6022" t="str">
            <v>CDDI</v>
          </cell>
          <cell r="L6022">
            <v>56453</v>
          </cell>
          <cell r="M6022" t="str">
            <v>Trésor</v>
          </cell>
          <cell r="N6022"/>
          <cell r="O6022">
            <v>56453</v>
          </cell>
          <cell r="P6022" t="str">
            <v>FD-CDDI</v>
          </cell>
          <cell r="Q6022" t="str">
            <v>Non</v>
          </cell>
        </row>
        <row r="6023">
          <cell r="A6023" t="str">
            <v>SNPT</v>
          </cell>
          <cell r="B6023" t="str">
            <v>SNPT</v>
          </cell>
          <cell r="C6023">
            <v>1000160416</v>
          </cell>
          <cell r="D6023" t="str">
            <v>Minier</v>
          </cell>
          <cell r="E6023" t="str">
            <v>Extractives</v>
          </cell>
          <cell r="F6023" t="str">
            <v>En numéraire</v>
          </cell>
          <cell r="G6023" t="str">
            <v>P</v>
          </cell>
          <cell r="H6023" t="str">
            <v>Prélèvement communautaire (PC)</v>
          </cell>
          <cell r="I6023" t="str">
            <v>Droits et taxes Douaniers (DD-RS-PCS-PC-RI - TVA-PUA-TLP-PNS et autres)</v>
          </cell>
          <cell r="J6023" t="str">
            <v>Droits et taxes Douaniers</v>
          </cell>
          <cell r="K6023" t="str">
            <v>CDDI</v>
          </cell>
          <cell r="L6023">
            <v>14047</v>
          </cell>
          <cell r="M6023" t="str">
            <v>Trésor</v>
          </cell>
          <cell r="N6023"/>
          <cell r="O6023">
            <v>14047</v>
          </cell>
          <cell r="P6023" t="str">
            <v>FD-CDDI</v>
          </cell>
          <cell r="Q6023" t="str">
            <v>Non</v>
          </cell>
        </row>
        <row r="6024">
          <cell r="A6024" t="str">
            <v>SNPT</v>
          </cell>
          <cell r="B6024" t="str">
            <v>SNPT</v>
          </cell>
          <cell r="C6024">
            <v>1000160416</v>
          </cell>
          <cell r="D6024" t="str">
            <v>Minier</v>
          </cell>
          <cell r="E6024" t="str">
            <v>Extractives</v>
          </cell>
          <cell r="F6024" t="str">
            <v>En numéraire</v>
          </cell>
          <cell r="G6024" t="str">
            <v>P</v>
          </cell>
          <cell r="H6024" t="str">
            <v>Prélèvement communautaire (PC)</v>
          </cell>
          <cell r="I6024" t="str">
            <v>Droits et taxes Douaniers (DD-RS-PCS-PC-RI - TVA-PUA-TLP-PNS et autres)</v>
          </cell>
          <cell r="J6024" t="str">
            <v>Droits et taxes Douaniers</v>
          </cell>
          <cell r="K6024" t="str">
            <v>CDDI</v>
          </cell>
          <cell r="L6024">
            <v>192604</v>
          </cell>
          <cell r="M6024" t="str">
            <v>Trésor</v>
          </cell>
          <cell r="N6024"/>
          <cell r="O6024">
            <v>192604</v>
          </cell>
          <cell r="P6024" t="str">
            <v>FD-CDDI</v>
          </cell>
          <cell r="Q6024" t="str">
            <v>Non</v>
          </cell>
        </row>
        <row r="6025">
          <cell r="A6025" t="str">
            <v>SNPT</v>
          </cell>
          <cell r="B6025" t="str">
            <v>SNPT</v>
          </cell>
          <cell r="C6025">
            <v>1000160416</v>
          </cell>
          <cell r="D6025" t="str">
            <v>Minier</v>
          </cell>
          <cell r="E6025" t="str">
            <v>Extractives</v>
          </cell>
          <cell r="F6025" t="str">
            <v>En numéraire</v>
          </cell>
          <cell r="G6025" t="str">
            <v>P</v>
          </cell>
          <cell r="H6025" t="str">
            <v>Prélèvement communautaire (PC)</v>
          </cell>
          <cell r="I6025" t="str">
            <v>Droits et taxes Douaniers (DD-RS-PCS-PC-RI - TVA-PUA-TLP-PNS et autres)</v>
          </cell>
          <cell r="J6025" t="str">
            <v>Droits et taxes Douaniers</v>
          </cell>
          <cell r="K6025" t="str">
            <v>CDDI</v>
          </cell>
          <cell r="L6025">
            <v>50708</v>
          </cell>
          <cell r="M6025" t="str">
            <v>Trésor</v>
          </cell>
          <cell r="N6025"/>
          <cell r="O6025">
            <v>50708</v>
          </cell>
          <cell r="P6025" t="str">
            <v>FD-CDDI</v>
          </cell>
          <cell r="Q6025" t="str">
            <v>Non</v>
          </cell>
        </row>
        <row r="6026">
          <cell r="A6026" t="str">
            <v>SNPT</v>
          </cell>
          <cell r="B6026" t="str">
            <v>SNPT</v>
          </cell>
          <cell r="C6026">
            <v>1000160416</v>
          </cell>
          <cell r="D6026" t="str">
            <v>Minier</v>
          </cell>
          <cell r="E6026" t="str">
            <v>Extractives</v>
          </cell>
          <cell r="F6026" t="str">
            <v>En numéraire</v>
          </cell>
          <cell r="G6026" t="str">
            <v>P</v>
          </cell>
          <cell r="H6026" t="str">
            <v>Prélèvement communautaire (PC)</v>
          </cell>
          <cell r="I6026" t="str">
            <v>Droits et taxes Douaniers (DD-RS-PCS-PC-RI - TVA-PUA-TLP-PNS et autres)</v>
          </cell>
          <cell r="J6026" t="str">
            <v>Droits et taxes Douaniers</v>
          </cell>
          <cell r="K6026" t="str">
            <v>CDDI</v>
          </cell>
          <cell r="L6026">
            <v>83019</v>
          </cell>
          <cell r="M6026" t="str">
            <v>Trésor</v>
          </cell>
          <cell r="N6026"/>
          <cell r="O6026">
            <v>83019</v>
          </cell>
          <cell r="P6026" t="str">
            <v>FD-CDDI</v>
          </cell>
          <cell r="Q6026" t="str">
            <v>Non</v>
          </cell>
        </row>
        <row r="6027">
          <cell r="A6027" t="str">
            <v>SNPT</v>
          </cell>
          <cell r="B6027" t="str">
            <v>SNPT</v>
          </cell>
          <cell r="C6027">
            <v>1000160416</v>
          </cell>
          <cell r="D6027" t="str">
            <v>Minier</v>
          </cell>
          <cell r="E6027" t="str">
            <v>Extractives</v>
          </cell>
          <cell r="F6027" t="str">
            <v>En numéraire</v>
          </cell>
          <cell r="G6027" t="str">
            <v>P</v>
          </cell>
          <cell r="H6027" t="str">
            <v>Prélèvement communautaire (PC)</v>
          </cell>
          <cell r="I6027" t="str">
            <v>Droits et taxes Douaniers (DD-RS-PCS-PC-RI - TVA-PUA-TLP-PNS et autres)</v>
          </cell>
          <cell r="J6027" t="str">
            <v>Droits et taxes Douaniers</v>
          </cell>
          <cell r="K6027" t="str">
            <v>CDDI</v>
          </cell>
          <cell r="L6027">
            <v>33208</v>
          </cell>
          <cell r="M6027" t="str">
            <v>Trésor</v>
          </cell>
          <cell r="N6027"/>
          <cell r="O6027">
            <v>33208</v>
          </cell>
          <cell r="P6027" t="str">
            <v>FD-CDDI</v>
          </cell>
          <cell r="Q6027" t="str">
            <v>Non</v>
          </cell>
        </row>
        <row r="6028">
          <cell r="A6028" t="str">
            <v>SNPT</v>
          </cell>
          <cell r="B6028" t="str">
            <v>SNPT</v>
          </cell>
          <cell r="C6028">
            <v>1000160416</v>
          </cell>
          <cell r="D6028" t="str">
            <v>Minier</v>
          </cell>
          <cell r="E6028" t="str">
            <v>Extractives</v>
          </cell>
          <cell r="F6028" t="str">
            <v>En numéraire</v>
          </cell>
          <cell r="G6028" t="str">
            <v>P</v>
          </cell>
          <cell r="H6028" t="str">
            <v>Prélèvement communautaire (PC)</v>
          </cell>
          <cell r="I6028" t="str">
            <v>Droits et taxes Douaniers (DD-RS-PCS-PC-RI - TVA-PUA-TLP-PNS et autres)</v>
          </cell>
          <cell r="J6028" t="str">
            <v>Droits et taxes Douaniers</v>
          </cell>
          <cell r="K6028" t="str">
            <v>CDDI</v>
          </cell>
          <cell r="L6028">
            <v>58113</v>
          </cell>
          <cell r="M6028" t="str">
            <v>Trésor</v>
          </cell>
          <cell r="N6028"/>
          <cell r="O6028">
            <v>58113</v>
          </cell>
          <cell r="P6028" t="str">
            <v>FD-CDDI</v>
          </cell>
          <cell r="Q6028" t="str">
            <v>Non</v>
          </cell>
        </row>
        <row r="6029">
          <cell r="A6029" t="str">
            <v>SNPT</v>
          </cell>
          <cell r="B6029" t="str">
            <v>SNPT</v>
          </cell>
          <cell r="C6029">
            <v>1000160416</v>
          </cell>
          <cell r="D6029" t="str">
            <v>Minier</v>
          </cell>
          <cell r="E6029" t="str">
            <v>Extractives</v>
          </cell>
          <cell r="F6029" t="str">
            <v>En numéraire</v>
          </cell>
          <cell r="G6029" t="str">
            <v>P</v>
          </cell>
          <cell r="H6029" t="str">
            <v>Prélèvement communautaire (PC)</v>
          </cell>
          <cell r="I6029" t="str">
            <v>Droits et taxes Douaniers (DD-RS-PCS-PC-RI - TVA-PUA-TLP-PNS et autres)</v>
          </cell>
          <cell r="J6029" t="str">
            <v>Droits et taxes Douaniers</v>
          </cell>
          <cell r="K6029" t="str">
            <v>CDDI</v>
          </cell>
          <cell r="L6029">
            <v>115330</v>
          </cell>
          <cell r="M6029" t="str">
            <v>Trésor</v>
          </cell>
          <cell r="N6029"/>
          <cell r="O6029">
            <v>115330</v>
          </cell>
          <cell r="P6029" t="str">
            <v>FD-CDDI</v>
          </cell>
          <cell r="Q6029" t="str">
            <v>Non</v>
          </cell>
        </row>
        <row r="6030">
          <cell r="A6030" t="str">
            <v>SNPT</v>
          </cell>
          <cell r="B6030" t="str">
            <v>SNPT</v>
          </cell>
          <cell r="C6030">
            <v>1000160416</v>
          </cell>
          <cell r="D6030" t="str">
            <v>Minier</v>
          </cell>
          <cell r="E6030" t="str">
            <v>Extractives</v>
          </cell>
          <cell r="F6030" t="str">
            <v>En numéraire</v>
          </cell>
          <cell r="G6030" t="str">
            <v>P</v>
          </cell>
          <cell r="H6030" t="str">
            <v>Prélèvement communautaire (PC)</v>
          </cell>
          <cell r="I6030" t="str">
            <v>Droits et taxes Douaniers (DD-RS-PCS-PC-RI - TVA-PUA-TLP-PNS et autres)</v>
          </cell>
          <cell r="J6030" t="str">
            <v>Droits et taxes Douaniers</v>
          </cell>
          <cell r="K6030" t="str">
            <v>CDDI</v>
          </cell>
          <cell r="L6030">
            <v>158633</v>
          </cell>
          <cell r="M6030" t="str">
            <v>Trésor</v>
          </cell>
          <cell r="N6030"/>
          <cell r="O6030">
            <v>158633</v>
          </cell>
          <cell r="P6030" t="str">
            <v>FD-CDDI</v>
          </cell>
          <cell r="Q6030" t="str">
            <v>Non</v>
          </cell>
        </row>
        <row r="6031">
          <cell r="A6031" t="str">
            <v>SNPT</v>
          </cell>
          <cell r="B6031" t="str">
            <v>SNPT</v>
          </cell>
          <cell r="C6031">
            <v>1000160416</v>
          </cell>
          <cell r="D6031" t="str">
            <v>Minier</v>
          </cell>
          <cell r="E6031" t="str">
            <v>Extractives</v>
          </cell>
          <cell r="F6031" t="str">
            <v>En numéraire</v>
          </cell>
          <cell r="G6031" t="str">
            <v>P</v>
          </cell>
          <cell r="H6031" t="str">
            <v>Prélèvement communautaire (PC)</v>
          </cell>
          <cell r="I6031" t="str">
            <v>Droits et taxes Douaniers (DD-RS-PCS-PC-RI - TVA-PUA-TLP-PNS et autres)</v>
          </cell>
          <cell r="J6031" t="str">
            <v>Droits et taxes Douaniers</v>
          </cell>
          <cell r="K6031" t="str">
            <v>CDDI</v>
          </cell>
          <cell r="L6031">
            <v>103968</v>
          </cell>
          <cell r="M6031" t="str">
            <v>Trésor</v>
          </cell>
          <cell r="N6031"/>
          <cell r="O6031">
            <v>103968</v>
          </cell>
          <cell r="P6031" t="str">
            <v>FD-CDDI</v>
          </cell>
          <cell r="Q6031" t="str">
            <v>Non</v>
          </cell>
        </row>
        <row r="6032">
          <cell r="A6032" t="str">
            <v>SNPT</v>
          </cell>
          <cell r="B6032" t="str">
            <v>SNPT</v>
          </cell>
          <cell r="C6032">
            <v>1000160416</v>
          </cell>
          <cell r="D6032" t="str">
            <v>Minier</v>
          </cell>
          <cell r="E6032" t="str">
            <v>Extractives</v>
          </cell>
          <cell r="F6032" t="str">
            <v>En numéraire</v>
          </cell>
          <cell r="G6032" t="str">
            <v>P</v>
          </cell>
          <cell r="H6032" t="str">
            <v>Prélèvement communautaire (PC)</v>
          </cell>
          <cell r="I6032" t="str">
            <v>Droits et taxes Douaniers (DD-RS-PCS-PC-RI - TVA-PUA-TLP-PNS et autres)</v>
          </cell>
          <cell r="J6032" t="str">
            <v>Droits et taxes Douaniers</v>
          </cell>
          <cell r="K6032" t="str">
            <v>CDDI</v>
          </cell>
          <cell r="L6032">
            <v>99704</v>
          </cell>
          <cell r="M6032" t="str">
            <v>Trésor</v>
          </cell>
          <cell r="N6032"/>
          <cell r="O6032">
            <v>99704</v>
          </cell>
          <cell r="P6032" t="str">
            <v>FD-CDDI</v>
          </cell>
          <cell r="Q6032" t="str">
            <v>Non</v>
          </cell>
        </row>
        <row r="6033">
          <cell r="A6033" t="str">
            <v>SNPT</v>
          </cell>
          <cell r="B6033" t="str">
            <v>SNPT</v>
          </cell>
          <cell r="C6033">
            <v>1000160416</v>
          </cell>
          <cell r="D6033" t="str">
            <v>Minier</v>
          </cell>
          <cell r="E6033" t="str">
            <v>Extractives</v>
          </cell>
          <cell r="F6033" t="str">
            <v>En numéraire</v>
          </cell>
          <cell r="G6033" t="str">
            <v>P</v>
          </cell>
          <cell r="H6033" t="str">
            <v>Prélèvement communautaire (PC)</v>
          </cell>
          <cell r="I6033" t="str">
            <v>Droits et taxes Douaniers (DD-RS-PCS-PC-RI - TVA-PUA-TLP-PNS et autres)</v>
          </cell>
          <cell r="J6033" t="str">
            <v>Droits et taxes Douaniers</v>
          </cell>
          <cell r="K6033" t="str">
            <v>CDDI</v>
          </cell>
          <cell r="L6033">
            <v>57217</v>
          </cell>
          <cell r="M6033" t="str">
            <v>Trésor</v>
          </cell>
          <cell r="N6033"/>
          <cell r="O6033">
            <v>57217</v>
          </cell>
          <cell r="P6033" t="str">
            <v>FD-CDDI</v>
          </cell>
          <cell r="Q6033" t="str">
            <v>Non</v>
          </cell>
        </row>
        <row r="6034">
          <cell r="A6034" t="str">
            <v>SNPT</v>
          </cell>
          <cell r="B6034" t="str">
            <v>SNPT</v>
          </cell>
          <cell r="C6034">
            <v>1000160416</v>
          </cell>
          <cell r="D6034" t="str">
            <v>Minier</v>
          </cell>
          <cell r="E6034" t="str">
            <v>Extractives</v>
          </cell>
          <cell r="F6034" t="str">
            <v>En numéraire</v>
          </cell>
          <cell r="G6034" t="str">
            <v>P</v>
          </cell>
          <cell r="H6034" t="str">
            <v>Prélèvement communautaire (PC)</v>
          </cell>
          <cell r="I6034" t="str">
            <v>Droits et taxes Douaniers (DD-RS-PCS-PC-RI - TVA-PUA-TLP-PNS et autres)</v>
          </cell>
          <cell r="J6034" t="str">
            <v>Droits et taxes Douaniers</v>
          </cell>
          <cell r="K6034" t="str">
            <v>CDDI</v>
          </cell>
          <cell r="L6034">
            <v>58113</v>
          </cell>
          <cell r="M6034" t="str">
            <v>Trésor</v>
          </cell>
          <cell r="N6034"/>
          <cell r="O6034">
            <v>58113</v>
          </cell>
          <cell r="P6034" t="str">
            <v>FD-CDDI</v>
          </cell>
          <cell r="Q6034" t="str">
            <v>Non</v>
          </cell>
        </row>
        <row r="6035">
          <cell r="A6035" t="str">
            <v>SNPT</v>
          </cell>
          <cell r="B6035" t="str">
            <v>SNPT</v>
          </cell>
          <cell r="C6035">
            <v>1000160416</v>
          </cell>
          <cell r="D6035" t="str">
            <v>Minier</v>
          </cell>
          <cell r="E6035" t="str">
            <v>Extractives</v>
          </cell>
          <cell r="F6035" t="str">
            <v>En numéraire</v>
          </cell>
          <cell r="G6035" t="str">
            <v>P</v>
          </cell>
          <cell r="H6035" t="str">
            <v>Prélèvement communautaire (PC)</v>
          </cell>
          <cell r="I6035" t="str">
            <v>Droits et taxes Douaniers (DD-RS-PCS-PC-RI - TVA-PUA-TLP-PNS et autres)</v>
          </cell>
          <cell r="J6035" t="str">
            <v>Droits et taxes Douaniers</v>
          </cell>
          <cell r="K6035" t="str">
            <v>CDDI</v>
          </cell>
          <cell r="L6035">
            <v>249057</v>
          </cell>
          <cell r="M6035" t="str">
            <v>Trésor</v>
          </cell>
          <cell r="N6035"/>
          <cell r="O6035">
            <v>249057</v>
          </cell>
          <cell r="P6035" t="str">
            <v>FD-CDDI</v>
          </cell>
          <cell r="Q6035" t="str">
            <v>Non</v>
          </cell>
        </row>
        <row r="6036">
          <cell r="A6036" t="str">
            <v>SNPT</v>
          </cell>
          <cell r="B6036" t="str">
            <v>SNPT</v>
          </cell>
          <cell r="C6036">
            <v>1000160416</v>
          </cell>
          <cell r="D6036" t="str">
            <v>Minier</v>
          </cell>
          <cell r="E6036" t="str">
            <v>Extractives</v>
          </cell>
          <cell r="F6036" t="str">
            <v>En numéraire</v>
          </cell>
          <cell r="G6036" t="str">
            <v>P</v>
          </cell>
          <cell r="H6036" t="str">
            <v>Prélèvement communautaire (PC)</v>
          </cell>
          <cell r="I6036" t="str">
            <v>Droits et taxes Douaniers (DD-RS-PCS-PC-RI - TVA-PUA-TLP-PNS et autres)</v>
          </cell>
          <cell r="J6036" t="str">
            <v>Droits et taxes Douaniers</v>
          </cell>
          <cell r="K6036" t="str">
            <v>CDDI</v>
          </cell>
          <cell r="L6036">
            <v>49811</v>
          </cell>
          <cell r="M6036" t="str">
            <v>Trésor</v>
          </cell>
          <cell r="N6036"/>
          <cell r="O6036">
            <v>49811</v>
          </cell>
          <cell r="P6036" t="str">
            <v>FD-CDDI</v>
          </cell>
          <cell r="Q6036" t="str">
            <v>Non</v>
          </cell>
        </row>
        <row r="6037">
          <cell r="A6037" t="str">
            <v>SNPT</v>
          </cell>
          <cell r="B6037" t="str">
            <v>SNPT</v>
          </cell>
          <cell r="C6037">
            <v>1000160416</v>
          </cell>
          <cell r="D6037" t="str">
            <v>Minier</v>
          </cell>
          <cell r="E6037" t="str">
            <v>Extractives</v>
          </cell>
          <cell r="F6037" t="str">
            <v>En numéraire</v>
          </cell>
          <cell r="G6037" t="str">
            <v>P</v>
          </cell>
          <cell r="H6037" t="str">
            <v>Prélèvement communautaire (PC)</v>
          </cell>
          <cell r="I6037" t="str">
            <v>Droits et taxes Douaniers (DD-RS-PCS-PC-RI - TVA-PUA-TLP-PNS et autres)</v>
          </cell>
          <cell r="J6037" t="str">
            <v>Droits et taxes Douaniers</v>
          </cell>
          <cell r="K6037" t="str">
            <v>CDDI</v>
          </cell>
          <cell r="L6037">
            <v>9199</v>
          </cell>
          <cell r="M6037" t="str">
            <v>Trésor</v>
          </cell>
          <cell r="N6037"/>
          <cell r="O6037">
            <v>9199</v>
          </cell>
          <cell r="P6037" t="str">
            <v>FD-CDDI</v>
          </cell>
          <cell r="Q6037" t="str">
            <v>Non</v>
          </cell>
        </row>
        <row r="6038">
          <cell r="A6038" t="str">
            <v>SNPT</v>
          </cell>
          <cell r="B6038" t="str">
            <v>SNPT</v>
          </cell>
          <cell r="C6038">
            <v>1000160416</v>
          </cell>
          <cell r="D6038" t="str">
            <v>Minier</v>
          </cell>
          <cell r="E6038" t="str">
            <v>Extractives</v>
          </cell>
          <cell r="F6038" t="str">
            <v>En numéraire</v>
          </cell>
          <cell r="G6038" t="str">
            <v>P</v>
          </cell>
          <cell r="H6038" t="str">
            <v>Prélèvement communautaire (PC)</v>
          </cell>
          <cell r="I6038" t="str">
            <v>Droits et taxes Douaniers (DD-RS-PCS-PC-RI - TVA-PUA-TLP-PNS et autres)</v>
          </cell>
          <cell r="J6038" t="str">
            <v>Droits et taxes Douaniers</v>
          </cell>
          <cell r="K6038" t="str">
            <v>CDDI</v>
          </cell>
          <cell r="L6038">
            <v>83019</v>
          </cell>
          <cell r="M6038" t="str">
            <v>Trésor</v>
          </cell>
          <cell r="N6038"/>
          <cell r="O6038">
            <v>83019</v>
          </cell>
          <cell r="P6038" t="str">
            <v>FD-CDDI</v>
          </cell>
          <cell r="Q6038" t="str">
            <v>Non</v>
          </cell>
        </row>
        <row r="6039">
          <cell r="A6039" t="str">
            <v>SNPT</v>
          </cell>
          <cell r="B6039" t="str">
            <v>SNPT</v>
          </cell>
          <cell r="C6039">
            <v>1000160416</v>
          </cell>
          <cell r="D6039" t="str">
            <v>Minier</v>
          </cell>
          <cell r="E6039" t="str">
            <v>Extractives</v>
          </cell>
          <cell r="F6039" t="str">
            <v>En numéraire</v>
          </cell>
          <cell r="G6039" t="str">
            <v>P</v>
          </cell>
          <cell r="H6039" t="str">
            <v>Prélèvement communautaire (PC)</v>
          </cell>
          <cell r="I6039" t="str">
            <v>Droits et taxes Douaniers (DD-RS-PCS-PC-RI - TVA-PUA-TLP-PNS et autres)</v>
          </cell>
          <cell r="J6039" t="str">
            <v>Droits et taxes Douaniers</v>
          </cell>
          <cell r="K6039" t="str">
            <v>CDDI</v>
          </cell>
          <cell r="L6039">
            <v>58113</v>
          </cell>
          <cell r="M6039" t="str">
            <v>Trésor</v>
          </cell>
          <cell r="N6039"/>
          <cell r="O6039">
            <v>58113</v>
          </cell>
          <cell r="P6039" t="str">
            <v>FD-CDDI</v>
          </cell>
          <cell r="Q6039" t="str">
            <v>Non</v>
          </cell>
        </row>
        <row r="6040">
          <cell r="A6040" t="str">
            <v>SNPT</v>
          </cell>
          <cell r="B6040" t="str">
            <v>SNPT</v>
          </cell>
          <cell r="C6040">
            <v>1000160416</v>
          </cell>
          <cell r="D6040" t="str">
            <v>Minier</v>
          </cell>
          <cell r="E6040" t="str">
            <v>Extractives</v>
          </cell>
          <cell r="F6040" t="str">
            <v>En numéraire</v>
          </cell>
          <cell r="G6040" t="str">
            <v>P</v>
          </cell>
          <cell r="H6040" t="str">
            <v>Prélèvement communautaire (PC)</v>
          </cell>
          <cell r="I6040" t="str">
            <v>Droits et taxes Douaniers (DD-RS-PCS-PC-RI - TVA-PUA-TLP-PNS et autres)</v>
          </cell>
          <cell r="J6040" t="str">
            <v>Droits et taxes Douaniers</v>
          </cell>
          <cell r="K6040" t="str">
            <v>CDDI</v>
          </cell>
          <cell r="L6040">
            <v>166038</v>
          </cell>
          <cell r="M6040" t="str">
            <v>Trésor</v>
          </cell>
          <cell r="N6040"/>
          <cell r="O6040">
            <v>166038</v>
          </cell>
          <cell r="P6040" t="str">
            <v>FD-CDDI</v>
          </cell>
          <cell r="Q6040" t="str">
            <v>Non</v>
          </cell>
        </row>
        <row r="6041">
          <cell r="A6041" t="str">
            <v>SNPT</v>
          </cell>
          <cell r="B6041" t="str">
            <v>SNPT</v>
          </cell>
          <cell r="C6041">
            <v>1000160416</v>
          </cell>
          <cell r="D6041" t="str">
            <v>Minier</v>
          </cell>
          <cell r="E6041" t="str">
            <v>Extractives</v>
          </cell>
          <cell r="F6041" t="str">
            <v>En numéraire</v>
          </cell>
          <cell r="G6041" t="str">
            <v>P</v>
          </cell>
          <cell r="H6041" t="str">
            <v>Prélèvement communautaire (PC)</v>
          </cell>
          <cell r="I6041" t="str">
            <v>Droits et taxes Douaniers (DD-RS-PCS-PC-RI - TVA-PUA-TLP-PNS et autres)</v>
          </cell>
          <cell r="J6041" t="str">
            <v>Droits et taxes Douaniers</v>
          </cell>
          <cell r="K6041" t="str">
            <v>CDDI</v>
          </cell>
          <cell r="L6041">
            <v>83019</v>
          </cell>
          <cell r="M6041" t="str">
            <v>Trésor</v>
          </cell>
          <cell r="N6041"/>
          <cell r="O6041">
            <v>83019</v>
          </cell>
          <cell r="P6041" t="str">
            <v>FD-CDDI</v>
          </cell>
          <cell r="Q6041" t="str">
            <v>Non</v>
          </cell>
        </row>
        <row r="6042">
          <cell r="A6042" t="str">
            <v>SNPT</v>
          </cell>
          <cell r="B6042" t="str">
            <v>SNPT</v>
          </cell>
          <cell r="C6042">
            <v>1000160416</v>
          </cell>
          <cell r="D6042" t="str">
            <v>Minier</v>
          </cell>
          <cell r="E6042" t="str">
            <v>Extractives</v>
          </cell>
          <cell r="F6042" t="str">
            <v>En numéraire</v>
          </cell>
          <cell r="G6042" t="str">
            <v>P</v>
          </cell>
          <cell r="H6042" t="str">
            <v>Prélèvement communautaire (PC)</v>
          </cell>
          <cell r="I6042" t="str">
            <v>Droits et taxes Douaniers (DD-RS-PCS-PC-RI - TVA-PUA-TLP-PNS et autres)</v>
          </cell>
          <cell r="J6042" t="str">
            <v>Droits et taxes Douaniers</v>
          </cell>
          <cell r="K6042" t="str">
            <v>CDDI</v>
          </cell>
          <cell r="L6042">
            <v>83019</v>
          </cell>
          <cell r="M6042" t="str">
            <v>Trésor</v>
          </cell>
          <cell r="N6042"/>
          <cell r="O6042">
            <v>83019</v>
          </cell>
          <cell r="P6042" t="str">
            <v>FD-CDDI</v>
          </cell>
          <cell r="Q6042" t="str">
            <v>Non</v>
          </cell>
        </row>
        <row r="6043">
          <cell r="A6043" t="str">
            <v>SNPT</v>
          </cell>
          <cell r="B6043" t="str">
            <v>SNPT</v>
          </cell>
          <cell r="C6043">
            <v>1000160416</v>
          </cell>
          <cell r="D6043" t="str">
            <v>Minier</v>
          </cell>
          <cell r="E6043" t="str">
            <v>Extractives</v>
          </cell>
          <cell r="F6043" t="str">
            <v>En numéraire</v>
          </cell>
          <cell r="G6043" t="str">
            <v>P</v>
          </cell>
          <cell r="H6043" t="str">
            <v>Prélèvement communautaire (PC)</v>
          </cell>
          <cell r="I6043" t="str">
            <v>Droits et taxes Douaniers (DD-RS-PCS-PC-RI - TVA-PUA-TLP-PNS et autres)</v>
          </cell>
          <cell r="J6043" t="str">
            <v>Droits et taxes Douaniers</v>
          </cell>
          <cell r="K6043" t="str">
            <v>CDDI</v>
          </cell>
          <cell r="L6043">
            <v>15707</v>
          </cell>
          <cell r="M6043" t="str">
            <v>Trésor</v>
          </cell>
          <cell r="N6043"/>
          <cell r="O6043">
            <v>15707</v>
          </cell>
          <cell r="P6043" t="str">
            <v>FD-CDDI</v>
          </cell>
          <cell r="Q6043" t="str">
            <v>Non</v>
          </cell>
        </row>
        <row r="6044">
          <cell r="A6044" t="str">
            <v>SNPT</v>
          </cell>
          <cell r="B6044" t="str">
            <v>SNPT</v>
          </cell>
          <cell r="C6044">
            <v>1000160416</v>
          </cell>
          <cell r="D6044" t="str">
            <v>Minier</v>
          </cell>
          <cell r="E6044" t="str">
            <v>Extractives</v>
          </cell>
          <cell r="F6044" t="str">
            <v>En numéraire</v>
          </cell>
          <cell r="G6044" t="str">
            <v>P</v>
          </cell>
          <cell r="H6044" t="str">
            <v>Prélèvement communautaire (PC)</v>
          </cell>
          <cell r="I6044" t="str">
            <v>Droits et taxes Douaniers (DD-RS-PCS-PC-RI - TVA-PUA-TLP-PNS et autres)</v>
          </cell>
          <cell r="J6044" t="str">
            <v>Droits et taxes Douaniers</v>
          </cell>
          <cell r="K6044" t="str">
            <v>CDDI</v>
          </cell>
          <cell r="L6044">
            <v>92981</v>
          </cell>
          <cell r="M6044" t="str">
            <v>Trésor</v>
          </cell>
          <cell r="N6044"/>
          <cell r="O6044">
            <v>92981</v>
          </cell>
          <cell r="P6044" t="str">
            <v>FD-CDDI</v>
          </cell>
          <cell r="Q6044" t="str">
            <v>Non</v>
          </cell>
        </row>
        <row r="6045">
          <cell r="A6045" t="str">
            <v>SNPT</v>
          </cell>
          <cell r="B6045" t="str">
            <v>SNPT</v>
          </cell>
          <cell r="C6045">
            <v>1000160416</v>
          </cell>
          <cell r="D6045" t="str">
            <v>Minier</v>
          </cell>
          <cell r="E6045" t="str">
            <v>Extractives</v>
          </cell>
          <cell r="F6045" t="str">
            <v>En numéraire</v>
          </cell>
          <cell r="G6045" t="str">
            <v>P</v>
          </cell>
          <cell r="H6045" t="str">
            <v>Prélèvement communautaire (PC)</v>
          </cell>
          <cell r="I6045" t="str">
            <v>Droits et taxes Douaniers (DD-RS-PCS-PC-RI - TVA-PUA-TLP-PNS et autres)</v>
          </cell>
          <cell r="J6045" t="str">
            <v>Droits et taxes Douaniers</v>
          </cell>
          <cell r="K6045" t="str">
            <v>CDDI</v>
          </cell>
          <cell r="L6045">
            <v>206784</v>
          </cell>
          <cell r="M6045" t="str">
            <v>Trésor</v>
          </cell>
          <cell r="N6045"/>
          <cell r="O6045">
            <v>206784</v>
          </cell>
          <cell r="P6045" t="str">
            <v>FD-CDDI</v>
          </cell>
          <cell r="Q6045" t="str">
            <v>Non</v>
          </cell>
        </row>
        <row r="6046">
          <cell r="A6046" t="str">
            <v>SNPT</v>
          </cell>
          <cell r="B6046" t="str">
            <v>SNPT</v>
          </cell>
          <cell r="C6046">
            <v>1000160416</v>
          </cell>
          <cell r="D6046" t="str">
            <v>Minier</v>
          </cell>
          <cell r="E6046" t="str">
            <v>Extractives</v>
          </cell>
          <cell r="F6046" t="str">
            <v>En numéraire</v>
          </cell>
          <cell r="G6046" t="str">
            <v>P</v>
          </cell>
          <cell r="H6046" t="str">
            <v>Prélèvement communautaire (PC)</v>
          </cell>
          <cell r="I6046" t="str">
            <v>Droits et taxes Douaniers (DD-RS-PCS-PC-RI - TVA-PUA-TLP-PNS et autres)</v>
          </cell>
          <cell r="J6046" t="str">
            <v>Droits et taxes Douaniers</v>
          </cell>
          <cell r="K6046" t="str">
            <v>CDDI</v>
          </cell>
          <cell r="L6046">
            <v>75959</v>
          </cell>
          <cell r="M6046" t="str">
            <v>Trésor</v>
          </cell>
          <cell r="N6046"/>
          <cell r="O6046">
            <v>75959</v>
          </cell>
          <cell r="P6046" t="str">
            <v>FD-CDDI</v>
          </cell>
          <cell r="Q6046" t="str">
            <v>Non</v>
          </cell>
        </row>
        <row r="6047">
          <cell r="A6047" t="str">
            <v>SNPT</v>
          </cell>
          <cell r="B6047" t="str">
            <v>SNPT</v>
          </cell>
          <cell r="C6047">
            <v>1000160416</v>
          </cell>
          <cell r="D6047" t="str">
            <v>Minier</v>
          </cell>
          <cell r="E6047" t="str">
            <v>Extractives</v>
          </cell>
          <cell r="F6047" t="str">
            <v>En numéraire</v>
          </cell>
          <cell r="G6047" t="str">
            <v>P</v>
          </cell>
          <cell r="H6047" t="str">
            <v>Prélèvement communautaire (PC)</v>
          </cell>
          <cell r="I6047" t="str">
            <v>Droits et taxes Douaniers (DD-RS-PCS-PC-RI - TVA-PUA-TLP-PNS et autres)</v>
          </cell>
          <cell r="J6047" t="str">
            <v>Droits et taxes Douaniers</v>
          </cell>
          <cell r="K6047" t="str">
            <v>CDDI</v>
          </cell>
          <cell r="L6047">
            <v>104788</v>
          </cell>
          <cell r="M6047" t="str">
            <v>Trésor</v>
          </cell>
          <cell r="N6047"/>
          <cell r="O6047">
            <v>104788</v>
          </cell>
          <cell r="P6047" t="str">
            <v>FD-CDDI</v>
          </cell>
          <cell r="Q6047" t="str">
            <v>Non</v>
          </cell>
        </row>
        <row r="6048">
          <cell r="A6048" t="str">
            <v>SNPT</v>
          </cell>
          <cell r="B6048" t="str">
            <v>SNPT</v>
          </cell>
          <cell r="C6048">
            <v>1000160416</v>
          </cell>
          <cell r="D6048" t="str">
            <v>Minier</v>
          </cell>
          <cell r="E6048" t="str">
            <v>Extractives</v>
          </cell>
          <cell r="F6048" t="str">
            <v>En numéraire</v>
          </cell>
          <cell r="G6048" t="str">
            <v>P</v>
          </cell>
          <cell r="H6048" t="str">
            <v>Prélèvement communautaire (PC)</v>
          </cell>
          <cell r="I6048" t="str">
            <v>Droits et taxes Douaniers (DD-RS-PCS-PC-RI - TVA-PUA-TLP-PNS et autres)</v>
          </cell>
          <cell r="J6048" t="str">
            <v>Droits et taxes Douaniers</v>
          </cell>
          <cell r="K6048" t="str">
            <v>CDDI</v>
          </cell>
          <cell r="L6048">
            <v>104788</v>
          </cell>
          <cell r="M6048" t="str">
            <v>Trésor</v>
          </cell>
          <cell r="N6048"/>
          <cell r="O6048">
            <v>104788</v>
          </cell>
          <cell r="P6048" t="str">
            <v>FD-CDDI</v>
          </cell>
          <cell r="Q6048" t="str">
            <v>Non</v>
          </cell>
        </row>
        <row r="6049">
          <cell r="A6049" t="str">
            <v>SNPT</v>
          </cell>
          <cell r="B6049" t="str">
            <v>SNPT</v>
          </cell>
          <cell r="C6049">
            <v>1000160416</v>
          </cell>
          <cell r="D6049" t="str">
            <v>Minier</v>
          </cell>
          <cell r="E6049" t="str">
            <v>Extractives</v>
          </cell>
          <cell r="F6049" t="str">
            <v>En numéraire</v>
          </cell>
          <cell r="G6049" t="str">
            <v>P</v>
          </cell>
          <cell r="H6049" t="str">
            <v>Prélèvement communautaire (PC)</v>
          </cell>
          <cell r="I6049" t="str">
            <v>Droits et taxes Douaniers (DD-RS-PCS-PC-RI - TVA-PUA-TLP-PNS et autres)</v>
          </cell>
          <cell r="J6049" t="str">
            <v>Droits et taxes Douaniers</v>
          </cell>
          <cell r="K6049" t="str">
            <v>CDDI</v>
          </cell>
          <cell r="L6049">
            <v>34560</v>
          </cell>
          <cell r="M6049" t="str">
            <v>Trésor</v>
          </cell>
          <cell r="N6049"/>
          <cell r="O6049">
            <v>34560</v>
          </cell>
          <cell r="P6049" t="str">
            <v>FD-CDDI</v>
          </cell>
          <cell r="Q6049" t="str">
            <v>Non</v>
          </cell>
        </row>
        <row r="6050">
          <cell r="A6050" t="str">
            <v>SNPT</v>
          </cell>
          <cell r="B6050" t="str">
            <v>SNPT</v>
          </cell>
          <cell r="C6050">
            <v>1000160416</v>
          </cell>
          <cell r="D6050" t="str">
            <v>Minier</v>
          </cell>
          <cell r="E6050" t="str">
            <v>Extractives</v>
          </cell>
          <cell r="F6050" t="str">
            <v>En numéraire</v>
          </cell>
          <cell r="G6050" t="str">
            <v>P</v>
          </cell>
          <cell r="H6050" t="str">
            <v>Prélèvement communautaire (PC)</v>
          </cell>
          <cell r="I6050" t="str">
            <v>Droits et taxes Douaniers (DD-RS-PCS-PC-RI - TVA-PUA-TLP-PNS et autres)</v>
          </cell>
          <cell r="J6050" t="str">
            <v>Droits et taxes Douaniers</v>
          </cell>
          <cell r="K6050" t="str">
            <v>CDDI</v>
          </cell>
          <cell r="L6050">
            <v>3603</v>
          </cell>
          <cell r="M6050" t="str">
            <v>Trésor</v>
          </cell>
          <cell r="N6050"/>
          <cell r="O6050">
            <v>3603</v>
          </cell>
          <cell r="P6050" t="str">
            <v>FD-CDDI</v>
          </cell>
          <cell r="Q6050" t="str">
            <v>Non</v>
          </cell>
        </row>
        <row r="6051">
          <cell r="A6051" t="str">
            <v>SNPT</v>
          </cell>
          <cell r="B6051" t="str">
            <v>SNPT</v>
          </cell>
          <cell r="C6051">
            <v>1000160416</v>
          </cell>
          <cell r="D6051" t="str">
            <v>Minier</v>
          </cell>
          <cell r="E6051" t="str">
            <v>Extractives</v>
          </cell>
          <cell r="F6051" t="str">
            <v>En numéraire</v>
          </cell>
          <cell r="G6051" t="str">
            <v>P</v>
          </cell>
          <cell r="H6051" t="str">
            <v>Prélèvement communautaire (PC)</v>
          </cell>
          <cell r="I6051" t="str">
            <v>Droits et taxes Douaniers (DD-RS-PCS-PC-RI - TVA-PUA-TLP-PNS et autres)</v>
          </cell>
          <cell r="J6051" t="str">
            <v>Droits et taxes Douaniers</v>
          </cell>
          <cell r="K6051" t="str">
            <v>CDDI</v>
          </cell>
          <cell r="L6051">
            <v>22066</v>
          </cell>
          <cell r="M6051" t="str">
            <v>Trésor</v>
          </cell>
          <cell r="N6051"/>
          <cell r="O6051">
            <v>22066</v>
          </cell>
          <cell r="P6051" t="str">
            <v>FD-CDDI</v>
          </cell>
          <cell r="Q6051" t="str">
            <v>Non</v>
          </cell>
        </row>
        <row r="6052">
          <cell r="A6052" t="str">
            <v>SNPT</v>
          </cell>
          <cell r="B6052" t="str">
            <v>SNPT</v>
          </cell>
          <cell r="C6052">
            <v>1000160416</v>
          </cell>
          <cell r="D6052" t="str">
            <v>Minier</v>
          </cell>
          <cell r="E6052" t="str">
            <v>Extractives</v>
          </cell>
          <cell r="F6052" t="str">
            <v>En numéraire</v>
          </cell>
          <cell r="G6052" t="str">
            <v>P</v>
          </cell>
          <cell r="H6052" t="str">
            <v>Prélèvement communautaire (PC)</v>
          </cell>
          <cell r="I6052" t="str">
            <v>Droits et taxes Douaniers (DD-RS-PCS-PC-RI - TVA-PUA-TLP-PNS et autres)</v>
          </cell>
          <cell r="J6052" t="str">
            <v>Droits et taxes Douaniers</v>
          </cell>
          <cell r="K6052" t="str">
            <v>CDDI</v>
          </cell>
          <cell r="L6052">
            <v>58113</v>
          </cell>
          <cell r="M6052" t="str">
            <v>Trésor</v>
          </cell>
          <cell r="N6052"/>
          <cell r="O6052">
            <v>58113</v>
          </cell>
          <cell r="P6052" t="str">
            <v>FD-CDDI</v>
          </cell>
          <cell r="Q6052" t="str">
            <v>Non</v>
          </cell>
        </row>
        <row r="6053">
          <cell r="A6053" t="str">
            <v>SNPT</v>
          </cell>
          <cell r="B6053" t="str">
            <v>SNPT</v>
          </cell>
          <cell r="C6053">
            <v>1000160416</v>
          </cell>
          <cell r="D6053" t="str">
            <v>Minier</v>
          </cell>
          <cell r="E6053" t="str">
            <v>Extractives</v>
          </cell>
          <cell r="F6053" t="str">
            <v>En numéraire</v>
          </cell>
          <cell r="G6053" t="str">
            <v>P</v>
          </cell>
          <cell r="H6053" t="str">
            <v>Prélèvement communautaire (PC)</v>
          </cell>
          <cell r="I6053" t="str">
            <v>Droits et taxes Douaniers (DD-RS-PCS-PC-RI - TVA-PUA-TLP-PNS et autres)</v>
          </cell>
          <cell r="J6053" t="str">
            <v>Droits et taxes Douaniers</v>
          </cell>
          <cell r="K6053" t="str">
            <v>CDDI</v>
          </cell>
          <cell r="L6053">
            <v>263531</v>
          </cell>
          <cell r="M6053" t="str">
            <v>Trésor</v>
          </cell>
          <cell r="N6053"/>
          <cell r="O6053">
            <v>263531</v>
          </cell>
          <cell r="P6053" t="str">
            <v>FD-CDDI</v>
          </cell>
          <cell r="Q6053" t="str">
            <v>Non</v>
          </cell>
        </row>
        <row r="6054">
          <cell r="A6054" t="str">
            <v>SNPT</v>
          </cell>
          <cell r="B6054" t="str">
            <v>SNPT</v>
          </cell>
          <cell r="C6054">
            <v>1000160416</v>
          </cell>
          <cell r="D6054" t="str">
            <v>Minier</v>
          </cell>
          <cell r="E6054" t="str">
            <v>Extractives</v>
          </cell>
          <cell r="F6054" t="str">
            <v>En numéraire</v>
          </cell>
          <cell r="G6054" t="str">
            <v>P</v>
          </cell>
          <cell r="H6054" t="str">
            <v>Prélèvement communautaire (PC)</v>
          </cell>
          <cell r="I6054" t="str">
            <v>Droits et taxes Douaniers (DD-RS-PCS-PC-RI - TVA-PUA-TLP-PNS et autres)</v>
          </cell>
          <cell r="J6054" t="str">
            <v>Droits et taxes Douaniers</v>
          </cell>
          <cell r="K6054" t="str">
            <v>CDDI</v>
          </cell>
          <cell r="L6054">
            <v>214008</v>
          </cell>
          <cell r="M6054" t="str">
            <v>Trésor</v>
          </cell>
          <cell r="N6054"/>
          <cell r="O6054">
            <v>214008</v>
          </cell>
          <cell r="P6054" t="str">
            <v>FD-CDDI</v>
          </cell>
          <cell r="Q6054" t="str">
            <v>Non</v>
          </cell>
        </row>
        <row r="6055">
          <cell r="A6055" t="str">
            <v>SNPT</v>
          </cell>
          <cell r="B6055" t="str">
            <v>SNPT</v>
          </cell>
          <cell r="C6055">
            <v>1000160416</v>
          </cell>
          <cell r="D6055" t="str">
            <v>Minier</v>
          </cell>
          <cell r="E6055" t="str">
            <v>Extractives</v>
          </cell>
          <cell r="F6055" t="str">
            <v>En numéraire</v>
          </cell>
          <cell r="G6055" t="str">
            <v>P</v>
          </cell>
          <cell r="H6055" t="str">
            <v>Prélèvement communautaire (PC)</v>
          </cell>
          <cell r="I6055" t="str">
            <v>Droits et taxes Douaniers (DD-RS-PCS-PC-RI - TVA-PUA-TLP-PNS et autres)</v>
          </cell>
          <cell r="J6055" t="str">
            <v>Droits et taxes Douaniers</v>
          </cell>
          <cell r="K6055" t="str">
            <v>CDDI</v>
          </cell>
          <cell r="L6055">
            <v>16732</v>
          </cell>
          <cell r="M6055" t="str">
            <v>Trésor</v>
          </cell>
          <cell r="N6055"/>
          <cell r="O6055">
            <v>16732</v>
          </cell>
          <cell r="P6055" t="str">
            <v>FD-CDDI</v>
          </cell>
          <cell r="Q6055" t="str">
            <v>Non</v>
          </cell>
        </row>
        <row r="6056">
          <cell r="A6056" t="str">
            <v>SNPT</v>
          </cell>
          <cell r="B6056" t="str">
            <v>SNPT</v>
          </cell>
          <cell r="C6056">
            <v>1000160416</v>
          </cell>
          <cell r="D6056" t="str">
            <v>Minier</v>
          </cell>
          <cell r="E6056" t="str">
            <v>Extractives</v>
          </cell>
          <cell r="F6056" t="str">
            <v>En numéraire</v>
          </cell>
          <cell r="G6056" t="str">
            <v>P</v>
          </cell>
          <cell r="H6056" t="str">
            <v>Prélèvement communautaire (PC)</v>
          </cell>
          <cell r="I6056" t="str">
            <v>Droits et taxes Douaniers (DD-RS-PCS-PC-RI - TVA-PUA-TLP-PNS et autres)</v>
          </cell>
          <cell r="J6056" t="str">
            <v>Droits et taxes Douaniers</v>
          </cell>
          <cell r="K6056" t="str">
            <v>CDDI</v>
          </cell>
          <cell r="L6056">
            <v>122851</v>
          </cell>
          <cell r="M6056" t="str">
            <v>Trésor</v>
          </cell>
          <cell r="N6056"/>
          <cell r="O6056">
            <v>122851</v>
          </cell>
          <cell r="P6056" t="str">
            <v>FD-CDDI</v>
          </cell>
          <cell r="Q6056" t="str">
            <v>Non</v>
          </cell>
        </row>
        <row r="6057">
          <cell r="A6057" t="str">
            <v>SNPT</v>
          </cell>
          <cell r="B6057" t="str">
            <v>SNPT</v>
          </cell>
          <cell r="C6057">
            <v>1000160416</v>
          </cell>
          <cell r="D6057" t="str">
            <v>Minier</v>
          </cell>
          <cell r="E6057" t="str">
            <v>Extractives</v>
          </cell>
          <cell r="F6057" t="str">
            <v>En numéraire</v>
          </cell>
          <cell r="G6057" t="str">
            <v>P</v>
          </cell>
          <cell r="H6057" t="str">
            <v>Prélèvement communautaire (PC)</v>
          </cell>
          <cell r="I6057" t="str">
            <v>Droits et taxes Douaniers (DD-RS-PCS-PC-RI - TVA-PUA-TLP-PNS et autres)</v>
          </cell>
          <cell r="J6057" t="str">
            <v>Droits et taxes Douaniers</v>
          </cell>
          <cell r="K6057" t="str">
            <v>CDDI</v>
          </cell>
          <cell r="L6057">
            <v>45172</v>
          </cell>
          <cell r="M6057" t="str">
            <v>Trésor</v>
          </cell>
          <cell r="N6057"/>
          <cell r="O6057">
            <v>45172</v>
          </cell>
          <cell r="P6057" t="str">
            <v>FD-CDDI</v>
          </cell>
          <cell r="Q6057" t="str">
            <v>Non</v>
          </cell>
        </row>
        <row r="6058">
          <cell r="A6058" t="str">
            <v>SNPT</v>
          </cell>
          <cell r="B6058" t="str">
            <v>SNPT</v>
          </cell>
          <cell r="C6058">
            <v>1000160416</v>
          </cell>
          <cell r="D6058" t="str">
            <v>Minier</v>
          </cell>
          <cell r="E6058" t="str">
            <v>Extractives</v>
          </cell>
          <cell r="F6058" t="str">
            <v>En numéraire</v>
          </cell>
          <cell r="G6058" t="str">
            <v>P</v>
          </cell>
          <cell r="H6058" t="str">
            <v>Prélèvement communautaire (PC)</v>
          </cell>
          <cell r="I6058" t="str">
            <v>Droits et taxes Douaniers (DD-RS-PCS-PC-RI - TVA-PUA-TLP-PNS et autres)</v>
          </cell>
          <cell r="J6058" t="str">
            <v>Droits et taxes Douaniers</v>
          </cell>
          <cell r="K6058" t="str">
            <v>CDDI</v>
          </cell>
          <cell r="L6058">
            <v>45172</v>
          </cell>
          <cell r="M6058" t="str">
            <v>Trésor</v>
          </cell>
          <cell r="N6058"/>
          <cell r="O6058">
            <v>45172</v>
          </cell>
          <cell r="P6058" t="str">
            <v>FD-CDDI</v>
          </cell>
          <cell r="Q6058" t="str">
            <v>Non</v>
          </cell>
        </row>
        <row r="6059">
          <cell r="A6059" t="str">
            <v>SNPT</v>
          </cell>
          <cell r="B6059" t="str">
            <v>SNPT</v>
          </cell>
          <cell r="C6059">
            <v>1000160416</v>
          </cell>
          <cell r="D6059" t="str">
            <v>Minier</v>
          </cell>
          <cell r="E6059" t="str">
            <v>Extractives</v>
          </cell>
          <cell r="F6059" t="str">
            <v>En numéraire</v>
          </cell>
          <cell r="G6059" t="str">
            <v>P</v>
          </cell>
          <cell r="H6059" t="str">
            <v>Prélèvement communautaire (PC)</v>
          </cell>
          <cell r="I6059" t="str">
            <v>Droits et taxes Douaniers (DD-RS-PCS-PC-RI - TVA-PUA-TLP-PNS et autres)</v>
          </cell>
          <cell r="J6059" t="str">
            <v>Droits et taxes Douaniers</v>
          </cell>
          <cell r="K6059" t="str">
            <v>CDDI</v>
          </cell>
          <cell r="L6059">
            <v>99623</v>
          </cell>
          <cell r="M6059" t="str">
            <v>Trésor</v>
          </cell>
          <cell r="N6059"/>
          <cell r="O6059">
            <v>99623</v>
          </cell>
          <cell r="P6059" t="str">
            <v>FD-CDDI</v>
          </cell>
          <cell r="Q6059" t="str">
            <v>Non</v>
          </cell>
        </row>
        <row r="6060">
          <cell r="A6060" t="str">
            <v>SNPT</v>
          </cell>
          <cell r="B6060" t="str">
            <v>SNPT</v>
          </cell>
          <cell r="C6060">
            <v>1000160416</v>
          </cell>
          <cell r="D6060" t="str">
            <v>Minier</v>
          </cell>
          <cell r="E6060" t="str">
            <v>Extractives</v>
          </cell>
          <cell r="F6060" t="str">
            <v>En numéraire</v>
          </cell>
          <cell r="G6060" t="str">
            <v>P</v>
          </cell>
          <cell r="H6060" t="str">
            <v>Prélèvement communautaire (PC)</v>
          </cell>
          <cell r="I6060" t="str">
            <v>Droits et taxes Douaniers (DD-RS-PCS-PC-RI - TVA-PUA-TLP-PNS et autres)</v>
          </cell>
          <cell r="J6060" t="str">
            <v>Droits et taxes Douaniers</v>
          </cell>
          <cell r="K6060" t="str">
            <v>CDDI</v>
          </cell>
          <cell r="L6060">
            <v>58113</v>
          </cell>
          <cell r="M6060" t="str">
            <v>Trésor</v>
          </cell>
          <cell r="N6060"/>
          <cell r="O6060">
            <v>58113</v>
          </cell>
          <cell r="P6060" t="str">
            <v>FD-CDDI</v>
          </cell>
          <cell r="Q6060" t="str">
            <v>Non</v>
          </cell>
        </row>
        <row r="6061">
          <cell r="A6061" t="str">
            <v>SNPT</v>
          </cell>
          <cell r="B6061" t="str">
            <v>SNPT</v>
          </cell>
          <cell r="C6061">
            <v>1000160416</v>
          </cell>
          <cell r="D6061" t="str">
            <v>Minier</v>
          </cell>
          <cell r="E6061" t="str">
            <v>Extractives</v>
          </cell>
          <cell r="F6061" t="str">
            <v>En numéraire</v>
          </cell>
          <cell r="G6061" t="str">
            <v>P</v>
          </cell>
          <cell r="H6061" t="str">
            <v>Prélèvement communautaire (PC)</v>
          </cell>
          <cell r="I6061" t="str">
            <v>Droits et taxes Douaniers (DD-RS-PCS-PC-RI - TVA-PUA-TLP-PNS et autres)</v>
          </cell>
          <cell r="J6061" t="str">
            <v>Droits et taxes Douaniers</v>
          </cell>
          <cell r="K6061" t="str">
            <v>CDDI</v>
          </cell>
          <cell r="L6061">
            <v>131695</v>
          </cell>
          <cell r="M6061" t="str">
            <v>Trésor</v>
          </cell>
          <cell r="N6061"/>
          <cell r="O6061">
            <v>131695</v>
          </cell>
          <cell r="P6061" t="str">
            <v>FD-CDDI</v>
          </cell>
          <cell r="Q6061" t="str">
            <v>Non</v>
          </cell>
        </row>
        <row r="6062">
          <cell r="A6062" t="str">
            <v>SNPT</v>
          </cell>
          <cell r="B6062" t="str">
            <v>SNPT</v>
          </cell>
          <cell r="C6062">
            <v>1000160416</v>
          </cell>
          <cell r="D6062" t="str">
            <v>Minier</v>
          </cell>
          <cell r="E6062" t="str">
            <v>Extractives</v>
          </cell>
          <cell r="F6062" t="str">
            <v>En numéraire</v>
          </cell>
          <cell r="G6062" t="str">
            <v>P</v>
          </cell>
          <cell r="H6062" t="str">
            <v>Prélèvement communautaire (PC)</v>
          </cell>
          <cell r="I6062" t="str">
            <v>Droits et taxes Douaniers (DD-RS-PCS-PC-RI - TVA-PUA-TLP-PNS et autres)</v>
          </cell>
          <cell r="J6062" t="str">
            <v>Droits et taxes Douaniers</v>
          </cell>
          <cell r="K6062" t="str">
            <v>CDDI</v>
          </cell>
          <cell r="L6062">
            <v>177821</v>
          </cell>
          <cell r="M6062" t="str">
            <v>Trésor</v>
          </cell>
          <cell r="N6062"/>
          <cell r="O6062">
            <v>177821</v>
          </cell>
          <cell r="P6062" t="str">
            <v>FD-CDDI</v>
          </cell>
          <cell r="Q6062" t="str">
            <v>Non</v>
          </cell>
        </row>
        <row r="6063">
          <cell r="A6063" t="str">
            <v>SNPT</v>
          </cell>
          <cell r="B6063" t="str">
            <v>SNPT</v>
          </cell>
          <cell r="C6063">
            <v>1000160416</v>
          </cell>
          <cell r="D6063" t="str">
            <v>Minier</v>
          </cell>
          <cell r="E6063" t="str">
            <v>Extractives</v>
          </cell>
          <cell r="F6063" t="str">
            <v>En numéraire</v>
          </cell>
          <cell r="G6063" t="str">
            <v>P</v>
          </cell>
          <cell r="H6063" t="str">
            <v>Prélèvement communautaire (PC)</v>
          </cell>
          <cell r="I6063" t="str">
            <v>Droits et taxes Douaniers (DD-RS-PCS-PC-RI - TVA-PUA-TLP-PNS et autres)</v>
          </cell>
          <cell r="J6063" t="str">
            <v>Droits et taxes Douaniers</v>
          </cell>
          <cell r="K6063" t="str">
            <v>CDDI</v>
          </cell>
          <cell r="L6063">
            <v>88433</v>
          </cell>
          <cell r="M6063" t="str">
            <v>Trésor</v>
          </cell>
          <cell r="N6063"/>
          <cell r="O6063">
            <v>88433</v>
          </cell>
          <cell r="P6063" t="str">
            <v>FD-CDDI</v>
          </cell>
          <cell r="Q6063" t="str">
            <v>Non</v>
          </cell>
        </row>
        <row r="6064">
          <cell r="A6064" t="str">
            <v>SNPT</v>
          </cell>
          <cell r="B6064" t="str">
            <v>SNPT</v>
          </cell>
          <cell r="C6064">
            <v>1000160416</v>
          </cell>
          <cell r="D6064" t="str">
            <v>Minier</v>
          </cell>
          <cell r="E6064" t="str">
            <v>Extractives</v>
          </cell>
          <cell r="F6064" t="str">
            <v>En numéraire</v>
          </cell>
          <cell r="G6064" t="str">
            <v>P</v>
          </cell>
          <cell r="H6064" t="str">
            <v>Prélèvement communautaire (PC)</v>
          </cell>
          <cell r="I6064" t="str">
            <v>Droits et taxes Douaniers (DD-RS-PCS-PC-RI - TVA-PUA-TLP-PNS et autres)</v>
          </cell>
          <cell r="J6064" t="str">
            <v>Droits et taxes Douaniers</v>
          </cell>
          <cell r="K6064" t="str">
            <v>CDDI</v>
          </cell>
          <cell r="L6064">
            <v>87478</v>
          </cell>
          <cell r="M6064" t="str">
            <v>Trésor</v>
          </cell>
          <cell r="N6064"/>
          <cell r="O6064">
            <v>87478</v>
          </cell>
          <cell r="P6064" t="str">
            <v>FD-CDDI</v>
          </cell>
          <cell r="Q6064" t="str">
            <v>Non</v>
          </cell>
        </row>
        <row r="6065">
          <cell r="A6065" t="str">
            <v>SNPT</v>
          </cell>
          <cell r="B6065" t="str">
            <v>SNPT</v>
          </cell>
          <cell r="C6065">
            <v>1000160416</v>
          </cell>
          <cell r="D6065" t="str">
            <v>Minier</v>
          </cell>
          <cell r="E6065" t="str">
            <v>Extractives</v>
          </cell>
          <cell r="F6065" t="str">
            <v>En numéraire</v>
          </cell>
          <cell r="G6065" t="str">
            <v>P</v>
          </cell>
          <cell r="H6065" t="str">
            <v>Prélèvement communautaire (PC)</v>
          </cell>
          <cell r="I6065" t="str">
            <v>Droits et taxes Douaniers (DD-RS-PCS-PC-RI - TVA-PUA-TLP-PNS et autres)</v>
          </cell>
          <cell r="J6065" t="str">
            <v>Droits et taxes Douaniers</v>
          </cell>
          <cell r="K6065" t="str">
            <v>CDDI</v>
          </cell>
          <cell r="L6065">
            <v>88433</v>
          </cell>
          <cell r="M6065" t="str">
            <v>Trésor</v>
          </cell>
          <cell r="N6065"/>
          <cell r="O6065">
            <v>88433</v>
          </cell>
          <cell r="P6065" t="str">
            <v>FD-CDDI</v>
          </cell>
          <cell r="Q6065" t="str">
            <v>Non</v>
          </cell>
        </row>
        <row r="6066">
          <cell r="A6066" t="str">
            <v>SNPT</v>
          </cell>
          <cell r="B6066" t="str">
            <v>SNPT</v>
          </cell>
          <cell r="C6066">
            <v>1000160416</v>
          </cell>
          <cell r="D6066" t="str">
            <v>Minier</v>
          </cell>
          <cell r="E6066" t="str">
            <v>Extractives</v>
          </cell>
          <cell r="F6066" t="str">
            <v>En numéraire</v>
          </cell>
          <cell r="G6066" t="str">
            <v>P</v>
          </cell>
          <cell r="H6066" t="str">
            <v>Prélèvement communautaire (PC)</v>
          </cell>
          <cell r="I6066" t="str">
            <v>Droits et taxes Douaniers (DD-RS-PCS-PC-RI - TVA-PUA-TLP-PNS et autres)</v>
          </cell>
          <cell r="J6066" t="str">
            <v>Droits et taxes Douaniers</v>
          </cell>
          <cell r="K6066" t="str">
            <v>CDDI</v>
          </cell>
          <cell r="L6066">
            <v>1056</v>
          </cell>
          <cell r="M6066" t="str">
            <v>Trésor</v>
          </cell>
          <cell r="N6066"/>
          <cell r="O6066">
            <v>1056</v>
          </cell>
          <cell r="P6066" t="str">
            <v>FD-CDDI</v>
          </cell>
          <cell r="Q6066" t="str">
            <v>Non</v>
          </cell>
        </row>
        <row r="6067">
          <cell r="A6067" t="str">
            <v>SNPT</v>
          </cell>
          <cell r="B6067" t="str">
            <v>SNPT</v>
          </cell>
          <cell r="C6067">
            <v>1000160416</v>
          </cell>
          <cell r="D6067" t="str">
            <v>Minier</v>
          </cell>
          <cell r="E6067" t="str">
            <v>Extractives</v>
          </cell>
          <cell r="F6067" t="str">
            <v>En numéraire</v>
          </cell>
          <cell r="G6067" t="str">
            <v>P</v>
          </cell>
          <cell r="H6067" t="str">
            <v>Prélèvement communautaire (PC)</v>
          </cell>
          <cell r="I6067" t="str">
            <v>Droits et taxes Douaniers (DD-RS-PCS-PC-RI - TVA-PUA-TLP-PNS et autres)</v>
          </cell>
          <cell r="J6067" t="str">
            <v>Droits et taxes Douaniers</v>
          </cell>
          <cell r="K6067" t="str">
            <v>CDDI</v>
          </cell>
          <cell r="L6067">
            <v>3077</v>
          </cell>
          <cell r="M6067" t="str">
            <v>Trésor</v>
          </cell>
          <cell r="N6067"/>
          <cell r="O6067">
            <v>3077</v>
          </cell>
          <cell r="P6067" t="str">
            <v>FD-CDDI</v>
          </cell>
          <cell r="Q6067" t="str">
            <v>Non</v>
          </cell>
        </row>
        <row r="6068">
          <cell r="A6068" t="str">
            <v>SNPT</v>
          </cell>
          <cell r="B6068" t="str">
            <v>SNPT</v>
          </cell>
          <cell r="C6068">
            <v>1000160416</v>
          </cell>
          <cell r="D6068" t="str">
            <v>Minier</v>
          </cell>
          <cell r="E6068" t="str">
            <v>Extractives</v>
          </cell>
          <cell r="F6068" t="str">
            <v>En numéraire</v>
          </cell>
          <cell r="G6068" t="str">
            <v>P</v>
          </cell>
          <cell r="H6068" t="str">
            <v>Prélèvement communautaire (PC)</v>
          </cell>
          <cell r="I6068" t="str">
            <v>Droits et taxes Douaniers (DD-RS-PCS-PC-RI - TVA-PUA-TLP-PNS et autres)</v>
          </cell>
          <cell r="J6068" t="str">
            <v>Droits et taxes Douaniers</v>
          </cell>
          <cell r="K6068" t="str">
            <v>CDDI</v>
          </cell>
          <cell r="L6068">
            <v>111785</v>
          </cell>
          <cell r="M6068" t="str">
            <v>Trésor</v>
          </cell>
          <cell r="N6068"/>
          <cell r="O6068">
            <v>111785</v>
          </cell>
          <cell r="P6068" t="str">
            <v>FD-CDDI</v>
          </cell>
          <cell r="Q6068" t="str">
            <v>Non</v>
          </cell>
        </row>
        <row r="6069">
          <cell r="A6069" t="str">
            <v>SNPT</v>
          </cell>
          <cell r="B6069" t="str">
            <v>SNPT</v>
          </cell>
          <cell r="C6069">
            <v>1000160416</v>
          </cell>
          <cell r="D6069" t="str">
            <v>Minier</v>
          </cell>
          <cell r="E6069" t="str">
            <v>Extractives</v>
          </cell>
          <cell r="F6069" t="str">
            <v>En numéraire</v>
          </cell>
          <cell r="G6069" t="str">
            <v>P</v>
          </cell>
          <cell r="H6069" t="str">
            <v>Prélèvement communautaire (PC)</v>
          </cell>
          <cell r="I6069" t="str">
            <v>Droits et taxes Douaniers (DD-RS-PCS-PC-RI - TVA-PUA-TLP-PNS et autres)</v>
          </cell>
          <cell r="J6069" t="str">
            <v>Droits et taxes Douaniers</v>
          </cell>
          <cell r="K6069" t="str">
            <v>CDDI</v>
          </cell>
          <cell r="L6069">
            <v>11338</v>
          </cell>
          <cell r="M6069" t="str">
            <v>Trésor</v>
          </cell>
          <cell r="N6069"/>
          <cell r="O6069">
            <v>11338</v>
          </cell>
          <cell r="P6069" t="str">
            <v>FD-CDDI</v>
          </cell>
          <cell r="Q6069" t="str">
            <v>Non</v>
          </cell>
        </row>
        <row r="6070">
          <cell r="A6070" t="str">
            <v>SNPT</v>
          </cell>
          <cell r="B6070" t="str">
            <v>SNPT</v>
          </cell>
          <cell r="C6070">
            <v>1000160416</v>
          </cell>
          <cell r="D6070" t="str">
            <v>Minier</v>
          </cell>
          <cell r="E6070" t="str">
            <v>Extractives</v>
          </cell>
          <cell r="F6070" t="str">
            <v>En numéraire</v>
          </cell>
          <cell r="G6070" t="str">
            <v>P</v>
          </cell>
          <cell r="H6070" t="str">
            <v>Prélèvement communautaire (PC)</v>
          </cell>
          <cell r="I6070" t="str">
            <v>Droits et taxes Douaniers (DD-RS-PCS-PC-RI - TVA-PUA-TLP-PNS et autres)</v>
          </cell>
          <cell r="J6070" t="str">
            <v>Droits et taxes Douaniers</v>
          </cell>
          <cell r="K6070" t="str">
            <v>CDDI</v>
          </cell>
          <cell r="L6070">
            <v>53656</v>
          </cell>
          <cell r="M6070" t="str">
            <v>Trésor</v>
          </cell>
          <cell r="N6070"/>
          <cell r="O6070">
            <v>53656</v>
          </cell>
          <cell r="P6070" t="str">
            <v>FD-CDDI</v>
          </cell>
          <cell r="Q6070" t="str">
            <v>Non</v>
          </cell>
        </row>
        <row r="6071">
          <cell r="A6071" t="str">
            <v>SNPT</v>
          </cell>
          <cell r="B6071" t="str">
            <v>SNPT</v>
          </cell>
          <cell r="C6071">
            <v>1000160416</v>
          </cell>
          <cell r="D6071" t="str">
            <v>Minier</v>
          </cell>
          <cell r="E6071" t="str">
            <v>Extractives</v>
          </cell>
          <cell r="F6071" t="str">
            <v>En numéraire</v>
          </cell>
          <cell r="G6071" t="str">
            <v>P</v>
          </cell>
          <cell r="H6071" t="str">
            <v>Prélèvement communautaire (PC)</v>
          </cell>
          <cell r="I6071" t="str">
            <v>Droits et taxes Douaniers (DD-RS-PCS-PC-RI - TVA-PUA-TLP-PNS et autres)</v>
          </cell>
          <cell r="J6071" t="str">
            <v>Droits et taxes Douaniers</v>
          </cell>
          <cell r="K6071" t="str">
            <v>CDDI</v>
          </cell>
          <cell r="L6071">
            <v>170327</v>
          </cell>
          <cell r="M6071" t="str">
            <v>Trésor</v>
          </cell>
          <cell r="N6071"/>
          <cell r="O6071">
            <v>170327</v>
          </cell>
          <cell r="P6071" t="str">
            <v>FD-CDDI</v>
          </cell>
          <cell r="Q6071" t="str">
            <v>Non</v>
          </cell>
        </row>
        <row r="6072">
          <cell r="A6072" t="str">
            <v>SNPT</v>
          </cell>
          <cell r="B6072" t="str">
            <v>SNPT</v>
          </cell>
          <cell r="C6072">
            <v>1000160416</v>
          </cell>
          <cell r="D6072" t="str">
            <v>Minier</v>
          </cell>
          <cell r="E6072" t="str">
            <v>Extractives</v>
          </cell>
          <cell r="F6072" t="str">
            <v>En numéraire</v>
          </cell>
          <cell r="G6072" t="str">
            <v>P</v>
          </cell>
          <cell r="H6072" t="str">
            <v>Prélèvement communautaire (PC)</v>
          </cell>
          <cell r="I6072" t="str">
            <v>Droits et taxes Douaniers (DD-RS-PCS-PC-RI - TVA-PUA-TLP-PNS et autres)</v>
          </cell>
          <cell r="J6072" t="str">
            <v>Droits et taxes Douaniers</v>
          </cell>
          <cell r="K6072" t="str">
            <v>CDDI</v>
          </cell>
          <cell r="L6072">
            <v>60660</v>
          </cell>
          <cell r="M6072" t="str">
            <v>Trésor</v>
          </cell>
          <cell r="N6072"/>
          <cell r="O6072">
            <v>60660</v>
          </cell>
          <cell r="P6072" t="str">
            <v>FD-CDDI</v>
          </cell>
          <cell r="Q6072" t="str">
            <v>Non</v>
          </cell>
        </row>
        <row r="6073">
          <cell r="A6073" t="str">
            <v>SNPT</v>
          </cell>
          <cell r="B6073" t="str">
            <v>SNPT</v>
          </cell>
          <cell r="C6073">
            <v>1000160416</v>
          </cell>
          <cell r="D6073" t="str">
            <v>Minier</v>
          </cell>
          <cell r="E6073" t="str">
            <v>Extractives</v>
          </cell>
          <cell r="F6073" t="str">
            <v>En numéraire</v>
          </cell>
          <cell r="G6073" t="str">
            <v>P</v>
          </cell>
          <cell r="H6073" t="str">
            <v>Prélèvement communautaire (PC)</v>
          </cell>
          <cell r="I6073" t="str">
            <v>Droits et taxes Douaniers (DD-RS-PCS-PC-RI - TVA-PUA-TLP-PNS et autres)</v>
          </cell>
          <cell r="J6073" t="str">
            <v>Droits et taxes Douaniers</v>
          </cell>
          <cell r="K6073" t="str">
            <v>CDDI</v>
          </cell>
          <cell r="L6073">
            <v>1243</v>
          </cell>
          <cell r="M6073" t="str">
            <v>Trésor</v>
          </cell>
          <cell r="N6073"/>
          <cell r="O6073">
            <v>1243</v>
          </cell>
          <cell r="P6073" t="str">
            <v>FD-CDDI</v>
          </cell>
          <cell r="Q6073" t="str">
            <v>Non</v>
          </cell>
        </row>
        <row r="6074">
          <cell r="A6074" t="str">
            <v>SNPT</v>
          </cell>
          <cell r="B6074" t="str">
            <v>SNPT</v>
          </cell>
          <cell r="C6074">
            <v>1000160416</v>
          </cell>
          <cell r="D6074" t="str">
            <v>Minier</v>
          </cell>
          <cell r="E6074" t="str">
            <v>Extractives</v>
          </cell>
          <cell r="F6074" t="str">
            <v>En numéraire</v>
          </cell>
          <cell r="G6074" t="str">
            <v>P</v>
          </cell>
          <cell r="H6074" t="str">
            <v>Prélèvement communautaire (PC)</v>
          </cell>
          <cell r="I6074" t="str">
            <v>Droits et taxes Douaniers (DD-RS-PCS-PC-RI - TVA-PUA-TLP-PNS et autres)</v>
          </cell>
          <cell r="J6074" t="str">
            <v>Droits et taxes Douaniers</v>
          </cell>
          <cell r="K6074" t="str">
            <v>CDDI</v>
          </cell>
          <cell r="L6074">
            <v>91611</v>
          </cell>
          <cell r="M6074" t="str">
            <v>Trésor</v>
          </cell>
          <cell r="N6074"/>
          <cell r="O6074">
            <v>91611</v>
          </cell>
          <cell r="P6074" t="str">
            <v>FD-CDDI</v>
          </cell>
          <cell r="Q6074" t="str">
            <v>Non</v>
          </cell>
        </row>
        <row r="6075">
          <cell r="A6075" t="str">
            <v>SNPT</v>
          </cell>
          <cell r="B6075" t="str">
            <v>SNPT</v>
          </cell>
          <cell r="C6075">
            <v>1000160416</v>
          </cell>
          <cell r="D6075" t="str">
            <v>Minier</v>
          </cell>
          <cell r="E6075" t="str">
            <v>Extractives</v>
          </cell>
          <cell r="F6075" t="str">
            <v>En numéraire</v>
          </cell>
          <cell r="G6075" t="str">
            <v>P</v>
          </cell>
          <cell r="H6075" t="str">
            <v>Prélèvement communautaire (PC)</v>
          </cell>
          <cell r="I6075" t="str">
            <v>Droits et taxes Douaniers (DD-RS-PCS-PC-RI - TVA-PUA-TLP-PNS et autres)</v>
          </cell>
          <cell r="J6075" t="str">
            <v>Droits et taxes Douaniers</v>
          </cell>
          <cell r="K6075" t="str">
            <v>CDDI</v>
          </cell>
          <cell r="L6075">
            <v>290149</v>
          </cell>
          <cell r="M6075" t="str">
            <v>Trésor</v>
          </cell>
          <cell r="N6075"/>
          <cell r="O6075">
            <v>290149</v>
          </cell>
          <cell r="P6075" t="str">
            <v>FD-CDDI</v>
          </cell>
          <cell r="Q6075" t="str">
            <v>Non</v>
          </cell>
        </row>
        <row r="6076">
          <cell r="A6076" t="str">
            <v>SNPT</v>
          </cell>
          <cell r="B6076" t="str">
            <v>SNPT</v>
          </cell>
          <cell r="C6076">
            <v>1000160416</v>
          </cell>
          <cell r="D6076" t="str">
            <v>Minier</v>
          </cell>
          <cell r="E6076" t="str">
            <v>Extractives</v>
          </cell>
          <cell r="F6076" t="str">
            <v>En numéraire</v>
          </cell>
          <cell r="G6076" t="str">
            <v>P</v>
          </cell>
          <cell r="H6076" t="str">
            <v>Prélèvement communautaire (PC)</v>
          </cell>
          <cell r="I6076" t="str">
            <v>Droits et taxes Douaniers (DD-RS-PCS-PC-RI - TVA-PUA-TLP-PNS et autres)</v>
          </cell>
          <cell r="J6076" t="str">
            <v>Droits et taxes Douaniers</v>
          </cell>
          <cell r="K6076" t="str">
            <v>CDDI</v>
          </cell>
          <cell r="L6076">
            <v>64601</v>
          </cell>
          <cell r="M6076" t="str">
            <v>Trésor</v>
          </cell>
          <cell r="N6076"/>
          <cell r="O6076">
            <v>64601</v>
          </cell>
          <cell r="P6076" t="str">
            <v>FD-CDDI</v>
          </cell>
          <cell r="Q6076" t="str">
            <v>Non</v>
          </cell>
        </row>
        <row r="6077">
          <cell r="A6077" t="str">
            <v>SNPT</v>
          </cell>
          <cell r="B6077" t="str">
            <v>SNPT</v>
          </cell>
          <cell r="C6077">
            <v>1000160416</v>
          </cell>
          <cell r="D6077" t="str">
            <v>Minier</v>
          </cell>
          <cell r="E6077" t="str">
            <v>Extractives</v>
          </cell>
          <cell r="F6077" t="str">
            <v>En numéraire</v>
          </cell>
          <cell r="G6077" t="str">
            <v>P</v>
          </cell>
          <cell r="H6077" t="str">
            <v>Prélèvement communautaire (PC)</v>
          </cell>
          <cell r="I6077" t="str">
            <v>Droits et taxes Douaniers (DD-RS-PCS-PC-RI - TVA-PUA-TLP-PNS et autres)</v>
          </cell>
          <cell r="J6077" t="str">
            <v>Droits et taxes Douaniers</v>
          </cell>
          <cell r="K6077" t="str">
            <v>CDDI</v>
          </cell>
          <cell r="L6077">
            <v>178907</v>
          </cell>
          <cell r="M6077" t="str">
            <v>Trésor</v>
          </cell>
          <cell r="N6077"/>
          <cell r="O6077">
            <v>178907</v>
          </cell>
          <cell r="P6077" t="str">
            <v>FD-CDDI</v>
          </cell>
          <cell r="Q6077" t="str">
            <v>Non</v>
          </cell>
        </row>
        <row r="6078">
          <cell r="A6078" t="str">
            <v>SNPT</v>
          </cell>
          <cell r="B6078" t="str">
            <v>SNPT</v>
          </cell>
          <cell r="C6078">
            <v>1000160416</v>
          </cell>
          <cell r="D6078" t="str">
            <v>Minier</v>
          </cell>
          <cell r="E6078" t="str">
            <v>Extractives</v>
          </cell>
          <cell r="F6078" t="str">
            <v>En numéraire</v>
          </cell>
          <cell r="G6078" t="str">
            <v>P</v>
          </cell>
          <cell r="H6078" t="str">
            <v>Prélèvement communautaire (PC)</v>
          </cell>
          <cell r="I6078" t="str">
            <v>Droits et taxes Douaniers (DD-RS-PCS-PC-RI - TVA-PUA-TLP-PNS et autres)</v>
          </cell>
          <cell r="J6078" t="str">
            <v>Droits et taxes Douaniers</v>
          </cell>
          <cell r="K6078" t="str">
            <v>CDDI</v>
          </cell>
          <cell r="L6078">
            <v>149322</v>
          </cell>
          <cell r="M6078" t="str">
            <v>Trésor</v>
          </cell>
          <cell r="N6078"/>
          <cell r="O6078">
            <v>149322</v>
          </cell>
          <cell r="P6078" t="str">
            <v>FD-CDDI</v>
          </cell>
          <cell r="Q6078" t="str">
            <v>Non</v>
          </cell>
        </row>
        <row r="6079">
          <cell r="A6079" t="str">
            <v>SNPT</v>
          </cell>
          <cell r="B6079" t="str">
            <v>SNPT</v>
          </cell>
          <cell r="C6079">
            <v>1000160416</v>
          </cell>
          <cell r="D6079" t="str">
            <v>Minier</v>
          </cell>
          <cell r="E6079" t="str">
            <v>Extractives</v>
          </cell>
          <cell r="F6079" t="str">
            <v>En numéraire</v>
          </cell>
          <cell r="G6079" t="str">
            <v>P</v>
          </cell>
          <cell r="H6079" t="str">
            <v>Prélèvement communautaire (PC)</v>
          </cell>
          <cell r="I6079" t="str">
            <v>Droits et taxes Douaniers (DD-RS-PCS-PC-RI - TVA-PUA-TLP-PNS et autres)</v>
          </cell>
          <cell r="J6079" t="str">
            <v>Droits et taxes Douaniers</v>
          </cell>
          <cell r="K6079" t="str">
            <v>CDDI</v>
          </cell>
          <cell r="L6079">
            <v>74451</v>
          </cell>
          <cell r="M6079" t="str">
            <v>Trésor</v>
          </cell>
          <cell r="N6079"/>
          <cell r="O6079">
            <v>74451</v>
          </cell>
          <cell r="P6079" t="str">
            <v>FD-CDDI</v>
          </cell>
          <cell r="Q6079" t="str">
            <v>Non</v>
          </cell>
        </row>
        <row r="6080">
          <cell r="A6080" t="str">
            <v>SNPT</v>
          </cell>
          <cell r="B6080" t="str">
            <v>SNPT</v>
          </cell>
          <cell r="C6080">
            <v>1000160416</v>
          </cell>
          <cell r="D6080" t="str">
            <v>Minier</v>
          </cell>
          <cell r="E6080" t="str">
            <v>Extractives</v>
          </cell>
          <cell r="F6080" t="str">
            <v>En numéraire</v>
          </cell>
          <cell r="G6080" t="str">
            <v>P</v>
          </cell>
          <cell r="H6080" t="str">
            <v>Prélèvement communautaire (PC)</v>
          </cell>
          <cell r="I6080" t="str">
            <v>Droits et taxes Douaniers (DD-RS-PCS-PC-RI - TVA-PUA-TLP-PNS et autres)</v>
          </cell>
          <cell r="J6080" t="str">
            <v>Droits et taxes Douaniers</v>
          </cell>
          <cell r="K6080" t="str">
            <v>CDDI</v>
          </cell>
          <cell r="L6080">
            <v>159779</v>
          </cell>
          <cell r="M6080" t="str">
            <v>Trésor</v>
          </cell>
          <cell r="N6080"/>
          <cell r="O6080">
            <v>159779</v>
          </cell>
          <cell r="P6080" t="str">
            <v>FD-CDDI</v>
          </cell>
          <cell r="Q6080" t="str">
            <v>Non</v>
          </cell>
        </row>
        <row r="6081">
          <cell r="A6081" t="str">
            <v>SNPT</v>
          </cell>
          <cell r="B6081" t="str">
            <v>SNPT</v>
          </cell>
          <cell r="C6081">
            <v>1000160416</v>
          </cell>
          <cell r="D6081" t="str">
            <v>Minier</v>
          </cell>
          <cell r="E6081" t="str">
            <v>Extractives</v>
          </cell>
          <cell r="F6081" t="str">
            <v>En numéraire</v>
          </cell>
          <cell r="G6081" t="str">
            <v>P</v>
          </cell>
          <cell r="H6081" t="str">
            <v>Prélèvement communautaire (PC)</v>
          </cell>
          <cell r="I6081" t="str">
            <v>Droits et taxes Douaniers (DD-RS-PCS-PC-RI - TVA-PUA-TLP-PNS et autres)</v>
          </cell>
          <cell r="J6081" t="str">
            <v>Droits et taxes Douaniers</v>
          </cell>
          <cell r="K6081" t="str">
            <v>CDDI</v>
          </cell>
          <cell r="L6081">
            <v>74661</v>
          </cell>
          <cell r="M6081" t="str">
            <v>Trésor</v>
          </cell>
          <cell r="N6081"/>
          <cell r="O6081">
            <v>74661</v>
          </cell>
          <cell r="P6081" t="str">
            <v>FD-CDDI</v>
          </cell>
          <cell r="Q6081" t="str">
            <v>Non</v>
          </cell>
        </row>
        <row r="6082">
          <cell r="A6082" t="str">
            <v>SNPT</v>
          </cell>
          <cell r="B6082" t="str">
            <v>SNPT</v>
          </cell>
          <cell r="C6082">
            <v>1000160416</v>
          </cell>
          <cell r="D6082" t="str">
            <v>Minier</v>
          </cell>
          <cell r="E6082" t="str">
            <v>Extractives</v>
          </cell>
          <cell r="F6082" t="str">
            <v>En numéraire</v>
          </cell>
          <cell r="G6082" t="str">
            <v>P</v>
          </cell>
          <cell r="H6082" t="str">
            <v>Prélèvement communautaire (PC)</v>
          </cell>
          <cell r="I6082" t="str">
            <v>Droits et taxes Douaniers (DD-RS-PCS-PC-RI - TVA-PUA-TLP-PNS et autres)</v>
          </cell>
          <cell r="J6082" t="str">
            <v>Droits et taxes Douaniers</v>
          </cell>
          <cell r="K6082" t="str">
            <v>CDDI</v>
          </cell>
          <cell r="L6082">
            <v>96202</v>
          </cell>
          <cell r="M6082" t="str">
            <v>Trésor</v>
          </cell>
          <cell r="N6082"/>
          <cell r="O6082">
            <v>96202</v>
          </cell>
          <cell r="P6082" t="str">
            <v>FD-CDDI</v>
          </cell>
          <cell r="Q6082" t="str">
            <v>Non</v>
          </cell>
        </row>
        <row r="6083">
          <cell r="A6083" t="str">
            <v>SNPT</v>
          </cell>
          <cell r="B6083" t="str">
            <v>SNPT</v>
          </cell>
          <cell r="C6083">
            <v>1000160416</v>
          </cell>
          <cell r="D6083" t="str">
            <v>Minier</v>
          </cell>
          <cell r="E6083" t="str">
            <v>Extractives</v>
          </cell>
          <cell r="F6083" t="str">
            <v>En numéraire</v>
          </cell>
          <cell r="G6083" t="str">
            <v>P</v>
          </cell>
          <cell r="H6083" t="str">
            <v>Prélèvement communautaire (PC)</v>
          </cell>
          <cell r="I6083" t="str">
            <v>Droits et taxes Douaniers (DD-RS-PCS-PC-RI - TVA-PUA-TLP-PNS et autres)</v>
          </cell>
          <cell r="J6083" t="str">
            <v>Droits et taxes Douaniers</v>
          </cell>
          <cell r="K6083" t="str">
            <v>CDDI</v>
          </cell>
          <cell r="L6083">
            <v>55723</v>
          </cell>
          <cell r="M6083" t="str">
            <v>Trésor</v>
          </cell>
          <cell r="N6083"/>
          <cell r="O6083">
            <v>55723</v>
          </cell>
          <cell r="P6083" t="str">
            <v>FD-CDDI</v>
          </cell>
          <cell r="Q6083" t="str">
            <v>Non</v>
          </cell>
        </row>
        <row r="6084">
          <cell r="A6084" t="str">
            <v>SNPT</v>
          </cell>
          <cell r="B6084" t="str">
            <v>SNPT</v>
          </cell>
          <cell r="C6084">
            <v>1000160416</v>
          </cell>
          <cell r="D6084" t="str">
            <v>Minier</v>
          </cell>
          <cell r="E6084" t="str">
            <v>Extractives</v>
          </cell>
          <cell r="F6084" t="str">
            <v>En numéraire</v>
          </cell>
          <cell r="G6084" t="str">
            <v>P</v>
          </cell>
          <cell r="H6084" t="str">
            <v>Prélèvement communautaire (PC)</v>
          </cell>
          <cell r="I6084" t="str">
            <v>Droits et taxes Douaniers (DD-RS-PCS-PC-RI - TVA-PUA-TLP-PNS et autres)</v>
          </cell>
          <cell r="J6084" t="str">
            <v>Droits et taxes Douaniers</v>
          </cell>
          <cell r="K6084" t="str">
            <v>CDDI</v>
          </cell>
          <cell r="L6084">
            <v>1886</v>
          </cell>
          <cell r="M6084" t="str">
            <v>Trésor</v>
          </cell>
          <cell r="N6084"/>
          <cell r="O6084">
            <v>1886</v>
          </cell>
          <cell r="P6084" t="str">
            <v>FD-CDDI</v>
          </cell>
          <cell r="Q6084" t="str">
            <v>Non</v>
          </cell>
        </row>
        <row r="6085">
          <cell r="A6085" t="str">
            <v>SNPT</v>
          </cell>
          <cell r="B6085" t="str">
            <v>SNPT</v>
          </cell>
          <cell r="C6085">
            <v>1000160416</v>
          </cell>
          <cell r="D6085" t="str">
            <v>Minier</v>
          </cell>
          <cell r="E6085" t="str">
            <v>Extractives</v>
          </cell>
          <cell r="F6085" t="str">
            <v>En numéraire</v>
          </cell>
          <cell r="G6085" t="str">
            <v>P</v>
          </cell>
          <cell r="H6085" t="str">
            <v>Prélèvement communautaire (PC)</v>
          </cell>
          <cell r="I6085" t="str">
            <v>Droits et taxes Douaniers (DD-RS-PCS-PC-RI - TVA-PUA-TLP-PNS et autres)</v>
          </cell>
          <cell r="J6085" t="str">
            <v>Droits et taxes Douaniers</v>
          </cell>
          <cell r="K6085" t="str">
            <v>CDDI</v>
          </cell>
          <cell r="L6085">
            <v>51448</v>
          </cell>
          <cell r="M6085" t="str">
            <v>Trésor</v>
          </cell>
          <cell r="N6085"/>
          <cell r="O6085">
            <v>51448</v>
          </cell>
          <cell r="P6085" t="str">
            <v>FD-CDDI</v>
          </cell>
          <cell r="Q6085" t="str">
            <v>Non</v>
          </cell>
        </row>
        <row r="6086">
          <cell r="A6086" t="str">
            <v>SNPT</v>
          </cell>
          <cell r="B6086" t="str">
            <v>SNPT</v>
          </cell>
          <cell r="C6086">
            <v>1000160416</v>
          </cell>
          <cell r="D6086" t="str">
            <v>Minier</v>
          </cell>
          <cell r="E6086" t="str">
            <v>Extractives</v>
          </cell>
          <cell r="F6086" t="str">
            <v>En numéraire</v>
          </cell>
          <cell r="G6086" t="str">
            <v>P</v>
          </cell>
          <cell r="H6086" t="str">
            <v>Prélèvement communautaire (PC)</v>
          </cell>
          <cell r="I6086" t="str">
            <v>Droits et taxes Douaniers (DD-RS-PCS-PC-RI - TVA-PUA-TLP-PNS et autres)</v>
          </cell>
          <cell r="J6086" t="str">
            <v>Droits et taxes Douaniers</v>
          </cell>
          <cell r="K6086" t="str">
            <v>CDDI</v>
          </cell>
          <cell r="L6086">
            <v>1689</v>
          </cell>
          <cell r="M6086" t="str">
            <v>Trésor</v>
          </cell>
          <cell r="N6086"/>
          <cell r="O6086">
            <v>1689</v>
          </cell>
          <cell r="P6086" t="str">
            <v>FD-CDDI</v>
          </cell>
          <cell r="Q6086" t="str">
            <v>Non</v>
          </cell>
        </row>
        <row r="6087">
          <cell r="A6087" t="str">
            <v>SNPT</v>
          </cell>
          <cell r="B6087" t="str">
            <v>SNPT</v>
          </cell>
          <cell r="C6087">
            <v>1000160416</v>
          </cell>
          <cell r="D6087" t="str">
            <v>Minier</v>
          </cell>
          <cell r="E6087" t="str">
            <v>Extractives</v>
          </cell>
          <cell r="F6087" t="str">
            <v>En numéraire</v>
          </cell>
          <cell r="G6087" t="str">
            <v>P</v>
          </cell>
          <cell r="H6087" t="str">
            <v>Prélèvement communautaire (PC)</v>
          </cell>
          <cell r="I6087" t="str">
            <v>Droits et taxes Douaniers (DD-RS-PCS-PC-RI - TVA-PUA-TLP-PNS et autres)</v>
          </cell>
          <cell r="J6087" t="str">
            <v>Droits et taxes Douaniers</v>
          </cell>
          <cell r="K6087" t="str">
            <v>CDDI</v>
          </cell>
          <cell r="L6087">
            <v>262559</v>
          </cell>
          <cell r="M6087" t="str">
            <v>Trésor</v>
          </cell>
          <cell r="N6087"/>
          <cell r="O6087">
            <v>262559</v>
          </cell>
          <cell r="P6087" t="str">
            <v>FD-CDDI</v>
          </cell>
          <cell r="Q6087" t="str">
            <v>Non</v>
          </cell>
        </row>
        <row r="6088">
          <cell r="A6088" t="str">
            <v>SNPT</v>
          </cell>
          <cell r="B6088" t="str">
            <v>SNPT</v>
          </cell>
          <cell r="C6088">
            <v>1000160416</v>
          </cell>
          <cell r="D6088" t="str">
            <v>Minier</v>
          </cell>
          <cell r="E6088" t="str">
            <v>Extractives</v>
          </cell>
          <cell r="F6088" t="str">
            <v>En numéraire</v>
          </cell>
          <cell r="G6088" t="str">
            <v>P</v>
          </cell>
          <cell r="H6088" t="str">
            <v>Prélèvement communautaire (PC)</v>
          </cell>
          <cell r="I6088" t="str">
            <v>Droits et taxes Douaniers (DD-RS-PCS-PC-RI - TVA-PUA-TLP-PNS et autres)</v>
          </cell>
          <cell r="J6088" t="str">
            <v>Droits et taxes Douaniers</v>
          </cell>
          <cell r="K6088" t="str">
            <v>CDDI</v>
          </cell>
          <cell r="L6088">
            <v>53329</v>
          </cell>
          <cell r="M6088" t="str">
            <v>Trésor</v>
          </cell>
          <cell r="N6088"/>
          <cell r="O6088">
            <v>53329</v>
          </cell>
          <cell r="P6088" t="str">
            <v>FD-CDDI</v>
          </cell>
          <cell r="Q6088" t="str">
            <v>Non</v>
          </cell>
        </row>
        <row r="6089">
          <cell r="A6089" t="str">
            <v>SNPT</v>
          </cell>
          <cell r="B6089" t="str">
            <v>SNPT</v>
          </cell>
          <cell r="C6089">
            <v>1000160416</v>
          </cell>
          <cell r="D6089" t="str">
            <v>Minier</v>
          </cell>
          <cell r="E6089" t="str">
            <v>Extractives</v>
          </cell>
          <cell r="F6089" t="str">
            <v>En numéraire</v>
          </cell>
          <cell r="G6089" t="str">
            <v>P</v>
          </cell>
          <cell r="H6089" t="str">
            <v>Prélèvement communautaire (PC)</v>
          </cell>
          <cell r="I6089" t="str">
            <v>Droits et taxes Douaniers (DD-RS-PCS-PC-RI - TVA-PUA-TLP-PNS et autres)</v>
          </cell>
          <cell r="J6089" t="str">
            <v>Droits et taxes Douaniers</v>
          </cell>
          <cell r="K6089" t="str">
            <v>CDDI</v>
          </cell>
          <cell r="L6089">
            <v>74661</v>
          </cell>
          <cell r="M6089" t="str">
            <v>Trésor</v>
          </cell>
          <cell r="N6089"/>
          <cell r="O6089">
            <v>74661</v>
          </cell>
          <cell r="P6089" t="str">
            <v>FD-CDDI</v>
          </cell>
          <cell r="Q6089" t="str">
            <v>Non</v>
          </cell>
        </row>
        <row r="6090">
          <cell r="A6090" t="str">
            <v>SNPT</v>
          </cell>
          <cell r="B6090" t="str">
            <v>SNPT</v>
          </cell>
          <cell r="C6090">
            <v>1000160416</v>
          </cell>
          <cell r="D6090" t="str">
            <v>Minier</v>
          </cell>
          <cell r="E6090" t="str">
            <v>Extractives</v>
          </cell>
          <cell r="F6090" t="str">
            <v>En numéraire</v>
          </cell>
          <cell r="G6090" t="str">
            <v>P</v>
          </cell>
          <cell r="H6090" t="str">
            <v>Prélèvement communautaire (PC)</v>
          </cell>
          <cell r="I6090" t="str">
            <v>Droits et taxes Douaniers (DD-RS-PCS-PC-RI - TVA-PUA-TLP-PNS et autres)</v>
          </cell>
          <cell r="J6090" t="str">
            <v>Droits et taxes Douaniers</v>
          </cell>
          <cell r="K6090" t="str">
            <v>CDDI</v>
          </cell>
          <cell r="L6090">
            <v>306355</v>
          </cell>
          <cell r="M6090" t="str">
            <v>Trésor</v>
          </cell>
          <cell r="N6090"/>
          <cell r="O6090">
            <v>306355</v>
          </cell>
          <cell r="P6090" t="str">
            <v>FD-CDDI</v>
          </cell>
          <cell r="Q6090" t="str">
            <v>Non</v>
          </cell>
        </row>
        <row r="6091">
          <cell r="A6091" t="str">
            <v>SNPT</v>
          </cell>
          <cell r="B6091" t="str">
            <v>SNPT</v>
          </cell>
          <cell r="C6091">
            <v>1000160416</v>
          </cell>
          <cell r="D6091" t="str">
            <v>Minier</v>
          </cell>
          <cell r="E6091" t="str">
            <v>Extractives</v>
          </cell>
          <cell r="F6091" t="str">
            <v>En numéraire</v>
          </cell>
          <cell r="G6091" t="str">
            <v>P</v>
          </cell>
          <cell r="H6091" t="str">
            <v>Prélèvement communautaire (PC)</v>
          </cell>
          <cell r="I6091" t="str">
            <v>Droits et taxes Douaniers (DD-RS-PCS-PC-RI - TVA-PUA-TLP-PNS et autres)</v>
          </cell>
          <cell r="J6091" t="str">
            <v>Droits et taxes Douaniers</v>
          </cell>
          <cell r="K6091" t="str">
            <v>CDDI</v>
          </cell>
          <cell r="L6091">
            <v>98947</v>
          </cell>
          <cell r="M6091" t="str">
            <v>Trésor</v>
          </cell>
          <cell r="N6091"/>
          <cell r="O6091">
            <v>98947</v>
          </cell>
          <cell r="P6091" t="str">
            <v>FD-CDDI</v>
          </cell>
          <cell r="Q6091" t="str">
            <v>Non</v>
          </cell>
        </row>
        <row r="6092">
          <cell r="A6092" t="str">
            <v>SNPT</v>
          </cell>
          <cell r="B6092" t="str">
            <v>SNPT</v>
          </cell>
          <cell r="C6092">
            <v>1000160416</v>
          </cell>
          <cell r="D6092" t="str">
            <v>Minier</v>
          </cell>
          <cell r="E6092" t="str">
            <v>Extractives</v>
          </cell>
          <cell r="F6092" t="str">
            <v>En numéraire</v>
          </cell>
          <cell r="G6092" t="str">
            <v>P</v>
          </cell>
          <cell r="H6092" t="str">
            <v>Prélèvement communautaire (PC)</v>
          </cell>
          <cell r="I6092" t="str">
            <v>Droits et taxes Douaniers (DD-RS-PCS-PC-RI - TVA-PUA-TLP-PNS et autres)</v>
          </cell>
          <cell r="J6092" t="str">
            <v>Droits et taxes Douaniers</v>
          </cell>
          <cell r="K6092" t="str">
            <v>CDDI</v>
          </cell>
          <cell r="L6092">
            <v>124889</v>
          </cell>
          <cell r="M6092" t="str">
            <v>Trésor</v>
          </cell>
          <cell r="N6092"/>
          <cell r="O6092">
            <v>124889</v>
          </cell>
          <cell r="P6092" t="str">
            <v>FD-CDDI</v>
          </cell>
          <cell r="Q6092" t="str">
            <v>Non</v>
          </cell>
        </row>
        <row r="6093">
          <cell r="A6093" t="str">
            <v>SNPT</v>
          </cell>
          <cell r="B6093" t="str">
            <v>SNPT</v>
          </cell>
          <cell r="C6093">
            <v>1000160416</v>
          </cell>
          <cell r="D6093" t="str">
            <v>Minier</v>
          </cell>
          <cell r="E6093" t="str">
            <v>Extractives</v>
          </cell>
          <cell r="F6093" t="str">
            <v>En numéraire</v>
          </cell>
          <cell r="G6093" t="str">
            <v>P</v>
          </cell>
          <cell r="H6093" t="str">
            <v>Prélèvement communautaire (PC)</v>
          </cell>
          <cell r="I6093" t="str">
            <v>Droits et taxes Douaniers (DD-RS-PCS-PC-RI - TVA-PUA-TLP-PNS et autres)</v>
          </cell>
          <cell r="J6093" t="str">
            <v>Droits et taxes Douaniers</v>
          </cell>
          <cell r="K6093" t="str">
            <v>CDDI</v>
          </cell>
          <cell r="L6093">
            <v>114370</v>
          </cell>
          <cell r="M6093" t="str">
            <v>Trésor</v>
          </cell>
          <cell r="N6093"/>
          <cell r="O6093">
            <v>114370</v>
          </cell>
          <cell r="P6093" t="str">
            <v>FD-CDDI</v>
          </cell>
          <cell r="Q6093" t="str">
            <v>Non</v>
          </cell>
        </row>
        <row r="6094">
          <cell r="A6094" t="str">
            <v>SNPT</v>
          </cell>
          <cell r="B6094" t="str">
            <v>SNPT</v>
          </cell>
          <cell r="C6094">
            <v>1000160416</v>
          </cell>
          <cell r="D6094" t="str">
            <v>Minier</v>
          </cell>
          <cell r="E6094" t="str">
            <v>Extractives</v>
          </cell>
          <cell r="F6094" t="str">
            <v>En numéraire</v>
          </cell>
          <cell r="G6094" t="str">
            <v>P</v>
          </cell>
          <cell r="H6094" t="str">
            <v>Prélèvement communautaire (PC)</v>
          </cell>
          <cell r="I6094" t="str">
            <v>Droits et taxes Douaniers (DD-RS-PCS-PC-RI - TVA-PUA-TLP-PNS et autres)</v>
          </cell>
          <cell r="J6094" t="str">
            <v>Droits et taxes Douaniers</v>
          </cell>
          <cell r="K6094" t="str">
            <v>CDDI</v>
          </cell>
          <cell r="L6094">
            <v>5621</v>
          </cell>
          <cell r="M6094" t="str">
            <v>Trésor</v>
          </cell>
          <cell r="N6094"/>
          <cell r="O6094">
            <v>5621</v>
          </cell>
          <cell r="P6094" t="str">
            <v>FD-CDDI</v>
          </cell>
          <cell r="Q6094" t="str">
            <v>Non</v>
          </cell>
        </row>
        <row r="6095">
          <cell r="A6095" t="str">
            <v>SNPT</v>
          </cell>
          <cell r="B6095" t="str">
            <v>SNPT</v>
          </cell>
          <cell r="C6095">
            <v>1000160416</v>
          </cell>
          <cell r="D6095" t="str">
            <v>Minier</v>
          </cell>
          <cell r="E6095" t="str">
            <v>Extractives</v>
          </cell>
          <cell r="F6095" t="str">
            <v>En numéraire</v>
          </cell>
          <cell r="G6095" t="str">
            <v>P</v>
          </cell>
          <cell r="H6095" t="str">
            <v>Prélèvement communautaire (PC)</v>
          </cell>
          <cell r="I6095" t="str">
            <v>Droits et taxes Douaniers (DD-RS-PCS-PC-RI - TVA-PUA-TLP-PNS et autres)</v>
          </cell>
          <cell r="J6095" t="str">
            <v>Droits et taxes Douaniers</v>
          </cell>
          <cell r="K6095" t="str">
            <v>CDDI</v>
          </cell>
          <cell r="L6095">
            <v>160423</v>
          </cell>
          <cell r="M6095" t="str">
            <v>Trésor</v>
          </cell>
          <cell r="N6095"/>
          <cell r="O6095">
            <v>160423</v>
          </cell>
          <cell r="P6095" t="str">
            <v>FD-CDDI</v>
          </cell>
          <cell r="Q6095" t="str">
            <v>Non</v>
          </cell>
        </row>
        <row r="6096">
          <cell r="A6096" t="str">
            <v>SNPT</v>
          </cell>
          <cell r="B6096" t="str">
            <v>SNPT</v>
          </cell>
          <cell r="C6096">
            <v>1000160416</v>
          </cell>
          <cell r="D6096" t="str">
            <v>Minier</v>
          </cell>
          <cell r="E6096" t="str">
            <v>Extractives</v>
          </cell>
          <cell r="F6096" t="str">
            <v>En numéraire</v>
          </cell>
          <cell r="G6096" t="str">
            <v>P</v>
          </cell>
          <cell r="H6096" t="str">
            <v>Prélèvement communautaire (PC)</v>
          </cell>
          <cell r="I6096" t="str">
            <v>Droits et taxes Douaniers (DD-RS-PCS-PC-RI - TVA-PUA-TLP-PNS et autres)</v>
          </cell>
          <cell r="J6096" t="str">
            <v>Droits et taxes Douaniers</v>
          </cell>
          <cell r="K6096" t="str">
            <v>CDDI</v>
          </cell>
          <cell r="L6096">
            <v>206329</v>
          </cell>
          <cell r="M6096" t="str">
            <v>Trésor</v>
          </cell>
          <cell r="N6096"/>
          <cell r="O6096">
            <v>206329</v>
          </cell>
          <cell r="P6096" t="str">
            <v>FD-CDDI</v>
          </cell>
          <cell r="Q6096" t="str">
            <v>Non</v>
          </cell>
        </row>
        <row r="6097">
          <cell r="A6097" t="str">
            <v>SNPT</v>
          </cell>
          <cell r="B6097" t="str">
            <v>SNPT</v>
          </cell>
          <cell r="C6097">
            <v>1000160416</v>
          </cell>
          <cell r="D6097" t="str">
            <v>Minier</v>
          </cell>
          <cell r="E6097" t="str">
            <v>Extractives</v>
          </cell>
          <cell r="F6097" t="str">
            <v>En numéraire</v>
          </cell>
          <cell r="G6097" t="str">
            <v>P</v>
          </cell>
          <cell r="H6097" t="str">
            <v>Prélèvement communautaire (PC)</v>
          </cell>
          <cell r="I6097" t="str">
            <v>Droits et taxes Douaniers (DD-RS-PCS-PC-RI - TVA-PUA-TLP-PNS et autres)</v>
          </cell>
          <cell r="J6097" t="str">
            <v>Droits et taxes Douaniers</v>
          </cell>
          <cell r="K6097" t="str">
            <v>CDDI</v>
          </cell>
          <cell r="L6097">
            <v>49652</v>
          </cell>
          <cell r="M6097" t="str">
            <v>Trésor</v>
          </cell>
          <cell r="N6097"/>
          <cell r="O6097">
            <v>49652</v>
          </cell>
          <cell r="P6097" t="str">
            <v>FD-CDDI</v>
          </cell>
          <cell r="Q6097" t="str">
            <v>Non</v>
          </cell>
        </row>
        <row r="6098">
          <cell r="A6098" t="str">
            <v>SNPT</v>
          </cell>
          <cell r="B6098" t="str">
            <v>SNPT</v>
          </cell>
          <cell r="C6098">
            <v>1000160416</v>
          </cell>
          <cell r="D6098" t="str">
            <v>Minier</v>
          </cell>
          <cell r="E6098" t="str">
            <v>Extractives</v>
          </cell>
          <cell r="F6098" t="str">
            <v>En numéraire</v>
          </cell>
          <cell r="G6098" t="str">
            <v>P</v>
          </cell>
          <cell r="H6098" t="str">
            <v>Prélèvement communautaire (PC)</v>
          </cell>
          <cell r="I6098" t="str">
            <v>Droits et taxes Douaniers (DD-RS-PCS-PC-RI - TVA-PUA-TLP-PNS et autres)</v>
          </cell>
          <cell r="J6098" t="str">
            <v>Droits et taxes Douaniers</v>
          </cell>
          <cell r="K6098" t="str">
            <v>CDDI</v>
          </cell>
          <cell r="L6098">
            <v>74661</v>
          </cell>
          <cell r="M6098" t="str">
            <v>Trésor</v>
          </cell>
          <cell r="N6098"/>
          <cell r="O6098">
            <v>74661</v>
          </cell>
          <cell r="P6098" t="str">
            <v>FD-CDDI</v>
          </cell>
          <cell r="Q6098" t="str">
            <v>Non</v>
          </cell>
        </row>
        <row r="6099">
          <cell r="A6099" t="str">
            <v>SNPT</v>
          </cell>
          <cell r="B6099" t="str">
            <v>SNPT</v>
          </cell>
          <cell r="C6099">
            <v>1000160416</v>
          </cell>
          <cell r="D6099" t="str">
            <v>Minier</v>
          </cell>
          <cell r="E6099" t="str">
            <v>Extractives</v>
          </cell>
          <cell r="F6099" t="str">
            <v>En numéraire</v>
          </cell>
          <cell r="G6099" t="str">
            <v>P</v>
          </cell>
          <cell r="H6099" t="str">
            <v>Prélèvement communautaire (PC)</v>
          </cell>
          <cell r="I6099" t="str">
            <v>Droits et taxes Douaniers (DD-RS-PCS-PC-RI - TVA-PUA-TLP-PNS et autres)</v>
          </cell>
          <cell r="J6099" t="str">
            <v>Droits et taxes Douaniers</v>
          </cell>
          <cell r="K6099" t="str">
            <v>CDDI</v>
          </cell>
          <cell r="L6099">
            <v>38986</v>
          </cell>
          <cell r="M6099" t="str">
            <v>Trésor</v>
          </cell>
          <cell r="N6099"/>
          <cell r="O6099">
            <v>38986</v>
          </cell>
          <cell r="P6099" t="str">
            <v>FD-CDDI</v>
          </cell>
          <cell r="Q6099" t="str">
            <v>Non</v>
          </cell>
        </row>
        <row r="6100">
          <cell r="A6100" t="str">
            <v>SNPT</v>
          </cell>
          <cell r="B6100" t="str">
            <v>SNPT</v>
          </cell>
          <cell r="C6100">
            <v>1000160416</v>
          </cell>
          <cell r="D6100" t="str">
            <v>Minier</v>
          </cell>
          <cell r="E6100" t="str">
            <v>Extractives</v>
          </cell>
          <cell r="F6100" t="str">
            <v>En numéraire</v>
          </cell>
          <cell r="G6100" t="str">
            <v>P</v>
          </cell>
          <cell r="H6100" t="str">
            <v>Prélèvement communautaire (PC)</v>
          </cell>
          <cell r="I6100" t="str">
            <v>Droits et taxes Douaniers (DD-RS-PCS-PC-RI - TVA-PUA-TLP-PNS et autres)</v>
          </cell>
          <cell r="J6100" t="str">
            <v>Droits et taxes Douaniers</v>
          </cell>
          <cell r="K6100" t="str">
            <v>CDDI</v>
          </cell>
          <cell r="L6100">
            <v>35675</v>
          </cell>
          <cell r="M6100" t="str">
            <v>Trésor</v>
          </cell>
          <cell r="N6100"/>
          <cell r="O6100">
            <v>35675</v>
          </cell>
          <cell r="P6100" t="str">
            <v>FD-CDDI</v>
          </cell>
          <cell r="Q6100" t="str">
            <v>Non</v>
          </cell>
        </row>
        <row r="6101">
          <cell r="A6101" t="str">
            <v>SNPT</v>
          </cell>
          <cell r="B6101" t="str">
            <v>SNPT</v>
          </cell>
          <cell r="C6101">
            <v>1000160416</v>
          </cell>
          <cell r="D6101" t="str">
            <v>Minier</v>
          </cell>
          <cell r="E6101" t="str">
            <v>Extractives</v>
          </cell>
          <cell r="F6101" t="str">
            <v>En numéraire</v>
          </cell>
          <cell r="G6101" t="str">
            <v>P</v>
          </cell>
          <cell r="H6101" t="str">
            <v>Prélèvement communautaire (PC)</v>
          </cell>
          <cell r="I6101" t="str">
            <v>Droits et taxes Douaniers (DD-RS-PCS-PC-RI - TVA-PUA-TLP-PNS et autres)</v>
          </cell>
          <cell r="J6101" t="str">
            <v>Droits et taxes Douaniers</v>
          </cell>
          <cell r="K6101" t="str">
            <v>CDDI</v>
          </cell>
          <cell r="L6101">
            <v>177642</v>
          </cell>
          <cell r="M6101" t="str">
            <v>Trésor</v>
          </cell>
          <cell r="N6101"/>
          <cell r="O6101">
            <v>177642</v>
          </cell>
          <cell r="P6101" t="str">
            <v>FD-CDDI</v>
          </cell>
          <cell r="Q6101" t="str">
            <v>Non</v>
          </cell>
        </row>
        <row r="6102">
          <cell r="A6102" t="str">
            <v>SNPT</v>
          </cell>
          <cell r="B6102" t="str">
            <v>SNPT</v>
          </cell>
          <cell r="C6102">
            <v>1000160416</v>
          </cell>
          <cell r="D6102" t="str">
            <v>Minier</v>
          </cell>
          <cell r="E6102" t="str">
            <v>Extractives</v>
          </cell>
          <cell r="F6102" t="str">
            <v>En numéraire</v>
          </cell>
          <cell r="G6102" t="str">
            <v>P</v>
          </cell>
          <cell r="H6102" t="str">
            <v>Prélèvement communautaire (PC)</v>
          </cell>
          <cell r="I6102" t="str">
            <v>Droits et taxes Douaniers (DD-RS-PCS-PC-RI - TVA-PUA-TLP-PNS et autres)</v>
          </cell>
          <cell r="J6102" t="str">
            <v>Droits et taxes Douaniers</v>
          </cell>
          <cell r="K6102" t="str">
            <v>CDDI</v>
          </cell>
          <cell r="L6102">
            <v>88975</v>
          </cell>
          <cell r="M6102" t="str">
            <v>Trésor</v>
          </cell>
          <cell r="N6102"/>
          <cell r="O6102">
            <v>88975</v>
          </cell>
          <cell r="P6102" t="str">
            <v>FD-CDDI</v>
          </cell>
          <cell r="Q6102" t="str">
            <v>Non</v>
          </cell>
        </row>
        <row r="6103">
          <cell r="A6103" t="str">
            <v>SNPT</v>
          </cell>
          <cell r="B6103" t="str">
            <v>SNPT</v>
          </cell>
          <cell r="C6103">
            <v>1000160416</v>
          </cell>
          <cell r="D6103" t="str">
            <v>Minier</v>
          </cell>
          <cell r="E6103" t="str">
            <v>Extractives</v>
          </cell>
          <cell r="F6103" t="str">
            <v>En numéraire</v>
          </cell>
          <cell r="G6103" t="str">
            <v>P</v>
          </cell>
          <cell r="H6103" t="str">
            <v>Prélèvement communautaire (PC)</v>
          </cell>
          <cell r="I6103" t="str">
            <v>Droits et taxes Douaniers (DD-RS-PCS-PC-RI - TVA-PUA-TLP-PNS et autres)</v>
          </cell>
          <cell r="J6103" t="str">
            <v>Droits et taxes Douaniers</v>
          </cell>
          <cell r="K6103" t="str">
            <v>CDDI</v>
          </cell>
          <cell r="L6103">
            <v>163665</v>
          </cell>
          <cell r="M6103" t="str">
            <v>Trésor</v>
          </cell>
          <cell r="N6103"/>
          <cell r="O6103">
            <v>163665</v>
          </cell>
          <cell r="P6103" t="str">
            <v>FD-CDDI</v>
          </cell>
          <cell r="Q6103" t="str">
            <v>Non</v>
          </cell>
        </row>
        <row r="6104">
          <cell r="A6104" t="str">
            <v>SNPT</v>
          </cell>
          <cell r="B6104" t="str">
            <v>SNPT</v>
          </cell>
          <cell r="C6104">
            <v>1000160416</v>
          </cell>
          <cell r="D6104" t="str">
            <v>Minier</v>
          </cell>
          <cell r="E6104" t="str">
            <v>Extractives</v>
          </cell>
          <cell r="F6104" t="str">
            <v>En numéraire</v>
          </cell>
          <cell r="G6104" t="str">
            <v>P</v>
          </cell>
          <cell r="H6104" t="str">
            <v>Prélèvement communautaire (PC)</v>
          </cell>
          <cell r="I6104" t="str">
            <v>Droits et taxes Douaniers (DD-RS-PCS-PC-RI - TVA-PUA-TLP-PNS et autres)</v>
          </cell>
          <cell r="J6104" t="str">
            <v>Droits et taxes Douaniers</v>
          </cell>
          <cell r="K6104" t="str">
            <v>CDDI</v>
          </cell>
          <cell r="L6104">
            <v>124343</v>
          </cell>
          <cell r="M6104" t="str">
            <v>Trésor</v>
          </cell>
          <cell r="N6104"/>
          <cell r="O6104">
            <v>124343</v>
          </cell>
          <cell r="P6104" t="str">
            <v>FD-CDDI</v>
          </cell>
          <cell r="Q6104" t="str">
            <v>Non</v>
          </cell>
        </row>
        <row r="6105">
          <cell r="A6105" t="str">
            <v>SNPT</v>
          </cell>
          <cell r="B6105" t="str">
            <v>SNPT</v>
          </cell>
          <cell r="C6105">
            <v>1000160416</v>
          </cell>
          <cell r="D6105" t="str">
            <v>Minier</v>
          </cell>
          <cell r="E6105" t="str">
            <v>Extractives</v>
          </cell>
          <cell r="F6105" t="str">
            <v>En numéraire</v>
          </cell>
          <cell r="G6105" t="str">
            <v>P</v>
          </cell>
          <cell r="H6105" t="str">
            <v>Prélèvement communautaire (PC)</v>
          </cell>
          <cell r="I6105" t="str">
            <v>Droits et taxes Douaniers (DD-RS-PCS-PC-RI - TVA-PUA-TLP-PNS et autres)</v>
          </cell>
          <cell r="J6105" t="str">
            <v>Droits et taxes Douaniers</v>
          </cell>
          <cell r="K6105" t="str">
            <v>CDDI</v>
          </cell>
          <cell r="L6105">
            <v>74661</v>
          </cell>
          <cell r="M6105" t="str">
            <v>Trésor</v>
          </cell>
          <cell r="N6105"/>
          <cell r="O6105">
            <v>74661</v>
          </cell>
          <cell r="P6105" t="str">
            <v>FD-CDDI</v>
          </cell>
          <cell r="Q6105" t="str">
            <v>Non</v>
          </cell>
        </row>
        <row r="6106">
          <cell r="A6106" t="str">
            <v>SNPT</v>
          </cell>
          <cell r="B6106" t="str">
            <v>SNPT</v>
          </cell>
          <cell r="C6106">
            <v>1000160416</v>
          </cell>
          <cell r="D6106" t="str">
            <v>Minier</v>
          </cell>
          <cell r="E6106" t="str">
            <v>Extractives</v>
          </cell>
          <cell r="F6106" t="str">
            <v>En numéraire</v>
          </cell>
          <cell r="G6106" t="str">
            <v>P</v>
          </cell>
          <cell r="H6106" t="str">
            <v>Prélèvement communautaire (PC)</v>
          </cell>
          <cell r="I6106" t="str">
            <v>Droits et taxes Douaniers (DD-RS-PCS-PC-RI - TVA-PUA-TLP-PNS et autres)</v>
          </cell>
          <cell r="J6106" t="str">
            <v>Droits et taxes Douaniers</v>
          </cell>
          <cell r="K6106" t="str">
            <v>CDDI</v>
          </cell>
          <cell r="L6106">
            <v>46729</v>
          </cell>
          <cell r="M6106" t="str">
            <v>Trésor</v>
          </cell>
          <cell r="N6106"/>
          <cell r="O6106">
            <v>46729</v>
          </cell>
          <cell r="P6106" t="str">
            <v>FD-CDDI</v>
          </cell>
          <cell r="Q6106" t="str">
            <v>Non</v>
          </cell>
        </row>
        <row r="6107">
          <cell r="A6107" t="str">
            <v>SNPT</v>
          </cell>
          <cell r="B6107" t="str">
            <v>SNPT</v>
          </cell>
          <cell r="C6107">
            <v>1000160416</v>
          </cell>
          <cell r="D6107" t="str">
            <v>Minier</v>
          </cell>
          <cell r="E6107" t="str">
            <v>Extractives</v>
          </cell>
          <cell r="F6107" t="str">
            <v>En numéraire</v>
          </cell>
          <cell r="G6107" t="str">
            <v>P</v>
          </cell>
          <cell r="H6107" t="str">
            <v>Prélèvement communautaire (PC)</v>
          </cell>
          <cell r="I6107" t="str">
            <v>Droits et taxes Douaniers (DD-RS-PCS-PC-RI - TVA-PUA-TLP-PNS et autres)</v>
          </cell>
          <cell r="J6107" t="str">
            <v>Droits et taxes Douaniers</v>
          </cell>
          <cell r="K6107" t="str">
            <v>CDDI</v>
          </cell>
          <cell r="L6107">
            <v>109811</v>
          </cell>
          <cell r="M6107" t="str">
            <v>Trésor</v>
          </cell>
          <cell r="N6107"/>
          <cell r="O6107">
            <v>109811</v>
          </cell>
          <cell r="P6107" t="str">
            <v>FD-CDDI</v>
          </cell>
          <cell r="Q6107" t="str">
            <v>Non</v>
          </cell>
        </row>
        <row r="6108">
          <cell r="A6108" t="str">
            <v>SNPT</v>
          </cell>
          <cell r="B6108" t="str">
            <v>SNPT</v>
          </cell>
          <cell r="C6108">
            <v>1000160416</v>
          </cell>
          <cell r="D6108" t="str">
            <v>Minier</v>
          </cell>
          <cell r="E6108" t="str">
            <v>Extractives</v>
          </cell>
          <cell r="F6108" t="str">
            <v>En numéraire</v>
          </cell>
          <cell r="G6108" t="str">
            <v>P</v>
          </cell>
          <cell r="H6108" t="str">
            <v>Prélèvement communautaire (PC)</v>
          </cell>
          <cell r="I6108" t="str">
            <v>Droits et taxes Douaniers (DD-RS-PCS-PC-RI - TVA-PUA-TLP-PNS et autres)</v>
          </cell>
          <cell r="J6108" t="str">
            <v>Droits et taxes Douaniers</v>
          </cell>
          <cell r="K6108" t="str">
            <v>CDDI</v>
          </cell>
          <cell r="L6108">
            <v>88404</v>
          </cell>
          <cell r="M6108" t="str">
            <v>Trésor</v>
          </cell>
          <cell r="N6108"/>
          <cell r="O6108">
            <v>88404</v>
          </cell>
          <cell r="P6108" t="str">
            <v>FD-CDDI</v>
          </cell>
          <cell r="Q6108" t="str">
            <v>Non</v>
          </cell>
        </row>
        <row r="6109">
          <cell r="A6109" t="str">
            <v>SNPT</v>
          </cell>
          <cell r="B6109" t="str">
            <v>SNPT</v>
          </cell>
          <cell r="C6109">
            <v>1000160416</v>
          </cell>
          <cell r="D6109" t="str">
            <v>Minier</v>
          </cell>
          <cell r="E6109" t="str">
            <v>Extractives</v>
          </cell>
          <cell r="F6109" t="str">
            <v>En numéraire</v>
          </cell>
          <cell r="G6109" t="str">
            <v>P</v>
          </cell>
          <cell r="H6109" t="str">
            <v>Prélèvement communautaire (PC)</v>
          </cell>
          <cell r="I6109" t="str">
            <v>Droits et taxes Douaniers (DD-RS-PCS-PC-RI - TVA-PUA-TLP-PNS et autres)</v>
          </cell>
          <cell r="J6109" t="str">
            <v>Droits et taxes Douaniers</v>
          </cell>
          <cell r="K6109" t="str">
            <v>CDDI</v>
          </cell>
          <cell r="L6109">
            <v>103712</v>
          </cell>
          <cell r="M6109" t="str">
            <v>Trésor</v>
          </cell>
          <cell r="N6109"/>
          <cell r="O6109">
            <v>103712</v>
          </cell>
          <cell r="P6109" t="str">
            <v>FD-CDDI</v>
          </cell>
          <cell r="Q6109" t="str">
            <v>Non</v>
          </cell>
        </row>
        <row r="6110">
          <cell r="A6110" t="str">
            <v>SNPT</v>
          </cell>
          <cell r="B6110" t="str">
            <v>SNPT</v>
          </cell>
          <cell r="C6110">
            <v>1000160416</v>
          </cell>
          <cell r="D6110" t="str">
            <v>Minier</v>
          </cell>
          <cell r="E6110" t="str">
            <v>Extractives</v>
          </cell>
          <cell r="F6110" t="str">
            <v>En numéraire</v>
          </cell>
          <cell r="G6110" t="str">
            <v>P</v>
          </cell>
          <cell r="H6110" t="str">
            <v>Prélèvement communautaire (PC)</v>
          </cell>
          <cell r="I6110" t="str">
            <v>Droits et taxes Douaniers (DD-RS-PCS-PC-RI - TVA-PUA-TLP-PNS et autres)</v>
          </cell>
          <cell r="J6110" t="str">
            <v>Droits et taxes Douaniers</v>
          </cell>
          <cell r="K6110" t="str">
            <v>CDDI</v>
          </cell>
          <cell r="L6110">
            <v>301926</v>
          </cell>
          <cell r="M6110" t="str">
            <v>Trésor</v>
          </cell>
          <cell r="N6110"/>
          <cell r="O6110">
            <v>301926</v>
          </cell>
          <cell r="P6110" t="str">
            <v>FD-CDDI</v>
          </cell>
          <cell r="Q6110" t="str">
            <v>Non</v>
          </cell>
        </row>
        <row r="6111">
          <cell r="A6111" t="str">
            <v>SNPT</v>
          </cell>
          <cell r="B6111" t="str">
            <v>SNPT</v>
          </cell>
          <cell r="C6111">
            <v>1000160416</v>
          </cell>
          <cell r="D6111" t="str">
            <v>Minier</v>
          </cell>
          <cell r="E6111" t="str">
            <v>Extractives</v>
          </cell>
          <cell r="F6111" t="str">
            <v>En numéraire</v>
          </cell>
          <cell r="G6111" t="str">
            <v>P</v>
          </cell>
          <cell r="H6111" t="str">
            <v>Prélèvement communautaire (PC)</v>
          </cell>
          <cell r="I6111" t="str">
            <v>Droits et taxes Douaniers (DD-RS-PCS-PC-RI - TVA-PUA-TLP-PNS et autres)</v>
          </cell>
          <cell r="J6111" t="str">
            <v>Droits et taxes Douaniers</v>
          </cell>
          <cell r="K6111" t="str">
            <v>CDDI</v>
          </cell>
          <cell r="L6111">
            <v>84823</v>
          </cell>
          <cell r="M6111" t="str">
            <v>Trésor</v>
          </cell>
          <cell r="N6111"/>
          <cell r="O6111">
            <v>84823</v>
          </cell>
          <cell r="P6111" t="str">
            <v>FD-CDDI</v>
          </cell>
          <cell r="Q6111" t="str">
            <v>Non</v>
          </cell>
        </row>
        <row r="6112">
          <cell r="A6112" t="str">
            <v>SNPT</v>
          </cell>
          <cell r="B6112" t="str">
            <v>SNPT</v>
          </cell>
          <cell r="C6112">
            <v>1000160416</v>
          </cell>
          <cell r="D6112" t="str">
            <v>Minier</v>
          </cell>
          <cell r="E6112" t="str">
            <v>Extractives</v>
          </cell>
          <cell r="F6112" t="str">
            <v>En numéraire</v>
          </cell>
          <cell r="G6112" t="str">
            <v>P</v>
          </cell>
          <cell r="H6112" t="str">
            <v>Prélèvement communautaire (PC)</v>
          </cell>
          <cell r="I6112" t="str">
            <v>Droits et taxes Douaniers (DD-RS-PCS-PC-RI - TVA-PUA-TLP-PNS et autres)</v>
          </cell>
          <cell r="J6112" t="str">
            <v>Droits et taxes Douaniers</v>
          </cell>
          <cell r="K6112" t="str">
            <v>CDDI</v>
          </cell>
          <cell r="L6112">
            <v>317023</v>
          </cell>
          <cell r="M6112" t="str">
            <v>Trésor</v>
          </cell>
          <cell r="N6112"/>
          <cell r="O6112">
            <v>317023</v>
          </cell>
          <cell r="P6112" t="str">
            <v>FD-CDDI</v>
          </cell>
          <cell r="Q6112" t="str">
            <v>Non</v>
          </cell>
        </row>
        <row r="6113">
          <cell r="A6113" t="str">
            <v>SNPT</v>
          </cell>
          <cell r="B6113" t="str">
            <v>SNPT</v>
          </cell>
          <cell r="C6113">
            <v>1000160416</v>
          </cell>
          <cell r="D6113" t="str">
            <v>Minier</v>
          </cell>
          <cell r="E6113" t="str">
            <v>Extractives</v>
          </cell>
          <cell r="F6113" t="str">
            <v>En numéraire</v>
          </cell>
          <cell r="G6113" t="str">
            <v>P</v>
          </cell>
          <cell r="H6113" t="str">
            <v>Prélèvement communautaire (PC)</v>
          </cell>
          <cell r="I6113" t="str">
            <v>Droits et taxes Douaniers (DD-RS-PCS-PC-RI - TVA-PUA-TLP-PNS et autres)</v>
          </cell>
          <cell r="J6113" t="str">
            <v>Droits et taxes Douaniers</v>
          </cell>
          <cell r="K6113" t="str">
            <v>CDDI</v>
          </cell>
          <cell r="L6113">
            <v>163753</v>
          </cell>
          <cell r="M6113" t="str">
            <v>Trésor</v>
          </cell>
          <cell r="N6113"/>
          <cell r="O6113">
            <v>163753</v>
          </cell>
          <cell r="P6113" t="str">
            <v>FD-CDDI</v>
          </cell>
          <cell r="Q6113" t="str">
            <v>Non</v>
          </cell>
        </row>
        <row r="6114">
          <cell r="A6114" t="str">
            <v>SNPT</v>
          </cell>
          <cell r="B6114" t="str">
            <v>SNPT</v>
          </cell>
          <cell r="C6114">
            <v>1000160416</v>
          </cell>
          <cell r="D6114" t="str">
            <v>Minier</v>
          </cell>
          <cell r="E6114" t="str">
            <v>Extractives</v>
          </cell>
          <cell r="F6114" t="str">
            <v>En numéraire</v>
          </cell>
          <cell r="G6114" t="str">
            <v>P</v>
          </cell>
          <cell r="H6114" t="str">
            <v>Prélèvement communautaire (PC)</v>
          </cell>
          <cell r="I6114" t="str">
            <v>Droits et taxes Douaniers (DD-RS-PCS-PC-RI - TVA-PUA-TLP-PNS et autres)</v>
          </cell>
          <cell r="J6114" t="str">
            <v>Droits et taxes Douaniers</v>
          </cell>
          <cell r="K6114" t="str">
            <v>CDDI</v>
          </cell>
          <cell r="L6114">
            <v>152364</v>
          </cell>
          <cell r="M6114" t="str">
            <v>Trésor</v>
          </cell>
          <cell r="N6114"/>
          <cell r="O6114">
            <v>152364</v>
          </cell>
          <cell r="P6114" t="str">
            <v>FD-CDDI</v>
          </cell>
          <cell r="Q6114" t="str">
            <v>Non</v>
          </cell>
        </row>
        <row r="6115">
          <cell r="A6115" t="str">
            <v>SNPT</v>
          </cell>
          <cell r="B6115" t="str">
            <v>SNPT</v>
          </cell>
          <cell r="C6115">
            <v>1000160416</v>
          </cell>
          <cell r="D6115" t="str">
            <v>Minier</v>
          </cell>
          <cell r="E6115" t="str">
            <v>Extractives</v>
          </cell>
          <cell r="F6115" t="str">
            <v>En numéraire</v>
          </cell>
          <cell r="G6115" t="str">
            <v>P</v>
          </cell>
          <cell r="H6115" t="str">
            <v>Prélèvement communautaire (PC)</v>
          </cell>
          <cell r="I6115" t="str">
            <v>Droits et taxes Douaniers (DD-RS-PCS-PC-RI - TVA-PUA-TLP-PNS et autres)</v>
          </cell>
          <cell r="J6115" t="str">
            <v>Droits et taxes Douaniers</v>
          </cell>
          <cell r="K6115" t="str">
            <v>CDDI</v>
          </cell>
          <cell r="L6115">
            <v>38254</v>
          </cell>
          <cell r="M6115" t="str">
            <v>Trésor</v>
          </cell>
          <cell r="N6115"/>
          <cell r="O6115">
            <v>38254</v>
          </cell>
          <cell r="P6115" t="str">
            <v>FD-CDDI</v>
          </cell>
          <cell r="Q6115" t="str">
            <v>Non</v>
          </cell>
        </row>
        <row r="6116">
          <cell r="A6116" t="str">
            <v>SNPT</v>
          </cell>
          <cell r="B6116" t="str">
            <v>SNPT</v>
          </cell>
          <cell r="C6116">
            <v>1000160416</v>
          </cell>
          <cell r="D6116" t="str">
            <v>Minier</v>
          </cell>
          <cell r="E6116" t="str">
            <v>Extractives</v>
          </cell>
          <cell r="F6116" t="str">
            <v>En numéraire</v>
          </cell>
          <cell r="G6116" t="str">
            <v>P</v>
          </cell>
          <cell r="H6116" t="str">
            <v>Prélèvement communautaire (PC)</v>
          </cell>
          <cell r="I6116" t="str">
            <v>Droits et taxes Douaniers (DD-RS-PCS-PC-RI - TVA-PUA-TLP-PNS et autres)</v>
          </cell>
          <cell r="J6116" t="str">
            <v>Droits et taxes Douaniers</v>
          </cell>
          <cell r="K6116" t="str">
            <v>CDDI</v>
          </cell>
          <cell r="L6116">
            <v>324963</v>
          </cell>
          <cell r="M6116" t="str">
            <v>Trésor</v>
          </cell>
          <cell r="N6116"/>
          <cell r="O6116">
            <v>324963</v>
          </cell>
          <cell r="P6116" t="str">
            <v>FD-CDDI</v>
          </cell>
          <cell r="Q6116" t="str">
            <v>Non</v>
          </cell>
        </row>
        <row r="6117">
          <cell r="A6117" t="str">
            <v>SNPT</v>
          </cell>
          <cell r="B6117" t="str">
            <v>SNPT</v>
          </cell>
          <cell r="C6117">
            <v>1000160416</v>
          </cell>
          <cell r="D6117" t="str">
            <v>Minier</v>
          </cell>
          <cell r="E6117" t="str">
            <v>Extractives</v>
          </cell>
          <cell r="F6117" t="str">
            <v>En numéraire</v>
          </cell>
          <cell r="G6117" t="str">
            <v>P</v>
          </cell>
          <cell r="H6117" t="str">
            <v>Prélèvement communautaire (PC)</v>
          </cell>
          <cell r="I6117" t="str">
            <v>Droits et taxes Douaniers (DD-RS-PCS-PC-RI - TVA-PUA-TLP-PNS et autres)</v>
          </cell>
          <cell r="J6117" t="str">
            <v>Droits et taxes Douaniers</v>
          </cell>
          <cell r="K6117" t="str">
            <v>CDDI</v>
          </cell>
          <cell r="L6117">
            <v>48160</v>
          </cell>
          <cell r="M6117" t="str">
            <v>Trésor</v>
          </cell>
          <cell r="N6117"/>
          <cell r="O6117">
            <v>48160</v>
          </cell>
          <cell r="P6117" t="str">
            <v>FD-CDDI</v>
          </cell>
          <cell r="Q6117" t="str">
            <v>Non</v>
          </cell>
        </row>
        <row r="6118">
          <cell r="A6118" t="str">
            <v>SNPT</v>
          </cell>
          <cell r="B6118" t="str">
            <v>SNPT</v>
          </cell>
          <cell r="C6118">
            <v>1000160416</v>
          </cell>
          <cell r="D6118" t="str">
            <v>Minier</v>
          </cell>
          <cell r="E6118" t="str">
            <v>Extractives</v>
          </cell>
          <cell r="F6118" t="str">
            <v>En numéraire</v>
          </cell>
          <cell r="G6118" t="str">
            <v>P</v>
          </cell>
          <cell r="H6118" t="str">
            <v>Prélèvement communautaire (PC)</v>
          </cell>
          <cell r="I6118" t="str">
            <v>Droits et taxes Douaniers (DD-RS-PCS-PC-RI - TVA-PUA-TLP-PNS et autres)</v>
          </cell>
          <cell r="J6118" t="str">
            <v>Droits et taxes Douaniers</v>
          </cell>
          <cell r="K6118" t="str">
            <v>CDDI</v>
          </cell>
          <cell r="L6118">
            <v>163188</v>
          </cell>
          <cell r="M6118" t="str">
            <v>Trésor</v>
          </cell>
          <cell r="N6118"/>
          <cell r="O6118">
            <v>163188</v>
          </cell>
          <cell r="P6118" t="str">
            <v>FD-CDDI</v>
          </cell>
          <cell r="Q6118" t="str">
            <v>Non</v>
          </cell>
        </row>
        <row r="6119">
          <cell r="A6119" t="str">
            <v>SNPT</v>
          </cell>
          <cell r="B6119" t="str">
            <v>SNPT</v>
          </cell>
          <cell r="C6119">
            <v>1000160416</v>
          </cell>
          <cell r="D6119" t="str">
            <v>Minier</v>
          </cell>
          <cell r="E6119" t="str">
            <v>Extractives</v>
          </cell>
          <cell r="F6119" t="str">
            <v>En numéraire</v>
          </cell>
          <cell r="G6119" t="str">
            <v>P</v>
          </cell>
          <cell r="H6119" t="str">
            <v>Prélèvement communautaire (PC)</v>
          </cell>
          <cell r="I6119" t="str">
            <v>Droits et taxes Douaniers (DD-RS-PCS-PC-RI - TVA-PUA-TLP-PNS et autres)</v>
          </cell>
          <cell r="J6119" t="str">
            <v>Droits et taxes Douaniers</v>
          </cell>
          <cell r="K6119" t="str">
            <v>CDDI</v>
          </cell>
          <cell r="L6119">
            <v>182557</v>
          </cell>
          <cell r="M6119" t="str">
            <v>Trésor</v>
          </cell>
          <cell r="N6119"/>
          <cell r="O6119">
            <v>182557</v>
          </cell>
          <cell r="P6119" t="str">
            <v>FD-CDDI</v>
          </cell>
          <cell r="Q6119" t="str">
            <v>Non</v>
          </cell>
        </row>
        <row r="6120">
          <cell r="A6120" t="str">
            <v>SNPT</v>
          </cell>
          <cell r="B6120" t="str">
            <v>SNPT</v>
          </cell>
          <cell r="C6120">
            <v>1000160416</v>
          </cell>
          <cell r="D6120" t="str">
            <v>Minier</v>
          </cell>
          <cell r="E6120" t="str">
            <v>Extractives</v>
          </cell>
          <cell r="F6120" t="str">
            <v>En numéraire</v>
          </cell>
          <cell r="G6120" t="str">
            <v>P</v>
          </cell>
          <cell r="H6120" t="str">
            <v>Prélèvement communautaire (PC)</v>
          </cell>
          <cell r="I6120" t="str">
            <v>Droits et taxes Douaniers (DD-RS-PCS-PC-RI - TVA-PUA-TLP-PNS et autres)</v>
          </cell>
          <cell r="J6120" t="str">
            <v>Droits et taxes Douaniers</v>
          </cell>
          <cell r="K6120" t="str">
            <v>CDDI</v>
          </cell>
          <cell r="L6120">
            <v>149562</v>
          </cell>
          <cell r="M6120" t="str">
            <v>Trésor</v>
          </cell>
          <cell r="N6120"/>
          <cell r="O6120">
            <v>149562</v>
          </cell>
          <cell r="P6120" t="str">
            <v>FD-CDDI</v>
          </cell>
          <cell r="Q6120" t="str">
            <v>Non</v>
          </cell>
        </row>
        <row r="6121">
          <cell r="A6121" t="str">
            <v>SNPT</v>
          </cell>
          <cell r="B6121" t="str">
            <v>SNPT</v>
          </cell>
          <cell r="C6121">
            <v>1000160416</v>
          </cell>
          <cell r="D6121" t="str">
            <v>Minier</v>
          </cell>
          <cell r="E6121" t="str">
            <v>Extractives</v>
          </cell>
          <cell r="F6121" t="str">
            <v>En numéraire</v>
          </cell>
          <cell r="G6121" t="str">
            <v>P</v>
          </cell>
          <cell r="H6121" t="str">
            <v>Prélèvement communautaire (PC)</v>
          </cell>
          <cell r="I6121" t="str">
            <v>Droits et taxes Douaniers (DD-RS-PCS-PC-RI - TVA-PUA-TLP-PNS et autres)</v>
          </cell>
          <cell r="J6121" t="str">
            <v>Droits et taxes Douaniers</v>
          </cell>
          <cell r="K6121" t="str">
            <v>CDDI</v>
          </cell>
          <cell r="L6121">
            <v>392504</v>
          </cell>
          <cell r="M6121" t="str">
            <v>Trésor</v>
          </cell>
          <cell r="N6121"/>
          <cell r="O6121">
            <v>392504</v>
          </cell>
          <cell r="P6121" t="str">
            <v>FD-CDDI</v>
          </cell>
          <cell r="Q6121" t="str">
            <v>Non</v>
          </cell>
        </row>
        <row r="6122">
          <cell r="A6122" t="str">
            <v>SNPT</v>
          </cell>
          <cell r="B6122" t="str">
            <v>SNPT</v>
          </cell>
          <cell r="C6122">
            <v>1000160416</v>
          </cell>
          <cell r="D6122" t="str">
            <v>Minier</v>
          </cell>
          <cell r="E6122" t="str">
            <v>Extractives</v>
          </cell>
          <cell r="F6122" t="str">
            <v>En numéraire</v>
          </cell>
          <cell r="G6122" t="str">
            <v>P</v>
          </cell>
          <cell r="H6122" t="str">
            <v>Prélèvement communautaire (PC)</v>
          </cell>
          <cell r="I6122" t="str">
            <v>Droits et taxes Douaniers (DD-RS-PCS-PC-RI - TVA-PUA-TLP-PNS et autres)</v>
          </cell>
          <cell r="J6122" t="str">
            <v>Droits et taxes Douaniers</v>
          </cell>
          <cell r="K6122" t="str">
            <v>CDDI</v>
          </cell>
          <cell r="L6122">
            <v>86422</v>
          </cell>
          <cell r="M6122" t="str">
            <v>Trésor</v>
          </cell>
          <cell r="N6122"/>
          <cell r="O6122">
            <v>86422</v>
          </cell>
          <cell r="P6122" t="str">
            <v>FD-CDDI</v>
          </cell>
          <cell r="Q6122" t="str">
            <v>Non</v>
          </cell>
        </row>
        <row r="6123">
          <cell r="A6123" t="str">
            <v>SNPT</v>
          </cell>
          <cell r="B6123" t="str">
            <v>SNPT</v>
          </cell>
          <cell r="C6123">
            <v>1000160416</v>
          </cell>
          <cell r="D6123" t="str">
            <v>Minier</v>
          </cell>
          <cell r="E6123" t="str">
            <v>Extractives</v>
          </cell>
          <cell r="F6123" t="str">
            <v>En numéraire</v>
          </cell>
          <cell r="G6123" t="str">
            <v>P</v>
          </cell>
          <cell r="H6123" t="str">
            <v>Prélèvement communautaire (PC)</v>
          </cell>
          <cell r="I6123" t="str">
            <v>Droits et taxes Douaniers (DD-RS-PCS-PC-RI - TVA-PUA-TLP-PNS et autres)</v>
          </cell>
          <cell r="J6123" t="str">
            <v>Droits et taxes Douaniers</v>
          </cell>
          <cell r="K6123" t="str">
            <v>CDDI</v>
          </cell>
          <cell r="L6123">
            <v>105789</v>
          </cell>
          <cell r="M6123" t="str">
            <v>Trésor</v>
          </cell>
          <cell r="N6123"/>
          <cell r="O6123">
            <v>105789</v>
          </cell>
          <cell r="P6123" t="str">
            <v>FD-CDDI</v>
          </cell>
          <cell r="Q6123" t="str">
            <v>Non</v>
          </cell>
        </row>
        <row r="6124">
          <cell r="A6124" t="str">
            <v>SNPT</v>
          </cell>
          <cell r="B6124" t="str">
            <v>SNPT</v>
          </cell>
          <cell r="C6124">
            <v>1000160416</v>
          </cell>
          <cell r="D6124" t="str">
            <v>Minier</v>
          </cell>
          <cell r="E6124" t="str">
            <v>Extractives</v>
          </cell>
          <cell r="F6124" t="str">
            <v>En numéraire</v>
          </cell>
          <cell r="G6124" t="str">
            <v>P</v>
          </cell>
          <cell r="H6124" t="str">
            <v>Prélèvement communautaire (PC)</v>
          </cell>
          <cell r="I6124" t="str">
            <v>Droits et taxes Douaniers (DD-RS-PCS-PC-RI - TVA-PUA-TLP-PNS et autres)</v>
          </cell>
          <cell r="J6124" t="str">
            <v>Droits et taxes Douaniers</v>
          </cell>
          <cell r="K6124" t="str">
            <v>CDDI</v>
          </cell>
          <cell r="L6124">
            <v>119370</v>
          </cell>
          <cell r="M6124" t="str">
            <v>Trésor</v>
          </cell>
          <cell r="N6124"/>
          <cell r="O6124">
            <v>119370</v>
          </cell>
          <cell r="P6124" t="str">
            <v>FD-CDDI</v>
          </cell>
          <cell r="Q6124" t="str">
            <v>Non</v>
          </cell>
        </row>
        <row r="6125">
          <cell r="A6125" t="str">
            <v>SNPT</v>
          </cell>
          <cell r="B6125" t="str">
            <v>SNPT</v>
          </cell>
          <cell r="C6125">
            <v>1000160416</v>
          </cell>
          <cell r="D6125" t="str">
            <v>Minier</v>
          </cell>
          <cell r="E6125" t="str">
            <v>Extractives</v>
          </cell>
          <cell r="F6125" t="str">
            <v>En numéraire</v>
          </cell>
          <cell r="G6125" t="str">
            <v>P</v>
          </cell>
          <cell r="H6125" t="str">
            <v>Prélèvement communautaire (PC)</v>
          </cell>
          <cell r="I6125" t="str">
            <v>Droits et taxes Douaniers (DD-RS-PCS-PC-RI - TVA-PUA-TLP-PNS et autres)</v>
          </cell>
          <cell r="J6125" t="str">
            <v>Droits et taxes Douaniers</v>
          </cell>
          <cell r="K6125" t="str">
            <v>CDDI</v>
          </cell>
          <cell r="L6125">
            <v>528235</v>
          </cell>
          <cell r="M6125" t="str">
            <v>Trésor</v>
          </cell>
          <cell r="N6125"/>
          <cell r="O6125">
            <v>528235</v>
          </cell>
          <cell r="P6125" t="str">
            <v>FD-CDDI</v>
          </cell>
          <cell r="Q6125" t="str">
            <v>Non</v>
          </cell>
        </row>
        <row r="6126">
          <cell r="A6126" t="str">
            <v>SNPT</v>
          </cell>
          <cell r="B6126" t="str">
            <v>SNPT</v>
          </cell>
          <cell r="C6126">
            <v>1000160416</v>
          </cell>
          <cell r="D6126" t="str">
            <v>Minier</v>
          </cell>
          <cell r="E6126" t="str">
            <v>Extractives</v>
          </cell>
          <cell r="F6126" t="str">
            <v>En numéraire</v>
          </cell>
          <cell r="G6126" t="str">
            <v>P</v>
          </cell>
          <cell r="H6126" t="str">
            <v>Prélèvement communautaire (PC)</v>
          </cell>
          <cell r="I6126" t="str">
            <v>Droits et taxes Douaniers (DD-RS-PCS-PC-RI - TVA-PUA-TLP-PNS et autres)</v>
          </cell>
          <cell r="J6126" t="str">
            <v>Droits et taxes Douaniers</v>
          </cell>
          <cell r="K6126" t="str">
            <v>CDDI</v>
          </cell>
          <cell r="L6126">
            <v>75617</v>
          </cell>
          <cell r="M6126" t="str">
            <v>Trésor</v>
          </cell>
          <cell r="N6126"/>
          <cell r="O6126">
            <v>75617</v>
          </cell>
          <cell r="P6126" t="str">
            <v>FD-CDDI</v>
          </cell>
          <cell r="Q6126" t="str">
            <v>Non</v>
          </cell>
        </row>
        <row r="6127">
          <cell r="A6127" t="str">
            <v>SNPT</v>
          </cell>
          <cell r="B6127" t="str">
            <v>SNPT</v>
          </cell>
          <cell r="C6127">
            <v>1000160416</v>
          </cell>
          <cell r="D6127" t="str">
            <v>Minier</v>
          </cell>
          <cell r="E6127" t="str">
            <v>Extractives</v>
          </cell>
          <cell r="F6127" t="str">
            <v>En numéraire</v>
          </cell>
          <cell r="G6127" t="str">
            <v>P</v>
          </cell>
          <cell r="H6127" t="str">
            <v>Prélèvement communautaire (PC)</v>
          </cell>
          <cell r="I6127" t="str">
            <v>Droits et taxes Douaniers (DD-RS-PCS-PC-RI - TVA-PUA-TLP-PNS et autres)</v>
          </cell>
          <cell r="J6127" t="str">
            <v>Droits et taxes Douaniers</v>
          </cell>
          <cell r="K6127" t="str">
            <v>CDDI</v>
          </cell>
          <cell r="L6127">
            <v>31594</v>
          </cell>
          <cell r="M6127" t="str">
            <v>Trésor</v>
          </cell>
          <cell r="N6127"/>
          <cell r="O6127">
            <v>31594</v>
          </cell>
          <cell r="P6127" t="str">
            <v>FD-CDDI</v>
          </cell>
          <cell r="Q6127" t="str">
            <v>Non</v>
          </cell>
        </row>
        <row r="6128">
          <cell r="A6128" t="str">
            <v>SNPT</v>
          </cell>
          <cell r="B6128" t="str">
            <v>SNPT</v>
          </cell>
          <cell r="C6128">
            <v>1000160416</v>
          </cell>
          <cell r="D6128" t="str">
            <v>Minier</v>
          </cell>
          <cell r="E6128" t="str">
            <v>Extractives</v>
          </cell>
          <cell r="F6128" t="str">
            <v>En numéraire</v>
          </cell>
          <cell r="G6128" t="str">
            <v>P</v>
          </cell>
          <cell r="H6128" t="str">
            <v>Prélèvement communautaire (PC)</v>
          </cell>
          <cell r="I6128" t="str">
            <v>Droits et taxes Douaniers (DD-RS-PCS-PC-RI - TVA-PUA-TLP-PNS et autres)</v>
          </cell>
          <cell r="J6128" t="str">
            <v>Droits et taxes Douaniers</v>
          </cell>
          <cell r="K6128" t="str">
            <v>CDDI</v>
          </cell>
          <cell r="L6128">
            <v>211348</v>
          </cell>
          <cell r="M6128" t="str">
            <v>Trésor</v>
          </cell>
          <cell r="N6128"/>
          <cell r="O6128">
            <v>211348</v>
          </cell>
          <cell r="P6128" t="str">
            <v>FD-CDDI</v>
          </cell>
          <cell r="Q6128" t="str">
            <v>Non</v>
          </cell>
        </row>
        <row r="6129">
          <cell r="A6129" t="str">
            <v>SNPT</v>
          </cell>
          <cell r="B6129" t="str">
            <v>SNPT</v>
          </cell>
          <cell r="C6129">
            <v>1000160416</v>
          </cell>
          <cell r="D6129" t="str">
            <v>Minier</v>
          </cell>
          <cell r="E6129" t="str">
            <v>Extractives</v>
          </cell>
          <cell r="F6129" t="str">
            <v>En numéraire</v>
          </cell>
          <cell r="G6129" t="str">
            <v>P</v>
          </cell>
          <cell r="H6129" t="str">
            <v>Prélèvement communautaire (PC)</v>
          </cell>
          <cell r="I6129" t="str">
            <v>Droits et taxes Douaniers (DD-RS-PCS-PC-RI - TVA-PUA-TLP-PNS et autres)</v>
          </cell>
          <cell r="J6129" t="str">
            <v>Droits et taxes Douaniers</v>
          </cell>
          <cell r="K6129" t="str">
            <v>CDDI</v>
          </cell>
          <cell r="L6129">
            <v>209947</v>
          </cell>
          <cell r="M6129" t="str">
            <v>Trésor</v>
          </cell>
          <cell r="N6129"/>
          <cell r="O6129">
            <v>209947</v>
          </cell>
          <cell r="P6129" t="str">
            <v>FD-CDDI</v>
          </cell>
          <cell r="Q6129" t="str">
            <v>Non</v>
          </cell>
        </row>
        <row r="6130">
          <cell r="A6130" t="str">
            <v>SNPT</v>
          </cell>
          <cell r="B6130" t="str">
            <v>SNPT</v>
          </cell>
          <cell r="C6130">
            <v>1000160416</v>
          </cell>
          <cell r="D6130" t="str">
            <v>Minier</v>
          </cell>
          <cell r="E6130" t="str">
            <v>Extractives</v>
          </cell>
          <cell r="F6130" t="str">
            <v>En numéraire</v>
          </cell>
          <cell r="G6130" t="str">
            <v>P</v>
          </cell>
          <cell r="H6130" t="str">
            <v>Prélèvement communautaire (PC)</v>
          </cell>
          <cell r="I6130" t="str">
            <v>Droits et taxes Douaniers (DD-RS-PCS-PC-RI - TVA-PUA-TLP-PNS et autres)</v>
          </cell>
          <cell r="J6130" t="str">
            <v>Droits et taxes Douaniers</v>
          </cell>
          <cell r="K6130" t="str">
            <v>CDDI</v>
          </cell>
          <cell r="L6130">
            <v>149212</v>
          </cell>
          <cell r="M6130" t="str">
            <v>Trésor</v>
          </cell>
          <cell r="N6130"/>
          <cell r="O6130">
            <v>149212</v>
          </cell>
          <cell r="P6130" t="str">
            <v>FD-CDDI</v>
          </cell>
          <cell r="Q6130" t="str">
            <v>Non</v>
          </cell>
        </row>
        <row r="6131">
          <cell r="A6131" t="str">
            <v>SNPT</v>
          </cell>
          <cell r="B6131" t="str">
            <v>SNPT</v>
          </cell>
          <cell r="C6131">
            <v>1000160416</v>
          </cell>
          <cell r="D6131" t="str">
            <v>Minier</v>
          </cell>
          <cell r="E6131" t="str">
            <v>Extractives</v>
          </cell>
          <cell r="F6131" t="str">
            <v>En numéraire</v>
          </cell>
          <cell r="G6131" t="str">
            <v>P</v>
          </cell>
          <cell r="H6131" t="str">
            <v>Prélèvement communautaire (PC)</v>
          </cell>
          <cell r="I6131" t="str">
            <v>Droits et taxes Douaniers (DD-RS-PCS-PC-RI - TVA-PUA-TLP-PNS et autres)</v>
          </cell>
          <cell r="J6131" t="str">
            <v>Droits et taxes Douaniers</v>
          </cell>
          <cell r="K6131" t="str">
            <v>CDDI</v>
          </cell>
          <cell r="L6131">
            <v>78634</v>
          </cell>
          <cell r="M6131" t="str">
            <v>Trésor</v>
          </cell>
          <cell r="N6131"/>
          <cell r="O6131">
            <v>78634</v>
          </cell>
          <cell r="P6131" t="str">
            <v>FD-CDDI</v>
          </cell>
          <cell r="Q6131" t="str">
            <v>Non</v>
          </cell>
        </row>
        <row r="6132">
          <cell r="A6132" t="str">
            <v>SNPT</v>
          </cell>
          <cell r="B6132" t="str">
            <v>SNPT</v>
          </cell>
          <cell r="C6132">
            <v>1000160416</v>
          </cell>
          <cell r="D6132" t="str">
            <v>Minier</v>
          </cell>
          <cell r="E6132" t="str">
            <v>Extractives</v>
          </cell>
          <cell r="F6132" t="str">
            <v>En numéraire</v>
          </cell>
          <cell r="G6132" t="str">
            <v>P</v>
          </cell>
          <cell r="H6132" t="str">
            <v>Prélèvement communautaire (PC)</v>
          </cell>
          <cell r="I6132" t="str">
            <v>Droits et taxes Douaniers (DD-RS-PCS-PC-RI - TVA-PUA-TLP-PNS et autres)</v>
          </cell>
          <cell r="J6132" t="str">
            <v>Droits et taxes Douaniers</v>
          </cell>
          <cell r="K6132" t="str">
            <v>CDDI</v>
          </cell>
          <cell r="L6132">
            <v>6353</v>
          </cell>
          <cell r="M6132" t="str">
            <v>Trésor</v>
          </cell>
          <cell r="N6132"/>
          <cell r="O6132">
            <v>6353</v>
          </cell>
          <cell r="P6132" t="str">
            <v>FD-CDDI</v>
          </cell>
          <cell r="Q6132" t="str">
            <v>Non</v>
          </cell>
        </row>
        <row r="6133">
          <cell r="A6133" t="str">
            <v>SNPT</v>
          </cell>
          <cell r="B6133" t="str">
            <v>SNPT</v>
          </cell>
          <cell r="C6133">
            <v>1000160416</v>
          </cell>
          <cell r="D6133" t="str">
            <v>Minier</v>
          </cell>
          <cell r="E6133" t="str">
            <v>Extractives</v>
          </cell>
          <cell r="F6133" t="str">
            <v>En numéraire</v>
          </cell>
          <cell r="G6133" t="str">
            <v>P</v>
          </cell>
          <cell r="H6133" t="str">
            <v>Prélèvement communautaire (PC)</v>
          </cell>
          <cell r="I6133" t="str">
            <v>Droits et taxes Douaniers (DD-RS-PCS-PC-RI - TVA-PUA-TLP-PNS et autres)</v>
          </cell>
          <cell r="J6133" t="str">
            <v>Droits et taxes Douaniers</v>
          </cell>
          <cell r="K6133" t="str">
            <v>CDDI</v>
          </cell>
          <cell r="L6133">
            <v>70530</v>
          </cell>
          <cell r="M6133" t="str">
            <v>Trésor</v>
          </cell>
          <cell r="N6133"/>
          <cell r="O6133">
            <v>70530</v>
          </cell>
          <cell r="P6133" t="str">
            <v>FD-CDDI</v>
          </cell>
          <cell r="Q6133" t="str">
            <v>Non</v>
          </cell>
        </row>
        <row r="6134">
          <cell r="A6134" t="str">
            <v>SNPT</v>
          </cell>
          <cell r="B6134" t="str">
            <v>SNPT</v>
          </cell>
          <cell r="C6134">
            <v>1000160416</v>
          </cell>
          <cell r="D6134" t="str">
            <v>Minier</v>
          </cell>
          <cell r="E6134" t="str">
            <v>Extractives</v>
          </cell>
          <cell r="F6134" t="str">
            <v>En numéraire</v>
          </cell>
          <cell r="G6134" t="str">
            <v>P</v>
          </cell>
          <cell r="H6134" t="str">
            <v>Prélèvement communautaire (PC)</v>
          </cell>
          <cell r="I6134" t="str">
            <v>Droits et taxes Douaniers (DD-RS-PCS-PC-RI - TVA-PUA-TLP-PNS et autres)</v>
          </cell>
          <cell r="J6134" t="str">
            <v>Droits et taxes Douaniers</v>
          </cell>
          <cell r="K6134" t="str">
            <v>CDDI</v>
          </cell>
          <cell r="L6134">
            <v>376007</v>
          </cell>
          <cell r="M6134" t="str">
            <v>Trésor</v>
          </cell>
          <cell r="N6134"/>
          <cell r="O6134">
            <v>376007</v>
          </cell>
          <cell r="P6134" t="str">
            <v>FD-CDDI</v>
          </cell>
          <cell r="Q6134" t="str">
            <v>Non</v>
          </cell>
        </row>
        <row r="6135">
          <cell r="A6135" t="str">
            <v>SNPT</v>
          </cell>
          <cell r="B6135" t="str">
            <v>SNPT</v>
          </cell>
          <cell r="C6135">
            <v>1000160416</v>
          </cell>
          <cell r="D6135" t="str">
            <v>Minier</v>
          </cell>
          <cell r="E6135" t="str">
            <v>Extractives</v>
          </cell>
          <cell r="F6135" t="str">
            <v>En numéraire</v>
          </cell>
          <cell r="G6135" t="str">
            <v>P</v>
          </cell>
          <cell r="H6135" t="str">
            <v>Prélèvement communautaire (PC)</v>
          </cell>
          <cell r="I6135" t="str">
            <v>Droits et taxes Douaniers (DD-RS-PCS-PC-RI - TVA-PUA-TLP-PNS et autres)</v>
          </cell>
          <cell r="J6135" t="str">
            <v>Droits et taxes Douaniers</v>
          </cell>
          <cell r="K6135" t="str">
            <v>CDDI</v>
          </cell>
          <cell r="L6135">
            <v>196252</v>
          </cell>
          <cell r="M6135" t="str">
            <v>Trésor</v>
          </cell>
          <cell r="N6135"/>
          <cell r="O6135">
            <v>196252</v>
          </cell>
          <cell r="P6135" t="str">
            <v>FD-CDDI</v>
          </cell>
          <cell r="Q6135" t="str">
            <v>Non</v>
          </cell>
        </row>
        <row r="6136">
          <cell r="A6136" t="str">
            <v>SNPT</v>
          </cell>
          <cell r="B6136" t="str">
            <v>SNPT</v>
          </cell>
          <cell r="C6136">
            <v>1000160416</v>
          </cell>
          <cell r="D6136" t="str">
            <v>Minier</v>
          </cell>
          <cell r="E6136" t="str">
            <v>Extractives</v>
          </cell>
          <cell r="F6136" t="str">
            <v>En numéraire</v>
          </cell>
          <cell r="G6136" t="str">
            <v>P</v>
          </cell>
          <cell r="H6136" t="str">
            <v>Prélèvement communautaire (PC)</v>
          </cell>
          <cell r="I6136" t="str">
            <v>Droits et taxes Douaniers (DD-RS-PCS-PC-RI - TVA-PUA-TLP-PNS et autres)</v>
          </cell>
          <cell r="J6136" t="str">
            <v>Droits et taxes Douaniers</v>
          </cell>
          <cell r="K6136" t="str">
            <v>CDDI</v>
          </cell>
          <cell r="L6136">
            <v>20000</v>
          </cell>
          <cell r="M6136" t="str">
            <v>Trésor</v>
          </cell>
          <cell r="N6136"/>
          <cell r="O6136">
            <v>20000</v>
          </cell>
          <cell r="P6136" t="str">
            <v>FD-CDDI</v>
          </cell>
          <cell r="Q6136" t="str">
            <v>Non</v>
          </cell>
        </row>
        <row r="6137">
          <cell r="A6137" t="str">
            <v>SNPT</v>
          </cell>
          <cell r="B6137" t="str">
            <v>SNPT</v>
          </cell>
          <cell r="C6137">
            <v>1000160416</v>
          </cell>
          <cell r="D6137" t="str">
            <v>Minier</v>
          </cell>
          <cell r="E6137" t="str">
            <v>Extractives</v>
          </cell>
          <cell r="F6137" t="str">
            <v>En numéraire</v>
          </cell>
          <cell r="G6137" t="str">
            <v>P</v>
          </cell>
          <cell r="H6137" t="str">
            <v>Prélèvement communautaire (PC)</v>
          </cell>
          <cell r="I6137" t="str">
            <v>Droits et taxes Douaniers (DD-RS-PCS-PC-RI - TVA-PUA-TLP-PNS et autres)</v>
          </cell>
          <cell r="J6137" t="str">
            <v>Droits et taxes Douaniers</v>
          </cell>
          <cell r="K6137" t="str">
            <v>CDDI</v>
          </cell>
          <cell r="L6137">
            <v>225044</v>
          </cell>
          <cell r="M6137" t="str">
            <v>Trésor</v>
          </cell>
          <cell r="N6137"/>
          <cell r="O6137">
            <v>225044</v>
          </cell>
          <cell r="P6137" t="str">
            <v>FD-CDDI</v>
          </cell>
          <cell r="Q6137" t="str">
            <v>Non</v>
          </cell>
        </row>
        <row r="6138">
          <cell r="A6138" t="str">
            <v>SNPT</v>
          </cell>
          <cell r="B6138" t="str">
            <v>SNPT</v>
          </cell>
          <cell r="C6138">
            <v>1000160416</v>
          </cell>
          <cell r="D6138" t="str">
            <v>Minier</v>
          </cell>
          <cell r="E6138" t="str">
            <v>Extractives</v>
          </cell>
          <cell r="F6138" t="str">
            <v>En numéraire</v>
          </cell>
          <cell r="G6138" t="str">
            <v>P</v>
          </cell>
          <cell r="H6138" t="str">
            <v>Prélèvement communautaire (PC)</v>
          </cell>
          <cell r="I6138" t="str">
            <v>Droits et taxes Douaniers (DD-RS-PCS-PC-RI - TVA-PUA-TLP-PNS et autres)</v>
          </cell>
          <cell r="J6138" t="str">
            <v>Droits et taxes Douaniers</v>
          </cell>
          <cell r="K6138" t="str">
            <v>CDDI</v>
          </cell>
          <cell r="L6138">
            <v>439194</v>
          </cell>
          <cell r="M6138" t="str">
            <v>Trésor</v>
          </cell>
          <cell r="N6138"/>
          <cell r="O6138">
            <v>439194</v>
          </cell>
          <cell r="P6138" t="str">
            <v>FD-CDDI</v>
          </cell>
          <cell r="Q6138" t="str">
            <v>Non</v>
          </cell>
        </row>
        <row r="6139">
          <cell r="A6139" t="str">
            <v>SNPT</v>
          </cell>
          <cell r="B6139" t="str">
            <v>SNPT</v>
          </cell>
          <cell r="C6139">
            <v>1000160416</v>
          </cell>
          <cell r="D6139" t="str">
            <v>Minier</v>
          </cell>
          <cell r="E6139" t="str">
            <v>Extractives</v>
          </cell>
          <cell r="F6139" t="str">
            <v>En numéraire</v>
          </cell>
          <cell r="G6139" t="str">
            <v>P</v>
          </cell>
          <cell r="H6139" t="str">
            <v>Prélèvement communautaire (PC)</v>
          </cell>
          <cell r="I6139" t="str">
            <v>Droits et taxes Douaniers (DD-RS-PCS-PC-RI - TVA-PUA-TLP-PNS et autres)</v>
          </cell>
          <cell r="J6139" t="str">
            <v>Droits et taxes Douaniers</v>
          </cell>
          <cell r="K6139" t="str">
            <v>CDDI</v>
          </cell>
          <cell r="L6139">
            <v>105674</v>
          </cell>
          <cell r="M6139" t="str">
            <v>Trésor</v>
          </cell>
          <cell r="N6139"/>
          <cell r="O6139">
            <v>105674</v>
          </cell>
          <cell r="P6139" t="str">
            <v>FD-CDDI</v>
          </cell>
          <cell r="Q6139" t="str">
            <v>Non</v>
          </cell>
        </row>
        <row r="6140">
          <cell r="A6140" t="str">
            <v>SNPT</v>
          </cell>
          <cell r="B6140" t="str">
            <v>SNPT</v>
          </cell>
          <cell r="C6140">
            <v>1000160416</v>
          </cell>
          <cell r="D6140" t="str">
            <v>Minier</v>
          </cell>
          <cell r="E6140" t="str">
            <v>Extractives</v>
          </cell>
          <cell r="F6140" t="str">
            <v>En numéraire</v>
          </cell>
          <cell r="G6140" t="str">
            <v>P</v>
          </cell>
          <cell r="H6140" t="str">
            <v>Prélèvement communautaire (PC)</v>
          </cell>
          <cell r="I6140" t="str">
            <v>Droits et taxes Douaniers (DD-RS-PCS-PC-RI - TVA-PUA-TLP-PNS et autres)</v>
          </cell>
          <cell r="J6140" t="str">
            <v>Droits et taxes Douaniers</v>
          </cell>
          <cell r="K6140" t="str">
            <v>CDDI</v>
          </cell>
          <cell r="L6140">
            <v>196252</v>
          </cell>
          <cell r="M6140" t="str">
            <v>Trésor</v>
          </cell>
          <cell r="N6140"/>
          <cell r="O6140">
            <v>196252</v>
          </cell>
          <cell r="P6140" t="str">
            <v>FD-CDDI</v>
          </cell>
          <cell r="Q6140" t="str">
            <v>Non</v>
          </cell>
        </row>
        <row r="6141">
          <cell r="A6141" t="str">
            <v>SNPT</v>
          </cell>
          <cell r="B6141" t="str">
            <v>SNPT</v>
          </cell>
          <cell r="C6141">
            <v>1000160416</v>
          </cell>
          <cell r="D6141" t="str">
            <v>Minier</v>
          </cell>
          <cell r="E6141" t="str">
            <v>Extractives</v>
          </cell>
          <cell r="F6141" t="str">
            <v>En numéraire</v>
          </cell>
          <cell r="G6141" t="str">
            <v>P</v>
          </cell>
          <cell r="H6141" t="str">
            <v>Prélèvement communautaire (PC)</v>
          </cell>
          <cell r="I6141" t="str">
            <v>Droits et taxes Douaniers (DD-RS-PCS-PC-RI - TVA-PUA-TLP-PNS et autres)</v>
          </cell>
          <cell r="J6141" t="str">
            <v>Droits et taxes Douaniers</v>
          </cell>
          <cell r="K6141" t="str">
            <v>CDDI</v>
          </cell>
          <cell r="L6141">
            <v>301926</v>
          </cell>
          <cell r="M6141" t="str">
            <v>Trésor</v>
          </cell>
          <cell r="N6141"/>
          <cell r="O6141">
            <v>301926</v>
          </cell>
          <cell r="P6141" t="str">
            <v>FD-CDDI</v>
          </cell>
          <cell r="Q6141" t="str">
            <v>Non</v>
          </cell>
        </row>
        <row r="6142">
          <cell r="A6142" t="str">
            <v>SNPT</v>
          </cell>
          <cell r="B6142" t="str">
            <v>SNPT</v>
          </cell>
          <cell r="C6142">
            <v>1000160416</v>
          </cell>
          <cell r="D6142" t="str">
            <v>Minier</v>
          </cell>
          <cell r="E6142" t="str">
            <v>Extractives</v>
          </cell>
          <cell r="F6142" t="str">
            <v>En numéraire</v>
          </cell>
          <cell r="G6142" t="str">
            <v>P</v>
          </cell>
          <cell r="H6142" t="str">
            <v>Prélèvement communautaire (PC)</v>
          </cell>
          <cell r="I6142" t="str">
            <v>Droits et taxes Douaniers (DD-RS-PCS-PC-RI - TVA-PUA-TLP-PNS et autres)</v>
          </cell>
          <cell r="J6142" t="str">
            <v>Droits et taxes Douaniers</v>
          </cell>
          <cell r="K6142" t="str">
            <v>CDDI</v>
          </cell>
          <cell r="L6142">
            <v>301926</v>
          </cell>
          <cell r="M6142" t="str">
            <v>Trésor</v>
          </cell>
          <cell r="N6142"/>
          <cell r="O6142">
            <v>301926</v>
          </cell>
          <cell r="P6142" t="str">
            <v>FD-CDDI</v>
          </cell>
          <cell r="Q6142" t="str">
            <v>Non</v>
          </cell>
        </row>
        <row r="6143">
          <cell r="A6143" t="str">
            <v>SNPT</v>
          </cell>
          <cell r="B6143" t="str">
            <v>SNPT</v>
          </cell>
          <cell r="C6143">
            <v>1000160416</v>
          </cell>
          <cell r="D6143" t="str">
            <v>Minier</v>
          </cell>
          <cell r="E6143" t="str">
            <v>Extractives</v>
          </cell>
          <cell r="F6143" t="str">
            <v>En numéraire</v>
          </cell>
          <cell r="G6143" t="str">
            <v>P</v>
          </cell>
          <cell r="H6143" t="str">
            <v>Prélèvement communautaire (PC)</v>
          </cell>
          <cell r="I6143" t="str">
            <v>Droits et taxes Douaniers (DD-RS-PCS-PC-RI - TVA-PUA-TLP-PNS et autres)</v>
          </cell>
          <cell r="J6143" t="str">
            <v>Droits et taxes Douaniers</v>
          </cell>
          <cell r="K6143" t="str">
            <v>CDDI</v>
          </cell>
          <cell r="L6143">
            <v>122171</v>
          </cell>
          <cell r="M6143" t="str">
            <v>Trésor</v>
          </cell>
          <cell r="N6143"/>
          <cell r="O6143">
            <v>122171</v>
          </cell>
          <cell r="P6143" t="str">
            <v>FD-CDDI</v>
          </cell>
          <cell r="Q6143" t="str">
            <v>Non</v>
          </cell>
        </row>
        <row r="6144">
          <cell r="A6144" t="str">
            <v>SNPT</v>
          </cell>
          <cell r="B6144" t="str">
            <v>SNPT</v>
          </cell>
          <cell r="C6144">
            <v>1000160416</v>
          </cell>
          <cell r="D6144" t="str">
            <v>Minier</v>
          </cell>
          <cell r="E6144" t="str">
            <v>Extractives</v>
          </cell>
          <cell r="F6144" t="str">
            <v>En numéraire</v>
          </cell>
          <cell r="G6144" t="str">
            <v>P</v>
          </cell>
          <cell r="H6144" t="str">
            <v>Prélèvement communautaire (PC)</v>
          </cell>
          <cell r="I6144" t="str">
            <v>Droits et taxes Douaniers (DD-RS-PCS-PC-RI - TVA-PUA-TLP-PNS et autres)</v>
          </cell>
          <cell r="J6144" t="str">
            <v>Droits et taxes Douaniers</v>
          </cell>
          <cell r="K6144" t="str">
            <v>CDDI</v>
          </cell>
          <cell r="L6144">
            <v>13695</v>
          </cell>
          <cell r="M6144" t="str">
            <v>Trésor</v>
          </cell>
          <cell r="N6144"/>
          <cell r="O6144">
            <v>13695</v>
          </cell>
          <cell r="P6144" t="str">
            <v>FD-CDDI</v>
          </cell>
          <cell r="Q6144" t="str">
            <v>Non</v>
          </cell>
        </row>
        <row r="6145">
          <cell r="A6145" t="str">
            <v>SNPT</v>
          </cell>
          <cell r="B6145" t="str">
            <v>SNPT</v>
          </cell>
          <cell r="C6145">
            <v>1000160416</v>
          </cell>
          <cell r="D6145" t="str">
            <v>Minier</v>
          </cell>
          <cell r="E6145" t="str">
            <v>Extractives</v>
          </cell>
          <cell r="F6145" t="str">
            <v>En numéraire</v>
          </cell>
          <cell r="G6145" t="str">
            <v>P</v>
          </cell>
          <cell r="H6145" t="str">
            <v>Prélèvement communautaire (PC)</v>
          </cell>
          <cell r="I6145" t="str">
            <v>Droits et taxes Douaniers (DD-RS-PCS-PC-RI - TVA-PUA-TLP-PNS et autres)</v>
          </cell>
          <cell r="J6145" t="str">
            <v>Droits et taxes Douaniers</v>
          </cell>
          <cell r="K6145" t="str">
            <v>CDDI</v>
          </cell>
          <cell r="L6145">
            <v>301926</v>
          </cell>
          <cell r="M6145" t="str">
            <v>Trésor</v>
          </cell>
          <cell r="N6145"/>
          <cell r="O6145">
            <v>301926</v>
          </cell>
          <cell r="P6145" t="str">
            <v>FD-CDDI</v>
          </cell>
          <cell r="Q6145" t="str">
            <v>Non</v>
          </cell>
        </row>
        <row r="6146">
          <cell r="A6146" t="str">
            <v>SNPT</v>
          </cell>
          <cell r="B6146" t="str">
            <v>SNPT</v>
          </cell>
          <cell r="C6146">
            <v>1000160416</v>
          </cell>
          <cell r="D6146" t="str">
            <v>Minier</v>
          </cell>
          <cell r="E6146" t="str">
            <v>Extractives</v>
          </cell>
          <cell r="F6146" t="str">
            <v>En numéraire</v>
          </cell>
          <cell r="G6146" t="str">
            <v>P</v>
          </cell>
          <cell r="H6146" t="str">
            <v>Prélèvement communautaire (PC)</v>
          </cell>
          <cell r="I6146" t="str">
            <v>Droits et taxes Douaniers (DD-RS-PCS-PC-RI - TVA-PUA-TLP-PNS et autres)</v>
          </cell>
          <cell r="J6146" t="str">
            <v>Droits et taxes Douaniers</v>
          </cell>
          <cell r="K6146" t="str">
            <v>CDDI</v>
          </cell>
          <cell r="L6146">
            <v>15096</v>
          </cell>
          <cell r="M6146" t="str">
            <v>Trésor</v>
          </cell>
          <cell r="N6146"/>
          <cell r="O6146">
            <v>15096</v>
          </cell>
          <cell r="P6146" t="str">
            <v>FD-CDDI</v>
          </cell>
          <cell r="Q6146" t="str">
            <v>Non</v>
          </cell>
        </row>
        <row r="6147">
          <cell r="A6147" t="str">
            <v>SNPT</v>
          </cell>
          <cell r="B6147" t="str">
            <v>SNPT</v>
          </cell>
          <cell r="C6147">
            <v>1000160416</v>
          </cell>
          <cell r="D6147" t="str">
            <v>Minier</v>
          </cell>
          <cell r="E6147" t="str">
            <v>Extractives</v>
          </cell>
          <cell r="F6147" t="str">
            <v>En numéraire</v>
          </cell>
          <cell r="G6147" t="str">
            <v>P</v>
          </cell>
          <cell r="H6147" t="str">
            <v>Prélèvement communautaire (PC)</v>
          </cell>
          <cell r="I6147" t="str">
            <v>Droits et taxes Douaniers (DD-RS-PCS-PC-RI - TVA-PUA-TLP-PNS et autres)</v>
          </cell>
          <cell r="J6147" t="str">
            <v>Droits et taxes Douaniers</v>
          </cell>
          <cell r="K6147" t="str">
            <v>CDDI</v>
          </cell>
          <cell r="L6147">
            <v>46690</v>
          </cell>
          <cell r="M6147" t="str">
            <v>Trésor</v>
          </cell>
          <cell r="N6147"/>
          <cell r="O6147">
            <v>46690</v>
          </cell>
          <cell r="P6147" t="str">
            <v>FD-CDDI</v>
          </cell>
          <cell r="Q6147" t="str">
            <v>Non</v>
          </cell>
        </row>
        <row r="6148">
          <cell r="A6148" t="str">
            <v>SNPT</v>
          </cell>
          <cell r="B6148" t="str">
            <v>SNPT</v>
          </cell>
          <cell r="C6148">
            <v>1000160416</v>
          </cell>
          <cell r="D6148" t="str">
            <v>Minier</v>
          </cell>
          <cell r="E6148" t="str">
            <v>Extractives</v>
          </cell>
          <cell r="F6148" t="str">
            <v>En numéraire</v>
          </cell>
          <cell r="G6148" t="str">
            <v>P</v>
          </cell>
          <cell r="H6148" t="str">
            <v>Prélèvement communautaire (PC)</v>
          </cell>
          <cell r="I6148" t="str">
            <v>Droits et taxes Douaniers (DD-RS-PCS-PC-RI - TVA-PUA-TLP-PNS et autres)</v>
          </cell>
          <cell r="J6148" t="str">
            <v>Droits et taxes Douaniers</v>
          </cell>
          <cell r="K6148" t="str">
            <v>CDDI</v>
          </cell>
          <cell r="L6148">
            <v>105674</v>
          </cell>
          <cell r="M6148" t="str">
            <v>Trésor</v>
          </cell>
          <cell r="N6148"/>
          <cell r="O6148">
            <v>105674</v>
          </cell>
          <cell r="P6148" t="str">
            <v>FD-CDDI</v>
          </cell>
          <cell r="Q6148" t="str">
            <v>Non</v>
          </cell>
        </row>
        <row r="6149">
          <cell r="A6149" t="str">
            <v>SNPT</v>
          </cell>
          <cell r="B6149" t="str">
            <v>SNPT</v>
          </cell>
          <cell r="C6149">
            <v>1000160416</v>
          </cell>
          <cell r="D6149" t="str">
            <v>Minier</v>
          </cell>
          <cell r="E6149" t="str">
            <v>Extractives</v>
          </cell>
          <cell r="F6149" t="str">
            <v>En numéraire</v>
          </cell>
          <cell r="G6149" t="str">
            <v>P</v>
          </cell>
          <cell r="H6149" t="str">
            <v>Prélèvement communautaire (PC)</v>
          </cell>
          <cell r="I6149" t="str">
            <v>Droits et taxes Douaniers (DD-RS-PCS-PC-RI - TVA-PUA-TLP-PNS et autres)</v>
          </cell>
          <cell r="J6149" t="str">
            <v>Droits et taxes Douaniers</v>
          </cell>
          <cell r="K6149" t="str">
            <v>CDDI</v>
          </cell>
          <cell r="L6149">
            <v>543467</v>
          </cell>
          <cell r="M6149" t="str">
            <v>Trésor</v>
          </cell>
          <cell r="N6149"/>
          <cell r="O6149">
            <v>543467</v>
          </cell>
          <cell r="P6149" t="str">
            <v>FD-CDDI</v>
          </cell>
          <cell r="Q6149" t="str">
            <v>Non</v>
          </cell>
        </row>
        <row r="6150">
          <cell r="A6150" t="str">
            <v>SNPT</v>
          </cell>
          <cell r="B6150" t="str">
            <v>SNPT</v>
          </cell>
          <cell r="C6150">
            <v>1000160416</v>
          </cell>
          <cell r="D6150" t="str">
            <v>Minier</v>
          </cell>
          <cell r="E6150" t="str">
            <v>Extractives</v>
          </cell>
          <cell r="F6150" t="str">
            <v>En numéraire</v>
          </cell>
          <cell r="G6150" t="str">
            <v>P</v>
          </cell>
          <cell r="H6150" t="str">
            <v>Prélèvement communautaire (PC)</v>
          </cell>
          <cell r="I6150" t="str">
            <v>Droits et taxes Douaniers (DD-RS-PCS-PC-RI - TVA-PUA-TLP-PNS et autres)</v>
          </cell>
          <cell r="J6150" t="str">
            <v>Droits et taxes Douaniers</v>
          </cell>
          <cell r="K6150" t="str">
            <v>CDDI</v>
          </cell>
          <cell r="L6150">
            <v>58984</v>
          </cell>
          <cell r="M6150" t="str">
            <v>Trésor</v>
          </cell>
          <cell r="N6150"/>
          <cell r="O6150">
            <v>58984</v>
          </cell>
          <cell r="P6150" t="str">
            <v>FD-CDDI</v>
          </cell>
          <cell r="Q6150" t="str">
            <v>Non</v>
          </cell>
        </row>
        <row r="6151">
          <cell r="A6151" t="str">
            <v>SNPT</v>
          </cell>
          <cell r="B6151" t="str">
            <v>SNPT</v>
          </cell>
          <cell r="C6151">
            <v>1000160416</v>
          </cell>
          <cell r="D6151" t="str">
            <v>Minier</v>
          </cell>
          <cell r="E6151" t="str">
            <v>Extractives</v>
          </cell>
          <cell r="F6151" t="str">
            <v>En numéraire</v>
          </cell>
          <cell r="G6151" t="str">
            <v>P</v>
          </cell>
          <cell r="H6151" t="str">
            <v>Prélèvement communautaire (PC)</v>
          </cell>
          <cell r="I6151" t="str">
            <v>Droits et taxes Douaniers (DD-RS-PCS-PC-RI - TVA-PUA-TLP-PNS et autres)</v>
          </cell>
          <cell r="J6151" t="str">
            <v>Droits et taxes Douaniers</v>
          </cell>
          <cell r="K6151" t="str">
            <v>CDDI</v>
          </cell>
          <cell r="L6151">
            <v>423177</v>
          </cell>
          <cell r="M6151" t="str">
            <v>Trésor</v>
          </cell>
          <cell r="N6151"/>
          <cell r="O6151">
            <v>423177</v>
          </cell>
          <cell r="P6151" t="str">
            <v>FD-CDDI</v>
          </cell>
          <cell r="Q6151" t="str">
            <v>Non</v>
          </cell>
        </row>
        <row r="6152">
          <cell r="A6152" t="str">
            <v>SNPT</v>
          </cell>
          <cell r="B6152" t="str">
            <v>SNPT</v>
          </cell>
          <cell r="C6152">
            <v>1000160416</v>
          </cell>
          <cell r="D6152" t="str">
            <v>Minier</v>
          </cell>
          <cell r="E6152" t="str">
            <v>Extractives</v>
          </cell>
          <cell r="F6152" t="str">
            <v>En numéraire</v>
          </cell>
          <cell r="G6152" t="str">
            <v>P</v>
          </cell>
          <cell r="H6152" t="str">
            <v>Prélèvement communautaire (PC)</v>
          </cell>
          <cell r="I6152" t="str">
            <v>Droits et taxes Douaniers (DD-RS-PCS-PC-RI - TVA-PUA-TLP-PNS et autres)</v>
          </cell>
          <cell r="J6152" t="str">
            <v>Droits et taxes Douaniers</v>
          </cell>
          <cell r="K6152" t="str">
            <v>CDDI</v>
          </cell>
          <cell r="L6152">
            <v>16497</v>
          </cell>
          <cell r="M6152" t="str">
            <v>Trésor</v>
          </cell>
          <cell r="N6152"/>
          <cell r="O6152">
            <v>16497</v>
          </cell>
          <cell r="P6152" t="str">
            <v>FD-CDDI</v>
          </cell>
          <cell r="Q6152" t="str">
            <v>Non</v>
          </cell>
        </row>
        <row r="6153">
          <cell r="A6153" t="str">
            <v>SNPT</v>
          </cell>
          <cell r="B6153" t="str">
            <v>SNPT</v>
          </cell>
          <cell r="C6153">
            <v>1000160416</v>
          </cell>
          <cell r="D6153" t="str">
            <v>Minier</v>
          </cell>
          <cell r="E6153" t="str">
            <v>Extractives</v>
          </cell>
          <cell r="F6153" t="str">
            <v>En numéraire</v>
          </cell>
          <cell r="G6153" t="str">
            <v>P</v>
          </cell>
          <cell r="H6153" t="str">
            <v>Prélèvement communautaire (PC)</v>
          </cell>
          <cell r="I6153" t="str">
            <v>Droits et taxes Douaniers (DD-RS-PCS-PC-RI - TVA-PUA-TLP-PNS et autres)</v>
          </cell>
          <cell r="J6153" t="str">
            <v>Droits et taxes Douaniers</v>
          </cell>
          <cell r="K6153" t="str">
            <v>CDDI</v>
          </cell>
          <cell r="L6153">
            <v>105674</v>
          </cell>
          <cell r="M6153" t="str">
            <v>Trésor</v>
          </cell>
          <cell r="N6153"/>
          <cell r="O6153">
            <v>105674</v>
          </cell>
          <cell r="P6153" t="str">
            <v>FD-CDDI</v>
          </cell>
          <cell r="Q6153" t="str">
            <v>Non</v>
          </cell>
        </row>
        <row r="6154">
          <cell r="A6154" t="str">
            <v>SNPT</v>
          </cell>
          <cell r="B6154" t="str">
            <v>SNPT</v>
          </cell>
          <cell r="C6154">
            <v>1000160416</v>
          </cell>
          <cell r="D6154" t="str">
            <v>Minier</v>
          </cell>
          <cell r="E6154" t="str">
            <v>Extractives</v>
          </cell>
          <cell r="F6154" t="str">
            <v>En numéraire</v>
          </cell>
          <cell r="G6154" t="str">
            <v>P</v>
          </cell>
          <cell r="H6154" t="str">
            <v>Prélèvement communautaire (PC)</v>
          </cell>
          <cell r="I6154" t="str">
            <v>Droits et taxes Douaniers (DD-RS-PCS-PC-RI - TVA-PUA-TLP-PNS et autres)</v>
          </cell>
          <cell r="J6154" t="str">
            <v>Droits et taxes Douaniers</v>
          </cell>
          <cell r="K6154" t="str">
            <v>CDDI</v>
          </cell>
          <cell r="L6154">
            <v>133986</v>
          </cell>
          <cell r="M6154" t="str">
            <v>Trésor</v>
          </cell>
          <cell r="N6154"/>
          <cell r="O6154">
            <v>133986</v>
          </cell>
          <cell r="P6154" t="str">
            <v>FD-CDDI</v>
          </cell>
          <cell r="Q6154" t="str">
            <v>Non</v>
          </cell>
        </row>
        <row r="6155">
          <cell r="A6155" t="str">
            <v>SNPT</v>
          </cell>
          <cell r="B6155" t="str">
            <v>SNPT</v>
          </cell>
          <cell r="C6155">
            <v>1000160416</v>
          </cell>
          <cell r="D6155" t="str">
            <v>Minier</v>
          </cell>
          <cell r="E6155" t="str">
            <v>Extractives</v>
          </cell>
          <cell r="F6155" t="str">
            <v>En numéraire</v>
          </cell>
          <cell r="G6155" t="str">
            <v>P</v>
          </cell>
          <cell r="H6155" t="str">
            <v>Prélèvement communautaire (PC)</v>
          </cell>
          <cell r="I6155" t="str">
            <v>Droits et taxes Douaniers (DD-RS-PCS-PC-RI - TVA-PUA-TLP-PNS et autres)</v>
          </cell>
          <cell r="J6155" t="str">
            <v>Droits et taxes Douaniers</v>
          </cell>
          <cell r="K6155" t="str">
            <v>CDDI</v>
          </cell>
          <cell r="L6155">
            <v>28792</v>
          </cell>
          <cell r="M6155" t="str">
            <v>Trésor</v>
          </cell>
          <cell r="N6155"/>
          <cell r="O6155">
            <v>28792</v>
          </cell>
          <cell r="P6155" t="str">
            <v>FD-CDDI</v>
          </cell>
          <cell r="Q6155" t="str">
            <v>Non</v>
          </cell>
        </row>
        <row r="6156">
          <cell r="A6156" t="str">
            <v>SNPT</v>
          </cell>
          <cell r="B6156" t="str">
            <v>SNPT</v>
          </cell>
          <cell r="C6156">
            <v>1000160416</v>
          </cell>
          <cell r="D6156" t="str">
            <v>Minier</v>
          </cell>
          <cell r="E6156" t="str">
            <v>Extractives</v>
          </cell>
          <cell r="F6156" t="str">
            <v>En numéraire</v>
          </cell>
          <cell r="G6156" t="str">
            <v>P</v>
          </cell>
          <cell r="H6156" t="str">
            <v>Prélèvement communautaire (PC)</v>
          </cell>
          <cell r="I6156" t="str">
            <v>Droits et taxes Douaniers (DD-RS-PCS-PC-RI - TVA-PUA-TLP-PNS et autres)</v>
          </cell>
          <cell r="J6156" t="str">
            <v>Droits et taxes Douaniers</v>
          </cell>
          <cell r="K6156" t="str">
            <v>CDDI</v>
          </cell>
          <cell r="L6156">
            <v>452889</v>
          </cell>
          <cell r="M6156" t="str">
            <v>Trésor</v>
          </cell>
          <cell r="N6156"/>
          <cell r="O6156">
            <v>452889</v>
          </cell>
          <cell r="P6156" t="str">
            <v>FD-CDDI</v>
          </cell>
          <cell r="Q6156" t="str">
            <v>Non</v>
          </cell>
        </row>
        <row r="6157">
          <cell r="A6157" t="str">
            <v>SNPT</v>
          </cell>
          <cell r="B6157" t="str">
            <v>SNPT</v>
          </cell>
          <cell r="C6157">
            <v>1000160416</v>
          </cell>
          <cell r="D6157" t="str">
            <v>Minier</v>
          </cell>
          <cell r="E6157" t="str">
            <v>Extractives</v>
          </cell>
          <cell r="F6157" t="str">
            <v>En numéraire</v>
          </cell>
          <cell r="G6157" t="str">
            <v>P</v>
          </cell>
          <cell r="H6157" t="str">
            <v>Prélèvement communautaire (PC)</v>
          </cell>
          <cell r="I6157" t="str">
            <v>Droits et taxes Douaniers (DD-RS-PCS-PC-RI - TVA-PUA-TLP-PNS et autres)</v>
          </cell>
          <cell r="J6157" t="str">
            <v>Droits et taxes Douaniers</v>
          </cell>
          <cell r="K6157" t="str">
            <v>CDDI</v>
          </cell>
          <cell r="L6157">
            <v>107075</v>
          </cell>
          <cell r="M6157" t="str">
            <v>Trésor</v>
          </cell>
          <cell r="N6157"/>
          <cell r="O6157">
            <v>107075</v>
          </cell>
          <cell r="P6157" t="str">
            <v>FD-CDDI</v>
          </cell>
          <cell r="Q6157" t="str">
            <v>Non</v>
          </cell>
        </row>
        <row r="6158">
          <cell r="A6158" t="str">
            <v>SNPT</v>
          </cell>
          <cell r="B6158" t="str">
            <v>SNPT</v>
          </cell>
          <cell r="C6158">
            <v>1000160416</v>
          </cell>
          <cell r="D6158" t="str">
            <v>Minier</v>
          </cell>
          <cell r="E6158" t="str">
            <v>Extractives</v>
          </cell>
          <cell r="F6158" t="str">
            <v>En numéraire</v>
          </cell>
          <cell r="G6158" t="str">
            <v>P</v>
          </cell>
          <cell r="H6158" t="str">
            <v>Prélèvement communautaire (PC)</v>
          </cell>
          <cell r="I6158" t="str">
            <v>Droits et taxes Douaniers (DD-RS-PCS-PC-RI - TVA-PUA-TLP-PNS et autres)</v>
          </cell>
          <cell r="J6158" t="str">
            <v>Droits et taxes Douaniers</v>
          </cell>
          <cell r="K6158" t="str">
            <v>CDDI</v>
          </cell>
          <cell r="L6158">
            <v>301926</v>
          </cell>
          <cell r="M6158" t="str">
            <v>Trésor</v>
          </cell>
          <cell r="N6158"/>
          <cell r="O6158">
            <v>301926</v>
          </cell>
          <cell r="P6158" t="str">
            <v>FD-CDDI</v>
          </cell>
          <cell r="Q6158" t="str">
            <v>Non</v>
          </cell>
        </row>
        <row r="6159">
          <cell r="A6159" t="str">
            <v>SNPT</v>
          </cell>
          <cell r="B6159" t="str">
            <v>SNPT</v>
          </cell>
          <cell r="C6159">
            <v>1000160416</v>
          </cell>
          <cell r="D6159" t="str">
            <v>Minier</v>
          </cell>
          <cell r="E6159" t="str">
            <v>Extractives</v>
          </cell>
          <cell r="F6159" t="str">
            <v>En numéraire</v>
          </cell>
          <cell r="G6159" t="str">
            <v>P</v>
          </cell>
          <cell r="H6159" t="str">
            <v>Prélèvement communautaire (PC)</v>
          </cell>
          <cell r="I6159" t="str">
            <v>Droits et taxes Douaniers (DD-RS-PCS-PC-RI - TVA-PUA-TLP-PNS et autres)</v>
          </cell>
          <cell r="J6159" t="str">
            <v>Droits et taxes Douaniers</v>
          </cell>
          <cell r="K6159" t="str">
            <v>CDDI</v>
          </cell>
          <cell r="L6159">
            <v>84739</v>
          </cell>
          <cell r="M6159" t="str">
            <v>Trésor</v>
          </cell>
          <cell r="N6159"/>
          <cell r="O6159">
            <v>84739</v>
          </cell>
          <cell r="P6159" t="str">
            <v>FD-CDDI</v>
          </cell>
          <cell r="Q6159" t="str">
            <v>Non</v>
          </cell>
        </row>
        <row r="6160">
          <cell r="A6160" t="str">
            <v>SNPT</v>
          </cell>
          <cell r="B6160" t="str">
            <v>SNPT</v>
          </cell>
          <cell r="C6160">
            <v>1000160416</v>
          </cell>
          <cell r="D6160" t="str">
            <v>Minier</v>
          </cell>
          <cell r="E6160" t="str">
            <v>Extractives</v>
          </cell>
          <cell r="F6160" t="str">
            <v>En numéraire</v>
          </cell>
          <cell r="G6160" t="str">
            <v>P</v>
          </cell>
          <cell r="H6160" t="str">
            <v>Prélèvement communautaire (PC)</v>
          </cell>
          <cell r="I6160" t="str">
            <v>Droits et taxes Douaniers (DD-RS-PCS-PC-RI - TVA-PUA-TLP-PNS et autres)</v>
          </cell>
          <cell r="J6160" t="str">
            <v>Droits et taxes Douaniers</v>
          </cell>
          <cell r="K6160" t="str">
            <v>CDDI</v>
          </cell>
          <cell r="L6160">
            <v>126610</v>
          </cell>
          <cell r="M6160" t="str">
            <v>Trésor</v>
          </cell>
          <cell r="N6160"/>
          <cell r="O6160">
            <v>126610</v>
          </cell>
          <cell r="P6160" t="str">
            <v>FD-CDDI</v>
          </cell>
          <cell r="Q6160" t="str">
            <v>Non</v>
          </cell>
        </row>
        <row r="6161">
          <cell r="A6161" t="str">
            <v>SNPT</v>
          </cell>
          <cell r="B6161" t="str">
            <v>SNPT</v>
          </cell>
          <cell r="C6161">
            <v>1000160416</v>
          </cell>
          <cell r="D6161" t="str">
            <v>Minier</v>
          </cell>
          <cell r="E6161" t="str">
            <v>Extractives</v>
          </cell>
          <cell r="F6161" t="str">
            <v>En numéraire</v>
          </cell>
          <cell r="G6161" t="str">
            <v>P</v>
          </cell>
          <cell r="H6161" t="str">
            <v>Prélèvement communautaire (PC)</v>
          </cell>
          <cell r="I6161" t="str">
            <v>Droits et taxes Douaniers (DD-RS-PCS-PC-RI - TVA-PUA-TLP-PNS et autres)</v>
          </cell>
          <cell r="J6161" t="str">
            <v>Droits et taxes Douaniers</v>
          </cell>
          <cell r="K6161" t="str">
            <v>CDDI</v>
          </cell>
          <cell r="L6161">
            <v>217188</v>
          </cell>
          <cell r="M6161" t="str">
            <v>Trésor</v>
          </cell>
          <cell r="N6161"/>
          <cell r="O6161">
            <v>217188</v>
          </cell>
          <cell r="P6161" t="str">
            <v>FD-CDDI</v>
          </cell>
          <cell r="Q6161" t="str">
            <v>Non</v>
          </cell>
        </row>
        <row r="6162">
          <cell r="A6162" t="str">
            <v>SNPT</v>
          </cell>
          <cell r="B6162" t="str">
            <v>SNPT</v>
          </cell>
          <cell r="C6162">
            <v>1000160416</v>
          </cell>
          <cell r="D6162" t="str">
            <v>Minier</v>
          </cell>
          <cell r="E6162" t="str">
            <v>Extractives</v>
          </cell>
          <cell r="F6162" t="str">
            <v>En numéraire</v>
          </cell>
          <cell r="G6162" t="str">
            <v>P</v>
          </cell>
          <cell r="H6162" t="str">
            <v>Prélèvement communautaire (PC)</v>
          </cell>
          <cell r="I6162" t="str">
            <v>Droits et taxes Douaniers (DD-RS-PCS-PC-RI - TVA-PUA-TLP-PNS et autres)</v>
          </cell>
          <cell r="J6162" t="str">
            <v>Droits et taxes Douaniers</v>
          </cell>
          <cell r="K6162" t="str">
            <v>CDDI</v>
          </cell>
          <cell r="L6162">
            <v>101804</v>
          </cell>
          <cell r="M6162" t="str">
            <v>Trésor</v>
          </cell>
          <cell r="N6162"/>
          <cell r="O6162">
            <v>101804</v>
          </cell>
          <cell r="P6162" t="str">
            <v>FD-CDDI</v>
          </cell>
          <cell r="Q6162" t="str">
            <v>Non</v>
          </cell>
        </row>
        <row r="6163">
          <cell r="A6163" t="str">
            <v>SNPT</v>
          </cell>
          <cell r="B6163" t="str">
            <v>SNPT</v>
          </cell>
          <cell r="C6163">
            <v>1000160416</v>
          </cell>
          <cell r="D6163" t="str">
            <v>Minier</v>
          </cell>
          <cell r="E6163" t="str">
            <v>Extractives</v>
          </cell>
          <cell r="F6163" t="str">
            <v>En numéraire</v>
          </cell>
          <cell r="G6163" t="str">
            <v>P</v>
          </cell>
          <cell r="H6163" t="str">
            <v>Prélèvement communautaire (PC)</v>
          </cell>
          <cell r="I6163" t="str">
            <v>Droits et taxes Douaniers (DD-RS-PCS-PC-RI - TVA-PUA-TLP-PNS et autres)</v>
          </cell>
          <cell r="J6163" t="str">
            <v>Droits et taxes Douaniers</v>
          </cell>
          <cell r="K6163" t="str">
            <v>CDDI</v>
          </cell>
          <cell r="L6163">
            <v>68241</v>
          </cell>
          <cell r="M6163" t="str">
            <v>Trésor</v>
          </cell>
          <cell r="N6163"/>
          <cell r="O6163">
            <v>68241</v>
          </cell>
          <cell r="P6163" t="str">
            <v>FD-CDDI</v>
          </cell>
          <cell r="Q6163" t="str">
            <v>Non</v>
          </cell>
        </row>
        <row r="6164">
          <cell r="A6164" t="str">
            <v>SNPT</v>
          </cell>
          <cell r="B6164" t="str">
            <v>SNPT</v>
          </cell>
          <cell r="C6164">
            <v>1000160416</v>
          </cell>
          <cell r="D6164" t="str">
            <v>Minier</v>
          </cell>
          <cell r="E6164" t="str">
            <v>Extractives</v>
          </cell>
          <cell r="F6164" t="str">
            <v>En numéraire</v>
          </cell>
          <cell r="G6164" t="str">
            <v>P</v>
          </cell>
          <cell r="H6164" t="str">
            <v>Prélèvement communautaire (PC)</v>
          </cell>
          <cell r="I6164" t="str">
            <v>Droits et taxes Douaniers (DD-RS-PCS-PC-RI - TVA-PUA-TLP-PNS et autres)</v>
          </cell>
          <cell r="J6164" t="str">
            <v>Droits et taxes Douaniers</v>
          </cell>
          <cell r="K6164" t="str">
            <v>CDDI</v>
          </cell>
          <cell r="L6164">
            <v>473257</v>
          </cell>
          <cell r="M6164" t="str">
            <v>Trésor</v>
          </cell>
          <cell r="N6164"/>
          <cell r="O6164">
            <v>473257</v>
          </cell>
          <cell r="P6164" t="str">
            <v>FD-CDDI</v>
          </cell>
          <cell r="Q6164" t="str">
            <v>Non</v>
          </cell>
        </row>
        <row r="6165">
          <cell r="A6165" t="str">
            <v>SNPT</v>
          </cell>
          <cell r="B6165" t="str">
            <v>SNPT</v>
          </cell>
          <cell r="C6165">
            <v>1000160416</v>
          </cell>
          <cell r="D6165" t="str">
            <v>Minier</v>
          </cell>
          <cell r="E6165" t="str">
            <v>Extractives</v>
          </cell>
          <cell r="F6165" t="str">
            <v>En numéraire</v>
          </cell>
          <cell r="G6165" t="str">
            <v>P</v>
          </cell>
          <cell r="H6165" t="str">
            <v>Prélèvement communautaire (PC)</v>
          </cell>
          <cell r="I6165" t="str">
            <v>Droits et taxes Douaniers (DD-RS-PCS-PC-RI - TVA-PUA-TLP-PNS et autres)</v>
          </cell>
          <cell r="J6165" t="str">
            <v>Droits et taxes Douaniers</v>
          </cell>
          <cell r="K6165" t="str">
            <v>CDDI</v>
          </cell>
          <cell r="L6165">
            <v>75482</v>
          </cell>
          <cell r="M6165" t="str">
            <v>Trésor</v>
          </cell>
          <cell r="N6165"/>
          <cell r="O6165">
            <v>75482</v>
          </cell>
          <cell r="P6165" t="str">
            <v>FD-CDDI</v>
          </cell>
          <cell r="Q6165" t="str">
            <v>Non</v>
          </cell>
        </row>
        <row r="6166">
          <cell r="A6166" t="str">
            <v>SNPT</v>
          </cell>
          <cell r="B6166" t="str">
            <v>SNPT</v>
          </cell>
          <cell r="C6166">
            <v>1000160416</v>
          </cell>
          <cell r="D6166" t="str">
            <v>Minier</v>
          </cell>
          <cell r="E6166" t="str">
            <v>Extractives</v>
          </cell>
          <cell r="F6166" t="str">
            <v>En numéraire</v>
          </cell>
          <cell r="G6166" t="str">
            <v>P</v>
          </cell>
          <cell r="H6166" t="str">
            <v>Bénéfice industriel et commercial (BIC)</v>
          </cell>
          <cell r="I6166" t="str">
            <v>Droits et taxes Douaniers (DD-RS-PCS-PC-RI - TVA-PUA-TLP-PNS et autres)</v>
          </cell>
          <cell r="J6166" t="str">
            <v>Droits et taxes Douaniers</v>
          </cell>
          <cell r="K6166" t="str">
            <v>CDDI</v>
          </cell>
          <cell r="L6166">
            <v>50372</v>
          </cell>
          <cell r="M6166" t="str">
            <v>Trésor</v>
          </cell>
          <cell r="N6166"/>
          <cell r="O6166">
            <v>50372</v>
          </cell>
          <cell r="P6166" t="str">
            <v>FD-CDDI</v>
          </cell>
          <cell r="Q6166" t="str">
            <v>Non</v>
          </cell>
        </row>
        <row r="6167">
          <cell r="A6167" t="str">
            <v>SNPT</v>
          </cell>
          <cell r="B6167" t="str">
            <v>SNPT</v>
          </cell>
          <cell r="C6167">
            <v>1000160416</v>
          </cell>
          <cell r="D6167" t="str">
            <v>Minier</v>
          </cell>
          <cell r="E6167" t="str">
            <v>Extractives</v>
          </cell>
          <cell r="F6167" t="str">
            <v>En numéraire</v>
          </cell>
          <cell r="G6167" t="str">
            <v>P</v>
          </cell>
          <cell r="H6167" t="str">
            <v>Bénéfice industriel et commercial (BIC)</v>
          </cell>
          <cell r="I6167" t="str">
            <v>Droits et taxes Douaniers (DD-RS-PCS-PC-RI - TVA-PUA-TLP-PNS et autres)</v>
          </cell>
          <cell r="J6167" t="str">
            <v>Droits et taxes Douaniers</v>
          </cell>
          <cell r="K6167" t="str">
            <v>CDDI</v>
          </cell>
          <cell r="L6167">
            <v>25920</v>
          </cell>
          <cell r="M6167" t="str">
            <v>Trésor</v>
          </cell>
          <cell r="N6167"/>
          <cell r="O6167">
            <v>25920</v>
          </cell>
          <cell r="P6167" t="str">
            <v>FD-CDDI</v>
          </cell>
          <cell r="Q6167" t="str">
            <v>Non</v>
          </cell>
        </row>
        <row r="6168">
          <cell r="A6168" t="str">
            <v>SNPT</v>
          </cell>
          <cell r="B6168" t="str">
            <v>SNPT</v>
          </cell>
          <cell r="C6168">
            <v>1000160416</v>
          </cell>
          <cell r="D6168" t="str">
            <v>Minier</v>
          </cell>
          <cell r="E6168" t="str">
            <v>Extractives</v>
          </cell>
          <cell r="F6168" t="str">
            <v>En numéraire</v>
          </cell>
          <cell r="G6168" t="str">
            <v>P</v>
          </cell>
          <cell r="H6168" t="str">
            <v>Bénéfice industriel et commercial (BIC)</v>
          </cell>
          <cell r="I6168" t="str">
            <v>Droits et taxes Douaniers (DD-RS-PCS-PC-RI - TVA-PUA-TLP-PNS et autres)</v>
          </cell>
          <cell r="J6168" t="str">
            <v>Droits et taxes Douaniers</v>
          </cell>
          <cell r="K6168" t="str">
            <v>CDDI</v>
          </cell>
          <cell r="L6168">
            <v>246948</v>
          </cell>
          <cell r="M6168" t="str">
            <v>Trésor</v>
          </cell>
          <cell r="N6168"/>
          <cell r="O6168">
            <v>246948</v>
          </cell>
          <cell r="P6168" t="str">
            <v>FD-CDDI</v>
          </cell>
          <cell r="Q6168" t="str">
            <v>Non</v>
          </cell>
        </row>
        <row r="6169">
          <cell r="A6169" t="str">
            <v>SNPT</v>
          </cell>
          <cell r="B6169" t="str">
            <v>SNPT</v>
          </cell>
          <cell r="C6169">
            <v>1000160416</v>
          </cell>
          <cell r="D6169" t="str">
            <v>Minier</v>
          </cell>
          <cell r="E6169" t="str">
            <v>Extractives</v>
          </cell>
          <cell r="F6169" t="str">
            <v>En numéraire</v>
          </cell>
          <cell r="G6169" t="str">
            <v>P</v>
          </cell>
          <cell r="H6169" t="str">
            <v>Bénéfice industriel et commercial (BIC)</v>
          </cell>
          <cell r="I6169" t="str">
            <v>Droits et taxes Douaniers (DD-RS-PCS-PC-RI - TVA-PUA-TLP-PNS et autres)</v>
          </cell>
          <cell r="J6169" t="str">
            <v>Droits et taxes Douaniers</v>
          </cell>
          <cell r="K6169" t="str">
            <v>CDDI</v>
          </cell>
          <cell r="L6169">
            <v>126993</v>
          </cell>
          <cell r="M6169" t="str">
            <v>Trésor</v>
          </cell>
          <cell r="N6169"/>
          <cell r="O6169">
            <v>126993</v>
          </cell>
          <cell r="P6169" t="str">
            <v>FD-CDDI</v>
          </cell>
          <cell r="Q6169" t="str">
            <v>Non</v>
          </cell>
        </row>
        <row r="6170">
          <cell r="A6170" t="str">
            <v>SNPT</v>
          </cell>
          <cell r="B6170" t="str">
            <v>SNPT</v>
          </cell>
          <cell r="C6170">
            <v>1000160416</v>
          </cell>
          <cell r="D6170" t="str">
            <v>Minier</v>
          </cell>
          <cell r="E6170" t="str">
            <v>Extractives</v>
          </cell>
          <cell r="F6170" t="str">
            <v>En numéraire</v>
          </cell>
          <cell r="G6170" t="str">
            <v>P</v>
          </cell>
          <cell r="H6170" t="str">
            <v>Bénéfice industriel et commercial (BIC)</v>
          </cell>
          <cell r="I6170" t="str">
            <v>Droits et taxes Douaniers (DD-RS-PCS-PC-RI - TVA-PUA-TLP-PNS et autres)</v>
          </cell>
          <cell r="J6170" t="str">
            <v>Droits et taxes Douaniers</v>
          </cell>
          <cell r="K6170" t="str">
            <v>CDDI</v>
          </cell>
          <cell r="L6170">
            <v>68217</v>
          </cell>
          <cell r="M6170" t="str">
            <v>Trésor</v>
          </cell>
          <cell r="N6170"/>
          <cell r="O6170">
            <v>68217</v>
          </cell>
          <cell r="P6170" t="str">
            <v>FD-CDDI</v>
          </cell>
          <cell r="Q6170" t="str">
            <v>Non</v>
          </cell>
        </row>
        <row r="6171">
          <cell r="A6171" t="str">
            <v>SNPT</v>
          </cell>
          <cell r="B6171" t="str">
            <v>SNPT</v>
          </cell>
          <cell r="C6171">
            <v>1000160416</v>
          </cell>
          <cell r="D6171" t="str">
            <v>Minier</v>
          </cell>
          <cell r="E6171" t="str">
            <v>Extractives</v>
          </cell>
          <cell r="F6171" t="str">
            <v>En numéraire</v>
          </cell>
          <cell r="G6171" t="str">
            <v>P</v>
          </cell>
          <cell r="H6171" t="str">
            <v>Bénéfice industriel et commercial (BIC)</v>
          </cell>
          <cell r="I6171" t="str">
            <v>Droits et taxes Douaniers (DD-RS-PCS-PC-RI - TVA-PUA-TLP-PNS et autres)</v>
          </cell>
          <cell r="J6171" t="str">
            <v>Droits et taxes Douaniers</v>
          </cell>
          <cell r="K6171" t="str">
            <v>CDDI</v>
          </cell>
          <cell r="L6171">
            <v>68217</v>
          </cell>
          <cell r="M6171" t="str">
            <v>Trésor</v>
          </cell>
          <cell r="N6171"/>
          <cell r="O6171">
            <v>68217</v>
          </cell>
          <cell r="P6171" t="str">
            <v>FD-CDDI</v>
          </cell>
          <cell r="Q6171" t="str">
            <v>Non</v>
          </cell>
        </row>
        <row r="6172">
          <cell r="A6172" t="str">
            <v>SNPT</v>
          </cell>
          <cell r="B6172" t="str">
            <v>SNPT</v>
          </cell>
          <cell r="C6172">
            <v>1000160416</v>
          </cell>
          <cell r="D6172" t="str">
            <v>Minier</v>
          </cell>
          <cell r="E6172" t="str">
            <v>Extractives</v>
          </cell>
          <cell r="F6172" t="str">
            <v>En numéraire</v>
          </cell>
          <cell r="G6172" t="str">
            <v>P</v>
          </cell>
          <cell r="H6172" t="str">
            <v>Bénéfice industriel et commercial (BIC)</v>
          </cell>
          <cell r="I6172" t="str">
            <v>Droits et taxes Douaniers (DD-RS-PCS-PC-RI - TVA-PUA-TLP-PNS et autres)</v>
          </cell>
          <cell r="J6172" t="str">
            <v>Droits et taxes Douaniers</v>
          </cell>
          <cell r="K6172" t="str">
            <v>CDDI</v>
          </cell>
          <cell r="L6172">
            <v>272867</v>
          </cell>
          <cell r="M6172" t="str">
            <v>Trésor</v>
          </cell>
          <cell r="N6172"/>
          <cell r="O6172">
            <v>272867</v>
          </cell>
          <cell r="P6172" t="str">
            <v>FD-CDDI</v>
          </cell>
          <cell r="Q6172" t="str">
            <v>Non</v>
          </cell>
        </row>
        <row r="6173">
          <cell r="A6173" t="str">
            <v>SNPT</v>
          </cell>
          <cell r="B6173" t="str">
            <v>SNPT</v>
          </cell>
          <cell r="C6173">
            <v>1000160416</v>
          </cell>
          <cell r="D6173" t="str">
            <v>Minier</v>
          </cell>
          <cell r="E6173" t="str">
            <v>Extractives</v>
          </cell>
          <cell r="F6173" t="str">
            <v>En numéraire</v>
          </cell>
          <cell r="G6173" t="str">
            <v>P</v>
          </cell>
          <cell r="H6173" t="str">
            <v>Bénéfice industriel et commercial (BIC)</v>
          </cell>
          <cell r="I6173" t="str">
            <v>Droits et taxes Douaniers (DD-RS-PCS-PC-RI - TVA-PUA-TLP-PNS et autres)</v>
          </cell>
          <cell r="J6173" t="str">
            <v>Droits et taxes Douaniers</v>
          </cell>
          <cell r="K6173" t="str">
            <v>CDDI</v>
          </cell>
          <cell r="L6173">
            <v>272867</v>
          </cell>
          <cell r="M6173" t="str">
            <v>Trésor</v>
          </cell>
          <cell r="N6173"/>
          <cell r="O6173">
            <v>272867</v>
          </cell>
          <cell r="P6173" t="str">
            <v>FD-CDDI</v>
          </cell>
          <cell r="Q6173" t="str">
            <v>Non</v>
          </cell>
        </row>
        <row r="6174">
          <cell r="A6174" t="str">
            <v>SNPT</v>
          </cell>
          <cell r="B6174" t="str">
            <v>SNPT</v>
          </cell>
          <cell r="C6174">
            <v>1000160416</v>
          </cell>
          <cell r="D6174" t="str">
            <v>Minier</v>
          </cell>
          <cell r="E6174" t="str">
            <v>Extractives</v>
          </cell>
          <cell r="F6174" t="str">
            <v>En numéraire</v>
          </cell>
          <cell r="G6174" t="str">
            <v>P</v>
          </cell>
          <cell r="H6174" t="str">
            <v>Bénéfice industriel et commercial (BIC)</v>
          </cell>
          <cell r="I6174" t="str">
            <v>Droits et taxes Douaniers (DD-RS-PCS-PC-RI - TVA-PUA-TLP-PNS et autres)</v>
          </cell>
          <cell r="J6174" t="str">
            <v>Droits et taxes Douaniers</v>
          </cell>
          <cell r="K6174" t="str">
            <v>CDDI</v>
          </cell>
          <cell r="L6174">
            <v>95504</v>
          </cell>
          <cell r="M6174" t="str">
            <v>Trésor</v>
          </cell>
          <cell r="N6174"/>
          <cell r="O6174">
            <v>95504</v>
          </cell>
          <cell r="P6174" t="str">
            <v>FD-CDDI</v>
          </cell>
          <cell r="Q6174" t="str">
            <v>Non</v>
          </cell>
        </row>
        <row r="6175">
          <cell r="A6175" t="str">
            <v>SNPT</v>
          </cell>
          <cell r="B6175" t="str">
            <v>SNPT</v>
          </cell>
          <cell r="C6175">
            <v>1000160416</v>
          </cell>
          <cell r="D6175" t="str">
            <v>Minier</v>
          </cell>
          <cell r="E6175" t="str">
            <v>Extractives</v>
          </cell>
          <cell r="F6175" t="str">
            <v>En numéraire</v>
          </cell>
          <cell r="G6175" t="str">
            <v>P</v>
          </cell>
          <cell r="H6175" t="str">
            <v>Bénéfice industriel et commercial (BIC)</v>
          </cell>
          <cell r="I6175" t="str">
            <v>Droits et taxes Douaniers (DD-RS-PCS-PC-RI - TVA-PUA-TLP-PNS et autres)</v>
          </cell>
          <cell r="J6175" t="str">
            <v>Droits et taxes Douaniers</v>
          </cell>
          <cell r="K6175" t="str">
            <v>CDDI</v>
          </cell>
          <cell r="L6175">
            <v>9442</v>
          </cell>
          <cell r="M6175" t="str">
            <v>Trésor</v>
          </cell>
          <cell r="N6175"/>
          <cell r="O6175">
            <v>9442</v>
          </cell>
          <cell r="P6175" t="str">
            <v>FD-CDDI</v>
          </cell>
          <cell r="Q6175" t="str">
            <v>Non</v>
          </cell>
        </row>
        <row r="6176">
          <cell r="A6176" t="str">
            <v>SNPT</v>
          </cell>
          <cell r="B6176" t="str">
            <v>SNPT</v>
          </cell>
          <cell r="C6176">
            <v>1000160416</v>
          </cell>
          <cell r="D6176" t="str">
            <v>Minier</v>
          </cell>
          <cell r="E6176" t="str">
            <v>Extractives</v>
          </cell>
          <cell r="F6176" t="str">
            <v>En numéraire</v>
          </cell>
          <cell r="G6176" t="str">
            <v>P</v>
          </cell>
          <cell r="H6176" t="str">
            <v>Bénéfice industriel et commercial (BIC)</v>
          </cell>
          <cell r="I6176" t="str">
            <v>Droits et taxes Douaniers (DD-RS-PCS-PC-RI - TVA-PUA-TLP-PNS et autres)</v>
          </cell>
          <cell r="J6176" t="str">
            <v>Droits et taxes Douaniers</v>
          </cell>
          <cell r="K6176" t="str">
            <v>CDDI</v>
          </cell>
          <cell r="L6176">
            <v>272867</v>
          </cell>
          <cell r="M6176" t="str">
            <v>Trésor</v>
          </cell>
          <cell r="N6176"/>
          <cell r="O6176">
            <v>272867</v>
          </cell>
          <cell r="P6176" t="str">
            <v>FD-CDDI</v>
          </cell>
          <cell r="Q6176" t="str">
            <v>Non</v>
          </cell>
        </row>
        <row r="6177">
          <cell r="A6177" t="str">
            <v>SNPT</v>
          </cell>
          <cell r="B6177" t="str">
            <v>SNPT</v>
          </cell>
          <cell r="C6177">
            <v>1000160416</v>
          </cell>
          <cell r="D6177" t="str">
            <v>Minier</v>
          </cell>
          <cell r="E6177" t="str">
            <v>Extractives</v>
          </cell>
          <cell r="F6177" t="str">
            <v>En numéraire</v>
          </cell>
          <cell r="G6177" t="str">
            <v>P</v>
          </cell>
          <cell r="H6177" t="str">
            <v>Bénéfice industriel et commercial (BIC)</v>
          </cell>
          <cell r="I6177" t="str">
            <v>Droits et taxes Douaniers (DD-RS-PCS-PC-RI - TVA-PUA-TLP-PNS et autres)</v>
          </cell>
          <cell r="J6177" t="str">
            <v>Droits et taxes Douaniers</v>
          </cell>
          <cell r="K6177" t="str">
            <v>CDDI</v>
          </cell>
          <cell r="L6177">
            <v>154279</v>
          </cell>
          <cell r="M6177" t="str">
            <v>Trésor</v>
          </cell>
          <cell r="N6177"/>
          <cell r="O6177">
            <v>154279</v>
          </cell>
          <cell r="P6177" t="str">
            <v>FD-CDDI</v>
          </cell>
          <cell r="Q6177" t="str">
            <v>Non</v>
          </cell>
        </row>
        <row r="6178">
          <cell r="A6178" t="str">
            <v>SNPT</v>
          </cell>
          <cell r="B6178" t="str">
            <v>SNPT</v>
          </cell>
          <cell r="C6178">
            <v>1000160416</v>
          </cell>
          <cell r="D6178" t="str">
            <v>Minier</v>
          </cell>
          <cell r="E6178" t="str">
            <v>Extractives</v>
          </cell>
          <cell r="F6178" t="str">
            <v>En numéraire</v>
          </cell>
          <cell r="G6178" t="str">
            <v>P</v>
          </cell>
          <cell r="H6178" t="str">
            <v>Bénéfice industriel et commercial (BIC)</v>
          </cell>
          <cell r="I6178" t="str">
            <v>Droits et taxes Douaniers (DD-RS-PCS-PC-RI - TVA-PUA-TLP-PNS et autres)</v>
          </cell>
          <cell r="J6178" t="str">
            <v>Droits et taxes Douaniers</v>
          </cell>
          <cell r="K6178" t="str">
            <v>CDDI</v>
          </cell>
          <cell r="L6178">
            <v>177364</v>
          </cell>
          <cell r="M6178" t="str">
            <v>Trésor</v>
          </cell>
          <cell r="N6178"/>
          <cell r="O6178">
            <v>177364</v>
          </cell>
          <cell r="P6178" t="str">
            <v>FD-CDDI</v>
          </cell>
          <cell r="Q6178" t="str">
            <v>Non</v>
          </cell>
        </row>
        <row r="6179">
          <cell r="A6179" t="str">
            <v>SNPT</v>
          </cell>
          <cell r="B6179" t="str">
            <v>SNPT</v>
          </cell>
          <cell r="C6179">
            <v>1000160416</v>
          </cell>
          <cell r="D6179" t="str">
            <v>Minier</v>
          </cell>
          <cell r="E6179" t="str">
            <v>Extractives</v>
          </cell>
          <cell r="F6179" t="str">
            <v>En numéraire</v>
          </cell>
          <cell r="G6179" t="str">
            <v>P</v>
          </cell>
          <cell r="H6179" t="str">
            <v>Bénéfice industriel et commercial (BIC)</v>
          </cell>
          <cell r="I6179" t="str">
            <v>Droits et taxes Douaniers (DD-RS-PCS-PC-RI - TVA-PUA-TLP-PNS et autres)</v>
          </cell>
          <cell r="J6179" t="str">
            <v>Droits et taxes Douaniers</v>
          </cell>
          <cell r="K6179" t="str">
            <v>CDDI</v>
          </cell>
          <cell r="L6179">
            <v>17846</v>
          </cell>
          <cell r="M6179" t="str">
            <v>Trésor</v>
          </cell>
          <cell r="N6179"/>
          <cell r="O6179">
            <v>17846</v>
          </cell>
          <cell r="P6179" t="str">
            <v>FD-CDDI</v>
          </cell>
          <cell r="Q6179" t="str">
            <v>Non</v>
          </cell>
        </row>
        <row r="6180">
          <cell r="A6180" t="str">
            <v>SNPT</v>
          </cell>
          <cell r="B6180" t="str">
            <v>SNPT</v>
          </cell>
          <cell r="C6180">
            <v>1000160416</v>
          </cell>
          <cell r="D6180" t="str">
            <v>Minier</v>
          </cell>
          <cell r="E6180" t="str">
            <v>Extractives</v>
          </cell>
          <cell r="F6180" t="str">
            <v>En numéraire</v>
          </cell>
          <cell r="G6180" t="str">
            <v>P</v>
          </cell>
          <cell r="H6180" t="str">
            <v>Bénéfice industriel et commercial (BIC)</v>
          </cell>
          <cell r="I6180" t="str">
            <v>Droits et taxes Douaniers (DD-RS-PCS-PC-RI - TVA-PUA-TLP-PNS et autres)</v>
          </cell>
          <cell r="J6180" t="str">
            <v>Droits et taxes Douaniers</v>
          </cell>
          <cell r="K6180" t="str">
            <v>CDDI</v>
          </cell>
          <cell r="L6180">
            <v>118589</v>
          </cell>
          <cell r="M6180" t="str">
            <v>Trésor</v>
          </cell>
          <cell r="N6180"/>
          <cell r="O6180">
            <v>118589</v>
          </cell>
          <cell r="P6180" t="str">
            <v>FD-CDDI</v>
          </cell>
          <cell r="Q6180" t="str">
            <v>Non</v>
          </cell>
        </row>
        <row r="6181">
          <cell r="A6181" t="str">
            <v>SNPT</v>
          </cell>
          <cell r="B6181" t="str">
            <v>SNPT</v>
          </cell>
          <cell r="C6181">
            <v>1000160416</v>
          </cell>
          <cell r="D6181" t="str">
            <v>Minier</v>
          </cell>
          <cell r="E6181" t="str">
            <v>Extractives</v>
          </cell>
          <cell r="F6181" t="str">
            <v>En numéraire</v>
          </cell>
          <cell r="G6181" t="str">
            <v>P</v>
          </cell>
          <cell r="H6181" t="str">
            <v>Bénéfice industriel et commercial (BIC)</v>
          </cell>
          <cell r="I6181" t="str">
            <v>Droits et taxes Douaniers (DD-RS-PCS-PC-RI - TVA-PUA-TLP-PNS et autres)</v>
          </cell>
          <cell r="J6181" t="str">
            <v>Droits et taxes Douaniers</v>
          </cell>
          <cell r="K6181" t="str">
            <v>CDDI</v>
          </cell>
          <cell r="L6181">
            <v>73025</v>
          </cell>
          <cell r="M6181" t="str">
            <v>Trésor</v>
          </cell>
          <cell r="N6181"/>
          <cell r="O6181">
            <v>73025</v>
          </cell>
          <cell r="P6181" t="str">
            <v>FD-CDDI</v>
          </cell>
          <cell r="Q6181" t="str">
            <v>Non</v>
          </cell>
        </row>
        <row r="6182">
          <cell r="A6182" t="str">
            <v>SNPT</v>
          </cell>
          <cell r="B6182" t="str">
            <v>SNPT</v>
          </cell>
          <cell r="C6182">
            <v>1000160416</v>
          </cell>
          <cell r="D6182" t="str">
            <v>Minier</v>
          </cell>
          <cell r="E6182" t="str">
            <v>Extractives</v>
          </cell>
          <cell r="F6182" t="str">
            <v>En numéraire</v>
          </cell>
          <cell r="G6182" t="str">
            <v>P</v>
          </cell>
          <cell r="H6182" t="str">
            <v>Bénéfice industriel et commercial (BIC)</v>
          </cell>
          <cell r="I6182" t="str">
            <v>Droits et taxes Douaniers (DD-RS-PCS-PC-RI - TVA-PUA-TLP-PNS et autres)</v>
          </cell>
          <cell r="J6182" t="str">
            <v>Droits et taxes Douaniers</v>
          </cell>
          <cell r="K6182" t="str">
            <v>CDDI</v>
          </cell>
          <cell r="L6182">
            <v>90696</v>
          </cell>
          <cell r="M6182" t="str">
            <v>Trésor</v>
          </cell>
          <cell r="N6182"/>
          <cell r="O6182">
            <v>90696</v>
          </cell>
          <cell r="P6182" t="str">
            <v>FD-CDDI</v>
          </cell>
          <cell r="Q6182" t="str">
            <v>Non</v>
          </cell>
        </row>
        <row r="6183">
          <cell r="A6183" t="str">
            <v>SNPT</v>
          </cell>
          <cell r="B6183" t="str">
            <v>SNPT</v>
          </cell>
          <cell r="C6183">
            <v>1000160416</v>
          </cell>
          <cell r="D6183" t="str">
            <v>Minier</v>
          </cell>
          <cell r="E6183" t="str">
            <v>Extractives</v>
          </cell>
          <cell r="F6183" t="str">
            <v>En numéraire</v>
          </cell>
          <cell r="G6183" t="str">
            <v>P</v>
          </cell>
          <cell r="H6183" t="str">
            <v>Bénéfice industriel et commercial (BIC)</v>
          </cell>
          <cell r="I6183" t="str">
            <v>Droits et taxes Douaniers (DD-RS-PCS-PC-RI - TVA-PUA-TLP-PNS et autres)</v>
          </cell>
          <cell r="J6183" t="str">
            <v>Droits et taxes Douaniers</v>
          </cell>
          <cell r="K6183" t="str">
            <v>CDDI</v>
          </cell>
          <cell r="L6183">
            <v>68217</v>
          </cell>
          <cell r="M6183" t="str">
            <v>Trésor</v>
          </cell>
          <cell r="N6183"/>
          <cell r="O6183">
            <v>68217</v>
          </cell>
          <cell r="P6183" t="str">
            <v>FD-CDDI</v>
          </cell>
          <cell r="Q6183" t="str">
            <v>Non</v>
          </cell>
        </row>
        <row r="6184">
          <cell r="A6184" t="str">
            <v>SNPT</v>
          </cell>
          <cell r="B6184" t="str">
            <v>SNPT</v>
          </cell>
          <cell r="C6184">
            <v>1000160416</v>
          </cell>
          <cell r="D6184" t="str">
            <v>Minier</v>
          </cell>
          <cell r="E6184" t="str">
            <v>Extractives</v>
          </cell>
          <cell r="F6184" t="str">
            <v>En numéraire</v>
          </cell>
          <cell r="G6184" t="str">
            <v>P</v>
          </cell>
          <cell r="H6184" t="str">
            <v>Bénéfice industriel et commercial (BIC)</v>
          </cell>
          <cell r="I6184" t="str">
            <v>Droits et taxes Douaniers (DD-RS-PCS-PC-RI - TVA-PUA-TLP-PNS et autres)</v>
          </cell>
          <cell r="J6184" t="str">
            <v>Droits et taxes Douaniers</v>
          </cell>
          <cell r="K6184" t="str">
            <v>CDDI</v>
          </cell>
          <cell r="L6184">
            <v>10809</v>
          </cell>
          <cell r="M6184" t="str">
            <v>Trésor</v>
          </cell>
          <cell r="N6184"/>
          <cell r="O6184">
            <v>10809</v>
          </cell>
          <cell r="P6184" t="str">
            <v>FD-CDDI</v>
          </cell>
          <cell r="Q6184" t="str">
            <v>Non</v>
          </cell>
        </row>
        <row r="6185">
          <cell r="A6185" t="str">
            <v>SNPT</v>
          </cell>
          <cell r="B6185" t="str">
            <v>SNPT</v>
          </cell>
          <cell r="C6185">
            <v>1000160416</v>
          </cell>
          <cell r="D6185" t="str">
            <v>Minier</v>
          </cell>
          <cell r="E6185" t="str">
            <v>Extractives</v>
          </cell>
          <cell r="F6185" t="str">
            <v>En numéraire</v>
          </cell>
          <cell r="G6185" t="str">
            <v>P</v>
          </cell>
          <cell r="H6185" t="str">
            <v>Bénéfice industriel et commercial (BIC)</v>
          </cell>
          <cell r="I6185" t="str">
            <v>Droits et taxes Douaniers (DD-RS-PCS-PC-RI - TVA-PUA-TLP-PNS et autres)</v>
          </cell>
          <cell r="J6185" t="str">
            <v>Droits et taxes Douaniers</v>
          </cell>
          <cell r="K6185" t="str">
            <v>CDDI</v>
          </cell>
          <cell r="L6185">
            <v>25920</v>
          </cell>
          <cell r="M6185" t="str">
            <v>Trésor</v>
          </cell>
          <cell r="N6185"/>
          <cell r="O6185">
            <v>25920</v>
          </cell>
          <cell r="P6185" t="str">
            <v>FD-CDDI</v>
          </cell>
          <cell r="Q6185" t="str">
            <v>Non</v>
          </cell>
        </row>
        <row r="6186">
          <cell r="A6186" t="str">
            <v>SNPT</v>
          </cell>
          <cell r="B6186" t="str">
            <v>SNPT</v>
          </cell>
          <cell r="C6186">
            <v>1000160416</v>
          </cell>
          <cell r="D6186" t="str">
            <v>Minier</v>
          </cell>
          <cell r="E6186" t="str">
            <v>Extractives</v>
          </cell>
          <cell r="F6186" t="str">
            <v>En numéraire</v>
          </cell>
          <cell r="G6186" t="str">
            <v>P</v>
          </cell>
          <cell r="H6186" t="str">
            <v>Bénéfice industriel et commercial (BIC)</v>
          </cell>
          <cell r="I6186" t="str">
            <v>Droits et taxes Douaniers (DD-RS-PCS-PC-RI - TVA-PUA-TLP-PNS et autres)</v>
          </cell>
          <cell r="J6186" t="str">
            <v>Droits et taxes Douaniers</v>
          </cell>
          <cell r="K6186" t="str">
            <v>CDDI</v>
          </cell>
          <cell r="L6186">
            <v>272867</v>
          </cell>
          <cell r="M6186" t="str">
            <v>Trésor</v>
          </cell>
          <cell r="N6186"/>
          <cell r="O6186">
            <v>272867</v>
          </cell>
          <cell r="P6186" t="str">
            <v>FD-CDDI</v>
          </cell>
          <cell r="Q6186" t="str">
            <v>Non</v>
          </cell>
        </row>
        <row r="6187">
          <cell r="A6187" t="str">
            <v>SNPT</v>
          </cell>
          <cell r="B6187" t="str">
            <v>SNPT</v>
          </cell>
          <cell r="C6187">
            <v>1000160416</v>
          </cell>
          <cell r="D6187" t="str">
            <v>Minier</v>
          </cell>
          <cell r="E6187" t="str">
            <v>Extractives</v>
          </cell>
          <cell r="F6187" t="str">
            <v>En numéraire</v>
          </cell>
          <cell r="G6187" t="str">
            <v>P</v>
          </cell>
          <cell r="H6187" t="str">
            <v>Bénéfice industriel et commercial (BIC)</v>
          </cell>
          <cell r="I6187" t="str">
            <v>Droits et taxes Douaniers (DD-RS-PCS-PC-RI - TVA-PUA-TLP-PNS et autres)</v>
          </cell>
          <cell r="J6187" t="str">
            <v>Droits et taxes Douaniers</v>
          </cell>
          <cell r="K6187" t="str">
            <v>CDDI</v>
          </cell>
          <cell r="L6187">
            <v>136434</v>
          </cell>
          <cell r="M6187" t="str">
            <v>Trésor</v>
          </cell>
          <cell r="N6187"/>
          <cell r="O6187">
            <v>136434</v>
          </cell>
          <cell r="P6187" t="str">
            <v>FD-CDDI</v>
          </cell>
          <cell r="Q6187" t="str">
            <v>Non</v>
          </cell>
        </row>
        <row r="6188">
          <cell r="A6188" t="str">
            <v>SNPT</v>
          </cell>
          <cell r="B6188" t="str">
            <v>SNPT</v>
          </cell>
          <cell r="C6188">
            <v>1000160416</v>
          </cell>
          <cell r="D6188" t="str">
            <v>Minier</v>
          </cell>
          <cell r="E6188" t="str">
            <v>Extractives</v>
          </cell>
          <cell r="F6188" t="str">
            <v>En numéraire</v>
          </cell>
          <cell r="G6188" t="str">
            <v>P</v>
          </cell>
          <cell r="H6188" t="str">
            <v>Bénéfice industriel et commercial (BIC)</v>
          </cell>
          <cell r="I6188" t="str">
            <v>Droits et taxes Douaniers (DD-RS-PCS-PC-RI - TVA-PUA-TLP-PNS et autres)</v>
          </cell>
          <cell r="J6188" t="str">
            <v>Droits et taxes Douaniers</v>
          </cell>
          <cell r="K6188" t="str">
            <v>CDDI</v>
          </cell>
          <cell r="L6188">
            <v>136434</v>
          </cell>
          <cell r="M6188" t="str">
            <v>Trésor</v>
          </cell>
          <cell r="N6188"/>
          <cell r="O6188">
            <v>136434</v>
          </cell>
          <cell r="P6188" t="str">
            <v>FD-CDDI</v>
          </cell>
          <cell r="Q6188" t="str">
            <v>Non</v>
          </cell>
        </row>
        <row r="6189">
          <cell r="A6189" t="str">
            <v>SNPT</v>
          </cell>
          <cell r="B6189" t="str">
            <v>SNPT</v>
          </cell>
          <cell r="C6189">
            <v>1000160416</v>
          </cell>
          <cell r="D6189" t="str">
            <v>Minier</v>
          </cell>
          <cell r="E6189" t="str">
            <v>Extractives</v>
          </cell>
          <cell r="F6189" t="str">
            <v>En numéraire</v>
          </cell>
          <cell r="G6189" t="str">
            <v>P</v>
          </cell>
          <cell r="H6189" t="str">
            <v>Bénéfice industriel et commercial (BIC)</v>
          </cell>
          <cell r="I6189" t="str">
            <v>Droits et taxes Douaniers (DD-RS-PCS-PC-RI - TVA-PUA-TLP-PNS et autres)</v>
          </cell>
          <cell r="J6189" t="str">
            <v>Droits et taxes Douaniers</v>
          </cell>
          <cell r="K6189" t="str">
            <v>CDDI</v>
          </cell>
          <cell r="L6189">
            <v>154279</v>
          </cell>
          <cell r="M6189" t="str">
            <v>Trésor</v>
          </cell>
          <cell r="N6189"/>
          <cell r="O6189">
            <v>154279</v>
          </cell>
          <cell r="P6189" t="str">
            <v>FD-CDDI</v>
          </cell>
          <cell r="Q6189" t="str">
            <v>Non</v>
          </cell>
        </row>
        <row r="6190">
          <cell r="A6190" t="str">
            <v>SNPT</v>
          </cell>
          <cell r="B6190" t="str">
            <v>SNPT</v>
          </cell>
          <cell r="C6190">
            <v>1000160416</v>
          </cell>
          <cell r="D6190" t="str">
            <v>Minier</v>
          </cell>
          <cell r="E6190" t="str">
            <v>Extractives</v>
          </cell>
          <cell r="F6190" t="str">
            <v>En numéraire</v>
          </cell>
          <cell r="G6190" t="str">
            <v>P</v>
          </cell>
          <cell r="H6190" t="str">
            <v>Bénéfice industriel et commercial (BIC)</v>
          </cell>
          <cell r="I6190" t="str">
            <v>Droits et taxes Douaniers (DD-RS-PCS-PC-RI - TVA-PUA-TLP-PNS et autres)</v>
          </cell>
          <cell r="J6190" t="str">
            <v>Droits et taxes Douaniers</v>
          </cell>
          <cell r="K6190" t="str">
            <v>CDDI</v>
          </cell>
          <cell r="L6190">
            <v>68217</v>
          </cell>
          <cell r="M6190" t="str">
            <v>Trésor</v>
          </cell>
          <cell r="N6190"/>
          <cell r="O6190">
            <v>68217</v>
          </cell>
          <cell r="P6190" t="str">
            <v>FD-CDDI</v>
          </cell>
          <cell r="Q6190" t="str">
            <v>Non</v>
          </cell>
        </row>
        <row r="6191">
          <cell r="A6191" t="str">
            <v>SNPT</v>
          </cell>
          <cell r="B6191" t="str">
            <v>SNPT</v>
          </cell>
          <cell r="C6191">
            <v>1000160416</v>
          </cell>
          <cell r="D6191" t="str">
            <v>Minier</v>
          </cell>
          <cell r="E6191" t="str">
            <v>Extractives</v>
          </cell>
          <cell r="F6191" t="str">
            <v>En numéraire</v>
          </cell>
          <cell r="G6191" t="str">
            <v>P</v>
          </cell>
          <cell r="H6191" t="str">
            <v>Bénéfice industriel et commercial (BIC)</v>
          </cell>
          <cell r="I6191" t="str">
            <v>Droits et taxes Douaniers (DD-RS-PCS-PC-RI - TVA-PUA-TLP-PNS et autres)</v>
          </cell>
          <cell r="J6191" t="str">
            <v>Droits et taxes Douaniers</v>
          </cell>
          <cell r="K6191" t="str">
            <v>CDDI</v>
          </cell>
          <cell r="L6191">
            <v>6607</v>
          </cell>
          <cell r="M6191" t="str">
            <v>Trésor</v>
          </cell>
          <cell r="N6191"/>
          <cell r="O6191">
            <v>6607</v>
          </cell>
          <cell r="P6191" t="str">
            <v>FD-CDDI</v>
          </cell>
          <cell r="Q6191" t="str">
            <v>Non</v>
          </cell>
        </row>
        <row r="6192">
          <cell r="A6192" t="str">
            <v>SNPT</v>
          </cell>
          <cell r="B6192" t="str">
            <v>SNPT</v>
          </cell>
          <cell r="C6192">
            <v>1000160416</v>
          </cell>
          <cell r="D6192" t="str">
            <v>Minier</v>
          </cell>
          <cell r="E6192" t="str">
            <v>Extractives</v>
          </cell>
          <cell r="F6192" t="str">
            <v>En numéraire</v>
          </cell>
          <cell r="G6192" t="str">
            <v>P</v>
          </cell>
          <cell r="H6192" t="str">
            <v>Bénéfice industriel et commercial (BIC)</v>
          </cell>
          <cell r="I6192" t="str">
            <v>Droits et taxes Douaniers (DD-RS-PCS-PC-RI - TVA-PUA-TLP-PNS et autres)</v>
          </cell>
          <cell r="J6192" t="str">
            <v>Droits et taxes Douaniers</v>
          </cell>
          <cell r="K6192" t="str">
            <v>CDDI</v>
          </cell>
          <cell r="L6192">
            <v>180199</v>
          </cell>
          <cell r="M6192" t="str">
            <v>Trésor</v>
          </cell>
          <cell r="N6192"/>
          <cell r="O6192">
            <v>180199</v>
          </cell>
          <cell r="P6192" t="str">
            <v>FD-CDDI</v>
          </cell>
          <cell r="Q6192" t="str">
            <v>Non</v>
          </cell>
        </row>
        <row r="6193">
          <cell r="A6193" t="str">
            <v>SNPT</v>
          </cell>
          <cell r="B6193" t="str">
            <v>SNPT</v>
          </cell>
          <cell r="C6193">
            <v>1000160416</v>
          </cell>
          <cell r="D6193" t="str">
            <v>Minier</v>
          </cell>
          <cell r="E6193" t="str">
            <v>Extractives</v>
          </cell>
          <cell r="F6193" t="str">
            <v>En numéraire</v>
          </cell>
          <cell r="G6193" t="str">
            <v>P</v>
          </cell>
          <cell r="H6193" t="str">
            <v>Bénéfice industriel et commercial (BIC)</v>
          </cell>
          <cell r="I6193" t="str">
            <v>Droits et taxes Douaniers (DD-RS-PCS-PC-RI - TVA-PUA-TLP-PNS et autres)</v>
          </cell>
          <cell r="J6193" t="str">
            <v>Droits et taxes Douaniers</v>
          </cell>
          <cell r="K6193" t="str">
            <v>CDDI</v>
          </cell>
          <cell r="L6193">
            <v>136434</v>
          </cell>
          <cell r="M6193" t="str">
            <v>Trésor</v>
          </cell>
          <cell r="N6193"/>
          <cell r="O6193">
            <v>136434</v>
          </cell>
          <cell r="P6193" t="str">
            <v>FD-CDDI</v>
          </cell>
          <cell r="Q6193" t="str">
            <v>Non</v>
          </cell>
        </row>
        <row r="6194">
          <cell r="A6194" t="str">
            <v>SNPT</v>
          </cell>
          <cell r="B6194" t="str">
            <v>SNPT</v>
          </cell>
          <cell r="C6194">
            <v>1000160416</v>
          </cell>
          <cell r="D6194" t="str">
            <v>Minier</v>
          </cell>
          <cell r="E6194" t="str">
            <v>Extractives</v>
          </cell>
          <cell r="F6194" t="str">
            <v>En numéraire</v>
          </cell>
          <cell r="G6194" t="str">
            <v>P</v>
          </cell>
          <cell r="H6194" t="str">
            <v>Bénéfice industriel et commercial (BIC)</v>
          </cell>
          <cell r="I6194" t="str">
            <v>Droits et taxes Douaniers (DD-RS-PCS-PC-RI - TVA-PUA-TLP-PNS et autres)</v>
          </cell>
          <cell r="J6194" t="str">
            <v>Droits et taxes Douaniers</v>
          </cell>
          <cell r="K6194" t="str">
            <v>CDDI</v>
          </cell>
          <cell r="L6194">
            <v>126993</v>
          </cell>
          <cell r="M6194" t="str">
            <v>Trésor</v>
          </cell>
          <cell r="N6194"/>
          <cell r="O6194">
            <v>126993</v>
          </cell>
          <cell r="P6194" t="str">
            <v>FD-CDDI</v>
          </cell>
          <cell r="Q6194" t="str">
            <v>Non</v>
          </cell>
        </row>
        <row r="6195">
          <cell r="A6195" t="str">
            <v>SNPT</v>
          </cell>
          <cell r="B6195" t="str">
            <v>SNPT</v>
          </cell>
          <cell r="C6195">
            <v>1000160416</v>
          </cell>
          <cell r="D6195" t="str">
            <v>Minier</v>
          </cell>
          <cell r="E6195" t="str">
            <v>Extractives</v>
          </cell>
          <cell r="F6195" t="str">
            <v>En numéraire</v>
          </cell>
          <cell r="G6195" t="str">
            <v>P</v>
          </cell>
          <cell r="H6195" t="str">
            <v>Bénéfice industriel et commercial (BIC)</v>
          </cell>
          <cell r="I6195" t="str">
            <v>Droits et taxes Douaniers (DD-RS-PCS-PC-RI - TVA-PUA-TLP-PNS et autres)</v>
          </cell>
          <cell r="J6195" t="str">
            <v>Droits et taxes Douaniers</v>
          </cell>
          <cell r="K6195" t="str">
            <v>CDDI</v>
          </cell>
          <cell r="L6195">
            <v>68217</v>
          </cell>
          <cell r="M6195" t="str">
            <v>Trésor</v>
          </cell>
          <cell r="N6195"/>
          <cell r="O6195">
            <v>68217</v>
          </cell>
          <cell r="P6195" t="str">
            <v>FD-CDDI</v>
          </cell>
          <cell r="Q6195" t="str">
            <v>Non</v>
          </cell>
        </row>
        <row r="6196">
          <cell r="A6196" t="str">
            <v>SNPT</v>
          </cell>
          <cell r="B6196" t="str">
            <v>SNPT</v>
          </cell>
          <cell r="C6196">
            <v>1000160416</v>
          </cell>
          <cell r="D6196" t="str">
            <v>Minier</v>
          </cell>
          <cell r="E6196" t="str">
            <v>Extractives</v>
          </cell>
          <cell r="F6196" t="str">
            <v>En numéraire</v>
          </cell>
          <cell r="G6196" t="str">
            <v>P</v>
          </cell>
          <cell r="H6196" t="str">
            <v>Bénéfice industriel et commercial (BIC)</v>
          </cell>
          <cell r="I6196" t="str">
            <v>Droits et taxes Douaniers (DD-RS-PCS-PC-RI - TVA-PUA-TLP-PNS et autres)</v>
          </cell>
          <cell r="J6196" t="str">
            <v>Droits et taxes Douaniers</v>
          </cell>
          <cell r="K6196" t="str">
            <v>CDDI</v>
          </cell>
          <cell r="L6196">
            <v>147877</v>
          </cell>
          <cell r="M6196" t="str">
            <v>Trésor</v>
          </cell>
          <cell r="N6196"/>
          <cell r="O6196">
            <v>147877</v>
          </cell>
          <cell r="P6196" t="str">
            <v>FD-CDDI</v>
          </cell>
          <cell r="Q6196" t="str">
            <v>Non</v>
          </cell>
        </row>
        <row r="6197">
          <cell r="A6197" t="str">
            <v>SNPT</v>
          </cell>
          <cell r="B6197" t="str">
            <v>SNPT</v>
          </cell>
          <cell r="C6197">
            <v>1000160416</v>
          </cell>
          <cell r="D6197" t="str">
            <v>Minier</v>
          </cell>
          <cell r="E6197" t="str">
            <v>Extractives</v>
          </cell>
          <cell r="F6197" t="str">
            <v>En numéraire</v>
          </cell>
          <cell r="G6197" t="str">
            <v>P</v>
          </cell>
          <cell r="H6197" t="str">
            <v>Bénéfice industriel et commercial (BIC)</v>
          </cell>
          <cell r="I6197" t="str">
            <v>Droits et taxes Douaniers (DD-RS-PCS-PC-RI - TVA-PUA-TLP-PNS et autres)</v>
          </cell>
          <cell r="J6197" t="str">
            <v>Droits et taxes Douaniers</v>
          </cell>
          <cell r="K6197" t="str">
            <v>CDDI</v>
          </cell>
          <cell r="L6197">
            <v>77658</v>
          </cell>
          <cell r="M6197" t="str">
            <v>Trésor</v>
          </cell>
          <cell r="N6197"/>
          <cell r="O6197">
            <v>77658</v>
          </cell>
          <cell r="P6197" t="str">
            <v>FD-CDDI</v>
          </cell>
          <cell r="Q6197" t="str">
            <v>Non</v>
          </cell>
        </row>
        <row r="6198">
          <cell r="A6198" t="str">
            <v>SNPT</v>
          </cell>
          <cell r="B6198" t="str">
            <v>SNPT</v>
          </cell>
          <cell r="C6198">
            <v>1000160416</v>
          </cell>
          <cell r="D6198" t="str">
            <v>Minier</v>
          </cell>
          <cell r="E6198" t="str">
            <v>Extractives</v>
          </cell>
          <cell r="F6198" t="str">
            <v>En numéraire</v>
          </cell>
          <cell r="G6198" t="str">
            <v>P</v>
          </cell>
          <cell r="H6198" t="str">
            <v>Bénéfice industriel et commercial (BIC)</v>
          </cell>
          <cell r="I6198" t="str">
            <v>Droits et taxes Douaniers (DD-RS-PCS-PC-RI - TVA-PUA-TLP-PNS et autres)</v>
          </cell>
          <cell r="J6198" t="str">
            <v>Droits et taxes Douaniers</v>
          </cell>
          <cell r="K6198" t="str">
            <v>CDDI</v>
          </cell>
          <cell r="L6198">
            <v>355986</v>
          </cell>
          <cell r="M6198" t="str">
            <v>Trésor</v>
          </cell>
          <cell r="N6198"/>
          <cell r="O6198">
            <v>355986</v>
          </cell>
          <cell r="P6198" t="str">
            <v>FD-CDDI</v>
          </cell>
          <cell r="Q6198" t="str">
            <v>Non</v>
          </cell>
        </row>
        <row r="6199">
          <cell r="A6199" t="str">
            <v>SNPT</v>
          </cell>
          <cell r="B6199" t="str">
            <v>SNPT</v>
          </cell>
          <cell r="C6199">
            <v>1000160416</v>
          </cell>
          <cell r="D6199" t="str">
            <v>Minier</v>
          </cell>
          <cell r="E6199" t="str">
            <v>Extractives</v>
          </cell>
          <cell r="F6199" t="str">
            <v>En numéraire</v>
          </cell>
          <cell r="G6199" t="str">
            <v>P</v>
          </cell>
          <cell r="H6199" t="str">
            <v>Bénéfice industriel et commercial (BIC)</v>
          </cell>
          <cell r="I6199" t="str">
            <v>Droits et taxes Douaniers (DD-RS-PCS-PC-RI - TVA-PUA-TLP-PNS et autres)</v>
          </cell>
          <cell r="J6199" t="str">
            <v>Droits et taxes Douaniers</v>
          </cell>
          <cell r="K6199" t="str">
            <v>CDDI</v>
          </cell>
          <cell r="L6199">
            <v>355986</v>
          </cell>
          <cell r="M6199" t="str">
            <v>Trésor</v>
          </cell>
          <cell r="N6199"/>
          <cell r="O6199">
            <v>355986</v>
          </cell>
          <cell r="P6199" t="str">
            <v>FD-CDDI</v>
          </cell>
          <cell r="Q6199" t="str">
            <v>Non</v>
          </cell>
        </row>
        <row r="6200">
          <cell r="A6200" t="str">
            <v>SNPT</v>
          </cell>
          <cell r="B6200" t="str">
            <v>SNPT</v>
          </cell>
          <cell r="C6200">
            <v>1000160416</v>
          </cell>
          <cell r="D6200" t="str">
            <v>Minier</v>
          </cell>
          <cell r="E6200" t="str">
            <v>Extractives</v>
          </cell>
          <cell r="F6200" t="str">
            <v>En numéraire</v>
          </cell>
          <cell r="G6200" t="str">
            <v>P</v>
          </cell>
          <cell r="H6200" t="str">
            <v>Bénéfice industriel et commercial (BIC)</v>
          </cell>
          <cell r="I6200" t="str">
            <v>Droits et taxes Douaniers (DD-RS-PCS-PC-RI - TVA-PUA-TLP-PNS et autres)</v>
          </cell>
          <cell r="J6200" t="str">
            <v>Droits et taxes Douaniers</v>
          </cell>
          <cell r="K6200" t="str">
            <v>CDDI</v>
          </cell>
          <cell r="L6200">
            <v>3560</v>
          </cell>
          <cell r="M6200" t="str">
            <v>Trésor</v>
          </cell>
          <cell r="N6200"/>
          <cell r="O6200">
            <v>3560</v>
          </cell>
          <cell r="P6200" t="str">
            <v>FD-CDDI</v>
          </cell>
          <cell r="Q6200" t="str">
            <v>Non</v>
          </cell>
        </row>
        <row r="6201">
          <cell r="A6201" t="str">
            <v>SNPT</v>
          </cell>
          <cell r="B6201" t="str">
            <v>SNPT</v>
          </cell>
          <cell r="C6201">
            <v>1000160416</v>
          </cell>
          <cell r="D6201" t="str">
            <v>Minier</v>
          </cell>
          <cell r="E6201" t="str">
            <v>Extractives</v>
          </cell>
          <cell r="F6201" t="str">
            <v>En numéraire</v>
          </cell>
          <cell r="G6201" t="str">
            <v>P</v>
          </cell>
          <cell r="H6201" t="str">
            <v>Bénéfice industriel et commercial (BIC)</v>
          </cell>
          <cell r="I6201" t="str">
            <v>Droits et taxes Douaniers (DD-RS-PCS-PC-RI - TVA-PUA-TLP-PNS et autres)</v>
          </cell>
          <cell r="J6201" t="str">
            <v>Droits et taxes Douaniers</v>
          </cell>
          <cell r="K6201" t="str">
            <v>CDDI</v>
          </cell>
          <cell r="L6201">
            <v>121036</v>
          </cell>
          <cell r="M6201" t="str">
            <v>Trésor</v>
          </cell>
          <cell r="N6201"/>
          <cell r="O6201">
            <v>121036</v>
          </cell>
          <cell r="P6201" t="str">
            <v>FD-CDDI</v>
          </cell>
          <cell r="Q6201" t="str">
            <v>Non</v>
          </cell>
        </row>
        <row r="6202">
          <cell r="A6202" t="str">
            <v>SNPT</v>
          </cell>
          <cell r="B6202" t="str">
            <v>SNPT</v>
          </cell>
          <cell r="C6202">
            <v>1000160416</v>
          </cell>
          <cell r="D6202" t="str">
            <v>Minier</v>
          </cell>
          <cell r="E6202" t="str">
            <v>Extractives</v>
          </cell>
          <cell r="F6202" t="str">
            <v>En numéraire</v>
          </cell>
          <cell r="G6202" t="str">
            <v>P</v>
          </cell>
          <cell r="H6202" t="str">
            <v>Bénéfice industriel et commercial (BIC)</v>
          </cell>
          <cell r="I6202" t="str">
            <v>Droits et taxes Douaniers (DD-RS-PCS-PC-RI - TVA-PUA-TLP-PNS et autres)</v>
          </cell>
          <cell r="J6202" t="str">
            <v>Droits et taxes Douaniers</v>
          </cell>
          <cell r="K6202" t="str">
            <v>CDDI</v>
          </cell>
          <cell r="L6202">
            <v>30117</v>
          </cell>
          <cell r="M6202" t="str">
            <v>Trésor</v>
          </cell>
          <cell r="N6202"/>
          <cell r="O6202">
            <v>30117</v>
          </cell>
          <cell r="P6202" t="str">
            <v>FD-CDDI</v>
          </cell>
          <cell r="Q6202" t="str">
            <v>Non</v>
          </cell>
        </row>
        <row r="6203">
          <cell r="A6203" t="str">
            <v>SNPT</v>
          </cell>
          <cell r="B6203" t="str">
            <v>SNPT</v>
          </cell>
          <cell r="C6203">
            <v>1000160416</v>
          </cell>
          <cell r="D6203" t="str">
            <v>Minier</v>
          </cell>
          <cell r="E6203" t="str">
            <v>Extractives</v>
          </cell>
          <cell r="F6203" t="str">
            <v>En numéraire</v>
          </cell>
          <cell r="G6203" t="str">
            <v>P</v>
          </cell>
          <cell r="H6203" t="str">
            <v>Bénéfice industriel et commercial (BIC)</v>
          </cell>
          <cell r="I6203" t="str">
            <v>Droits et taxes Douaniers (DD-RS-PCS-PC-RI - TVA-PUA-TLP-PNS et autres)</v>
          </cell>
          <cell r="J6203" t="str">
            <v>Droits et taxes Douaniers</v>
          </cell>
          <cell r="K6203" t="str">
            <v>CDDI</v>
          </cell>
          <cell r="L6203">
            <v>412944</v>
          </cell>
          <cell r="M6203" t="str">
            <v>Trésor</v>
          </cell>
          <cell r="N6203"/>
          <cell r="O6203">
            <v>412944</v>
          </cell>
          <cell r="P6203" t="str">
            <v>FD-CDDI</v>
          </cell>
          <cell r="Q6203" t="str">
            <v>Non</v>
          </cell>
        </row>
        <row r="6204">
          <cell r="A6204" t="str">
            <v>SNPT</v>
          </cell>
          <cell r="B6204" t="str">
            <v>SNPT</v>
          </cell>
          <cell r="C6204">
            <v>1000160416</v>
          </cell>
          <cell r="D6204" t="str">
            <v>Minier</v>
          </cell>
          <cell r="E6204" t="str">
            <v>Extractives</v>
          </cell>
          <cell r="F6204" t="str">
            <v>En numéraire</v>
          </cell>
          <cell r="G6204" t="str">
            <v>P</v>
          </cell>
          <cell r="H6204" t="str">
            <v>Bénéfice industriel et commercial (BIC)</v>
          </cell>
          <cell r="I6204" t="str">
            <v>Droits et taxes Douaniers (DD-RS-PCS-PC-RI - TVA-PUA-TLP-PNS et autres)</v>
          </cell>
          <cell r="J6204" t="str">
            <v>Droits et taxes Douaniers</v>
          </cell>
          <cell r="K6204" t="str">
            <v>CDDI</v>
          </cell>
          <cell r="L6204">
            <v>108718</v>
          </cell>
          <cell r="M6204" t="str">
            <v>Trésor</v>
          </cell>
          <cell r="N6204"/>
          <cell r="O6204">
            <v>108718</v>
          </cell>
          <cell r="P6204" t="str">
            <v>FD-CDDI</v>
          </cell>
          <cell r="Q6204" t="str">
            <v>Non</v>
          </cell>
        </row>
        <row r="6205">
          <cell r="A6205" t="str">
            <v>SNPT</v>
          </cell>
          <cell r="B6205" t="str">
            <v>SNPT</v>
          </cell>
          <cell r="C6205">
            <v>1000160416</v>
          </cell>
          <cell r="D6205" t="str">
            <v>Minier</v>
          </cell>
          <cell r="E6205" t="str">
            <v>Extractives</v>
          </cell>
          <cell r="F6205" t="str">
            <v>En numéraire</v>
          </cell>
          <cell r="G6205" t="str">
            <v>P</v>
          </cell>
          <cell r="H6205" t="str">
            <v>Bénéfice industriel et commercial (BIC)</v>
          </cell>
          <cell r="I6205" t="str">
            <v>Droits et taxes Douaniers (DD-RS-PCS-PC-RI - TVA-PUA-TLP-PNS et autres)</v>
          </cell>
          <cell r="J6205" t="str">
            <v>Droits et taxes Douaniers</v>
          </cell>
          <cell r="K6205" t="str">
            <v>CDDI</v>
          </cell>
          <cell r="L6205">
            <v>177993</v>
          </cell>
          <cell r="M6205" t="str">
            <v>Trésor</v>
          </cell>
          <cell r="N6205"/>
          <cell r="O6205">
            <v>177993</v>
          </cell>
          <cell r="P6205" t="str">
            <v>FD-CDDI</v>
          </cell>
          <cell r="Q6205" t="str">
            <v>Non</v>
          </cell>
        </row>
        <row r="6206">
          <cell r="A6206" t="str">
            <v>SNPT</v>
          </cell>
          <cell r="B6206" t="str">
            <v>SNPT</v>
          </cell>
          <cell r="C6206">
            <v>1000160416</v>
          </cell>
          <cell r="D6206" t="str">
            <v>Minier</v>
          </cell>
          <cell r="E6206" t="str">
            <v>Extractives</v>
          </cell>
          <cell r="F6206" t="str">
            <v>En numéraire</v>
          </cell>
          <cell r="G6206" t="str">
            <v>P</v>
          </cell>
          <cell r="H6206" t="str">
            <v>Bénéfice industriel et commercial (BIC)</v>
          </cell>
          <cell r="I6206" t="str">
            <v>Droits et taxes Douaniers (DD-RS-PCS-PC-RI - TVA-PUA-TLP-PNS et autres)</v>
          </cell>
          <cell r="J6206" t="str">
            <v>Droits et taxes Douaniers</v>
          </cell>
          <cell r="K6206" t="str">
            <v>CDDI</v>
          </cell>
          <cell r="L6206">
            <v>71198</v>
          </cell>
          <cell r="M6206" t="str">
            <v>Trésor</v>
          </cell>
          <cell r="N6206"/>
          <cell r="O6206">
            <v>71198</v>
          </cell>
          <cell r="P6206" t="str">
            <v>FD-CDDI</v>
          </cell>
          <cell r="Q6206" t="str">
            <v>Non</v>
          </cell>
        </row>
        <row r="6207">
          <cell r="A6207" t="str">
            <v>SNPT</v>
          </cell>
          <cell r="B6207" t="str">
            <v>SNPT</v>
          </cell>
          <cell r="C6207">
            <v>1000160416</v>
          </cell>
          <cell r="D6207" t="str">
            <v>Minier</v>
          </cell>
          <cell r="E6207" t="str">
            <v>Extractives</v>
          </cell>
          <cell r="F6207" t="str">
            <v>En numéraire</v>
          </cell>
          <cell r="G6207" t="str">
            <v>P</v>
          </cell>
          <cell r="H6207" t="str">
            <v>Bénéfice industriel et commercial (BIC)</v>
          </cell>
          <cell r="I6207" t="str">
            <v>Droits et taxes Douaniers (DD-RS-PCS-PC-RI - TVA-PUA-TLP-PNS et autres)</v>
          </cell>
          <cell r="J6207" t="str">
            <v>Droits et taxes Douaniers</v>
          </cell>
          <cell r="K6207" t="str">
            <v>CDDI</v>
          </cell>
          <cell r="L6207">
            <v>124595</v>
          </cell>
          <cell r="M6207" t="str">
            <v>Trésor</v>
          </cell>
          <cell r="N6207"/>
          <cell r="O6207">
            <v>124595</v>
          </cell>
          <cell r="P6207" t="str">
            <v>FD-CDDI</v>
          </cell>
          <cell r="Q6207" t="str">
            <v>Non</v>
          </cell>
        </row>
        <row r="6208">
          <cell r="A6208" t="str">
            <v>SNPT</v>
          </cell>
          <cell r="B6208" t="str">
            <v>SNPT</v>
          </cell>
          <cell r="C6208">
            <v>1000160416</v>
          </cell>
          <cell r="D6208" t="str">
            <v>Minier</v>
          </cell>
          <cell r="E6208" t="str">
            <v>Extractives</v>
          </cell>
          <cell r="F6208" t="str">
            <v>En numéraire</v>
          </cell>
          <cell r="G6208" t="str">
            <v>P</v>
          </cell>
          <cell r="H6208" t="str">
            <v>Bénéfice industriel et commercial (BIC)</v>
          </cell>
          <cell r="I6208" t="str">
            <v>Droits et taxes Douaniers (DD-RS-PCS-PC-RI - TVA-PUA-TLP-PNS et autres)</v>
          </cell>
          <cell r="J6208" t="str">
            <v>Droits et taxes Douaniers</v>
          </cell>
          <cell r="K6208" t="str">
            <v>CDDI</v>
          </cell>
          <cell r="L6208">
            <v>247268</v>
          </cell>
          <cell r="M6208" t="str">
            <v>Trésor</v>
          </cell>
          <cell r="N6208"/>
          <cell r="O6208">
            <v>247268</v>
          </cell>
          <cell r="P6208" t="str">
            <v>FD-CDDI</v>
          </cell>
          <cell r="Q6208" t="str">
            <v>Non</v>
          </cell>
        </row>
        <row r="6209">
          <cell r="A6209" t="str">
            <v>SNPT</v>
          </cell>
          <cell r="B6209" t="str">
            <v>SNPT</v>
          </cell>
          <cell r="C6209">
            <v>1000160416</v>
          </cell>
          <cell r="D6209" t="str">
            <v>Minier</v>
          </cell>
          <cell r="E6209" t="str">
            <v>Extractives</v>
          </cell>
          <cell r="F6209" t="str">
            <v>En numéraire</v>
          </cell>
          <cell r="G6209" t="str">
            <v>P</v>
          </cell>
          <cell r="H6209" t="str">
            <v>Bénéfice industriel et commercial (BIC)</v>
          </cell>
          <cell r="I6209" t="str">
            <v>Droits et taxes Douaniers (DD-RS-PCS-PC-RI - TVA-PUA-TLP-PNS et autres)</v>
          </cell>
          <cell r="J6209" t="str">
            <v>Droits et taxes Douaniers</v>
          </cell>
          <cell r="K6209" t="str">
            <v>CDDI</v>
          </cell>
          <cell r="L6209">
            <v>340109</v>
          </cell>
          <cell r="M6209" t="str">
            <v>Trésor</v>
          </cell>
          <cell r="N6209"/>
          <cell r="O6209">
            <v>340109</v>
          </cell>
          <cell r="P6209" t="str">
            <v>FD-CDDI</v>
          </cell>
          <cell r="Q6209" t="str">
            <v>Non</v>
          </cell>
        </row>
        <row r="6210">
          <cell r="A6210" t="str">
            <v>SNPT</v>
          </cell>
          <cell r="B6210" t="str">
            <v>SNPT</v>
          </cell>
          <cell r="C6210">
            <v>1000160416</v>
          </cell>
          <cell r="D6210" t="str">
            <v>Minier</v>
          </cell>
          <cell r="E6210" t="str">
            <v>Extractives</v>
          </cell>
          <cell r="F6210" t="str">
            <v>En numéraire</v>
          </cell>
          <cell r="G6210" t="str">
            <v>P</v>
          </cell>
          <cell r="H6210" t="str">
            <v>Bénéfice industriel et commercial (BIC)</v>
          </cell>
          <cell r="I6210" t="str">
            <v>Droits et taxes Douaniers (DD-RS-PCS-PC-RI - TVA-PUA-TLP-PNS et autres)</v>
          </cell>
          <cell r="J6210" t="str">
            <v>Droits et taxes Douaniers</v>
          </cell>
          <cell r="K6210" t="str">
            <v>CDDI</v>
          </cell>
          <cell r="L6210">
            <v>122673</v>
          </cell>
          <cell r="M6210" t="str">
            <v>Trésor</v>
          </cell>
          <cell r="N6210"/>
          <cell r="O6210">
            <v>122673</v>
          </cell>
          <cell r="P6210" t="str">
            <v>FD-CDDI</v>
          </cell>
          <cell r="Q6210" t="str">
            <v>Non</v>
          </cell>
        </row>
        <row r="6211">
          <cell r="A6211" t="str">
            <v>SNPT</v>
          </cell>
          <cell r="B6211" t="str">
            <v>SNPT</v>
          </cell>
          <cell r="C6211">
            <v>1000160416</v>
          </cell>
          <cell r="D6211" t="str">
            <v>Minier</v>
          </cell>
          <cell r="E6211" t="str">
            <v>Extractives</v>
          </cell>
          <cell r="F6211" t="str">
            <v>En numéraire</v>
          </cell>
          <cell r="G6211" t="str">
            <v>P</v>
          </cell>
          <cell r="H6211" t="str">
            <v>Bénéfice industriel et commercial (BIC)</v>
          </cell>
          <cell r="I6211" t="str">
            <v>Droits et taxes Douaniers (DD-RS-PCS-PC-RI - TVA-PUA-TLP-PNS et autres)</v>
          </cell>
          <cell r="J6211" t="str">
            <v>Droits et taxes Douaniers</v>
          </cell>
          <cell r="K6211" t="str">
            <v>CDDI</v>
          </cell>
          <cell r="L6211">
            <v>124595</v>
          </cell>
          <cell r="M6211" t="str">
            <v>Trésor</v>
          </cell>
          <cell r="N6211"/>
          <cell r="O6211">
            <v>124595</v>
          </cell>
          <cell r="P6211" t="str">
            <v>FD-CDDI</v>
          </cell>
          <cell r="Q6211" t="str">
            <v>Non</v>
          </cell>
        </row>
        <row r="6212">
          <cell r="A6212" t="str">
            <v>SNPT</v>
          </cell>
          <cell r="B6212" t="str">
            <v>SNPT</v>
          </cell>
          <cell r="C6212">
            <v>1000160416</v>
          </cell>
          <cell r="D6212" t="str">
            <v>Minier</v>
          </cell>
          <cell r="E6212" t="str">
            <v>Extractives</v>
          </cell>
          <cell r="F6212" t="str">
            <v>En numéraire</v>
          </cell>
          <cell r="G6212" t="str">
            <v>P</v>
          </cell>
          <cell r="H6212" t="str">
            <v>Bénéfice industriel et commercial (BIC)</v>
          </cell>
          <cell r="I6212" t="str">
            <v>Droits et taxes Douaniers (DD-RS-PCS-PC-RI - TVA-PUA-TLP-PNS et autres)</v>
          </cell>
          <cell r="J6212" t="str">
            <v>Droits et taxes Douaniers</v>
          </cell>
          <cell r="K6212" t="str">
            <v>CDDI</v>
          </cell>
          <cell r="L6212">
            <v>533979</v>
          </cell>
          <cell r="M6212" t="str">
            <v>Trésor</v>
          </cell>
          <cell r="N6212"/>
          <cell r="O6212">
            <v>533979</v>
          </cell>
          <cell r="P6212" t="str">
            <v>FD-CDDI</v>
          </cell>
          <cell r="Q6212" t="str">
            <v>Non</v>
          </cell>
        </row>
        <row r="6213">
          <cell r="A6213" t="str">
            <v>SNPT</v>
          </cell>
          <cell r="B6213" t="str">
            <v>SNPT</v>
          </cell>
          <cell r="C6213">
            <v>1000160416</v>
          </cell>
          <cell r="D6213" t="str">
            <v>Minier</v>
          </cell>
          <cell r="E6213" t="str">
            <v>Extractives</v>
          </cell>
          <cell r="F6213" t="str">
            <v>En numéraire</v>
          </cell>
          <cell r="G6213" t="str">
            <v>P</v>
          </cell>
          <cell r="H6213" t="str">
            <v>Bénéfice industriel et commercial (BIC)</v>
          </cell>
          <cell r="I6213" t="str">
            <v>Droits et taxes Douaniers (DD-RS-PCS-PC-RI - TVA-PUA-TLP-PNS et autres)</v>
          </cell>
          <cell r="J6213" t="str">
            <v>Droits et taxes Douaniers</v>
          </cell>
          <cell r="K6213" t="str">
            <v>CDDI</v>
          </cell>
          <cell r="L6213">
            <v>106796</v>
          </cell>
          <cell r="M6213" t="str">
            <v>Trésor</v>
          </cell>
          <cell r="N6213"/>
          <cell r="O6213">
            <v>106796</v>
          </cell>
          <cell r="P6213" t="str">
            <v>FD-CDDI</v>
          </cell>
          <cell r="Q6213" t="str">
            <v>Non</v>
          </cell>
        </row>
        <row r="6214">
          <cell r="A6214" t="str">
            <v>SNPT</v>
          </cell>
          <cell r="B6214" t="str">
            <v>SNPT</v>
          </cell>
          <cell r="C6214">
            <v>1000160416</v>
          </cell>
          <cell r="D6214" t="str">
            <v>Minier</v>
          </cell>
          <cell r="E6214" t="str">
            <v>Extractives</v>
          </cell>
          <cell r="F6214" t="str">
            <v>En numéraire</v>
          </cell>
          <cell r="G6214" t="str">
            <v>P</v>
          </cell>
          <cell r="H6214" t="str">
            <v>Bénéfice industriel et commercial (BIC)</v>
          </cell>
          <cell r="I6214" t="str">
            <v>Droits et taxes Douaniers (DD-RS-PCS-PC-RI - TVA-PUA-TLP-PNS et autres)</v>
          </cell>
          <cell r="J6214" t="str">
            <v>Droits et taxes Douaniers</v>
          </cell>
          <cell r="K6214" t="str">
            <v>CDDI</v>
          </cell>
          <cell r="L6214">
            <v>19722</v>
          </cell>
          <cell r="M6214" t="str">
            <v>Trésor</v>
          </cell>
          <cell r="N6214"/>
          <cell r="O6214">
            <v>19722</v>
          </cell>
          <cell r="P6214" t="str">
            <v>FD-CDDI</v>
          </cell>
          <cell r="Q6214" t="str">
            <v>Non</v>
          </cell>
        </row>
        <row r="6215">
          <cell r="A6215" t="str">
            <v>SNPT</v>
          </cell>
          <cell r="B6215" t="str">
            <v>SNPT</v>
          </cell>
          <cell r="C6215">
            <v>1000160416</v>
          </cell>
          <cell r="D6215" t="str">
            <v>Minier</v>
          </cell>
          <cell r="E6215" t="str">
            <v>Extractives</v>
          </cell>
          <cell r="F6215" t="str">
            <v>En numéraire</v>
          </cell>
          <cell r="G6215" t="str">
            <v>P</v>
          </cell>
          <cell r="H6215" t="str">
            <v>Bénéfice industriel et commercial (BIC)</v>
          </cell>
          <cell r="I6215" t="str">
            <v>Droits et taxes Douaniers (DD-RS-PCS-PC-RI - TVA-PUA-TLP-PNS et autres)</v>
          </cell>
          <cell r="J6215" t="str">
            <v>Droits et taxes Douaniers</v>
          </cell>
          <cell r="K6215" t="str">
            <v>CDDI</v>
          </cell>
          <cell r="L6215">
            <v>177993</v>
          </cell>
          <cell r="M6215" t="str">
            <v>Trésor</v>
          </cell>
          <cell r="N6215"/>
          <cell r="O6215">
            <v>177993</v>
          </cell>
          <cell r="P6215" t="str">
            <v>FD-CDDI</v>
          </cell>
          <cell r="Q6215" t="str">
            <v>Non</v>
          </cell>
        </row>
        <row r="6216">
          <cell r="A6216" t="str">
            <v>SNPT</v>
          </cell>
          <cell r="B6216" t="str">
            <v>SNPT</v>
          </cell>
          <cell r="C6216">
            <v>1000160416</v>
          </cell>
          <cell r="D6216" t="str">
            <v>Minier</v>
          </cell>
          <cell r="E6216" t="str">
            <v>Extractives</v>
          </cell>
          <cell r="F6216" t="str">
            <v>En numéraire</v>
          </cell>
          <cell r="G6216" t="str">
            <v>P</v>
          </cell>
          <cell r="H6216" t="str">
            <v>Bénéfice industriel et commercial (BIC)</v>
          </cell>
          <cell r="I6216" t="str">
            <v>Droits et taxes Douaniers (DD-RS-PCS-PC-RI - TVA-PUA-TLP-PNS et autres)</v>
          </cell>
          <cell r="J6216" t="str">
            <v>Droits et taxes Douaniers</v>
          </cell>
          <cell r="K6216" t="str">
            <v>CDDI</v>
          </cell>
          <cell r="L6216">
            <v>124595</v>
          </cell>
          <cell r="M6216" t="str">
            <v>Trésor</v>
          </cell>
          <cell r="N6216"/>
          <cell r="O6216">
            <v>124595</v>
          </cell>
          <cell r="P6216" t="str">
            <v>FD-CDDI</v>
          </cell>
          <cell r="Q6216" t="str">
            <v>Non</v>
          </cell>
        </row>
        <row r="6217">
          <cell r="A6217" t="str">
            <v>SNPT</v>
          </cell>
          <cell r="B6217" t="str">
            <v>SNPT</v>
          </cell>
          <cell r="C6217">
            <v>1000160416</v>
          </cell>
          <cell r="D6217" t="str">
            <v>Minier</v>
          </cell>
          <cell r="E6217" t="str">
            <v>Extractives</v>
          </cell>
          <cell r="F6217" t="str">
            <v>En numéraire</v>
          </cell>
          <cell r="G6217" t="str">
            <v>P</v>
          </cell>
          <cell r="H6217" t="str">
            <v>Bénéfice industriel et commercial (BIC)</v>
          </cell>
          <cell r="I6217" t="str">
            <v>Droits et taxes Douaniers (DD-RS-PCS-PC-RI - TVA-PUA-TLP-PNS et autres)</v>
          </cell>
          <cell r="J6217" t="str">
            <v>Droits et taxes Douaniers</v>
          </cell>
          <cell r="K6217" t="str">
            <v>CDDI</v>
          </cell>
          <cell r="L6217">
            <v>355986</v>
          </cell>
          <cell r="M6217" t="str">
            <v>Trésor</v>
          </cell>
          <cell r="N6217"/>
          <cell r="O6217">
            <v>355986</v>
          </cell>
          <cell r="P6217" t="str">
            <v>FD-CDDI</v>
          </cell>
          <cell r="Q6217" t="str">
            <v>Non</v>
          </cell>
        </row>
        <row r="6218">
          <cell r="A6218" t="str">
            <v>SNPT</v>
          </cell>
          <cell r="B6218" t="str">
            <v>SNPT</v>
          </cell>
          <cell r="C6218">
            <v>1000160416</v>
          </cell>
          <cell r="D6218" t="str">
            <v>Minier</v>
          </cell>
          <cell r="E6218" t="str">
            <v>Extractives</v>
          </cell>
          <cell r="F6218" t="str">
            <v>En numéraire</v>
          </cell>
          <cell r="G6218" t="str">
            <v>P</v>
          </cell>
          <cell r="H6218" t="str">
            <v>Bénéfice industriel et commercial (BIC)</v>
          </cell>
          <cell r="I6218" t="str">
            <v>Droits et taxes Douaniers (DD-RS-PCS-PC-RI - TVA-PUA-TLP-PNS et autres)</v>
          </cell>
          <cell r="J6218" t="str">
            <v>Droits et taxes Douaniers</v>
          </cell>
          <cell r="K6218" t="str">
            <v>CDDI</v>
          </cell>
          <cell r="L6218">
            <v>177993</v>
          </cell>
          <cell r="M6218" t="str">
            <v>Trésor</v>
          </cell>
          <cell r="N6218"/>
          <cell r="O6218">
            <v>177993</v>
          </cell>
          <cell r="P6218" t="str">
            <v>FD-CDDI</v>
          </cell>
          <cell r="Q6218" t="str">
            <v>Non</v>
          </cell>
        </row>
        <row r="6219">
          <cell r="A6219" t="str">
            <v>SNPT</v>
          </cell>
          <cell r="B6219" t="str">
            <v>SNPT</v>
          </cell>
          <cell r="C6219">
            <v>1000160416</v>
          </cell>
          <cell r="D6219" t="str">
            <v>Minier</v>
          </cell>
          <cell r="E6219" t="str">
            <v>Extractives</v>
          </cell>
          <cell r="F6219" t="str">
            <v>En numéraire</v>
          </cell>
          <cell r="G6219" t="str">
            <v>P</v>
          </cell>
          <cell r="H6219" t="str">
            <v>Bénéfice industriel et commercial (BIC)</v>
          </cell>
          <cell r="I6219" t="str">
            <v>Droits et taxes Douaniers (DD-RS-PCS-PC-RI - TVA-PUA-TLP-PNS et autres)</v>
          </cell>
          <cell r="J6219" t="str">
            <v>Droits et taxes Douaniers</v>
          </cell>
          <cell r="K6219" t="str">
            <v>CDDI</v>
          </cell>
          <cell r="L6219">
            <v>177993</v>
          </cell>
          <cell r="M6219" t="str">
            <v>Trésor</v>
          </cell>
          <cell r="N6219"/>
          <cell r="O6219">
            <v>177993</v>
          </cell>
          <cell r="P6219" t="str">
            <v>FD-CDDI</v>
          </cell>
          <cell r="Q6219" t="str">
            <v>Non</v>
          </cell>
        </row>
        <row r="6220">
          <cell r="A6220" t="str">
            <v>SNPT</v>
          </cell>
          <cell r="B6220" t="str">
            <v>SNPT</v>
          </cell>
          <cell r="C6220">
            <v>1000160416</v>
          </cell>
          <cell r="D6220" t="str">
            <v>Minier</v>
          </cell>
          <cell r="E6220" t="str">
            <v>Extractives</v>
          </cell>
          <cell r="F6220" t="str">
            <v>En numéraire</v>
          </cell>
          <cell r="G6220" t="str">
            <v>P</v>
          </cell>
          <cell r="H6220" t="str">
            <v>Bénéfice industriel et commercial (BIC)</v>
          </cell>
          <cell r="I6220" t="str">
            <v>Droits et taxes Douaniers (DD-RS-PCS-PC-RI - TVA-PUA-TLP-PNS et autres)</v>
          </cell>
          <cell r="J6220" t="str">
            <v>Droits et taxes Douaniers</v>
          </cell>
          <cell r="K6220" t="str">
            <v>CDDI</v>
          </cell>
          <cell r="L6220">
            <v>33677</v>
          </cell>
          <cell r="M6220" t="str">
            <v>Trésor</v>
          </cell>
          <cell r="N6220"/>
          <cell r="O6220">
            <v>33677</v>
          </cell>
          <cell r="P6220" t="str">
            <v>FD-CDDI</v>
          </cell>
          <cell r="Q6220" t="str">
            <v>Non</v>
          </cell>
        </row>
        <row r="6221">
          <cell r="A6221" t="str">
            <v>SNPT</v>
          </cell>
          <cell r="B6221" t="str">
            <v>SNPT</v>
          </cell>
          <cell r="C6221">
            <v>1000160416</v>
          </cell>
          <cell r="D6221" t="str">
            <v>Minier</v>
          </cell>
          <cell r="E6221" t="str">
            <v>Extractives</v>
          </cell>
          <cell r="F6221" t="str">
            <v>En numéraire</v>
          </cell>
          <cell r="G6221" t="str">
            <v>P</v>
          </cell>
          <cell r="H6221" t="str">
            <v>Bénéfice industriel et commercial (BIC)</v>
          </cell>
          <cell r="I6221" t="str">
            <v>Droits et taxes Douaniers (DD-RS-PCS-PC-RI - TVA-PUA-TLP-PNS et autres)</v>
          </cell>
          <cell r="J6221" t="str">
            <v>Droits et taxes Douaniers</v>
          </cell>
          <cell r="K6221" t="str">
            <v>CDDI</v>
          </cell>
          <cell r="L6221">
            <v>199352</v>
          </cell>
          <cell r="M6221" t="str">
            <v>Trésor</v>
          </cell>
          <cell r="N6221"/>
          <cell r="O6221">
            <v>199352</v>
          </cell>
          <cell r="P6221" t="str">
            <v>FD-CDDI</v>
          </cell>
          <cell r="Q6221" t="str">
            <v>Non</v>
          </cell>
        </row>
        <row r="6222">
          <cell r="A6222" t="str">
            <v>SNPT</v>
          </cell>
          <cell r="B6222" t="str">
            <v>SNPT</v>
          </cell>
          <cell r="C6222">
            <v>1000160416</v>
          </cell>
          <cell r="D6222" t="str">
            <v>Minier</v>
          </cell>
          <cell r="E6222" t="str">
            <v>Extractives</v>
          </cell>
          <cell r="F6222" t="str">
            <v>En numéraire</v>
          </cell>
          <cell r="G6222" t="str">
            <v>P</v>
          </cell>
          <cell r="H6222" t="str">
            <v>Bénéfice industriel et commercial (BIC)</v>
          </cell>
          <cell r="I6222" t="str">
            <v>Droits et taxes Douaniers (DD-RS-PCS-PC-RI - TVA-PUA-TLP-PNS et autres)</v>
          </cell>
          <cell r="J6222" t="str">
            <v>Droits et taxes Douaniers</v>
          </cell>
          <cell r="K6222" t="str">
            <v>CDDI</v>
          </cell>
          <cell r="L6222">
            <v>443345</v>
          </cell>
          <cell r="M6222" t="str">
            <v>Trésor</v>
          </cell>
          <cell r="N6222"/>
          <cell r="O6222">
            <v>443345</v>
          </cell>
          <cell r="P6222" t="str">
            <v>FD-CDDI</v>
          </cell>
          <cell r="Q6222" t="str">
            <v>Non</v>
          </cell>
        </row>
        <row r="6223">
          <cell r="A6223" t="str">
            <v>SNPT</v>
          </cell>
          <cell r="B6223" t="str">
            <v>SNPT</v>
          </cell>
          <cell r="C6223">
            <v>1000160416</v>
          </cell>
          <cell r="D6223" t="str">
            <v>Minier</v>
          </cell>
          <cell r="E6223" t="str">
            <v>Extractives</v>
          </cell>
          <cell r="F6223" t="str">
            <v>En numéraire</v>
          </cell>
          <cell r="G6223" t="str">
            <v>P</v>
          </cell>
          <cell r="H6223" t="str">
            <v>Bénéfice industriel et commercial (BIC)</v>
          </cell>
          <cell r="I6223" t="str">
            <v>Droits et taxes Douaniers (DD-RS-PCS-PC-RI - TVA-PUA-TLP-PNS et autres)</v>
          </cell>
          <cell r="J6223" t="str">
            <v>Droits et taxes Douaniers</v>
          </cell>
          <cell r="K6223" t="str">
            <v>CDDI</v>
          </cell>
          <cell r="L6223">
            <v>74096</v>
          </cell>
          <cell r="M6223" t="str">
            <v>Trésor</v>
          </cell>
          <cell r="N6223"/>
          <cell r="O6223">
            <v>74096</v>
          </cell>
          <cell r="P6223" t="str">
            <v>FD-CDDI</v>
          </cell>
          <cell r="Q6223" t="str">
            <v>Non</v>
          </cell>
        </row>
        <row r="6224">
          <cell r="A6224" t="str">
            <v>SNPT</v>
          </cell>
          <cell r="B6224" t="str">
            <v>SNPT</v>
          </cell>
          <cell r="C6224">
            <v>1000160416</v>
          </cell>
          <cell r="D6224" t="str">
            <v>Minier</v>
          </cell>
          <cell r="E6224" t="str">
            <v>Extractives</v>
          </cell>
          <cell r="F6224" t="str">
            <v>En numéraire</v>
          </cell>
          <cell r="G6224" t="str">
            <v>P</v>
          </cell>
          <cell r="H6224" t="str">
            <v>Bénéfice industriel et commercial (BIC)</v>
          </cell>
          <cell r="I6224" t="str">
            <v>Droits et taxes Douaniers (DD-RS-PCS-PC-RI - TVA-PUA-TLP-PNS et autres)</v>
          </cell>
          <cell r="J6224" t="str">
            <v>Droits et taxes Douaniers</v>
          </cell>
          <cell r="K6224" t="str">
            <v>CDDI</v>
          </cell>
          <cell r="L6224">
            <v>7725</v>
          </cell>
          <cell r="M6224" t="str">
            <v>Trésor</v>
          </cell>
          <cell r="N6224"/>
          <cell r="O6224">
            <v>7725</v>
          </cell>
          <cell r="P6224" t="str">
            <v>FD-CDDI</v>
          </cell>
          <cell r="Q6224" t="str">
            <v>Non</v>
          </cell>
        </row>
        <row r="6225">
          <cell r="A6225" t="str">
            <v>SNPT</v>
          </cell>
          <cell r="B6225" t="str">
            <v>SNPT</v>
          </cell>
          <cell r="C6225">
            <v>1000160416</v>
          </cell>
          <cell r="D6225" t="str">
            <v>Minier</v>
          </cell>
          <cell r="E6225" t="str">
            <v>Extractives</v>
          </cell>
          <cell r="F6225" t="str">
            <v>En numéraire</v>
          </cell>
          <cell r="G6225" t="str">
            <v>P</v>
          </cell>
          <cell r="H6225" t="str">
            <v>Bénéfice industriel et commercial (BIC)</v>
          </cell>
          <cell r="I6225" t="str">
            <v>Droits et taxes Douaniers (DD-RS-PCS-PC-RI - TVA-PUA-TLP-PNS et autres)</v>
          </cell>
          <cell r="J6225" t="str">
            <v>Droits et taxes Douaniers</v>
          </cell>
          <cell r="K6225" t="str">
            <v>CDDI</v>
          </cell>
          <cell r="L6225">
            <v>47311</v>
          </cell>
          <cell r="M6225" t="str">
            <v>Trésor</v>
          </cell>
          <cell r="N6225"/>
          <cell r="O6225">
            <v>47311</v>
          </cell>
          <cell r="P6225" t="str">
            <v>FD-CDDI</v>
          </cell>
          <cell r="Q6225" t="str">
            <v>Non</v>
          </cell>
        </row>
        <row r="6226">
          <cell r="A6226" t="str">
            <v>SNPT</v>
          </cell>
          <cell r="B6226" t="str">
            <v>SNPT</v>
          </cell>
          <cell r="C6226">
            <v>1000160416</v>
          </cell>
          <cell r="D6226" t="str">
            <v>Minier</v>
          </cell>
          <cell r="E6226" t="str">
            <v>Extractives</v>
          </cell>
          <cell r="F6226" t="str">
            <v>En numéraire</v>
          </cell>
          <cell r="G6226" t="str">
            <v>P</v>
          </cell>
          <cell r="H6226" t="str">
            <v>Bénéfice industriel et commercial (BIC)</v>
          </cell>
          <cell r="I6226" t="str">
            <v>Droits et taxes Douaniers (DD-RS-PCS-PC-RI - TVA-PUA-TLP-PNS et autres)</v>
          </cell>
          <cell r="J6226" t="str">
            <v>Droits et taxes Douaniers</v>
          </cell>
          <cell r="K6226" t="str">
            <v>CDDI</v>
          </cell>
          <cell r="L6226">
            <v>124595</v>
          </cell>
          <cell r="M6226" t="str">
            <v>Trésor</v>
          </cell>
          <cell r="N6226"/>
          <cell r="O6226">
            <v>124595</v>
          </cell>
          <cell r="P6226" t="str">
            <v>FD-CDDI</v>
          </cell>
          <cell r="Q6226" t="str">
            <v>Non</v>
          </cell>
        </row>
        <row r="6227">
          <cell r="A6227" t="str">
            <v>SNPT</v>
          </cell>
          <cell r="B6227" t="str">
            <v>SNPT</v>
          </cell>
          <cell r="C6227">
            <v>1000160416</v>
          </cell>
          <cell r="D6227" t="str">
            <v>Minier</v>
          </cell>
          <cell r="E6227" t="str">
            <v>Extractives</v>
          </cell>
          <cell r="F6227" t="str">
            <v>En numéraire</v>
          </cell>
          <cell r="G6227" t="str">
            <v>P</v>
          </cell>
          <cell r="H6227" t="str">
            <v>Bénéfice industriel et commercial (BIC)</v>
          </cell>
          <cell r="I6227" t="str">
            <v>Droits et taxes Douaniers (DD-RS-PCS-PC-RI - TVA-PUA-TLP-PNS et autres)</v>
          </cell>
          <cell r="J6227" t="str">
            <v>Droits et taxes Douaniers</v>
          </cell>
          <cell r="K6227" t="str">
            <v>CDDI</v>
          </cell>
          <cell r="L6227">
            <v>565011</v>
          </cell>
          <cell r="M6227" t="str">
            <v>Trésor</v>
          </cell>
          <cell r="N6227"/>
          <cell r="O6227">
            <v>565011</v>
          </cell>
          <cell r="P6227" t="str">
            <v>FD-CDDI</v>
          </cell>
          <cell r="Q6227" t="str">
            <v>Non</v>
          </cell>
        </row>
        <row r="6228">
          <cell r="A6228" t="str">
            <v>SNPT</v>
          </cell>
          <cell r="B6228" t="str">
            <v>SNPT</v>
          </cell>
          <cell r="C6228">
            <v>1000160416</v>
          </cell>
          <cell r="D6228" t="str">
            <v>Minier</v>
          </cell>
          <cell r="E6228" t="str">
            <v>Extractives</v>
          </cell>
          <cell r="F6228" t="str">
            <v>En numéraire</v>
          </cell>
          <cell r="G6228" t="str">
            <v>P</v>
          </cell>
          <cell r="H6228" t="str">
            <v>Bénéfice industriel et commercial (BIC)</v>
          </cell>
          <cell r="I6228" t="str">
            <v>Droits et taxes Douaniers (DD-RS-PCS-PC-RI - TVA-PUA-TLP-PNS et autres)</v>
          </cell>
          <cell r="J6228" t="str">
            <v>Droits et taxes Douaniers</v>
          </cell>
          <cell r="K6228" t="str">
            <v>CDDI</v>
          </cell>
          <cell r="L6228">
            <v>458834</v>
          </cell>
          <cell r="M6228" t="str">
            <v>Trésor</v>
          </cell>
          <cell r="N6228"/>
          <cell r="O6228">
            <v>458834</v>
          </cell>
          <cell r="P6228" t="str">
            <v>FD-CDDI</v>
          </cell>
          <cell r="Q6228" t="str">
            <v>Non</v>
          </cell>
        </row>
        <row r="6229">
          <cell r="A6229" t="str">
            <v>SNPT</v>
          </cell>
          <cell r="B6229" t="str">
            <v>SNPT</v>
          </cell>
          <cell r="C6229">
            <v>1000160416</v>
          </cell>
          <cell r="D6229" t="str">
            <v>Minier</v>
          </cell>
          <cell r="E6229" t="str">
            <v>Extractives</v>
          </cell>
          <cell r="F6229" t="str">
            <v>En numéraire</v>
          </cell>
          <cell r="G6229" t="str">
            <v>P</v>
          </cell>
          <cell r="H6229" t="str">
            <v>Bénéfice industriel et commercial (BIC)</v>
          </cell>
          <cell r="I6229" t="str">
            <v>Droits et taxes Douaniers (DD-RS-PCS-PC-RI - TVA-PUA-TLP-PNS et autres)</v>
          </cell>
          <cell r="J6229" t="str">
            <v>Droits et taxes Douaniers</v>
          </cell>
          <cell r="K6229" t="str">
            <v>CDDI</v>
          </cell>
          <cell r="L6229">
            <v>35873</v>
          </cell>
          <cell r="M6229" t="str">
            <v>Trésor</v>
          </cell>
          <cell r="N6229"/>
          <cell r="O6229">
            <v>35873</v>
          </cell>
          <cell r="P6229" t="str">
            <v>FD-CDDI</v>
          </cell>
          <cell r="Q6229" t="str">
            <v>Non</v>
          </cell>
        </row>
        <row r="6230">
          <cell r="A6230" t="str">
            <v>SNPT</v>
          </cell>
          <cell r="B6230" t="str">
            <v>SNPT</v>
          </cell>
          <cell r="C6230">
            <v>1000160416</v>
          </cell>
          <cell r="D6230" t="str">
            <v>Minier</v>
          </cell>
          <cell r="E6230" t="str">
            <v>Extractives</v>
          </cell>
          <cell r="F6230" t="str">
            <v>En numéraire</v>
          </cell>
          <cell r="G6230" t="str">
            <v>P</v>
          </cell>
          <cell r="H6230" t="str">
            <v>Bénéfice industriel et commercial (BIC)</v>
          </cell>
          <cell r="I6230" t="str">
            <v>Droits et taxes Douaniers (DD-RS-PCS-PC-RI - TVA-PUA-TLP-PNS et autres)</v>
          </cell>
          <cell r="J6230" t="str">
            <v>Droits et taxes Douaniers</v>
          </cell>
          <cell r="K6230" t="str">
            <v>CDDI</v>
          </cell>
          <cell r="L6230">
            <v>263394</v>
          </cell>
          <cell r="M6230" t="str">
            <v>Trésor</v>
          </cell>
          <cell r="N6230"/>
          <cell r="O6230">
            <v>263394</v>
          </cell>
          <cell r="P6230" t="str">
            <v>FD-CDDI</v>
          </cell>
          <cell r="Q6230" t="str">
            <v>Non</v>
          </cell>
        </row>
        <row r="6231">
          <cell r="A6231" t="str">
            <v>SNPT</v>
          </cell>
          <cell r="B6231" t="str">
            <v>SNPT</v>
          </cell>
          <cell r="C6231">
            <v>1000160416</v>
          </cell>
          <cell r="D6231" t="str">
            <v>Minier</v>
          </cell>
          <cell r="E6231" t="str">
            <v>Extractives</v>
          </cell>
          <cell r="F6231" t="str">
            <v>En numéraire</v>
          </cell>
          <cell r="G6231" t="str">
            <v>P</v>
          </cell>
          <cell r="H6231" t="str">
            <v>Bénéfice industriel et commercial (BIC)</v>
          </cell>
          <cell r="I6231" t="str">
            <v>Droits et taxes Douaniers (DD-RS-PCS-PC-RI - TVA-PUA-TLP-PNS et autres)</v>
          </cell>
          <cell r="J6231" t="str">
            <v>Droits et taxes Douaniers</v>
          </cell>
          <cell r="K6231" t="str">
            <v>CDDI</v>
          </cell>
          <cell r="L6231">
            <v>96849</v>
          </cell>
          <cell r="M6231" t="str">
            <v>Trésor</v>
          </cell>
          <cell r="N6231"/>
          <cell r="O6231">
            <v>96849</v>
          </cell>
          <cell r="P6231" t="str">
            <v>FD-CDDI</v>
          </cell>
          <cell r="Q6231" t="str">
            <v>Non</v>
          </cell>
        </row>
        <row r="6232">
          <cell r="A6232" t="str">
            <v>SNPT</v>
          </cell>
          <cell r="B6232" t="str">
            <v>SNPT</v>
          </cell>
          <cell r="C6232">
            <v>1000160416</v>
          </cell>
          <cell r="D6232" t="str">
            <v>Minier</v>
          </cell>
          <cell r="E6232" t="str">
            <v>Extractives</v>
          </cell>
          <cell r="F6232" t="str">
            <v>En numéraire</v>
          </cell>
          <cell r="G6232" t="str">
            <v>P</v>
          </cell>
          <cell r="H6232" t="str">
            <v>Bénéfice industriel et commercial (BIC)</v>
          </cell>
          <cell r="I6232" t="str">
            <v>Droits et taxes Douaniers (DD-RS-PCS-PC-RI - TVA-PUA-TLP-PNS et autres)</v>
          </cell>
          <cell r="J6232" t="str">
            <v>Droits et taxes Douaniers</v>
          </cell>
          <cell r="K6232" t="str">
            <v>CDDI</v>
          </cell>
          <cell r="L6232">
            <v>96849</v>
          </cell>
          <cell r="M6232" t="str">
            <v>Trésor</v>
          </cell>
          <cell r="N6232"/>
          <cell r="O6232">
            <v>96849</v>
          </cell>
          <cell r="P6232" t="str">
            <v>FD-CDDI</v>
          </cell>
          <cell r="Q6232" t="str">
            <v>Non</v>
          </cell>
        </row>
        <row r="6233">
          <cell r="A6233" t="str">
            <v>SNPT</v>
          </cell>
          <cell r="B6233" t="str">
            <v>SNPT</v>
          </cell>
          <cell r="C6233">
            <v>1000160416</v>
          </cell>
          <cell r="D6233" t="str">
            <v>Minier</v>
          </cell>
          <cell r="E6233" t="str">
            <v>Extractives</v>
          </cell>
          <cell r="F6233" t="str">
            <v>En numéraire</v>
          </cell>
          <cell r="G6233" t="str">
            <v>P</v>
          </cell>
          <cell r="H6233" t="str">
            <v>Bénéfice industriel et commercial (BIC)</v>
          </cell>
          <cell r="I6233" t="str">
            <v>Droits et taxes Douaniers (DD-RS-PCS-PC-RI - TVA-PUA-TLP-PNS et autres)</v>
          </cell>
          <cell r="J6233" t="str">
            <v>Droits et taxes Douaniers</v>
          </cell>
          <cell r="K6233" t="str">
            <v>CDDI</v>
          </cell>
          <cell r="L6233">
            <v>213592</v>
          </cell>
          <cell r="M6233" t="str">
            <v>Trésor</v>
          </cell>
          <cell r="N6233"/>
          <cell r="O6233">
            <v>213592</v>
          </cell>
          <cell r="P6233" t="str">
            <v>FD-CDDI</v>
          </cell>
          <cell r="Q6233" t="str">
            <v>Non</v>
          </cell>
        </row>
        <row r="6234">
          <cell r="A6234" t="str">
            <v>SNPT</v>
          </cell>
          <cell r="B6234" t="str">
            <v>SNPT</v>
          </cell>
          <cell r="C6234">
            <v>1000160416</v>
          </cell>
          <cell r="D6234" t="str">
            <v>Minier</v>
          </cell>
          <cell r="E6234" t="str">
            <v>Extractives</v>
          </cell>
          <cell r="F6234" t="str">
            <v>En numéraire</v>
          </cell>
          <cell r="G6234" t="str">
            <v>P</v>
          </cell>
          <cell r="H6234" t="str">
            <v>Bénéfice industriel et commercial (BIC)</v>
          </cell>
          <cell r="I6234" t="str">
            <v>Droits et taxes Douaniers (DD-RS-PCS-PC-RI - TVA-PUA-TLP-PNS et autres)</v>
          </cell>
          <cell r="J6234" t="str">
            <v>Droits et taxes Douaniers</v>
          </cell>
          <cell r="K6234" t="str">
            <v>CDDI</v>
          </cell>
          <cell r="L6234">
            <v>124595</v>
          </cell>
          <cell r="M6234" t="str">
            <v>Trésor</v>
          </cell>
          <cell r="N6234"/>
          <cell r="O6234">
            <v>124595</v>
          </cell>
          <cell r="P6234" t="str">
            <v>FD-CDDI</v>
          </cell>
          <cell r="Q6234" t="str">
            <v>Non</v>
          </cell>
        </row>
        <row r="6235">
          <cell r="A6235" t="str">
            <v>SNPT</v>
          </cell>
          <cell r="B6235" t="str">
            <v>SNPT</v>
          </cell>
          <cell r="C6235">
            <v>1000160416</v>
          </cell>
          <cell r="D6235" t="str">
            <v>Minier</v>
          </cell>
          <cell r="E6235" t="str">
            <v>Extractives</v>
          </cell>
          <cell r="F6235" t="str">
            <v>En numéraire</v>
          </cell>
          <cell r="G6235" t="str">
            <v>P</v>
          </cell>
          <cell r="H6235" t="str">
            <v>Bénéfice industriel et commercial (BIC)</v>
          </cell>
          <cell r="I6235" t="str">
            <v>Droits et taxes Douaniers (DD-RS-PCS-PC-RI - TVA-PUA-TLP-PNS et autres)</v>
          </cell>
          <cell r="J6235" t="str">
            <v>Droits et taxes Douaniers</v>
          </cell>
          <cell r="K6235" t="str">
            <v>CDDI</v>
          </cell>
          <cell r="L6235">
            <v>282354</v>
          </cell>
          <cell r="M6235" t="str">
            <v>Trésor</v>
          </cell>
          <cell r="N6235"/>
          <cell r="O6235">
            <v>282354</v>
          </cell>
          <cell r="P6235" t="str">
            <v>FD-CDDI</v>
          </cell>
          <cell r="Q6235" t="str">
            <v>Non</v>
          </cell>
        </row>
        <row r="6236">
          <cell r="A6236" t="str">
            <v>SNPT</v>
          </cell>
          <cell r="B6236" t="str">
            <v>SNPT</v>
          </cell>
          <cell r="C6236">
            <v>1000160416</v>
          </cell>
          <cell r="D6236" t="str">
            <v>Minier</v>
          </cell>
          <cell r="E6236" t="str">
            <v>Extractives</v>
          </cell>
          <cell r="F6236" t="str">
            <v>En numéraire</v>
          </cell>
          <cell r="G6236" t="str">
            <v>P</v>
          </cell>
          <cell r="H6236" t="str">
            <v>Bénéfice industriel et commercial (BIC)</v>
          </cell>
          <cell r="I6236" t="str">
            <v>Droits et taxes Douaniers (DD-RS-PCS-PC-RI - TVA-PUA-TLP-PNS et autres)</v>
          </cell>
          <cell r="J6236" t="str">
            <v>Droits et taxes Douaniers</v>
          </cell>
          <cell r="K6236" t="str">
            <v>CDDI</v>
          </cell>
          <cell r="L6236">
            <v>381250</v>
          </cell>
          <cell r="M6236" t="str">
            <v>Trésor</v>
          </cell>
          <cell r="N6236"/>
          <cell r="O6236">
            <v>381250</v>
          </cell>
          <cell r="P6236" t="str">
            <v>FD-CDDI</v>
          </cell>
          <cell r="Q6236" t="str">
            <v>Non</v>
          </cell>
        </row>
        <row r="6237">
          <cell r="A6237" t="str">
            <v>SNPT</v>
          </cell>
          <cell r="B6237" t="str">
            <v>SNPT</v>
          </cell>
          <cell r="C6237">
            <v>1000160416</v>
          </cell>
          <cell r="D6237" t="str">
            <v>Minier</v>
          </cell>
          <cell r="E6237" t="str">
            <v>Extractives</v>
          </cell>
          <cell r="F6237" t="str">
            <v>En numéraire</v>
          </cell>
          <cell r="G6237" t="str">
            <v>P</v>
          </cell>
          <cell r="H6237" t="str">
            <v>Bénéfice industriel et commercial (BIC)</v>
          </cell>
          <cell r="I6237" t="str">
            <v>Droits et taxes Douaniers (DD-RS-PCS-PC-RI - TVA-PUA-TLP-PNS et autres)</v>
          </cell>
          <cell r="J6237" t="str">
            <v>Droits et taxes Douaniers</v>
          </cell>
          <cell r="K6237" t="str">
            <v>CDDI</v>
          </cell>
          <cell r="L6237">
            <v>189601</v>
          </cell>
          <cell r="M6237" t="str">
            <v>Trésor</v>
          </cell>
          <cell r="N6237"/>
          <cell r="O6237">
            <v>189601</v>
          </cell>
          <cell r="P6237" t="str">
            <v>FD-CDDI</v>
          </cell>
          <cell r="Q6237" t="str">
            <v>Non</v>
          </cell>
        </row>
        <row r="6238">
          <cell r="A6238" t="str">
            <v>SNPT</v>
          </cell>
          <cell r="B6238" t="str">
            <v>SNPT</v>
          </cell>
          <cell r="C6238">
            <v>1000160416</v>
          </cell>
          <cell r="D6238" t="str">
            <v>Minier</v>
          </cell>
          <cell r="E6238" t="str">
            <v>Extractives</v>
          </cell>
          <cell r="F6238" t="str">
            <v>En numéraire</v>
          </cell>
          <cell r="G6238" t="str">
            <v>P</v>
          </cell>
          <cell r="H6238" t="str">
            <v>Bénéfice industriel et commercial (BIC)</v>
          </cell>
          <cell r="I6238" t="str">
            <v>Droits et taxes Douaniers (DD-RS-PCS-PC-RI - TVA-PUA-TLP-PNS et autres)</v>
          </cell>
          <cell r="J6238" t="str">
            <v>Droits et taxes Douaniers</v>
          </cell>
          <cell r="K6238" t="str">
            <v>CDDI</v>
          </cell>
          <cell r="L6238">
            <v>187554</v>
          </cell>
          <cell r="M6238" t="str">
            <v>Trésor</v>
          </cell>
          <cell r="N6238"/>
          <cell r="O6238">
            <v>187554</v>
          </cell>
          <cell r="P6238" t="str">
            <v>FD-CDDI</v>
          </cell>
          <cell r="Q6238" t="str">
            <v>Non</v>
          </cell>
        </row>
        <row r="6239">
          <cell r="A6239" t="str">
            <v>SNPT</v>
          </cell>
          <cell r="B6239" t="str">
            <v>SNPT</v>
          </cell>
          <cell r="C6239">
            <v>1000160416</v>
          </cell>
          <cell r="D6239" t="str">
            <v>Minier</v>
          </cell>
          <cell r="E6239" t="str">
            <v>Extractives</v>
          </cell>
          <cell r="F6239" t="str">
            <v>En numéraire</v>
          </cell>
          <cell r="G6239" t="str">
            <v>P</v>
          </cell>
          <cell r="H6239" t="str">
            <v>Bénéfice industriel et commercial (BIC)</v>
          </cell>
          <cell r="I6239" t="str">
            <v>Droits et taxes Douaniers (DD-RS-PCS-PC-RI - TVA-PUA-TLP-PNS et autres)</v>
          </cell>
          <cell r="J6239" t="str">
            <v>Droits et taxes Douaniers</v>
          </cell>
          <cell r="K6239" t="str">
            <v>CDDI</v>
          </cell>
          <cell r="L6239">
            <v>189601</v>
          </cell>
          <cell r="M6239" t="str">
            <v>Trésor</v>
          </cell>
          <cell r="N6239"/>
          <cell r="O6239">
            <v>189601</v>
          </cell>
          <cell r="P6239" t="str">
            <v>FD-CDDI</v>
          </cell>
          <cell r="Q6239" t="str">
            <v>Non</v>
          </cell>
        </row>
        <row r="6240">
          <cell r="A6240" t="str">
            <v>SNPT</v>
          </cell>
          <cell r="B6240" t="str">
            <v>SNPT</v>
          </cell>
          <cell r="C6240">
            <v>1000160416</v>
          </cell>
          <cell r="D6240" t="str">
            <v>Minier</v>
          </cell>
          <cell r="E6240" t="str">
            <v>Extractives</v>
          </cell>
          <cell r="F6240" t="str">
            <v>En numéraire</v>
          </cell>
          <cell r="G6240" t="str">
            <v>P</v>
          </cell>
          <cell r="H6240" t="str">
            <v>Bénéfice industriel et commercial (BIC)</v>
          </cell>
          <cell r="I6240" t="str">
            <v>Droits et taxes Douaniers (DD-RS-PCS-PC-RI - TVA-PUA-TLP-PNS et autres)</v>
          </cell>
          <cell r="J6240" t="str">
            <v>Droits et taxes Douaniers</v>
          </cell>
          <cell r="K6240" t="str">
            <v>CDDI</v>
          </cell>
          <cell r="L6240">
            <v>2264</v>
          </cell>
          <cell r="M6240" t="str">
            <v>Trésor</v>
          </cell>
          <cell r="N6240"/>
          <cell r="O6240">
            <v>2264</v>
          </cell>
          <cell r="P6240" t="str">
            <v>FD-CDDI</v>
          </cell>
          <cell r="Q6240" t="str">
            <v>Non</v>
          </cell>
        </row>
        <row r="6241">
          <cell r="A6241" t="str">
            <v>SNPT</v>
          </cell>
          <cell r="B6241" t="str">
            <v>SNPT</v>
          </cell>
          <cell r="C6241">
            <v>1000160416</v>
          </cell>
          <cell r="D6241" t="str">
            <v>Minier</v>
          </cell>
          <cell r="E6241" t="str">
            <v>Extractives</v>
          </cell>
          <cell r="F6241" t="str">
            <v>En numéraire</v>
          </cell>
          <cell r="G6241" t="str">
            <v>P</v>
          </cell>
          <cell r="H6241" t="str">
            <v>Bénéfice industriel et commercial (BIC)</v>
          </cell>
          <cell r="I6241" t="str">
            <v>Droits et taxes Douaniers (DD-RS-PCS-PC-RI - TVA-PUA-TLP-PNS et autres)</v>
          </cell>
          <cell r="J6241" t="str">
            <v>Droits et taxes Douaniers</v>
          </cell>
          <cell r="K6241" t="str">
            <v>CDDI</v>
          </cell>
          <cell r="L6241">
            <v>6599</v>
          </cell>
          <cell r="M6241" t="str">
            <v>Trésor</v>
          </cell>
          <cell r="N6241"/>
          <cell r="O6241">
            <v>6599</v>
          </cell>
          <cell r="P6241" t="str">
            <v>FD-CDDI</v>
          </cell>
          <cell r="Q6241" t="str">
            <v>Non</v>
          </cell>
        </row>
        <row r="6242">
          <cell r="A6242" t="str">
            <v>SNPT</v>
          </cell>
          <cell r="B6242" t="str">
            <v>SNPT</v>
          </cell>
          <cell r="C6242">
            <v>1000160416</v>
          </cell>
          <cell r="D6242" t="str">
            <v>Minier</v>
          </cell>
          <cell r="E6242" t="str">
            <v>Extractives</v>
          </cell>
          <cell r="F6242" t="str">
            <v>En numéraire</v>
          </cell>
          <cell r="G6242" t="str">
            <v>P</v>
          </cell>
          <cell r="H6242" t="str">
            <v>Bénéfice industriel et commercial (BIC)</v>
          </cell>
          <cell r="I6242" t="str">
            <v>Droits et taxes Douaniers (DD-RS-PCS-PC-RI - TVA-PUA-TLP-PNS et autres)</v>
          </cell>
          <cell r="J6242" t="str">
            <v>Droits et taxes Douaniers</v>
          </cell>
          <cell r="K6242" t="str">
            <v>CDDI</v>
          </cell>
          <cell r="L6242">
            <v>239667</v>
          </cell>
          <cell r="M6242" t="str">
            <v>Trésor</v>
          </cell>
          <cell r="N6242"/>
          <cell r="O6242">
            <v>239667</v>
          </cell>
          <cell r="P6242" t="str">
            <v>FD-CDDI</v>
          </cell>
          <cell r="Q6242" t="str">
            <v>Non</v>
          </cell>
        </row>
        <row r="6243">
          <cell r="A6243" t="str">
            <v>SNPT</v>
          </cell>
          <cell r="B6243" t="str">
            <v>SNPT</v>
          </cell>
          <cell r="C6243">
            <v>1000160416</v>
          </cell>
          <cell r="D6243" t="str">
            <v>Minier</v>
          </cell>
          <cell r="E6243" t="str">
            <v>Extractives</v>
          </cell>
          <cell r="F6243" t="str">
            <v>En numéraire</v>
          </cell>
          <cell r="G6243" t="str">
            <v>P</v>
          </cell>
          <cell r="H6243" t="str">
            <v>Bénéfice industriel et commercial (BIC)</v>
          </cell>
          <cell r="I6243" t="str">
            <v>Droits et taxes Douaniers (DD-RS-PCS-PC-RI - TVA-PUA-TLP-PNS et autres)</v>
          </cell>
          <cell r="J6243" t="str">
            <v>Droits et taxes Douaniers</v>
          </cell>
          <cell r="K6243" t="str">
            <v>CDDI</v>
          </cell>
          <cell r="L6243">
            <v>27997</v>
          </cell>
          <cell r="M6243" t="str">
            <v>Trésor</v>
          </cell>
          <cell r="N6243"/>
          <cell r="O6243">
            <v>27997</v>
          </cell>
          <cell r="P6243" t="str">
            <v>FD-CDDI</v>
          </cell>
          <cell r="Q6243" t="str">
            <v>Non</v>
          </cell>
        </row>
        <row r="6244">
          <cell r="A6244" t="str">
            <v>SNPT</v>
          </cell>
          <cell r="B6244" t="str">
            <v>SNPT</v>
          </cell>
          <cell r="C6244">
            <v>1000160416</v>
          </cell>
          <cell r="D6244" t="str">
            <v>Minier</v>
          </cell>
          <cell r="E6244" t="str">
            <v>Extractives</v>
          </cell>
          <cell r="F6244" t="str">
            <v>En numéraire</v>
          </cell>
          <cell r="G6244" t="str">
            <v>P</v>
          </cell>
          <cell r="H6244" t="str">
            <v>Bénéfice industriel et commercial (BIC)</v>
          </cell>
          <cell r="I6244" t="str">
            <v>Droits et taxes Douaniers (DD-RS-PCS-PC-RI - TVA-PUA-TLP-PNS et autres)</v>
          </cell>
          <cell r="J6244" t="str">
            <v>Droits et taxes Douaniers</v>
          </cell>
          <cell r="K6244" t="str">
            <v>CDDI</v>
          </cell>
          <cell r="L6244">
            <v>115038</v>
          </cell>
          <cell r="M6244" t="str">
            <v>Trésor</v>
          </cell>
          <cell r="N6244"/>
          <cell r="O6244">
            <v>115038</v>
          </cell>
          <cell r="P6244" t="str">
            <v>FD-CDDI</v>
          </cell>
          <cell r="Q6244" t="str">
            <v>Non</v>
          </cell>
        </row>
        <row r="6245">
          <cell r="A6245" t="str">
            <v>SNPT</v>
          </cell>
          <cell r="B6245" t="str">
            <v>SNPT</v>
          </cell>
          <cell r="C6245">
            <v>1000160416</v>
          </cell>
          <cell r="D6245" t="str">
            <v>Minier</v>
          </cell>
          <cell r="E6245" t="str">
            <v>Extractives</v>
          </cell>
          <cell r="F6245" t="str">
            <v>En numéraire</v>
          </cell>
          <cell r="G6245" t="str">
            <v>P</v>
          </cell>
          <cell r="H6245" t="str">
            <v>Bénéfice industriel et commercial (BIC)</v>
          </cell>
          <cell r="I6245" t="str">
            <v>Droits et taxes Douaniers (DD-RS-PCS-PC-RI - TVA-PUA-TLP-PNS et autres)</v>
          </cell>
          <cell r="J6245" t="str">
            <v>Droits et taxes Douaniers</v>
          </cell>
          <cell r="K6245" t="str">
            <v>CDDI</v>
          </cell>
          <cell r="L6245">
            <v>365182</v>
          </cell>
          <cell r="M6245" t="str">
            <v>Trésor</v>
          </cell>
          <cell r="N6245"/>
          <cell r="O6245">
            <v>365182</v>
          </cell>
          <cell r="P6245" t="str">
            <v>FD-CDDI</v>
          </cell>
          <cell r="Q6245" t="str">
            <v>Non</v>
          </cell>
        </row>
        <row r="6246">
          <cell r="A6246" t="str">
            <v>SNPT</v>
          </cell>
          <cell r="B6246" t="str">
            <v>SNPT</v>
          </cell>
          <cell r="C6246">
            <v>1000160416</v>
          </cell>
          <cell r="D6246" t="str">
            <v>Minier</v>
          </cell>
          <cell r="E6246" t="str">
            <v>Extractives</v>
          </cell>
          <cell r="F6246" t="str">
            <v>En numéraire</v>
          </cell>
          <cell r="G6246" t="str">
            <v>P</v>
          </cell>
          <cell r="H6246" t="str">
            <v>Bénéfice industriel et commercial (BIC)</v>
          </cell>
          <cell r="I6246" t="str">
            <v>Droits et taxes Douaniers (DD-RS-PCS-PC-RI - TVA-PUA-TLP-PNS et autres)</v>
          </cell>
          <cell r="J6246" t="str">
            <v>Droits et taxes Douaniers</v>
          </cell>
          <cell r="K6246" t="str">
            <v>CDDI</v>
          </cell>
          <cell r="L6246">
            <v>130055</v>
          </cell>
          <cell r="M6246" t="str">
            <v>Trésor</v>
          </cell>
          <cell r="N6246"/>
          <cell r="O6246">
            <v>130055</v>
          </cell>
          <cell r="P6246" t="str">
            <v>FD-CDDI</v>
          </cell>
          <cell r="Q6246" t="str">
            <v>Non</v>
          </cell>
        </row>
        <row r="6247">
          <cell r="A6247" t="str">
            <v>SNPT</v>
          </cell>
          <cell r="B6247" t="str">
            <v>SNPT</v>
          </cell>
          <cell r="C6247">
            <v>1000160416</v>
          </cell>
          <cell r="D6247" t="str">
            <v>Minier</v>
          </cell>
          <cell r="E6247" t="str">
            <v>Extractives</v>
          </cell>
          <cell r="F6247" t="str">
            <v>En numéraire</v>
          </cell>
          <cell r="G6247" t="str">
            <v>P</v>
          </cell>
          <cell r="H6247" t="str">
            <v>Bénéfice industriel et commercial (BIC)</v>
          </cell>
          <cell r="I6247" t="str">
            <v>Droits et taxes Douaniers (DD-RS-PCS-PC-RI - TVA-PUA-TLP-PNS et autres)</v>
          </cell>
          <cell r="J6247" t="str">
            <v>Droits et taxes Douaniers</v>
          </cell>
          <cell r="K6247" t="str">
            <v>CDDI</v>
          </cell>
          <cell r="L6247">
            <v>2666</v>
          </cell>
          <cell r="M6247" t="str">
            <v>Trésor</v>
          </cell>
          <cell r="N6247"/>
          <cell r="O6247">
            <v>2666</v>
          </cell>
          <cell r="P6247" t="str">
            <v>FD-CDDI</v>
          </cell>
          <cell r="Q6247" t="str">
            <v>Non</v>
          </cell>
        </row>
        <row r="6248">
          <cell r="A6248" t="str">
            <v>SNPT</v>
          </cell>
          <cell r="B6248" t="str">
            <v>SNPT</v>
          </cell>
          <cell r="C6248">
            <v>1000160416</v>
          </cell>
          <cell r="D6248" t="str">
            <v>Minier</v>
          </cell>
          <cell r="E6248" t="str">
            <v>Extractives</v>
          </cell>
          <cell r="F6248" t="str">
            <v>En numéraire</v>
          </cell>
          <cell r="G6248" t="str">
            <v>P</v>
          </cell>
          <cell r="H6248" t="str">
            <v>Bénéfice industriel et commercial (BIC)</v>
          </cell>
          <cell r="I6248" t="str">
            <v>Droits et taxes Douaniers (DD-RS-PCS-PC-RI - TVA-PUA-TLP-PNS et autres)</v>
          </cell>
          <cell r="J6248" t="str">
            <v>Droits et taxes Douaniers</v>
          </cell>
          <cell r="K6248" t="str">
            <v>CDDI</v>
          </cell>
          <cell r="L6248">
            <v>196416</v>
          </cell>
          <cell r="M6248" t="str">
            <v>Trésor</v>
          </cell>
          <cell r="N6248"/>
          <cell r="O6248">
            <v>196416</v>
          </cell>
          <cell r="P6248" t="str">
            <v>FD-CDDI</v>
          </cell>
          <cell r="Q6248" t="str">
            <v>Non</v>
          </cell>
        </row>
        <row r="6249">
          <cell r="A6249" t="str">
            <v>SNPT</v>
          </cell>
          <cell r="B6249" t="str">
            <v>SNPT</v>
          </cell>
          <cell r="C6249">
            <v>1000160416</v>
          </cell>
          <cell r="D6249" t="str">
            <v>Minier</v>
          </cell>
          <cell r="E6249" t="str">
            <v>Extractives</v>
          </cell>
          <cell r="F6249" t="str">
            <v>En numéraire</v>
          </cell>
          <cell r="G6249" t="str">
            <v>P</v>
          </cell>
          <cell r="H6249" t="str">
            <v>Bénéfice industriel et commercial (BIC)</v>
          </cell>
          <cell r="I6249" t="str">
            <v>Droits et taxes Douaniers (DD-RS-PCS-PC-RI - TVA-PUA-TLP-PNS et autres)</v>
          </cell>
          <cell r="J6249" t="str">
            <v>Droits et taxes Douaniers</v>
          </cell>
          <cell r="K6249" t="str">
            <v>CDDI</v>
          </cell>
          <cell r="L6249">
            <v>622081</v>
          </cell>
          <cell r="M6249" t="str">
            <v>Trésor</v>
          </cell>
          <cell r="N6249"/>
          <cell r="O6249">
            <v>622081</v>
          </cell>
          <cell r="P6249" t="str">
            <v>FD-CDDI</v>
          </cell>
          <cell r="Q6249" t="str">
            <v>Non</v>
          </cell>
        </row>
        <row r="6250">
          <cell r="A6250" t="str">
            <v>SNPT</v>
          </cell>
          <cell r="B6250" t="str">
            <v>SNPT</v>
          </cell>
          <cell r="C6250">
            <v>1000160416</v>
          </cell>
          <cell r="D6250" t="str">
            <v>Minier</v>
          </cell>
          <cell r="E6250" t="str">
            <v>Extractives</v>
          </cell>
          <cell r="F6250" t="str">
            <v>En numéraire</v>
          </cell>
          <cell r="G6250" t="str">
            <v>P</v>
          </cell>
          <cell r="H6250" t="str">
            <v>Bénéfice industriel et commercial (BIC)</v>
          </cell>
          <cell r="I6250" t="str">
            <v>Droits et taxes Douaniers (DD-RS-PCS-PC-RI - TVA-PUA-TLP-PNS et autres)</v>
          </cell>
          <cell r="J6250" t="str">
            <v>Droits et taxes Douaniers</v>
          </cell>
          <cell r="K6250" t="str">
            <v>CDDI</v>
          </cell>
          <cell r="L6250">
            <v>138505</v>
          </cell>
          <cell r="M6250" t="str">
            <v>Trésor</v>
          </cell>
          <cell r="N6250"/>
          <cell r="O6250">
            <v>138505</v>
          </cell>
          <cell r="P6250" t="str">
            <v>FD-CDDI</v>
          </cell>
          <cell r="Q6250" t="str">
            <v>Non</v>
          </cell>
        </row>
        <row r="6251">
          <cell r="A6251" t="str">
            <v>SNPT</v>
          </cell>
          <cell r="B6251" t="str">
            <v>SNPT</v>
          </cell>
          <cell r="C6251">
            <v>1000160416</v>
          </cell>
          <cell r="D6251" t="str">
            <v>Minier</v>
          </cell>
          <cell r="E6251" t="str">
            <v>Extractives</v>
          </cell>
          <cell r="F6251" t="str">
            <v>En numéraire</v>
          </cell>
          <cell r="G6251" t="str">
            <v>P</v>
          </cell>
          <cell r="H6251" t="str">
            <v>Bénéfice industriel et commercial (BIC)</v>
          </cell>
          <cell r="I6251" t="str">
            <v>Droits et taxes Douaniers (DD-RS-PCS-PC-RI - TVA-PUA-TLP-PNS et autres)</v>
          </cell>
          <cell r="J6251" t="str">
            <v>Droits et taxes Douaniers</v>
          </cell>
          <cell r="K6251" t="str">
            <v>CDDI</v>
          </cell>
          <cell r="L6251">
            <v>383577</v>
          </cell>
          <cell r="M6251" t="str">
            <v>Trésor</v>
          </cell>
          <cell r="N6251"/>
          <cell r="O6251">
            <v>383577</v>
          </cell>
          <cell r="P6251" t="str">
            <v>FD-CDDI</v>
          </cell>
          <cell r="Q6251" t="str">
            <v>Non</v>
          </cell>
        </row>
        <row r="6252">
          <cell r="A6252" t="str">
            <v>SNPT</v>
          </cell>
          <cell r="B6252" t="str">
            <v>SNPT</v>
          </cell>
          <cell r="C6252">
            <v>1000160416</v>
          </cell>
          <cell r="D6252" t="str">
            <v>Minier</v>
          </cell>
          <cell r="E6252" t="str">
            <v>Extractives</v>
          </cell>
          <cell r="F6252" t="str">
            <v>En numéraire</v>
          </cell>
          <cell r="G6252" t="str">
            <v>P</v>
          </cell>
          <cell r="H6252" t="str">
            <v>Bénéfice industriel et commercial (BIC)</v>
          </cell>
          <cell r="I6252" t="str">
            <v>Droits et taxes Douaniers (DD-RS-PCS-PC-RI - TVA-PUA-TLP-PNS et autres)</v>
          </cell>
          <cell r="J6252" t="str">
            <v>Droits et taxes Douaniers</v>
          </cell>
          <cell r="K6252" t="str">
            <v>CDDI</v>
          </cell>
          <cell r="L6252">
            <v>320147</v>
          </cell>
          <cell r="M6252" t="str">
            <v>Trésor</v>
          </cell>
          <cell r="N6252"/>
          <cell r="O6252">
            <v>320147</v>
          </cell>
          <cell r="P6252" t="str">
            <v>FD-CDDI</v>
          </cell>
          <cell r="Q6252" t="str">
            <v>Non</v>
          </cell>
        </row>
        <row r="6253">
          <cell r="A6253" t="str">
            <v>SNPT</v>
          </cell>
          <cell r="B6253" t="str">
            <v>SNPT</v>
          </cell>
          <cell r="C6253">
            <v>1000160416</v>
          </cell>
          <cell r="D6253" t="str">
            <v>Minier</v>
          </cell>
          <cell r="E6253" t="str">
            <v>Extractives</v>
          </cell>
          <cell r="F6253" t="str">
            <v>En numéraire</v>
          </cell>
          <cell r="G6253" t="str">
            <v>P</v>
          </cell>
          <cell r="H6253" t="str">
            <v>Bénéfice industriel et commercial (BIC)</v>
          </cell>
          <cell r="I6253" t="str">
            <v>Droits et taxes Douaniers (DD-RS-PCS-PC-RI - TVA-PUA-TLP-PNS et autres)</v>
          </cell>
          <cell r="J6253" t="str">
            <v>Droits et taxes Douaniers</v>
          </cell>
          <cell r="K6253" t="str">
            <v>CDDI</v>
          </cell>
          <cell r="L6253">
            <v>342566</v>
          </cell>
          <cell r="M6253" t="str">
            <v>Trésor</v>
          </cell>
          <cell r="N6253"/>
          <cell r="O6253">
            <v>342566</v>
          </cell>
          <cell r="P6253" t="str">
            <v>FD-CDDI</v>
          </cell>
          <cell r="Q6253" t="str">
            <v>Non</v>
          </cell>
        </row>
        <row r="6254">
          <cell r="A6254" t="str">
            <v>SNPT</v>
          </cell>
          <cell r="B6254" t="str">
            <v>SNPT</v>
          </cell>
          <cell r="C6254">
            <v>1000160416</v>
          </cell>
          <cell r="D6254" t="str">
            <v>Minier</v>
          </cell>
          <cell r="E6254" t="str">
            <v>Extractives</v>
          </cell>
          <cell r="F6254" t="str">
            <v>En numéraire</v>
          </cell>
          <cell r="G6254" t="str">
            <v>P</v>
          </cell>
          <cell r="H6254" t="str">
            <v>Bénéfice industriel et commercial (BIC)</v>
          </cell>
          <cell r="I6254" t="str">
            <v>Droits et taxes Douaniers (DD-RS-PCS-PC-RI - TVA-PUA-TLP-PNS et autres)</v>
          </cell>
          <cell r="J6254" t="str">
            <v>Droits et taxes Douaniers</v>
          </cell>
          <cell r="K6254" t="str">
            <v>CDDI</v>
          </cell>
          <cell r="L6254">
            <v>160074</v>
          </cell>
          <cell r="M6254" t="str">
            <v>Trésor</v>
          </cell>
          <cell r="N6254"/>
          <cell r="O6254">
            <v>160074</v>
          </cell>
          <cell r="P6254" t="str">
            <v>FD-CDDI</v>
          </cell>
          <cell r="Q6254" t="str">
            <v>Non</v>
          </cell>
        </row>
        <row r="6255">
          <cell r="A6255" t="str">
            <v>SNPT</v>
          </cell>
          <cell r="B6255" t="str">
            <v>SNPT</v>
          </cell>
          <cell r="C6255">
            <v>1000160416</v>
          </cell>
          <cell r="D6255" t="str">
            <v>Minier</v>
          </cell>
          <cell r="E6255" t="str">
            <v>Extractives</v>
          </cell>
          <cell r="F6255" t="str">
            <v>En numéraire</v>
          </cell>
          <cell r="G6255" t="str">
            <v>P</v>
          </cell>
          <cell r="H6255" t="str">
            <v>Bénéfice industriel et commercial (BIC)</v>
          </cell>
          <cell r="I6255" t="str">
            <v>Droits et taxes Douaniers (DD-RS-PCS-PC-RI - TVA-PUA-TLP-PNS et autres)</v>
          </cell>
          <cell r="J6255" t="str">
            <v>Droits et taxes Douaniers</v>
          </cell>
          <cell r="K6255" t="str">
            <v>CDDI</v>
          </cell>
          <cell r="L6255">
            <v>206257</v>
          </cell>
          <cell r="M6255" t="str">
            <v>Trésor</v>
          </cell>
          <cell r="N6255"/>
          <cell r="O6255">
            <v>206257</v>
          </cell>
          <cell r="P6255" t="str">
            <v>FD-CDDI</v>
          </cell>
          <cell r="Q6255" t="str">
            <v>Non</v>
          </cell>
        </row>
        <row r="6256">
          <cell r="A6256" t="str">
            <v>SNPT</v>
          </cell>
          <cell r="B6256" t="str">
            <v>SNPT</v>
          </cell>
          <cell r="C6256">
            <v>1000160416</v>
          </cell>
          <cell r="D6256" t="str">
            <v>Minier</v>
          </cell>
          <cell r="E6256" t="str">
            <v>Extractives</v>
          </cell>
          <cell r="F6256" t="str">
            <v>En numéraire</v>
          </cell>
          <cell r="G6256" t="str">
            <v>P</v>
          </cell>
          <cell r="H6256" t="str">
            <v>Bénéfice industriel et commercial (BIC)</v>
          </cell>
          <cell r="I6256" t="str">
            <v>Droits et taxes Douaniers (DD-RS-PCS-PC-RI - TVA-PUA-TLP-PNS et autres)</v>
          </cell>
          <cell r="J6256" t="str">
            <v>Droits et taxes Douaniers</v>
          </cell>
          <cell r="K6256" t="str">
            <v>CDDI</v>
          </cell>
          <cell r="L6256">
            <v>119470</v>
          </cell>
          <cell r="M6256" t="str">
            <v>Trésor</v>
          </cell>
          <cell r="N6256"/>
          <cell r="O6256">
            <v>119470</v>
          </cell>
          <cell r="P6256" t="str">
            <v>FD-CDDI</v>
          </cell>
          <cell r="Q6256" t="str">
            <v>Non</v>
          </cell>
        </row>
        <row r="6257">
          <cell r="A6257" t="str">
            <v>SNPT</v>
          </cell>
          <cell r="B6257" t="str">
            <v>SNPT</v>
          </cell>
          <cell r="C6257">
            <v>1000160416</v>
          </cell>
          <cell r="D6257" t="str">
            <v>Minier</v>
          </cell>
          <cell r="E6257" t="str">
            <v>Extractives</v>
          </cell>
          <cell r="F6257" t="str">
            <v>En numéraire</v>
          </cell>
          <cell r="G6257" t="str">
            <v>P</v>
          </cell>
          <cell r="H6257" t="str">
            <v>Bénéfice industriel et commercial (BIC)</v>
          </cell>
          <cell r="I6257" t="str">
            <v>Droits et taxes Douaniers (DD-RS-PCS-PC-RI - TVA-PUA-TLP-PNS et autres)</v>
          </cell>
          <cell r="J6257" t="str">
            <v>Droits et taxes Douaniers</v>
          </cell>
          <cell r="K6257" t="str">
            <v>CDDI</v>
          </cell>
          <cell r="L6257">
            <v>4043</v>
          </cell>
          <cell r="M6257" t="str">
            <v>Trésor</v>
          </cell>
          <cell r="N6257"/>
          <cell r="O6257">
            <v>4043</v>
          </cell>
          <cell r="P6257" t="str">
            <v>FD-CDDI</v>
          </cell>
          <cell r="Q6257" t="str">
            <v>Non</v>
          </cell>
        </row>
        <row r="6258">
          <cell r="A6258" t="str">
            <v>SNPT</v>
          </cell>
          <cell r="B6258" t="str">
            <v>SNPT</v>
          </cell>
          <cell r="C6258">
            <v>1000160416</v>
          </cell>
          <cell r="D6258" t="str">
            <v>Minier</v>
          </cell>
          <cell r="E6258" t="str">
            <v>Extractives</v>
          </cell>
          <cell r="F6258" t="str">
            <v>En numéraire</v>
          </cell>
          <cell r="G6258" t="str">
            <v>P</v>
          </cell>
          <cell r="H6258" t="str">
            <v>Bénéfice industriel et commercial (BIC)</v>
          </cell>
          <cell r="I6258" t="str">
            <v>Droits et taxes Douaniers (DD-RS-PCS-PC-RI - TVA-PUA-TLP-PNS et autres)</v>
          </cell>
          <cell r="J6258" t="str">
            <v>Droits et taxes Douaniers</v>
          </cell>
          <cell r="K6258" t="str">
            <v>CDDI</v>
          </cell>
          <cell r="L6258">
            <v>110305</v>
          </cell>
          <cell r="M6258" t="str">
            <v>Trésor</v>
          </cell>
          <cell r="N6258"/>
          <cell r="O6258">
            <v>110305</v>
          </cell>
          <cell r="P6258" t="str">
            <v>FD-CDDI</v>
          </cell>
          <cell r="Q6258" t="str">
            <v>Non</v>
          </cell>
        </row>
        <row r="6259">
          <cell r="A6259" t="str">
            <v>SNPT</v>
          </cell>
          <cell r="B6259" t="str">
            <v>SNPT</v>
          </cell>
          <cell r="C6259">
            <v>1000160416</v>
          </cell>
          <cell r="D6259" t="str">
            <v>Minier</v>
          </cell>
          <cell r="E6259" t="str">
            <v>Extractives</v>
          </cell>
          <cell r="F6259" t="str">
            <v>En numéraire</v>
          </cell>
          <cell r="G6259" t="str">
            <v>P</v>
          </cell>
          <cell r="H6259" t="str">
            <v>Bénéfice industriel et commercial (BIC)</v>
          </cell>
          <cell r="I6259" t="str">
            <v>Droits et taxes Douaniers (DD-RS-PCS-PC-RI - TVA-PUA-TLP-PNS et autres)</v>
          </cell>
          <cell r="J6259" t="str">
            <v>Droits et taxes Douaniers</v>
          </cell>
          <cell r="K6259" t="str">
            <v>CDDI</v>
          </cell>
          <cell r="L6259">
            <v>3623</v>
          </cell>
          <cell r="M6259" t="str">
            <v>Trésor</v>
          </cell>
          <cell r="N6259"/>
          <cell r="O6259">
            <v>3623</v>
          </cell>
          <cell r="P6259" t="str">
            <v>FD-CDDI</v>
          </cell>
          <cell r="Q6259" t="str">
            <v>Non</v>
          </cell>
        </row>
        <row r="6260">
          <cell r="A6260" t="str">
            <v>SNPT</v>
          </cell>
          <cell r="B6260" t="str">
            <v>SNPT</v>
          </cell>
          <cell r="C6260">
            <v>1000160416</v>
          </cell>
          <cell r="D6260" t="str">
            <v>Minier</v>
          </cell>
          <cell r="E6260" t="str">
            <v>Extractives</v>
          </cell>
          <cell r="F6260" t="str">
            <v>En numéraire</v>
          </cell>
          <cell r="G6260" t="str">
            <v>P</v>
          </cell>
          <cell r="H6260" t="str">
            <v>Bénéfice industriel et commercial (BIC)</v>
          </cell>
          <cell r="I6260" t="str">
            <v>Droits et taxes Douaniers (DD-RS-PCS-PC-RI - TVA-PUA-TLP-PNS et autres)</v>
          </cell>
          <cell r="J6260" t="str">
            <v>Droits et taxes Douaniers</v>
          </cell>
          <cell r="K6260" t="str">
            <v>CDDI</v>
          </cell>
          <cell r="L6260">
            <v>562927</v>
          </cell>
          <cell r="M6260" t="str">
            <v>Trésor</v>
          </cell>
          <cell r="N6260"/>
          <cell r="O6260">
            <v>562927</v>
          </cell>
          <cell r="P6260" t="str">
            <v>FD-CDDI</v>
          </cell>
          <cell r="Q6260" t="str">
            <v>Non</v>
          </cell>
        </row>
        <row r="6261">
          <cell r="A6261" t="str">
            <v>SNPT</v>
          </cell>
          <cell r="B6261" t="str">
            <v>SNPT</v>
          </cell>
          <cell r="C6261">
            <v>1000160416</v>
          </cell>
          <cell r="D6261" t="str">
            <v>Minier</v>
          </cell>
          <cell r="E6261" t="str">
            <v>Extractives</v>
          </cell>
          <cell r="F6261" t="str">
            <v>En numéraire</v>
          </cell>
          <cell r="G6261" t="str">
            <v>P</v>
          </cell>
          <cell r="H6261" t="str">
            <v>Bénéfice industriel et commercial (BIC)</v>
          </cell>
          <cell r="I6261" t="str">
            <v>Droits et taxes Douaniers (DD-RS-PCS-PC-RI - TVA-PUA-TLP-PNS et autres)</v>
          </cell>
          <cell r="J6261" t="str">
            <v>Droits et taxes Douaniers</v>
          </cell>
          <cell r="K6261" t="str">
            <v>CDDI</v>
          </cell>
          <cell r="L6261">
            <v>114338</v>
          </cell>
          <cell r="M6261" t="str">
            <v>Trésor</v>
          </cell>
          <cell r="N6261"/>
          <cell r="O6261">
            <v>114338</v>
          </cell>
          <cell r="P6261" t="str">
            <v>FD-CDDI</v>
          </cell>
          <cell r="Q6261" t="str">
            <v>Non</v>
          </cell>
        </row>
        <row r="6262">
          <cell r="A6262" t="str">
            <v>SNPT</v>
          </cell>
          <cell r="B6262" t="str">
            <v>SNPT</v>
          </cell>
          <cell r="C6262">
            <v>1000160416</v>
          </cell>
          <cell r="D6262" t="str">
            <v>Minier</v>
          </cell>
          <cell r="E6262" t="str">
            <v>Extractives</v>
          </cell>
          <cell r="F6262" t="str">
            <v>En numéraire</v>
          </cell>
          <cell r="G6262" t="str">
            <v>P</v>
          </cell>
          <cell r="H6262" t="str">
            <v>Bénéfice industriel et commercial (BIC)</v>
          </cell>
          <cell r="I6262" t="str">
            <v>Droits et taxes Douaniers (DD-RS-PCS-PC-RI - TVA-PUA-TLP-PNS et autres)</v>
          </cell>
          <cell r="J6262" t="str">
            <v>Droits et taxes Douaniers</v>
          </cell>
          <cell r="K6262" t="str">
            <v>CDDI</v>
          </cell>
          <cell r="L6262">
            <v>160074</v>
          </cell>
          <cell r="M6262" t="str">
            <v>Trésor</v>
          </cell>
          <cell r="N6262"/>
          <cell r="O6262">
            <v>160074</v>
          </cell>
          <cell r="P6262" t="str">
            <v>FD-CDDI</v>
          </cell>
          <cell r="Q6262" t="str">
            <v>Non</v>
          </cell>
        </row>
        <row r="6263">
          <cell r="A6263" t="str">
            <v>SNPT</v>
          </cell>
          <cell r="B6263" t="str">
            <v>SNPT</v>
          </cell>
          <cell r="C6263">
            <v>1000160416</v>
          </cell>
          <cell r="D6263" t="str">
            <v>Minier</v>
          </cell>
          <cell r="E6263" t="str">
            <v>Extractives</v>
          </cell>
          <cell r="F6263" t="str">
            <v>En numéraire</v>
          </cell>
          <cell r="G6263" t="str">
            <v>P</v>
          </cell>
          <cell r="H6263" t="str">
            <v>Bénéfice industriel et commercial (BIC)</v>
          </cell>
          <cell r="I6263" t="str">
            <v>Droits et taxes Douaniers (DD-RS-PCS-PC-RI - TVA-PUA-TLP-PNS et autres)</v>
          </cell>
          <cell r="J6263" t="str">
            <v>Droits et taxes Douaniers</v>
          </cell>
          <cell r="K6263" t="str">
            <v>CDDI</v>
          </cell>
          <cell r="L6263">
            <v>656826</v>
          </cell>
          <cell r="M6263" t="str">
            <v>Trésor</v>
          </cell>
          <cell r="N6263"/>
          <cell r="O6263">
            <v>656826</v>
          </cell>
          <cell r="P6263" t="str">
            <v>FD-CDDI</v>
          </cell>
          <cell r="Q6263" t="str">
            <v>Non</v>
          </cell>
        </row>
        <row r="6264">
          <cell r="A6264" t="str">
            <v>SNPT</v>
          </cell>
          <cell r="B6264" t="str">
            <v>SNPT</v>
          </cell>
          <cell r="C6264">
            <v>1000160416</v>
          </cell>
          <cell r="D6264" t="str">
            <v>Minier</v>
          </cell>
          <cell r="E6264" t="str">
            <v>Extractives</v>
          </cell>
          <cell r="F6264" t="str">
            <v>En numéraire</v>
          </cell>
          <cell r="G6264" t="str">
            <v>P</v>
          </cell>
          <cell r="H6264" t="str">
            <v>Bénéfice industriel et commercial (BIC)</v>
          </cell>
          <cell r="I6264" t="str">
            <v>Droits et taxes Douaniers (DD-RS-PCS-PC-RI - TVA-PUA-TLP-PNS et autres)</v>
          </cell>
          <cell r="J6264" t="str">
            <v>Droits et taxes Douaniers</v>
          </cell>
          <cell r="K6264" t="str">
            <v>CDDI</v>
          </cell>
          <cell r="L6264">
            <v>212143</v>
          </cell>
          <cell r="M6264" t="str">
            <v>Trésor</v>
          </cell>
          <cell r="N6264"/>
          <cell r="O6264">
            <v>212143</v>
          </cell>
          <cell r="P6264" t="str">
            <v>FD-CDDI</v>
          </cell>
          <cell r="Q6264" t="str">
            <v>Non</v>
          </cell>
        </row>
        <row r="6265">
          <cell r="A6265" t="str">
            <v>SNPT</v>
          </cell>
          <cell r="B6265" t="str">
            <v>SNPT</v>
          </cell>
          <cell r="C6265">
            <v>1000160416</v>
          </cell>
          <cell r="D6265" t="str">
            <v>Minier</v>
          </cell>
          <cell r="E6265" t="str">
            <v>Extractives</v>
          </cell>
          <cell r="F6265" t="str">
            <v>En numéraire</v>
          </cell>
          <cell r="G6265" t="str">
            <v>P</v>
          </cell>
          <cell r="H6265" t="str">
            <v>Bénéfice industriel et commercial (BIC)</v>
          </cell>
          <cell r="I6265" t="str">
            <v>Droits et taxes Douaniers (DD-RS-PCS-PC-RI - TVA-PUA-TLP-PNS et autres)</v>
          </cell>
          <cell r="J6265" t="str">
            <v>Droits et taxes Douaniers</v>
          </cell>
          <cell r="K6265" t="str">
            <v>CDDI</v>
          </cell>
          <cell r="L6265">
            <v>267762</v>
          </cell>
          <cell r="M6265" t="str">
            <v>Trésor</v>
          </cell>
          <cell r="N6265"/>
          <cell r="O6265">
            <v>267762</v>
          </cell>
          <cell r="P6265" t="str">
            <v>FD-CDDI</v>
          </cell>
          <cell r="Q6265" t="str">
            <v>Non</v>
          </cell>
        </row>
        <row r="6266">
          <cell r="A6266" t="str">
            <v>SNPT</v>
          </cell>
          <cell r="B6266" t="str">
            <v>SNPT</v>
          </cell>
          <cell r="C6266">
            <v>1000160416</v>
          </cell>
          <cell r="D6266" t="str">
            <v>Minier</v>
          </cell>
          <cell r="E6266" t="str">
            <v>Extractives</v>
          </cell>
          <cell r="F6266" t="str">
            <v>En numéraire</v>
          </cell>
          <cell r="G6266" t="str">
            <v>P</v>
          </cell>
          <cell r="H6266" t="str">
            <v>Bénéfice industriel et commercial (BIC)</v>
          </cell>
          <cell r="I6266" t="str">
            <v>Droits et taxes Douaniers (DD-RS-PCS-PC-RI - TVA-PUA-TLP-PNS et autres)</v>
          </cell>
          <cell r="J6266" t="str">
            <v>Droits et taxes Douaniers</v>
          </cell>
          <cell r="K6266" t="str">
            <v>CDDI</v>
          </cell>
          <cell r="L6266">
            <v>245210</v>
          </cell>
          <cell r="M6266" t="str">
            <v>Trésor</v>
          </cell>
          <cell r="N6266"/>
          <cell r="O6266">
            <v>245210</v>
          </cell>
          <cell r="P6266" t="str">
            <v>FD-CDDI</v>
          </cell>
          <cell r="Q6266" t="str">
            <v>Non</v>
          </cell>
        </row>
        <row r="6267">
          <cell r="A6267" t="str">
            <v>SNPT</v>
          </cell>
          <cell r="B6267" t="str">
            <v>SNPT</v>
          </cell>
          <cell r="C6267">
            <v>1000160416</v>
          </cell>
          <cell r="D6267" t="str">
            <v>Minier</v>
          </cell>
          <cell r="E6267" t="str">
            <v>Extractives</v>
          </cell>
          <cell r="F6267" t="str">
            <v>En numéraire</v>
          </cell>
          <cell r="G6267" t="str">
            <v>P</v>
          </cell>
          <cell r="H6267" t="str">
            <v>Bénéfice industriel et commercial (BIC)</v>
          </cell>
          <cell r="I6267" t="str">
            <v>Droits et taxes Douaniers (DD-RS-PCS-PC-RI - TVA-PUA-TLP-PNS et autres)</v>
          </cell>
          <cell r="J6267" t="str">
            <v>Droits et taxes Douaniers</v>
          </cell>
          <cell r="K6267" t="str">
            <v>CDDI</v>
          </cell>
          <cell r="L6267">
            <v>12052</v>
          </cell>
          <cell r="M6267" t="str">
            <v>Trésor</v>
          </cell>
          <cell r="N6267"/>
          <cell r="O6267">
            <v>12052</v>
          </cell>
          <cell r="P6267" t="str">
            <v>FD-CDDI</v>
          </cell>
          <cell r="Q6267" t="str">
            <v>Non</v>
          </cell>
        </row>
        <row r="6268">
          <cell r="A6268" t="str">
            <v>SNPT</v>
          </cell>
          <cell r="B6268" t="str">
            <v>SNPT</v>
          </cell>
          <cell r="C6268">
            <v>1000160416</v>
          </cell>
          <cell r="D6268" t="str">
            <v>Minier</v>
          </cell>
          <cell r="E6268" t="str">
            <v>Extractives</v>
          </cell>
          <cell r="F6268" t="str">
            <v>En numéraire</v>
          </cell>
          <cell r="G6268" t="str">
            <v>P</v>
          </cell>
          <cell r="H6268" t="str">
            <v>Bénéfice industriel et commercial (BIC)</v>
          </cell>
          <cell r="I6268" t="str">
            <v>Droits et taxes Douaniers (DD-RS-PCS-PC-RI - TVA-PUA-TLP-PNS et autres)</v>
          </cell>
          <cell r="J6268" t="str">
            <v>Droits et taxes Douaniers</v>
          </cell>
          <cell r="K6268" t="str">
            <v>CDDI</v>
          </cell>
          <cell r="L6268">
            <v>343947</v>
          </cell>
          <cell r="M6268" t="str">
            <v>Trésor</v>
          </cell>
          <cell r="N6268"/>
          <cell r="O6268">
            <v>343947</v>
          </cell>
          <cell r="P6268" t="str">
            <v>FD-CDDI</v>
          </cell>
          <cell r="Q6268" t="str">
            <v>Non</v>
          </cell>
        </row>
        <row r="6269">
          <cell r="A6269" t="str">
            <v>SNPT</v>
          </cell>
          <cell r="B6269" t="str">
            <v>SNPT</v>
          </cell>
          <cell r="C6269">
            <v>1000160416</v>
          </cell>
          <cell r="D6269" t="str">
            <v>Minier</v>
          </cell>
          <cell r="E6269" t="str">
            <v>Extractives</v>
          </cell>
          <cell r="F6269" t="str">
            <v>En numéraire</v>
          </cell>
          <cell r="G6269" t="str">
            <v>P</v>
          </cell>
          <cell r="H6269" t="str">
            <v>Bénéfice industriel et commercial (BIC)</v>
          </cell>
          <cell r="I6269" t="str">
            <v>Droits et taxes Douaniers (DD-RS-PCS-PC-RI - TVA-PUA-TLP-PNS et autres)</v>
          </cell>
          <cell r="J6269" t="str">
            <v>Droits et taxes Douaniers</v>
          </cell>
          <cell r="K6269" t="str">
            <v>CDDI</v>
          </cell>
          <cell r="L6269">
            <v>442370</v>
          </cell>
          <cell r="M6269" t="str">
            <v>Trésor</v>
          </cell>
          <cell r="N6269"/>
          <cell r="O6269">
            <v>442370</v>
          </cell>
          <cell r="P6269" t="str">
            <v>FD-CDDI</v>
          </cell>
          <cell r="Q6269" t="str">
            <v>Non</v>
          </cell>
        </row>
        <row r="6270">
          <cell r="A6270" t="str">
            <v>SNPT</v>
          </cell>
          <cell r="B6270" t="str">
            <v>SNPT</v>
          </cell>
          <cell r="C6270">
            <v>1000160416</v>
          </cell>
          <cell r="D6270" t="str">
            <v>Minier</v>
          </cell>
          <cell r="E6270" t="str">
            <v>Extractives</v>
          </cell>
          <cell r="F6270" t="str">
            <v>En numéraire</v>
          </cell>
          <cell r="G6270" t="str">
            <v>P</v>
          </cell>
          <cell r="H6270" t="str">
            <v>Bénéfice industriel et commercial (BIC)</v>
          </cell>
          <cell r="I6270" t="str">
            <v>Droits et taxes Douaniers (DD-RS-PCS-PC-RI - TVA-PUA-TLP-PNS et autres)</v>
          </cell>
          <cell r="J6270" t="str">
            <v>Droits et taxes Douaniers</v>
          </cell>
          <cell r="K6270" t="str">
            <v>CDDI</v>
          </cell>
          <cell r="L6270">
            <v>106454</v>
          </cell>
          <cell r="M6270" t="str">
            <v>Trésor</v>
          </cell>
          <cell r="N6270"/>
          <cell r="O6270">
            <v>106454</v>
          </cell>
          <cell r="P6270" t="str">
            <v>FD-CDDI</v>
          </cell>
          <cell r="Q6270" t="str">
            <v>Non</v>
          </cell>
        </row>
        <row r="6271">
          <cell r="A6271" t="str">
            <v>SNPT</v>
          </cell>
          <cell r="B6271" t="str">
            <v>SNPT</v>
          </cell>
          <cell r="C6271">
            <v>1000160416</v>
          </cell>
          <cell r="D6271" t="str">
            <v>Minier</v>
          </cell>
          <cell r="E6271" t="str">
            <v>Extractives</v>
          </cell>
          <cell r="F6271" t="str">
            <v>En numéraire</v>
          </cell>
          <cell r="G6271" t="str">
            <v>P</v>
          </cell>
          <cell r="H6271" t="str">
            <v>Bénéfice industriel et commercial (BIC)</v>
          </cell>
          <cell r="I6271" t="str">
            <v>Droits et taxes Douaniers (DD-RS-PCS-PC-RI - TVA-PUA-TLP-PNS et autres)</v>
          </cell>
          <cell r="J6271" t="str">
            <v>Droits et taxes Douaniers</v>
          </cell>
          <cell r="K6271" t="str">
            <v>CDDI</v>
          </cell>
          <cell r="L6271">
            <v>160074</v>
          </cell>
          <cell r="M6271" t="str">
            <v>Trésor</v>
          </cell>
          <cell r="N6271"/>
          <cell r="O6271">
            <v>160074</v>
          </cell>
          <cell r="P6271" t="str">
            <v>FD-CDDI</v>
          </cell>
          <cell r="Q6271" t="str">
            <v>Non</v>
          </cell>
        </row>
        <row r="6272">
          <cell r="A6272" t="str">
            <v>SNPT</v>
          </cell>
          <cell r="B6272" t="str">
            <v>SNPT</v>
          </cell>
          <cell r="C6272">
            <v>1000160416</v>
          </cell>
          <cell r="D6272" t="str">
            <v>Minier</v>
          </cell>
          <cell r="E6272" t="str">
            <v>Extractives</v>
          </cell>
          <cell r="F6272" t="str">
            <v>En numéraire</v>
          </cell>
          <cell r="G6272" t="str">
            <v>P</v>
          </cell>
          <cell r="H6272" t="str">
            <v>Bénéfice industriel et commercial (BIC)</v>
          </cell>
          <cell r="I6272" t="str">
            <v>Droits et taxes Douaniers (DD-RS-PCS-PC-RI - TVA-PUA-TLP-PNS et autres)</v>
          </cell>
          <cell r="J6272" t="str">
            <v>Droits et taxes Douaniers</v>
          </cell>
          <cell r="K6272" t="str">
            <v>CDDI</v>
          </cell>
          <cell r="L6272">
            <v>83586</v>
          </cell>
          <cell r="M6272" t="str">
            <v>Trésor</v>
          </cell>
          <cell r="N6272"/>
          <cell r="O6272">
            <v>83586</v>
          </cell>
          <cell r="P6272" t="str">
            <v>FD-CDDI</v>
          </cell>
          <cell r="Q6272" t="str">
            <v>Non</v>
          </cell>
        </row>
        <row r="6273">
          <cell r="A6273" t="str">
            <v>SNPT</v>
          </cell>
          <cell r="B6273" t="str">
            <v>SNPT</v>
          </cell>
          <cell r="C6273">
            <v>1000160416</v>
          </cell>
          <cell r="D6273" t="str">
            <v>Minier</v>
          </cell>
          <cell r="E6273" t="str">
            <v>Extractives</v>
          </cell>
          <cell r="F6273" t="str">
            <v>En numéraire</v>
          </cell>
          <cell r="G6273" t="str">
            <v>P</v>
          </cell>
          <cell r="H6273" t="str">
            <v>Bénéfice industriel et commercial (BIC)</v>
          </cell>
          <cell r="I6273" t="str">
            <v>Droits et taxes Douaniers (DD-RS-PCS-PC-RI - TVA-PUA-TLP-PNS et autres)</v>
          </cell>
          <cell r="J6273" t="str">
            <v>Droits et taxes Douaniers</v>
          </cell>
          <cell r="K6273" t="str">
            <v>CDDI</v>
          </cell>
          <cell r="L6273">
            <v>76488</v>
          </cell>
          <cell r="M6273" t="str">
            <v>Trésor</v>
          </cell>
          <cell r="N6273"/>
          <cell r="O6273">
            <v>76488</v>
          </cell>
          <cell r="P6273" t="str">
            <v>FD-CDDI</v>
          </cell>
          <cell r="Q6273" t="str">
            <v>Non</v>
          </cell>
        </row>
        <row r="6274">
          <cell r="A6274" t="str">
            <v>SNPT</v>
          </cell>
          <cell r="B6274" t="str">
            <v>SNPT</v>
          </cell>
          <cell r="C6274">
            <v>1000160416</v>
          </cell>
          <cell r="D6274" t="str">
            <v>Minier</v>
          </cell>
          <cell r="E6274" t="str">
            <v>Extractives</v>
          </cell>
          <cell r="F6274" t="str">
            <v>En numéraire</v>
          </cell>
          <cell r="G6274" t="str">
            <v>P</v>
          </cell>
          <cell r="H6274" t="str">
            <v>Bénéfice industriel et commercial (BIC)</v>
          </cell>
          <cell r="I6274" t="str">
            <v>Droits et taxes Douaniers (DD-RS-PCS-PC-RI - TVA-PUA-TLP-PNS et autres)</v>
          </cell>
          <cell r="J6274" t="str">
            <v>Droits et taxes Douaniers</v>
          </cell>
          <cell r="K6274" t="str">
            <v>CDDI</v>
          </cell>
          <cell r="L6274">
            <v>380865</v>
          </cell>
          <cell r="M6274" t="str">
            <v>Trésor</v>
          </cell>
          <cell r="N6274"/>
          <cell r="O6274">
            <v>380865</v>
          </cell>
          <cell r="P6274" t="str">
            <v>FD-CDDI</v>
          </cell>
          <cell r="Q6274" t="str">
            <v>Non</v>
          </cell>
        </row>
        <row r="6275">
          <cell r="A6275" t="str">
            <v>SNPT</v>
          </cell>
          <cell r="B6275" t="str">
            <v>SNPT</v>
          </cell>
          <cell r="C6275">
            <v>1000160416</v>
          </cell>
          <cell r="D6275" t="str">
            <v>Minier</v>
          </cell>
          <cell r="E6275" t="str">
            <v>Extractives</v>
          </cell>
          <cell r="F6275" t="str">
            <v>En numéraire</v>
          </cell>
          <cell r="G6275" t="str">
            <v>P</v>
          </cell>
          <cell r="H6275" t="str">
            <v>Bénéfice industriel et commercial (BIC)</v>
          </cell>
          <cell r="I6275" t="str">
            <v>Droits et taxes Douaniers (DD-RS-PCS-PC-RI - TVA-PUA-TLP-PNS et autres)</v>
          </cell>
          <cell r="J6275" t="str">
            <v>Droits et taxes Douaniers</v>
          </cell>
          <cell r="K6275" t="str">
            <v>CDDI</v>
          </cell>
          <cell r="L6275">
            <v>190762</v>
          </cell>
          <cell r="M6275" t="str">
            <v>Trésor</v>
          </cell>
          <cell r="N6275"/>
          <cell r="O6275">
            <v>190762</v>
          </cell>
          <cell r="P6275" t="str">
            <v>FD-CDDI</v>
          </cell>
          <cell r="Q6275" t="str">
            <v>Non</v>
          </cell>
        </row>
        <row r="6276">
          <cell r="A6276" t="str">
            <v>SNPT</v>
          </cell>
          <cell r="B6276" t="str">
            <v>SNPT</v>
          </cell>
          <cell r="C6276">
            <v>1000160416</v>
          </cell>
          <cell r="D6276" t="str">
            <v>Minier</v>
          </cell>
          <cell r="E6276" t="str">
            <v>Extractives</v>
          </cell>
          <cell r="F6276" t="str">
            <v>En numéraire</v>
          </cell>
          <cell r="G6276" t="str">
            <v>P</v>
          </cell>
          <cell r="H6276" t="str">
            <v>Bénéfice industriel et commercial (BIC)</v>
          </cell>
          <cell r="I6276" t="str">
            <v>Droits et taxes Douaniers (DD-RS-PCS-PC-RI - TVA-PUA-TLP-PNS et autres)</v>
          </cell>
          <cell r="J6276" t="str">
            <v>Droits et taxes Douaniers</v>
          </cell>
          <cell r="K6276" t="str">
            <v>CDDI</v>
          </cell>
          <cell r="L6276">
            <v>350899</v>
          </cell>
          <cell r="M6276" t="str">
            <v>Trésor</v>
          </cell>
          <cell r="N6276"/>
          <cell r="O6276">
            <v>350899</v>
          </cell>
          <cell r="P6276" t="str">
            <v>FD-CDDI</v>
          </cell>
          <cell r="Q6276" t="str">
            <v>Non</v>
          </cell>
        </row>
        <row r="6277">
          <cell r="A6277" t="str">
            <v>SNPT</v>
          </cell>
          <cell r="B6277" t="str">
            <v>SNPT</v>
          </cell>
          <cell r="C6277">
            <v>1000160416</v>
          </cell>
          <cell r="D6277" t="str">
            <v>Minier</v>
          </cell>
          <cell r="E6277" t="str">
            <v>Extractives</v>
          </cell>
          <cell r="F6277" t="str">
            <v>En numéraire</v>
          </cell>
          <cell r="G6277" t="str">
            <v>P</v>
          </cell>
          <cell r="H6277" t="str">
            <v>Bénéfice industriel et commercial (BIC)</v>
          </cell>
          <cell r="I6277" t="str">
            <v>Droits et taxes Douaniers (DD-RS-PCS-PC-RI - TVA-PUA-TLP-PNS et autres)</v>
          </cell>
          <cell r="J6277" t="str">
            <v>Droits et taxes Douaniers</v>
          </cell>
          <cell r="K6277" t="str">
            <v>CDDI</v>
          </cell>
          <cell r="L6277">
            <v>266591</v>
          </cell>
          <cell r="M6277" t="str">
            <v>Trésor</v>
          </cell>
          <cell r="N6277"/>
          <cell r="O6277">
            <v>266591</v>
          </cell>
          <cell r="P6277" t="str">
            <v>FD-CDDI</v>
          </cell>
          <cell r="Q6277" t="str">
            <v>Non</v>
          </cell>
        </row>
        <row r="6278">
          <cell r="A6278" t="str">
            <v>SNPT</v>
          </cell>
          <cell r="B6278" t="str">
            <v>SNPT</v>
          </cell>
          <cell r="C6278">
            <v>1000160416</v>
          </cell>
          <cell r="D6278" t="str">
            <v>Minier</v>
          </cell>
          <cell r="E6278" t="str">
            <v>Extractives</v>
          </cell>
          <cell r="F6278" t="str">
            <v>En numéraire</v>
          </cell>
          <cell r="G6278" t="str">
            <v>P</v>
          </cell>
          <cell r="H6278" t="str">
            <v>Bénéfice industriel et commercial (BIC)</v>
          </cell>
          <cell r="I6278" t="str">
            <v>Droits et taxes Douaniers (DD-RS-PCS-PC-RI - TVA-PUA-TLP-PNS et autres)</v>
          </cell>
          <cell r="J6278" t="str">
            <v>Droits et taxes Douaniers</v>
          </cell>
          <cell r="K6278" t="str">
            <v>CDDI</v>
          </cell>
          <cell r="L6278">
            <v>160074</v>
          </cell>
          <cell r="M6278" t="str">
            <v>Trésor</v>
          </cell>
          <cell r="N6278"/>
          <cell r="O6278">
            <v>160074</v>
          </cell>
          <cell r="P6278" t="str">
            <v>FD-CDDI</v>
          </cell>
          <cell r="Q6278" t="str">
            <v>Non</v>
          </cell>
        </row>
        <row r="6279">
          <cell r="A6279" t="str">
            <v>SNPT</v>
          </cell>
          <cell r="B6279" t="str">
            <v>SNPT</v>
          </cell>
          <cell r="C6279">
            <v>1000160416</v>
          </cell>
          <cell r="D6279" t="str">
            <v>Minier</v>
          </cell>
          <cell r="E6279" t="str">
            <v>Extractives</v>
          </cell>
          <cell r="F6279" t="str">
            <v>En numéraire</v>
          </cell>
          <cell r="G6279" t="str">
            <v>P</v>
          </cell>
          <cell r="H6279" t="str">
            <v>Bénéfice industriel et commercial (BIC)</v>
          </cell>
          <cell r="I6279" t="str">
            <v>Droits et taxes Douaniers (DD-RS-PCS-PC-RI - TVA-PUA-TLP-PNS et autres)</v>
          </cell>
          <cell r="J6279" t="str">
            <v>Droits et taxes Douaniers</v>
          </cell>
          <cell r="K6279" t="str">
            <v>CDDI</v>
          </cell>
          <cell r="L6279">
            <v>100188</v>
          </cell>
          <cell r="M6279" t="str">
            <v>Trésor</v>
          </cell>
          <cell r="N6279"/>
          <cell r="O6279">
            <v>100188</v>
          </cell>
          <cell r="P6279" t="str">
            <v>FD-CDDI</v>
          </cell>
          <cell r="Q6279" t="str">
            <v>Non</v>
          </cell>
        </row>
        <row r="6280">
          <cell r="A6280" t="str">
            <v>SNPT</v>
          </cell>
          <cell r="B6280" t="str">
            <v>SNPT</v>
          </cell>
          <cell r="C6280">
            <v>1000160416</v>
          </cell>
          <cell r="D6280" t="str">
            <v>Minier</v>
          </cell>
          <cell r="E6280" t="str">
            <v>Extractives</v>
          </cell>
          <cell r="F6280" t="str">
            <v>En numéraire</v>
          </cell>
          <cell r="G6280" t="str">
            <v>P</v>
          </cell>
          <cell r="H6280" t="str">
            <v>Bénéfice industriel et commercial (BIC)</v>
          </cell>
          <cell r="I6280" t="str">
            <v>Droits et taxes Douaniers (DD-RS-PCS-PC-RI - TVA-PUA-TLP-PNS et autres)</v>
          </cell>
          <cell r="J6280" t="str">
            <v>Droits et taxes Douaniers</v>
          </cell>
          <cell r="K6280" t="str">
            <v>CDDI</v>
          </cell>
          <cell r="L6280">
            <v>235434</v>
          </cell>
          <cell r="M6280" t="str">
            <v>Trésor</v>
          </cell>
          <cell r="N6280"/>
          <cell r="O6280">
            <v>235434</v>
          </cell>
          <cell r="P6280" t="str">
            <v>FD-CDDI</v>
          </cell>
          <cell r="Q6280" t="str">
            <v>Non</v>
          </cell>
        </row>
        <row r="6281">
          <cell r="A6281" t="str">
            <v>SNPT</v>
          </cell>
          <cell r="B6281" t="str">
            <v>SNPT</v>
          </cell>
          <cell r="C6281">
            <v>1000160416</v>
          </cell>
          <cell r="D6281" t="str">
            <v>Minier</v>
          </cell>
          <cell r="E6281" t="str">
            <v>Extractives</v>
          </cell>
          <cell r="F6281" t="str">
            <v>En numéraire</v>
          </cell>
          <cell r="G6281" t="str">
            <v>P</v>
          </cell>
          <cell r="H6281" t="str">
            <v>Bénéfice industriel et commercial (BIC)</v>
          </cell>
          <cell r="I6281" t="str">
            <v>Droits et taxes Douaniers (DD-RS-PCS-PC-RI - TVA-PUA-TLP-PNS et autres)</v>
          </cell>
          <cell r="J6281" t="str">
            <v>Droits et taxes Douaniers</v>
          </cell>
          <cell r="K6281" t="str">
            <v>CDDI</v>
          </cell>
          <cell r="L6281">
            <v>189539</v>
          </cell>
          <cell r="M6281" t="str">
            <v>Trésor</v>
          </cell>
          <cell r="N6281"/>
          <cell r="O6281">
            <v>189539</v>
          </cell>
          <cell r="P6281" t="str">
            <v>FD-CDDI</v>
          </cell>
          <cell r="Q6281" t="str">
            <v>Non</v>
          </cell>
        </row>
        <row r="6282">
          <cell r="A6282" t="str">
            <v>SNPT</v>
          </cell>
          <cell r="B6282" t="str">
            <v>SNPT</v>
          </cell>
          <cell r="C6282">
            <v>1000160416</v>
          </cell>
          <cell r="D6282" t="str">
            <v>Minier</v>
          </cell>
          <cell r="E6282" t="str">
            <v>Extractives</v>
          </cell>
          <cell r="F6282" t="str">
            <v>En numéraire</v>
          </cell>
          <cell r="G6282" t="str">
            <v>P</v>
          </cell>
          <cell r="H6282" t="str">
            <v>Bénéfice industriel et commercial (BIC)</v>
          </cell>
          <cell r="I6282" t="str">
            <v>Droits et taxes Douaniers (DD-RS-PCS-PC-RI - TVA-PUA-TLP-PNS et autres)</v>
          </cell>
          <cell r="J6282" t="str">
            <v>Droits et taxes Douaniers</v>
          </cell>
          <cell r="K6282" t="str">
            <v>CDDI</v>
          </cell>
          <cell r="L6282">
            <v>222358</v>
          </cell>
          <cell r="M6282" t="str">
            <v>Trésor</v>
          </cell>
          <cell r="N6282"/>
          <cell r="O6282">
            <v>222358</v>
          </cell>
          <cell r="P6282" t="str">
            <v>FD-CDDI</v>
          </cell>
          <cell r="Q6282" t="str">
            <v>Non</v>
          </cell>
        </row>
        <row r="6283">
          <cell r="A6283" t="str">
            <v>SNPT</v>
          </cell>
          <cell r="B6283" t="str">
            <v>SNPT</v>
          </cell>
          <cell r="C6283">
            <v>1000160416</v>
          </cell>
          <cell r="D6283" t="str">
            <v>Minier</v>
          </cell>
          <cell r="E6283" t="str">
            <v>Extractives</v>
          </cell>
          <cell r="F6283" t="str">
            <v>En numéraire</v>
          </cell>
          <cell r="G6283" t="str">
            <v>P</v>
          </cell>
          <cell r="H6283" t="str">
            <v>Bénéfice industriel et commercial (BIC)</v>
          </cell>
          <cell r="I6283" t="str">
            <v>Droits et taxes Douaniers (DD-RS-PCS-PC-RI - TVA-PUA-TLP-PNS et autres)</v>
          </cell>
          <cell r="J6283" t="str">
            <v>Droits et taxes Douaniers</v>
          </cell>
          <cell r="K6283" t="str">
            <v>CDDI</v>
          </cell>
          <cell r="L6283">
            <v>647330</v>
          </cell>
          <cell r="M6283" t="str">
            <v>Trésor</v>
          </cell>
          <cell r="N6283"/>
          <cell r="O6283">
            <v>647330</v>
          </cell>
          <cell r="P6283" t="str">
            <v>FD-CDDI</v>
          </cell>
          <cell r="Q6283" t="str">
            <v>Non</v>
          </cell>
        </row>
        <row r="6284">
          <cell r="A6284" t="str">
            <v>SNPT</v>
          </cell>
          <cell r="B6284" t="str">
            <v>SNPT</v>
          </cell>
          <cell r="C6284">
            <v>1000160416</v>
          </cell>
          <cell r="D6284" t="str">
            <v>Minier</v>
          </cell>
          <cell r="E6284" t="str">
            <v>Extractives</v>
          </cell>
          <cell r="F6284" t="str">
            <v>En numéraire</v>
          </cell>
          <cell r="G6284" t="str">
            <v>P</v>
          </cell>
          <cell r="H6284" t="str">
            <v>Bénéfice industriel et commercial (BIC)</v>
          </cell>
          <cell r="I6284" t="str">
            <v>Droits et taxes Douaniers (DD-RS-PCS-PC-RI - TVA-PUA-TLP-PNS et autres)</v>
          </cell>
          <cell r="J6284" t="str">
            <v>Droits et taxes Douaniers</v>
          </cell>
          <cell r="K6284" t="str">
            <v>CDDI</v>
          </cell>
          <cell r="L6284">
            <v>181861</v>
          </cell>
          <cell r="M6284" t="str">
            <v>Trésor</v>
          </cell>
          <cell r="N6284"/>
          <cell r="O6284">
            <v>181861</v>
          </cell>
          <cell r="P6284" t="str">
            <v>FD-CDDI</v>
          </cell>
          <cell r="Q6284" t="str">
            <v>Non</v>
          </cell>
        </row>
        <row r="6285">
          <cell r="A6285" t="str">
            <v>SNPT</v>
          </cell>
          <cell r="B6285" t="str">
            <v>SNPT</v>
          </cell>
          <cell r="C6285">
            <v>1000160416</v>
          </cell>
          <cell r="D6285" t="str">
            <v>Minier</v>
          </cell>
          <cell r="E6285" t="str">
            <v>Extractives</v>
          </cell>
          <cell r="F6285" t="str">
            <v>En numéraire</v>
          </cell>
          <cell r="G6285" t="str">
            <v>P</v>
          </cell>
          <cell r="H6285" t="str">
            <v>Bénéfice industriel et commercial (BIC)</v>
          </cell>
          <cell r="I6285" t="str">
            <v>Droits et taxes Douaniers (DD-RS-PCS-PC-RI - TVA-PUA-TLP-PNS et autres)</v>
          </cell>
          <cell r="J6285" t="str">
            <v>Droits et taxes Douaniers</v>
          </cell>
          <cell r="K6285" t="str">
            <v>CDDI</v>
          </cell>
          <cell r="L6285">
            <v>679697</v>
          </cell>
          <cell r="M6285" t="str">
            <v>Trésor</v>
          </cell>
          <cell r="N6285"/>
          <cell r="O6285">
            <v>679697</v>
          </cell>
          <cell r="P6285" t="str">
            <v>FD-CDDI</v>
          </cell>
          <cell r="Q6285" t="str">
            <v>Non</v>
          </cell>
        </row>
        <row r="6286">
          <cell r="A6286" t="str">
            <v>SNPT</v>
          </cell>
          <cell r="B6286" t="str">
            <v>SNPT</v>
          </cell>
          <cell r="C6286">
            <v>1000160416</v>
          </cell>
          <cell r="D6286" t="str">
            <v>Minier</v>
          </cell>
          <cell r="E6286" t="str">
            <v>Extractives</v>
          </cell>
          <cell r="F6286" t="str">
            <v>En numéraire</v>
          </cell>
          <cell r="G6286" t="str">
            <v>P</v>
          </cell>
          <cell r="H6286" t="str">
            <v>Bénéfice industriel et commercial (BIC)</v>
          </cell>
          <cell r="I6286" t="str">
            <v>Droits et taxes Douaniers (DD-RS-PCS-PC-RI - TVA-PUA-TLP-PNS et autres)</v>
          </cell>
          <cell r="J6286" t="str">
            <v>Droits et taxes Douaniers</v>
          </cell>
          <cell r="K6286" t="str">
            <v>CDDI</v>
          </cell>
          <cell r="L6286">
            <v>351086</v>
          </cell>
          <cell r="M6286" t="str">
            <v>Trésor</v>
          </cell>
          <cell r="N6286"/>
          <cell r="O6286">
            <v>351086</v>
          </cell>
          <cell r="P6286" t="str">
            <v>FD-CDDI</v>
          </cell>
          <cell r="Q6286" t="str">
            <v>Non</v>
          </cell>
        </row>
        <row r="6287">
          <cell r="A6287" t="str">
            <v>SNPT</v>
          </cell>
          <cell r="B6287" t="str">
            <v>SNPT</v>
          </cell>
          <cell r="C6287">
            <v>1000160416</v>
          </cell>
          <cell r="D6287" t="str">
            <v>Minier</v>
          </cell>
          <cell r="E6287" t="str">
            <v>Extractives</v>
          </cell>
          <cell r="F6287" t="str">
            <v>En numéraire</v>
          </cell>
          <cell r="G6287" t="str">
            <v>P</v>
          </cell>
          <cell r="H6287" t="str">
            <v>Bénéfice industriel et commercial (BIC)</v>
          </cell>
          <cell r="I6287" t="str">
            <v>Droits et taxes Douaniers (DD-RS-PCS-PC-RI - TVA-PUA-TLP-PNS et autres)</v>
          </cell>
          <cell r="J6287" t="str">
            <v>Droits et taxes Douaniers</v>
          </cell>
          <cell r="K6287" t="str">
            <v>CDDI</v>
          </cell>
          <cell r="L6287">
            <v>326669</v>
          </cell>
          <cell r="M6287" t="str">
            <v>Trésor</v>
          </cell>
          <cell r="N6287"/>
          <cell r="O6287">
            <v>326669</v>
          </cell>
          <cell r="P6287" t="str">
            <v>FD-CDDI</v>
          </cell>
          <cell r="Q6287" t="str">
            <v>Non</v>
          </cell>
        </row>
        <row r="6288">
          <cell r="A6288" t="str">
            <v>SNPT</v>
          </cell>
          <cell r="B6288" t="str">
            <v>SNPT</v>
          </cell>
          <cell r="C6288">
            <v>1000160416</v>
          </cell>
          <cell r="D6288" t="str">
            <v>Minier</v>
          </cell>
          <cell r="E6288" t="str">
            <v>Extractives</v>
          </cell>
          <cell r="F6288" t="str">
            <v>En numéraire</v>
          </cell>
          <cell r="G6288" t="str">
            <v>P</v>
          </cell>
          <cell r="H6288" t="str">
            <v>Bénéfice industriel et commercial (BIC)</v>
          </cell>
          <cell r="I6288" t="str">
            <v>Droits et taxes Douaniers (DD-RS-PCS-PC-RI - TVA-PUA-TLP-PNS et autres)</v>
          </cell>
          <cell r="J6288" t="str">
            <v>Droits et taxes Douaniers</v>
          </cell>
          <cell r="K6288" t="str">
            <v>CDDI</v>
          </cell>
          <cell r="L6288">
            <v>82017</v>
          </cell>
          <cell r="M6288" t="str">
            <v>Trésor</v>
          </cell>
          <cell r="N6288"/>
          <cell r="O6288">
            <v>82017</v>
          </cell>
          <cell r="P6288" t="str">
            <v>FD-CDDI</v>
          </cell>
          <cell r="Q6288" t="str">
            <v>Non</v>
          </cell>
        </row>
        <row r="6289">
          <cell r="A6289" t="str">
            <v>SNPT</v>
          </cell>
          <cell r="B6289" t="str">
            <v>SNPT</v>
          </cell>
          <cell r="C6289">
            <v>1000160416</v>
          </cell>
          <cell r="D6289" t="str">
            <v>Minier</v>
          </cell>
          <cell r="E6289" t="str">
            <v>Extractives</v>
          </cell>
          <cell r="F6289" t="str">
            <v>En numéraire</v>
          </cell>
          <cell r="G6289" t="str">
            <v>P</v>
          </cell>
          <cell r="H6289" t="str">
            <v>Bénéfice industriel et commercial (BIC)</v>
          </cell>
          <cell r="I6289" t="str">
            <v>Droits et taxes Douaniers (DD-RS-PCS-PC-RI - TVA-PUA-TLP-PNS et autres)</v>
          </cell>
          <cell r="J6289" t="str">
            <v>Droits et taxes Douaniers</v>
          </cell>
          <cell r="K6289" t="str">
            <v>CDDI</v>
          </cell>
          <cell r="L6289">
            <v>696722</v>
          </cell>
          <cell r="M6289" t="str">
            <v>Trésor</v>
          </cell>
          <cell r="N6289"/>
          <cell r="O6289">
            <v>696722</v>
          </cell>
          <cell r="P6289" t="str">
            <v>FD-CDDI</v>
          </cell>
          <cell r="Q6289" t="str">
            <v>Non</v>
          </cell>
        </row>
        <row r="6290">
          <cell r="A6290" t="str">
            <v>SNPT</v>
          </cell>
          <cell r="B6290" t="str">
            <v>SNPT</v>
          </cell>
          <cell r="C6290">
            <v>1000160416</v>
          </cell>
          <cell r="D6290" t="str">
            <v>Minier</v>
          </cell>
          <cell r="E6290" t="str">
            <v>Extractives</v>
          </cell>
          <cell r="F6290" t="str">
            <v>En numéraire</v>
          </cell>
          <cell r="G6290" t="str">
            <v>P</v>
          </cell>
          <cell r="H6290" t="str">
            <v>Bénéfice industriel et commercial (BIC)</v>
          </cell>
          <cell r="I6290" t="str">
            <v>Droits et taxes Douaniers (DD-RS-PCS-PC-RI - TVA-PUA-TLP-PNS et autres)</v>
          </cell>
          <cell r="J6290" t="str">
            <v>Droits et taxes Douaniers</v>
          </cell>
          <cell r="K6290" t="str">
            <v>CDDI</v>
          </cell>
          <cell r="L6290">
            <v>103256</v>
          </cell>
          <cell r="M6290" t="str">
            <v>Trésor</v>
          </cell>
          <cell r="N6290"/>
          <cell r="O6290">
            <v>103256</v>
          </cell>
          <cell r="P6290" t="str">
            <v>FD-CDDI</v>
          </cell>
          <cell r="Q6290" t="str">
            <v>Non</v>
          </cell>
        </row>
        <row r="6291">
          <cell r="A6291" t="str">
            <v>SNPT</v>
          </cell>
          <cell r="B6291" t="str">
            <v>SNPT</v>
          </cell>
          <cell r="C6291">
            <v>1000160416</v>
          </cell>
          <cell r="D6291" t="str">
            <v>Minier</v>
          </cell>
          <cell r="E6291" t="str">
            <v>Extractives</v>
          </cell>
          <cell r="F6291" t="str">
            <v>En numéraire</v>
          </cell>
          <cell r="G6291" t="str">
            <v>P</v>
          </cell>
          <cell r="H6291" t="str">
            <v>Bénéfice industriel et commercial (BIC)</v>
          </cell>
          <cell r="I6291" t="str">
            <v>Droits et taxes Douaniers (DD-RS-PCS-PC-RI - TVA-PUA-TLP-PNS et autres)</v>
          </cell>
          <cell r="J6291" t="str">
            <v>Droits et taxes Douaniers</v>
          </cell>
          <cell r="K6291" t="str">
            <v>CDDI</v>
          </cell>
          <cell r="L6291">
            <v>349876</v>
          </cell>
          <cell r="M6291" t="str">
            <v>Trésor</v>
          </cell>
          <cell r="N6291"/>
          <cell r="O6291">
            <v>349876</v>
          </cell>
          <cell r="P6291" t="str">
            <v>FD-CDDI</v>
          </cell>
          <cell r="Q6291" t="str">
            <v>Non</v>
          </cell>
        </row>
        <row r="6292">
          <cell r="A6292" t="str">
            <v>SNPT</v>
          </cell>
          <cell r="B6292" t="str">
            <v>SNPT</v>
          </cell>
          <cell r="C6292">
            <v>1000160416</v>
          </cell>
          <cell r="D6292" t="str">
            <v>Minier</v>
          </cell>
          <cell r="E6292" t="str">
            <v>Extractives</v>
          </cell>
          <cell r="F6292" t="str">
            <v>En numéraire</v>
          </cell>
          <cell r="G6292" t="str">
            <v>P</v>
          </cell>
          <cell r="H6292" t="str">
            <v>Bénéfice industriel et commercial (BIC)</v>
          </cell>
          <cell r="I6292" t="str">
            <v>Droits et taxes Douaniers (DD-RS-PCS-PC-RI - TVA-PUA-TLP-PNS et autres)</v>
          </cell>
          <cell r="J6292" t="str">
            <v>Droits et taxes Douaniers</v>
          </cell>
          <cell r="K6292" t="str">
            <v>CDDI</v>
          </cell>
          <cell r="L6292">
            <v>391402</v>
          </cell>
          <cell r="M6292" t="str">
            <v>Trésor</v>
          </cell>
          <cell r="N6292"/>
          <cell r="O6292">
            <v>391402</v>
          </cell>
          <cell r="P6292" t="str">
            <v>FD-CDDI</v>
          </cell>
          <cell r="Q6292" t="str">
            <v>Non</v>
          </cell>
        </row>
        <row r="6293">
          <cell r="A6293" t="str">
            <v>SNPT</v>
          </cell>
          <cell r="B6293" t="str">
            <v>SNPT</v>
          </cell>
          <cell r="C6293">
            <v>1000160416</v>
          </cell>
          <cell r="D6293" t="str">
            <v>Minier</v>
          </cell>
          <cell r="E6293" t="str">
            <v>Extractives</v>
          </cell>
          <cell r="F6293" t="str">
            <v>En numéraire</v>
          </cell>
          <cell r="G6293" t="str">
            <v>P</v>
          </cell>
          <cell r="H6293" t="str">
            <v>Bénéfice industriel et commercial (BIC)</v>
          </cell>
          <cell r="I6293" t="str">
            <v>Droits et taxes Douaniers (DD-RS-PCS-PC-RI - TVA-PUA-TLP-PNS et autres)</v>
          </cell>
          <cell r="J6293" t="str">
            <v>Droits et taxes Douaniers</v>
          </cell>
          <cell r="K6293" t="str">
            <v>CDDI</v>
          </cell>
          <cell r="L6293">
            <v>320662</v>
          </cell>
          <cell r="M6293" t="str">
            <v>Trésor</v>
          </cell>
          <cell r="N6293"/>
          <cell r="O6293">
            <v>320662</v>
          </cell>
          <cell r="P6293" t="str">
            <v>FD-CDDI</v>
          </cell>
          <cell r="Q6293" t="str">
            <v>Non</v>
          </cell>
        </row>
        <row r="6294">
          <cell r="A6294" t="str">
            <v>SNPT</v>
          </cell>
          <cell r="B6294" t="str">
            <v>SNPT</v>
          </cell>
          <cell r="C6294">
            <v>1000160416</v>
          </cell>
          <cell r="D6294" t="str">
            <v>Minier</v>
          </cell>
          <cell r="E6294" t="str">
            <v>Extractives</v>
          </cell>
          <cell r="F6294" t="str">
            <v>En numéraire</v>
          </cell>
          <cell r="G6294" t="str">
            <v>P</v>
          </cell>
          <cell r="H6294" t="str">
            <v>Bénéfice industriel et commercial (BIC)</v>
          </cell>
          <cell r="I6294" t="str">
            <v>Droits et taxes Douaniers (DD-RS-PCS-PC-RI - TVA-PUA-TLP-PNS et autres)</v>
          </cell>
          <cell r="J6294" t="str">
            <v>Droits et taxes Douaniers</v>
          </cell>
          <cell r="K6294" t="str">
            <v>CDDI</v>
          </cell>
          <cell r="L6294">
            <v>841529</v>
          </cell>
          <cell r="M6294" t="str">
            <v>Trésor</v>
          </cell>
          <cell r="N6294"/>
          <cell r="O6294">
            <v>841529</v>
          </cell>
          <cell r="P6294" t="str">
            <v>FD-CDDI</v>
          </cell>
          <cell r="Q6294" t="str">
            <v>Non</v>
          </cell>
        </row>
        <row r="6295">
          <cell r="A6295" t="str">
            <v>SNPT</v>
          </cell>
          <cell r="B6295" t="str">
            <v>SNPT</v>
          </cell>
          <cell r="C6295">
            <v>1000160416</v>
          </cell>
          <cell r="D6295" t="str">
            <v>Minier</v>
          </cell>
          <cell r="E6295" t="str">
            <v>Extractives</v>
          </cell>
          <cell r="F6295" t="str">
            <v>En numéraire</v>
          </cell>
          <cell r="G6295" t="str">
            <v>P</v>
          </cell>
          <cell r="H6295" t="str">
            <v>Bénéfice industriel et commercial (BIC)</v>
          </cell>
          <cell r="I6295" t="str">
            <v>Droits et taxes Douaniers (DD-RS-PCS-PC-RI - TVA-PUA-TLP-PNS et autres)</v>
          </cell>
          <cell r="J6295" t="str">
            <v>Droits et taxes Douaniers</v>
          </cell>
          <cell r="K6295" t="str">
            <v>CDDI</v>
          </cell>
          <cell r="L6295">
            <v>255929</v>
          </cell>
          <cell r="M6295" t="str">
            <v>Trésor</v>
          </cell>
          <cell r="N6295"/>
          <cell r="O6295">
            <v>255929</v>
          </cell>
          <cell r="P6295" t="str">
            <v>FD-CDDI</v>
          </cell>
          <cell r="Q6295" t="str">
            <v>Non</v>
          </cell>
        </row>
        <row r="6296">
          <cell r="A6296" t="str">
            <v>SNPT</v>
          </cell>
          <cell r="B6296" t="str">
            <v>SNPT</v>
          </cell>
          <cell r="C6296">
            <v>1000160416</v>
          </cell>
          <cell r="D6296" t="str">
            <v>Minier</v>
          </cell>
          <cell r="E6296" t="str">
            <v>Extractives</v>
          </cell>
          <cell r="F6296" t="str">
            <v>En numéraire</v>
          </cell>
          <cell r="G6296" t="str">
            <v>P</v>
          </cell>
          <cell r="H6296" t="str">
            <v>Bénéfice industriel et commercial (BIC)</v>
          </cell>
          <cell r="I6296" t="str">
            <v>Droits et taxes Douaniers (DD-RS-PCS-PC-RI - TVA-PUA-TLP-PNS et autres)</v>
          </cell>
          <cell r="J6296" t="str">
            <v>Droits et taxes Douaniers</v>
          </cell>
          <cell r="K6296" t="str">
            <v>CDDI</v>
          </cell>
          <cell r="L6296">
            <v>1132537</v>
          </cell>
          <cell r="M6296" t="str">
            <v>Trésor</v>
          </cell>
          <cell r="N6296"/>
          <cell r="O6296">
            <v>1132537</v>
          </cell>
          <cell r="P6296" t="str">
            <v>FD-CDDI</v>
          </cell>
          <cell r="Q6296" t="str">
            <v>Non</v>
          </cell>
        </row>
        <row r="6297">
          <cell r="A6297" t="str">
            <v>SNPT</v>
          </cell>
          <cell r="B6297" t="str">
            <v>SNPT</v>
          </cell>
          <cell r="C6297">
            <v>1000160416</v>
          </cell>
          <cell r="D6297" t="str">
            <v>Minier</v>
          </cell>
          <cell r="E6297" t="str">
            <v>Extractives</v>
          </cell>
          <cell r="F6297" t="str">
            <v>En numéraire</v>
          </cell>
          <cell r="G6297" t="str">
            <v>P</v>
          </cell>
          <cell r="H6297" t="str">
            <v>Bénéfice industriel et commercial (BIC)</v>
          </cell>
          <cell r="I6297" t="str">
            <v>Droits et taxes Douaniers (DD-RS-PCS-PC-RI - TVA-PUA-TLP-PNS et autres)</v>
          </cell>
          <cell r="J6297" t="str">
            <v>Droits et taxes Douaniers</v>
          </cell>
          <cell r="K6297" t="str">
            <v>CDDI</v>
          </cell>
          <cell r="L6297">
            <v>162124</v>
          </cell>
          <cell r="M6297" t="str">
            <v>Trésor</v>
          </cell>
          <cell r="N6297"/>
          <cell r="O6297">
            <v>162124</v>
          </cell>
          <cell r="P6297" t="str">
            <v>FD-CDDI</v>
          </cell>
          <cell r="Q6297" t="str">
            <v>Non</v>
          </cell>
        </row>
        <row r="6298">
          <cell r="A6298" t="str">
            <v>SNPT</v>
          </cell>
          <cell r="B6298" t="str">
            <v>SNPT</v>
          </cell>
          <cell r="C6298">
            <v>1000160416</v>
          </cell>
          <cell r="D6298" t="str">
            <v>Minier</v>
          </cell>
          <cell r="E6298" t="str">
            <v>Extractives</v>
          </cell>
          <cell r="F6298" t="str">
            <v>En numéraire</v>
          </cell>
          <cell r="G6298" t="str">
            <v>P</v>
          </cell>
          <cell r="H6298" t="str">
            <v>Bénéfice industriel et commercial (BIC)</v>
          </cell>
          <cell r="I6298" t="str">
            <v>Droits et taxes Douaniers (DD-RS-PCS-PC-RI - TVA-PUA-TLP-PNS et autres)</v>
          </cell>
          <cell r="J6298" t="str">
            <v>Droits et taxes Douaniers</v>
          </cell>
          <cell r="K6298" t="str">
            <v>CDDI</v>
          </cell>
          <cell r="L6298">
            <v>67737</v>
          </cell>
          <cell r="M6298" t="str">
            <v>Trésor</v>
          </cell>
          <cell r="N6298"/>
          <cell r="O6298">
            <v>67737</v>
          </cell>
          <cell r="P6298" t="str">
            <v>FD-CDDI</v>
          </cell>
          <cell r="Q6298" t="str">
            <v>Non</v>
          </cell>
        </row>
        <row r="6299">
          <cell r="A6299" t="str">
            <v>SNPT</v>
          </cell>
          <cell r="B6299" t="str">
            <v>SNPT</v>
          </cell>
          <cell r="C6299">
            <v>1000160416</v>
          </cell>
          <cell r="D6299" t="str">
            <v>Minier</v>
          </cell>
          <cell r="E6299" t="str">
            <v>Extractives</v>
          </cell>
          <cell r="F6299" t="str">
            <v>En numéraire</v>
          </cell>
          <cell r="G6299" t="str">
            <v>P</v>
          </cell>
          <cell r="H6299" t="str">
            <v>Bénéfice industriel et commercial (BIC)</v>
          </cell>
          <cell r="I6299" t="str">
            <v>Droits et taxes Douaniers (DD-RS-PCS-PC-RI - TVA-PUA-TLP-PNS et autres)</v>
          </cell>
          <cell r="J6299" t="str">
            <v>Droits et taxes Douaniers</v>
          </cell>
          <cell r="K6299" t="str">
            <v>CDDI</v>
          </cell>
          <cell r="L6299">
            <v>453131</v>
          </cell>
          <cell r="M6299" t="str">
            <v>Trésor</v>
          </cell>
          <cell r="N6299"/>
          <cell r="O6299">
            <v>453131</v>
          </cell>
          <cell r="P6299" t="str">
            <v>FD-CDDI</v>
          </cell>
          <cell r="Q6299" t="str">
            <v>Non</v>
          </cell>
        </row>
        <row r="6300">
          <cell r="A6300" t="str">
            <v>SNPT</v>
          </cell>
          <cell r="B6300" t="str">
            <v>SNPT</v>
          </cell>
          <cell r="C6300">
            <v>1000160416</v>
          </cell>
          <cell r="D6300" t="str">
            <v>Minier</v>
          </cell>
          <cell r="E6300" t="str">
            <v>Extractives</v>
          </cell>
          <cell r="F6300" t="str">
            <v>En numéraire</v>
          </cell>
          <cell r="G6300" t="str">
            <v>P</v>
          </cell>
          <cell r="H6300" t="str">
            <v>Bénéfice industriel et commercial (BIC)</v>
          </cell>
          <cell r="I6300" t="str">
            <v>Droits et taxes Douaniers (DD-RS-PCS-PC-RI - TVA-PUA-TLP-PNS et autres)</v>
          </cell>
          <cell r="J6300" t="str">
            <v>Droits et taxes Douaniers</v>
          </cell>
          <cell r="K6300" t="str">
            <v>CDDI</v>
          </cell>
          <cell r="L6300">
            <v>450128</v>
          </cell>
          <cell r="M6300" t="str">
            <v>Trésor</v>
          </cell>
          <cell r="N6300"/>
          <cell r="O6300">
            <v>450128</v>
          </cell>
          <cell r="P6300" t="str">
            <v>FD-CDDI</v>
          </cell>
          <cell r="Q6300" t="str">
            <v>Non</v>
          </cell>
        </row>
        <row r="6301">
          <cell r="A6301" t="str">
            <v>SNPT</v>
          </cell>
          <cell r="B6301" t="str">
            <v>SNPT</v>
          </cell>
          <cell r="C6301">
            <v>1000160416</v>
          </cell>
          <cell r="D6301" t="str">
            <v>Minier</v>
          </cell>
          <cell r="E6301" t="str">
            <v>Extractives</v>
          </cell>
          <cell r="F6301" t="str">
            <v>En numéraire</v>
          </cell>
          <cell r="G6301" t="str">
            <v>P</v>
          </cell>
          <cell r="H6301" t="str">
            <v>Bénéfice industriel et commercial (BIC)</v>
          </cell>
          <cell r="I6301" t="str">
            <v>Droits et taxes Douaniers (DD-RS-PCS-PC-RI - TVA-PUA-TLP-PNS et autres)</v>
          </cell>
          <cell r="J6301" t="str">
            <v>Droits et taxes Douaniers</v>
          </cell>
          <cell r="K6301" t="str">
            <v>CDDI</v>
          </cell>
          <cell r="L6301">
            <v>319911</v>
          </cell>
          <cell r="M6301" t="str">
            <v>Trésor</v>
          </cell>
          <cell r="N6301"/>
          <cell r="O6301">
            <v>319911</v>
          </cell>
          <cell r="P6301" t="str">
            <v>FD-CDDI</v>
          </cell>
          <cell r="Q6301" t="str">
            <v>Non</v>
          </cell>
        </row>
        <row r="6302">
          <cell r="A6302" t="str">
            <v>SNPT</v>
          </cell>
          <cell r="B6302" t="str">
            <v>SNPT</v>
          </cell>
          <cell r="C6302">
            <v>1000160416</v>
          </cell>
          <cell r="D6302" t="str">
            <v>Minier</v>
          </cell>
          <cell r="E6302" t="str">
            <v>Extractives</v>
          </cell>
          <cell r="F6302" t="str">
            <v>En numéraire</v>
          </cell>
          <cell r="G6302" t="str">
            <v>P</v>
          </cell>
          <cell r="H6302" t="str">
            <v>Bénéfice industriel et commercial (BIC)</v>
          </cell>
          <cell r="I6302" t="str">
            <v>Droits et taxes Douaniers (DD-RS-PCS-PC-RI - TVA-PUA-TLP-PNS et autres)</v>
          </cell>
          <cell r="J6302" t="str">
            <v>Droits et taxes Douaniers</v>
          </cell>
          <cell r="K6302" t="str">
            <v>CDDI</v>
          </cell>
          <cell r="L6302">
            <v>168591</v>
          </cell>
          <cell r="M6302" t="str">
            <v>Trésor</v>
          </cell>
          <cell r="N6302"/>
          <cell r="O6302">
            <v>168591</v>
          </cell>
          <cell r="P6302" t="str">
            <v>FD-CDDI</v>
          </cell>
          <cell r="Q6302" t="str">
            <v>Non</v>
          </cell>
        </row>
        <row r="6303">
          <cell r="A6303" t="str">
            <v>SNPT</v>
          </cell>
          <cell r="B6303" t="str">
            <v>SNPT</v>
          </cell>
          <cell r="C6303">
            <v>1000160416</v>
          </cell>
          <cell r="D6303" t="str">
            <v>Minier</v>
          </cell>
          <cell r="E6303" t="str">
            <v>Extractives</v>
          </cell>
          <cell r="F6303" t="str">
            <v>En numéraire</v>
          </cell>
          <cell r="G6303" t="str">
            <v>P</v>
          </cell>
          <cell r="H6303" t="str">
            <v>Bénéfice industriel et commercial (BIC)</v>
          </cell>
          <cell r="I6303" t="str">
            <v>Droits et taxes Douaniers (DD-RS-PCS-PC-RI - TVA-PUA-TLP-PNS et autres)</v>
          </cell>
          <cell r="J6303" t="str">
            <v>Droits et taxes Douaniers</v>
          </cell>
          <cell r="K6303" t="str">
            <v>CDDI</v>
          </cell>
          <cell r="L6303">
            <v>13620</v>
          </cell>
          <cell r="M6303" t="str">
            <v>Trésor</v>
          </cell>
          <cell r="N6303"/>
          <cell r="O6303">
            <v>13620</v>
          </cell>
          <cell r="P6303" t="str">
            <v>FD-CDDI</v>
          </cell>
          <cell r="Q6303" t="str">
            <v>Non</v>
          </cell>
        </row>
        <row r="6304">
          <cell r="A6304" t="str">
            <v>SNPT</v>
          </cell>
          <cell r="B6304" t="str">
            <v>SNPT</v>
          </cell>
          <cell r="C6304">
            <v>1000160416</v>
          </cell>
          <cell r="D6304" t="str">
            <v>Minier</v>
          </cell>
          <cell r="E6304" t="str">
            <v>Extractives</v>
          </cell>
          <cell r="F6304" t="str">
            <v>En numéraire</v>
          </cell>
          <cell r="G6304" t="str">
            <v>P</v>
          </cell>
          <cell r="H6304" t="str">
            <v>Bénéfice industriel et commercial (BIC)</v>
          </cell>
          <cell r="I6304" t="str">
            <v>Droits et taxes Douaniers (DD-RS-PCS-PC-RI - TVA-PUA-TLP-PNS et autres)</v>
          </cell>
          <cell r="J6304" t="str">
            <v>Droits et taxes Douaniers</v>
          </cell>
          <cell r="K6304" t="str">
            <v>CDDI</v>
          </cell>
          <cell r="L6304">
            <v>151217</v>
          </cell>
          <cell r="M6304" t="str">
            <v>Trésor</v>
          </cell>
          <cell r="N6304"/>
          <cell r="O6304">
            <v>151217</v>
          </cell>
          <cell r="P6304" t="str">
            <v>FD-CDDI</v>
          </cell>
          <cell r="Q6304" t="str">
            <v>Non</v>
          </cell>
        </row>
        <row r="6305">
          <cell r="A6305" t="str">
            <v>SNPT</v>
          </cell>
          <cell r="B6305" t="str">
            <v>SNPT</v>
          </cell>
          <cell r="C6305">
            <v>1000160416</v>
          </cell>
          <cell r="D6305" t="str">
            <v>Minier</v>
          </cell>
          <cell r="E6305" t="str">
            <v>Extractives</v>
          </cell>
          <cell r="F6305" t="str">
            <v>En numéraire</v>
          </cell>
          <cell r="G6305" t="str">
            <v>P</v>
          </cell>
          <cell r="H6305" t="str">
            <v>Bénéfice industriel et commercial (BIC)</v>
          </cell>
          <cell r="I6305" t="str">
            <v>Droits et taxes Douaniers (DD-RS-PCS-PC-RI - TVA-PUA-TLP-PNS et autres)</v>
          </cell>
          <cell r="J6305" t="str">
            <v>Droits et taxes Douaniers</v>
          </cell>
          <cell r="K6305" t="str">
            <v>CDDI</v>
          </cell>
          <cell r="L6305">
            <v>806159</v>
          </cell>
          <cell r="M6305" t="str">
            <v>Trésor</v>
          </cell>
          <cell r="N6305"/>
          <cell r="O6305">
            <v>806159</v>
          </cell>
          <cell r="P6305" t="str">
            <v>FD-CDDI</v>
          </cell>
          <cell r="Q6305" t="str">
            <v>Non</v>
          </cell>
        </row>
        <row r="6306">
          <cell r="A6306" t="str">
            <v>SNPT</v>
          </cell>
          <cell r="B6306" t="str">
            <v>SNPT</v>
          </cell>
          <cell r="C6306">
            <v>1000160416</v>
          </cell>
          <cell r="D6306" t="str">
            <v>Minier</v>
          </cell>
          <cell r="E6306" t="str">
            <v>Extractives</v>
          </cell>
          <cell r="F6306" t="str">
            <v>En numéraire</v>
          </cell>
          <cell r="G6306" t="str">
            <v>P</v>
          </cell>
          <cell r="H6306" t="str">
            <v>Bénéfice industriel et commercial (BIC)</v>
          </cell>
          <cell r="I6306" t="str">
            <v>Droits et taxes Douaniers (DD-RS-PCS-PC-RI - TVA-PUA-TLP-PNS et autres)</v>
          </cell>
          <cell r="J6306" t="str">
            <v>Droits et taxes Douaniers</v>
          </cell>
          <cell r="K6306" t="str">
            <v>CDDI</v>
          </cell>
          <cell r="L6306">
            <v>420765</v>
          </cell>
          <cell r="M6306" t="str">
            <v>Trésor</v>
          </cell>
          <cell r="N6306"/>
          <cell r="O6306">
            <v>420765</v>
          </cell>
          <cell r="P6306" t="str">
            <v>FD-CDDI</v>
          </cell>
          <cell r="Q6306" t="str">
            <v>Non</v>
          </cell>
        </row>
        <row r="6307">
          <cell r="A6307" t="str">
            <v>SNPT</v>
          </cell>
          <cell r="B6307" t="str">
            <v>SNPT</v>
          </cell>
          <cell r="C6307">
            <v>1000160416</v>
          </cell>
          <cell r="D6307" t="str">
            <v>Minier</v>
          </cell>
          <cell r="E6307" t="str">
            <v>Extractives</v>
          </cell>
          <cell r="F6307" t="str">
            <v>En numéraire</v>
          </cell>
          <cell r="G6307" t="str">
            <v>P</v>
          </cell>
          <cell r="H6307" t="str">
            <v>Bénéfice industriel et commercial (BIC)</v>
          </cell>
          <cell r="I6307" t="str">
            <v>Droits et taxes Douaniers (DD-RS-PCS-PC-RI - TVA-PUA-TLP-PNS et autres)</v>
          </cell>
          <cell r="J6307" t="str">
            <v>Droits et taxes Douaniers</v>
          </cell>
          <cell r="K6307" t="str">
            <v>CDDI</v>
          </cell>
          <cell r="L6307">
            <v>43460</v>
          </cell>
          <cell r="M6307" t="str">
            <v>Trésor</v>
          </cell>
          <cell r="N6307"/>
          <cell r="O6307">
            <v>43460</v>
          </cell>
          <cell r="P6307" t="str">
            <v>FD-CDDI</v>
          </cell>
          <cell r="Q6307" t="str">
            <v>Non</v>
          </cell>
        </row>
        <row r="6308">
          <cell r="A6308" t="str">
            <v>SNPT</v>
          </cell>
          <cell r="B6308" t="str">
            <v>SNPT</v>
          </cell>
          <cell r="C6308">
            <v>1000160416</v>
          </cell>
          <cell r="D6308" t="str">
            <v>Minier</v>
          </cell>
          <cell r="E6308" t="str">
            <v>Extractives</v>
          </cell>
          <cell r="F6308" t="str">
            <v>En numéraire</v>
          </cell>
          <cell r="G6308" t="str">
            <v>P</v>
          </cell>
          <cell r="H6308" t="str">
            <v>Bénéfice industriel et commercial (BIC)</v>
          </cell>
          <cell r="I6308" t="str">
            <v>Droits et taxes Douaniers (DD-RS-PCS-PC-RI - TVA-PUA-TLP-PNS et autres)</v>
          </cell>
          <cell r="J6308" t="str">
            <v>Droits et taxes Douaniers</v>
          </cell>
          <cell r="K6308" t="str">
            <v>CDDI</v>
          </cell>
          <cell r="L6308">
            <v>482494</v>
          </cell>
          <cell r="M6308" t="str">
            <v>Trésor</v>
          </cell>
          <cell r="N6308"/>
          <cell r="O6308">
            <v>482494</v>
          </cell>
          <cell r="P6308" t="str">
            <v>FD-CDDI</v>
          </cell>
          <cell r="Q6308" t="str">
            <v>Non</v>
          </cell>
        </row>
        <row r="6309">
          <cell r="A6309" t="str">
            <v>SNPT</v>
          </cell>
          <cell r="B6309" t="str">
            <v>SNPT</v>
          </cell>
          <cell r="C6309">
            <v>1000160416</v>
          </cell>
          <cell r="D6309" t="str">
            <v>Minier</v>
          </cell>
          <cell r="E6309" t="str">
            <v>Extractives</v>
          </cell>
          <cell r="F6309" t="str">
            <v>En numéraire</v>
          </cell>
          <cell r="G6309" t="str">
            <v>P</v>
          </cell>
          <cell r="H6309" t="str">
            <v>Bénéfice industriel et commercial (BIC)</v>
          </cell>
          <cell r="I6309" t="str">
            <v>Droits et taxes Douaniers (DD-RS-PCS-PC-RI - TVA-PUA-TLP-PNS et autres)</v>
          </cell>
          <cell r="J6309" t="str">
            <v>Droits et taxes Douaniers</v>
          </cell>
          <cell r="K6309" t="str">
            <v>CDDI</v>
          </cell>
          <cell r="L6309">
            <v>941633</v>
          </cell>
          <cell r="M6309" t="str">
            <v>Trésor</v>
          </cell>
          <cell r="N6309"/>
          <cell r="O6309">
            <v>941633</v>
          </cell>
          <cell r="P6309" t="str">
            <v>FD-CDDI</v>
          </cell>
          <cell r="Q6309" t="str">
            <v>Non</v>
          </cell>
        </row>
        <row r="6310">
          <cell r="A6310" t="str">
            <v>SNPT</v>
          </cell>
          <cell r="B6310" t="str">
            <v>SNPT</v>
          </cell>
          <cell r="C6310">
            <v>1000160416</v>
          </cell>
          <cell r="D6310" t="str">
            <v>Minier</v>
          </cell>
          <cell r="E6310" t="str">
            <v>Extractives</v>
          </cell>
          <cell r="F6310" t="str">
            <v>En numéraire</v>
          </cell>
          <cell r="G6310" t="str">
            <v>P</v>
          </cell>
          <cell r="H6310" t="str">
            <v>Bénéfice industriel et commercial (BIC)</v>
          </cell>
          <cell r="I6310" t="str">
            <v>Droits et taxes Douaniers (DD-RS-PCS-PC-RI - TVA-PUA-TLP-PNS et autres)</v>
          </cell>
          <cell r="J6310" t="str">
            <v>Droits et taxes Douaniers</v>
          </cell>
          <cell r="K6310" t="str">
            <v>CDDI</v>
          </cell>
          <cell r="L6310">
            <v>226566</v>
          </cell>
          <cell r="M6310" t="str">
            <v>Trésor</v>
          </cell>
          <cell r="N6310"/>
          <cell r="O6310">
            <v>226566</v>
          </cell>
          <cell r="P6310" t="str">
            <v>FD-CDDI</v>
          </cell>
          <cell r="Q6310" t="str">
            <v>Non</v>
          </cell>
        </row>
        <row r="6311">
          <cell r="A6311" t="str">
            <v>SNPT</v>
          </cell>
          <cell r="B6311" t="str">
            <v>SNPT</v>
          </cell>
          <cell r="C6311">
            <v>1000160416</v>
          </cell>
          <cell r="D6311" t="str">
            <v>Minier</v>
          </cell>
          <cell r="E6311" t="str">
            <v>Extractives</v>
          </cell>
          <cell r="F6311" t="str">
            <v>En numéraire</v>
          </cell>
          <cell r="G6311" t="str">
            <v>P</v>
          </cell>
          <cell r="H6311" t="str">
            <v>Bénéfice industriel et commercial (BIC)</v>
          </cell>
          <cell r="I6311" t="str">
            <v>Droits et taxes Douaniers (DD-RS-PCS-PC-RI - TVA-PUA-TLP-PNS et autres)</v>
          </cell>
          <cell r="J6311" t="str">
            <v>Droits et taxes Douaniers</v>
          </cell>
          <cell r="K6311" t="str">
            <v>CDDI</v>
          </cell>
          <cell r="L6311">
            <v>420765</v>
          </cell>
          <cell r="M6311" t="str">
            <v>Trésor</v>
          </cell>
          <cell r="N6311"/>
          <cell r="O6311">
            <v>420765</v>
          </cell>
          <cell r="P6311" t="str">
            <v>FD-CDDI</v>
          </cell>
          <cell r="Q6311" t="str">
            <v>Non</v>
          </cell>
        </row>
        <row r="6312">
          <cell r="A6312" t="str">
            <v>SNPT</v>
          </cell>
          <cell r="B6312" t="str">
            <v>SNPT</v>
          </cell>
          <cell r="C6312">
            <v>1000160416</v>
          </cell>
          <cell r="D6312" t="str">
            <v>Minier</v>
          </cell>
          <cell r="E6312" t="str">
            <v>Extractives</v>
          </cell>
          <cell r="F6312" t="str">
            <v>En numéraire</v>
          </cell>
          <cell r="G6312" t="str">
            <v>P</v>
          </cell>
          <cell r="H6312" t="str">
            <v>Bénéfice industriel et commercial (BIC)</v>
          </cell>
          <cell r="I6312" t="str">
            <v>Droits et taxes Douaniers (DD-RS-PCS-PC-RI - TVA-PUA-TLP-PNS et autres)</v>
          </cell>
          <cell r="J6312" t="str">
            <v>Droits et taxes Douaniers</v>
          </cell>
          <cell r="K6312" t="str">
            <v>CDDI</v>
          </cell>
          <cell r="L6312">
            <v>647330</v>
          </cell>
          <cell r="M6312" t="str">
            <v>Trésor</v>
          </cell>
          <cell r="N6312"/>
          <cell r="O6312">
            <v>647330</v>
          </cell>
          <cell r="P6312" t="str">
            <v>FD-CDDI</v>
          </cell>
          <cell r="Q6312" t="str">
            <v>Non</v>
          </cell>
        </row>
        <row r="6313">
          <cell r="A6313" t="str">
            <v>SNPT</v>
          </cell>
          <cell r="B6313" t="str">
            <v>SNPT</v>
          </cell>
          <cell r="C6313">
            <v>1000160416</v>
          </cell>
          <cell r="D6313" t="str">
            <v>Minier</v>
          </cell>
          <cell r="E6313" t="str">
            <v>Extractives</v>
          </cell>
          <cell r="F6313" t="str">
            <v>En numéraire</v>
          </cell>
          <cell r="G6313" t="str">
            <v>P</v>
          </cell>
          <cell r="H6313" t="str">
            <v>Bénéfice industriel et commercial (BIC)</v>
          </cell>
          <cell r="I6313" t="str">
            <v>Droits et taxes Douaniers (DD-RS-PCS-PC-RI - TVA-PUA-TLP-PNS et autres)</v>
          </cell>
          <cell r="J6313" t="str">
            <v>Droits et taxes Douaniers</v>
          </cell>
          <cell r="K6313" t="str">
            <v>CDDI</v>
          </cell>
          <cell r="L6313">
            <v>647330</v>
          </cell>
          <cell r="M6313" t="str">
            <v>Trésor</v>
          </cell>
          <cell r="N6313"/>
          <cell r="O6313">
            <v>647330</v>
          </cell>
          <cell r="P6313" t="str">
            <v>FD-CDDI</v>
          </cell>
          <cell r="Q6313" t="str">
            <v>Non</v>
          </cell>
        </row>
        <row r="6314">
          <cell r="A6314" t="str">
            <v>SNPT</v>
          </cell>
          <cell r="B6314" t="str">
            <v>SNPT</v>
          </cell>
          <cell r="C6314">
            <v>1000160416</v>
          </cell>
          <cell r="D6314" t="str">
            <v>Minier</v>
          </cell>
          <cell r="E6314" t="str">
            <v>Extractives</v>
          </cell>
          <cell r="F6314" t="str">
            <v>En numéraire</v>
          </cell>
          <cell r="G6314" t="str">
            <v>P</v>
          </cell>
          <cell r="H6314" t="str">
            <v>Bénéfice industriel et commercial (BIC)</v>
          </cell>
          <cell r="I6314" t="str">
            <v>Droits et taxes Douaniers (DD-RS-PCS-PC-RI - TVA-PUA-TLP-PNS et autres)</v>
          </cell>
          <cell r="J6314" t="str">
            <v>Droits et taxes Douaniers</v>
          </cell>
          <cell r="K6314" t="str">
            <v>CDDI</v>
          </cell>
          <cell r="L6314">
            <v>261936</v>
          </cell>
          <cell r="M6314" t="str">
            <v>Trésor</v>
          </cell>
          <cell r="N6314"/>
          <cell r="O6314">
            <v>261936</v>
          </cell>
          <cell r="P6314" t="str">
            <v>FD-CDDI</v>
          </cell>
          <cell r="Q6314" t="str">
            <v>Non</v>
          </cell>
        </row>
        <row r="6315">
          <cell r="A6315" t="str">
            <v>SNPT</v>
          </cell>
          <cell r="B6315" t="str">
            <v>SNPT</v>
          </cell>
          <cell r="C6315">
            <v>1000160416</v>
          </cell>
          <cell r="D6315" t="str">
            <v>Minier</v>
          </cell>
          <cell r="E6315" t="str">
            <v>Extractives</v>
          </cell>
          <cell r="F6315" t="str">
            <v>En numéraire</v>
          </cell>
          <cell r="G6315" t="str">
            <v>P</v>
          </cell>
          <cell r="H6315" t="str">
            <v>Bénéfice industriel et commercial (BIC)</v>
          </cell>
          <cell r="I6315" t="str">
            <v>Droits et taxes Douaniers (DD-RS-PCS-PC-RI - TVA-PUA-TLP-PNS et autres)</v>
          </cell>
          <cell r="J6315" t="str">
            <v>Droits et taxes Douaniers</v>
          </cell>
          <cell r="K6315" t="str">
            <v>CDDI</v>
          </cell>
          <cell r="L6315">
            <v>29363</v>
          </cell>
          <cell r="M6315" t="str">
            <v>Trésor</v>
          </cell>
          <cell r="N6315"/>
          <cell r="O6315">
            <v>29363</v>
          </cell>
          <cell r="P6315" t="str">
            <v>FD-CDDI</v>
          </cell>
          <cell r="Q6315" t="str">
            <v>Non</v>
          </cell>
        </row>
        <row r="6316">
          <cell r="A6316" t="str">
            <v>SNPT</v>
          </cell>
          <cell r="B6316" t="str">
            <v>SNPT</v>
          </cell>
          <cell r="C6316">
            <v>1000160416</v>
          </cell>
          <cell r="D6316" t="str">
            <v>Minier</v>
          </cell>
          <cell r="E6316" t="str">
            <v>Extractives</v>
          </cell>
          <cell r="F6316" t="str">
            <v>En numéraire</v>
          </cell>
          <cell r="G6316" t="str">
            <v>P</v>
          </cell>
          <cell r="H6316" t="str">
            <v>Bénéfice industriel et commercial (BIC)</v>
          </cell>
          <cell r="I6316" t="str">
            <v>Droits et taxes Douaniers (DD-RS-PCS-PC-RI - TVA-PUA-TLP-PNS et autres)</v>
          </cell>
          <cell r="J6316" t="str">
            <v>Droits et taxes Douaniers</v>
          </cell>
          <cell r="K6316" t="str">
            <v>CDDI</v>
          </cell>
          <cell r="L6316">
            <v>647330</v>
          </cell>
          <cell r="M6316" t="str">
            <v>Trésor</v>
          </cell>
          <cell r="N6316"/>
          <cell r="O6316">
            <v>647330</v>
          </cell>
          <cell r="P6316" t="str">
            <v>FD-CDDI</v>
          </cell>
          <cell r="Q6316" t="str">
            <v>Non</v>
          </cell>
        </row>
        <row r="6317">
          <cell r="A6317" t="str">
            <v>SNPT</v>
          </cell>
          <cell r="B6317" t="str">
            <v>SNPT</v>
          </cell>
          <cell r="C6317">
            <v>1000160416</v>
          </cell>
          <cell r="D6317" t="str">
            <v>Minier</v>
          </cell>
          <cell r="E6317" t="str">
            <v>Extractives</v>
          </cell>
          <cell r="F6317" t="str">
            <v>En numéraire</v>
          </cell>
          <cell r="G6317" t="str">
            <v>P</v>
          </cell>
          <cell r="H6317" t="str">
            <v>Bénéfice industriel et commercial (BIC)</v>
          </cell>
          <cell r="I6317" t="str">
            <v>Droits et taxes Douaniers (DD-RS-PCS-PC-RI - TVA-PUA-TLP-PNS et autres)</v>
          </cell>
          <cell r="J6317" t="str">
            <v>Droits et taxes Douaniers</v>
          </cell>
          <cell r="K6317" t="str">
            <v>CDDI</v>
          </cell>
          <cell r="L6317">
            <v>32367</v>
          </cell>
          <cell r="M6317" t="str">
            <v>Trésor</v>
          </cell>
          <cell r="N6317"/>
          <cell r="O6317">
            <v>32367</v>
          </cell>
          <cell r="P6317" t="str">
            <v>FD-CDDI</v>
          </cell>
          <cell r="Q6317" t="str">
            <v>Non</v>
          </cell>
        </row>
        <row r="6318">
          <cell r="A6318" t="str">
            <v>SNPT</v>
          </cell>
          <cell r="B6318" t="str">
            <v>SNPT</v>
          </cell>
          <cell r="C6318">
            <v>1000160416</v>
          </cell>
          <cell r="D6318" t="str">
            <v>Minier</v>
          </cell>
          <cell r="E6318" t="str">
            <v>Extractives</v>
          </cell>
          <cell r="F6318" t="str">
            <v>En numéraire</v>
          </cell>
          <cell r="G6318" t="str">
            <v>P</v>
          </cell>
          <cell r="H6318" t="str">
            <v>Bénéfice industriel et commercial (BIC)</v>
          </cell>
          <cell r="I6318" t="str">
            <v>Droits et taxes Douaniers (DD-RS-PCS-PC-RI - TVA-PUA-TLP-PNS et autres)</v>
          </cell>
          <cell r="J6318" t="str">
            <v>Droits et taxes Douaniers</v>
          </cell>
          <cell r="K6318" t="str">
            <v>CDDI</v>
          </cell>
          <cell r="L6318">
            <v>100104</v>
          </cell>
          <cell r="M6318" t="str">
            <v>Trésor</v>
          </cell>
          <cell r="N6318"/>
          <cell r="O6318">
            <v>100104</v>
          </cell>
          <cell r="P6318" t="str">
            <v>FD-CDDI</v>
          </cell>
          <cell r="Q6318" t="str">
            <v>Non</v>
          </cell>
        </row>
        <row r="6319">
          <cell r="A6319" t="str">
            <v>SNPT</v>
          </cell>
          <cell r="B6319" t="str">
            <v>SNPT</v>
          </cell>
          <cell r="C6319">
            <v>1000160416</v>
          </cell>
          <cell r="D6319" t="str">
            <v>Minier</v>
          </cell>
          <cell r="E6319" t="str">
            <v>Extractives</v>
          </cell>
          <cell r="F6319" t="str">
            <v>En numéraire</v>
          </cell>
          <cell r="G6319" t="str">
            <v>P</v>
          </cell>
          <cell r="H6319" t="str">
            <v>Bénéfice industriel et commercial (BIC)</v>
          </cell>
          <cell r="I6319" t="str">
            <v>Droits et taxes Douaniers (DD-RS-PCS-PC-RI - TVA-PUA-TLP-PNS et autres)</v>
          </cell>
          <cell r="J6319" t="str">
            <v>Droits et taxes Douaniers</v>
          </cell>
          <cell r="K6319" t="str">
            <v>CDDI</v>
          </cell>
          <cell r="L6319">
            <v>226566</v>
          </cell>
          <cell r="M6319" t="str">
            <v>Trésor</v>
          </cell>
          <cell r="N6319"/>
          <cell r="O6319">
            <v>226566</v>
          </cell>
          <cell r="P6319" t="str">
            <v>FD-CDDI</v>
          </cell>
          <cell r="Q6319" t="str">
            <v>Non</v>
          </cell>
        </row>
        <row r="6320">
          <cell r="A6320" t="str">
            <v>SNPT</v>
          </cell>
          <cell r="B6320" t="str">
            <v>SNPT</v>
          </cell>
          <cell r="C6320">
            <v>1000160416</v>
          </cell>
          <cell r="D6320" t="str">
            <v>Minier</v>
          </cell>
          <cell r="E6320" t="str">
            <v>Extractives</v>
          </cell>
          <cell r="F6320" t="str">
            <v>En numéraire</v>
          </cell>
          <cell r="G6320" t="str">
            <v>P</v>
          </cell>
          <cell r="H6320" t="str">
            <v>Bénéfice industriel et commercial (BIC)</v>
          </cell>
          <cell r="I6320" t="str">
            <v>Droits et taxes Douaniers (DD-RS-PCS-PC-RI - TVA-PUA-TLP-PNS et autres)</v>
          </cell>
          <cell r="J6320" t="str">
            <v>Droits et taxes Douaniers</v>
          </cell>
          <cell r="K6320" t="str">
            <v>CDDI</v>
          </cell>
          <cell r="L6320">
            <v>1165194</v>
          </cell>
          <cell r="M6320" t="str">
            <v>Trésor</v>
          </cell>
          <cell r="N6320"/>
          <cell r="O6320">
            <v>1165194</v>
          </cell>
          <cell r="P6320" t="str">
            <v>FD-CDDI</v>
          </cell>
          <cell r="Q6320" t="str">
            <v>Non</v>
          </cell>
        </row>
        <row r="6321">
          <cell r="A6321" t="str">
            <v>SNPT</v>
          </cell>
          <cell r="B6321" t="str">
            <v>SNPT</v>
          </cell>
          <cell r="C6321">
            <v>1000160416</v>
          </cell>
          <cell r="D6321" t="str">
            <v>Minier</v>
          </cell>
          <cell r="E6321" t="str">
            <v>Extractives</v>
          </cell>
          <cell r="F6321" t="str">
            <v>En numéraire</v>
          </cell>
          <cell r="G6321" t="str">
            <v>P</v>
          </cell>
          <cell r="H6321" t="str">
            <v>Bénéfice industriel et commercial (BIC)</v>
          </cell>
          <cell r="I6321" t="str">
            <v>Droits et taxes Douaniers (DD-RS-PCS-PC-RI - TVA-PUA-TLP-PNS et autres)</v>
          </cell>
          <cell r="J6321" t="str">
            <v>Droits et taxes Douaniers</v>
          </cell>
          <cell r="K6321" t="str">
            <v>CDDI</v>
          </cell>
          <cell r="L6321">
            <v>126463</v>
          </cell>
          <cell r="M6321" t="str">
            <v>Trésor</v>
          </cell>
          <cell r="N6321"/>
          <cell r="O6321">
            <v>126463</v>
          </cell>
          <cell r="P6321" t="str">
            <v>FD-CDDI</v>
          </cell>
          <cell r="Q6321" t="str">
            <v>Non</v>
          </cell>
        </row>
        <row r="6322">
          <cell r="A6322" t="str">
            <v>SNPT</v>
          </cell>
          <cell r="B6322" t="str">
            <v>SNPT</v>
          </cell>
          <cell r="C6322">
            <v>1000160416</v>
          </cell>
          <cell r="D6322" t="str">
            <v>Minier</v>
          </cell>
          <cell r="E6322" t="str">
            <v>Extractives</v>
          </cell>
          <cell r="F6322" t="str">
            <v>En numéraire</v>
          </cell>
          <cell r="G6322" t="str">
            <v>P</v>
          </cell>
          <cell r="H6322" t="str">
            <v>Bénéfice industriel et commercial (BIC)</v>
          </cell>
          <cell r="I6322" t="str">
            <v>Droits et taxes Douaniers (DD-RS-PCS-PC-RI - TVA-PUA-TLP-PNS et autres)</v>
          </cell>
          <cell r="J6322" t="str">
            <v>Droits et taxes Douaniers</v>
          </cell>
          <cell r="K6322" t="str">
            <v>CDDI</v>
          </cell>
          <cell r="L6322">
            <v>907292</v>
          </cell>
          <cell r="M6322" t="str">
            <v>Trésor</v>
          </cell>
          <cell r="N6322"/>
          <cell r="O6322">
            <v>907292</v>
          </cell>
          <cell r="P6322" t="str">
            <v>FD-CDDI</v>
          </cell>
          <cell r="Q6322" t="str">
            <v>Non</v>
          </cell>
        </row>
        <row r="6323">
          <cell r="A6323" t="str">
            <v>SNPT</v>
          </cell>
          <cell r="B6323" t="str">
            <v>SNPT</v>
          </cell>
          <cell r="C6323">
            <v>1000160416</v>
          </cell>
          <cell r="D6323" t="str">
            <v>Minier</v>
          </cell>
          <cell r="E6323" t="str">
            <v>Extractives</v>
          </cell>
          <cell r="F6323" t="str">
            <v>En numéraire</v>
          </cell>
          <cell r="G6323" t="str">
            <v>P</v>
          </cell>
          <cell r="H6323" t="str">
            <v>Bénéfice industriel et commercial (BIC)</v>
          </cell>
          <cell r="I6323" t="str">
            <v>Droits et taxes Douaniers (DD-RS-PCS-PC-RI - TVA-PUA-TLP-PNS et autres)</v>
          </cell>
          <cell r="J6323" t="str">
            <v>Droits et taxes Douaniers</v>
          </cell>
          <cell r="K6323" t="str">
            <v>CDDI</v>
          </cell>
          <cell r="L6323">
            <v>35371</v>
          </cell>
          <cell r="M6323" t="str">
            <v>Trésor</v>
          </cell>
          <cell r="N6323"/>
          <cell r="O6323">
            <v>35371</v>
          </cell>
          <cell r="P6323" t="str">
            <v>FD-CDDI</v>
          </cell>
          <cell r="Q6323" t="str">
            <v>Non</v>
          </cell>
        </row>
        <row r="6324">
          <cell r="A6324" t="str">
            <v>SNPT</v>
          </cell>
          <cell r="B6324" t="str">
            <v>SNPT</v>
          </cell>
          <cell r="C6324">
            <v>1000160416</v>
          </cell>
          <cell r="D6324" t="str">
            <v>Minier</v>
          </cell>
          <cell r="E6324" t="str">
            <v>Extractives</v>
          </cell>
          <cell r="F6324" t="str">
            <v>En numéraire</v>
          </cell>
          <cell r="G6324" t="str">
            <v>P</v>
          </cell>
          <cell r="H6324" t="str">
            <v>Bénéfice industriel et commercial (BIC)</v>
          </cell>
          <cell r="I6324" t="str">
            <v>Droits et taxes Douaniers (DD-RS-PCS-PC-RI - TVA-PUA-TLP-PNS et autres)</v>
          </cell>
          <cell r="J6324" t="str">
            <v>Droits et taxes Douaniers</v>
          </cell>
          <cell r="K6324" t="str">
            <v>CDDI</v>
          </cell>
          <cell r="L6324">
            <v>226566</v>
          </cell>
          <cell r="M6324" t="str">
            <v>Trésor</v>
          </cell>
          <cell r="N6324"/>
          <cell r="O6324">
            <v>226566</v>
          </cell>
          <cell r="P6324" t="str">
            <v>FD-CDDI</v>
          </cell>
          <cell r="Q6324" t="str">
            <v>Non</v>
          </cell>
        </row>
        <row r="6325">
          <cell r="A6325" t="str">
            <v>SNPT</v>
          </cell>
          <cell r="B6325" t="str">
            <v>SNPT</v>
          </cell>
          <cell r="C6325">
            <v>1000160416</v>
          </cell>
          <cell r="D6325" t="str">
            <v>Minier</v>
          </cell>
          <cell r="E6325" t="str">
            <v>Extractives</v>
          </cell>
          <cell r="F6325" t="str">
            <v>En numéraire</v>
          </cell>
          <cell r="G6325" t="str">
            <v>P</v>
          </cell>
          <cell r="H6325" t="str">
            <v>Bénéfice industriel et commercial (BIC)</v>
          </cell>
          <cell r="I6325" t="str">
            <v>Droits et taxes Douaniers (DD-RS-PCS-PC-RI - TVA-PUA-TLP-PNS et autres)</v>
          </cell>
          <cell r="J6325" t="str">
            <v>Droits et taxes Douaniers</v>
          </cell>
          <cell r="K6325" t="str">
            <v>CDDI</v>
          </cell>
          <cell r="L6325">
            <v>287266</v>
          </cell>
          <cell r="M6325" t="str">
            <v>Trésor</v>
          </cell>
          <cell r="N6325"/>
          <cell r="O6325">
            <v>287266</v>
          </cell>
          <cell r="P6325" t="str">
            <v>FD-CDDI</v>
          </cell>
          <cell r="Q6325" t="str">
            <v>Non</v>
          </cell>
        </row>
        <row r="6326">
          <cell r="A6326" t="str">
            <v>SNPT</v>
          </cell>
          <cell r="B6326" t="str">
            <v>SNPT</v>
          </cell>
          <cell r="C6326">
            <v>1000160416</v>
          </cell>
          <cell r="D6326" t="str">
            <v>Minier</v>
          </cell>
          <cell r="E6326" t="str">
            <v>Extractives</v>
          </cell>
          <cell r="F6326" t="str">
            <v>En numéraire</v>
          </cell>
          <cell r="G6326" t="str">
            <v>P</v>
          </cell>
          <cell r="H6326" t="str">
            <v>Bénéfice industriel et commercial (BIC)</v>
          </cell>
          <cell r="I6326" t="str">
            <v>Droits et taxes Douaniers (DD-RS-PCS-PC-RI - TVA-PUA-TLP-PNS et autres)</v>
          </cell>
          <cell r="J6326" t="str">
            <v>Droits et taxes Douaniers</v>
          </cell>
          <cell r="K6326" t="str">
            <v>CDDI</v>
          </cell>
          <cell r="L6326">
            <v>61730</v>
          </cell>
          <cell r="M6326" t="str">
            <v>Trésor</v>
          </cell>
          <cell r="N6326"/>
          <cell r="O6326">
            <v>61730</v>
          </cell>
          <cell r="P6326" t="str">
            <v>FD-CDDI</v>
          </cell>
          <cell r="Q6326" t="str">
            <v>Non</v>
          </cell>
        </row>
        <row r="6327">
          <cell r="A6327" t="str">
            <v>SNPT</v>
          </cell>
          <cell r="B6327" t="str">
            <v>SNPT</v>
          </cell>
          <cell r="C6327">
            <v>1000160416</v>
          </cell>
          <cell r="D6327" t="str">
            <v>Minier</v>
          </cell>
          <cell r="E6327" t="str">
            <v>Extractives</v>
          </cell>
          <cell r="F6327" t="str">
            <v>En numéraire</v>
          </cell>
          <cell r="G6327" t="str">
            <v>P</v>
          </cell>
          <cell r="H6327" t="str">
            <v>Bénéfice industriel et commercial (BIC)</v>
          </cell>
          <cell r="I6327" t="str">
            <v>Droits et taxes Douaniers (DD-RS-PCS-PC-RI - TVA-PUA-TLP-PNS et autres)</v>
          </cell>
          <cell r="J6327" t="str">
            <v>Droits et taxes Douaniers</v>
          </cell>
          <cell r="K6327" t="str">
            <v>CDDI</v>
          </cell>
          <cell r="L6327">
            <v>970995</v>
          </cell>
          <cell r="M6327" t="str">
            <v>Trésor</v>
          </cell>
          <cell r="N6327"/>
          <cell r="O6327">
            <v>970995</v>
          </cell>
          <cell r="P6327" t="str">
            <v>FD-CDDI</v>
          </cell>
          <cell r="Q6327" t="str">
            <v>Non</v>
          </cell>
        </row>
        <row r="6328">
          <cell r="A6328" t="str">
            <v>SNPT</v>
          </cell>
          <cell r="B6328" t="str">
            <v>SNPT</v>
          </cell>
          <cell r="C6328">
            <v>1000160416</v>
          </cell>
          <cell r="D6328" t="str">
            <v>Minier</v>
          </cell>
          <cell r="E6328" t="str">
            <v>Extractives</v>
          </cell>
          <cell r="F6328" t="str">
            <v>En numéraire</v>
          </cell>
          <cell r="G6328" t="str">
            <v>P</v>
          </cell>
          <cell r="H6328" t="str">
            <v>Bénéfice industriel et commercial (BIC)</v>
          </cell>
          <cell r="I6328" t="str">
            <v>Droits et taxes Douaniers (DD-RS-PCS-PC-RI - TVA-PUA-TLP-PNS et autres)</v>
          </cell>
          <cell r="J6328" t="str">
            <v>Droits et taxes Douaniers</v>
          </cell>
          <cell r="K6328" t="str">
            <v>CDDI</v>
          </cell>
          <cell r="L6328">
            <v>229570</v>
          </cell>
          <cell r="M6328" t="str">
            <v>Trésor</v>
          </cell>
          <cell r="N6328"/>
          <cell r="O6328">
            <v>229570</v>
          </cell>
          <cell r="P6328" t="str">
            <v>FD-CDDI</v>
          </cell>
          <cell r="Q6328" t="str">
            <v>Non</v>
          </cell>
        </row>
        <row r="6329">
          <cell r="A6329" t="str">
            <v>SNPT</v>
          </cell>
          <cell r="B6329" t="str">
            <v>SNPT</v>
          </cell>
          <cell r="C6329">
            <v>1000160416</v>
          </cell>
          <cell r="D6329" t="str">
            <v>Minier</v>
          </cell>
          <cell r="E6329" t="str">
            <v>Extractives</v>
          </cell>
          <cell r="F6329" t="str">
            <v>En numéraire</v>
          </cell>
          <cell r="G6329" t="str">
            <v>P</v>
          </cell>
          <cell r="H6329" t="str">
            <v>Bénéfice industriel et commercial (BIC)</v>
          </cell>
          <cell r="I6329" t="str">
            <v>Droits et taxes Douaniers (DD-RS-PCS-PC-RI - TVA-PUA-TLP-PNS et autres)</v>
          </cell>
          <cell r="J6329" t="str">
            <v>Droits et taxes Douaniers</v>
          </cell>
          <cell r="K6329" t="str">
            <v>CDDI</v>
          </cell>
          <cell r="L6329">
            <v>647330</v>
          </cell>
          <cell r="M6329" t="str">
            <v>Trésor</v>
          </cell>
          <cell r="N6329"/>
          <cell r="O6329">
            <v>647330</v>
          </cell>
          <cell r="P6329" t="str">
            <v>FD-CDDI</v>
          </cell>
          <cell r="Q6329" t="str">
            <v>Non</v>
          </cell>
        </row>
        <row r="6330">
          <cell r="A6330" t="str">
            <v>SNPT</v>
          </cell>
          <cell r="B6330" t="str">
            <v>SNPT</v>
          </cell>
          <cell r="C6330">
            <v>1000160416</v>
          </cell>
          <cell r="D6330" t="str">
            <v>Minier</v>
          </cell>
          <cell r="E6330" t="str">
            <v>Extractives</v>
          </cell>
          <cell r="F6330" t="str">
            <v>En numéraire</v>
          </cell>
          <cell r="G6330" t="str">
            <v>P</v>
          </cell>
          <cell r="H6330" t="str">
            <v>Bénéfice industriel et commercial (BIC)</v>
          </cell>
          <cell r="I6330" t="str">
            <v>Droits et taxes Douaniers (DD-RS-PCS-PC-RI - TVA-PUA-TLP-PNS et autres)</v>
          </cell>
          <cell r="J6330" t="str">
            <v>Droits et taxes Douaniers</v>
          </cell>
          <cell r="K6330" t="str">
            <v>CDDI</v>
          </cell>
          <cell r="L6330">
            <v>181680</v>
          </cell>
          <cell r="M6330" t="str">
            <v>Trésor</v>
          </cell>
          <cell r="N6330"/>
          <cell r="O6330">
            <v>181680</v>
          </cell>
          <cell r="P6330" t="str">
            <v>FD-CDDI</v>
          </cell>
          <cell r="Q6330" t="str">
            <v>Non</v>
          </cell>
        </row>
        <row r="6331">
          <cell r="A6331" t="str">
            <v>SNPT</v>
          </cell>
          <cell r="B6331" t="str">
            <v>SNPT</v>
          </cell>
          <cell r="C6331">
            <v>1000160416</v>
          </cell>
          <cell r="D6331" t="str">
            <v>Minier</v>
          </cell>
          <cell r="E6331" t="str">
            <v>Extractives</v>
          </cell>
          <cell r="F6331" t="str">
            <v>En numéraire</v>
          </cell>
          <cell r="G6331" t="str">
            <v>P</v>
          </cell>
          <cell r="H6331" t="str">
            <v>Bénéfice industriel et commercial (BIC)</v>
          </cell>
          <cell r="I6331" t="str">
            <v>Droits et taxes Douaniers (DD-RS-PCS-PC-RI - TVA-PUA-TLP-PNS et autres)</v>
          </cell>
          <cell r="J6331" t="str">
            <v>Droits et taxes Douaniers</v>
          </cell>
          <cell r="K6331" t="str">
            <v>CDDI</v>
          </cell>
          <cell r="L6331">
            <v>271452</v>
          </cell>
          <cell r="M6331" t="str">
            <v>Trésor</v>
          </cell>
          <cell r="N6331"/>
          <cell r="O6331">
            <v>271452</v>
          </cell>
          <cell r="P6331" t="str">
            <v>FD-CDDI</v>
          </cell>
          <cell r="Q6331" t="str">
            <v>Non</v>
          </cell>
        </row>
        <row r="6332">
          <cell r="A6332" t="str">
            <v>SNPT</v>
          </cell>
          <cell r="B6332" t="str">
            <v>SNPT</v>
          </cell>
          <cell r="C6332">
            <v>1000160416</v>
          </cell>
          <cell r="D6332" t="str">
            <v>Minier</v>
          </cell>
          <cell r="E6332" t="str">
            <v>Extractives</v>
          </cell>
          <cell r="F6332" t="str">
            <v>En numéraire</v>
          </cell>
          <cell r="G6332" t="str">
            <v>P</v>
          </cell>
          <cell r="H6332" t="str">
            <v>Bénéfice industriel et commercial (BIC)</v>
          </cell>
          <cell r="I6332" t="str">
            <v>Droits et taxes Douaniers (DD-RS-PCS-PC-RI - TVA-PUA-TLP-PNS et autres)</v>
          </cell>
          <cell r="J6332" t="str">
            <v>Droits et taxes Douaniers</v>
          </cell>
          <cell r="K6332" t="str">
            <v>CDDI</v>
          </cell>
          <cell r="L6332">
            <v>465651</v>
          </cell>
          <cell r="M6332" t="str">
            <v>Trésor</v>
          </cell>
          <cell r="N6332"/>
          <cell r="O6332">
            <v>465651</v>
          </cell>
          <cell r="P6332" t="str">
            <v>FD-CDDI</v>
          </cell>
          <cell r="Q6332" t="str">
            <v>Non</v>
          </cell>
        </row>
        <row r="6333">
          <cell r="A6333" t="str">
            <v>SNPT</v>
          </cell>
          <cell r="B6333" t="str">
            <v>SNPT</v>
          </cell>
          <cell r="C6333">
            <v>1000160416</v>
          </cell>
          <cell r="D6333" t="str">
            <v>Minier</v>
          </cell>
          <cell r="E6333" t="str">
            <v>Extractives</v>
          </cell>
          <cell r="F6333" t="str">
            <v>En numéraire</v>
          </cell>
          <cell r="G6333" t="str">
            <v>P</v>
          </cell>
          <cell r="H6333" t="str">
            <v>Bénéfice industriel et commercial (BIC)</v>
          </cell>
          <cell r="I6333" t="str">
            <v>Droits et taxes Douaniers (DD-RS-PCS-PC-RI - TVA-PUA-TLP-PNS et autres)</v>
          </cell>
          <cell r="J6333" t="str">
            <v>Droits et taxes Douaniers</v>
          </cell>
          <cell r="K6333" t="str">
            <v>CDDI</v>
          </cell>
          <cell r="L6333">
            <v>218267</v>
          </cell>
          <cell r="M6333" t="str">
            <v>Trésor</v>
          </cell>
          <cell r="N6333"/>
          <cell r="O6333">
            <v>218267</v>
          </cell>
          <cell r="P6333" t="str">
            <v>FD-CDDI</v>
          </cell>
          <cell r="Q6333" t="str">
            <v>Non</v>
          </cell>
        </row>
        <row r="6334">
          <cell r="A6334" t="str">
            <v>SNPT</v>
          </cell>
          <cell r="B6334" t="str">
            <v>SNPT</v>
          </cell>
          <cell r="C6334">
            <v>1000160416</v>
          </cell>
          <cell r="D6334" t="str">
            <v>Minier</v>
          </cell>
          <cell r="E6334" t="str">
            <v>Extractives</v>
          </cell>
          <cell r="F6334" t="str">
            <v>En numéraire</v>
          </cell>
          <cell r="G6334" t="str">
            <v>P</v>
          </cell>
          <cell r="H6334" t="str">
            <v>Bénéfice industriel et commercial (BIC)</v>
          </cell>
          <cell r="I6334" t="str">
            <v>Droits et taxes Douaniers (DD-RS-PCS-PC-RI - TVA-PUA-TLP-PNS et autres)</v>
          </cell>
          <cell r="J6334" t="str">
            <v>Droits et taxes Douaniers</v>
          </cell>
          <cell r="K6334" t="str">
            <v>CDDI</v>
          </cell>
          <cell r="L6334">
            <v>146310</v>
          </cell>
          <cell r="M6334" t="str">
            <v>Trésor</v>
          </cell>
          <cell r="N6334"/>
          <cell r="O6334">
            <v>146310</v>
          </cell>
          <cell r="P6334" t="str">
            <v>FD-CDDI</v>
          </cell>
          <cell r="Q6334" t="str">
            <v>Non</v>
          </cell>
        </row>
        <row r="6335">
          <cell r="A6335" t="str">
            <v>SNPT</v>
          </cell>
          <cell r="B6335" t="str">
            <v>SNPT</v>
          </cell>
          <cell r="C6335">
            <v>1000160416</v>
          </cell>
          <cell r="D6335" t="str">
            <v>Minier</v>
          </cell>
          <cell r="E6335" t="str">
            <v>Extractives</v>
          </cell>
          <cell r="F6335" t="str">
            <v>En numéraire</v>
          </cell>
          <cell r="G6335" t="str">
            <v>P</v>
          </cell>
          <cell r="H6335" t="str">
            <v>Bénéfice industriel et commercial (BIC)</v>
          </cell>
          <cell r="I6335" t="str">
            <v>Droits et taxes Douaniers (DD-RS-PCS-PC-RI - TVA-PUA-TLP-PNS et autres)</v>
          </cell>
          <cell r="J6335" t="str">
            <v>Droits et taxes Douaniers</v>
          </cell>
          <cell r="K6335" t="str">
            <v>CDDI</v>
          </cell>
          <cell r="L6335">
            <v>1014664</v>
          </cell>
          <cell r="M6335" t="str">
            <v>Trésor</v>
          </cell>
          <cell r="N6335"/>
          <cell r="O6335">
            <v>1014664</v>
          </cell>
          <cell r="P6335" t="str">
            <v>FD-CDDI</v>
          </cell>
          <cell r="Q6335" t="str">
            <v>Non</v>
          </cell>
        </row>
        <row r="6336">
          <cell r="A6336" t="str">
            <v>SNPT</v>
          </cell>
          <cell r="B6336" t="str">
            <v>SNPT</v>
          </cell>
          <cell r="C6336">
            <v>1000160416</v>
          </cell>
          <cell r="D6336" t="str">
            <v>Minier</v>
          </cell>
          <cell r="E6336" t="str">
            <v>Extractives</v>
          </cell>
          <cell r="F6336" t="str">
            <v>En numéraire</v>
          </cell>
          <cell r="G6336" t="str">
            <v>P</v>
          </cell>
          <cell r="H6336" t="str">
            <v>Bénéfice industriel et commercial (BIC)</v>
          </cell>
          <cell r="I6336" t="str">
            <v>Droits et taxes Douaniers (DD-RS-PCS-PC-RI - TVA-PUA-TLP-PNS et autres)</v>
          </cell>
          <cell r="J6336" t="str">
            <v>Droits et taxes Douaniers</v>
          </cell>
          <cell r="K6336" t="str">
            <v>CDDI</v>
          </cell>
          <cell r="L6336">
            <v>161833</v>
          </cell>
          <cell r="M6336" t="str">
            <v>Trésor</v>
          </cell>
          <cell r="N6336"/>
          <cell r="O6336">
            <v>161833</v>
          </cell>
          <cell r="P6336" t="str">
            <v>FD-CDDI</v>
          </cell>
          <cell r="Q6336" t="str">
            <v>Non</v>
          </cell>
        </row>
        <row r="6337">
          <cell r="A6337" t="str">
            <v>SNPT</v>
          </cell>
          <cell r="B6337" t="str">
            <v>SNPT</v>
          </cell>
          <cell r="C6337">
            <v>1000160416</v>
          </cell>
          <cell r="D6337" t="str">
            <v>Minier</v>
          </cell>
          <cell r="E6337" t="str">
            <v>Extractives</v>
          </cell>
          <cell r="F6337" t="str">
            <v>En numéraire</v>
          </cell>
          <cell r="G6337" t="str">
            <v>P</v>
          </cell>
          <cell r="H6337" t="str">
            <v>Droits d'accises aux produits pétroliers (DAPP)</v>
          </cell>
          <cell r="I6337" t="str">
            <v>Droits et taxes Douaniers (DD-RS-PCS-PC-RI - TVA-PUA-TLP-PNS et autres)</v>
          </cell>
          <cell r="J6337" t="str">
            <v>Droits et taxes Douaniers</v>
          </cell>
          <cell r="K6337" t="str">
            <v>CDDI</v>
          </cell>
          <cell r="L6337">
            <v>276900</v>
          </cell>
          <cell r="M6337" t="str">
            <v>Trésor</v>
          </cell>
          <cell r="N6337"/>
          <cell r="O6337">
            <v>276900</v>
          </cell>
          <cell r="P6337" t="str">
            <v>FD-CDDI</v>
          </cell>
          <cell r="Q6337" t="str">
            <v>Non</v>
          </cell>
        </row>
        <row r="6338">
          <cell r="A6338" t="str">
            <v>SNPT</v>
          </cell>
          <cell r="B6338" t="str">
            <v>SNPT</v>
          </cell>
          <cell r="C6338">
            <v>1000160416</v>
          </cell>
          <cell r="D6338" t="str">
            <v>Minier</v>
          </cell>
          <cell r="E6338" t="str">
            <v>Extractives</v>
          </cell>
          <cell r="F6338" t="str">
            <v>En numéraire</v>
          </cell>
          <cell r="G6338" t="str">
            <v>P</v>
          </cell>
          <cell r="H6338" t="str">
            <v>Droits d'accises aux produits pétroliers (DAPP)</v>
          </cell>
          <cell r="I6338" t="str">
            <v>Droits et taxes Douaniers (DD-RS-PCS-PC-RI - TVA-PUA-TLP-PNS et autres)</v>
          </cell>
          <cell r="J6338" t="str">
            <v>Droits et taxes Douaniers</v>
          </cell>
          <cell r="K6338" t="str">
            <v>CDDI</v>
          </cell>
          <cell r="L6338">
            <v>142485</v>
          </cell>
          <cell r="M6338" t="str">
            <v>Trésor</v>
          </cell>
          <cell r="N6338"/>
          <cell r="O6338">
            <v>142485</v>
          </cell>
          <cell r="P6338" t="str">
            <v>FD-CDDI</v>
          </cell>
          <cell r="Q6338" t="str">
            <v>Non</v>
          </cell>
        </row>
        <row r="6339">
          <cell r="A6339" t="str">
            <v>SNPT</v>
          </cell>
          <cell r="B6339" t="str">
            <v>SNPT</v>
          </cell>
          <cell r="C6339">
            <v>1000160416</v>
          </cell>
          <cell r="D6339" t="str">
            <v>Minier</v>
          </cell>
          <cell r="E6339" t="str">
            <v>Extractives</v>
          </cell>
          <cell r="F6339" t="str">
            <v>En numéraire</v>
          </cell>
          <cell r="G6339" t="str">
            <v>P</v>
          </cell>
          <cell r="H6339" t="str">
            <v>Droits d'accises aux produits pétroliers (DAPP)</v>
          </cell>
          <cell r="I6339" t="str">
            <v>Droits et taxes Douaniers (DD-RS-PCS-PC-RI - TVA-PUA-TLP-PNS et autres)</v>
          </cell>
          <cell r="J6339" t="str">
            <v>Droits et taxes Douaniers</v>
          </cell>
          <cell r="K6339" t="str">
            <v>CDDI</v>
          </cell>
          <cell r="L6339">
            <v>1357515</v>
          </cell>
          <cell r="M6339" t="str">
            <v>Trésor</v>
          </cell>
          <cell r="N6339"/>
          <cell r="O6339">
            <v>1357515</v>
          </cell>
          <cell r="P6339" t="str">
            <v>FD-CDDI</v>
          </cell>
          <cell r="Q6339" t="str">
            <v>Non</v>
          </cell>
        </row>
        <row r="6340">
          <cell r="A6340" t="str">
            <v>SNPT</v>
          </cell>
          <cell r="B6340" t="str">
            <v>SNPT</v>
          </cell>
          <cell r="C6340">
            <v>1000160416</v>
          </cell>
          <cell r="D6340" t="str">
            <v>Minier</v>
          </cell>
          <cell r="E6340" t="str">
            <v>Extractives</v>
          </cell>
          <cell r="F6340" t="str">
            <v>En numéraire</v>
          </cell>
          <cell r="G6340" t="str">
            <v>P</v>
          </cell>
          <cell r="H6340" t="str">
            <v>Droits d'accises aux produits pétroliers (DAPP)</v>
          </cell>
          <cell r="I6340" t="str">
            <v>Droits et taxes Douaniers (DD-RS-PCS-PC-RI - TVA-PUA-TLP-PNS et autres)</v>
          </cell>
          <cell r="J6340" t="str">
            <v>Droits et taxes Douaniers</v>
          </cell>
          <cell r="K6340" t="str">
            <v>CDDI</v>
          </cell>
          <cell r="L6340">
            <v>698100</v>
          </cell>
          <cell r="M6340" t="str">
            <v>Trésor</v>
          </cell>
          <cell r="N6340"/>
          <cell r="O6340">
            <v>698100</v>
          </cell>
          <cell r="P6340" t="str">
            <v>FD-CDDI</v>
          </cell>
          <cell r="Q6340" t="str">
            <v>Non</v>
          </cell>
        </row>
        <row r="6341">
          <cell r="A6341" t="str">
            <v>SNPT</v>
          </cell>
          <cell r="B6341" t="str">
            <v>SNPT</v>
          </cell>
          <cell r="C6341">
            <v>1000160416</v>
          </cell>
          <cell r="D6341" t="str">
            <v>Minier</v>
          </cell>
          <cell r="E6341" t="str">
            <v>Extractives</v>
          </cell>
          <cell r="F6341" t="str">
            <v>En numéraire</v>
          </cell>
          <cell r="G6341" t="str">
            <v>P</v>
          </cell>
          <cell r="H6341" t="str">
            <v>Droits d'accises aux produits pétroliers (DAPP)</v>
          </cell>
          <cell r="I6341" t="str">
            <v>Droits et taxes Douaniers (DD-RS-PCS-PC-RI - TVA-PUA-TLP-PNS et autres)</v>
          </cell>
          <cell r="J6341" t="str">
            <v>Droits et taxes Douaniers</v>
          </cell>
          <cell r="K6341" t="str">
            <v>CDDI</v>
          </cell>
          <cell r="L6341">
            <v>375000</v>
          </cell>
          <cell r="M6341" t="str">
            <v>Trésor</v>
          </cell>
          <cell r="N6341"/>
          <cell r="O6341">
            <v>375000</v>
          </cell>
          <cell r="P6341" t="str">
            <v>FD-CDDI</v>
          </cell>
          <cell r="Q6341" t="str">
            <v>Non</v>
          </cell>
        </row>
        <row r="6342">
          <cell r="A6342" t="str">
            <v>SNPT</v>
          </cell>
          <cell r="B6342" t="str">
            <v>SNPT</v>
          </cell>
          <cell r="C6342">
            <v>1000160416</v>
          </cell>
          <cell r="D6342" t="str">
            <v>Minier</v>
          </cell>
          <cell r="E6342" t="str">
            <v>Extractives</v>
          </cell>
          <cell r="F6342" t="str">
            <v>En numéraire</v>
          </cell>
          <cell r="G6342" t="str">
            <v>P</v>
          </cell>
          <cell r="H6342" t="str">
            <v>Droits d'accises aux produits pétroliers (DAPP)</v>
          </cell>
          <cell r="I6342" t="str">
            <v>Droits et taxes Douaniers (DD-RS-PCS-PC-RI - TVA-PUA-TLP-PNS et autres)</v>
          </cell>
          <cell r="J6342" t="str">
            <v>Droits et taxes Douaniers</v>
          </cell>
          <cell r="K6342" t="str">
            <v>CDDI</v>
          </cell>
          <cell r="L6342">
            <v>375000</v>
          </cell>
          <cell r="M6342" t="str">
            <v>Trésor</v>
          </cell>
          <cell r="N6342"/>
          <cell r="O6342">
            <v>375000</v>
          </cell>
          <cell r="P6342" t="str">
            <v>FD-CDDI</v>
          </cell>
          <cell r="Q6342" t="str">
            <v>Non</v>
          </cell>
        </row>
        <row r="6343">
          <cell r="A6343" t="str">
            <v>SNPT</v>
          </cell>
          <cell r="B6343" t="str">
            <v>SNPT</v>
          </cell>
          <cell r="C6343">
            <v>1000160416</v>
          </cell>
          <cell r="D6343" t="str">
            <v>Minier</v>
          </cell>
          <cell r="E6343" t="str">
            <v>Extractives</v>
          </cell>
          <cell r="F6343" t="str">
            <v>En numéraire</v>
          </cell>
          <cell r="G6343" t="str">
            <v>P</v>
          </cell>
          <cell r="H6343" t="str">
            <v>Droits d'accises aux produits pétroliers (DAPP)</v>
          </cell>
          <cell r="I6343" t="str">
            <v>Droits et taxes Douaniers (DD-RS-PCS-PC-RI - TVA-PUA-TLP-PNS et autres)</v>
          </cell>
          <cell r="J6343" t="str">
            <v>Droits et taxes Douaniers</v>
          </cell>
          <cell r="K6343" t="str">
            <v>CDDI</v>
          </cell>
          <cell r="L6343">
            <v>1500000</v>
          </cell>
          <cell r="M6343" t="str">
            <v>Trésor</v>
          </cell>
          <cell r="N6343"/>
          <cell r="O6343">
            <v>1500000</v>
          </cell>
          <cell r="P6343" t="str">
            <v>FD-CDDI</v>
          </cell>
          <cell r="Q6343" t="str">
            <v>Non</v>
          </cell>
        </row>
        <row r="6344">
          <cell r="A6344" t="str">
            <v>SNPT</v>
          </cell>
          <cell r="B6344" t="str">
            <v>SNPT</v>
          </cell>
          <cell r="C6344">
            <v>1000160416</v>
          </cell>
          <cell r="D6344" t="str">
            <v>Minier</v>
          </cell>
          <cell r="E6344" t="str">
            <v>Extractives</v>
          </cell>
          <cell r="F6344" t="str">
            <v>En numéraire</v>
          </cell>
          <cell r="G6344" t="str">
            <v>P</v>
          </cell>
          <cell r="H6344" t="str">
            <v>Droits d'accises aux produits pétroliers (DAPP)</v>
          </cell>
          <cell r="I6344" t="str">
            <v>Droits et taxes Douaniers (DD-RS-PCS-PC-RI - TVA-PUA-TLP-PNS et autres)</v>
          </cell>
          <cell r="J6344" t="str">
            <v>Droits et taxes Douaniers</v>
          </cell>
          <cell r="K6344" t="str">
            <v>CDDI</v>
          </cell>
          <cell r="L6344">
            <v>1500000</v>
          </cell>
          <cell r="M6344" t="str">
            <v>Trésor</v>
          </cell>
          <cell r="N6344"/>
          <cell r="O6344">
            <v>1500000</v>
          </cell>
          <cell r="P6344" t="str">
            <v>FD-CDDI</v>
          </cell>
          <cell r="Q6344" t="str">
            <v>Non</v>
          </cell>
        </row>
        <row r="6345">
          <cell r="A6345" t="str">
            <v>SNPT</v>
          </cell>
          <cell r="B6345" t="str">
            <v>SNPT</v>
          </cell>
          <cell r="C6345">
            <v>1000160416</v>
          </cell>
          <cell r="D6345" t="str">
            <v>Minier</v>
          </cell>
          <cell r="E6345" t="str">
            <v>Extractives</v>
          </cell>
          <cell r="F6345" t="str">
            <v>En numéraire</v>
          </cell>
          <cell r="G6345" t="str">
            <v>P</v>
          </cell>
          <cell r="H6345" t="str">
            <v>Droits d'accises aux produits pétroliers (DAPP)</v>
          </cell>
          <cell r="I6345" t="str">
            <v>Droits et taxes Douaniers (DD-RS-PCS-PC-RI - TVA-PUA-TLP-PNS et autres)</v>
          </cell>
          <cell r="J6345" t="str">
            <v>Droits et taxes Douaniers</v>
          </cell>
          <cell r="K6345" t="str">
            <v>CDDI</v>
          </cell>
          <cell r="L6345">
            <v>525000</v>
          </cell>
          <cell r="M6345" t="str">
            <v>Trésor</v>
          </cell>
          <cell r="N6345"/>
          <cell r="O6345">
            <v>525000</v>
          </cell>
          <cell r="P6345" t="str">
            <v>FD-CDDI</v>
          </cell>
          <cell r="Q6345" t="str">
            <v>Non</v>
          </cell>
        </row>
        <row r="6346">
          <cell r="A6346" t="str">
            <v>SNPT</v>
          </cell>
          <cell r="B6346" t="str">
            <v>SNPT</v>
          </cell>
          <cell r="C6346">
            <v>1000160416</v>
          </cell>
          <cell r="D6346" t="str">
            <v>Minier</v>
          </cell>
          <cell r="E6346" t="str">
            <v>Extractives</v>
          </cell>
          <cell r="F6346" t="str">
            <v>En numéraire</v>
          </cell>
          <cell r="G6346" t="str">
            <v>P</v>
          </cell>
          <cell r="H6346" t="str">
            <v>Droits d'accises aux produits pétroliers (DAPP)</v>
          </cell>
          <cell r="I6346" t="str">
            <v>Droits et taxes Douaniers (DD-RS-PCS-PC-RI - TVA-PUA-TLP-PNS et autres)</v>
          </cell>
          <cell r="J6346" t="str">
            <v>Droits et taxes Douaniers</v>
          </cell>
          <cell r="K6346" t="str">
            <v>CDDI</v>
          </cell>
          <cell r="L6346">
            <v>51900</v>
          </cell>
          <cell r="M6346" t="str">
            <v>Trésor</v>
          </cell>
          <cell r="N6346"/>
          <cell r="O6346">
            <v>51900</v>
          </cell>
          <cell r="P6346" t="str">
            <v>FD-CDDI</v>
          </cell>
          <cell r="Q6346" t="str">
            <v>Non</v>
          </cell>
        </row>
        <row r="6347">
          <cell r="A6347" t="str">
            <v>SNPT</v>
          </cell>
          <cell r="B6347" t="str">
            <v>SNPT</v>
          </cell>
          <cell r="C6347">
            <v>1000160416</v>
          </cell>
          <cell r="D6347" t="str">
            <v>Minier</v>
          </cell>
          <cell r="E6347" t="str">
            <v>Extractives</v>
          </cell>
          <cell r="F6347" t="str">
            <v>En numéraire</v>
          </cell>
          <cell r="G6347" t="str">
            <v>P</v>
          </cell>
          <cell r="H6347" t="str">
            <v>Droits d'accises aux produits pétroliers (DAPP)</v>
          </cell>
          <cell r="I6347" t="str">
            <v>Droits et taxes Douaniers (DD-RS-PCS-PC-RI - TVA-PUA-TLP-PNS et autres)</v>
          </cell>
          <cell r="J6347" t="str">
            <v>Droits et taxes Douaniers</v>
          </cell>
          <cell r="K6347" t="str">
            <v>CDDI</v>
          </cell>
          <cell r="L6347">
            <v>1500000</v>
          </cell>
          <cell r="M6347" t="str">
            <v>Trésor</v>
          </cell>
          <cell r="N6347"/>
          <cell r="O6347">
            <v>1500000</v>
          </cell>
          <cell r="P6347" t="str">
            <v>FD-CDDI</v>
          </cell>
          <cell r="Q6347" t="str">
            <v>Non</v>
          </cell>
        </row>
        <row r="6348">
          <cell r="A6348" t="str">
            <v>SNPT</v>
          </cell>
          <cell r="B6348" t="str">
            <v>SNPT</v>
          </cell>
          <cell r="C6348">
            <v>1000160416</v>
          </cell>
          <cell r="D6348" t="str">
            <v>Minier</v>
          </cell>
          <cell r="E6348" t="str">
            <v>Extractives</v>
          </cell>
          <cell r="F6348" t="str">
            <v>En numéraire</v>
          </cell>
          <cell r="G6348" t="str">
            <v>P</v>
          </cell>
          <cell r="H6348" t="str">
            <v>Droits d'accises aux produits pétroliers (DAPP)</v>
          </cell>
          <cell r="I6348" t="str">
            <v>Droits et taxes Douaniers (DD-RS-PCS-PC-RI - TVA-PUA-TLP-PNS et autres)</v>
          </cell>
          <cell r="J6348" t="str">
            <v>Droits et taxes Douaniers</v>
          </cell>
          <cell r="K6348" t="str">
            <v>CDDI</v>
          </cell>
          <cell r="L6348">
            <v>848100</v>
          </cell>
          <cell r="M6348" t="str">
            <v>Trésor</v>
          </cell>
          <cell r="N6348"/>
          <cell r="O6348">
            <v>848100</v>
          </cell>
          <cell r="P6348" t="str">
            <v>FD-CDDI</v>
          </cell>
          <cell r="Q6348" t="str">
            <v>Non</v>
          </cell>
        </row>
        <row r="6349">
          <cell r="A6349" t="str">
            <v>SNPT</v>
          </cell>
          <cell r="B6349" t="str">
            <v>SNPT</v>
          </cell>
          <cell r="C6349">
            <v>1000160416</v>
          </cell>
          <cell r="D6349" t="str">
            <v>Minier</v>
          </cell>
          <cell r="E6349" t="str">
            <v>Extractives</v>
          </cell>
          <cell r="F6349" t="str">
            <v>En numéraire</v>
          </cell>
          <cell r="G6349" t="str">
            <v>P</v>
          </cell>
          <cell r="H6349" t="str">
            <v>Droits d'accises aux produits pétroliers (DAPP)</v>
          </cell>
          <cell r="I6349" t="str">
            <v>Droits et taxes Douaniers (DD-RS-PCS-PC-RI - TVA-PUA-TLP-PNS et autres)</v>
          </cell>
          <cell r="J6349" t="str">
            <v>Droits et taxes Douaniers</v>
          </cell>
          <cell r="K6349" t="str">
            <v>CDDI</v>
          </cell>
          <cell r="L6349">
            <v>975000</v>
          </cell>
          <cell r="M6349" t="str">
            <v>Trésor</v>
          </cell>
          <cell r="N6349"/>
          <cell r="O6349">
            <v>975000</v>
          </cell>
          <cell r="P6349" t="str">
            <v>FD-CDDI</v>
          </cell>
          <cell r="Q6349" t="str">
            <v>Non</v>
          </cell>
        </row>
        <row r="6350">
          <cell r="A6350" t="str">
            <v>SNPT</v>
          </cell>
          <cell r="B6350" t="str">
            <v>SNPT</v>
          </cell>
          <cell r="C6350">
            <v>1000160416</v>
          </cell>
          <cell r="D6350" t="str">
            <v>Minier</v>
          </cell>
          <cell r="E6350" t="str">
            <v>Extractives</v>
          </cell>
          <cell r="F6350" t="str">
            <v>En numéraire</v>
          </cell>
          <cell r="G6350" t="str">
            <v>P</v>
          </cell>
          <cell r="H6350" t="str">
            <v>Droits d'accises aux produits pétroliers (DAPP)</v>
          </cell>
          <cell r="I6350" t="str">
            <v>Droits et taxes Douaniers (DD-RS-PCS-PC-RI - TVA-PUA-TLP-PNS et autres)</v>
          </cell>
          <cell r="J6350" t="str">
            <v>Droits et taxes Douaniers</v>
          </cell>
          <cell r="K6350" t="str">
            <v>CDDI</v>
          </cell>
          <cell r="L6350">
            <v>98100</v>
          </cell>
          <cell r="M6350" t="str">
            <v>Trésor</v>
          </cell>
          <cell r="N6350"/>
          <cell r="O6350">
            <v>98100</v>
          </cell>
          <cell r="P6350" t="str">
            <v>FD-CDDI</v>
          </cell>
          <cell r="Q6350" t="str">
            <v>Non</v>
          </cell>
        </row>
        <row r="6351">
          <cell r="A6351" t="str">
            <v>SNPT</v>
          </cell>
          <cell r="B6351" t="str">
            <v>SNPT</v>
          </cell>
          <cell r="C6351">
            <v>1000160416</v>
          </cell>
          <cell r="D6351" t="str">
            <v>Minier</v>
          </cell>
          <cell r="E6351" t="str">
            <v>Extractives</v>
          </cell>
          <cell r="F6351" t="str">
            <v>En numéraire</v>
          </cell>
          <cell r="G6351" t="str">
            <v>P</v>
          </cell>
          <cell r="H6351" t="str">
            <v>Droits d'accises aux produits pétroliers (DAPP)</v>
          </cell>
          <cell r="I6351" t="str">
            <v>Droits et taxes Douaniers (DD-RS-PCS-PC-RI - TVA-PUA-TLP-PNS et autres)</v>
          </cell>
          <cell r="J6351" t="str">
            <v>Droits et taxes Douaniers</v>
          </cell>
          <cell r="K6351" t="str">
            <v>CDDI</v>
          </cell>
          <cell r="L6351">
            <v>651900</v>
          </cell>
          <cell r="M6351" t="str">
            <v>Trésor</v>
          </cell>
          <cell r="N6351"/>
          <cell r="O6351">
            <v>651900</v>
          </cell>
          <cell r="P6351" t="str">
            <v>FD-CDDI</v>
          </cell>
          <cell r="Q6351" t="str">
            <v>Non</v>
          </cell>
        </row>
        <row r="6352">
          <cell r="A6352" t="str">
            <v>SNPT</v>
          </cell>
          <cell r="B6352" t="str">
            <v>SNPT</v>
          </cell>
          <cell r="C6352">
            <v>1000160416</v>
          </cell>
          <cell r="D6352" t="str">
            <v>Minier</v>
          </cell>
          <cell r="E6352" t="str">
            <v>Extractives</v>
          </cell>
          <cell r="F6352" t="str">
            <v>En numéraire</v>
          </cell>
          <cell r="G6352" t="str">
            <v>P</v>
          </cell>
          <cell r="H6352" t="str">
            <v>Droits d'accises aux produits pétroliers (DAPP)</v>
          </cell>
          <cell r="I6352" t="str">
            <v>Droits et taxes Douaniers (DD-RS-PCS-PC-RI - TVA-PUA-TLP-PNS et autres)</v>
          </cell>
          <cell r="J6352" t="str">
            <v>Droits et taxes Douaniers</v>
          </cell>
          <cell r="K6352" t="str">
            <v>CDDI</v>
          </cell>
          <cell r="L6352">
            <v>401430</v>
          </cell>
          <cell r="M6352" t="str">
            <v>Trésor</v>
          </cell>
          <cell r="N6352"/>
          <cell r="O6352">
            <v>401430</v>
          </cell>
          <cell r="P6352" t="str">
            <v>FD-CDDI</v>
          </cell>
          <cell r="Q6352" t="str">
            <v>Non</v>
          </cell>
        </row>
        <row r="6353">
          <cell r="A6353" t="str">
            <v>SNPT</v>
          </cell>
          <cell r="B6353" t="str">
            <v>SNPT</v>
          </cell>
          <cell r="C6353">
            <v>1000160416</v>
          </cell>
          <cell r="D6353" t="str">
            <v>Minier</v>
          </cell>
          <cell r="E6353" t="str">
            <v>Extractives</v>
          </cell>
          <cell r="F6353" t="str">
            <v>En numéraire</v>
          </cell>
          <cell r="G6353" t="str">
            <v>P</v>
          </cell>
          <cell r="H6353" t="str">
            <v>Droits d'accises aux produits pétroliers (DAPP)</v>
          </cell>
          <cell r="I6353" t="str">
            <v>Droits et taxes Douaniers (DD-RS-PCS-PC-RI - TVA-PUA-TLP-PNS et autres)</v>
          </cell>
          <cell r="J6353" t="str">
            <v>Droits et taxes Douaniers</v>
          </cell>
          <cell r="K6353" t="str">
            <v>CDDI</v>
          </cell>
          <cell r="L6353">
            <v>498570</v>
          </cell>
          <cell r="M6353" t="str">
            <v>Trésor</v>
          </cell>
          <cell r="N6353"/>
          <cell r="O6353">
            <v>498570</v>
          </cell>
          <cell r="P6353" t="str">
            <v>FD-CDDI</v>
          </cell>
          <cell r="Q6353" t="str">
            <v>Non</v>
          </cell>
        </row>
        <row r="6354">
          <cell r="A6354" t="str">
            <v>SNPT</v>
          </cell>
          <cell r="B6354" t="str">
            <v>SNPT</v>
          </cell>
          <cell r="C6354">
            <v>1000160416</v>
          </cell>
          <cell r="D6354" t="str">
            <v>Minier</v>
          </cell>
          <cell r="E6354" t="str">
            <v>Extractives</v>
          </cell>
          <cell r="F6354" t="str">
            <v>En numéraire</v>
          </cell>
          <cell r="G6354" t="str">
            <v>P</v>
          </cell>
          <cell r="H6354" t="str">
            <v>Droits d'accises aux produits pétroliers (DAPP)</v>
          </cell>
          <cell r="I6354" t="str">
            <v>Droits et taxes Douaniers (DD-RS-PCS-PC-RI - TVA-PUA-TLP-PNS et autres)</v>
          </cell>
          <cell r="J6354" t="str">
            <v>Droits et taxes Douaniers</v>
          </cell>
          <cell r="K6354" t="str">
            <v>CDDI</v>
          </cell>
          <cell r="L6354">
            <v>375000</v>
          </cell>
          <cell r="M6354" t="str">
            <v>Trésor</v>
          </cell>
          <cell r="N6354"/>
          <cell r="O6354">
            <v>375000</v>
          </cell>
          <cell r="P6354" t="str">
            <v>FD-CDDI</v>
          </cell>
          <cell r="Q6354" t="str">
            <v>Non</v>
          </cell>
        </row>
        <row r="6355">
          <cell r="A6355" t="str">
            <v>SNPT</v>
          </cell>
          <cell r="B6355" t="str">
            <v>SNPT</v>
          </cell>
          <cell r="C6355">
            <v>1000160416</v>
          </cell>
          <cell r="D6355" t="str">
            <v>Minier</v>
          </cell>
          <cell r="E6355" t="str">
            <v>Extractives</v>
          </cell>
          <cell r="F6355" t="str">
            <v>En numéraire</v>
          </cell>
          <cell r="G6355" t="str">
            <v>P</v>
          </cell>
          <cell r="H6355" t="str">
            <v>Droits d'accises aux produits pétroliers (DAPP)</v>
          </cell>
          <cell r="I6355" t="str">
            <v>Droits et taxes Douaniers (DD-RS-PCS-PC-RI - TVA-PUA-TLP-PNS et autres)</v>
          </cell>
          <cell r="J6355" t="str">
            <v>Droits et taxes Douaniers</v>
          </cell>
          <cell r="K6355" t="str">
            <v>CDDI</v>
          </cell>
          <cell r="L6355">
            <v>59415</v>
          </cell>
          <cell r="M6355" t="str">
            <v>Trésor</v>
          </cell>
          <cell r="N6355"/>
          <cell r="O6355">
            <v>59415</v>
          </cell>
          <cell r="P6355" t="str">
            <v>FD-CDDI</v>
          </cell>
          <cell r="Q6355" t="str">
            <v>Non</v>
          </cell>
        </row>
        <row r="6356">
          <cell r="A6356" t="str">
            <v>SNPT</v>
          </cell>
          <cell r="B6356" t="str">
            <v>SNPT</v>
          </cell>
          <cell r="C6356">
            <v>1000160416</v>
          </cell>
          <cell r="D6356" t="str">
            <v>Minier</v>
          </cell>
          <cell r="E6356" t="str">
            <v>Extractives</v>
          </cell>
          <cell r="F6356" t="str">
            <v>En numéraire</v>
          </cell>
          <cell r="G6356" t="str">
            <v>P</v>
          </cell>
          <cell r="H6356" t="str">
            <v>Droits d'accises aux produits pétroliers (DAPP)</v>
          </cell>
          <cell r="I6356" t="str">
            <v>Droits et taxes Douaniers (DD-RS-PCS-PC-RI - TVA-PUA-TLP-PNS et autres)</v>
          </cell>
          <cell r="J6356" t="str">
            <v>Droits et taxes Douaniers</v>
          </cell>
          <cell r="K6356" t="str">
            <v>CDDI</v>
          </cell>
          <cell r="L6356">
            <v>142485</v>
          </cell>
          <cell r="M6356" t="str">
            <v>Trésor</v>
          </cell>
          <cell r="N6356"/>
          <cell r="O6356">
            <v>142485</v>
          </cell>
          <cell r="P6356" t="str">
            <v>FD-CDDI</v>
          </cell>
          <cell r="Q6356" t="str">
            <v>Non</v>
          </cell>
        </row>
        <row r="6357">
          <cell r="A6357" t="str">
            <v>SNPT</v>
          </cell>
          <cell r="B6357" t="str">
            <v>SNPT</v>
          </cell>
          <cell r="C6357">
            <v>1000160416</v>
          </cell>
          <cell r="D6357" t="str">
            <v>Minier</v>
          </cell>
          <cell r="E6357" t="str">
            <v>Extractives</v>
          </cell>
          <cell r="F6357" t="str">
            <v>En numéraire</v>
          </cell>
          <cell r="G6357" t="str">
            <v>P</v>
          </cell>
          <cell r="H6357" t="str">
            <v>Droits d'accises aux produits pétroliers (DAPP)</v>
          </cell>
          <cell r="I6357" t="str">
            <v>Droits et taxes Douaniers (DD-RS-PCS-PC-RI - TVA-PUA-TLP-PNS et autres)</v>
          </cell>
          <cell r="J6357" t="str">
            <v>Droits et taxes Douaniers</v>
          </cell>
          <cell r="K6357" t="str">
            <v>CDDI</v>
          </cell>
          <cell r="L6357">
            <v>1500000</v>
          </cell>
          <cell r="M6357" t="str">
            <v>Trésor</v>
          </cell>
          <cell r="N6357"/>
          <cell r="O6357">
            <v>1500000</v>
          </cell>
          <cell r="P6357" t="str">
            <v>FD-CDDI</v>
          </cell>
          <cell r="Q6357" t="str">
            <v>Non</v>
          </cell>
        </row>
        <row r="6358">
          <cell r="A6358" t="str">
            <v>SNPT</v>
          </cell>
          <cell r="B6358" t="str">
            <v>SNPT</v>
          </cell>
          <cell r="C6358">
            <v>1000160416</v>
          </cell>
          <cell r="D6358" t="str">
            <v>Minier</v>
          </cell>
          <cell r="E6358" t="str">
            <v>Extractives</v>
          </cell>
          <cell r="F6358" t="str">
            <v>En numéraire</v>
          </cell>
          <cell r="G6358" t="str">
            <v>P</v>
          </cell>
          <cell r="H6358" t="str">
            <v>Droits d'accises aux produits pétroliers (DAPP)</v>
          </cell>
          <cell r="I6358" t="str">
            <v>Droits et taxes Douaniers (DD-RS-PCS-PC-RI - TVA-PUA-TLP-PNS et autres)</v>
          </cell>
          <cell r="J6358" t="str">
            <v>Droits et taxes Douaniers</v>
          </cell>
          <cell r="K6358" t="str">
            <v>CDDI</v>
          </cell>
          <cell r="L6358">
            <v>750000</v>
          </cell>
          <cell r="M6358" t="str">
            <v>Trésor</v>
          </cell>
          <cell r="N6358"/>
          <cell r="O6358">
            <v>750000</v>
          </cell>
          <cell r="P6358" t="str">
            <v>FD-CDDI</v>
          </cell>
          <cell r="Q6358" t="str">
            <v>Non</v>
          </cell>
        </row>
        <row r="6359">
          <cell r="A6359" t="str">
            <v>SNPT</v>
          </cell>
          <cell r="B6359" t="str">
            <v>SNPT</v>
          </cell>
          <cell r="C6359">
            <v>1000160416</v>
          </cell>
          <cell r="D6359" t="str">
            <v>Minier</v>
          </cell>
          <cell r="E6359" t="str">
            <v>Extractives</v>
          </cell>
          <cell r="F6359" t="str">
            <v>En numéraire</v>
          </cell>
          <cell r="G6359" t="str">
            <v>P</v>
          </cell>
          <cell r="H6359" t="str">
            <v>Droits d'accises aux produits pétroliers (DAPP)</v>
          </cell>
          <cell r="I6359" t="str">
            <v>Droits et taxes Douaniers (DD-RS-PCS-PC-RI - TVA-PUA-TLP-PNS et autres)</v>
          </cell>
          <cell r="J6359" t="str">
            <v>Droits et taxes Douaniers</v>
          </cell>
          <cell r="K6359" t="str">
            <v>CDDI</v>
          </cell>
          <cell r="L6359">
            <v>750000</v>
          </cell>
          <cell r="M6359" t="str">
            <v>Trésor</v>
          </cell>
          <cell r="N6359"/>
          <cell r="O6359">
            <v>750000</v>
          </cell>
          <cell r="P6359" t="str">
            <v>FD-CDDI</v>
          </cell>
          <cell r="Q6359" t="str">
            <v>Non</v>
          </cell>
        </row>
        <row r="6360">
          <cell r="A6360" t="str">
            <v>SNPT</v>
          </cell>
          <cell r="B6360" t="str">
            <v>SNPT</v>
          </cell>
          <cell r="C6360">
            <v>1000160416</v>
          </cell>
          <cell r="D6360" t="str">
            <v>Minier</v>
          </cell>
          <cell r="E6360" t="str">
            <v>Extractives</v>
          </cell>
          <cell r="F6360" t="str">
            <v>En numéraire</v>
          </cell>
          <cell r="G6360" t="str">
            <v>P</v>
          </cell>
          <cell r="H6360" t="str">
            <v>Droits d'accises aux produits pétroliers (DAPP)</v>
          </cell>
          <cell r="I6360" t="str">
            <v>Droits et taxes Douaniers (DD-RS-PCS-PC-RI - TVA-PUA-TLP-PNS et autres)</v>
          </cell>
          <cell r="J6360" t="str">
            <v>Droits et taxes Douaniers</v>
          </cell>
          <cell r="K6360" t="str">
            <v>CDDI</v>
          </cell>
          <cell r="L6360">
            <v>848100</v>
          </cell>
          <cell r="M6360" t="str">
            <v>Trésor</v>
          </cell>
          <cell r="N6360"/>
          <cell r="O6360">
            <v>848100</v>
          </cell>
          <cell r="P6360" t="str">
            <v>FD-CDDI</v>
          </cell>
          <cell r="Q6360" t="str">
            <v>Non</v>
          </cell>
        </row>
        <row r="6361">
          <cell r="A6361" t="str">
            <v>SNPT</v>
          </cell>
          <cell r="B6361" t="str">
            <v>SNPT</v>
          </cell>
          <cell r="C6361">
            <v>1000160416</v>
          </cell>
          <cell r="D6361" t="str">
            <v>Minier</v>
          </cell>
          <cell r="E6361" t="str">
            <v>Extractives</v>
          </cell>
          <cell r="F6361" t="str">
            <v>En numéraire</v>
          </cell>
          <cell r="G6361" t="str">
            <v>P</v>
          </cell>
          <cell r="H6361" t="str">
            <v>Droits d'accises aux produits pétroliers (DAPP)</v>
          </cell>
          <cell r="I6361" t="str">
            <v>Droits et taxes Douaniers (DD-RS-PCS-PC-RI - TVA-PUA-TLP-PNS et autres)</v>
          </cell>
          <cell r="J6361" t="str">
            <v>Droits et taxes Douaniers</v>
          </cell>
          <cell r="K6361" t="str">
            <v>CDDI</v>
          </cell>
          <cell r="L6361">
            <v>375000</v>
          </cell>
          <cell r="M6361" t="str">
            <v>Trésor</v>
          </cell>
          <cell r="N6361"/>
          <cell r="O6361">
            <v>375000</v>
          </cell>
          <cell r="P6361" t="str">
            <v>FD-CDDI</v>
          </cell>
          <cell r="Q6361" t="str">
            <v>Non</v>
          </cell>
        </row>
        <row r="6362">
          <cell r="A6362" t="str">
            <v>SNPT</v>
          </cell>
          <cell r="B6362" t="str">
            <v>SNPT</v>
          </cell>
          <cell r="C6362">
            <v>1000160416</v>
          </cell>
          <cell r="D6362" t="str">
            <v>Minier</v>
          </cell>
          <cell r="E6362" t="str">
            <v>Extractives</v>
          </cell>
          <cell r="F6362" t="str">
            <v>En numéraire</v>
          </cell>
          <cell r="G6362" t="str">
            <v>P</v>
          </cell>
          <cell r="H6362" t="str">
            <v>Droits d'accises aux produits pétroliers (DAPP)</v>
          </cell>
          <cell r="I6362" t="str">
            <v>Droits et taxes Douaniers (DD-RS-PCS-PC-RI - TVA-PUA-TLP-PNS et autres)</v>
          </cell>
          <cell r="J6362" t="str">
            <v>Droits et taxes Douaniers</v>
          </cell>
          <cell r="K6362" t="str">
            <v>CDDI</v>
          </cell>
          <cell r="L6362">
            <v>36315</v>
          </cell>
          <cell r="M6362" t="str">
            <v>Trésor</v>
          </cell>
          <cell r="N6362"/>
          <cell r="O6362">
            <v>36315</v>
          </cell>
          <cell r="P6362" t="str">
            <v>FD-CDDI</v>
          </cell>
          <cell r="Q6362" t="str">
            <v>Non</v>
          </cell>
        </row>
        <row r="6363">
          <cell r="A6363" t="str">
            <v>SNPT</v>
          </cell>
          <cell r="B6363" t="str">
            <v>SNPT</v>
          </cell>
          <cell r="C6363">
            <v>1000160416</v>
          </cell>
          <cell r="D6363" t="str">
            <v>Minier</v>
          </cell>
          <cell r="E6363" t="str">
            <v>Extractives</v>
          </cell>
          <cell r="F6363" t="str">
            <v>En numéraire</v>
          </cell>
          <cell r="G6363" t="str">
            <v>P</v>
          </cell>
          <cell r="H6363" t="str">
            <v>Droits d'accises aux produits pétroliers (DAPP)</v>
          </cell>
          <cell r="I6363" t="str">
            <v>Droits et taxes Douaniers (DD-RS-PCS-PC-RI - TVA-PUA-TLP-PNS et autres)</v>
          </cell>
          <cell r="J6363" t="str">
            <v>Droits et taxes Douaniers</v>
          </cell>
          <cell r="K6363" t="str">
            <v>CDDI</v>
          </cell>
          <cell r="L6363">
            <v>990585</v>
          </cell>
          <cell r="M6363" t="str">
            <v>Trésor</v>
          </cell>
          <cell r="N6363"/>
          <cell r="O6363">
            <v>990585</v>
          </cell>
          <cell r="P6363" t="str">
            <v>FD-CDDI</v>
          </cell>
          <cell r="Q6363" t="str">
            <v>Non</v>
          </cell>
        </row>
        <row r="6364">
          <cell r="A6364" t="str">
            <v>SNPT</v>
          </cell>
          <cell r="B6364" t="str">
            <v>SNPT</v>
          </cell>
          <cell r="C6364">
            <v>1000160416</v>
          </cell>
          <cell r="D6364" t="str">
            <v>Minier</v>
          </cell>
          <cell r="E6364" t="str">
            <v>Extractives</v>
          </cell>
          <cell r="F6364" t="str">
            <v>En numéraire</v>
          </cell>
          <cell r="G6364" t="str">
            <v>P</v>
          </cell>
          <cell r="H6364" t="str">
            <v>Droits d'accises aux produits pétroliers (DAPP)</v>
          </cell>
          <cell r="I6364" t="str">
            <v>Droits et taxes Douaniers (DD-RS-PCS-PC-RI - TVA-PUA-TLP-PNS et autres)</v>
          </cell>
          <cell r="J6364" t="str">
            <v>Droits et taxes Douaniers</v>
          </cell>
          <cell r="K6364" t="str">
            <v>CDDI</v>
          </cell>
          <cell r="L6364">
            <v>750000</v>
          </cell>
          <cell r="M6364" t="str">
            <v>Trésor</v>
          </cell>
          <cell r="N6364"/>
          <cell r="O6364">
            <v>750000</v>
          </cell>
          <cell r="P6364" t="str">
            <v>FD-CDDI</v>
          </cell>
          <cell r="Q6364" t="str">
            <v>Non</v>
          </cell>
        </row>
        <row r="6365">
          <cell r="A6365" t="str">
            <v>SNPT</v>
          </cell>
          <cell r="B6365" t="str">
            <v>SNPT</v>
          </cell>
          <cell r="C6365">
            <v>1000160416</v>
          </cell>
          <cell r="D6365" t="str">
            <v>Minier</v>
          </cell>
          <cell r="E6365" t="str">
            <v>Extractives</v>
          </cell>
          <cell r="F6365" t="str">
            <v>En numéraire</v>
          </cell>
          <cell r="G6365" t="str">
            <v>P</v>
          </cell>
          <cell r="H6365" t="str">
            <v>Droits d'accises aux produits pétroliers (DAPP)</v>
          </cell>
          <cell r="I6365" t="str">
            <v>Droits et taxes Douaniers (DD-RS-PCS-PC-RI - TVA-PUA-TLP-PNS et autres)</v>
          </cell>
          <cell r="J6365" t="str">
            <v>Droits et taxes Douaniers</v>
          </cell>
          <cell r="K6365" t="str">
            <v>CDDI</v>
          </cell>
          <cell r="L6365">
            <v>698100</v>
          </cell>
          <cell r="M6365" t="str">
            <v>Trésor</v>
          </cell>
          <cell r="N6365"/>
          <cell r="O6365">
            <v>698100</v>
          </cell>
          <cell r="P6365" t="str">
            <v>FD-CDDI</v>
          </cell>
          <cell r="Q6365" t="str">
            <v>Non</v>
          </cell>
        </row>
        <row r="6366">
          <cell r="A6366" t="str">
            <v>SNPT</v>
          </cell>
          <cell r="B6366" t="str">
            <v>SNPT</v>
          </cell>
          <cell r="C6366">
            <v>1000160416</v>
          </cell>
          <cell r="D6366" t="str">
            <v>Minier</v>
          </cell>
          <cell r="E6366" t="str">
            <v>Extractives</v>
          </cell>
          <cell r="F6366" t="str">
            <v>En numéraire</v>
          </cell>
          <cell r="G6366" t="str">
            <v>P</v>
          </cell>
          <cell r="H6366" t="str">
            <v>Droits d'accises aux produits pétroliers (DAPP)</v>
          </cell>
          <cell r="I6366" t="str">
            <v>Droits et taxes Douaniers (DD-RS-PCS-PC-RI - TVA-PUA-TLP-PNS et autres)</v>
          </cell>
          <cell r="J6366" t="str">
            <v>Droits et taxes Douaniers</v>
          </cell>
          <cell r="K6366" t="str">
            <v>CDDI</v>
          </cell>
          <cell r="L6366">
            <v>375000</v>
          </cell>
          <cell r="M6366" t="str">
            <v>Trésor</v>
          </cell>
          <cell r="N6366"/>
          <cell r="O6366">
            <v>375000</v>
          </cell>
          <cell r="P6366" t="str">
            <v>FD-CDDI</v>
          </cell>
          <cell r="Q6366" t="str">
            <v>Non</v>
          </cell>
        </row>
        <row r="6367">
          <cell r="A6367" t="str">
            <v>SNPT</v>
          </cell>
          <cell r="B6367" t="str">
            <v>SNPT</v>
          </cell>
          <cell r="C6367">
            <v>1000160416</v>
          </cell>
          <cell r="D6367" t="str">
            <v>Minier</v>
          </cell>
          <cell r="E6367" t="str">
            <v>Extractives</v>
          </cell>
          <cell r="F6367" t="str">
            <v>En numéraire</v>
          </cell>
          <cell r="G6367" t="str">
            <v>P</v>
          </cell>
          <cell r="H6367" t="str">
            <v>Droits d'accises aux produits pétroliers (DAPP)</v>
          </cell>
          <cell r="I6367" t="str">
            <v>Droits et taxes Douaniers (DD-RS-PCS-PC-RI - TVA-PUA-TLP-PNS et autres)</v>
          </cell>
          <cell r="J6367" t="str">
            <v>Droits et taxes Douaniers</v>
          </cell>
          <cell r="K6367" t="str">
            <v>CDDI</v>
          </cell>
          <cell r="L6367">
            <v>623100</v>
          </cell>
          <cell r="M6367" t="str">
            <v>Trésor</v>
          </cell>
          <cell r="N6367"/>
          <cell r="O6367">
            <v>623100</v>
          </cell>
          <cell r="P6367" t="str">
            <v>FD-CDDI</v>
          </cell>
          <cell r="Q6367" t="str">
            <v>Non</v>
          </cell>
        </row>
        <row r="6368">
          <cell r="A6368" t="str">
            <v>SNPT</v>
          </cell>
          <cell r="B6368" t="str">
            <v>SNPT</v>
          </cell>
          <cell r="C6368">
            <v>1000160416</v>
          </cell>
          <cell r="D6368" t="str">
            <v>Minier</v>
          </cell>
          <cell r="E6368" t="str">
            <v>Extractives</v>
          </cell>
          <cell r="F6368" t="str">
            <v>En numéraire</v>
          </cell>
          <cell r="G6368" t="str">
            <v>P</v>
          </cell>
          <cell r="H6368" t="str">
            <v>Droits d'accises aux produits pétroliers (DAPP)</v>
          </cell>
          <cell r="I6368" t="str">
            <v>Droits et taxes Douaniers (DD-RS-PCS-PC-RI - TVA-PUA-TLP-PNS et autres)</v>
          </cell>
          <cell r="J6368" t="str">
            <v>Droits et taxes Douaniers</v>
          </cell>
          <cell r="K6368" t="str">
            <v>CDDI</v>
          </cell>
          <cell r="L6368">
            <v>426900</v>
          </cell>
          <cell r="M6368" t="str">
            <v>Trésor</v>
          </cell>
          <cell r="N6368"/>
          <cell r="O6368">
            <v>426900</v>
          </cell>
          <cell r="P6368" t="str">
            <v>FD-CDDI</v>
          </cell>
          <cell r="Q6368" t="str">
            <v>Non</v>
          </cell>
        </row>
        <row r="6369">
          <cell r="A6369" t="str">
            <v>SNPT</v>
          </cell>
          <cell r="B6369" t="str">
            <v>SNPT</v>
          </cell>
          <cell r="C6369">
            <v>1000160416</v>
          </cell>
          <cell r="D6369" t="str">
            <v>Minier</v>
          </cell>
          <cell r="E6369" t="str">
            <v>Extractives</v>
          </cell>
          <cell r="F6369" t="str">
            <v>En numéraire</v>
          </cell>
          <cell r="G6369" t="str">
            <v>P</v>
          </cell>
          <cell r="H6369" t="str">
            <v>Droits d'accises aux produits pétroliers (DAPP)</v>
          </cell>
          <cell r="I6369" t="str">
            <v>Droits et taxes Douaniers (DD-RS-PCS-PC-RI - TVA-PUA-TLP-PNS et autres)</v>
          </cell>
          <cell r="J6369" t="str">
            <v>Droits et taxes Douaniers</v>
          </cell>
          <cell r="K6369" t="str">
            <v>CDDI</v>
          </cell>
          <cell r="L6369">
            <v>1500000</v>
          </cell>
          <cell r="M6369" t="str">
            <v>Trésor</v>
          </cell>
          <cell r="N6369"/>
          <cell r="O6369">
            <v>1500000</v>
          </cell>
          <cell r="P6369" t="str">
            <v>FD-CDDI</v>
          </cell>
          <cell r="Q6369" t="str">
            <v>Non</v>
          </cell>
        </row>
        <row r="6370">
          <cell r="A6370" t="str">
            <v>SNPT</v>
          </cell>
          <cell r="B6370" t="str">
            <v>SNPT</v>
          </cell>
          <cell r="C6370">
            <v>1000160416</v>
          </cell>
          <cell r="D6370" t="str">
            <v>Minier</v>
          </cell>
          <cell r="E6370" t="str">
            <v>Extractives</v>
          </cell>
          <cell r="F6370" t="str">
            <v>En numéraire</v>
          </cell>
          <cell r="G6370" t="str">
            <v>P</v>
          </cell>
          <cell r="H6370" t="str">
            <v>Droits d'accises aux produits pétroliers (DAPP)</v>
          </cell>
          <cell r="I6370" t="str">
            <v>Droits et taxes Douaniers (DD-RS-PCS-PC-RI - TVA-PUA-TLP-PNS et autres)</v>
          </cell>
          <cell r="J6370" t="str">
            <v>Droits et taxes Douaniers</v>
          </cell>
          <cell r="K6370" t="str">
            <v>CDDI</v>
          </cell>
          <cell r="L6370">
            <v>1500000</v>
          </cell>
          <cell r="M6370" t="str">
            <v>Trésor</v>
          </cell>
          <cell r="N6370"/>
          <cell r="O6370">
            <v>1500000</v>
          </cell>
          <cell r="P6370" t="str">
            <v>FD-CDDI</v>
          </cell>
          <cell r="Q6370" t="str">
            <v>Non</v>
          </cell>
        </row>
        <row r="6371">
          <cell r="A6371" t="str">
            <v>SNPT</v>
          </cell>
          <cell r="B6371" t="str">
            <v>SNPT</v>
          </cell>
          <cell r="C6371">
            <v>1000160416</v>
          </cell>
          <cell r="D6371" t="str">
            <v>Minier</v>
          </cell>
          <cell r="E6371" t="str">
            <v>Extractives</v>
          </cell>
          <cell r="F6371" t="str">
            <v>En numéraire</v>
          </cell>
          <cell r="G6371" t="str">
            <v>P</v>
          </cell>
          <cell r="H6371" t="str">
            <v>Droits d'accises aux produits pétroliers (DAPP)</v>
          </cell>
          <cell r="I6371" t="str">
            <v>Droits et taxes Douaniers (DD-RS-PCS-PC-RI - TVA-PUA-TLP-PNS et autres)</v>
          </cell>
          <cell r="J6371" t="str">
            <v>Droits et taxes Douaniers</v>
          </cell>
          <cell r="K6371" t="str">
            <v>CDDI</v>
          </cell>
          <cell r="L6371">
            <v>15000</v>
          </cell>
          <cell r="M6371" t="str">
            <v>Trésor</v>
          </cell>
          <cell r="N6371"/>
          <cell r="O6371">
            <v>15000</v>
          </cell>
          <cell r="P6371" t="str">
            <v>FD-CDDI</v>
          </cell>
          <cell r="Q6371" t="str">
            <v>Non</v>
          </cell>
        </row>
        <row r="6372">
          <cell r="A6372" t="str">
            <v>SNPT</v>
          </cell>
          <cell r="B6372" t="str">
            <v>SNPT</v>
          </cell>
          <cell r="C6372">
            <v>1000160416</v>
          </cell>
          <cell r="D6372" t="str">
            <v>Minier</v>
          </cell>
          <cell r="E6372" t="str">
            <v>Extractives</v>
          </cell>
          <cell r="F6372" t="str">
            <v>En numéraire</v>
          </cell>
          <cell r="G6372" t="str">
            <v>P</v>
          </cell>
          <cell r="H6372" t="str">
            <v>Droits d'accises aux produits pétroliers (DAPP)</v>
          </cell>
          <cell r="I6372" t="str">
            <v>Droits et taxes Douaniers (DD-RS-PCS-PC-RI - TVA-PUA-TLP-PNS et autres)</v>
          </cell>
          <cell r="J6372" t="str">
            <v>Droits et taxes Douaniers</v>
          </cell>
          <cell r="K6372" t="str">
            <v>CDDI</v>
          </cell>
          <cell r="L6372">
            <v>510000</v>
          </cell>
          <cell r="M6372" t="str">
            <v>Trésor</v>
          </cell>
          <cell r="N6372"/>
          <cell r="O6372">
            <v>510000</v>
          </cell>
          <cell r="P6372" t="str">
            <v>FD-CDDI</v>
          </cell>
          <cell r="Q6372" t="str">
            <v>Non</v>
          </cell>
        </row>
        <row r="6373">
          <cell r="A6373" t="str">
            <v>SNPT</v>
          </cell>
          <cell r="B6373" t="str">
            <v>SNPT</v>
          </cell>
          <cell r="C6373">
            <v>1000160416</v>
          </cell>
          <cell r="D6373" t="str">
            <v>Minier</v>
          </cell>
          <cell r="E6373" t="str">
            <v>Extractives</v>
          </cell>
          <cell r="F6373" t="str">
            <v>En numéraire</v>
          </cell>
          <cell r="G6373" t="str">
            <v>P</v>
          </cell>
          <cell r="H6373" t="str">
            <v>Droits d'accises aux produits pétroliers (DAPP)</v>
          </cell>
          <cell r="I6373" t="str">
            <v>Droits et taxes Douaniers (DD-RS-PCS-PC-RI - TVA-PUA-TLP-PNS et autres)</v>
          </cell>
          <cell r="J6373" t="str">
            <v>Droits et taxes Douaniers</v>
          </cell>
          <cell r="K6373" t="str">
            <v>CDDI</v>
          </cell>
          <cell r="L6373">
            <v>126900</v>
          </cell>
          <cell r="M6373" t="str">
            <v>Trésor</v>
          </cell>
          <cell r="N6373"/>
          <cell r="O6373">
            <v>126900</v>
          </cell>
          <cell r="P6373" t="str">
            <v>FD-CDDI</v>
          </cell>
          <cell r="Q6373" t="str">
            <v>Non</v>
          </cell>
        </row>
        <row r="6374">
          <cell r="A6374" t="str">
            <v>SNPT</v>
          </cell>
          <cell r="B6374" t="str">
            <v>SNPT</v>
          </cell>
          <cell r="C6374">
            <v>1000160416</v>
          </cell>
          <cell r="D6374" t="str">
            <v>Minier</v>
          </cell>
          <cell r="E6374" t="str">
            <v>Extractives</v>
          </cell>
          <cell r="F6374" t="str">
            <v>En numéraire</v>
          </cell>
          <cell r="G6374" t="str">
            <v>P</v>
          </cell>
          <cell r="H6374" t="str">
            <v>Droits d'accises aux produits pétroliers (DAPP)</v>
          </cell>
          <cell r="I6374" t="str">
            <v>Droits et taxes Douaniers (DD-RS-PCS-PC-RI - TVA-PUA-TLP-PNS et autres)</v>
          </cell>
          <cell r="J6374" t="str">
            <v>Droits et taxes Douaniers</v>
          </cell>
          <cell r="K6374" t="str">
            <v>CDDI</v>
          </cell>
          <cell r="L6374">
            <v>1740000</v>
          </cell>
          <cell r="M6374" t="str">
            <v>Trésor</v>
          </cell>
          <cell r="N6374"/>
          <cell r="O6374">
            <v>1740000</v>
          </cell>
          <cell r="P6374" t="str">
            <v>FD-CDDI</v>
          </cell>
          <cell r="Q6374" t="str">
            <v>Non</v>
          </cell>
        </row>
        <row r="6375">
          <cell r="A6375" t="str">
            <v>SNPT</v>
          </cell>
          <cell r="B6375" t="str">
            <v>SNPT</v>
          </cell>
          <cell r="C6375">
            <v>1000160416</v>
          </cell>
          <cell r="D6375" t="str">
            <v>Minier</v>
          </cell>
          <cell r="E6375" t="str">
            <v>Extractives</v>
          </cell>
          <cell r="F6375" t="str">
            <v>En numéraire</v>
          </cell>
          <cell r="G6375" t="str">
            <v>P</v>
          </cell>
          <cell r="H6375" t="str">
            <v>Droits d'accises aux produits pétroliers (DAPP)</v>
          </cell>
          <cell r="I6375" t="str">
            <v>Droits et taxes Douaniers (DD-RS-PCS-PC-RI - TVA-PUA-TLP-PNS et autres)</v>
          </cell>
          <cell r="J6375" t="str">
            <v>Droits et taxes Douaniers</v>
          </cell>
          <cell r="K6375" t="str">
            <v>CDDI</v>
          </cell>
          <cell r="L6375">
            <v>458100</v>
          </cell>
          <cell r="M6375" t="str">
            <v>Trésor</v>
          </cell>
          <cell r="N6375"/>
          <cell r="O6375">
            <v>458100</v>
          </cell>
          <cell r="P6375" t="str">
            <v>FD-CDDI</v>
          </cell>
          <cell r="Q6375" t="str">
            <v>Non</v>
          </cell>
        </row>
        <row r="6376">
          <cell r="A6376" t="str">
            <v>SNPT</v>
          </cell>
          <cell r="B6376" t="str">
            <v>SNPT</v>
          </cell>
          <cell r="C6376">
            <v>1000160416</v>
          </cell>
          <cell r="D6376" t="str">
            <v>Minier</v>
          </cell>
          <cell r="E6376" t="str">
            <v>Extractives</v>
          </cell>
          <cell r="F6376" t="str">
            <v>En numéraire</v>
          </cell>
          <cell r="G6376" t="str">
            <v>P</v>
          </cell>
          <cell r="H6376" t="str">
            <v>Droits d'accises aux produits pétroliers (DAPP)</v>
          </cell>
          <cell r="I6376" t="str">
            <v>Droits et taxes Douaniers (DD-RS-PCS-PC-RI - TVA-PUA-TLP-PNS et autres)</v>
          </cell>
          <cell r="J6376" t="str">
            <v>Droits et taxes Douaniers</v>
          </cell>
          <cell r="K6376" t="str">
            <v>CDDI</v>
          </cell>
          <cell r="L6376">
            <v>750000</v>
          </cell>
          <cell r="M6376" t="str">
            <v>Trésor</v>
          </cell>
          <cell r="N6376"/>
          <cell r="O6376">
            <v>750000</v>
          </cell>
          <cell r="P6376" t="str">
            <v>FD-CDDI</v>
          </cell>
          <cell r="Q6376" t="str">
            <v>Non</v>
          </cell>
        </row>
        <row r="6377">
          <cell r="A6377" t="str">
            <v>SNPT</v>
          </cell>
          <cell r="B6377" t="str">
            <v>SNPT</v>
          </cell>
          <cell r="C6377">
            <v>1000160416</v>
          </cell>
          <cell r="D6377" t="str">
            <v>Minier</v>
          </cell>
          <cell r="E6377" t="str">
            <v>Extractives</v>
          </cell>
          <cell r="F6377" t="str">
            <v>En numéraire</v>
          </cell>
          <cell r="G6377" t="str">
            <v>P</v>
          </cell>
          <cell r="H6377" t="str">
            <v>Droits d'accises aux produits pétroliers (DAPP)</v>
          </cell>
          <cell r="I6377" t="str">
            <v>Droits et taxes Douaniers (DD-RS-PCS-PC-RI - TVA-PUA-TLP-PNS et autres)</v>
          </cell>
          <cell r="J6377" t="str">
            <v>Droits et taxes Douaniers</v>
          </cell>
          <cell r="K6377" t="str">
            <v>CDDI</v>
          </cell>
          <cell r="L6377">
            <v>300000</v>
          </cell>
          <cell r="M6377" t="str">
            <v>Trésor</v>
          </cell>
          <cell r="N6377"/>
          <cell r="O6377">
            <v>300000</v>
          </cell>
          <cell r="P6377" t="str">
            <v>FD-CDDI</v>
          </cell>
          <cell r="Q6377" t="str">
            <v>Non</v>
          </cell>
        </row>
        <row r="6378">
          <cell r="A6378" t="str">
            <v>SNPT</v>
          </cell>
          <cell r="B6378" t="str">
            <v>SNPT</v>
          </cell>
          <cell r="C6378">
            <v>1000160416</v>
          </cell>
          <cell r="D6378" t="str">
            <v>Minier</v>
          </cell>
          <cell r="E6378" t="str">
            <v>Extractives</v>
          </cell>
          <cell r="F6378" t="str">
            <v>En numéraire</v>
          </cell>
          <cell r="G6378" t="str">
            <v>P</v>
          </cell>
          <cell r="H6378" t="str">
            <v>Droits d'accises aux produits pétroliers (DAPP)</v>
          </cell>
          <cell r="I6378" t="str">
            <v>Droits et taxes Douaniers (DD-RS-PCS-PC-RI - TVA-PUA-TLP-PNS et autres)</v>
          </cell>
          <cell r="J6378" t="str">
            <v>Droits et taxes Douaniers</v>
          </cell>
          <cell r="K6378" t="str">
            <v>CDDI</v>
          </cell>
          <cell r="L6378">
            <v>525000</v>
          </cell>
          <cell r="M6378" t="str">
            <v>Trésor</v>
          </cell>
          <cell r="N6378"/>
          <cell r="O6378">
            <v>525000</v>
          </cell>
          <cell r="P6378" t="str">
            <v>FD-CDDI</v>
          </cell>
          <cell r="Q6378" t="str">
            <v>Non</v>
          </cell>
        </row>
        <row r="6379">
          <cell r="A6379" t="str">
            <v>SNPT</v>
          </cell>
          <cell r="B6379" t="str">
            <v>SNPT</v>
          </cell>
          <cell r="C6379">
            <v>1000160416</v>
          </cell>
          <cell r="D6379" t="str">
            <v>Minier</v>
          </cell>
          <cell r="E6379" t="str">
            <v>Extractives</v>
          </cell>
          <cell r="F6379" t="str">
            <v>En numéraire</v>
          </cell>
          <cell r="G6379" t="str">
            <v>P</v>
          </cell>
          <cell r="H6379" t="str">
            <v>Droits d'accises aux produits pétroliers (DAPP)</v>
          </cell>
          <cell r="I6379" t="str">
            <v>Droits et taxes Douaniers (DD-RS-PCS-PC-RI - TVA-PUA-TLP-PNS et autres)</v>
          </cell>
          <cell r="J6379" t="str">
            <v>Droits et taxes Douaniers</v>
          </cell>
          <cell r="K6379" t="str">
            <v>CDDI</v>
          </cell>
          <cell r="L6379">
            <v>1041900</v>
          </cell>
          <cell r="M6379" t="str">
            <v>Trésor</v>
          </cell>
          <cell r="N6379"/>
          <cell r="O6379">
            <v>1041900</v>
          </cell>
          <cell r="P6379" t="str">
            <v>FD-CDDI</v>
          </cell>
          <cell r="Q6379" t="str">
            <v>Non</v>
          </cell>
        </row>
        <row r="6380">
          <cell r="A6380" t="str">
            <v>SNPT</v>
          </cell>
          <cell r="B6380" t="str">
            <v>SNPT</v>
          </cell>
          <cell r="C6380">
            <v>1000160416</v>
          </cell>
          <cell r="D6380" t="str">
            <v>Minier</v>
          </cell>
          <cell r="E6380" t="str">
            <v>Extractives</v>
          </cell>
          <cell r="F6380" t="str">
            <v>En numéraire</v>
          </cell>
          <cell r="G6380" t="str">
            <v>P</v>
          </cell>
          <cell r="H6380" t="str">
            <v>Droits d'accises aux produits pétroliers (DAPP)</v>
          </cell>
          <cell r="I6380" t="str">
            <v>Droits et taxes Douaniers (DD-RS-PCS-PC-RI - TVA-PUA-TLP-PNS et autres)</v>
          </cell>
          <cell r="J6380" t="str">
            <v>Droits et taxes Douaniers</v>
          </cell>
          <cell r="K6380" t="str">
            <v>CDDI</v>
          </cell>
          <cell r="L6380">
            <v>1433100</v>
          </cell>
          <cell r="M6380" t="str">
            <v>Trésor</v>
          </cell>
          <cell r="N6380"/>
          <cell r="O6380">
            <v>1433100</v>
          </cell>
          <cell r="P6380" t="str">
            <v>FD-CDDI</v>
          </cell>
          <cell r="Q6380" t="str">
            <v>Non</v>
          </cell>
        </row>
        <row r="6381">
          <cell r="A6381" t="str">
            <v>SNPT</v>
          </cell>
          <cell r="B6381" t="str">
            <v>SNPT</v>
          </cell>
          <cell r="C6381">
            <v>1000160416</v>
          </cell>
          <cell r="D6381" t="str">
            <v>Minier</v>
          </cell>
          <cell r="E6381" t="str">
            <v>Extractives</v>
          </cell>
          <cell r="F6381" t="str">
            <v>En numéraire</v>
          </cell>
          <cell r="G6381" t="str">
            <v>P</v>
          </cell>
          <cell r="H6381" t="str">
            <v>Droits d'accises aux produits pétroliers (DAPP)</v>
          </cell>
          <cell r="I6381" t="str">
            <v>Droits et taxes Douaniers (DD-RS-PCS-PC-RI - TVA-PUA-TLP-PNS et autres)</v>
          </cell>
          <cell r="J6381" t="str">
            <v>Droits et taxes Douaniers</v>
          </cell>
          <cell r="K6381" t="str">
            <v>CDDI</v>
          </cell>
          <cell r="L6381">
            <v>516900</v>
          </cell>
          <cell r="M6381" t="str">
            <v>Trésor</v>
          </cell>
          <cell r="N6381"/>
          <cell r="O6381">
            <v>516900</v>
          </cell>
          <cell r="P6381" t="str">
            <v>FD-CDDI</v>
          </cell>
          <cell r="Q6381" t="str">
            <v>Non</v>
          </cell>
        </row>
        <row r="6382">
          <cell r="A6382" t="str">
            <v>SNPT</v>
          </cell>
          <cell r="B6382" t="str">
            <v>SNPT</v>
          </cell>
          <cell r="C6382">
            <v>1000160416</v>
          </cell>
          <cell r="D6382" t="str">
            <v>Minier</v>
          </cell>
          <cell r="E6382" t="str">
            <v>Extractives</v>
          </cell>
          <cell r="F6382" t="str">
            <v>En numéraire</v>
          </cell>
          <cell r="G6382" t="str">
            <v>P</v>
          </cell>
          <cell r="H6382" t="str">
            <v>Droits d'accises aux produits pétroliers (DAPP)</v>
          </cell>
          <cell r="I6382" t="str">
            <v>Droits et taxes Douaniers (DD-RS-PCS-PC-RI - TVA-PUA-TLP-PNS et autres)</v>
          </cell>
          <cell r="J6382" t="str">
            <v>Droits et taxes Douaniers</v>
          </cell>
          <cell r="K6382" t="str">
            <v>CDDI</v>
          </cell>
          <cell r="L6382">
            <v>525000</v>
          </cell>
          <cell r="M6382" t="str">
            <v>Trésor</v>
          </cell>
          <cell r="N6382"/>
          <cell r="O6382">
            <v>525000</v>
          </cell>
          <cell r="P6382" t="str">
            <v>FD-CDDI</v>
          </cell>
          <cell r="Q6382" t="str">
            <v>Non</v>
          </cell>
        </row>
        <row r="6383">
          <cell r="A6383" t="str">
            <v>SNPT</v>
          </cell>
          <cell r="B6383" t="str">
            <v>SNPT</v>
          </cell>
          <cell r="C6383">
            <v>1000160416</v>
          </cell>
          <cell r="D6383" t="str">
            <v>Minier</v>
          </cell>
          <cell r="E6383" t="str">
            <v>Extractives</v>
          </cell>
          <cell r="F6383" t="str">
            <v>En numéraire</v>
          </cell>
          <cell r="G6383" t="str">
            <v>P</v>
          </cell>
          <cell r="H6383" t="str">
            <v>Droits d'accises aux produits pétroliers (DAPP)</v>
          </cell>
          <cell r="I6383" t="str">
            <v>Droits et taxes Douaniers (DD-RS-PCS-PC-RI - TVA-PUA-TLP-PNS et autres)</v>
          </cell>
          <cell r="J6383" t="str">
            <v>Droits et taxes Douaniers</v>
          </cell>
          <cell r="K6383" t="str">
            <v>CDDI</v>
          </cell>
          <cell r="L6383">
            <v>2250000</v>
          </cell>
          <cell r="M6383" t="str">
            <v>Trésor</v>
          </cell>
          <cell r="N6383"/>
          <cell r="O6383">
            <v>2250000</v>
          </cell>
          <cell r="P6383" t="str">
            <v>FD-CDDI</v>
          </cell>
          <cell r="Q6383" t="str">
            <v>Non</v>
          </cell>
        </row>
        <row r="6384">
          <cell r="A6384" t="str">
            <v>SNPT</v>
          </cell>
          <cell r="B6384" t="str">
            <v>SNPT</v>
          </cell>
          <cell r="C6384">
            <v>1000160416</v>
          </cell>
          <cell r="D6384" t="str">
            <v>Minier</v>
          </cell>
          <cell r="E6384" t="str">
            <v>Extractives</v>
          </cell>
          <cell r="F6384" t="str">
            <v>En numéraire</v>
          </cell>
          <cell r="G6384" t="str">
            <v>P</v>
          </cell>
          <cell r="H6384" t="str">
            <v>Droits d'accises aux produits pétroliers (DAPP)</v>
          </cell>
          <cell r="I6384" t="str">
            <v>Droits et taxes Douaniers (DD-RS-PCS-PC-RI - TVA-PUA-TLP-PNS et autres)</v>
          </cell>
          <cell r="J6384" t="str">
            <v>Droits et taxes Douaniers</v>
          </cell>
          <cell r="K6384" t="str">
            <v>CDDI</v>
          </cell>
          <cell r="L6384">
            <v>450000</v>
          </cell>
          <cell r="M6384" t="str">
            <v>Trésor</v>
          </cell>
          <cell r="N6384"/>
          <cell r="O6384">
            <v>450000</v>
          </cell>
          <cell r="P6384" t="str">
            <v>FD-CDDI</v>
          </cell>
          <cell r="Q6384" t="str">
            <v>Non</v>
          </cell>
        </row>
        <row r="6385">
          <cell r="A6385" t="str">
            <v>SNPT</v>
          </cell>
          <cell r="B6385" t="str">
            <v>SNPT</v>
          </cell>
          <cell r="C6385">
            <v>1000160416</v>
          </cell>
          <cell r="D6385" t="str">
            <v>Minier</v>
          </cell>
          <cell r="E6385" t="str">
            <v>Extractives</v>
          </cell>
          <cell r="F6385" t="str">
            <v>En numéraire</v>
          </cell>
          <cell r="G6385" t="str">
            <v>P</v>
          </cell>
          <cell r="H6385" t="str">
            <v>Droits d'accises aux produits pétroliers (DAPP)</v>
          </cell>
          <cell r="I6385" t="str">
            <v>Droits et taxes Douaniers (DD-RS-PCS-PC-RI - TVA-PUA-TLP-PNS et autres)</v>
          </cell>
          <cell r="J6385" t="str">
            <v>Droits et taxes Douaniers</v>
          </cell>
          <cell r="K6385" t="str">
            <v>CDDI</v>
          </cell>
          <cell r="L6385">
            <v>83100</v>
          </cell>
          <cell r="M6385" t="str">
            <v>Trésor</v>
          </cell>
          <cell r="N6385"/>
          <cell r="O6385">
            <v>83100</v>
          </cell>
          <cell r="P6385" t="str">
            <v>FD-CDDI</v>
          </cell>
          <cell r="Q6385" t="str">
            <v>Non</v>
          </cell>
        </row>
        <row r="6386">
          <cell r="A6386" t="str">
            <v>SNPT</v>
          </cell>
          <cell r="B6386" t="str">
            <v>SNPT</v>
          </cell>
          <cell r="C6386">
            <v>1000160416</v>
          </cell>
          <cell r="D6386" t="str">
            <v>Minier</v>
          </cell>
          <cell r="E6386" t="str">
            <v>Extractives</v>
          </cell>
          <cell r="F6386" t="str">
            <v>En numéraire</v>
          </cell>
          <cell r="G6386" t="str">
            <v>P</v>
          </cell>
          <cell r="H6386" t="str">
            <v>Droits d'accises aux produits pétroliers (DAPP)</v>
          </cell>
          <cell r="I6386" t="str">
            <v>Droits et taxes Douaniers (DD-RS-PCS-PC-RI - TVA-PUA-TLP-PNS et autres)</v>
          </cell>
          <cell r="J6386" t="str">
            <v>Droits et taxes Douaniers</v>
          </cell>
          <cell r="K6386" t="str">
            <v>CDDI</v>
          </cell>
          <cell r="L6386">
            <v>750000</v>
          </cell>
          <cell r="M6386" t="str">
            <v>Trésor</v>
          </cell>
          <cell r="N6386"/>
          <cell r="O6386">
            <v>750000</v>
          </cell>
          <cell r="P6386" t="str">
            <v>FD-CDDI</v>
          </cell>
          <cell r="Q6386" t="str">
            <v>Non</v>
          </cell>
        </row>
        <row r="6387">
          <cell r="A6387" t="str">
            <v>SNPT</v>
          </cell>
          <cell r="B6387" t="str">
            <v>SNPT</v>
          </cell>
          <cell r="C6387">
            <v>1000160416</v>
          </cell>
          <cell r="D6387" t="str">
            <v>Minier</v>
          </cell>
          <cell r="E6387" t="str">
            <v>Extractives</v>
          </cell>
          <cell r="F6387" t="str">
            <v>En numéraire</v>
          </cell>
          <cell r="G6387" t="str">
            <v>P</v>
          </cell>
          <cell r="H6387" t="str">
            <v>Droits d'accises aux produits pétroliers (DAPP)</v>
          </cell>
          <cell r="I6387" t="str">
            <v>Droits et taxes Douaniers (DD-RS-PCS-PC-RI - TVA-PUA-TLP-PNS et autres)</v>
          </cell>
          <cell r="J6387" t="str">
            <v>Droits et taxes Douaniers</v>
          </cell>
          <cell r="K6387" t="str">
            <v>CDDI</v>
          </cell>
          <cell r="L6387">
            <v>525000</v>
          </cell>
          <cell r="M6387" t="str">
            <v>Trésor</v>
          </cell>
          <cell r="N6387"/>
          <cell r="O6387">
            <v>525000</v>
          </cell>
          <cell r="P6387" t="str">
            <v>FD-CDDI</v>
          </cell>
          <cell r="Q6387" t="str">
            <v>Non</v>
          </cell>
        </row>
        <row r="6388">
          <cell r="A6388" t="str">
            <v>SNPT</v>
          </cell>
          <cell r="B6388" t="str">
            <v>SNPT</v>
          </cell>
          <cell r="C6388">
            <v>1000160416</v>
          </cell>
          <cell r="D6388" t="str">
            <v>Minier</v>
          </cell>
          <cell r="E6388" t="str">
            <v>Extractives</v>
          </cell>
          <cell r="F6388" t="str">
            <v>En numéraire</v>
          </cell>
          <cell r="G6388" t="str">
            <v>P</v>
          </cell>
          <cell r="H6388" t="str">
            <v>Droits d'accises aux produits pétroliers (DAPP)</v>
          </cell>
          <cell r="I6388" t="str">
            <v>Droits et taxes Douaniers (DD-RS-PCS-PC-RI - TVA-PUA-TLP-PNS et autres)</v>
          </cell>
          <cell r="J6388" t="str">
            <v>Droits et taxes Douaniers</v>
          </cell>
          <cell r="K6388" t="str">
            <v>CDDI</v>
          </cell>
          <cell r="L6388">
            <v>1500000</v>
          </cell>
          <cell r="M6388" t="str">
            <v>Trésor</v>
          </cell>
          <cell r="N6388"/>
          <cell r="O6388">
            <v>1500000</v>
          </cell>
          <cell r="P6388" t="str">
            <v>FD-CDDI</v>
          </cell>
          <cell r="Q6388" t="str">
            <v>Non</v>
          </cell>
        </row>
        <row r="6389">
          <cell r="A6389" t="str">
            <v>SNPT</v>
          </cell>
          <cell r="B6389" t="str">
            <v>SNPT</v>
          </cell>
          <cell r="C6389">
            <v>1000160416</v>
          </cell>
          <cell r="D6389" t="str">
            <v>Minier</v>
          </cell>
          <cell r="E6389" t="str">
            <v>Extractives</v>
          </cell>
          <cell r="F6389" t="str">
            <v>En numéraire</v>
          </cell>
          <cell r="G6389" t="str">
            <v>P</v>
          </cell>
          <cell r="H6389" t="str">
            <v>Droits d'accises aux produits pétroliers (DAPP)</v>
          </cell>
          <cell r="I6389" t="str">
            <v>Droits et taxes Douaniers (DD-RS-PCS-PC-RI - TVA-PUA-TLP-PNS et autres)</v>
          </cell>
          <cell r="J6389" t="str">
            <v>Droits et taxes Douaniers</v>
          </cell>
          <cell r="K6389" t="str">
            <v>CDDI</v>
          </cell>
          <cell r="L6389">
            <v>750000</v>
          </cell>
          <cell r="M6389" t="str">
            <v>Trésor</v>
          </cell>
          <cell r="N6389"/>
          <cell r="O6389">
            <v>750000</v>
          </cell>
          <cell r="P6389" t="str">
            <v>FD-CDDI</v>
          </cell>
          <cell r="Q6389" t="str">
            <v>Non</v>
          </cell>
        </row>
        <row r="6390">
          <cell r="A6390" t="str">
            <v>SNPT</v>
          </cell>
          <cell r="B6390" t="str">
            <v>SNPT</v>
          </cell>
          <cell r="C6390">
            <v>1000160416</v>
          </cell>
          <cell r="D6390" t="str">
            <v>Minier</v>
          </cell>
          <cell r="E6390" t="str">
            <v>Extractives</v>
          </cell>
          <cell r="F6390" t="str">
            <v>En numéraire</v>
          </cell>
          <cell r="G6390" t="str">
            <v>P</v>
          </cell>
          <cell r="H6390" t="str">
            <v>Droits d'accises aux produits pétroliers (DAPP)</v>
          </cell>
          <cell r="I6390" t="str">
            <v>Droits et taxes Douaniers (DD-RS-PCS-PC-RI - TVA-PUA-TLP-PNS et autres)</v>
          </cell>
          <cell r="J6390" t="str">
            <v>Droits et taxes Douaniers</v>
          </cell>
          <cell r="K6390" t="str">
            <v>CDDI</v>
          </cell>
          <cell r="L6390">
            <v>750000</v>
          </cell>
          <cell r="M6390" t="str">
            <v>Trésor</v>
          </cell>
          <cell r="N6390"/>
          <cell r="O6390">
            <v>750000</v>
          </cell>
          <cell r="P6390" t="str">
            <v>FD-CDDI</v>
          </cell>
          <cell r="Q6390" t="str">
            <v>Non</v>
          </cell>
        </row>
        <row r="6391">
          <cell r="A6391" t="str">
            <v>SNPT</v>
          </cell>
          <cell r="B6391" t="str">
            <v>SNPT</v>
          </cell>
          <cell r="C6391">
            <v>1000160416</v>
          </cell>
          <cell r="D6391" t="str">
            <v>Minier</v>
          </cell>
          <cell r="E6391" t="str">
            <v>Extractives</v>
          </cell>
          <cell r="F6391" t="str">
            <v>En numéraire</v>
          </cell>
          <cell r="G6391" t="str">
            <v>P</v>
          </cell>
          <cell r="H6391" t="str">
            <v>Droits d'accises aux produits pétroliers (DAPP)</v>
          </cell>
          <cell r="I6391" t="str">
            <v>Droits et taxes Douaniers (DD-RS-PCS-PC-RI - TVA-PUA-TLP-PNS et autres)</v>
          </cell>
          <cell r="J6391" t="str">
            <v>Droits et taxes Douaniers</v>
          </cell>
          <cell r="K6391" t="str">
            <v>CDDI</v>
          </cell>
          <cell r="L6391">
            <v>141900</v>
          </cell>
          <cell r="M6391" t="str">
            <v>Trésor</v>
          </cell>
          <cell r="N6391"/>
          <cell r="O6391">
            <v>141900</v>
          </cell>
          <cell r="P6391" t="str">
            <v>FD-CDDI</v>
          </cell>
          <cell r="Q6391" t="str">
            <v>Non</v>
          </cell>
        </row>
        <row r="6392">
          <cell r="A6392" t="str">
            <v>SNPT</v>
          </cell>
          <cell r="B6392" t="str">
            <v>SNPT</v>
          </cell>
          <cell r="C6392">
            <v>1000160416</v>
          </cell>
          <cell r="D6392" t="str">
            <v>Minier</v>
          </cell>
          <cell r="E6392" t="str">
            <v>Extractives</v>
          </cell>
          <cell r="F6392" t="str">
            <v>En numéraire</v>
          </cell>
          <cell r="G6392" t="str">
            <v>P</v>
          </cell>
          <cell r="H6392" t="str">
            <v>Droits d'accises aux produits pétroliers (DAPP)</v>
          </cell>
          <cell r="I6392" t="str">
            <v>Droits et taxes Douaniers (DD-RS-PCS-PC-RI - TVA-PUA-TLP-PNS et autres)</v>
          </cell>
          <cell r="J6392" t="str">
            <v>Droits et taxes Douaniers</v>
          </cell>
          <cell r="K6392" t="str">
            <v>CDDI</v>
          </cell>
          <cell r="L6392">
            <v>840000</v>
          </cell>
          <cell r="M6392" t="str">
            <v>Trésor</v>
          </cell>
          <cell r="N6392"/>
          <cell r="O6392">
            <v>840000</v>
          </cell>
          <cell r="P6392" t="str">
            <v>FD-CDDI</v>
          </cell>
          <cell r="Q6392" t="str">
            <v>Non</v>
          </cell>
        </row>
        <row r="6393">
          <cell r="A6393" t="str">
            <v>SNPT</v>
          </cell>
          <cell r="B6393" t="str">
            <v>SNPT</v>
          </cell>
          <cell r="C6393">
            <v>1000160416</v>
          </cell>
          <cell r="D6393" t="str">
            <v>Minier</v>
          </cell>
          <cell r="E6393" t="str">
            <v>Extractives</v>
          </cell>
          <cell r="F6393" t="str">
            <v>En numéraire</v>
          </cell>
          <cell r="G6393" t="str">
            <v>P</v>
          </cell>
          <cell r="H6393" t="str">
            <v>Droits d'accises aux produits pétroliers (DAPP)</v>
          </cell>
          <cell r="I6393" t="str">
            <v>Droits et taxes Douaniers (DD-RS-PCS-PC-RI - TVA-PUA-TLP-PNS et autres)</v>
          </cell>
          <cell r="J6393" t="str">
            <v>Droits et taxes Douaniers</v>
          </cell>
          <cell r="K6393" t="str">
            <v>CDDI</v>
          </cell>
          <cell r="L6393">
            <v>1868100</v>
          </cell>
          <cell r="M6393" t="str">
            <v>Trésor</v>
          </cell>
          <cell r="N6393"/>
          <cell r="O6393">
            <v>1868100</v>
          </cell>
          <cell r="P6393" t="str">
            <v>FD-CDDI</v>
          </cell>
          <cell r="Q6393" t="str">
            <v>Non</v>
          </cell>
        </row>
        <row r="6394">
          <cell r="A6394" t="str">
            <v>SNPT</v>
          </cell>
          <cell r="B6394" t="str">
            <v>SNPT</v>
          </cell>
          <cell r="C6394">
            <v>1000160416</v>
          </cell>
          <cell r="D6394" t="str">
            <v>Minier</v>
          </cell>
          <cell r="E6394" t="str">
            <v>Extractives</v>
          </cell>
          <cell r="F6394" t="str">
            <v>En numéraire</v>
          </cell>
          <cell r="G6394" t="str">
            <v>P</v>
          </cell>
          <cell r="H6394" t="str">
            <v>Droits d'accises aux produits pétroliers (DAPP)</v>
          </cell>
          <cell r="I6394" t="str">
            <v>Droits et taxes Douaniers (DD-RS-PCS-PC-RI - TVA-PUA-TLP-PNS et autres)</v>
          </cell>
          <cell r="J6394" t="str">
            <v>Droits et taxes Douaniers</v>
          </cell>
          <cell r="K6394" t="str">
            <v>CDDI</v>
          </cell>
          <cell r="L6394">
            <v>293100</v>
          </cell>
          <cell r="M6394" t="str">
            <v>Trésor</v>
          </cell>
          <cell r="N6394"/>
          <cell r="O6394">
            <v>293100</v>
          </cell>
          <cell r="P6394" t="str">
            <v>FD-CDDI</v>
          </cell>
          <cell r="Q6394" t="str">
            <v>Non</v>
          </cell>
        </row>
        <row r="6395">
          <cell r="A6395" t="str">
            <v>SNPT</v>
          </cell>
          <cell r="B6395" t="str">
            <v>SNPT</v>
          </cell>
          <cell r="C6395">
            <v>1000160416</v>
          </cell>
          <cell r="D6395" t="str">
            <v>Minier</v>
          </cell>
          <cell r="E6395" t="str">
            <v>Extractives</v>
          </cell>
          <cell r="F6395" t="str">
            <v>En numéraire</v>
          </cell>
          <cell r="G6395" t="str">
            <v>P</v>
          </cell>
          <cell r="H6395" t="str">
            <v>Droits d'accises aux produits pétroliers (DAPP)</v>
          </cell>
          <cell r="I6395" t="str">
            <v>Droits et taxes Douaniers (DD-RS-PCS-PC-RI - TVA-PUA-TLP-PNS et autres)</v>
          </cell>
          <cell r="J6395" t="str">
            <v>Droits et taxes Douaniers</v>
          </cell>
          <cell r="K6395" t="str">
            <v>CDDI</v>
          </cell>
          <cell r="L6395">
            <v>32550</v>
          </cell>
          <cell r="M6395" t="str">
            <v>Trésor</v>
          </cell>
          <cell r="N6395"/>
          <cell r="O6395">
            <v>32550</v>
          </cell>
          <cell r="P6395" t="str">
            <v>FD-CDDI</v>
          </cell>
          <cell r="Q6395" t="str">
            <v>Non</v>
          </cell>
        </row>
        <row r="6396">
          <cell r="A6396" t="str">
            <v>SNPT</v>
          </cell>
          <cell r="B6396" t="str">
            <v>SNPT</v>
          </cell>
          <cell r="C6396">
            <v>1000160416</v>
          </cell>
          <cell r="D6396" t="str">
            <v>Minier</v>
          </cell>
          <cell r="E6396" t="str">
            <v>Extractives</v>
          </cell>
          <cell r="F6396" t="str">
            <v>En numéraire</v>
          </cell>
          <cell r="G6396" t="str">
            <v>P</v>
          </cell>
          <cell r="H6396" t="str">
            <v>Droits d'accises aux produits pétroliers (DAPP)</v>
          </cell>
          <cell r="I6396" t="str">
            <v>Droits et taxes Douaniers (DD-RS-PCS-PC-RI - TVA-PUA-TLP-PNS et autres)</v>
          </cell>
          <cell r="J6396" t="str">
            <v>Droits et taxes Douaniers</v>
          </cell>
          <cell r="K6396" t="str">
            <v>CDDI</v>
          </cell>
          <cell r="L6396">
            <v>199350</v>
          </cell>
          <cell r="M6396" t="str">
            <v>Trésor</v>
          </cell>
          <cell r="N6396"/>
          <cell r="O6396">
            <v>199350</v>
          </cell>
          <cell r="P6396" t="str">
            <v>FD-CDDI</v>
          </cell>
          <cell r="Q6396" t="str">
            <v>Non</v>
          </cell>
        </row>
        <row r="6397">
          <cell r="A6397" t="str">
            <v>SNPT</v>
          </cell>
          <cell r="B6397" t="str">
            <v>SNPT</v>
          </cell>
          <cell r="C6397">
            <v>1000160416</v>
          </cell>
          <cell r="D6397" t="str">
            <v>Minier</v>
          </cell>
          <cell r="E6397" t="str">
            <v>Extractives</v>
          </cell>
          <cell r="F6397" t="str">
            <v>En numéraire</v>
          </cell>
          <cell r="G6397" t="str">
            <v>P</v>
          </cell>
          <cell r="H6397" t="str">
            <v>Droits d'accises aux produits pétroliers (DAPP)</v>
          </cell>
          <cell r="I6397" t="str">
            <v>Droits et taxes Douaniers (DD-RS-PCS-PC-RI - TVA-PUA-TLP-PNS et autres)</v>
          </cell>
          <cell r="J6397" t="str">
            <v>Droits et taxes Douaniers</v>
          </cell>
          <cell r="K6397" t="str">
            <v>CDDI</v>
          </cell>
          <cell r="L6397">
            <v>525000</v>
          </cell>
          <cell r="M6397" t="str">
            <v>Trésor</v>
          </cell>
          <cell r="N6397"/>
          <cell r="O6397">
            <v>525000</v>
          </cell>
          <cell r="P6397" t="str">
            <v>FD-CDDI</v>
          </cell>
          <cell r="Q6397" t="str">
            <v>Non</v>
          </cell>
        </row>
        <row r="6398">
          <cell r="A6398" t="str">
            <v>SNPT</v>
          </cell>
          <cell r="B6398" t="str">
            <v>SNPT</v>
          </cell>
          <cell r="C6398">
            <v>1000160416</v>
          </cell>
          <cell r="D6398" t="str">
            <v>Minier</v>
          </cell>
          <cell r="E6398" t="str">
            <v>Extractives</v>
          </cell>
          <cell r="F6398" t="str">
            <v>En numéraire</v>
          </cell>
          <cell r="G6398" t="str">
            <v>P</v>
          </cell>
          <cell r="H6398" t="str">
            <v>Droits d'accises aux produits pétroliers (DAPP)</v>
          </cell>
          <cell r="I6398" t="str">
            <v>Droits et taxes Douaniers (DD-RS-PCS-PC-RI - TVA-PUA-TLP-PNS et autres)</v>
          </cell>
          <cell r="J6398" t="str">
            <v>Droits et taxes Douaniers</v>
          </cell>
          <cell r="K6398" t="str">
            <v>CDDI</v>
          </cell>
          <cell r="L6398">
            <v>2235000</v>
          </cell>
          <cell r="M6398" t="str">
            <v>Trésor</v>
          </cell>
          <cell r="N6398"/>
          <cell r="O6398">
            <v>2235000</v>
          </cell>
          <cell r="P6398" t="str">
            <v>FD-CDDI</v>
          </cell>
          <cell r="Q6398" t="str">
            <v>Non</v>
          </cell>
        </row>
        <row r="6399">
          <cell r="A6399" t="str">
            <v>SNPT</v>
          </cell>
          <cell r="B6399" t="str">
            <v>SNPT</v>
          </cell>
          <cell r="C6399">
            <v>1000160416</v>
          </cell>
          <cell r="D6399" t="str">
            <v>Minier</v>
          </cell>
          <cell r="E6399" t="str">
            <v>Extractives</v>
          </cell>
          <cell r="F6399" t="str">
            <v>En numéraire</v>
          </cell>
          <cell r="G6399" t="str">
            <v>P</v>
          </cell>
          <cell r="H6399" t="str">
            <v>Droits d'accises aux produits pétroliers (DAPP)</v>
          </cell>
          <cell r="I6399" t="str">
            <v>Droits et taxes Douaniers (DD-RS-PCS-PC-RI - TVA-PUA-TLP-PNS et autres)</v>
          </cell>
          <cell r="J6399" t="str">
            <v>Droits et taxes Douaniers</v>
          </cell>
          <cell r="K6399" t="str">
            <v>CDDI</v>
          </cell>
          <cell r="L6399">
            <v>1815000</v>
          </cell>
          <cell r="M6399" t="str">
            <v>Trésor</v>
          </cell>
          <cell r="N6399"/>
          <cell r="O6399">
            <v>1815000</v>
          </cell>
          <cell r="P6399" t="str">
            <v>FD-CDDI</v>
          </cell>
          <cell r="Q6399" t="str">
            <v>Non</v>
          </cell>
        </row>
        <row r="6400">
          <cell r="A6400" t="str">
            <v>SNPT</v>
          </cell>
          <cell r="B6400" t="str">
            <v>SNPT</v>
          </cell>
          <cell r="C6400">
            <v>1000160416</v>
          </cell>
          <cell r="D6400" t="str">
            <v>Minier</v>
          </cell>
          <cell r="E6400" t="str">
            <v>Extractives</v>
          </cell>
          <cell r="F6400" t="str">
            <v>En numéraire</v>
          </cell>
          <cell r="G6400" t="str">
            <v>P</v>
          </cell>
          <cell r="H6400" t="str">
            <v>Droits d'accises aux produits pétroliers (DAPP)</v>
          </cell>
          <cell r="I6400" t="str">
            <v>Droits et taxes Douaniers (DD-RS-PCS-PC-RI - TVA-PUA-TLP-PNS et autres)</v>
          </cell>
          <cell r="J6400" t="str">
            <v>Droits et taxes Douaniers</v>
          </cell>
          <cell r="K6400" t="str">
            <v>CDDI</v>
          </cell>
          <cell r="L6400">
            <v>141900</v>
          </cell>
          <cell r="M6400" t="str">
            <v>Trésor</v>
          </cell>
          <cell r="N6400"/>
          <cell r="O6400">
            <v>141900</v>
          </cell>
          <cell r="P6400" t="str">
            <v>FD-CDDI</v>
          </cell>
          <cell r="Q6400" t="str">
            <v>Non</v>
          </cell>
        </row>
        <row r="6401">
          <cell r="A6401" t="str">
            <v>SNPT</v>
          </cell>
          <cell r="B6401" t="str">
            <v>SNPT</v>
          </cell>
          <cell r="C6401">
            <v>1000160416</v>
          </cell>
          <cell r="D6401" t="str">
            <v>Minier</v>
          </cell>
          <cell r="E6401" t="str">
            <v>Extractives</v>
          </cell>
          <cell r="F6401" t="str">
            <v>En numéraire</v>
          </cell>
          <cell r="G6401" t="str">
            <v>P</v>
          </cell>
          <cell r="H6401" t="str">
            <v>Droits d'accises aux produits pétroliers (DAPP)</v>
          </cell>
          <cell r="I6401" t="str">
            <v>Droits et taxes Douaniers (DD-RS-PCS-PC-RI - TVA-PUA-TLP-PNS et autres)</v>
          </cell>
          <cell r="J6401" t="str">
            <v>Droits et taxes Douaniers</v>
          </cell>
          <cell r="K6401" t="str">
            <v>CDDI</v>
          </cell>
          <cell r="L6401">
            <v>1041900</v>
          </cell>
          <cell r="M6401" t="str">
            <v>Trésor</v>
          </cell>
          <cell r="N6401"/>
          <cell r="O6401">
            <v>1041900</v>
          </cell>
          <cell r="P6401" t="str">
            <v>FD-CDDI</v>
          </cell>
          <cell r="Q6401" t="str">
            <v>Non</v>
          </cell>
        </row>
        <row r="6402">
          <cell r="A6402" t="str">
            <v>SNPT</v>
          </cell>
          <cell r="B6402" t="str">
            <v>SNPT</v>
          </cell>
          <cell r="C6402">
            <v>1000160416</v>
          </cell>
          <cell r="D6402" t="str">
            <v>Minier</v>
          </cell>
          <cell r="E6402" t="str">
            <v>Extractives</v>
          </cell>
          <cell r="F6402" t="str">
            <v>En numéraire</v>
          </cell>
          <cell r="G6402" t="str">
            <v>P</v>
          </cell>
          <cell r="H6402" t="str">
            <v>Droits d'accises aux produits pétroliers (DAPP)</v>
          </cell>
          <cell r="I6402" t="str">
            <v>Droits et taxes Douaniers (DD-RS-PCS-PC-RI - TVA-PUA-TLP-PNS et autres)</v>
          </cell>
          <cell r="J6402" t="str">
            <v>Droits et taxes Douaniers</v>
          </cell>
          <cell r="K6402" t="str">
            <v>CDDI</v>
          </cell>
          <cell r="L6402">
            <v>383100</v>
          </cell>
          <cell r="M6402" t="str">
            <v>Trésor</v>
          </cell>
          <cell r="N6402"/>
          <cell r="O6402">
            <v>383100</v>
          </cell>
          <cell r="P6402" t="str">
            <v>FD-CDDI</v>
          </cell>
          <cell r="Q6402" t="str">
            <v>Non</v>
          </cell>
        </row>
        <row r="6403">
          <cell r="A6403" t="str">
            <v>SNPT</v>
          </cell>
          <cell r="B6403" t="str">
            <v>SNPT</v>
          </cell>
          <cell r="C6403">
            <v>1000160416</v>
          </cell>
          <cell r="D6403" t="str">
            <v>Minier</v>
          </cell>
          <cell r="E6403" t="str">
            <v>Extractives</v>
          </cell>
          <cell r="F6403" t="str">
            <v>En numéraire</v>
          </cell>
          <cell r="G6403" t="str">
            <v>P</v>
          </cell>
          <cell r="H6403" t="str">
            <v>Droits d'accises aux produits pétroliers (DAPP)</v>
          </cell>
          <cell r="I6403" t="str">
            <v>Droits et taxes Douaniers (DD-RS-PCS-PC-RI - TVA-PUA-TLP-PNS et autres)</v>
          </cell>
          <cell r="J6403" t="str">
            <v>Droits et taxes Douaniers</v>
          </cell>
          <cell r="K6403" t="str">
            <v>CDDI</v>
          </cell>
          <cell r="L6403">
            <v>383100</v>
          </cell>
          <cell r="M6403" t="str">
            <v>Trésor</v>
          </cell>
          <cell r="N6403"/>
          <cell r="O6403">
            <v>383100</v>
          </cell>
          <cell r="P6403" t="str">
            <v>FD-CDDI</v>
          </cell>
          <cell r="Q6403" t="str">
            <v>Non</v>
          </cell>
        </row>
        <row r="6404">
          <cell r="A6404" t="str">
            <v>SNPT</v>
          </cell>
          <cell r="B6404" t="str">
            <v>SNPT</v>
          </cell>
          <cell r="C6404">
            <v>1000160416</v>
          </cell>
          <cell r="D6404" t="str">
            <v>Minier</v>
          </cell>
          <cell r="E6404" t="str">
            <v>Extractives</v>
          </cell>
          <cell r="F6404" t="str">
            <v>En numéraire</v>
          </cell>
          <cell r="G6404" t="str">
            <v>P</v>
          </cell>
          <cell r="H6404" t="str">
            <v>Droits d'accises aux produits pétroliers (DAPP)</v>
          </cell>
          <cell r="I6404" t="str">
            <v>Droits et taxes Douaniers (DD-RS-PCS-PC-RI - TVA-PUA-TLP-PNS et autres)</v>
          </cell>
          <cell r="J6404" t="str">
            <v>Droits et taxes Douaniers</v>
          </cell>
          <cell r="K6404" t="str">
            <v>CDDI</v>
          </cell>
          <cell r="L6404">
            <v>900000</v>
          </cell>
          <cell r="M6404" t="str">
            <v>Trésor</v>
          </cell>
          <cell r="N6404"/>
          <cell r="O6404">
            <v>900000</v>
          </cell>
          <cell r="P6404" t="str">
            <v>FD-CDDI</v>
          </cell>
          <cell r="Q6404" t="str">
            <v>Non</v>
          </cell>
        </row>
        <row r="6405">
          <cell r="A6405" t="str">
            <v>SNPT</v>
          </cell>
          <cell r="B6405" t="str">
            <v>SNPT</v>
          </cell>
          <cell r="C6405">
            <v>1000160416</v>
          </cell>
          <cell r="D6405" t="str">
            <v>Minier</v>
          </cell>
          <cell r="E6405" t="str">
            <v>Extractives</v>
          </cell>
          <cell r="F6405" t="str">
            <v>En numéraire</v>
          </cell>
          <cell r="G6405" t="str">
            <v>P</v>
          </cell>
          <cell r="H6405" t="str">
            <v>Droits d'accises aux produits pétroliers (DAPP)</v>
          </cell>
          <cell r="I6405" t="str">
            <v>Droits et taxes Douaniers (DD-RS-PCS-PC-RI - TVA-PUA-TLP-PNS et autres)</v>
          </cell>
          <cell r="J6405" t="str">
            <v>Droits et taxes Douaniers</v>
          </cell>
          <cell r="K6405" t="str">
            <v>CDDI</v>
          </cell>
          <cell r="L6405">
            <v>525000</v>
          </cell>
          <cell r="M6405" t="str">
            <v>Trésor</v>
          </cell>
          <cell r="N6405"/>
          <cell r="O6405">
            <v>525000</v>
          </cell>
          <cell r="P6405" t="str">
            <v>FD-CDDI</v>
          </cell>
          <cell r="Q6405" t="str">
            <v>Non</v>
          </cell>
        </row>
        <row r="6406">
          <cell r="A6406" t="str">
            <v>SNPT</v>
          </cell>
          <cell r="B6406" t="str">
            <v>SNPT</v>
          </cell>
          <cell r="C6406">
            <v>1000160416</v>
          </cell>
          <cell r="D6406" t="str">
            <v>Minier</v>
          </cell>
          <cell r="E6406" t="str">
            <v>Extractives</v>
          </cell>
          <cell r="F6406" t="str">
            <v>En numéraire</v>
          </cell>
          <cell r="G6406" t="str">
            <v>P</v>
          </cell>
          <cell r="H6406" t="str">
            <v>Droits d'accises aux produits pétroliers (DAPP)</v>
          </cell>
          <cell r="I6406" t="str">
            <v>Droits et taxes Douaniers (DD-RS-PCS-PC-RI - TVA-PUA-TLP-PNS et autres)</v>
          </cell>
          <cell r="J6406" t="str">
            <v>Droits et taxes Douaniers</v>
          </cell>
          <cell r="K6406" t="str">
            <v>CDDI</v>
          </cell>
          <cell r="L6406">
            <v>1116900</v>
          </cell>
          <cell r="M6406" t="str">
            <v>Trésor</v>
          </cell>
          <cell r="N6406"/>
          <cell r="O6406">
            <v>1116900</v>
          </cell>
          <cell r="P6406" t="str">
            <v>FD-CDDI</v>
          </cell>
          <cell r="Q6406" t="str">
            <v>Non</v>
          </cell>
        </row>
        <row r="6407">
          <cell r="A6407" t="str">
            <v>SNPT</v>
          </cell>
          <cell r="B6407" t="str">
            <v>SNPT</v>
          </cell>
          <cell r="C6407">
            <v>1000160416</v>
          </cell>
          <cell r="D6407" t="str">
            <v>Minier</v>
          </cell>
          <cell r="E6407" t="str">
            <v>Extractives</v>
          </cell>
          <cell r="F6407" t="str">
            <v>En numéraire</v>
          </cell>
          <cell r="G6407" t="str">
            <v>P</v>
          </cell>
          <cell r="H6407" t="str">
            <v>Droits d'accises aux produits pétroliers (DAPP)</v>
          </cell>
          <cell r="I6407" t="str">
            <v>Droits et taxes Douaniers (DD-RS-PCS-PC-RI - TVA-PUA-TLP-PNS et autres)</v>
          </cell>
          <cell r="J6407" t="str">
            <v>Droits et taxes Douaniers</v>
          </cell>
          <cell r="K6407" t="str">
            <v>CDDI</v>
          </cell>
          <cell r="L6407">
            <v>1508100</v>
          </cell>
          <cell r="M6407" t="str">
            <v>Trésor</v>
          </cell>
          <cell r="N6407"/>
          <cell r="O6407">
            <v>1508100</v>
          </cell>
          <cell r="P6407" t="str">
            <v>FD-CDDI</v>
          </cell>
          <cell r="Q6407" t="str">
            <v>Non</v>
          </cell>
        </row>
        <row r="6408">
          <cell r="A6408" t="str">
            <v>SNPT</v>
          </cell>
          <cell r="B6408" t="str">
            <v>SNPT</v>
          </cell>
          <cell r="C6408">
            <v>1000160416</v>
          </cell>
          <cell r="D6408" t="str">
            <v>Minier</v>
          </cell>
          <cell r="E6408" t="str">
            <v>Extractives</v>
          </cell>
          <cell r="F6408" t="str">
            <v>En numéraire</v>
          </cell>
          <cell r="G6408" t="str">
            <v>P</v>
          </cell>
          <cell r="H6408" t="str">
            <v>Droits d'accises aux produits pétroliers (DAPP)</v>
          </cell>
          <cell r="I6408" t="str">
            <v>Droits et taxes Douaniers (DD-RS-PCS-PC-RI - TVA-PUA-TLP-PNS et autres)</v>
          </cell>
          <cell r="J6408" t="str">
            <v>Droits et taxes Douaniers</v>
          </cell>
          <cell r="K6408" t="str">
            <v>CDDI</v>
          </cell>
          <cell r="L6408">
            <v>750000</v>
          </cell>
          <cell r="M6408" t="str">
            <v>Trésor</v>
          </cell>
          <cell r="N6408"/>
          <cell r="O6408">
            <v>750000</v>
          </cell>
          <cell r="P6408" t="str">
            <v>FD-CDDI</v>
          </cell>
          <cell r="Q6408" t="str">
            <v>Non</v>
          </cell>
        </row>
        <row r="6409">
          <cell r="A6409" t="str">
            <v>SNPT</v>
          </cell>
          <cell r="B6409" t="str">
            <v>SNPT</v>
          </cell>
          <cell r="C6409">
            <v>1000160416</v>
          </cell>
          <cell r="D6409" t="str">
            <v>Minier</v>
          </cell>
          <cell r="E6409" t="str">
            <v>Extractives</v>
          </cell>
          <cell r="F6409" t="str">
            <v>En numéraire</v>
          </cell>
          <cell r="G6409" t="str">
            <v>P</v>
          </cell>
          <cell r="H6409" t="str">
            <v>Droits d'accises aux produits pétroliers (DAPP)</v>
          </cell>
          <cell r="I6409" t="str">
            <v>Droits et taxes Douaniers (DD-RS-PCS-PC-RI - TVA-PUA-TLP-PNS et autres)</v>
          </cell>
          <cell r="J6409" t="str">
            <v>Droits et taxes Douaniers</v>
          </cell>
          <cell r="K6409" t="str">
            <v>CDDI</v>
          </cell>
          <cell r="L6409">
            <v>741900</v>
          </cell>
          <cell r="M6409" t="str">
            <v>Trésor</v>
          </cell>
          <cell r="N6409"/>
          <cell r="O6409">
            <v>741900</v>
          </cell>
          <cell r="P6409" t="str">
            <v>FD-CDDI</v>
          </cell>
          <cell r="Q6409" t="str">
            <v>Non</v>
          </cell>
        </row>
        <row r="6410">
          <cell r="A6410" t="str">
            <v>SNPT</v>
          </cell>
          <cell r="B6410" t="str">
            <v>SNPT</v>
          </cell>
          <cell r="C6410">
            <v>1000160416</v>
          </cell>
          <cell r="D6410" t="str">
            <v>Minier</v>
          </cell>
          <cell r="E6410" t="str">
            <v>Extractives</v>
          </cell>
          <cell r="F6410" t="str">
            <v>En numéraire</v>
          </cell>
          <cell r="G6410" t="str">
            <v>P</v>
          </cell>
          <cell r="H6410" t="str">
            <v>Droits d'accises aux produits pétroliers (DAPP)</v>
          </cell>
          <cell r="I6410" t="str">
            <v>Droits et taxes Douaniers (DD-RS-PCS-PC-RI - TVA-PUA-TLP-PNS et autres)</v>
          </cell>
          <cell r="J6410" t="str">
            <v>Droits et taxes Douaniers</v>
          </cell>
          <cell r="K6410" t="str">
            <v>CDDI</v>
          </cell>
          <cell r="L6410">
            <v>750000</v>
          </cell>
          <cell r="M6410" t="str">
            <v>Trésor</v>
          </cell>
          <cell r="N6410"/>
          <cell r="O6410">
            <v>750000</v>
          </cell>
          <cell r="P6410" t="str">
            <v>FD-CDDI</v>
          </cell>
          <cell r="Q6410" t="str">
            <v>Non</v>
          </cell>
        </row>
        <row r="6411">
          <cell r="A6411" t="str">
            <v>SNPT</v>
          </cell>
          <cell r="B6411" t="str">
            <v>SNPT</v>
          </cell>
          <cell r="C6411">
            <v>1000160416</v>
          </cell>
          <cell r="D6411" t="str">
            <v>Minier</v>
          </cell>
          <cell r="E6411" t="str">
            <v>Extractives</v>
          </cell>
          <cell r="F6411" t="str">
            <v>En numéraire</v>
          </cell>
          <cell r="G6411" t="str">
            <v>P</v>
          </cell>
          <cell r="H6411" t="str">
            <v>Droits d'accises aux produits pétroliers (DAPP)</v>
          </cell>
          <cell r="I6411" t="str">
            <v>Droits et taxes Douaniers (DD-RS-PCS-PC-RI - TVA-PUA-TLP-PNS et autres)</v>
          </cell>
          <cell r="J6411" t="str">
            <v>Droits et taxes Douaniers</v>
          </cell>
          <cell r="K6411" t="str">
            <v>CDDI</v>
          </cell>
          <cell r="L6411">
            <v>8955</v>
          </cell>
          <cell r="M6411" t="str">
            <v>Trésor</v>
          </cell>
          <cell r="N6411"/>
          <cell r="O6411">
            <v>8955</v>
          </cell>
          <cell r="P6411" t="str">
            <v>FD-CDDI</v>
          </cell>
          <cell r="Q6411" t="str">
            <v>Non</v>
          </cell>
        </row>
        <row r="6412">
          <cell r="A6412" t="str">
            <v>SNPT</v>
          </cell>
          <cell r="B6412" t="str">
            <v>SNPT</v>
          </cell>
          <cell r="C6412">
            <v>1000160416</v>
          </cell>
          <cell r="D6412" t="str">
            <v>Minier</v>
          </cell>
          <cell r="E6412" t="str">
            <v>Extractives</v>
          </cell>
          <cell r="F6412" t="str">
            <v>En numéraire</v>
          </cell>
          <cell r="G6412" t="str">
            <v>P</v>
          </cell>
          <cell r="H6412" t="str">
            <v>Droits d'accises aux produits pétroliers (DAPP)</v>
          </cell>
          <cell r="I6412" t="str">
            <v>Droits et taxes Douaniers (DD-RS-PCS-PC-RI - TVA-PUA-TLP-PNS et autres)</v>
          </cell>
          <cell r="J6412" t="str">
            <v>Droits et taxes Douaniers</v>
          </cell>
          <cell r="K6412" t="str">
            <v>CDDI</v>
          </cell>
          <cell r="L6412">
            <v>26100</v>
          </cell>
          <cell r="M6412" t="str">
            <v>Trésor</v>
          </cell>
          <cell r="N6412"/>
          <cell r="O6412">
            <v>26100</v>
          </cell>
          <cell r="P6412" t="str">
            <v>FD-CDDI</v>
          </cell>
          <cell r="Q6412" t="str">
            <v>Non</v>
          </cell>
        </row>
        <row r="6413">
          <cell r="A6413" t="str">
            <v>SNPT</v>
          </cell>
          <cell r="B6413" t="str">
            <v>SNPT</v>
          </cell>
          <cell r="C6413">
            <v>1000160416</v>
          </cell>
          <cell r="D6413" t="str">
            <v>Minier</v>
          </cell>
          <cell r="E6413" t="str">
            <v>Extractives</v>
          </cell>
          <cell r="F6413" t="str">
            <v>En numéraire</v>
          </cell>
          <cell r="G6413" t="str">
            <v>P</v>
          </cell>
          <cell r="H6413" t="str">
            <v>Droits d'accises aux produits pétroliers (DAPP)</v>
          </cell>
          <cell r="I6413" t="str">
            <v>Droits et taxes Douaniers (DD-RS-PCS-PC-RI - TVA-PUA-TLP-PNS et autres)</v>
          </cell>
          <cell r="J6413" t="str">
            <v>Droits et taxes Douaniers</v>
          </cell>
          <cell r="K6413" t="str">
            <v>CDDI</v>
          </cell>
          <cell r="L6413">
            <v>948045</v>
          </cell>
          <cell r="M6413" t="str">
            <v>Trésor</v>
          </cell>
          <cell r="N6413"/>
          <cell r="O6413">
            <v>948045</v>
          </cell>
          <cell r="P6413" t="str">
            <v>FD-CDDI</v>
          </cell>
          <cell r="Q6413" t="str">
            <v>Non</v>
          </cell>
        </row>
        <row r="6414">
          <cell r="A6414" t="str">
            <v>SNPT</v>
          </cell>
          <cell r="B6414" t="str">
            <v>SNPT</v>
          </cell>
          <cell r="C6414">
            <v>1000160416</v>
          </cell>
          <cell r="D6414" t="str">
            <v>Minier</v>
          </cell>
          <cell r="E6414" t="str">
            <v>Extractives</v>
          </cell>
          <cell r="F6414" t="str">
            <v>En numéraire</v>
          </cell>
          <cell r="G6414" t="str">
            <v>P</v>
          </cell>
          <cell r="H6414" t="str">
            <v>Droits d'accises aux produits pétroliers (DAPP)</v>
          </cell>
          <cell r="I6414" t="str">
            <v>Droits et taxes Douaniers (DD-RS-PCS-PC-RI - TVA-PUA-TLP-PNS et autres)</v>
          </cell>
          <cell r="J6414" t="str">
            <v>Droits et taxes Douaniers</v>
          </cell>
          <cell r="K6414" t="str">
            <v>CDDI</v>
          </cell>
          <cell r="L6414">
            <v>377295</v>
          </cell>
          <cell r="M6414" t="str">
            <v>Trésor</v>
          </cell>
          <cell r="N6414"/>
          <cell r="O6414">
            <v>377295</v>
          </cell>
          <cell r="P6414" t="str">
            <v>FD-CDDI</v>
          </cell>
          <cell r="Q6414" t="str">
            <v>Non</v>
          </cell>
        </row>
        <row r="6415">
          <cell r="A6415" t="str">
            <v>SNPT</v>
          </cell>
          <cell r="B6415" t="str">
            <v>SNPT</v>
          </cell>
          <cell r="C6415">
            <v>1000160416</v>
          </cell>
          <cell r="D6415" t="str">
            <v>Minier</v>
          </cell>
          <cell r="E6415" t="str">
            <v>Extractives</v>
          </cell>
          <cell r="F6415" t="str">
            <v>En numéraire</v>
          </cell>
          <cell r="G6415" t="str">
            <v>P</v>
          </cell>
          <cell r="H6415" t="str">
            <v>Droits d'accises aux produits pétroliers (DAPP)</v>
          </cell>
          <cell r="I6415" t="str">
            <v>Droits et taxes Douaniers (DD-RS-PCS-PC-RI - TVA-PUA-TLP-PNS et autres)</v>
          </cell>
          <cell r="J6415" t="str">
            <v>Droits et taxes Douaniers</v>
          </cell>
          <cell r="K6415" t="str">
            <v>CDDI</v>
          </cell>
          <cell r="L6415">
            <v>1197705</v>
          </cell>
          <cell r="M6415" t="str">
            <v>Trésor</v>
          </cell>
          <cell r="N6415"/>
          <cell r="O6415">
            <v>1197705</v>
          </cell>
          <cell r="P6415" t="str">
            <v>FD-CDDI</v>
          </cell>
          <cell r="Q6415" t="str">
            <v>Non</v>
          </cell>
        </row>
        <row r="6416">
          <cell r="A6416" t="str">
            <v>SNPT</v>
          </cell>
          <cell r="B6416" t="str">
            <v>SNPT</v>
          </cell>
          <cell r="C6416">
            <v>1000160416</v>
          </cell>
          <cell r="D6416" t="str">
            <v>Minier</v>
          </cell>
          <cell r="E6416" t="str">
            <v>Extractives</v>
          </cell>
          <cell r="F6416" t="str">
            <v>En numéraire</v>
          </cell>
          <cell r="G6416" t="str">
            <v>P</v>
          </cell>
          <cell r="H6416" t="str">
            <v>Droits d'accises aux produits pétroliers (DAPP)</v>
          </cell>
          <cell r="I6416" t="str">
            <v>Droits et taxes Douaniers (DD-RS-PCS-PC-RI - TVA-PUA-TLP-PNS et autres)</v>
          </cell>
          <cell r="J6416" t="str">
            <v>Droits et taxes Douaniers</v>
          </cell>
          <cell r="K6416" t="str">
            <v>CDDI</v>
          </cell>
          <cell r="L6416">
            <v>514455</v>
          </cell>
          <cell r="M6416" t="str">
            <v>Trésor</v>
          </cell>
          <cell r="N6416"/>
          <cell r="O6416">
            <v>514455</v>
          </cell>
          <cell r="P6416" t="str">
            <v>FD-CDDI</v>
          </cell>
          <cell r="Q6416" t="str">
            <v>Non</v>
          </cell>
        </row>
        <row r="6417">
          <cell r="A6417" t="str">
            <v>SNPT</v>
          </cell>
          <cell r="B6417" t="str">
            <v>SNPT</v>
          </cell>
          <cell r="C6417">
            <v>1000160416</v>
          </cell>
          <cell r="D6417" t="str">
            <v>Minier</v>
          </cell>
          <cell r="E6417" t="str">
            <v>Extractives</v>
          </cell>
          <cell r="F6417" t="str">
            <v>En numéraire</v>
          </cell>
          <cell r="G6417" t="str">
            <v>P</v>
          </cell>
          <cell r="H6417" t="str">
            <v>Droits d'accises aux produits pétroliers (DAPP)</v>
          </cell>
          <cell r="I6417" t="str">
            <v>Droits et taxes Douaniers (DD-RS-PCS-PC-RI - TVA-PUA-TLP-PNS et autres)</v>
          </cell>
          <cell r="J6417" t="str">
            <v>Droits et taxes Douaniers</v>
          </cell>
          <cell r="K6417" t="str">
            <v>CDDI</v>
          </cell>
          <cell r="L6417">
            <v>10545</v>
          </cell>
          <cell r="M6417" t="str">
            <v>Trésor</v>
          </cell>
          <cell r="N6417"/>
          <cell r="O6417">
            <v>10545</v>
          </cell>
          <cell r="P6417" t="str">
            <v>FD-CDDI</v>
          </cell>
          <cell r="Q6417" t="str">
            <v>Non</v>
          </cell>
        </row>
        <row r="6418">
          <cell r="A6418" t="str">
            <v>SNPT</v>
          </cell>
          <cell r="B6418" t="str">
            <v>SNPT</v>
          </cell>
          <cell r="C6418">
            <v>1000160416</v>
          </cell>
          <cell r="D6418" t="str">
            <v>Minier</v>
          </cell>
          <cell r="E6418" t="str">
            <v>Extractives</v>
          </cell>
          <cell r="F6418" t="str">
            <v>En numéraire</v>
          </cell>
          <cell r="G6418" t="str">
            <v>P</v>
          </cell>
          <cell r="H6418" t="str">
            <v>Droits d'accises aux produits pétroliers (DAPP)</v>
          </cell>
          <cell r="I6418" t="str">
            <v>Droits et taxes Douaniers (DD-RS-PCS-PC-RI - TVA-PUA-TLP-PNS et autres)</v>
          </cell>
          <cell r="J6418" t="str">
            <v>Droits et taxes Douaniers</v>
          </cell>
          <cell r="K6418" t="str">
            <v>CDDI</v>
          </cell>
          <cell r="L6418">
            <v>776955</v>
          </cell>
          <cell r="M6418" t="str">
            <v>Trésor</v>
          </cell>
          <cell r="N6418"/>
          <cell r="O6418">
            <v>776955</v>
          </cell>
          <cell r="P6418" t="str">
            <v>FD-CDDI</v>
          </cell>
          <cell r="Q6418" t="str">
            <v>Non</v>
          </cell>
        </row>
        <row r="6419">
          <cell r="A6419" t="str">
            <v>SNPT</v>
          </cell>
          <cell r="B6419" t="str">
            <v>SNPT</v>
          </cell>
          <cell r="C6419">
            <v>1000160416</v>
          </cell>
          <cell r="D6419" t="str">
            <v>Minier</v>
          </cell>
          <cell r="E6419" t="str">
            <v>Extractives</v>
          </cell>
          <cell r="F6419" t="str">
            <v>En numéraire</v>
          </cell>
          <cell r="G6419" t="str">
            <v>P</v>
          </cell>
          <cell r="H6419" t="str">
            <v>Droits d'accises aux produits pétroliers (DAPP)</v>
          </cell>
          <cell r="I6419" t="str">
            <v>Droits et taxes Douaniers (DD-RS-PCS-PC-RI - TVA-PUA-TLP-PNS et autres)</v>
          </cell>
          <cell r="J6419" t="str">
            <v>Droits et taxes Douaniers</v>
          </cell>
          <cell r="K6419" t="str">
            <v>CDDI</v>
          </cell>
          <cell r="L6419">
            <v>2460750</v>
          </cell>
          <cell r="M6419" t="str">
            <v>Trésor</v>
          </cell>
          <cell r="N6419"/>
          <cell r="O6419">
            <v>2460750</v>
          </cell>
          <cell r="P6419" t="str">
            <v>FD-CDDI</v>
          </cell>
          <cell r="Q6419" t="str">
            <v>Non</v>
          </cell>
        </row>
        <row r="6420">
          <cell r="A6420" t="str">
            <v>SNPT</v>
          </cell>
          <cell r="B6420" t="str">
            <v>SNPT</v>
          </cell>
          <cell r="C6420">
            <v>1000160416</v>
          </cell>
          <cell r="D6420" t="str">
            <v>Minier</v>
          </cell>
          <cell r="E6420" t="str">
            <v>Extractives</v>
          </cell>
          <cell r="F6420" t="str">
            <v>En numéraire</v>
          </cell>
          <cell r="G6420" t="str">
            <v>P</v>
          </cell>
          <cell r="H6420" t="str">
            <v>Droits d'accises aux produits pétroliers (DAPP)</v>
          </cell>
          <cell r="I6420" t="str">
            <v>Droits et taxes Douaniers (DD-RS-PCS-PC-RI - TVA-PUA-TLP-PNS et autres)</v>
          </cell>
          <cell r="J6420" t="str">
            <v>Droits et taxes Douaniers</v>
          </cell>
          <cell r="K6420" t="str">
            <v>CDDI</v>
          </cell>
          <cell r="L6420">
            <v>454260</v>
          </cell>
          <cell r="M6420" t="str">
            <v>Trésor</v>
          </cell>
          <cell r="N6420"/>
          <cell r="O6420">
            <v>454260</v>
          </cell>
          <cell r="P6420" t="str">
            <v>FD-CDDI</v>
          </cell>
          <cell r="Q6420" t="str">
            <v>Non</v>
          </cell>
        </row>
        <row r="6421">
          <cell r="A6421" t="str">
            <v>SNPT</v>
          </cell>
          <cell r="B6421" t="str">
            <v>SNPT</v>
          </cell>
          <cell r="C6421">
            <v>1000160416</v>
          </cell>
          <cell r="D6421" t="str">
            <v>Minier</v>
          </cell>
          <cell r="E6421" t="str">
            <v>Extractives</v>
          </cell>
          <cell r="F6421" t="str">
            <v>En numéraire</v>
          </cell>
          <cell r="G6421" t="str">
            <v>P</v>
          </cell>
          <cell r="H6421" t="str">
            <v>Droits d'accises aux produits pétroliers (DAPP)</v>
          </cell>
          <cell r="I6421" t="str">
            <v>Droits et taxes Douaniers (DD-RS-PCS-PC-RI - TVA-PUA-TLP-PNS et autres)</v>
          </cell>
          <cell r="J6421" t="str">
            <v>Droits et taxes Douaniers</v>
          </cell>
          <cell r="K6421" t="str">
            <v>CDDI</v>
          </cell>
          <cell r="L6421">
            <v>1258035</v>
          </cell>
          <cell r="M6421" t="str">
            <v>Trésor</v>
          </cell>
          <cell r="N6421"/>
          <cell r="O6421">
            <v>1258035</v>
          </cell>
          <cell r="P6421" t="str">
            <v>FD-CDDI</v>
          </cell>
          <cell r="Q6421" t="str">
            <v>Non</v>
          </cell>
        </row>
        <row r="6422">
          <cell r="A6422" t="str">
            <v>SNPT</v>
          </cell>
          <cell r="B6422" t="str">
            <v>SNPT</v>
          </cell>
          <cell r="C6422">
            <v>1000160416</v>
          </cell>
          <cell r="D6422" t="str">
            <v>Minier</v>
          </cell>
          <cell r="E6422" t="str">
            <v>Extractives</v>
          </cell>
          <cell r="F6422" t="str">
            <v>En numéraire</v>
          </cell>
          <cell r="G6422" t="str">
            <v>P</v>
          </cell>
          <cell r="H6422" t="str">
            <v>Droits d'accises aux produits pétroliers (DAPP)</v>
          </cell>
          <cell r="I6422" t="str">
            <v>Droits et taxes Douaniers (DD-RS-PCS-PC-RI - TVA-PUA-TLP-PNS et autres)</v>
          </cell>
          <cell r="J6422" t="str">
            <v>Droits et taxes Douaniers</v>
          </cell>
          <cell r="K6422" t="str">
            <v>CDDI</v>
          </cell>
          <cell r="L6422">
            <v>1050000</v>
          </cell>
          <cell r="M6422" t="str">
            <v>Trésor</v>
          </cell>
          <cell r="N6422"/>
          <cell r="O6422">
            <v>1050000</v>
          </cell>
          <cell r="P6422" t="str">
            <v>FD-CDDI</v>
          </cell>
          <cell r="Q6422" t="str">
            <v>Non</v>
          </cell>
        </row>
        <row r="6423">
          <cell r="A6423" t="str">
            <v>SNPT</v>
          </cell>
          <cell r="B6423" t="str">
            <v>SNPT</v>
          </cell>
          <cell r="C6423">
            <v>1000160416</v>
          </cell>
          <cell r="D6423" t="str">
            <v>Minier</v>
          </cell>
          <cell r="E6423" t="str">
            <v>Extractives</v>
          </cell>
          <cell r="F6423" t="str">
            <v>En numéraire</v>
          </cell>
          <cell r="G6423" t="str">
            <v>P</v>
          </cell>
          <cell r="H6423" t="str">
            <v>Droits d'accises aux produits pétroliers (DAPP)</v>
          </cell>
          <cell r="I6423" t="str">
            <v>Droits et taxes Douaniers (DD-RS-PCS-PC-RI - TVA-PUA-TLP-PNS et autres)</v>
          </cell>
          <cell r="J6423" t="str">
            <v>Droits et taxes Douaniers</v>
          </cell>
          <cell r="K6423" t="str">
            <v>CDDI</v>
          </cell>
          <cell r="L6423">
            <v>1123530</v>
          </cell>
          <cell r="M6423" t="str">
            <v>Trésor</v>
          </cell>
          <cell r="N6423"/>
          <cell r="O6423">
            <v>1123530</v>
          </cell>
          <cell r="P6423" t="str">
            <v>FD-CDDI</v>
          </cell>
          <cell r="Q6423" t="str">
            <v>Non</v>
          </cell>
        </row>
        <row r="6424">
          <cell r="A6424" t="str">
            <v>SNPT</v>
          </cell>
          <cell r="B6424" t="str">
            <v>SNPT</v>
          </cell>
          <cell r="C6424">
            <v>1000160416</v>
          </cell>
          <cell r="D6424" t="str">
            <v>Minier</v>
          </cell>
          <cell r="E6424" t="str">
            <v>Extractives</v>
          </cell>
          <cell r="F6424" t="str">
            <v>En numéraire</v>
          </cell>
          <cell r="G6424" t="str">
            <v>P</v>
          </cell>
          <cell r="H6424" t="str">
            <v>Droits d'accises aux produits pétroliers (DAPP)</v>
          </cell>
          <cell r="I6424" t="str">
            <v>Droits et taxes Douaniers (DD-RS-PCS-PC-RI - TVA-PUA-TLP-PNS et autres)</v>
          </cell>
          <cell r="J6424" t="str">
            <v>Droits et taxes Douaniers</v>
          </cell>
          <cell r="K6424" t="str">
            <v>CDDI</v>
          </cell>
          <cell r="L6424">
            <v>525000</v>
          </cell>
          <cell r="M6424" t="str">
            <v>Trésor</v>
          </cell>
          <cell r="N6424"/>
          <cell r="O6424">
            <v>525000</v>
          </cell>
          <cell r="P6424" t="str">
            <v>FD-CDDI</v>
          </cell>
          <cell r="Q6424" t="str">
            <v>Non</v>
          </cell>
        </row>
        <row r="6425">
          <cell r="A6425" t="str">
            <v>SNPT</v>
          </cell>
          <cell r="B6425" t="str">
            <v>SNPT</v>
          </cell>
          <cell r="C6425">
            <v>1000160416</v>
          </cell>
          <cell r="D6425" t="str">
            <v>Minier</v>
          </cell>
          <cell r="E6425" t="str">
            <v>Extractives</v>
          </cell>
          <cell r="F6425" t="str">
            <v>En numéraire</v>
          </cell>
          <cell r="G6425" t="str">
            <v>P</v>
          </cell>
          <cell r="H6425" t="str">
            <v>Droits d'accises aux produits pétroliers (DAPP)</v>
          </cell>
          <cell r="I6425" t="str">
            <v>Droits et taxes Douaniers (DD-RS-PCS-PC-RI - TVA-PUA-TLP-PNS et autres)</v>
          </cell>
          <cell r="J6425" t="str">
            <v>Droits et taxes Douaniers</v>
          </cell>
          <cell r="K6425" t="str">
            <v>CDDI</v>
          </cell>
          <cell r="L6425">
            <v>676470</v>
          </cell>
          <cell r="M6425" t="str">
            <v>Trésor</v>
          </cell>
          <cell r="N6425"/>
          <cell r="O6425">
            <v>676470</v>
          </cell>
          <cell r="P6425" t="str">
            <v>FD-CDDI</v>
          </cell>
          <cell r="Q6425" t="str">
            <v>Non</v>
          </cell>
        </row>
        <row r="6426">
          <cell r="A6426" t="str">
            <v>SNPT</v>
          </cell>
          <cell r="B6426" t="str">
            <v>SNPT</v>
          </cell>
          <cell r="C6426">
            <v>1000160416</v>
          </cell>
          <cell r="D6426" t="str">
            <v>Minier</v>
          </cell>
          <cell r="E6426" t="str">
            <v>Extractives</v>
          </cell>
          <cell r="F6426" t="str">
            <v>En numéraire</v>
          </cell>
          <cell r="G6426" t="str">
            <v>P</v>
          </cell>
          <cell r="H6426" t="str">
            <v>Droits d'accises aux produits pétroliers (DAPP)</v>
          </cell>
          <cell r="I6426" t="str">
            <v>Droits et taxes Douaniers (DD-RS-PCS-PC-RI - TVA-PUA-TLP-PNS et autres)</v>
          </cell>
          <cell r="J6426" t="str">
            <v>Droits et taxes Douaniers</v>
          </cell>
          <cell r="K6426" t="str">
            <v>CDDI</v>
          </cell>
          <cell r="L6426">
            <v>391830</v>
          </cell>
          <cell r="M6426" t="str">
            <v>Trésor</v>
          </cell>
          <cell r="N6426"/>
          <cell r="O6426">
            <v>391830</v>
          </cell>
          <cell r="P6426" t="str">
            <v>FD-CDDI</v>
          </cell>
          <cell r="Q6426" t="str">
            <v>Non</v>
          </cell>
        </row>
        <row r="6427">
          <cell r="A6427" t="str">
            <v>SNPT</v>
          </cell>
          <cell r="B6427" t="str">
            <v>SNPT</v>
          </cell>
          <cell r="C6427">
            <v>1000160416</v>
          </cell>
          <cell r="D6427" t="str">
            <v>Minier</v>
          </cell>
          <cell r="E6427" t="str">
            <v>Extractives</v>
          </cell>
          <cell r="F6427" t="str">
            <v>En numéraire</v>
          </cell>
          <cell r="G6427" t="str">
            <v>P</v>
          </cell>
          <cell r="H6427" t="str">
            <v>Droits d'accises aux produits pétroliers (DAPP)</v>
          </cell>
          <cell r="I6427" t="str">
            <v>Droits et taxes Douaniers (DD-RS-PCS-PC-RI - TVA-PUA-TLP-PNS et autres)</v>
          </cell>
          <cell r="J6427" t="str">
            <v>Droits et taxes Douaniers</v>
          </cell>
          <cell r="K6427" t="str">
            <v>CDDI</v>
          </cell>
          <cell r="L6427">
            <v>13260</v>
          </cell>
          <cell r="M6427" t="str">
            <v>Trésor</v>
          </cell>
          <cell r="N6427"/>
          <cell r="O6427">
            <v>13260</v>
          </cell>
          <cell r="P6427" t="str">
            <v>FD-CDDI</v>
          </cell>
          <cell r="Q6427" t="str">
            <v>Non</v>
          </cell>
        </row>
        <row r="6428">
          <cell r="A6428" t="str">
            <v>SNPT</v>
          </cell>
          <cell r="B6428" t="str">
            <v>SNPT</v>
          </cell>
          <cell r="C6428">
            <v>1000160416</v>
          </cell>
          <cell r="D6428" t="str">
            <v>Minier</v>
          </cell>
          <cell r="E6428" t="str">
            <v>Extractives</v>
          </cell>
          <cell r="F6428" t="str">
            <v>En numéraire</v>
          </cell>
          <cell r="G6428" t="str">
            <v>P</v>
          </cell>
          <cell r="H6428" t="str">
            <v>Droits d'accises aux produits pétroliers (DAPP)</v>
          </cell>
          <cell r="I6428" t="str">
            <v>Droits et taxes Douaniers (DD-RS-PCS-PC-RI - TVA-PUA-TLP-PNS et autres)</v>
          </cell>
          <cell r="J6428" t="str">
            <v>Droits et taxes Douaniers</v>
          </cell>
          <cell r="K6428" t="str">
            <v>CDDI</v>
          </cell>
          <cell r="L6428">
            <v>361770</v>
          </cell>
          <cell r="M6428" t="str">
            <v>Trésor</v>
          </cell>
          <cell r="N6428"/>
          <cell r="O6428">
            <v>361770</v>
          </cell>
          <cell r="P6428" t="str">
            <v>FD-CDDI</v>
          </cell>
          <cell r="Q6428" t="str">
            <v>Non</v>
          </cell>
        </row>
        <row r="6429">
          <cell r="A6429" t="str">
            <v>SNPT</v>
          </cell>
          <cell r="B6429" t="str">
            <v>SNPT</v>
          </cell>
          <cell r="C6429">
            <v>1000160416</v>
          </cell>
          <cell r="D6429" t="str">
            <v>Minier</v>
          </cell>
          <cell r="E6429" t="str">
            <v>Extractives</v>
          </cell>
          <cell r="F6429" t="str">
            <v>En numéraire</v>
          </cell>
          <cell r="G6429" t="str">
            <v>P</v>
          </cell>
          <cell r="H6429" t="str">
            <v>Droits d'accises aux produits pétroliers (DAPP)</v>
          </cell>
          <cell r="I6429" t="str">
            <v>Droits et taxes Douaniers (DD-RS-PCS-PC-RI - TVA-PUA-TLP-PNS et autres)</v>
          </cell>
          <cell r="J6429" t="str">
            <v>Droits et taxes Douaniers</v>
          </cell>
          <cell r="K6429" t="str">
            <v>CDDI</v>
          </cell>
          <cell r="L6429">
            <v>11880</v>
          </cell>
          <cell r="M6429" t="str">
            <v>Trésor</v>
          </cell>
          <cell r="N6429"/>
          <cell r="O6429">
            <v>11880</v>
          </cell>
          <cell r="P6429" t="str">
            <v>FD-CDDI</v>
          </cell>
          <cell r="Q6429" t="str">
            <v>Non</v>
          </cell>
        </row>
        <row r="6430">
          <cell r="A6430" t="str">
            <v>SNPT</v>
          </cell>
          <cell r="B6430" t="str">
            <v>SNPT</v>
          </cell>
          <cell r="C6430">
            <v>1000160416</v>
          </cell>
          <cell r="D6430" t="str">
            <v>Minier</v>
          </cell>
          <cell r="E6430" t="str">
            <v>Extractives</v>
          </cell>
          <cell r="F6430" t="str">
            <v>En numéraire</v>
          </cell>
          <cell r="G6430" t="str">
            <v>P</v>
          </cell>
          <cell r="H6430" t="str">
            <v>Droits d'accises aux produits pétroliers (DAPP)</v>
          </cell>
          <cell r="I6430" t="str">
            <v>Droits et taxes Douaniers (DD-RS-PCS-PC-RI - TVA-PUA-TLP-PNS et autres)</v>
          </cell>
          <cell r="J6430" t="str">
            <v>Droits et taxes Douaniers</v>
          </cell>
          <cell r="K6430" t="str">
            <v>CDDI</v>
          </cell>
          <cell r="L6430">
            <v>1846260</v>
          </cell>
          <cell r="M6430" t="str">
            <v>Trésor</v>
          </cell>
          <cell r="N6430"/>
          <cell r="O6430">
            <v>1846260</v>
          </cell>
          <cell r="P6430" t="str">
            <v>FD-CDDI</v>
          </cell>
          <cell r="Q6430" t="str">
            <v>Non</v>
          </cell>
        </row>
        <row r="6431">
          <cell r="A6431" t="str">
            <v>SNPT</v>
          </cell>
          <cell r="B6431" t="str">
            <v>SNPT</v>
          </cell>
          <cell r="C6431">
            <v>1000160416</v>
          </cell>
          <cell r="D6431" t="str">
            <v>Minier</v>
          </cell>
          <cell r="E6431" t="str">
            <v>Extractives</v>
          </cell>
          <cell r="F6431" t="str">
            <v>En numéraire</v>
          </cell>
          <cell r="G6431" t="str">
            <v>P</v>
          </cell>
          <cell r="H6431" t="str">
            <v>Droits d'accises aux produits pétroliers (DAPP)</v>
          </cell>
          <cell r="I6431" t="str">
            <v>Droits et taxes Douaniers (DD-RS-PCS-PC-RI - TVA-PUA-TLP-PNS et autres)</v>
          </cell>
          <cell r="J6431" t="str">
            <v>Droits et taxes Douaniers</v>
          </cell>
          <cell r="K6431" t="str">
            <v>CDDI</v>
          </cell>
          <cell r="L6431">
            <v>375000</v>
          </cell>
          <cell r="M6431" t="str">
            <v>Trésor</v>
          </cell>
          <cell r="N6431"/>
          <cell r="O6431">
            <v>375000</v>
          </cell>
          <cell r="P6431" t="str">
            <v>FD-CDDI</v>
          </cell>
          <cell r="Q6431" t="str">
            <v>Non</v>
          </cell>
        </row>
        <row r="6432">
          <cell r="A6432" t="str">
            <v>SNPT</v>
          </cell>
          <cell r="B6432" t="str">
            <v>SNPT</v>
          </cell>
          <cell r="C6432">
            <v>1000160416</v>
          </cell>
          <cell r="D6432" t="str">
            <v>Minier</v>
          </cell>
          <cell r="E6432" t="str">
            <v>Extractives</v>
          </cell>
          <cell r="F6432" t="str">
            <v>En numéraire</v>
          </cell>
          <cell r="G6432" t="str">
            <v>P</v>
          </cell>
          <cell r="H6432" t="str">
            <v>Droits d'accises aux produits pétroliers (DAPP)</v>
          </cell>
          <cell r="I6432" t="str">
            <v>Droits et taxes Douaniers (DD-RS-PCS-PC-RI - TVA-PUA-TLP-PNS et autres)</v>
          </cell>
          <cell r="J6432" t="str">
            <v>Droits et taxes Douaniers</v>
          </cell>
          <cell r="K6432" t="str">
            <v>CDDI</v>
          </cell>
          <cell r="L6432">
            <v>525000</v>
          </cell>
          <cell r="M6432" t="str">
            <v>Trésor</v>
          </cell>
          <cell r="N6432"/>
          <cell r="O6432">
            <v>525000</v>
          </cell>
          <cell r="P6432" t="str">
            <v>FD-CDDI</v>
          </cell>
          <cell r="Q6432" t="str">
            <v>Non</v>
          </cell>
        </row>
        <row r="6433">
          <cell r="A6433" t="str">
            <v>SNPT</v>
          </cell>
          <cell r="B6433" t="str">
            <v>SNPT</v>
          </cell>
          <cell r="C6433">
            <v>1000160416</v>
          </cell>
          <cell r="D6433" t="str">
            <v>Minier</v>
          </cell>
          <cell r="E6433" t="str">
            <v>Extractives</v>
          </cell>
          <cell r="F6433" t="str">
            <v>En numéraire</v>
          </cell>
          <cell r="G6433" t="str">
            <v>P</v>
          </cell>
          <cell r="H6433" t="str">
            <v>Droits d'accises aux produits pétroliers (DAPP)</v>
          </cell>
          <cell r="I6433" t="str">
            <v>Droits et taxes Douaniers (DD-RS-PCS-PC-RI - TVA-PUA-TLP-PNS et autres)</v>
          </cell>
          <cell r="J6433" t="str">
            <v>Droits et taxes Douaniers</v>
          </cell>
          <cell r="K6433" t="str">
            <v>CDDI</v>
          </cell>
          <cell r="L6433">
            <v>2154225</v>
          </cell>
          <cell r="M6433" t="str">
            <v>Trésor</v>
          </cell>
          <cell r="N6433"/>
          <cell r="O6433">
            <v>2154225</v>
          </cell>
          <cell r="P6433" t="str">
            <v>FD-CDDI</v>
          </cell>
          <cell r="Q6433" t="str">
            <v>Non</v>
          </cell>
        </row>
        <row r="6434">
          <cell r="A6434" t="str">
            <v>SNPT</v>
          </cell>
          <cell r="B6434" t="str">
            <v>SNPT</v>
          </cell>
          <cell r="C6434">
            <v>1000160416</v>
          </cell>
          <cell r="D6434" t="str">
            <v>Minier</v>
          </cell>
          <cell r="E6434" t="str">
            <v>Extractives</v>
          </cell>
          <cell r="F6434" t="str">
            <v>En numéraire</v>
          </cell>
          <cell r="G6434" t="str">
            <v>P</v>
          </cell>
          <cell r="H6434" t="str">
            <v>Droits d'accises aux produits pétroliers (DAPP)</v>
          </cell>
          <cell r="I6434" t="str">
            <v>Droits et taxes Douaniers (DD-RS-PCS-PC-RI - TVA-PUA-TLP-PNS et autres)</v>
          </cell>
          <cell r="J6434" t="str">
            <v>Droits et taxes Douaniers</v>
          </cell>
          <cell r="K6434" t="str">
            <v>CDDI</v>
          </cell>
          <cell r="L6434">
            <v>695775</v>
          </cell>
          <cell r="M6434" t="str">
            <v>Trésor</v>
          </cell>
          <cell r="N6434"/>
          <cell r="O6434">
            <v>695775</v>
          </cell>
          <cell r="P6434" t="str">
            <v>FD-CDDI</v>
          </cell>
          <cell r="Q6434" t="str">
            <v>Non</v>
          </cell>
        </row>
        <row r="6435">
          <cell r="A6435" t="str">
            <v>SNPT</v>
          </cell>
          <cell r="B6435" t="str">
            <v>SNPT</v>
          </cell>
          <cell r="C6435">
            <v>1000160416</v>
          </cell>
          <cell r="D6435" t="str">
            <v>Minier</v>
          </cell>
          <cell r="E6435" t="str">
            <v>Extractives</v>
          </cell>
          <cell r="F6435" t="str">
            <v>En numéraire</v>
          </cell>
          <cell r="G6435" t="str">
            <v>P</v>
          </cell>
          <cell r="H6435" t="str">
            <v>Droits d'accises aux produits pétroliers (DAPP)</v>
          </cell>
          <cell r="I6435" t="str">
            <v>Droits et taxes Douaniers (DD-RS-PCS-PC-RI - TVA-PUA-TLP-PNS et autres)</v>
          </cell>
          <cell r="J6435" t="str">
            <v>Droits et taxes Douaniers</v>
          </cell>
          <cell r="K6435" t="str">
            <v>CDDI</v>
          </cell>
          <cell r="L6435">
            <v>878190</v>
          </cell>
          <cell r="M6435" t="str">
            <v>Trésor</v>
          </cell>
          <cell r="N6435"/>
          <cell r="O6435">
            <v>878190</v>
          </cell>
          <cell r="P6435" t="str">
            <v>FD-CDDI</v>
          </cell>
          <cell r="Q6435" t="str">
            <v>Non</v>
          </cell>
        </row>
        <row r="6436">
          <cell r="A6436" t="str">
            <v>SNPT</v>
          </cell>
          <cell r="B6436" t="str">
            <v>SNPT</v>
          </cell>
          <cell r="C6436">
            <v>1000160416</v>
          </cell>
          <cell r="D6436" t="str">
            <v>Minier</v>
          </cell>
          <cell r="E6436" t="str">
            <v>Extractives</v>
          </cell>
          <cell r="F6436" t="str">
            <v>En numéraire</v>
          </cell>
          <cell r="G6436" t="str">
            <v>P</v>
          </cell>
          <cell r="H6436" t="str">
            <v>Droits d'accises aux produits pétroliers (DAPP)</v>
          </cell>
          <cell r="I6436" t="str">
            <v>Droits et taxes Douaniers (DD-RS-PCS-PC-RI - TVA-PUA-TLP-PNS et autres)</v>
          </cell>
          <cell r="J6436" t="str">
            <v>Droits et taxes Douaniers</v>
          </cell>
          <cell r="K6436" t="str">
            <v>CDDI</v>
          </cell>
          <cell r="L6436">
            <v>804225</v>
          </cell>
          <cell r="M6436" t="str">
            <v>Trésor</v>
          </cell>
          <cell r="N6436"/>
          <cell r="O6436">
            <v>804225</v>
          </cell>
          <cell r="P6436" t="str">
            <v>FD-CDDI</v>
          </cell>
          <cell r="Q6436" t="str">
            <v>Non</v>
          </cell>
        </row>
        <row r="6437">
          <cell r="A6437" t="str">
            <v>SNPT</v>
          </cell>
          <cell r="B6437" t="str">
            <v>SNPT</v>
          </cell>
          <cell r="C6437">
            <v>1000160416</v>
          </cell>
          <cell r="D6437" t="str">
            <v>Minier</v>
          </cell>
          <cell r="E6437" t="str">
            <v>Extractives</v>
          </cell>
          <cell r="F6437" t="str">
            <v>En numéraire</v>
          </cell>
          <cell r="G6437" t="str">
            <v>P</v>
          </cell>
          <cell r="H6437" t="str">
            <v>Droits d'accises aux produits pétroliers (DAPP)</v>
          </cell>
          <cell r="I6437" t="str">
            <v>Droits et taxes Douaniers (DD-RS-PCS-PC-RI - TVA-PUA-TLP-PNS et autres)</v>
          </cell>
          <cell r="J6437" t="str">
            <v>Droits et taxes Douaniers</v>
          </cell>
          <cell r="K6437" t="str">
            <v>CDDI</v>
          </cell>
          <cell r="L6437">
            <v>39525</v>
          </cell>
          <cell r="M6437" t="str">
            <v>Trésor</v>
          </cell>
          <cell r="N6437"/>
          <cell r="O6437">
            <v>39525</v>
          </cell>
          <cell r="P6437" t="str">
            <v>FD-CDDI</v>
          </cell>
          <cell r="Q6437" t="str">
            <v>Non</v>
          </cell>
        </row>
        <row r="6438">
          <cell r="A6438" t="str">
            <v>SNPT</v>
          </cell>
          <cell r="B6438" t="str">
            <v>SNPT</v>
          </cell>
          <cell r="C6438">
            <v>1000160416</v>
          </cell>
          <cell r="D6438" t="str">
            <v>Minier</v>
          </cell>
          <cell r="E6438" t="str">
            <v>Extractives</v>
          </cell>
          <cell r="F6438" t="str">
            <v>En numéraire</v>
          </cell>
          <cell r="G6438" t="str">
            <v>P</v>
          </cell>
          <cell r="H6438" t="str">
            <v>Droits d'accises aux produits pétroliers (DAPP)</v>
          </cell>
          <cell r="I6438" t="str">
            <v>Droits et taxes Douaniers (DD-RS-PCS-PC-RI - TVA-PUA-TLP-PNS et autres)</v>
          </cell>
          <cell r="J6438" t="str">
            <v>Droits et taxes Douaniers</v>
          </cell>
          <cell r="K6438" t="str">
            <v>CDDI</v>
          </cell>
          <cell r="L6438">
            <v>1128060</v>
          </cell>
          <cell r="M6438" t="str">
            <v>Trésor</v>
          </cell>
          <cell r="N6438"/>
          <cell r="O6438">
            <v>1128060</v>
          </cell>
          <cell r="P6438" t="str">
            <v>FD-CDDI</v>
          </cell>
          <cell r="Q6438" t="str">
            <v>Non</v>
          </cell>
        </row>
        <row r="6439">
          <cell r="A6439" t="str">
            <v>SNPT</v>
          </cell>
          <cell r="B6439" t="str">
            <v>SNPT</v>
          </cell>
          <cell r="C6439">
            <v>1000160416</v>
          </cell>
          <cell r="D6439" t="str">
            <v>Minier</v>
          </cell>
          <cell r="E6439" t="str">
            <v>Extractives</v>
          </cell>
          <cell r="F6439" t="str">
            <v>En numéraire</v>
          </cell>
          <cell r="G6439" t="str">
            <v>P</v>
          </cell>
          <cell r="H6439" t="str">
            <v>Droits d'accises aux produits pétroliers (DAPP)</v>
          </cell>
          <cell r="I6439" t="str">
            <v>Droits et taxes Douaniers (DD-RS-PCS-PC-RI - TVA-PUA-TLP-PNS et autres)</v>
          </cell>
          <cell r="J6439" t="str">
            <v>Droits et taxes Douaniers</v>
          </cell>
          <cell r="K6439" t="str">
            <v>CDDI</v>
          </cell>
          <cell r="L6439">
            <v>1450860</v>
          </cell>
          <cell r="M6439" t="str">
            <v>Trésor</v>
          </cell>
          <cell r="N6439"/>
          <cell r="O6439">
            <v>1450860</v>
          </cell>
          <cell r="P6439" t="str">
            <v>FD-CDDI</v>
          </cell>
          <cell r="Q6439" t="str">
            <v>Non</v>
          </cell>
        </row>
        <row r="6440">
          <cell r="A6440" t="str">
            <v>SNPT</v>
          </cell>
          <cell r="B6440" t="str">
            <v>SNPT</v>
          </cell>
          <cell r="C6440">
            <v>1000160416</v>
          </cell>
          <cell r="D6440" t="str">
            <v>Minier</v>
          </cell>
          <cell r="E6440" t="str">
            <v>Extractives</v>
          </cell>
          <cell r="F6440" t="str">
            <v>En numéraire</v>
          </cell>
          <cell r="G6440" t="str">
            <v>P</v>
          </cell>
          <cell r="H6440" t="str">
            <v>Droits d'accises aux produits pétroliers (DAPP)</v>
          </cell>
          <cell r="I6440" t="str">
            <v>Droits et taxes Douaniers (DD-RS-PCS-PC-RI - TVA-PUA-TLP-PNS et autres)</v>
          </cell>
          <cell r="J6440" t="str">
            <v>Droits et taxes Douaniers</v>
          </cell>
          <cell r="K6440" t="str">
            <v>CDDI</v>
          </cell>
          <cell r="L6440">
            <v>349140</v>
          </cell>
          <cell r="M6440" t="str">
            <v>Trésor</v>
          </cell>
          <cell r="N6440"/>
          <cell r="O6440">
            <v>349140</v>
          </cell>
          <cell r="P6440" t="str">
            <v>FD-CDDI</v>
          </cell>
          <cell r="Q6440" t="str">
            <v>Non</v>
          </cell>
        </row>
        <row r="6441">
          <cell r="A6441" t="str">
            <v>SNPT</v>
          </cell>
          <cell r="B6441" t="str">
            <v>SNPT</v>
          </cell>
          <cell r="C6441">
            <v>1000160416</v>
          </cell>
          <cell r="D6441" t="str">
            <v>Minier</v>
          </cell>
          <cell r="E6441" t="str">
            <v>Extractives</v>
          </cell>
          <cell r="F6441" t="str">
            <v>En numéraire</v>
          </cell>
          <cell r="G6441" t="str">
            <v>P</v>
          </cell>
          <cell r="H6441" t="str">
            <v>Droits d'accises aux produits pétroliers (DAPP)</v>
          </cell>
          <cell r="I6441" t="str">
            <v>Droits et taxes Douaniers (DD-RS-PCS-PC-RI - TVA-PUA-TLP-PNS et autres)</v>
          </cell>
          <cell r="J6441" t="str">
            <v>Droits et taxes Douaniers</v>
          </cell>
          <cell r="K6441" t="str">
            <v>CDDI</v>
          </cell>
          <cell r="L6441">
            <v>525000</v>
          </cell>
          <cell r="M6441" t="str">
            <v>Trésor</v>
          </cell>
          <cell r="N6441"/>
          <cell r="O6441">
            <v>525000</v>
          </cell>
          <cell r="P6441" t="str">
            <v>FD-CDDI</v>
          </cell>
          <cell r="Q6441" t="str">
            <v>Non</v>
          </cell>
        </row>
        <row r="6442">
          <cell r="A6442" t="str">
            <v>SNPT</v>
          </cell>
          <cell r="B6442" t="str">
            <v>SNPT</v>
          </cell>
          <cell r="C6442">
            <v>1000160416</v>
          </cell>
          <cell r="D6442" t="str">
            <v>Minier</v>
          </cell>
          <cell r="E6442" t="str">
            <v>Extractives</v>
          </cell>
          <cell r="F6442" t="str">
            <v>En numéraire</v>
          </cell>
          <cell r="G6442" t="str">
            <v>P</v>
          </cell>
          <cell r="H6442" t="str">
            <v>Droits d'accises aux produits pétroliers (DAPP)</v>
          </cell>
          <cell r="I6442" t="str">
            <v>Droits et taxes Douaniers (DD-RS-PCS-PC-RI - TVA-PUA-TLP-PNS et autres)</v>
          </cell>
          <cell r="J6442" t="str">
            <v>Droits et taxes Douaniers</v>
          </cell>
          <cell r="K6442" t="str">
            <v>CDDI</v>
          </cell>
          <cell r="L6442">
            <v>274140</v>
          </cell>
          <cell r="M6442" t="str">
            <v>Trésor</v>
          </cell>
          <cell r="N6442"/>
          <cell r="O6442">
            <v>274140</v>
          </cell>
          <cell r="P6442" t="str">
            <v>FD-CDDI</v>
          </cell>
          <cell r="Q6442" t="str">
            <v>Non</v>
          </cell>
        </row>
        <row r="6443">
          <cell r="A6443" t="str">
            <v>SNPT</v>
          </cell>
          <cell r="B6443" t="str">
            <v>SNPT</v>
          </cell>
          <cell r="C6443">
            <v>1000160416</v>
          </cell>
          <cell r="D6443" t="str">
            <v>Minier</v>
          </cell>
          <cell r="E6443" t="str">
            <v>Extractives</v>
          </cell>
          <cell r="F6443" t="str">
            <v>En numéraire</v>
          </cell>
          <cell r="G6443" t="str">
            <v>P</v>
          </cell>
          <cell r="H6443" t="str">
            <v>Droits d'accises aux produits pétroliers (DAPP)</v>
          </cell>
          <cell r="I6443" t="str">
            <v>Droits et taxes Douaniers (DD-RS-PCS-PC-RI - TVA-PUA-TLP-PNS et autres)</v>
          </cell>
          <cell r="J6443" t="str">
            <v>Droits et taxes Douaniers</v>
          </cell>
          <cell r="K6443" t="str">
            <v>CDDI</v>
          </cell>
          <cell r="L6443">
            <v>250860</v>
          </cell>
          <cell r="M6443" t="str">
            <v>Trésor</v>
          </cell>
          <cell r="N6443"/>
          <cell r="O6443">
            <v>250860</v>
          </cell>
          <cell r="P6443" t="str">
            <v>FD-CDDI</v>
          </cell>
          <cell r="Q6443" t="str">
            <v>Non</v>
          </cell>
        </row>
        <row r="6444">
          <cell r="A6444" t="str">
            <v>SNPT</v>
          </cell>
          <cell r="B6444" t="str">
            <v>SNPT</v>
          </cell>
          <cell r="C6444">
            <v>1000160416</v>
          </cell>
          <cell r="D6444" t="str">
            <v>Minier</v>
          </cell>
          <cell r="E6444" t="str">
            <v>Extractives</v>
          </cell>
          <cell r="F6444" t="str">
            <v>En numéraire</v>
          </cell>
          <cell r="G6444" t="str">
            <v>P</v>
          </cell>
          <cell r="H6444" t="str">
            <v>Droits d'accises aux produits pétroliers (DAPP)</v>
          </cell>
          <cell r="I6444" t="str">
            <v>Droits et taxes Douaniers (DD-RS-PCS-PC-RI - TVA-PUA-TLP-PNS et autres)</v>
          </cell>
          <cell r="J6444" t="str">
            <v>Droits et taxes Douaniers</v>
          </cell>
          <cell r="K6444" t="str">
            <v>CDDI</v>
          </cell>
          <cell r="L6444">
            <v>1249140</v>
          </cell>
          <cell r="M6444" t="str">
            <v>Trésor</v>
          </cell>
          <cell r="N6444"/>
          <cell r="O6444">
            <v>1249140</v>
          </cell>
          <cell r="P6444" t="str">
            <v>FD-CDDI</v>
          </cell>
          <cell r="Q6444" t="str">
            <v>Non</v>
          </cell>
        </row>
        <row r="6445">
          <cell r="A6445" t="str">
            <v>SNPT</v>
          </cell>
          <cell r="B6445" t="str">
            <v>SNPT</v>
          </cell>
          <cell r="C6445">
            <v>1000160416</v>
          </cell>
          <cell r="D6445" t="str">
            <v>Minier</v>
          </cell>
          <cell r="E6445" t="str">
            <v>Extractives</v>
          </cell>
          <cell r="F6445" t="str">
            <v>En numéraire</v>
          </cell>
          <cell r="G6445" t="str">
            <v>P</v>
          </cell>
          <cell r="H6445" t="str">
            <v>Droits d'accises aux produits pétroliers (DAPP)</v>
          </cell>
          <cell r="I6445" t="str">
            <v>Droits et taxes Douaniers (DD-RS-PCS-PC-RI - TVA-PUA-TLP-PNS et autres)</v>
          </cell>
          <cell r="J6445" t="str">
            <v>Droits et taxes Douaniers</v>
          </cell>
          <cell r="K6445" t="str">
            <v>CDDI</v>
          </cell>
          <cell r="L6445">
            <v>625650</v>
          </cell>
          <cell r="M6445" t="str">
            <v>Trésor</v>
          </cell>
          <cell r="N6445"/>
          <cell r="O6445">
            <v>625650</v>
          </cell>
          <cell r="P6445" t="str">
            <v>FD-CDDI</v>
          </cell>
          <cell r="Q6445" t="str">
            <v>Non</v>
          </cell>
        </row>
        <row r="6446">
          <cell r="A6446" t="str">
            <v>SNPT</v>
          </cell>
          <cell r="B6446" t="str">
            <v>SNPT</v>
          </cell>
          <cell r="C6446">
            <v>1000160416</v>
          </cell>
          <cell r="D6446" t="str">
            <v>Minier</v>
          </cell>
          <cell r="E6446" t="str">
            <v>Extractives</v>
          </cell>
          <cell r="F6446" t="str">
            <v>En numéraire</v>
          </cell>
          <cell r="G6446" t="str">
            <v>P</v>
          </cell>
          <cell r="H6446" t="str">
            <v>Droits d'accises aux produits pétroliers (DAPP)</v>
          </cell>
          <cell r="I6446" t="str">
            <v>Droits et taxes Douaniers (DD-RS-PCS-PC-RI - TVA-PUA-TLP-PNS et autres)</v>
          </cell>
          <cell r="J6446" t="str">
            <v>Droits et taxes Douaniers</v>
          </cell>
          <cell r="K6446" t="str">
            <v>CDDI</v>
          </cell>
          <cell r="L6446">
            <v>1150860</v>
          </cell>
          <cell r="M6446" t="str">
            <v>Trésor</v>
          </cell>
          <cell r="N6446"/>
          <cell r="O6446">
            <v>1150860</v>
          </cell>
          <cell r="P6446" t="str">
            <v>FD-CDDI</v>
          </cell>
          <cell r="Q6446" t="str">
            <v>Non</v>
          </cell>
        </row>
        <row r="6447">
          <cell r="A6447" t="str">
            <v>SNPT</v>
          </cell>
          <cell r="B6447" t="str">
            <v>SNPT</v>
          </cell>
          <cell r="C6447">
            <v>1000160416</v>
          </cell>
          <cell r="D6447" t="str">
            <v>Minier</v>
          </cell>
          <cell r="E6447" t="str">
            <v>Extractives</v>
          </cell>
          <cell r="F6447" t="str">
            <v>En numéraire</v>
          </cell>
          <cell r="G6447" t="str">
            <v>P</v>
          </cell>
          <cell r="H6447" t="str">
            <v>Droits d'accises aux produits pétroliers (DAPP)</v>
          </cell>
          <cell r="I6447" t="str">
            <v>Droits et taxes Douaniers (DD-RS-PCS-PC-RI - TVA-PUA-TLP-PNS et autres)</v>
          </cell>
          <cell r="J6447" t="str">
            <v>Droits et taxes Douaniers</v>
          </cell>
          <cell r="K6447" t="str">
            <v>CDDI</v>
          </cell>
          <cell r="L6447">
            <v>874350</v>
          </cell>
          <cell r="M6447" t="str">
            <v>Trésor</v>
          </cell>
          <cell r="N6447"/>
          <cell r="O6447">
            <v>874350</v>
          </cell>
          <cell r="P6447" t="str">
            <v>FD-CDDI</v>
          </cell>
          <cell r="Q6447" t="str">
            <v>Non</v>
          </cell>
        </row>
        <row r="6448">
          <cell r="A6448" t="str">
            <v>SNPT</v>
          </cell>
          <cell r="B6448" t="str">
            <v>SNPT</v>
          </cell>
          <cell r="C6448">
            <v>1000160416</v>
          </cell>
          <cell r="D6448" t="str">
            <v>Minier</v>
          </cell>
          <cell r="E6448" t="str">
            <v>Extractives</v>
          </cell>
          <cell r="F6448" t="str">
            <v>En numéraire</v>
          </cell>
          <cell r="G6448" t="str">
            <v>P</v>
          </cell>
          <cell r="H6448" t="str">
            <v>Droits d'accises aux produits pétroliers (DAPP)</v>
          </cell>
          <cell r="I6448" t="str">
            <v>Droits et taxes Douaniers (DD-RS-PCS-PC-RI - TVA-PUA-TLP-PNS et autres)</v>
          </cell>
          <cell r="J6448" t="str">
            <v>Droits et taxes Douaniers</v>
          </cell>
          <cell r="K6448" t="str">
            <v>CDDI</v>
          </cell>
          <cell r="L6448">
            <v>525000</v>
          </cell>
          <cell r="M6448" t="str">
            <v>Trésor</v>
          </cell>
          <cell r="N6448"/>
          <cell r="O6448">
            <v>525000</v>
          </cell>
          <cell r="P6448" t="str">
            <v>FD-CDDI</v>
          </cell>
          <cell r="Q6448" t="str">
            <v>Non</v>
          </cell>
        </row>
        <row r="6449">
          <cell r="A6449" t="str">
            <v>SNPT</v>
          </cell>
          <cell r="B6449" t="str">
            <v>SNPT</v>
          </cell>
          <cell r="C6449">
            <v>1000160416</v>
          </cell>
          <cell r="D6449" t="str">
            <v>Minier</v>
          </cell>
          <cell r="E6449" t="str">
            <v>Extractives</v>
          </cell>
          <cell r="F6449" t="str">
            <v>En numéraire</v>
          </cell>
          <cell r="G6449" t="str">
            <v>P</v>
          </cell>
          <cell r="H6449" t="str">
            <v>Droits d'accises aux produits pétroliers (DAPP)</v>
          </cell>
          <cell r="I6449" t="str">
            <v>Droits et taxes Douaniers (DD-RS-PCS-PC-RI - TVA-PUA-TLP-PNS et autres)</v>
          </cell>
          <cell r="J6449" t="str">
            <v>Droits et taxes Douaniers</v>
          </cell>
          <cell r="K6449" t="str">
            <v>CDDI</v>
          </cell>
          <cell r="L6449">
            <v>328590</v>
          </cell>
          <cell r="M6449" t="str">
            <v>Trésor</v>
          </cell>
          <cell r="N6449"/>
          <cell r="O6449">
            <v>328590</v>
          </cell>
          <cell r="P6449" t="str">
            <v>FD-CDDI</v>
          </cell>
          <cell r="Q6449" t="str">
            <v>Non</v>
          </cell>
        </row>
        <row r="6450">
          <cell r="A6450" t="str">
            <v>SNPT</v>
          </cell>
          <cell r="B6450" t="str">
            <v>SNPT</v>
          </cell>
          <cell r="C6450">
            <v>1000160416</v>
          </cell>
          <cell r="D6450" t="str">
            <v>Minier</v>
          </cell>
          <cell r="E6450" t="str">
            <v>Extractives</v>
          </cell>
          <cell r="F6450" t="str">
            <v>En numéraire</v>
          </cell>
          <cell r="G6450" t="str">
            <v>P</v>
          </cell>
          <cell r="H6450" t="str">
            <v>Droits d'accises aux produits pétroliers (DAPP)</v>
          </cell>
          <cell r="I6450" t="str">
            <v>Droits et taxes Douaniers (DD-RS-PCS-PC-RI - TVA-PUA-TLP-PNS et autres)</v>
          </cell>
          <cell r="J6450" t="str">
            <v>Droits et taxes Douaniers</v>
          </cell>
          <cell r="K6450" t="str">
            <v>CDDI</v>
          </cell>
          <cell r="L6450">
            <v>545550</v>
          </cell>
          <cell r="M6450" t="str">
            <v>Trésor</v>
          </cell>
          <cell r="N6450"/>
          <cell r="O6450">
            <v>545550</v>
          </cell>
          <cell r="P6450" t="str">
            <v>FD-CDDI</v>
          </cell>
          <cell r="Q6450" t="str">
            <v>Non</v>
          </cell>
        </row>
        <row r="6451">
          <cell r="A6451" t="str">
            <v>SNPT</v>
          </cell>
          <cell r="B6451" t="str">
            <v>SNPT</v>
          </cell>
          <cell r="C6451">
            <v>1000160416</v>
          </cell>
          <cell r="D6451" t="str">
            <v>Minier</v>
          </cell>
          <cell r="E6451" t="str">
            <v>Extractives</v>
          </cell>
          <cell r="F6451" t="str">
            <v>En numéraire</v>
          </cell>
          <cell r="G6451" t="str">
            <v>P</v>
          </cell>
          <cell r="H6451" t="str">
            <v>Droits d'accises aux produits pétroliers (DAPP)</v>
          </cell>
          <cell r="I6451" t="str">
            <v>Droits et taxes Douaniers (DD-RS-PCS-PC-RI - TVA-PUA-TLP-PNS et autres)</v>
          </cell>
          <cell r="J6451" t="str">
            <v>Droits et taxes Douaniers</v>
          </cell>
          <cell r="K6451" t="str">
            <v>CDDI</v>
          </cell>
          <cell r="L6451">
            <v>439200</v>
          </cell>
          <cell r="M6451" t="str">
            <v>Trésor</v>
          </cell>
          <cell r="N6451"/>
          <cell r="O6451">
            <v>439200</v>
          </cell>
          <cell r="P6451" t="str">
            <v>FD-CDDI</v>
          </cell>
          <cell r="Q6451" t="str">
            <v>Non</v>
          </cell>
        </row>
        <row r="6452">
          <cell r="A6452" t="str">
            <v>SNPT</v>
          </cell>
          <cell r="B6452" t="str">
            <v>SNPT</v>
          </cell>
          <cell r="C6452">
            <v>1000160416</v>
          </cell>
          <cell r="D6452" t="str">
            <v>Minier</v>
          </cell>
          <cell r="E6452" t="str">
            <v>Extractives</v>
          </cell>
          <cell r="F6452" t="str">
            <v>En numéraire</v>
          </cell>
          <cell r="G6452" t="str">
            <v>P</v>
          </cell>
          <cell r="H6452" t="str">
            <v>Droits d'accises aux produits pétroliers (DAPP)</v>
          </cell>
          <cell r="I6452" t="str">
            <v>Droits et taxes Douaniers (DD-RS-PCS-PC-RI - TVA-PUA-TLP-PNS et autres)</v>
          </cell>
          <cell r="J6452" t="str">
            <v>Droits et taxes Douaniers</v>
          </cell>
          <cell r="K6452" t="str">
            <v>CDDI</v>
          </cell>
          <cell r="L6452">
            <v>515250</v>
          </cell>
          <cell r="M6452" t="str">
            <v>Trésor</v>
          </cell>
          <cell r="N6452"/>
          <cell r="O6452">
            <v>515250</v>
          </cell>
          <cell r="P6452" t="str">
            <v>FD-CDDI</v>
          </cell>
          <cell r="Q6452" t="str">
            <v>Non</v>
          </cell>
        </row>
        <row r="6453">
          <cell r="A6453" t="str">
            <v>SNPT</v>
          </cell>
          <cell r="B6453" t="str">
            <v>SNPT</v>
          </cell>
          <cell r="C6453">
            <v>1000160416</v>
          </cell>
          <cell r="D6453" t="str">
            <v>Minier</v>
          </cell>
          <cell r="E6453" t="str">
            <v>Extractives</v>
          </cell>
          <cell r="F6453" t="str">
            <v>En numéraire</v>
          </cell>
          <cell r="G6453" t="str">
            <v>P</v>
          </cell>
          <cell r="H6453" t="str">
            <v>Droits d'accises aux produits pétroliers (DAPP)</v>
          </cell>
          <cell r="I6453" t="str">
            <v>Droits et taxes Douaniers (DD-RS-PCS-PC-RI - TVA-PUA-TLP-PNS et autres)</v>
          </cell>
          <cell r="J6453" t="str">
            <v>Droits et taxes Douaniers</v>
          </cell>
          <cell r="K6453" t="str">
            <v>CDDI</v>
          </cell>
          <cell r="L6453">
            <v>1500000</v>
          </cell>
          <cell r="M6453" t="str">
            <v>Trésor</v>
          </cell>
          <cell r="N6453"/>
          <cell r="O6453">
            <v>1500000</v>
          </cell>
          <cell r="P6453" t="str">
            <v>FD-CDDI</v>
          </cell>
          <cell r="Q6453" t="str">
            <v>Non</v>
          </cell>
        </row>
        <row r="6454">
          <cell r="A6454" t="str">
            <v>SNPT</v>
          </cell>
          <cell r="B6454" t="str">
            <v>SNPT</v>
          </cell>
          <cell r="C6454">
            <v>1000160416</v>
          </cell>
          <cell r="D6454" t="str">
            <v>Minier</v>
          </cell>
          <cell r="E6454" t="str">
            <v>Extractives</v>
          </cell>
          <cell r="F6454" t="str">
            <v>En numéraire</v>
          </cell>
          <cell r="G6454" t="str">
            <v>P</v>
          </cell>
          <cell r="H6454" t="str">
            <v>Droits d'accises aux produits pétroliers (DAPP)</v>
          </cell>
          <cell r="I6454" t="str">
            <v>Droits et taxes Douaniers (DD-RS-PCS-PC-RI - TVA-PUA-TLP-PNS et autres)</v>
          </cell>
          <cell r="J6454" t="str">
            <v>Droits et taxes Douaniers</v>
          </cell>
          <cell r="K6454" t="str">
            <v>CDDI</v>
          </cell>
          <cell r="L6454">
            <v>421410</v>
          </cell>
          <cell r="M6454" t="str">
            <v>Trésor</v>
          </cell>
          <cell r="N6454"/>
          <cell r="O6454">
            <v>421410</v>
          </cell>
          <cell r="P6454" t="str">
            <v>FD-CDDI</v>
          </cell>
          <cell r="Q6454" t="str">
            <v>Non</v>
          </cell>
        </row>
        <row r="6455">
          <cell r="A6455" t="str">
            <v>SNPT</v>
          </cell>
          <cell r="B6455" t="str">
            <v>SNPT</v>
          </cell>
          <cell r="C6455">
            <v>1000160416</v>
          </cell>
          <cell r="D6455" t="str">
            <v>Minier</v>
          </cell>
          <cell r="E6455" t="str">
            <v>Extractives</v>
          </cell>
          <cell r="F6455" t="str">
            <v>En numéraire</v>
          </cell>
          <cell r="G6455" t="str">
            <v>P</v>
          </cell>
          <cell r="H6455" t="str">
            <v>Droits d'accises aux produits pétroliers (DAPP)</v>
          </cell>
          <cell r="I6455" t="str">
            <v>Droits et taxes Douaniers (DD-RS-PCS-PC-RI - TVA-PUA-TLP-PNS et autres)</v>
          </cell>
          <cell r="J6455" t="str">
            <v>Droits et taxes Douaniers</v>
          </cell>
          <cell r="K6455" t="str">
            <v>CDDI</v>
          </cell>
          <cell r="L6455">
            <v>1575000</v>
          </cell>
          <cell r="M6455" t="str">
            <v>Trésor</v>
          </cell>
          <cell r="N6455"/>
          <cell r="O6455">
            <v>1575000</v>
          </cell>
          <cell r="P6455" t="str">
            <v>FD-CDDI</v>
          </cell>
          <cell r="Q6455" t="str">
            <v>Non</v>
          </cell>
        </row>
        <row r="6456">
          <cell r="A6456" t="str">
            <v>SNPT</v>
          </cell>
          <cell r="B6456" t="str">
            <v>SNPT</v>
          </cell>
          <cell r="C6456">
            <v>1000160416</v>
          </cell>
          <cell r="D6456" t="str">
            <v>Minier</v>
          </cell>
          <cell r="E6456" t="str">
            <v>Extractives</v>
          </cell>
          <cell r="F6456" t="str">
            <v>En numéraire</v>
          </cell>
          <cell r="G6456" t="str">
            <v>P</v>
          </cell>
          <cell r="H6456" t="str">
            <v>Droits d'accises aux produits pétroliers (DAPP)</v>
          </cell>
          <cell r="I6456" t="str">
            <v>Droits et taxes Douaniers (DD-RS-PCS-PC-RI - TVA-PUA-TLP-PNS et autres)</v>
          </cell>
          <cell r="J6456" t="str">
            <v>Droits et taxes Douaniers</v>
          </cell>
          <cell r="K6456" t="str">
            <v>CDDI</v>
          </cell>
          <cell r="L6456">
            <v>813540</v>
          </cell>
          <cell r="M6456" t="str">
            <v>Trésor</v>
          </cell>
          <cell r="N6456"/>
          <cell r="O6456">
            <v>813540</v>
          </cell>
          <cell r="P6456" t="str">
            <v>FD-CDDI</v>
          </cell>
          <cell r="Q6456" t="str">
            <v>Non</v>
          </cell>
        </row>
        <row r="6457">
          <cell r="A6457" t="str">
            <v>SNPT</v>
          </cell>
          <cell r="B6457" t="str">
            <v>SNPT</v>
          </cell>
          <cell r="C6457">
            <v>1000160416</v>
          </cell>
          <cell r="D6457" t="str">
            <v>Minier</v>
          </cell>
          <cell r="E6457" t="str">
            <v>Extractives</v>
          </cell>
          <cell r="F6457" t="str">
            <v>En numéraire</v>
          </cell>
          <cell r="G6457" t="str">
            <v>P</v>
          </cell>
          <cell r="H6457" t="str">
            <v>Droits d'accises aux produits pétroliers (DAPP)</v>
          </cell>
          <cell r="I6457" t="str">
            <v>Droits et taxes Douaniers (DD-RS-PCS-PC-RI - TVA-PUA-TLP-PNS et autres)</v>
          </cell>
          <cell r="J6457" t="str">
            <v>Droits et taxes Douaniers</v>
          </cell>
          <cell r="K6457" t="str">
            <v>CDDI</v>
          </cell>
          <cell r="L6457">
            <v>756960</v>
          </cell>
          <cell r="M6457" t="str">
            <v>Trésor</v>
          </cell>
          <cell r="N6457"/>
          <cell r="O6457">
            <v>756960</v>
          </cell>
          <cell r="P6457" t="str">
            <v>FD-CDDI</v>
          </cell>
          <cell r="Q6457" t="str">
            <v>Non</v>
          </cell>
        </row>
        <row r="6458">
          <cell r="A6458" t="str">
            <v>SNPT</v>
          </cell>
          <cell r="B6458" t="str">
            <v>SNPT</v>
          </cell>
          <cell r="C6458">
            <v>1000160416</v>
          </cell>
          <cell r="D6458" t="str">
            <v>Minier</v>
          </cell>
          <cell r="E6458" t="str">
            <v>Extractives</v>
          </cell>
          <cell r="F6458" t="str">
            <v>En numéraire</v>
          </cell>
          <cell r="G6458" t="str">
            <v>P</v>
          </cell>
          <cell r="H6458" t="str">
            <v>Droits d'accises aux produits pétroliers (DAPP)</v>
          </cell>
          <cell r="I6458" t="str">
            <v>Droits et taxes Douaniers (DD-RS-PCS-PC-RI - TVA-PUA-TLP-PNS et autres)</v>
          </cell>
          <cell r="J6458" t="str">
            <v>Droits et taxes Douaniers</v>
          </cell>
          <cell r="K6458" t="str">
            <v>CDDI</v>
          </cell>
          <cell r="L6458">
            <v>190050</v>
          </cell>
          <cell r="M6458" t="str">
            <v>Trésor</v>
          </cell>
          <cell r="N6458"/>
          <cell r="O6458">
            <v>190050</v>
          </cell>
          <cell r="P6458" t="str">
            <v>FD-CDDI</v>
          </cell>
          <cell r="Q6458" t="str">
            <v>Non</v>
          </cell>
        </row>
        <row r="6459">
          <cell r="A6459" t="str">
            <v>SNPT</v>
          </cell>
          <cell r="B6459" t="str">
            <v>SNPT</v>
          </cell>
          <cell r="C6459">
            <v>1000160416</v>
          </cell>
          <cell r="D6459" t="str">
            <v>Minier</v>
          </cell>
          <cell r="E6459" t="str">
            <v>Extractives</v>
          </cell>
          <cell r="F6459" t="str">
            <v>En numéraire</v>
          </cell>
          <cell r="G6459" t="str">
            <v>P</v>
          </cell>
          <cell r="H6459" t="str">
            <v>Droits d'accises aux produits pétroliers (DAPP)</v>
          </cell>
          <cell r="I6459" t="str">
            <v>Droits et taxes Douaniers (DD-RS-PCS-PC-RI - TVA-PUA-TLP-PNS et autres)</v>
          </cell>
          <cell r="J6459" t="str">
            <v>Droits et taxes Douaniers</v>
          </cell>
          <cell r="K6459" t="str">
            <v>CDDI</v>
          </cell>
          <cell r="L6459">
            <v>1614450</v>
          </cell>
          <cell r="M6459" t="str">
            <v>Trésor</v>
          </cell>
          <cell r="N6459"/>
          <cell r="O6459">
            <v>1614450</v>
          </cell>
          <cell r="P6459" t="str">
            <v>FD-CDDI</v>
          </cell>
          <cell r="Q6459" t="str">
            <v>Non</v>
          </cell>
        </row>
        <row r="6460">
          <cell r="A6460" t="str">
            <v>SNPT</v>
          </cell>
          <cell r="B6460" t="str">
            <v>SNPT</v>
          </cell>
          <cell r="C6460">
            <v>1000160416</v>
          </cell>
          <cell r="D6460" t="str">
            <v>Minier</v>
          </cell>
          <cell r="E6460" t="str">
            <v>Extractives</v>
          </cell>
          <cell r="F6460" t="str">
            <v>En numéraire</v>
          </cell>
          <cell r="G6460" t="str">
            <v>P</v>
          </cell>
          <cell r="H6460" t="str">
            <v>Droits d'accises aux produits pétroliers (DAPP)</v>
          </cell>
          <cell r="I6460" t="str">
            <v>Droits et taxes Douaniers (DD-RS-PCS-PC-RI - TVA-PUA-TLP-PNS et autres)</v>
          </cell>
          <cell r="J6460" t="str">
            <v>Droits et taxes Douaniers</v>
          </cell>
          <cell r="K6460" t="str">
            <v>CDDI</v>
          </cell>
          <cell r="L6460">
            <v>239265</v>
          </cell>
          <cell r="M6460" t="str">
            <v>Trésor</v>
          </cell>
          <cell r="N6460"/>
          <cell r="O6460">
            <v>239265</v>
          </cell>
          <cell r="P6460" t="str">
            <v>FD-CDDI</v>
          </cell>
          <cell r="Q6460" t="str">
            <v>Non</v>
          </cell>
        </row>
        <row r="6461">
          <cell r="A6461" t="str">
            <v>SNPT</v>
          </cell>
          <cell r="B6461" t="str">
            <v>SNPT</v>
          </cell>
          <cell r="C6461">
            <v>1000160416</v>
          </cell>
          <cell r="D6461" t="str">
            <v>Minier</v>
          </cell>
          <cell r="E6461" t="str">
            <v>Extractives</v>
          </cell>
          <cell r="F6461" t="str">
            <v>En numéraire</v>
          </cell>
          <cell r="G6461" t="str">
            <v>P</v>
          </cell>
          <cell r="H6461" t="str">
            <v>Droits d'accises aux produits pétroliers (DAPP)</v>
          </cell>
          <cell r="I6461" t="str">
            <v>Droits et taxes Douaniers (DD-RS-PCS-PC-RI - TVA-PUA-TLP-PNS et autres)</v>
          </cell>
          <cell r="J6461" t="str">
            <v>Droits et taxes Douaniers</v>
          </cell>
          <cell r="K6461" t="str">
            <v>CDDI</v>
          </cell>
          <cell r="L6461">
            <v>810735</v>
          </cell>
          <cell r="M6461" t="str">
            <v>Trésor</v>
          </cell>
          <cell r="N6461"/>
          <cell r="O6461">
            <v>810735</v>
          </cell>
          <cell r="P6461" t="str">
            <v>FD-CDDI</v>
          </cell>
          <cell r="Q6461" t="str">
            <v>Non</v>
          </cell>
        </row>
        <row r="6462">
          <cell r="A6462" t="str">
            <v>SNPT</v>
          </cell>
          <cell r="B6462" t="str">
            <v>SNPT</v>
          </cell>
          <cell r="C6462">
            <v>1000160416</v>
          </cell>
          <cell r="D6462" t="str">
            <v>Minier</v>
          </cell>
          <cell r="E6462" t="str">
            <v>Extractives</v>
          </cell>
          <cell r="F6462" t="str">
            <v>En numéraire</v>
          </cell>
          <cell r="G6462" t="str">
            <v>P</v>
          </cell>
          <cell r="H6462" t="str">
            <v>Droits d'accises aux produits pétroliers (DAPP)</v>
          </cell>
          <cell r="I6462" t="str">
            <v>Droits et taxes Douaniers (DD-RS-PCS-PC-RI - TVA-PUA-TLP-PNS et autres)</v>
          </cell>
          <cell r="J6462" t="str">
            <v>Droits et taxes Douaniers</v>
          </cell>
          <cell r="K6462" t="str">
            <v>CDDI</v>
          </cell>
          <cell r="L6462">
            <v>906960</v>
          </cell>
          <cell r="M6462" t="str">
            <v>Trésor</v>
          </cell>
          <cell r="N6462"/>
          <cell r="O6462">
            <v>906960</v>
          </cell>
          <cell r="P6462" t="str">
            <v>FD-CDDI</v>
          </cell>
          <cell r="Q6462" t="str">
            <v>Non</v>
          </cell>
        </row>
        <row r="6463">
          <cell r="A6463" t="str">
            <v>SNPT</v>
          </cell>
          <cell r="B6463" t="str">
            <v>SNPT</v>
          </cell>
          <cell r="C6463">
            <v>1000160416</v>
          </cell>
          <cell r="D6463" t="str">
            <v>Minier</v>
          </cell>
          <cell r="E6463" t="str">
            <v>Extractives</v>
          </cell>
          <cell r="F6463" t="str">
            <v>En numéraire</v>
          </cell>
          <cell r="G6463" t="str">
            <v>P</v>
          </cell>
          <cell r="H6463" t="str">
            <v>Droits d'accises aux produits pétroliers (DAPP)</v>
          </cell>
          <cell r="I6463" t="str">
            <v>Droits et taxes Douaniers (DD-RS-PCS-PC-RI - TVA-PUA-TLP-PNS et autres)</v>
          </cell>
          <cell r="J6463" t="str">
            <v>Droits et taxes Douaniers</v>
          </cell>
          <cell r="K6463" t="str">
            <v>CDDI</v>
          </cell>
          <cell r="L6463">
            <v>743040</v>
          </cell>
          <cell r="M6463" t="str">
            <v>Trésor</v>
          </cell>
          <cell r="N6463"/>
          <cell r="O6463">
            <v>743040</v>
          </cell>
          <cell r="P6463" t="str">
            <v>FD-CDDI</v>
          </cell>
          <cell r="Q6463" t="str">
            <v>Non</v>
          </cell>
        </row>
        <row r="6464">
          <cell r="A6464" t="str">
            <v>SNPT</v>
          </cell>
          <cell r="B6464" t="str">
            <v>SNPT</v>
          </cell>
          <cell r="C6464">
            <v>1000160416</v>
          </cell>
          <cell r="D6464" t="str">
            <v>Minier</v>
          </cell>
          <cell r="E6464" t="str">
            <v>Extractives</v>
          </cell>
          <cell r="F6464" t="str">
            <v>En numéraire</v>
          </cell>
          <cell r="G6464" t="str">
            <v>P</v>
          </cell>
          <cell r="H6464" t="str">
            <v>Droits d'accises aux produits pétroliers (DAPP)</v>
          </cell>
          <cell r="I6464" t="str">
            <v>Droits et taxes Douaniers (DD-RS-PCS-PC-RI - TVA-PUA-TLP-PNS et autres)</v>
          </cell>
          <cell r="J6464" t="str">
            <v>Droits et taxes Douaniers</v>
          </cell>
          <cell r="K6464" t="str">
            <v>CDDI</v>
          </cell>
          <cell r="L6464">
            <v>1950000</v>
          </cell>
          <cell r="M6464" t="str">
            <v>Trésor</v>
          </cell>
          <cell r="N6464"/>
          <cell r="O6464">
            <v>1950000</v>
          </cell>
          <cell r="P6464" t="str">
            <v>FD-CDDI</v>
          </cell>
          <cell r="Q6464" t="str">
            <v>Non</v>
          </cell>
        </row>
        <row r="6465">
          <cell r="A6465" t="str">
            <v>SNPT</v>
          </cell>
          <cell r="B6465" t="str">
            <v>SNPT</v>
          </cell>
          <cell r="C6465">
            <v>1000160416</v>
          </cell>
          <cell r="D6465" t="str">
            <v>Minier</v>
          </cell>
          <cell r="E6465" t="str">
            <v>Extractives</v>
          </cell>
          <cell r="F6465" t="str">
            <v>En numéraire</v>
          </cell>
          <cell r="G6465" t="str">
            <v>P</v>
          </cell>
          <cell r="H6465" t="str">
            <v>Droits d'accises aux produits pétroliers (DAPP)</v>
          </cell>
          <cell r="I6465" t="str">
            <v>Droits et taxes Douaniers (DD-RS-PCS-PC-RI - TVA-PUA-TLP-PNS et autres)</v>
          </cell>
          <cell r="J6465" t="str">
            <v>Droits et taxes Douaniers</v>
          </cell>
          <cell r="K6465" t="str">
            <v>CDDI</v>
          </cell>
          <cell r="L6465">
            <v>593040</v>
          </cell>
          <cell r="M6465" t="str">
            <v>Trésor</v>
          </cell>
          <cell r="N6465"/>
          <cell r="O6465">
            <v>593040</v>
          </cell>
          <cell r="P6465" t="str">
            <v>FD-CDDI</v>
          </cell>
          <cell r="Q6465" t="str">
            <v>Non</v>
          </cell>
        </row>
        <row r="6466">
          <cell r="A6466" t="str">
            <v>SNPT</v>
          </cell>
          <cell r="B6466" t="str">
            <v>SNPT</v>
          </cell>
          <cell r="C6466">
            <v>1000160416</v>
          </cell>
          <cell r="D6466" t="str">
            <v>Minier</v>
          </cell>
          <cell r="E6466" t="str">
            <v>Extractives</v>
          </cell>
          <cell r="F6466" t="str">
            <v>En numéraire</v>
          </cell>
          <cell r="G6466" t="str">
            <v>P</v>
          </cell>
          <cell r="H6466" t="str">
            <v>Droits d'accises aux produits pétroliers (DAPP)</v>
          </cell>
          <cell r="I6466" t="str">
            <v>Droits et taxes Douaniers (DD-RS-PCS-PC-RI - TVA-PUA-TLP-PNS et autres)</v>
          </cell>
          <cell r="J6466" t="str">
            <v>Droits et taxes Douaniers</v>
          </cell>
          <cell r="K6466" t="str">
            <v>CDDI</v>
          </cell>
          <cell r="L6466">
            <v>2624325</v>
          </cell>
          <cell r="M6466" t="str">
            <v>Trésor</v>
          </cell>
          <cell r="N6466"/>
          <cell r="O6466">
            <v>2624325</v>
          </cell>
          <cell r="P6466" t="str">
            <v>FD-CDDI</v>
          </cell>
          <cell r="Q6466" t="str">
            <v>Non</v>
          </cell>
        </row>
        <row r="6467">
          <cell r="A6467" t="str">
            <v>SNPT</v>
          </cell>
          <cell r="B6467" t="str">
            <v>SNPT</v>
          </cell>
          <cell r="C6467">
            <v>1000160416</v>
          </cell>
          <cell r="D6467" t="str">
            <v>Minier</v>
          </cell>
          <cell r="E6467" t="str">
            <v>Extractives</v>
          </cell>
          <cell r="F6467" t="str">
            <v>En numéraire</v>
          </cell>
          <cell r="G6467" t="str">
            <v>P</v>
          </cell>
          <cell r="H6467" t="str">
            <v>Droits d'accises aux produits pétroliers (DAPP)</v>
          </cell>
          <cell r="I6467" t="str">
            <v>Droits et taxes Douaniers (DD-RS-PCS-PC-RI - TVA-PUA-TLP-PNS et autres)</v>
          </cell>
          <cell r="J6467" t="str">
            <v>Droits et taxes Douaniers</v>
          </cell>
          <cell r="K6467" t="str">
            <v>CDDI</v>
          </cell>
          <cell r="L6467">
            <v>375675</v>
          </cell>
          <cell r="M6467" t="str">
            <v>Trésor</v>
          </cell>
          <cell r="N6467"/>
          <cell r="O6467">
            <v>375675</v>
          </cell>
          <cell r="P6467" t="str">
            <v>FD-CDDI</v>
          </cell>
          <cell r="Q6467" t="str">
            <v>Non</v>
          </cell>
        </row>
        <row r="6468">
          <cell r="A6468" t="str">
            <v>SNPT</v>
          </cell>
          <cell r="B6468" t="str">
            <v>SNPT</v>
          </cell>
          <cell r="C6468">
            <v>1000160416</v>
          </cell>
          <cell r="D6468" t="str">
            <v>Minier</v>
          </cell>
          <cell r="E6468" t="str">
            <v>Extractives</v>
          </cell>
          <cell r="F6468" t="str">
            <v>En numéraire</v>
          </cell>
          <cell r="G6468" t="str">
            <v>P</v>
          </cell>
          <cell r="H6468" t="str">
            <v>Droits d'accises aux produits pétroliers (DAPP)</v>
          </cell>
          <cell r="I6468" t="str">
            <v>Droits et taxes Douaniers (DD-RS-PCS-PC-RI - TVA-PUA-TLP-PNS et autres)</v>
          </cell>
          <cell r="J6468" t="str">
            <v>Droits et taxes Douaniers</v>
          </cell>
          <cell r="K6468" t="str">
            <v>CDDI</v>
          </cell>
          <cell r="L6468">
            <v>156960</v>
          </cell>
          <cell r="M6468" t="str">
            <v>Trésor</v>
          </cell>
          <cell r="N6468"/>
          <cell r="O6468">
            <v>156960</v>
          </cell>
          <cell r="P6468" t="str">
            <v>FD-CDDI</v>
          </cell>
          <cell r="Q6468" t="str">
            <v>Non</v>
          </cell>
        </row>
        <row r="6469">
          <cell r="A6469" t="str">
            <v>SNPT</v>
          </cell>
          <cell r="B6469" t="str">
            <v>SNPT</v>
          </cell>
          <cell r="C6469">
            <v>1000160416</v>
          </cell>
          <cell r="D6469" t="str">
            <v>Minier</v>
          </cell>
          <cell r="E6469" t="str">
            <v>Extractives</v>
          </cell>
          <cell r="F6469" t="str">
            <v>En numéraire</v>
          </cell>
          <cell r="G6469" t="str">
            <v>P</v>
          </cell>
          <cell r="H6469" t="str">
            <v>Droits d'accises aux produits pétroliers (DAPP)</v>
          </cell>
          <cell r="I6469" t="str">
            <v>Droits et taxes Douaniers (DD-RS-PCS-PC-RI - TVA-PUA-TLP-PNS et autres)</v>
          </cell>
          <cell r="J6469" t="str">
            <v>Droits et taxes Douaniers</v>
          </cell>
          <cell r="K6469" t="str">
            <v>CDDI</v>
          </cell>
          <cell r="L6469">
            <v>1050000</v>
          </cell>
          <cell r="M6469" t="str">
            <v>Trésor</v>
          </cell>
          <cell r="N6469"/>
          <cell r="O6469">
            <v>1050000</v>
          </cell>
          <cell r="P6469" t="str">
            <v>FD-CDDI</v>
          </cell>
          <cell r="Q6469" t="str">
            <v>Non</v>
          </cell>
        </row>
        <row r="6470">
          <cell r="A6470" t="str">
            <v>SNPT</v>
          </cell>
          <cell r="B6470" t="str">
            <v>SNPT</v>
          </cell>
          <cell r="C6470">
            <v>1000160416</v>
          </cell>
          <cell r="D6470" t="str">
            <v>Minier</v>
          </cell>
          <cell r="E6470" t="str">
            <v>Extractives</v>
          </cell>
          <cell r="F6470" t="str">
            <v>En numéraire</v>
          </cell>
          <cell r="G6470" t="str">
            <v>P</v>
          </cell>
          <cell r="H6470" t="str">
            <v>Droits d'accises aux produits pétroliers (DAPP)</v>
          </cell>
          <cell r="I6470" t="str">
            <v>Droits et taxes Douaniers (DD-RS-PCS-PC-RI - TVA-PUA-TLP-PNS et autres)</v>
          </cell>
          <cell r="J6470" t="str">
            <v>Droits et taxes Douaniers</v>
          </cell>
          <cell r="K6470" t="str">
            <v>CDDI</v>
          </cell>
          <cell r="L6470">
            <v>1043040</v>
          </cell>
          <cell r="M6470" t="str">
            <v>Trésor</v>
          </cell>
          <cell r="N6470"/>
          <cell r="O6470">
            <v>1043040</v>
          </cell>
          <cell r="P6470" t="str">
            <v>FD-CDDI</v>
          </cell>
          <cell r="Q6470" t="str">
            <v>Non</v>
          </cell>
        </row>
        <row r="6471">
          <cell r="A6471" t="str">
            <v>SNPT</v>
          </cell>
          <cell r="B6471" t="str">
            <v>SNPT</v>
          </cell>
          <cell r="C6471">
            <v>1000160416</v>
          </cell>
          <cell r="D6471" t="str">
            <v>Minier</v>
          </cell>
          <cell r="E6471" t="str">
            <v>Extractives</v>
          </cell>
          <cell r="F6471" t="str">
            <v>En numéraire</v>
          </cell>
          <cell r="G6471" t="str">
            <v>P</v>
          </cell>
          <cell r="H6471" t="str">
            <v>Droits d'accises aux produits pétroliers (DAPP)</v>
          </cell>
          <cell r="I6471" t="str">
            <v>Droits et taxes Douaniers (DD-RS-PCS-PC-RI - TVA-PUA-TLP-PNS et autres)</v>
          </cell>
          <cell r="J6471" t="str">
            <v>Droits et taxes Douaniers</v>
          </cell>
          <cell r="K6471" t="str">
            <v>CDDI</v>
          </cell>
          <cell r="L6471">
            <v>741300</v>
          </cell>
          <cell r="M6471" t="str">
            <v>Trésor</v>
          </cell>
          <cell r="N6471"/>
          <cell r="O6471">
            <v>741300</v>
          </cell>
          <cell r="P6471" t="str">
            <v>FD-CDDI</v>
          </cell>
          <cell r="Q6471" t="str">
            <v>Non</v>
          </cell>
        </row>
        <row r="6472">
          <cell r="A6472" t="str">
            <v>SNPT</v>
          </cell>
          <cell r="B6472" t="str">
            <v>SNPT</v>
          </cell>
          <cell r="C6472">
            <v>1000160416</v>
          </cell>
          <cell r="D6472" t="str">
            <v>Minier</v>
          </cell>
          <cell r="E6472" t="str">
            <v>Extractives</v>
          </cell>
          <cell r="F6472" t="str">
            <v>En numéraire</v>
          </cell>
          <cell r="G6472" t="str">
            <v>P</v>
          </cell>
          <cell r="H6472" t="str">
            <v>Droits d'accises aux produits pétroliers (DAPP)</v>
          </cell>
          <cell r="I6472" t="str">
            <v>Droits et taxes Douaniers (DD-RS-PCS-PC-RI - TVA-PUA-TLP-PNS et autres)</v>
          </cell>
          <cell r="J6472" t="str">
            <v>Droits et taxes Douaniers</v>
          </cell>
          <cell r="K6472" t="str">
            <v>CDDI</v>
          </cell>
          <cell r="L6472">
            <v>390660</v>
          </cell>
          <cell r="M6472" t="str">
            <v>Trésor</v>
          </cell>
          <cell r="N6472"/>
          <cell r="O6472">
            <v>390660</v>
          </cell>
          <cell r="P6472" t="str">
            <v>FD-CDDI</v>
          </cell>
          <cell r="Q6472" t="str">
            <v>Non</v>
          </cell>
        </row>
        <row r="6473">
          <cell r="A6473" t="str">
            <v>SNPT</v>
          </cell>
          <cell r="B6473" t="str">
            <v>SNPT</v>
          </cell>
          <cell r="C6473">
            <v>1000160416</v>
          </cell>
          <cell r="D6473" t="str">
            <v>Minier</v>
          </cell>
          <cell r="E6473" t="str">
            <v>Extractives</v>
          </cell>
          <cell r="F6473" t="str">
            <v>En numéraire</v>
          </cell>
          <cell r="G6473" t="str">
            <v>P</v>
          </cell>
          <cell r="H6473" t="str">
            <v>Droits d'accises aux produits pétroliers (DAPP)</v>
          </cell>
          <cell r="I6473" t="str">
            <v>Droits et taxes Douaniers (DD-RS-PCS-PC-RI - TVA-PUA-TLP-PNS et autres)</v>
          </cell>
          <cell r="J6473" t="str">
            <v>Droits et taxes Douaniers</v>
          </cell>
          <cell r="K6473" t="str">
            <v>CDDI</v>
          </cell>
          <cell r="L6473">
            <v>31560</v>
          </cell>
          <cell r="M6473" t="str">
            <v>Trésor</v>
          </cell>
          <cell r="N6473"/>
          <cell r="O6473">
            <v>31560</v>
          </cell>
          <cell r="P6473" t="str">
            <v>FD-CDDI</v>
          </cell>
          <cell r="Q6473" t="str">
            <v>Non</v>
          </cell>
        </row>
        <row r="6474">
          <cell r="A6474" t="str">
            <v>SNPT</v>
          </cell>
          <cell r="B6474" t="str">
            <v>SNPT</v>
          </cell>
          <cell r="C6474">
            <v>1000160416</v>
          </cell>
          <cell r="D6474" t="str">
            <v>Minier</v>
          </cell>
          <cell r="E6474" t="str">
            <v>Extractives</v>
          </cell>
          <cell r="F6474" t="str">
            <v>En numéraire</v>
          </cell>
          <cell r="G6474" t="str">
            <v>P</v>
          </cell>
          <cell r="H6474" t="str">
            <v>Droits d'accises aux produits pétroliers (DAPP)</v>
          </cell>
          <cell r="I6474" t="str">
            <v>Droits et taxes Douaniers (DD-RS-PCS-PC-RI - TVA-PUA-TLP-PNS et autres)</v>
          </cell>
          <cell r="J6474" t="str">
            <v>Droits et taxes Douaniers</v>
          </cell>
          <cell r="K6474" t="str">
            <v>CDDI</v>
          </cell>
          <cell r="L6474">
            <v>350400</v>
          </cell>
          <cell r="M6474" t="str">
            <v>Trésor</v>
          </cell>
          <cell r="N6474"/>
          <cell r="O6474">
            <v>350400</v>
          </cell>
          <cell r="P6474" t="str">
            <v>FD-CDDI</v>
          </cell>
          <cell r="Q6474" t="str">
            <v>Non</v>
          </cell>
        </row>
        <row r="6475">
          <cell r="A6475" t="str">
            <v>SNPT</v>
          </cell>
          <cell r="B6475" t="str">
            <v>SNPT</v>
          </cell>
          <cell r="C6475">
            <v>1000160416</v>
          </cell>
          <cell r="D6475" t="str">
            <v>Minier</v>
          </cell>
          <cell r="E6475" t="str">
            <v>Extractives</v>
          </cell>
          <cell r="F6475" t="str">
            <v>En numéraire</v>
          </cell>
          <cell r="G6475" t="str">
            <v>P</v>
          </cell>
          <cell r="H6475" t="str">
            <v>Droits d'accises aux produits pétroliers (DAPP)</v>
          </cell>
          <cell r="I6475" t="str">
            <v>Droits et taxes Douaniers (DD-RS-PCS-PC-RI - TVA-PUA-TLP-PNS et autres)</v>
          </cell>
          <cell r="J6475" t="str">
            <v>Droits et taxes Douaniers</v>
          </cell>
          <cell r="K6475" t="str">
            <v>CDDI</v>
          </cell>
          <cell r="L6475">
            <v>1868040</v>
          </cell>
          <cell r="M6475" t="str">
            <v>Trésor</v>
          </cell>
          <cell r="N6475"/>
          <cell r="O6475">
            <v>1868040</v>
          </cell>
          <cell r="P6475" t="str">
            <v>FD-CDDI</v>
          </cell>
          <cell r="Q6475" t="str">
            <v>Non</v>
          </cell>
        </row>
        <row r="6476">
          <cell r="A6476" t="str">
            <v>SNPT</v>
          </cell>
          <cell r="B6476" t="str">
            <v>SNPT</v>
          </cell>
          <cell r="C6476">
            <v>1000160416</v>
          </cell>
          <cell r="D6476" t="str">
            <v>Minier</v>
          </cell>
          <cell r="E6476" t="str">
            <v>Extractives</v>
          </cell>
          <cell r="F6476" t="str">
            <v>En numéraire</v>
          </cell>
          <cell r="G6476" t="str">
            <v>P</v>
          </cell>
          <cell r="H6476" t="str">
            <v>Droits d'accises aux produits pétroliers (DAPP)</v>
          </cell>
          <cell r="I6476" t="str">
            <v>Droits et taxes Douaniers (DD-RS-PCS-PC-RI - TVA-PUA-TLP-PNS et autres)</v>
          </cell>
          <cell r="J6476" t="str">
            <v>Droits et taxes Douaniers</v>
          </cell>
          <cell r="K6476" t="str">
            <v>CDDI</v>
          </cell>
          <cell r="L6476">
            <v>975000</v>
          </cell>
          <cell r="M6476" t="str">
            <v>Trésor</v>
          </cell>
          <cell r="N6476"/>
          <cell r="O6476">
            <v>975000</v>
          </cell>
          <cell r="P6476" t="str">
            <v>FD-CDDI</v>
          </cell>
          <cell r="Q6476" t="str">
            <v>Non</v>
          </cell>
        </row>
        <row r="6477">
          <cell r="A6477" t="str">
            <v>SNPT</v>
          </cell>
          <cell r="B6477" t="str">
            <v>SNPT</v>
          </cell>
          <cell r="C6477">
            <v>1000160416</v>
          </cell>
          <cell r="D6477" t="str">
            <v>Minier</v>
          </cell>
          <cell r="E6477" t="str">
            <v>Extractives</v>
          </cell>
          <cell r="F6477" t="str">
            <v>En numéraire</v>
          </cell>
          <cell r="G6477" t="str">
            <v>P</v>
          </cell>
          <cell r="H6477" t="str">
            <v>Droits d'accises aux produits pétroliers (DAPP)</v>
          </cell>
          <cell r="I6477" t="str">
            <v>Droits et taxes Douaniers (DD-RS-PCS-PC-RI - TVA-PUA-TLP-PNS et autres)</v>
          </cell>
          <cell r="J6477" t="str">
            <v>Droits et taxes Douaniers</v>
          </cell>
          <cell r="K6477" t="str">
            <v>CDDI</v>
          </cell>
          <cell r="L6477">
            <v>1118040</v>
          </cell>
          <cell r="M6477" t="str">
            <v>Trésor</v>
          </cell>
          <cell r="N6477"/>
          <cell r="O6477">
            <v>1118040</v>
          </cell>
          <cell r="P6477" t="str">
            <v>FD-CDDI</v>
          </cell>
          <cell r="Q6477" t="str">
            <v>Non</v>
          </cell>
        </row>
        <row r="6478">
          <cell r="A6478" t="str">
            <v>SNPT</v>
          </cell>
          <cell r="B6478" t="str">
            <v>SNPT</v>
          </cell>
          <cell r="C6478">
            <v>1000160416</v>
          </cell>
          <cell r="D6478" t="str">
            <v>Minier</v>
          </cell>
          <cell r="E6478" t="str">
            <v>Extractives</v>
          </cell>
          <cell r="F6478" t="str">
            <v>En numéraire</v>
          </cell>
          <cell r="G6478" t="str">
            <v>P</v>
          </cell>
          <cell r="H6478" t="str">
            <v>Droits d'accises aux produits pétroliers (DAPP)</v>
          </cell>
          <cell r="I6478" t="str">
            <v>Droits et taxes Douaniers (DD-RS-PCS-PC-RI - TVA-PUA-TLP-PNS et autres)</v>
          </cell>
          <cell r="J6478" t="str">
            <v>Droits et taxes Douaniers</v>
          </cell>
          <cell r="K6478" t="str">
            <v>CDDI</v>
          </cell>
          <cell r="L6478">
            <v>2181960</v>
          </cell>
          <cell r="M6478" t="str">
            <v>Trésor</v>
          </cell>
          <cell r="N6478"/>
          <cell r="O6478">
            <v>2181960</v>
          </cell>
          <cell r="P6478" t="str">
            <v>FD-CDDI</v>
          </cell>
          <cell r="Q6478" t="str">
            <v>Non</v>
          </cell>
        </row>
        <row r="6479">
          <cell r="A6479" t="str">
            <v>SNPT</v>
          </cell>
          <cell r="B6479" t="str">
            <v>SNPT</v>
          </cell>
          <cell r="C6479">
            <v>1000160416</v>
          </cell>
          <cell r="D6479" t="str">
            <v>Minier</v>
          </cell>
          <cell r="E6479" t="str">
            <v>Extractives</v>
          </cell>
          <cell r="F6479" t="str">
            <v>En numéraire</v>
          </cell>
          <cell r="G6479" t="str">
            <v>P</v>
          </cell>
          <cell r="H6479" t="str">
            <v>Droits d'accises aux produits pétroliers (DAPP)</v>
          </cell>
          <cell r="I6479" t="str">
            <v>Droits et taxes Douaniers (DD-RS-PCS-PC-RI - TVA-PUA-TLP-PNS et autres)</v>
          </cell>
          <cell r="J6479" t="str">
            <v>Droits et taxes Douaniers</v>
          </cell>
          <cell r="K6479" t="str">
            <v>CDDI</v>
          </cell>
          <cell r="L6479">
            <v>525000</v>
          </cell>
          <cell r="M6479" t="str">
            <v>Trésor</v>
          </cell>
          <cell r="N6479"/>
          <cell r="O6479">
            <v>525000</v>
          </cell>
          <cell r="P6479" t="str">
            <v>FD-CDDI</v>
          </cell>
          <cell r="Q6479" t="str">
            <v>Non</v>
          </cell>
        </row>
        <row r="6480">
          <cell r="A6480" t="str">
            <v>SNPT</v>
          </cell>
          <cell r="B6480" t="str">
            <v>SNPT</v>
          </cell>
          <cell r="C6480">
            <v>1000160416</v>
          </cell>
          <cell r="D6480" t="str">
            <v>Minier</v>
          </cell>
          <cell r="E6480" t="str">
            <v>Extractives</v>
          </cell>
          <cell r="F6480" t="str">
            <v>En numéraire</v>
          </cell>
          <cell r="G6480" t="str">
            <v>P</v>
          </cell>
          <cell r="H6480" t="str">
            <v>Droits d'accises aux produits pétroliers (DAPP)</v>
          </cell>
          <cell r="I6480" t="str">
            <v>Droits et taxes Douaniers (DD-RS-PCS-PC-RI - TVA-PUA-TLP-PNS et autres)</v>
          </cell>
          <cell r="J6480" t="str">
            <v>Droits et taxes Douaniers</v>
          </cell>
          <cell r="K6480" t="str">
            <v>CDDI</v>
          </cell>
          <cell r="L6480">
            <v>975000</v>
          </cell>
          <cell r="M6480" t="str">
            <v>Trésor</v>
          </cell>
          <cell r="N6480"/>
          <cell r="O6480">
            <v>975000</v>
          </cell>
          <cell r="P6480" t="str">
            <v>FD-CDDI</v>
          </cell>
          <cell r="Q6480" t="str">
            <v>Non</v>
          </cell>
        </row>
        <row r="6481">
          <cell r="A6481" t="str">
            <v>SNPT</v>
          </cell>
          <cell r="B6481" t="str">
            <v>SNPT</v>
          </cell>
          <cell r="C6481">
            <v>1000160416</v>
          </cell>
          <cell r="D6481" t="str">
            <v>Minier</v>
          </cell>
          <cell r="E6481" t="str">
            <v>Extractives</v>
          </cell>
          <cell r="F6481" t="str">
            <v>En numéraire</v>
          </cell>
          <cell r="G6481" t="str">
            <v>P</v>
          </cell>
          <cell r="H6481" t="str">
            <v>Droits d'accises aux produits pétroliers (DAPP)</v>
          </cell>
          <cell r="I6481" t="str">
            <v>Droits et taxes Douaniers (DD-RS-PCS-PC-RI - TVA-PUA-TLP-PNS et autres)</v>
          </cell>
          <cell r="J6481" t="str">
            <v>Droits et taxes Douaniers</v>
          </cell>
          <cell r="K6481" t="str">
            <v>CDDI</v>
          </cell>
          <cell r="L6481">
            <v>1500000</v>
          </cell>
          <cell r="M6481" t="str">
            <v>Trésor</v>
          </cell>
          <cell r="N6481"/>
          <cell r="O6481">
            <v>1500000</v>
          </cell>
          <cell r="P6481" t="str">
            <v>FD-CDDI</v>
          </cell>
          <cell r="Q6481" t="str">
            <v>Non</v>
          </cell>
        </row>
        <row r="6482">
          <cell r="A6482" t="str">
            <v>SNPT</v>
          </cell>
          <cell r="B6482" t="str">
            <v>SNPT</v>
          </cell>
          <cell r="C6482">
            <v>1000160416</v>
          </cell>
          <cell r="D6482" t="str">
            <v>Minier</v>
          </cell>
          <cell r="E6482" t="str">
            <v>Extractives</v>
          </cell>
          <cell r="F6482" t="str">
            <v>En numéraire</v>
          </cell>
          <cell r="G6482" t="str">
            <v>P</v>
          </cell>
          <cell r="H6482" t="str">
            <v>Droits d'accises aux produits pétroliers (DAPP)</v>
          </cell>
          <cell r="I6482" t="str">
            <v>Droits et taxes Douaniers (DD-RS-PCS-PC-RI - TVA-PUA-TLP-PNS et autres)</v>
          </cell>
          <cell r="J6482" t="str">
            <v>Droits et taxes Douaniers</v>
          </cell>
          <cell r="K6482" t="str">
            <v>CDDI</v>
          </cell>
          <cell r="L6482">
            <v>1500000</v>
          </cell>
          <cell r="M6482" t="str">
            <v>Trésor</v>
          </cell>
          <cell r="N6482"/>
          <cell r="O6482">
            <v>1500000</v>
          </cell>
          <cell r="P6482" t="str">
            <v>FD-CDDI</v>
          </cell>
          <cell r="Q6482" t="str">
            <v>Non</v>
          </cell>
        </row>
        <row r="6483">
          <cell r="A6483" t="str">
            <v>SNPT</v>
          </cell>
          <cell r="B6483" t="str">
            <v>SNPT</v>
          </cell>
          <cell r="C6483">
            <v>1000160416</v>
          </cell>
          <cell r="D6483" t="str">
            <v>Minier</v>
          </cell>
          <cell r="E6483" t="str">
            <v>Extractives</v>
          </cell>
          <cell r="F6483" t="str">
            <v>En numéraire</v>
          </cell>
          <cell r="G6483" t="str">
            <v>P</v>
          </cell>
          <cell r="H6483" t="str">
            <v>Droits d'accises aux produits pétroliers (DAPP)</v>
          </cell>
          <cell r="I6483" t="str">
            <v>Droits et taxes Douaniers (DD-RS-PCS-PC-RI - TVA-PUA-TLP-PNS et autres)</v>
          </cell>
          <cell r="J6483" t="str">
            <v>Droits et taxes Douaniers</v>
          </cell>
          <cell r="K6483" t="str">
            <v>CDDI</v>
          </cell>
          <cell r="L6483">
            <v>606960</v>
          </cell>
          <cell r="M6483" t="str">
            <v>Trésor</v>
          </cell>
          <cell r="N6483"/>
          <cell r="O6483">
            <v>606960</v>
          </cell>
          <cell r="P6483" t="str">
            <v>FD-CDDI</v>
          </cell>
          <cell r="Q6483" t="str">
            <v>Non</v>
          </cell>
        </row>
        <row r="6484">
          <cell r="A6484" t="str">
            <v>SNPT</v>
          </cell>
          <cell r="B6484" t="str">
            <v>SNPT</v>
          </cell>
          <cell r="C6484">
            <v>1000160416</v>
          </cell>
          <cell r="D6484" t="str">
            <v>Minier</v>
          </cell>
          <cell r="E6484" t="str">
            <v>Extractives</v>
          </cell>
          <cell r="F6484" t="str">
            <v>En numéraire</v>
          </cell>
          <cell r="G6484" t="str">
            <v>P</v>
          </cell>
          <cell r="H6484" t="str">
            <v>Droits d'accises aux produits pétroliers (DAPP)</v>
          </cell>
          <cell r="I6484" t="str">
            <v>Droits et taxes Douaniers (DD-RS-PCS-PC-RI - TVA-PUA-TLP-PNS et autres)</v>
          </cell>
          <cell r="J6484" t="str">
            <v>Droits et taxes Douaniers</v>
          </cell>
          <cell r="K6484" t="str">
            <v>CDDI</v>
          </cell>
          <cell r="L6484">
            <v>68040</v>
          </cell>
          <cell r="M6484" t="str">
            <v>Trésor</v>
          </cell>
          <cell r="N6484"/>
          <cell r="O6484">
            <v>68040</v>
          </cell>
          <cell r="P6484" t="str">
            <v>FD-CDDI</v>
          </cell>
          <cell r="Q6484" t="str">
            <v>Non</v>
          </cell>
        </row>
        <row r="6485">
          <cell r="A6485" t="str">
            <v>SNPT</v>
          </cell>
          <cell r="B6485" t="str">
            <v>SNPT</v>
          </cell>
          <cell r="C6485">
            <v>1000160416</v>
          </cell>
          <cell r="D6485" t="str">
            <v>Minier</v>
          </cell>
          <cell r="E6485" t="str">
            <v>Extractives</v>
          </cell>
          <cell r="F6485" t="str">
            <v>En numéraire</v>
          </cell>
          <cell r="G6485" t="str">
            <v>P</v>
          </cell>
          <cell r="H6485" t="str">
            <v>Droits d'accises aux produits pétroliers (DAPP)</v>
          </cell>
          <cell r="I6485" t="str">
            <v>Droits et taxes Douaniers (DD-RS-PCS-PC-RI - TVA-PUA-TLP-PNS et autres)</v>
          </cell>
          <cell r="J6485" t="str">
            <v>Droits et taxes Douaniers</v>
          </cell>
          <cell r="K6485" t="str">
            <v>CDDI</v>
          </cell>
          <cell r="L6485">
            <v>1500000</v>
          </cell>
          <cell r="M6485" t="str">
            <v>Trésor</v>
          </cell>
          <cell r="N6485"/>
          <cell r="O6485">
            <v>1500000</v>
          </cell>
          <cell r="P6485" t="str">
            <v>FD-CDDI</v>
          </cell>
          <cell r="Q6485" t="str">
            <v>Non</v>
          </cell>
        </row>
        <row r="6486">
          <cell r="A6486" t="str">
            <v>SNPT</v>
          </cell>
          <cell r="B6486" t="str">
            <v>SNPT</v>
          </cell>
          <cell r="C6486">
            <v>1000160416</v>
          </cell>
          <cell r="D6486" t="str">
            <v>Minier</v>
          </cell>
          <cell r="E6486" t="str">
            <v>Extractives</v>
          </cell>
          <cell r="F6486" t="str">
            <v>En numéraire</v>
          </cell>
          <cell r="G6486" t="str">
            <v>P</v>
          </cell>
          <cell r="H6486" t="str">
            <v>Droits d'accises aux produits pétroliers (DAPP)</v>
          </cell>
          <cell r="I6486" t="str">
            <v>Droits et taxes Douaniers (DD-RS-PCS-PC-RI - TVA-PUA-TLP-PNS et autres)</v>
          </cell>
          <cell r="J6486" t="str">
            <v>Droits et taxes Douaniers</v>
          </cell>
          <cell r="K6486" t="str">
            <v>CDDI</v>
          </cell>
          <cell r="L6486">
            <v>75000</v>
          </cell>
          <cell r="M6486" t="str">
            <v>Trésor</v>
          </cell>
          <cell r="N6486"/>
          <cell r="O6486">
            <v>75000</v>
          </cell>
          <cell r="P6486" t="str">
            <v>FD-CDDI</v>
          </cell>
          <cell r="Q6486" t="str">
            <v>Non</v>
          </cell>
        </row>
        <row r="6487">
          <cell r="A6487" t="str">
            <v>SNPT</v>
          </cell>
          <cell r="B6487" t="str">
            <v>SNPT</v>
          </cell>
          <cell r="C6487">
            <v>1000160416</v>
          </cell>
          <cell r="D6487" t="str">
            <v>Minier</v>
          </cell>
          <cell r="E6487" t="str">
            <v>Extractives</v>
          </cell>
          <cell r="F6487" t="str">
            <v>En numéraire</v>
          </cell>
          <cell r="G6487" t="str">
            <v>P</v>
          </cell>
          <cell r="H6487" t="str">
            <v>Droits d'accises aux produits pétroliers (DAPP)</v>
          </cell>
          <cell r="I6487" t="str">
            <v>Droits et taxes Douaniers (DD-RS-PCS-PC-RI - TVA-PUA-TLP-PNS et autres)</v>
          </cell>
          <cell r="J6487" t="str">
            <v>Droits et taxes Douaniers</v>
          </cell>
          <cell r="K6487" t="str">
            <v>CDDI</v>
          </cell>
          <cell r="L6487">
            <v>231960</v>
          </cell>
          <cell r="M6487" t="str">
            <v>Trésor</v>
          </cell>
          <cell r="N6487"/>
          <cell r="O6487">
            <v>231960</v>
          </cell>
          <cell r="P6487" t="str">
            <v>FD-CDDI</v>
          </cell>
          <cell r="Q6487" t="str">
            <v>Non</v>
          </cell>
        </row>
        <row r="6488">
          <cell r="A6488" t="str">
            <v>SNPT</v>
          </cell>
          <cell r="B6488" t="str">
            <v>SNPT</v>
          </cell>
          <cell r="C6488">
            <v>1000160416</v>
          </cell>
          <cell r="D6488" t="str">
            <v>Minier</v>
          </cell>
          <cell r="E6488" t="str">
            <v>Extractives</v>
          </cell>
          <cell r="F6488" t="str">
            <v>En numéraire</v>
          </cell>
          <cell r="G6488" t="str">
            <v>P</v>
          </cell>
          <cell r="H6488" t="str">
            <v>Droits d'accises aux produits pétroliers (DAPP)</v>
          </cell>
          <cell r="I6488" t="str">
            <v>Droits et taxes Douaniers (DD-RS-PCS-PC-RI - TVA-PUA-TLP-PNS et autres)</v>
          </cell>
          <cell r="J6488" t="str">
            <v>Droits et taxes Douaniers</v>
          </cell>
          <cell r="K6488" t="str">
            <v>CDDI</v>
          </cell>
          <cell r="L6488">
            <v>525000</v>
          </cell>
          <cell r="M6488" t="str">
            <v>Trésor</v>
          </cell>
          <cell r="N6488"/>
          <cell r="O6488">
            <v>525000</v>
          </cell>
          <cell r="P6488" t="str">
            <v>FD-CDDI</v>
          </cell>
          <cell r="Q6488" t="str">
            <v>Non</v>
          </cell>
        </row>
        <row r="6489">
          <cell r="A6489" t="str">
            <v>SNPT</v>
          </cell>
          <cell r="B6489" t="str">
            <v>SNPT</v>
          </cell>
          <cell r="C6489">
            <v>1000160416</v>
          </cell>
          <cell r="D6489" t="str">
            <v>Minier</v>
          </cell>
          <cell r="E6489" t="str">
            <v>Extractives</v>
          </cell>
          <cell r="F6489" t="str">
            <v>En numéraire</v>
          </cell>
          <cell r="G6489" t="str">
            <v>P</v>
          </cell>
          <cell r="H6489" t="str">
            <v>Droits d'accises aux produits pétroliers (DAPP)</v>
          </cell>
          <cell r="I6489" t="str">
            <v>Droits et taxes Douaniers (DD-RS-PCS-PC-RI - TVA-PUA-TLP-PNS et autres)</v>
          </cell>
          <cell r="J6489" t="str">
            <v>Droits et taxes Douaniers</v>
          </cell>
          <cell r="K6489" t="str">
            <v>CDDI</v>
          </cell>
          <cell r="L6489">
            <v>2700000</v>
          </cell>
          <cell r="M6489" t="str">
            <v>Trésor</v>
          </cell>
          <cell r="N6489"/>
          <cell r="O6489">
            <v>2700000</v>
          </cell>
          <cell r="P6489" t="str">
            <v>FD-CDDI</v>
          </cell>
          <cell r="Q6489" t="str">
            <v>Non</v>
          </cell>
        </row>
        <row r="6490">
          <cell r="A6490" t="str">
            <v>SNPT</v>
          </cell>
          <cell r="B6490" t="str">
            <v>SNPT</v>
          </cell>
          <cell r="C6490">
            <v>1000160416</v>
          </cell>
          <cell r="D6490" t="str">
            <v>Minier</v>
          </cell>
          <cell r="E6490" t="str">
            <v>Extractives</v>
          </cell>
          <cell r="F6490" t="str">
            <v>En numéraire</v>
          </cell>
          <cell r="G6490" t="str">
            <v>P</v>
          </cell>
          <cell r="H6490" t="str">
            <v>Droits d'accises aux produits pétroliers (DAPP)</v>
          </cell>
          <cell r="I6490" t="str">
            <v>Droits et taxes Douaniers (DD-RS-PCS-PC-RI - TVA-PUA-TLP-PNS et autres)</v>
          </cell>
          <cell r="J6490" t="str">
            <v>Droits et taxes Douaniers</v>
          </cell>
          <cell r="K6490" t="str">
            <v>CDDI</v>
          </cell>
          <cell r="L6490">
            <v>293040</v>
          </cell>
          <cell r="M6490" t="str">
            <v>Trésor</v>
          </cell>
          <cell r="N6490"/>
          <cell r="O6490">
            <v>293040</v>
          </cell>
          <cell r="P6490" t="str">
            <v>FD-CDDI</v>
          </cell>
          <cell r="Q6490" t="str">
            <v>Non</v>
          </cell>
        </row>
        <row r="6491">
          <cell r="A6491" t="str">
            <v>SNPT</v>
          </cell>
          <cell r="B6491" t="str">
            <v>SNPT</v>
          </cell>
          <cell r="C6491">
            <v>1000160416</v>
          </cell>
          <cell r="D6491" t="str">
            <v>Minier</v>
          </cell>
          <cell r="E6491" t="str">
            <v>Extractives</v>
          </cell>
          <cell r="F6491" t="str">
            <v>En numéraire</v>
          </cell>
          <cell r="G6491" t="str">
            <v>P</v>
          </cell>
          <cell r="H6491" t="str">
            <v>Droits d'accises aux produits pétroliers (DAPP)</v>
          </cell>
          <cell r="I6491" t="str">
            <v>Droits et taxes Douaniers (DD-RS-PCS-PC-RI - TVA-PUA-TLP-PNS et autres)</v>
          </cell>
          <cell r="J6491" t="str">
            <v>Droits et taxes Douaniers</v>
          </cell>
          <cell r="K6491" t="str">
            <v>CDDI</v>
          </cell>
          <cell r="L6491">
            <v>2102385</v>
          </cell>
          <cell r="M6491" t="str">
            <v>Trésor</v>
          </cell>
          <cell r="N6491"/>
          <cell r="O6491">
            <v>2102385</v>
          </cell>
          <cell r="P6491" t="str">
            <v>FD-CDDI</v>
          </cell>
          <cell r="Q6491" t="str">
            <v>Non</v>
          </cell>
        </row>
        <row r="6492">
          <cell r="A6492" t="str">
            <v>SNPT</v>
          </cell>
          <cell r="B6492" t="str">
            <v>SNPT</v>
          </cell>
          <cell r="C6492">
            <v>1000160416</v>
          </cell>
          <cell r="D6492" t="str">
            <v>Minier</v>
          </cell>
          <cell r="E6492" t="str">
            <v>Extractives</v>
          </cell>
          <cell r="F6492" t="str">
            <v>En numéraire</v>
          </cell>
          <cell r="G6492" t="str">
            <v>P</v>
          </cell>
          <cell r="H6492" t="str">
            <v>Droits d'accises aux produits pétroliers (DAPP)</v>
          </cell>
          <cell r="I6492" t="str">
            <v>Droits et taxes Douaniers (DD-RS-PCS-PC-RI - TVA-PUA-TLP-PNS et autres)</v>
          </cell>
          <cell r="J6492" t="str">
            <v>Droits et taxes Douaniers</v>
          </cell>
          <cell r="K6492" t="str">
            <v>CDDI</v>
          </cell>
          <cell r="L6492">
            <v>81960</v>
          </cell>
          <cell r="M6492" t="str">
            <v>Trésor</v>
          </cell>
          <cell r="N6492"/>
          <cell r="O6492">
            <v>81960</v>
          </cell>
          <cell r="P6492" t="str">
            <v>FD-CDDI</v>
          </cell>
          <cell r="Q6492" t="str">
            <v>Non</v>
          </cell>
        </row>
        <row r="6493">
          <cell r="A6493" t="str">
            <v>SNPT</v>
          </cell>
          <cell r="B6493" t="str">
            <v>SNPT</v>
          </cell>
          <cell r="C6493">
            <v>1000160416</v>
          </cell>
          <cell r="D6493" t="str">
            <v>Minier</v>
          </cell>
          <cell r="E6493" t="str">
            <v>Extractives</v>
          </cell>
          <cell r="F6493" t="str">
            <v>En numéraire</v>
          </cell>
          <cell r="G6493" t="str">
            <v>P</v>
          </cell>
          <cell r="H6493" t="str">
            <v>Droits d'accises aux produits pétroliers (DAPP)</v>
          </cell>
          <cell r="I6493" t="str">
            <v>Droits et taxes Douaniers (DD-RS-PCS-PC-RI - TVA-PUA-TLP-PNS et autres)</v>
          </cell>
          <cell r="J6493" t="str">
            <v>Droits et taxes Douaniers</v>
          </cell>
          <cell r="K6493" t="str">
            <v>CDDI</v>
          </cell>
          <cell r="L6493">
            <v>525000</v>
          </cell>
          <cell r="M6493" t="str">
            <v>Trésor</v>
          </cell>
          <cell r="N6493"/>
          <cell r="O6493">
            <v>525000</v>
          </cell>
          <cell r="P6493" t="str">
            <v>FD-CDDI</v>
          </cell>
          <cell r="Q6493" t="str">
            <v>Non</v>
          </cell>
        </row>
        <row r="6494">
          <cell r="A6494" t="str">
            <v>SNPT</v>
          </cell>
          <cell r="B6494" t="str">
            <v>SNPT</v>
          </cell>
          <cell r="C6494">
            <v>1000160416</v>
          </cell>
          <cell r="D6494" t="str">
            <v>Minier</v>
          </cell>
          <cell r="E6494" t="str">
            <v>Extractives</v>
          </cell>
          <cell r="F6494" t="str">
            <v>En numéraire</v>
          </cell>
          <cell r="G6494" t="str">
            <v>P</v>
          </cell>
          <cell r="H6494" t="str">
            <v>Droits d'accises aux produits pétroliers (DAPP)</v>
          </cell>
          <cell r="I6494" t="str">
            <v>Droits et taxes Douaniers (DD-RS-PCS-PC-RI - TVA-PUA-TLP-PNS et autres)</v>
          </cell>
          <cell r="J6494" t="str">
            <v>Droits et taxes Douaniers</v>
          </cell>
          <cell r="K6494" t="str">
            <v>CDDI</v>
          </cell>
          <cell r="L6494">
            <v>665655</v>
          </cell>
          <cell r="M6494" t="str">
            <v>Trésor</v>
          </cell>
          <cell r="N6494"/>
          <cell r="O6494">
            <v>665655</v>
          </cell>
          <cell r="P6494" t="str">
            <v>FD-CDDI</v>
          </cell>
          <cell r="Q6494" t="str">
            <v>Non</v>
          </cell>
        </row>
        <row r="6495">
          <cell r="A6495" t="str">
            <v>SNPT</v>
          </cell>
          <cell r="B6495" t="str">
            <v>SNPT</v>
          </cell>
          <cell r="C6495">
            <v>1000160416</v>
          </cell>
          <cell r="D6495" t="str">
            <v>Minier</v>
          </cell>
          <cell r="E6495" t="str">
            <v>Extractives</v>
          </cell>
          <cell r="F6495" t="str">
            <v>En numéraire</v>
          </cell>
          <cell r="G6495" t="str">
            <v>P</v>
          </cell>
          <cell r="H6495" t="str">
            <v>Droits d'accises aux produits pétroliers (DAPP)</v>
          </cell>
          <cell r="I6495" t="str">
            <v>Droits et taxes Douaniers (DD-RS-PCS-PC-RI - TVA-PUA-TLP-PNS et autres)</v>
          </cell>
          <cell r="J6495" t="str">
            <v>Droits et taxes Douaniers</v>
          </cell>
          <cell r="K6495" t="str">
            <v>CDDI</v>
          </cell>
          <cell r="L6495">
            <v>143040</v>
          </cell>
          <cell r="M6495" t="str">
            <v>Trésor</v>
          </cell>
          <cell r="N6495"/>
          <cell r="O6495">
            <v>143040</v>
          </cell>
          <cell r="P6495" t="str">
            <v>FD-CDDI</v>
          </cell>
          <cell r="Q6495" t="str">
            <v>Non</v>
          </cell>
        </row>
        <row r="6496">
          <cell r="A6496" t="str">
            <v>SNPT</v>
          </cell>
          <cell r="B6496" t="str">
            <v>SNPT</v>
          </cell>
          <cell r="C6496">
            <v>1000160416</v>
          </cell>
          <cell r="D6496" t="str">
            <v>Minier</v>
          </cell>
          <cell r="E6496" t="str">
            <v>Extractives</v>
          </cell>
          <cell r="F6496" t="str">
            <v>En numéraire</v>
          </cell>
          <cell r="G6496" t="str">
            <v>P</v>
          </cell>
          <cell r="H6496" t="str">
            <v>Droits d'accises aux produits pétroliers (DAPP)</v>
          </cell>
          <cell r="I6496" t="str">
            <v>Droits et taxes Douaniers (DD-RS-PCS-PC-RI - TVA-PUA-TLP-PNS et autres)</v>
          </cell>
          <cell r="J6496" t="str">
            <v>Droits et taxes Douaniers</v>
          </cell>
          <cell r="K6496" t="str">
            <v>CDDI</v>
          </cell>
          <cell r="L6496">
            <v>2250000</v>
          </cell>
          <cell r="M6496" t="str">
            <v>Trésor</v>
          </cell>
          <cell r="N6496"/>
          <cell r="O6496">
            <v>2250000</v>
          </cell>
          <cell r="P6496" t="str">
            <v>FD-CDDI</v>
          </cell>
          <cell r="Q6496" t="str">
            <v>Non</v>
          </cell>
        </row>
        <row r="6497">
          <cell r="A6497" t="str">
            <v>SNPT</v>
          </cell>
          <cell r="B6497" t="str">
            <v>SNPT</v>
          </cell>
          <cell r="C6497">
            <v>1000160416</v>
          </cell>
          <cell r="D6497" t="str">
            <v>Minier</v>
          </cell>
          <cell r="E6497" t="str">
            <v>Extractives</v>
          </cell>
          <cell r="F6497" t="str">
            <v>En numéraire</v>
          </cell>
          <cell r="G6497" t="str">
            <v>P</v>
          </cell>
          <cell r="H6497" t="str">
            <v>Droits d'accises aux produits pétroliers (DAPP)</v>
          </cell>
          <cell r="I6497" t="str">
            <v>Droits et taxes Douaniers (DD-RS-PCS-PC-RI - TVA-PUA-TLP-PNS et autres)</v>
          </cell>
          <cell r="J6497" t="str">
            <v>Droits et taxes Douaniers</v>
          </cell>
          <cell r="K6497" t="str">
            <v>CDDI</v>
          </cell>
          <cell r="L6497">
            <v>531960</v>
          </cell>
          <cell r="M6497" t="str">
            <v>Trésor</v>
          </cell>
          <cell r="N6497"/>
          <cell r="O6497">
            <v>531960</v>
          </cell>
          <cell r="P6497" t="str">
            <v>FD-CDDI</v>
          </cell>
          <cell r="Q6497" t="str">
            <v>Non</v>
          </cell>
        </row>
        <row r="6498">
          <cell r="A6498" t="str">
            <v>SNPT</v>
          </cell>
          <cell r="B6498" t="str">
            <v>SNPT</v>
          </cell>
          <cell r="C6498">
            <v>1000160416</v>
          </cell>
          <cell r="D6498" t="str">
            <v>Minier</v>
          </cell>
          <cell r="E6498" t="str">
            <v>Extractives</v>
          </cell>
          <cell r="F6498" t="str">
            <v>En numéraire</v>
          </cell>
          <cell r="G6498" t="str">
            <v>P</v>
          </cell>
          <cell r="H6498" t="str">
            <v>Droits d'accises aux produits pétroliers (DAPP)</v>
          </cell>
          <cell r="I6498" t="str">
            <v>Droits et taxes Douaniers (DD-RS-PCS-PC-RI - TVA-PUA-TLP-PNS et autres)</v>
          </cell>
          <cell r="J6498" t="str">
            <v>Droits et taxes Douaniers</v>
          </cell>
          <cell r="K6498" t="str">
            <v>CDDI</v>
          </cell>
          <cell r="L6498">
            <v>1500000</v>
          </cell>
          <cell r="M6498" t="str">
            <v>Trésor</v>
          </cell>
          <cell r="N6498"/>
          <cell r="O6498">
            <v>1500000</v>
          </cell>
          <cell r="P6498" t="str">
            <v>FD-CDDI</v>
          </cell>
          <cell r="Q6498" t="str">
            <v>Non</v>
          </cell>
        </row>
        <row r="6499">
          <cell r="A6499" t="str">
            <v>SNPT</v>
          </cell>
          <cell r="B6499" t="str">
            <v>SNPT</v>
          </cell>
          <cell r="C6499">
            <v>1000160416</v>
          </cell>
          <cell r="D6499" t="str">
            <v>Minier</v>
          </cell>
          <cell r="E6499" t="str">
            <v>Extractives</v>
          </cell>
          <cell r="F6499" t="str">
            <v>En numéraire</v>
          </cell>
          <cell r="G6499" t="str">
            <v>P</v>
          </cell>
          <cell r="H6499" t="str">
            <v>Droits d'accises aux produits pétroliers (DAPP)</v>
          </cell>
          <cell r="I6499" t="str">
            <v>Droits et taxes Douaniers (DD-RS-PCS-PC-RI - TVA-PUA-TLP-PNS et autres)</v>
          </cell>
          <cell r="J6499" t="str">
            <v>Droits et taxes Douaniers</v>
          </cell>
          <cell r="K6499" t="str">
            <v>CDDI</v>
          </cell>
          <cell r="L6499">
            <v>420990</v>
          </cell>
          <cell r="M6499" t="str">
            <v>Trésor</v>
          </cell>
          <cell r="N6499"/>
          <cell r="O6499">
            <v>420990</v>
          </cell>
          <cell r="P6499" t="str">
            <v>FD-CDDI</v>
          </cell>
          <cell r="Q6499" t="str">
            <v>Non</v>
          </cell>
        </row>
        <row r="6500">
          <cell r="A6500" t="str">
            <v>SNPT</v>
          </cell>
          <cell r="B6500" t="str">
            <v>SNPT</v>
          </cell>
          <cell r="C6500">
            <v>1000160416</v>
          </cell>
          <cell r="D6500" t="str">
            <v>Minier</v>
          </cell>
          <cell r="E6500" t="str">
            <v>Extractives</v>
          </cell>
          <cell r="F6500" t="str">
            <v>En numéraire</v>
          </cell>
          <cell r="G6500" t="str">
            <v>P</v>
          </cell>
          <cell r="H6500" t="str">
            <v>Droits d'accises aux produits pétroliers (DAPP)</v>
          </cell>
          <cell r="I6500" t="str">
            <v>Droits et taxes Douaniers (DD-RS-PCS-PC-RI - TVA-PUA-TLP-PNS et autres)</v>
          </cell>
          <cell r="J6500" t="str">
            <v>Droits et taxes Douaniers</v>
          </cell>
          <cell r="K6500" t="str">
            <v>CDDI</v>
          </cell>
          <cell r="L6500">
            <v>629010</v>
          </cell>
          <cell r="M6500" t="str">
            <v>Trésor</v>
          </cell>
          <cell r="N6500"/>
          <cell r="O6500">
            <v>629010</v>
          </cell>
          <cell r="P6500" t="str">
            <v>FD-CDDI</v>
          </cell>
          <cell r="Q6500" t="str">
            <v>Non</v>
          </cell>
        </row>
        <row r="6501">
          <cell r="A6501" t="str">
            <v>SNPT</v>
          </cell>
          <cell r="B6501" t="str">
            <v>SNPT</v>
          </cell>
          <cell r="C6501">
            <v>1000160416</v>
          </cell>
          <cell r="D6501" t="str">
            <v>Minier</v>
          </cell>
          <cell r="E6501" t="str">
            <v>Extractives</v>
          </cell>
          <cell r="F6501" t="str">
            <v>En numéraire</v>
          </cell>
          <cell r="G6501" t="str">
            <v>P</v>
          </cell>
          <cell r="H6501" t="str">
            <v>Droits d'accises aux produits pétroliers (DAPP)</v>
          </cell>
          <cell r="I6501" t="str">
            <v>Droits et taxes Douaniers (DD-RS-PCS-PC-RI - TVA-PUA-TLP-PNS et autres)</v>
          </cell>
          <cell r="J6501" t="str">
            <v>Droits et taxes Douaniers</v>
          </cell>
          <cell r="K6501" t="str">
            <v>CDDI</v>
          </cell>
          <cell r="L6501">
            <v>1079010</v>
          </cell>
          <cell r="M6501" t="str">
            <v>Trésor</v>
          </cell>
          <cell r="N6501"/>
          <cell r="O6501">
            <v>1079010</v>
          </cell>
          <cell r="P6501" t="str">
            <v>FD-CDDI</v>
          </cell>
          <cell r="Q6501" t="str">
            <v>Non</v>
          </cell>
        </row>
        <row r="6502">
          <cell r="A6502" t="str">
            <v>SNPT</v>
          </cell>
          <cell r="B6502" t="str">
            <v>SNPT</v>
          </cell>
          <cell r="C6502">
            <v>1000160416</v>
          </cell>
          <cell r="D6502" t="str">
            <v>Minier</v>
          </cell>
          <cell r="E6502" t="str">
            <v>Extractives</v>
          </cell>
          <cell r="F6502" t="str">
            <v>En numéraire</v>
          </cell>
          <cell r="G6502" t="str">
            <v>P</v>
          </cell>
          <cell r="H6502" t="str">
            <v>Droits d'accises aux produits pétroliers (DAPP)</v>
          </cell>
          <cell r="I6502" t="str">
            <v>Droits et taxes Douaniers (DD-RS-PCS-PC-RI - TVA-PUA-TLP-PNS et autres)</v>
          </cell>
          <cell r="J6502" t="str">
            <v>Droits et taxes Douaniers</v>
          </cell>
          <cell r="K6502" t="str">
            <v>CDDI</v>
          </cell>
          <cell r="L6502">
            <v>505770</v>
          </cell>
          <cell r="M6502" t="str">
            <v>Trésor</v>
          </cell>
          <cell r="N6502"/>
          <cell r="O6502">
            <v>505770</v>
          </cell>
          <cell r="P6502" t="str">
            <v>FD-CDDI</v>
          </cell>
          <cell r="Q6502" t="str">
            <v>Non</v>
          </cell>
        </row>
        <row r="6503">
          <cell r="A6503" t="str">
            <v>SNPT</v>
          </cell>
          <cell r="B6503" t="str">
            <v>SNPT</v>
          </cell>
          <cell r="C6503">
            <v>1000160416</v>
          </cell>
          <cell r="D6503" t="str">
            <v>Minier</v>
          </cell>
          <cell r="E6503" t="str">
            <v>Extractives</v>
          </cell>
          <cell r="F6503" t="str">
            <v>En numéraire</v>
          </cell>
          <cell r="G6503" t="str">
            <v>P</v>
          </cell>
          <cell r="H6503" t="str">
            <v>Droits d'accises aux produits pétroliers (DAPP)</v>
          </cell>
          <cell r="I6503" t="str">
            <v>Droits et taxes Douaniers (DD-RS-PCS-PC-RI - TVA-PUA-TLP-PNS et autres)</v>
          </cell>
          <cell r="J6503" t="str">
            <v>Droits et taxes Douaniers</v>
          </cell>
          <cell r="K6503" t="str">
            <v>CDDI</v>
          </cell>
          <cell r="L6503">
            <v>339030</v>
          </cell>
          <cell r="M6503" t="str">
            <v>Trésor</v>
          </cell>
          <cell r="N6503"/>
          <cell r="O6503">
            <v>339030</v>
          </cell>
          <cell r="P6503" t="str">
            <v>FD-CDDI</v>
          </cell>
          <cell r="Q6503" t="str">
            <v>Non</v>
          </cell>
        </row>
        <row r="6504">
          <cell r="A6504" t="str">
            <v>SNPT</v>
          </cell>
          <cell r="B6504" t="str">
            <v>SNPT</v>
          </cell>
          <cell r="C6504">
            <v>1000160416</v>
          </cell>
          <cell r="D6504" t="str">
            <v>Minier</v>
          </cell>
          <cell r="E6504" t="str">
            <v>Extractives</v>
          </cell>
          <cell r="F6504" t="str">
            <v>En numéraire</v>
          </cell>
          <cell r="G6504" t="str">
            <v>P</v>
          </cell>
          <cell r="H6504" t="str">
            <v>Droits d'accises aux produits pétroliers (DAPP)</v>
          </cell>
          <cell r="I6504" t="str">
            <v>Droits et taxes Douaniers (DD-RS-PCS-PC-RI - TVA-PUA-TLP-PNS et autres)</v>
          </cell>
          <cell r="J6504" t="str">
            <v>Droits et taxes Douaniers</v>
          </cell>
          <cell r="K6504" t="str">
            <v>CDDI</v>
          </cell>
          <cell r="L6504">
            <v>2351190</v>
          </cell>
          <cell r="M6504" t="str">
            <v>Trésor</v>
          </cell>
          <cell r="N6504"/>
          <cell r="O6504">
            <v>2351190</v>
          </cell>
          <cell r="P6504" t="str">
            <v>FD-CDDI</v>
          </cell>
          <cell r="Q6504" t="str">
            <v>Non</v>
          </cell>
        </row>
        <row r="6505">
          <cell r="A6505" t="str">
            <v>SNPT</v>
          </cell>
          <cell r="B6505" t="str">
            <v>SNPT</v>
          </cell>
          <cell r="C6505">
            <v>1000160416</v>
          </cell>
          <cell r="D6505" t="str">
            <v>Minier</v>
          </cell>
          <cell r="E6505" t="str">
            <v>Extractives</v>
          </cell>
          <cell r="F6505" t="str">
            <v>En numéraire</v>
          </cell>
          <cell r="G6505" t="str">
            <v>P</v>
          </cell>
          <cell r="H6505" t="str">
            <v>Droits d'accises aux produits pétroliers (DAPP)</v>
          </cell>
          <cell r="I6505" t="str">
            <v>Droits et taxes Douaniers (DD-RS-PCS-PC-RI - TVA-PUA-TLP-PNS et autres)</v>
          </cell>
          <cell r="J6505" t="str">
            <v>Droits et taxes Douaniers</v>
          </cell>
          <cell r="K6505" t="str">
            <v>CDDI</v>
          </cell>
          <cell r="L6505">
            <v>375000</v>
          </cell>
          <cell r="M6505" t="str">
            <v>Trésor</v>
          </cell>
          <cell r="N6505"/>
          <cell r="O6505">
            <v>375000</v>
          </cell>
          <cell r="P6505" t="str">
            <v>FD-CDDI</v>
          </cell>
          <cell r="Q6505" t="str">
            <v>Non</v>
          </cell>
        </row>
        <row r="6506">
          <cell r="A6506" t="str">
            <v>SNPT</v>
          </cell>
          <cell r="B6506" t="str">
            <v>SNPT</v>
          </cell>
          <cell r="C6506">
            <v>1000160416</v>
          </cell>
          <cell r="D6506" t="str">
            <v>Minier</v>
          </cell>
          <cell r="E6506" t="str">
            <v>Extractives</v>
          </cell>
          <cell r="F6506" t="str">
            <v>En numéraire</v>
          </cell>
          <cell r="G6506" t="str">
            <v>P</v>
          </cell>
          <cell r="H6506" t="str">
            <v>Prélèvement de l'union africaine (PUA)</v>
          </cell>
          <cell r="I6506" t="str">
            <v>Droits et taxes Douaniers (DD-RS-PCS-PC-RI - TVA-PUA-TLP-PNS et autres)</v>
          </cell>
          <cell r="J6506" t="str">
            <v>Droits et taxes Douaniers</v>
          </cell>
          <cell r="K6506" t="str">
            <v>CDDI</v>
          </cell>
          <cell r="L6506">
            <v>9398</v>
          </cell>
          <cell r="M6506" t="str">
            <v>Trésor</v>
          </cell>
          <cell r="N6506"/>
          <cell r="O6506">
            <v>9398</v>
          </cell>
          <cell r="P6506" t="str">
            <v>FD-CDDI</v>
          </cell>
          <cell r="Q6506" t="str">
            <v>Non</v>
          </cell>
        </row>
        <row r="6507">
          <cell r="A6507" t="str">
            <v>SNPT</v>
          </cell>
          <cell r="B6507" t="str">
            <v>SNPT</v>
          </cell>
          <cell r="C6507">
            <v>1000160416</v>
          </cell>
          <cell r="D6507" t="str">
            <v>Minier</v>
          </cell>
          <cell r="E6507" t="str">
            <v>Extractives</v>
          </cell>
          <cell r="F6507" t="str">
            <v>En numéraire</v>
          </cell>
          <cell r="G6507" t="str">
            <v>P</v>
          </cell>
          <cell r="H6507" t="str">
            <v>Prélèvement de l'union africaine (PUA)</v>
          </cell>
          <cell r="I6507" t="str">
            <v>Droits et taxes Douaniers (DD-RS-PCS-PC-RI - TVA-PUA-TLP-PNS et autres)</v>
          </cell>
          <cell r="J6507" t="str">
            <v>Droits et taxes Douaniers</v>
          </cell>
          <cell r="K6507" t="str">
            <v>CDDI</v>
          </cell>
          <cell r="L6507">
            <v>4836</v>
          </cell>
          <cell r="M6507" t="str">
            <v>Trésor</v>
          </cell>
          <cell r="N6507"/>
          <cell r="O6507">
            <v>4836</v>
          </cell>
          <cell r="P6507" t="str">
            <v>FD-CDDI</v>
          </cell>
          <cell r="Q6507" t="str">
            <v>Non</v>
          </cell>
        </row>
        <row r="6508">
          <cell r="A6508" t="str">
            <v>SNPT</v>
          </cell>
          <cell r="B6508" t="str">
            <v>SNPT</v>
          </cell>
          <cell r="C6508">
            <v>1000160416</v>
          </cell>
          <cell r="D6508" t="str">
            <v>Minier</v>
          </cell>
          <cell r="E6508" t="str">
            <v>Extractives</v>
          </cell>
          <cell r="F6508" t="str">
            <v>En numéraire</v>
          </cell>
          <cell r="G6508" t="str">
            <v>P</v>
          </cell>
          <cell r="H6508" t="str">
            <v>Prélèvement de l'union africaine (PUA)</v>
          </cell>
          <cell r="I6508" t="str">
            <v>Droits et taxes Douaniers (DD-RS-PCS-PC-RI - TVA-PUA-TLP-PNS et autres)</v>
          </cell>
          <cell r="J6508" t="str">
            <v>Droits et taxes Douaniers</v>
          </cell>
          <cell r="K6508" t="str">
            <v>CDDI</v>
          </cell>
          <cell r="L6508">
            <v>46072</v>
          </cell>
          <cell r="M6508" t="str">
            <v>Trésor</v>
          </cell>
          <cell r="N6508"/>
          <cell r="O6508">
            <v>46072</v>
          </cell>
          <cell r="P6508" t="str">
            <v>FD-CDDI</v>
          </cell>
          <cell r="Q6508" t="str">
            <v>Non</v>
          </cell>
        </row>
        <row r="6509">
          <cell r="A6509" t="str">
            <v>SNPT</v>
          </cell>
          <cell r="B6509" t="str">
            <v>SNPT</v>
          </cell>
          <cell r="C6509">
            <v>1000160416</v>
          </cell>
          <cell r="D6509" t="str">
            <v>Minier</v>
          </cell>
          <cell r="E6509" t="str">
            <v>Extractives</v>
          </cell>
          <cell r="F6509" t="str">
            <v>En numéraire</v>
          </cell>
          <cell r="G6509" t="str">
            <v>P</v>
          </cell>
          <cell r="H6509" t="str">
            <v>Prélèvement de l'union africaine (PUA)</v>
          </cell>
          <cell r="I6509" t="str">
            <v>Droits et taxes Douaniers (DD-RS-PCS-PC-RI - TVA-PUA-TLP-PNS et autres)</v>
          </cell>
          <cell r="J6509" t="str">
            <v>Droits et taxes Douaniers</v>
          </cell>
          <cell r="K6509" t="str">
            <v>CDDI</v>
          </cell>
          <cell r="L6509">
            <v>23693</v>
          </cell>
          <cell r="M6509" t="str">
            <v>Trésor</v>
          </cell>
          <cell r="N6509"/>
          <cell r="O6509">
            <v>23693</v>
          </cell>
          <cell r="P6509" t="str">
            <v>FD-CDDI</v>
          </cell>
          <cell r="Q6509" t="str">
            <v>Non</v>
          </cell>
        </row>
        <row r="6510">
          <cell r="A6510" t="str">
            <v>SNPT</v>
          </cell>
          <cell r="B6510" t="str">
            <v>SNPT</v>
          </cell>
          <cell r="C6510">
            <v>1000160416</v>
          </cell>
          <cell r="D6510" t="str">
            <v>Minier</v>
          </cell>
          <cell r="E6510" t="str">
            <v>Extractives</v>
          </cell>
          <cell r="F6510" t="str">
            <v>En numéraire</v>
          </cell>
          <cell r="G6510" t="str">
            <v>P</v>
          </cell>
          <cell r="H6510" t="str">
            <v>Prélèvement de l'union africaine (PUA)</v>
          </cell>
          <cell r="I6510" t="str">
            <v>Droits et taxes Douaniers (DD-RS-PCS-PC-RI - TVA-PUA-TLP-PNS et autres)</v>
          </cell>
          <cell r="J6510" t="str">
            <v>Droits et taxes Douaniers</v>
          </cell>
          <cell r="K6510" t="str">
            <v>CDDI</v>
          </cell>
          <cell r="L6510">
            <v>12727</v>
          </cell>
          <cell r="M6510" t="str">
            <v>Trésor</v>
          </cell>
          <cell r="N6510"/>
          <cell r="O6510">
            <v>12727</v>
          </cell>
          <cell r="P6510" t="str">
            <v>FD-CDDI</v>
          </cell>
          <cell r="Q6510" t="str">
            <v>Non</v>
          </cell>
        </row>
        <row r="6511">
          <cell r="A6511" t="str">
            <v>SNPT</v>
          </cell>
          <cell r="B6511" t="str">
            <v>SNPT</v>
          </cell>
          <cell r="C6511">
            <v>1000160416</v>
          </cell>
          <cell r="D6511" t="str">
            <v>Minier</v>
          </cell>
          <cell r="E6511" t="str">
            <v>Extractives</v>
          </cell>
          <cell r="F6511" t="str">
            <v>En numéraire</v>
          </cell>
          <cell r="G6511" t="str">
            <v>P</v>
          </cell>
          <cell r="H6511" t="str">
            <v>Prélèvement de l'union africaine (PUA)</v>
          </cell>
          <cell r="I6511" t="str">
            <v>Droits et taxes Douaniers (DD-RS-PCS-PC-RI - TVA-PUA-TLP-PNS et autres)</v>
          </cell>
          <cell r="J6511" t="str">
            <v>Droits et taxes Douaniers</v>
          </cell>
          <cell r="K6511" t="str">
            <v>CDDI</v>
          </cell>
          <cell r="L6511">
            <v>12727</v>
          </cell>
          <cell r="M6511" t="str">
            <v>Trésor</v>
          </cell>
          <cell r="N6511"/>
          <cell r="O6511">
            <v>12727</v>
          </cell>
          <cell r="P6511" t="str">
            <v>FD-CDDI</v>
          </cell>
          <cell r="Q6511" t="str">
            <v>Non</v>
          </cell>
        </row>
        <row r="6512">
          <cell r="A6512" t="str">
            <v>SNPT</v>
          </cell>
          <cell r="B6512" t="str">
            <v>SNPT</v>
          </cell>
          <cell r="C6512">
            <v>1000160416</v>
          </cell>
          <cell r="D6512" t="str">
            <v>Minier</v>
          </cell>
          <cell r="E6512" t="str">
            <v>Extractives</v>
          </cell>
          <cell r="F6512" t="str">
            <v>En numéraire</v>
          </cell>
          <cell r="G6512" t="str">
            <v>P</v>
          </cell>
          <cell r="H6512" t="str">
            <v>Prélèvement de l'union africaine (PUA)</v>
          </cell>
          <cell r="I6512" t="str">
            <v>Droits et taxes Douaniers (DD-RS-PCS-PC-RI - TVA-PUA-TLP-PNS et autres)</v>
          </cell>
          <cell r="J6512" t="str">
            <v>Droits et taxes Douaniers</v>
          </cell>
          <cell r="K6512" t="str">
            <v>CDDI</v>
          </cell>
          <cell r="L6512">
            <v>50908</v>
          </cell>
          <cell r="M6512" t="str">
            <v>Trésor</v>
          </cell>
          <cell r="N6512"/>
          <cell r="O6512">
            <v>50908</v>
          </cell>
          <cell r="P6512" t="str">
            <v>FD-CDDI</v>
          </cell>
          <cell r="Q6512" t="str">
            <v>Non</v>
          </cell>
        </row>
        <row r="6513">
          <cell r="A6513" t="str">
            <v>SNPT</v>
          </cell>
          <cell r="B6513" t="str">
            <v>SNPT</v>
          </cell>
          <cell r="C6513">
            <v>1000160416</v>
          </cell>
          <cell r="D6513" t="str">
            <v>Minier</v>
          </cell>
          <cell r="E6513" t="str">
            <v>Extractives</v>
          </cell>
          <cell r="F6513" t="str">
            <v>En numéraire</v>
          </cell>
          <cell r="G6513" t="str">
            <v>P</v>
          </cell>
          <cell r="H6513" t="str">
            <v>Prélèvement de l'union africaine (PUA)</v>
          </cell>
          <cell r="I6513" t="str">
            <v>Droits et taxes Douaniers (DD-RS-PCS-PC-RI - TVA-PUA-TLP-PNS et autres)</v>
          </cell>
          <cell r="J6513" t="str">
            <v>Droits et taxes Douaniers</v>
          </cell>
          <cell r="K6513" t="str">
            <v>CDDI</v>
          </cell>
          <cell r="L6513">
            <v>50908</v>
          </cell>
          <cell r="M6513" t="str">
            <v>Trésor</v>
          </cell>
          <cell r="N6513"/>
          <cell r="O6513">
            <v>50908</v>
          </cell>
          <cell r="P6513" t="str">
            <v>FD-CDDI</v>
          </cell>
          <cell r="Q6513" t="str">
            <v>Non</v>
          </cell>
        </row>
        <row r="6514">
          <cell r="A6514" t="str">
            <v>SNPT</v>
          </cell>
          <cell r="B6514" t="str">
            <v>SNPT</v>
          </cell>
          <cell r="C6514">
            <v>1000160416</v>
          </cell>
          <cell r="D6514" t="str">
            <v>Minier</v>
          </cell>
          <cell r="E6514" t="str">
            <v>Extractives</v>
          </cell>
          <cell r="F6514" t="str">
            <v>En numéraire</v>
          </cell>
          <cell r="G6514" t="str">
            <v>P</v>
          </cell>
          <cell r="H6514" t="str">
            <v>Prélèvement de l'union africaine (PUA)</v>
          </cell>
          <cell r="I6514" t="str">
            <v>Droits et taxes Douaniers (DD-RS-PCS-PC-RI - TVA-PUA-TLP-PNS et autres)</v>
          </cell>
          <cell r="J6514" t="str">
            <v>Droits et taxes Douaniers</v>
          </cell>
          <cell r="K6514" t="str">
            <v>CDDI</v>
          </cell>
          <cell r="L6514">
            <v>17818</v>
          </cell>
          <cell r="M6514" t="str">
            <v>Trésor</v>
          </cell>
          <cell r="N6514"/>
          <cell r="O6514">
            <v>17818</v>
          </cell>
          <cell r="P6514" t="str">
            <v>FD-CDDI</v>
          </cell>
          <cell r="Q6514" t="str">
            <v>Non</v>
          </cell>
        </row>
        <row r="6515">
          <cell r="A6515" t="str">
            <v>SNPT</v>
          </cell>
          <cell r="B6515" t="str">
            <v>SNPT</v>
          </cell>
          <cell r="C6515">
            <v>1000160416</v>
          </cell>
          <cell r="D6515" t="str">
            <v>Minier</v>
          </cell>
          <cell r="E6515" t="str">
            <v>Extractives</v>
          </cell>
          <cell r="F6515" t="str">
            <v>En numéraire</v>
          </cell>
          <cell r="G6515" t="str">
            <v>P</v>
          </cell>
          <cell r="H6515" t="str">
            <v>Prélèvement de l'union africaine (PUA)</v>
          </cell>
          <cell r="I6515" t="str">
            <v>Droits et taxes Douaniers (DD-RS-PCS-PC-RI - TVA-PUA-TLP-PNS et autres)</v>
          </cell>
          <cell r="J6515" t="str">
            <v>Droits et taxes Douaniers</v>
          </cell>
          <cell r="K6515" t="str">
            <v>CDDI</v>
          </cell>
          <cell r="L6515">
            <v>1761</v>
          </cell>
          <cell r="M6515" t="str">
            <v>Trésor</v>
          </cell>
          <cell r="N6515"/>
          <cell r="O6515">
            <v>1761</v>
          </cell>
          <cell r="P6515" t="str">
            <v>FD-CDDI</v>
          </cell>
          <cell r="Q6515" t="str">
            <v>Non</v>
          </cell>
        </row>
        <row r="6516">
          <cell r="A6516" t="str">
            <v>SNPT</v>
          </cell>
          <cell r="B6516" t="str">
            <v>SNPT</v>
          </cell>
          <cell r="C6516">
            <v>1000160416</v>
          </cell>
          <cell r="D6516" t="str">
            <v>Minier</v>
          </cell>
          <cell r="E6516" t="str">
            <v>Extractives</v>
          </cell>
          <cell r="F6516" t="str">
            <v>En numéraire</v>
          </cell>
          <cell r="G6516" t="str">
            <v>P</v>
          </cell>
          <cell r="H6516" t="str">
            <v>Prélèvement de l'union africaine (PUA)</v>
          </cell>
          <cell r="I6516" t="str">
            <v>Droits et taxes Douaniers (DD-RS-PCS-PC-RI - TVA-PUA-TLP-PNS et autres)</v>
          </cell>
          <cell r="J6516" t="str">
            <v>Droits et taxes Douaniers</v>
          </cell>
          <cell r="K6516" t="str">
            <v>CDDI</v>
          </cell>
          <cell r="L6516">
            <v>50908</v>
          </cell>
          <cell r="M6516" t="str">
            <v>Trésor</v>
          </cell>
          <cell r="N6516"/>
          <cell r="O6516">
            <v>50908</v>
          </cell>
          <cell r="P6516" t="str">
            <v>FD-CDDI</v>
          </cell>
          <cell r="Q6516" t="str">
            <v>Non</v>
          </cell>
        </row>
        <row r="6517">
          <cell r="A6517" t="str">
            <v>SNPT</v>
          </cell>
          <cell r="B6517" t="str">
            <v>SNPT</v>
          </cell>
          <cell r="C6517">
            <v>1000160416</v>
          </cell>
          <cell r="D6517" t="str">
            <v>Minier</v>
          </cell>
          <cell r="E6517" t="str">
            <v>Extractives</v>
          </cell>
          <cell r="F6517" t="str">
            <v>En numéraire</v>
          </cell>
          <cell r="G6517" t="str">
            <v>P</v>
          </cell>
          <cell r="H6517" t="str">
            <v>Prélèvement de l'union africaine (PUA)</v>
          </cell>
          <cell r="I6517" t="str">
            <v>Droits et taxes Douaniers (DD-RS-PCS-PC-RI - TVA-PUA-TLP-PNS et autres)</v>
          </cell>
          <cell r="J6517" t="str">
            <v>Droits et taxes Douaniers</v>
          </cell>
          <cell r="K6517" t="str">
            <v>CDDI</v>
          </cell>
          <cell r="L6517">
            <v>28783</v>
          </cell>
          <cell r="M6517" t="str">
            <v>Trésor</v>
          </cell>
          <cell r="N6517"/>
          <cell r="O6517">
            <v>28783</v>
          </cell>
          <cell r="P6517" t="str">
            <v>FD-CDDI</v>
          </cell>
          <cell r="Q6517" t="str">
            <v>Non</v>
          </cell>
        </row>
        <row r="6518">
          <cell r="A6518" t="str">
            <v>SNPT</v>
          </cell>
          <cell r="B6518" t="str">
            <v>SNPT</v>
          </cell>
          <cell r="C6518">
            <v>1000160416</v>
          </cell>
          <cell r="D6518" t="str">
            <v>Minier</v>
          </cell>
          <cell r="E6518" t="str">
            <v>Extractives</v>
          </cell>
          <cell r="F6518" t="str">
            <v>En numéraire</v>
          </cell>
          <cell r="G6518" t="str">
            <v>P</v>
          </cell>
          <cell r="H6518" t="str">
            <v>Prélèvement de l'union africaine (PUA)</v>
          </cell>
          <cell r="I6518" t="str">
            <v>Droits et taxes Douaniers (DD-RS-PCS-PC-RI - TVA-PUA-TLP-PNS et autres)</v>
          </cell>
          <cell r="J6518" t="str">
            <v>Droits et taxes Douaniers</v>
          </cell>
          <cell r="K6518" t="str">
            <v>CDDI</v>
          </cell>
          <cell r="L6518">
            <v>33090</v>
          </cell>
          <cell r="M6518" t="str">
            <v>Trésor</v>
          </cell>
          <cell r="N6518"/>
          <cell r="O6518">
            <v>33090</v>
          </cell>
          <cell r="P6518" t="str">
            <v>FD-CDDI</v>
          </cell>
          <cell r="Q6518" t="str">
            <v>Non</v>
          </cell>
        </row>
        <row r="6519">
          <cell r="A6519" t="str">
            <v>SNPT</v>
          </cell>
          <cell r="B6519" t="str">
            <v>SNPT</v>
          </cell>
          <cell r="C6519">
            <v>1000160416</v>
          </cell>
          <cell r="D6519" t="str">
            <v>Minier</v>
          </cell>
          <cell r="E6519" t="str">
            <v>Extractives</v>
          </cell>
          <cell r="F6519" t="str">
            <v>En numéraire</v>
          </cell>
          <cell r="G6519" t="str">
            <v>P</v>
          </cell>
          <cell r="H6519" t="str">
            <v>Prélèvement de l'union africaine (PUA)</v>
          </cell>
          <cell r="I6519" t="str">
            <v>Droits et taxes Douaniers (DD-RS-PCS-PC-RI - TVA-PUA-TLP-PNS et autres)</v>
          </cell>
          <cell r="J6519" t="str">
            <v>Droits et taxes Douaniers</v>
          </cell>
          <cell r="K6519" t="str">
            <v>CDDI</v>
          </cell>
          <cell r="L6519">
            <v>3329</v>
          </cell>
          <cell r="M6519" t="str">
            <v>Trésor</v>
          </cell>
          <cell r="N6519"/>
          <cell r="O6519">
            <v>3329</v>
          </cell>
          <cell r="P6519" t="str">
            <v>FD-CDDI</v>
          </cell>
          <cell r="Q6519" t="str">
            <v>Non</v>
          </cell>
        </row>
        <row r="6520">
          <cell r="A6520" t="str">
            <v>SNPT</v>
          </cell>
          <cell r="B6520" t="str">
            <v>SNPT</v>
          </cell>
          <cell r="C6520">
            <v>1000160416</v>
          </cell>
          <cell r="D6520" t="str">
            <v>Minier</v>
          </cell>
          <cell r="E6520" t="str">
            <v>Extractives</v>
          </cell>
          <cell r="F6520" t="str">
            <v>En numéraire</v>
          </cell>
          <cell r="G6520" t="str">
            <v>P</v>
          </cell>
          <cell r="H6520" t="str">
            <v>Prélèvement de l'union africaine (PUA)</v>
          </cell>
          <cell r="I6520" t="str">
            <v>Droits et taxes Douaniers (DD-RS-PCS-PC-RI - TVA-PUA-TLP-PNS et autres)</v>
          </cell>
          <cell r="J6520" t="str">
            <v>Droits et taxes Douaniers</v>
          </cell>
          <cell r="K6520" t="str">
            <v>CDDI</v>
          </cell>
          <cell r="L6520">
            <v>22125</v>
          </cell>
          <cell r="M6520" t="str">
            <v>Trésor</v>
          </cell>
          <cell r="N6520"/>
          <cell r="O6520">
            <v>22125</v>
          </cell>
          <cell r="P6520" t="str">
            <v>FD-CDDI</v>
          </cell>
          <cell r="Q6520" t="str">
            <v>Non</v>
          </cell>
        </row>
        <row r="6521">
          <cell r="A6521" t="str">
            <v>SNPT</v>
          </cell>
          <cell r="B6521" t="str">
            <v>SNPT</v>
          </cell>
          <cell r="C6521">
            <v>1000160416</v>
          </cell>
          <cell r="D6521" t="str">
            <v>Minier</v>
          </cell>
          <cell r="E6521" t="str">
            <v>Extractives</v>
          </cell>
          <cell r="F6521" t="str">
            <v>En numéraire</v>
          </cell>
          <cell r="G6521" t="str">
            <v>P</v>
          </cell>
          <cell r="H6521" t="str">
            <v>Prélèvement de l'union africaine (PUA)</v>
          </cell>
          <cell r="I6521" t="str">
            <v>Droits et taxes Douaniers (DD-RS-PCS-PC-RI - TVA-PUA-TLP-PNS et autres)</v>
          </cell>
          <cell r="J6521" t="str">
            <v>Droits et taxes Douaniers</v>
          </cell>
          <cell r="K6521" t="str">
            <v>CDDI</v>
          </cell>
          <cell r="L6521">
            <v>13624</v>
          </cell>
          <cell r="M6521" t="str">
            <v>Trésor</v>
          </cell>
          <cell r="N6521"/>
          <cell r="O6521">
            <v>13624</v>
          </cell>
          <cell r="P6521" t="str">
            <v>FD-CDDI</v>
          </cell>
          <cell r="Q6521" t="str">
            <v>Non</v>
          </cell>
        </row>
        <row r="6522">
          <cell r="A6522" t="str">
            <v>SNPT</v>
          </cell>
          <cell r="B6522" t="str">
            <v>SNPT</v>
          </cell>
          <cell r="C6522">
            <v>1000160416</v>
          </cell>
          <cell r="D6522" t="str">
            <v>Minier</v>
          </cell>
          <cell r="E6522" t="str">
            <v>Extractives</v>
          </cell>
          <cell r="F6522" t="str">
            <v>En numéraire</v>
          </cell>
          <cell r="G6522" t="str">
            <v>P</v>
          </cell>
          <cell r="H6522" t="str">
            <v>Prélèvement de l'union africaine (PUA)</v>
          </cell>
          <cell r="I6522" t="str">
            <v>Droits et taxes Douaniers (DD-RS-PCS-PC-RI - TVA-PUA-TLP-PNS et autres)</v>
          </cell>
          <cell r="J6522" t="str">
            <v>Droits et taxes Douaniers</v>
          </cell>
          <cell r="K6522" t="str">
            <v>CDDI</v>
          </cell>
          <cell r="L6522">
            <v>16921</v>
          </cell>
          <cell r="M6522" t="str">
            <v>Trésor</v>
          </cell>
          <cell r="N6522"/>
          <cell r="O6522">
            <v>16921</v>
          </cell>
          <cell r="P6522" t="str">
            <v>FD-CDDI</v>
          </cell>
          <cell r="Q6522" t="str">
            <v>Non</v>
          </cell>
        </row>
        <row r="6523">
          <cell r="A6523" t="str">
            <v>SNPT</v>
          </cell>
          <cell r="B6523" t="str">
            <v>SNPT</v>
          </cell>
          <cell r="C6523">
            <v>1000160416</v>
          </cell>
          <cell r="D6523" t="str">
            <v>Minier</v>
          </cell>
          <cell r="E6523" t="str">
            <v>Extractives</v>
          </cell>
          <cell r="F6523" t="str">
            <v>En numéraire</v>
          </cell>
          <cell r="G6523" t="str">
            <v>P</v>
          </cell>
          <cell r="H6523" t="str">
            <v>Prélèvement de l'union africaine (PUA)</v>
          </cell>
          <cell r="I6523" t="str">
            <v>Droits et taxes Douaniers (DD-RS-PCS-PC-RI - TVA-PUA-TLP-PNS et autres)</v>
          </cell>
          <cell r="J6523" t="str">
            <v>Droits et taxes Douaniers</v>
          </cell>
          <cell r="K6523" t="str">
            <v>CDDI</v>
          </cell>
          <cell r="L6523">
            <v>12727</v>
          </cell>
          <cell r="M6523" t="str">
            <v>Trésor</v>
          </cell>
          <cell r="N6523"/>
          <cell r="O6523">
            <v>12727</v>
          </cell>
          <cell r="P6523" t="str">
            <v>FD-CDDI</v>
          </cell>
          <cell r="Q6523" t="str">
            <v>Non</v>
          </cell>
        </row>
        <row r="6524">
          <cell r="A6524" t="str">
            <v>SNPT</v>
          </cell>
          <cell r="B6524" t="str">
            <v>SNPT</v>
          </cell>
          <cell r="C6524">
            <v>1000160416</v>
          </cell>
          <cell r="D6524" t="str">
            <v>Minier</v>
          </cell>
          <cell r="E6524" t="str">
            <v>Extractives</v>
          </cell>
          <cell r="F6524" t="str">
            <v>En numéraire</v>
          </cell>
          <cell r="G6524" t="str">
            <v>P</v>
          </cell>
          <cell r="H6524" t="str">
            <v>Prélèvement de l'union africaine (PUA)</v>
          </cell>
          <cell r="I6524" t="str">
            <v>Droits et taxes Douaniers (DD-RS-PCS-PC-RI - TVA-PUA-TLP-PNS et autres)</v>
          </cell>
          <cell r="J6524" t="str">
            <v>Droits et taxes Douaniers</v>
          </cell>
          <cell r="K6524" t="str">
            <v>CDDI</v>
          </cell>
          <cell r="L6524">
            <v>2016</v>
          </cell>
          <cell r="M6524" t="str">
            <v>Trésor</v>
          </cell>
          <cell r="N6524"/>
          <cell r="O6524">
            <v>2016</v>
          </cell>
          <cell r="P6524" t="str">
            <v>FD-CDDI</v>
          </cell>
          <cell r="Q6524" t="str">
            <v>Non</v>
          </cell>
        </row>
        <row r="6525">
          <cell r="A6525" t="str">
            <v>SNPT</v>
          </cell>
          <cell r="B6525" t="str">
            <v>SNPT</v>
          </cell>
          <cell r="C6525">
            <v>1000160416</v>
          </cell>
          <cell r="D6525" t="str">
            <v>Minier</v>
          </cell>
          <cell r="E6525" t="str">
            <v>Extractives</v>
          </cell>
          <cell r="F6525" t="str">
            <v>En numéraire</v>
          </cell>
          <cell r="G6525" t="str">
            <v>P</v>
          </cell>
          <cell r="H6525" t="str">
            <v>Prélèvement de l'union africaine (PUA)</v>
          </cell>
          <cell r="I6525" t="str">
            <v>Droits et taxes Douaniers (DD-RS-PCS-PC-RI - TVA-PUA-TLP-PNS et autres)</v>
          </cell>
          <cell r="J6525" t="str">
            <v>Droits et taxes Douaniers</v>
          </cell>
          <cell r="K6525" t="str">
            <v>CDDI</v>
          </cell>
          <cell r="L6525">
            <v>4836</v>
          </cell>
          <cell r="M6525" t="str">
            <v>Trésor</v>
          </cell>
          <cell r="N6525"/>
          <cell r="O6525">
            <v>4836</v>
          </cell>
          <cell r="P6525" t="str">
            <v>FD-CDDI</v>
          </cell>
          <cell r="Q6525" t="str">
            <v>Non</v>
          </cell>
        </row>
        <row r="6526">
          <cell r="A6526" t="str">
            <v>SNPT</v>
          </cell>
          <cell r="B6526" t="str">
            <v>SNPT</v>
          </cell>
          <cell r="C6526">
            <v>1000160416</v>
          </cell>
          <cell r="D6526" t="str">
            <v>Minier</v>
          </cell>
          <cell r="E6526" t="str">
            <v>Extractives</v>
          </cell>
          <cell r="F6526" t="str">
            <v>En numéraire</v>
          </cell>
          <cell r="G6526" t="str">
            <v>P</v>
          </cell>
          <cell r="H6526" t="str">
            <v>Prélèvement de l'union africaine (PUA)</v>
          </cell>
          <cell r="I6526" t="str">
            <v>Droits et taxes Douaniers (DD-RS-PCS-PC-RI - TVA-PUA-TLP-PNS et autres)</v>
          </cell>
          <cell r="J6526" t="str">
            <v>Droits et taxes Douaniers</v>
          </cell>
          <cell r="K6526" t="str">
            <v>CDDI</v>
          </cell>
          <cell r="L6526">
            <v>50908</v>
          </cell>
          <cell r="M6526" t="str">
            <v>Trésor</v>
          </cell>
          <cell r="N6526"/>
          <cell r="O6526">
            <v>50908</v>
          </cell>
          <cell r="P6526" t="str">
            <v>FD-CDDI</v>
          </cell>
          <cell r="Q6526" t="str">
            <v>Non</v>
          </cell>
        </row>
        <row r="6527">
          <cell r="A6527" t="str">
            <v>SNPT</v>
          </cell>
          <cell r="B6527" t="str">
            <v>SNPT</v>
          </cell>
          <cell r="C6527">
            <v>1000160416</v>
          </cell>
          <cell r="D6527" t="str">
            <v>Minier</v>
          </cell>
          <cell r="E6527" t="str">
            <v>Extractives</v>
          </cell>
          <cell r="F6527" t="str">
            <v>En numéraire</v>
          </cell>
          <cell r="G6527" t="str">
            <v>P</v>
          </cell>
          <cell r="H6527" t="str">
            <v>Prélèvement de l'union africaine (PUA)</v>
          </cell>
          <cell r="I6527" t="str">
            <v>Droits et taxes Douaniers (DD-RS-PCS-PC-RI - TVA-PUA-TLP-PNS et autres)</v>
          </cell>
          <cell r="J6527" t="str">
            <v>Droits et taxes Douaniers</v>
          </cell>
          <cell r="K6527" t="str">
            <v>CDDI</v>
          </cell>
          <cell r="L6527">
            <v>25454</v>
          </cell>
          <cell r="M6527" t="str">
            <v>Trésor</v>
          </cell>
          <cell r="N6527"/>
          <cell r="O6527">
            <v>25454</v>
          </cell>
          <cell r="P6527" t="str">
            <v>FD-CDDI</v>
          </cell>
          <cell r="Q6527" t="str">
            <v>Non</v>
          </cell>
        </row>
        <row r="6528">
          <cell r="A6528" t="str">
            <v>SNPT</v>
          </cell>
          <cell r="B6528" t="str">
            <v>SNPT</v>
          </cell>
          <cell r="C6528">
            <v>1000160416</v>
          </cell>
          <cell r="D6528" t="str">
            <v>Minier</v>
          </cell>
          <cell r="E6528" t="str">
            <v>Extractives</v>
          </cell>
          <cell r="F6528" t="str">
            <v>En numéraire</v>
          </cell>
          <cell r="G6528" t="str">
            <v>P</v>
          </cell>
          <cell r="H6528" t="str">
            <v>Prélèvement de l'union africaine (PUA)</v>
          </cell>
          <cell r="I6528" t="str">
            <v>Droits et taxes Douaniers (DD-RS-PCS-PC-RI - TVA-PUA-TLP-PNS et autres)</v>
          </cell>
          <cell r="J6528" t="str">
            <v>Droits et taxes Douaniers</v>
          </cell>
          <cell r="K6528" t="str">
            <v>CDDI</v>
          </cell>
          <cell r="L6528">
            <v>25454</v>
          </cell>
          <cell r="M6528" t="str">
            <v>Trésor</v>
          </cell>
          <cell r="N6528"/>
          <cell r="O6528">
            <v>25454</v>
          </cell>
          <cell r="P6528" t="str">
            <v>FD-CDDI</v>
          </cell>
          <cell r="Q6528" t="str">
            <v>Non</v>
          </cell>
        </row>
        <row r="6529">
          <cell r="A6529" t="str">
            <v>SNPT</v>
          </cell>
          <cell r="B6529" t="str">
            <v>SNPT</v>
          </cell>
          <cell r="C6529">
            <v>1000160416</v>
          </cell>
          <cell r="D6529" t="str">
            <v>Minier</v>
          </cell>
          <cell r="E6529" t="str">
            <v>Extractives</v>
          </cell>
          <cell r="F6529" t="str">
            <v>En numéraire</v>
          </cell>
          <cell r="G6529" t="str">
            <v>P</v>
          </cell>
          <cell r="H6529" t="str">
            <v>Prélèvement de l'union africaine (PUA)</v>
          </cell>
          <cell r="I6529" t="str">
            <v>Droits et taxes Douaniers (DD-RS-PCS-PC-RI - TVA-PUA-TLP-PNS et autres)</v>
          </cell>
          <cell r="J6529" t="str">
            <v>Droits et taxes Douaniers</v>
          </cell>
          <cell r="K6529" t="str">
            <v>CDDI</v>
          </cell>
          <cell r="L6529">
            <v>28783</v>
          </cell>
          <cell r="M6529" t="str">
            <v>Trésor</v>
          </cell>
          <cell r="N6529"/>
          <cell r="O6529">
            <v>28783</v>
          </cell>
          <cell r="P6529" t="str">
            <v>FD-CDDI</v>
          </cell>
          <cell r="Q6529" t="str">
            <v>Non</v>
          </cell>
        </row>
        <row r="6530">
          <cell r="A6530" t="str">
            <v>SNPT</v>
          </cell>
          <cell r="B6530" t="str">
            <v>SNPT</v>
          </cell>
          <cell r="C6530">
            <v>1000160416</v>
          </cell>
          <cell r="D6530" t="str">
            <v>Minier</v>
          </cell>
          <cell r="E6530" t="str">
            <v>Extractives</v>
          </cell>
          <cell r="F6530" t="str">
            <v>En numéraire</v>
          </cell>
          <cell r="G6530" t="str">
            <v>P</v>
          </cell>
          <cell r="H6530" t="str">
            <v>Prélèvement de l'union africaine (PUA)</v>
          </cell>
          <cell r="I6530" t="str">
            <v>Droits et taxes Douaniers (DD-RS-PCS-PC-RI - TVA-PUA-TLP-PNS et autres)</v>
          </cell>
          <cell r="J6530" t="str">
            <v>Droits et taxes Douaniers</v>
          </cell>
          <cell r="K6530" t="str">
            <v>CDDI</v>
          </cell>
          <cell r="L6530">
            <v>12727</v>
          </cell>
          <cell r="M6530" t="str">
            <v>Trésor</v>
          </cell>
          <cell r="N6530"/>
          <cell r="O6530">
            <v>12727</v>
          </cell>
          <cell r="P6530" t="str">
            <v>FD-CDDI</v>
          </cell>
          <cell r="Q6530" t="str">
            <v>Non</v>
          </cell>
        </row>
        <row r="6531">
          <cell r="A6531" t="str">
            <v>SNPT</v>
          </cell>
          <cell r="B6531" t="str">
            <v>SNPT</v>
          </cell>
          <cell r="C6531">
            <v>1000160416</v>
          </cell>
          <cell r="D6531" t="str">
            <v>Minier</v>
          </cell>
          <cell r="E6531" t="str">
            <v>Extractives</v>
          </cell>
          <cell r="F6531" t="str">
            <v>En numéraire</v>
          </cell>
          <cell r="G6531" t="str">
            <v>P</v>
          </cell>
          <cell r="H6531" t="str">
            <v>Prélèvement de l'union africaine (PUA)</v>
          </cell>
          <cell r="I6531" t="str">
            <v>Droits et taxes Douaniers (DD-RS-PCS-PC-RI - TVA-PUA-TLP-PNS et autres)</v>
          </cell>
          <cell r="J6531" t="str">
            <v>Droits et taxes Douaniers</v>
          </cell>
          <cell r="K6531" t="str">
            <v>CDDI</v>
          </cell>
          <cell r="L6531">
            <v>1232</v>
          </cell>
          <cell r="M6531" t="str">
            <v>Trésor</v>
          </cell>
          <cell r="N6531"/>
          <cell r="O6531">
            <v>1232</v>
          </cell>
          <cell r="P6531" t="str">
            <v>FD-CDDI</v>
          </cell>
          <cell r="Q6531" t="str">
            <v>Non</v>
          </cell>
        </row>
        <row r="6532">
          <cell r="A6532" t="str">
            <v>SNPT</v>
          </cell>
          <cell r="B6532" t="str">
            <v>SNPT</v>
          </cell>
          <cell r="C6532">
            <v>1000160416</v>
          </cell>
          <cell r="D6532" t="str">
            <v>Minier</v>
          </cell>
          <cell r="E6532" t="str">
            <v>Extractives</v>
          </cell>
          <cell r="F6532" t="str">
            <v>En numéraire</v>
          </cell>
          <cell r="G6532" t="str">
            <v>P</v>
          </cell>
          <cell r="H6532" t="str">
            <v>Prélèvement de l'union africaine (PUA)</v>
          </cell>
          <cell r="I6532" t="str">
            <v>Droits et taxes Douaniers (DD-RS-PCS-PC-RI - TVA-PUA-TLP-PNS et autres)</v>
          </cell>
          <cell r="J6532" t="str">
            <v>Droits et taxes Douaniers</v>
          </cell>
          <cell r="K6532" t="str">
            <v>CDDI</v>
          </cell>
          <cell r="L6532">
            <v>33619</v>
          </cell>
          <cell r="M6532" t="str">
            <v>Trésor</v>
          </cell>
          <cell r="N6532"/>
          <cell r="O6532">
            <v>33619</v>
          </cell>
          <cell r="P6532" t="str">
            <v>FD-CDDI</v>
          </cell>
          <cell r="Q6532" t="str">
            <v>Non</v>
          </cell>
        </row>
        <row r="6533">
          <cell r="A6533" t="str">
            <v>SNPT</v>
          </cell>
          <cell r="B6533" t="str">
            <v>SNPT</v>
          </cell>
          <cell r="C6533">
            <v>1000160416</v>
          </cell>
          <cell r="D6533" t="str">
            <v>Minier</v>
          </cell>
          <cell r="E6533" t="str">
            <v>Extractives</v>
          </cell>
          <cell r="F6533" t="str">
            <v>En numéraire</v>
          </cell>
          <cell r="G6533" t="str">
            <v>P</v>
          </cell>
          <cell r="H6533" t="str">
            <v>Prélèvement de l'union africaine (PUA)</v>
          </cell>
          <cell r="I6533" t="str">
            <v>Droits et taxes Douaniers (DD-RS-PCS-PC-RI - TVA-PUA-TLP-PNS et autres)</v>
          </cell>
          <cell r="J6533" t="str">
            <v>Droits et taxes Douaniers</v>
          </cell>
          <cell r="K6533" t="str">
            <v>CDDI</v>
          </cell>
          <cell r="L6533">
            <v>25454</v>
          </cell>
          <cell r="M6533" t="str">
            <v>Trésor</v>
          </cell>
          <cell r="N6533"/>
          <cell r="O6533">
            <v>25454</v>
          </cell>
          <cell r="P6533" t="str">
            <v>FD-CDDI</v>
          </cell>
          <cell r="Q6533" t="str">
            <v>Non</v>
          </cell>
        </row>
        <row r="6534">
          <cell r="A6534" t="str">
            <v>SNPT</v>
          </cell>
          <cell r="B6534" t="str">
            <v>SNPT</v>
          </cell>
          <cell r="C6534">
            <v>1000160416</v>
          </cell>
          <cell r="D6534" t="str">
            <v>Minier</v>
          </cell>
          <cell r="E6534" t="str">
            <v>Extractives</v>
          </cell>
          <cell r="F6534" t="str">
            <v>En numéraire</v>
          </cell>
          <cell r="G6534" t="str">
            <v>P</v>
          </cell>
          <cell r="H6534" t="str">
            <v>Prélèvement de l'union africaine (PUA)</v>
          </cell>
          <cell r="I6534" t="str">
            <v>Droits et taxes Douaniers (DD-RS-PCS-PC-RI - TVA-PUA-TLP-PNS et autres)</v>
          </cell>
          <cell r="J6534" t="str">
            <v>Droits et taxes Douaniers</v>
          </cell>
          <cell r="K6534" t="str">
            <v>CDDI</v>
          </cell>
          <cell r="L6534">
            <v>23693</v>
          </cell>
          <cell r="M6534" t="str">
            <v>Trésor</v>
          </cell>
          <cell r="N6534"/>
          <cell r="O6534">
            <v>23693</v>
          </cell>
          <cell r="P6534" t="str">
            <v>FD-CDDI</v>
          </cell>
          <cell r="Q6534" t="str">
            <v>Non</v>
          </cell>
        </row>
        <row r="6535">
          <cell r="A6535" t="str">
            <v>SNPT</v>
          </cell>
          <cell r="B6535" t="str">
            <v>SNPT</v>
          </cell>
          <cell r="C6535">
            <v>1000160416</v>
          </cell>
          <cell r="D6535" t="str">
            <v>Minier</v>
          </cell>
          <cell r="E6535" t="str">
            <v>Extractives</v>
          </cell>
          <cell r="F6535" t="str">
            <v>En numéraire</v>
          </cell>
          <cell r="G6535" t="str">
            <v>P</v>
          </cell>
          <cell r="H6535" t="str">
            <v>Prélèvement de l'union africaine (PUA)</v>
          </cell>
          <cell r="I6535" t="str">
            <v>Droits et taxes Douaniers (DD-RS-PCS-PC-RI - TVA-PUA-TLP-PNS et autres)</v>
          </cell>
          <cell r="J6535" t="str">
            <v>Droits et taxes Douaniers</v>
          </cell>
          <cell r="K6535" t="str">
            <v>CDDI</v>
          </cell>
          <cell r="L6535">
            <v>12727</v>
          </cell>
          <cell r="M6535" t="str">
            <v>Trésor</v>
          </cell>
          <cell r="N6535"/>
          <cell r="O6535">
            <v>12727</v>
          </cell>
          <cell r="P6535" t="str">
            <v>FD-CDDI</v>
          </cell>
          <cell r="Q6535" t="str">
            <v>Non</v>
          </cell>
        </row>
        <row r="6536">
          <cell r="A6536" t="str">
            <v>SNPT</v>
          </cell>
          <cell r="B6536" t="str">
            <v>SNPT</v>
          </cell>
          <cell r="C6536">
            <v>1000160416</v>
          </cell>
          <cell r="D6536" t="str">
            <v>Minier</v>
          </cell>
          <cell r="E6536" t="str">
            <v>Extractives</v>
          </cell>
          <cell r="F6536" t="str">
            <v>En numéraire</v>
          </cell>
          <cell r="G6536" t="str">
            <v>P</v>
          </cell>
          <cell r="H6536" t="str">
            <v>Prélèvement de l'union africaine (PUA)</v>
          </cell>
          <cell r="I6536" t="str">
            <v>Droits et taxes Douaniers (DD-RS-PCS-PC-RI - TVA-PUA-TLP-PNS et autres)</v>
          </cell>
          <cell r="J6536" t="str">
            <v>Droits et taxes Douaniers</v>
          </cell>
          <cell r="K6536" t="str">
            <v>CDDI</v>
          </cell>
          <cell r="L6536">
            <v>27589</v>
          </cell>
          <cell r="M6536" t="str">
            <v>Trésor</v>
          </cell>
          <cell r="N6536"/>
          <cell r="O6536">
            <v>27589</v>
          </cell>
          <cell r="P6536" t="str">
            <v>FD-CDDI</v>
          </cell>
          <cell r="Q6536" t="str">
            <v>Non</v>
          </cell>
        </row>
        <row r="6537">
          <cell r="A6537" t="str">
            <v>SNPT</v>
          </cell>
          <cell r="B6537" t="str">
            <v>SNPT</v>
          </cell>
          <cell r="C6537">
            <v>1000160416</v>
          </cell>
          <cell r="D6537" t="str">
            <v>Minier</v>
          </cell>
          <cell r="E6537" t="str">
            <v>Extractives</v>
          </cell>
          <cell r="F6537" t="str">
            <v>En numéraire</v>
          </cell>
          <cell r="G6537" t="str">
            <v>P</v>
          </cell>
          <cell r="H6537" t="str">
            <v>Prélèvement de l'union africaine (PUA)</v>
          </cell>
          <cell r="I6537" t="str">
            <v>Droits et taxes Douaniers (DD-RS-PCS-PC-RI - TVA-PUA-TLP-PNS et autres)</v>
          </cell>
          <cell r="J6537" t="str">
            <v>Droits et taxes Douaniers</v>
          </cell>
          <cell r="K6537" t="str">
            <v>CDDI</v>
          </cell>
          <cell r="L6537">
            <v>14488</v>
          </cell>
          <cell r="M6537" t="str">
            <v>Trésor</v>
          </cell>
          <cell r="N6537"/>
          <cell r="O6537">
            <v>14488</v>
          </cell>
          <cell r="P6537" t="str">
            <v>FD-CDDI</v>
          </cell>
          <cell r="Q6537" t="str">
            <v>Non</v>
          </cell>
        </row>
        <row r="6538">
          <cell r="A6538" t="str">
            <v>SNPT</v>
          </cell>
          <cell r="B6538" t="str">
            <v>SNPT</v>
          </cell>
          <cell r="C6538">
            <v>1000160416</v>
          </cell>
          <cell r="D6538" t="str">
            <v>Minier</v>
          </cell>
          <cell r="E6538" t="str">
            <v>Extractives</v>
          </cell>
          <cell r="F6538" t="str">
            <v>En numéraire</v>
          </cell>
          <cell r="G6538" t="str">
            <v>P</v>
          </cell>
          <cell r="H6538" t="str">
            <v>Prélèvement de l'union africaine (PUA)</v>
          </cell>
          <cell r="I6538" t="str">
            <v>Droits et taxes Douaniers (DD-RS-PCS-PC-RI - TVA-PUA-TLP-PNS et autres)</v>
          </cell>
          <cell r="J6538" t="str">
            <v>Droits et taxes Douaniers</v>
          </cell>
          <cell r="K6538" t="str">
            <v>CDDI</v>
          </cell>
          <cell r="L6538">
            <v>66415</v>
          </cell>
          <cell r="M6538" t="str">
            <v>Trésor</v>
          </cell>
          <cell r="N6538"/>
          <cell r="O6538">
            <v>66415</v>
          </cell>
          <cell r="P6538" t="str">
            <v>FD-CDDI</v>
          </cell>
          <cell r="Q6538" t="str">
            <v>Non</v>
          </cell>
        </row>
        <row r="6539">
          <cell r="A6539" t="str">
            <v>SNPT</v>
          </cell>
          <cell r="B6539" t="str">
            <v>SNPT</v>
          </cell>
          <cell r="C6539">
            <v>1000160416</v>
          </cell>
          <cell r="D6539" t="str">
            <v>Minier</v>
          </cell>
          <cell r="E6539" t="str">
            <v>Extractives</v>
          </cell>
          <cell r="F6539" t="str">
            <v>En numéraire</v>
          </cell>
          <cell r="G6539" t="str">
            <v>P</v>
          </cell>
          <cell r="H6539" t="str">
            <v>Prélèvement de l'union africaine (PUA)</v>
          </cell>
          <cell r="I6539" t="str">
            <v>Droits et taxes Douaniers (DD-RS-PCS-PC-RI - TVA-PUA-TLP-PNS et autres)</v>
          </cell>
          <cell r="J6539" t="str">
            <v>Droits et taxes Douaniers</v>
          </cell>
          <cell r="K6539" t="str">
            <v>CDDI</v>
          </cell>
          <cell r="L6539">
            <v>66415</v>
          </cell>
          <cell r="M6539" t="str">
            <v>Trésor</v>
          </cell>
          <cell r="N6539"/>
          <cell r="O6539">
            <v>66415</v>
          </cell>
          <cell r="P6539" t="str">
            <v>FD-CDDI</v>
          </cell>
          <cell r="Q6539" t="str">
            <v>Non</v>
          </cell>
        </row>
        <row r="6540">
          <cell r="A6540" t="str">
            <v>SNPT</v>
          </cell>
          <cell r="B6540" t="str">
            <v>SNPT</v>
          </cell>
          <cell r="C6540">
            <v>1000160416</v>
          </cell>
          <cell r="D6540" t="str">
            <v>Minier</v>
          </cell>
          <cell r="E6540" t="str">
            <v>Extractives</v>
          </cell>
          <cell r="F6540" t="str">
            <v>En numéraire</v>
          </cell>
          <cell r="G6540" t="str">
            <v>P</v>
          </cell>
          <cell r="H6540" t="str">
            <v>Prélèvement de l'union africaine (PUA)</v>
          </cell>
          <cell r="I6540" t="str">
            <v>Droits et taxes Douaniers (DD-RS-PCS-PC-RI - TVA-PUA-TLP-PNS et autres)</v>
          </cell>
          <cell r="J6540" t="str">
            <v>Droits et taxes Douaniers</v>
          </cell>
          <cell r="K6540" t="str">
            <v>CDDI</v>
          </cell>
          <cell r="L6540">
            <v>664</v>
          </cell>
          <cell r="M6540" t="str">
            <v>Trésor</v>
          </cell>
          <cell r="N6540"/>
          <cell r="O6540">
            <v>664</v>
          </cell>
          <cell r="P6540" t="str">
            <v>FD-CDDI</v>
          </cell>
          <cell r="Q6540" t="str">
            <v>Non</v>
          </cell>
        </row>
        <row r="6541">
          <cell r="A6541" t="str">
            <v>SNPT</v>
          </cell>
          <cell r="B6541" t="str">
            <v>SNPT</v>
          </cell>
          <cell r="C6541">
            <v>1000160416</v>
          </cell>
          <cell r="D6541" t="str">
            <v>Minier</v>
          </cell>
          <cell r="E6541" t="str">
            <v>Extractives</v>
          </cell>
          <cell r="F6541" t="str">
            <v>En numéraire</v>
          </cell>
          <cell r="G6541" t="str">
            <v>P</v>
          </cell>
          <cell r="H6541" t="str">
            <v>Prélèvement de l'union africaine (PUA)</v>
          </cell>
          <cell r="I6541" t="str">
            <v>Droits et taxes Douaniers (DD-RS-PCS-PC-RI - TVA-PUA-TLP-PNS et autres)</v>
          </cell>
          <cell r="J6541" t="str">
            <v>Droits et taxes Douaniers</v>
          </cell>
          <cell r="K6541" t="str">
            <v>CDDI</v>
          </cell>
          <cell r="L6541">
            <v>22581</v>
          </cell>
          <cell r="M6541" t="str">
            <v>Trésor</v>
          </cell>
          <cell r="N6541"/>
          <cell r="O6541">
            <v>22581</v>
          </cell>
          <cell r="P6541" t="str">
            <v>FD-CDDI</v>
          </cell>
          <cell r="Q6541" t="str">
            <v>Non</v>
          </cell>
        </row>
        <row r="6542">
          <cell r="A6542" t="str">
            <v>SNPT</v>
          </cell>
          <cell r="B6542" t="str">
            <v>SNPT</v>
          </cell>
          <cell r="C6542">
            <v>1000160416</v>
          </cell>
          <cell r="D6542" t="str">
            <v>Minier</v>
          </cell>
          <cell r="E6542" t="str">
            <v>Extractives</v>
          </cell>
          <cell r="F6542" t="str">
            <v>En numéraire</v>
          </cell>
          <cell r="G6542" t="str">
            <v>P</v>
          </cell>
          <cell r="H6542" t="str">
            <v>Prélèvement de l'union africaine (PUA)</v>
          </cell>
          <cell r="I6542" t="str">
            <v>Droits et taxes Douaniers (DD-RS-PCS-PC-RI - TVA-PUA-TLP-PNS et autres)</v>
          </cell>
          <cell r="J6542" t="str">
            <v>Droits et taxes Douaniers</v>
          </cell>
          <cell r="K6542" t="str">
            <v>CDDI</v>
          </cell>
          <cell r="L6542">
            <v>5619</v>
          </cell>
          <cell r="M6542" t="str">
            <v>Trésor</v>
          </cell>
          <cell r="N6542"/>
          <cell r="O6542">
            <v>5619</v>
          </cell>
          <cell r="P6542" t="str">
            <v>FD-CDDI</v>
          </cell>
          <cell r="Q6542" t="str">
            <v>Non</v>
          </cell>
        </row>
        <row r="6543">
          <cell r="A6543" t="str">
            <v>SNPT</v>
          </cell>
          <cell r="B6543" t="str">
            <v>SNPT</v>
          </cell>
          <cell r="C6543">
            <v>1000160416</v>
          </cell>
          <cell r="D6543" t="str">
            <v>Minier</v>
          </cell>
          <cell r="E6543" t="str">
            <v>Extractives</v>
          </cell>
          <cell r="F6543" t="str">
            <v>En numéraire</v>
          </cell>
          <cell r="G6543" t="str">
            <v>P</v>
          </cell>
          <cell r="H6543" t="str">
            <v>Prélèvement de l'union africaine (PUA)</v>
          </cell>
          <cell r="I6543" t="str">
            <v>Droits et taxes Douaniers (DD-RS-PCS-PC-RI - TVA-PUA-TLP-PNS et autres)</v>
          </cell>
          <cell r="J6543" t="str">
            <v>Droits et taxes Douaniers</v>
          </cell>
          <cell r="K6543" t="str">
            <v>CDDI</v>
          </cell>
          <cell r="L6543">
            <v>77042</v>
          </cell>
          <cell r="M6543" t="str">
            <v>Trésor</v>
          </cell>
          <cell r="N6543"/>
          <cell r="O6543">
            <v>77042</v>
          </cell>
          <cell r="P6543" t="str">
            <v>FD-CDDI</v>
          </cell>
          <cell r="Q6543" t="str">
            <v>Non</v>
          </cell>
        </row>
        <row r="6544">
          <cell r="A6544" t="str">
            <v>SNPT</v>
          </cell>
          <cell r="B6544" t="str">
            <v>SNPT</v>
          </cell>
          <cell r="C6544">
            <v>1000160416</v>
          </cell>
          <cell r="D6544" t="str">
            <v>Minier</v>
          </cell>
          <cell r="E6544" t="str">
            <v>Extractives</v>
          </cell>
          <cell r="F6544" t="str">
            <v>En numéraire</v>
          </cell>
          <cell r="G6544" t="str">
            <v>P</v>
          </cell>
          <cell r="H6544" t="str">
            <v>Prélèvement de l'union africaine (PUA)</v>
          </cell>
          <cell r="I6544" t="str">
            <v>Droits et taxes Douaniers (DD-RS-PCS-PC-RI - TVA-PUA-TLP-PNS et autres)</v>
          </cell>
          <cell r="J6544" t="str">
            <v>Droits et taxes Douaniers</v>
          </cell>
          <cell r="K6544" t="str">
            <v>CDDI</v>
          </cell>
          <cell r="L6544">
            <v>20283</v>
          </cell>
          <cell r="M6544" t="str">
            <v>Trésor</v>
          </cell>
          <cell r="N6544"/>
          <cell r="O6544">
            <v>20283</v>
          </cell>
          <cell r="P6544" t="str">
            <v>FD-CDDI</v>
          </cell>
          <cell r="Q6544" t="str">
            <v>Non</v>
          </cell>
        </row>
        <row r="6545">
          <cell r="A6545" t="str">
            <v>SNPT</v>
          </cell>
          <cell r="B6545" t="str">
            <v>SNPT</v>
          </cell>
          <cell r="C6545">
            <v>1000160416</v>
          </cell>
          <cell r="D6545" t="str">
            <v>Minier</v>
          </cell>
          <cell r="E6545" t="str">
            <v>Extractives</v>
          </cell>
          <cell r="F6545" t="str">
            <v>En numéraire</v>
          </cell>
          <cell r="G6545" t="str">
            <v>P</v>
          </cell>
          <cell r="H6545" t="str">
            <v>Prélèvement de l'union africaine (PUA)</v>
          </cell>
          <cell r="I6545" t="str">
            <v>Droits et taxes Douaniers (DD-RS-PCS-PC-RI - TVA-PUA-TLP-PNS et autres)</v>
          </cell>
          <cell r="J6545" t="str">
            <v>Droits et taxes Douaniers</v>
          </cell>
          <cell r="K6545" t="str">
            <v>CDDI</v>
          </cell>
          <cell r="L6545">
            <v>33208</v>
          </cell>
          <cell r="M6545" t="str">
            <v>Trésor</v>
          </cell>
          <cell r="N6545"/>
          <cell r="O6545">
            <v>33208</v>
          </cell>
          <cell r="P6545" t="str">
            <v>FD-CDDI</v>
          </cell>
          <cell r="Q6545" t="str">
            <v>Non</v>
          </cell>
        </row>
        <row r="6546">
          <cell r="A6546" t="str">
            <v>SNPT</v>
          </cell>
          <cell r="B6546" t="str">
            <v>SNPT</v>
          </cell>
          <cell r="C6546">
            <v>1000160416</v>
          </cell>
          <cell r="D6546" t="str">
            <v>Minier</v>
          </cell>
          <cell r="E6546" t="str">
            <v>Extractives</v>
          </cell>
          <cell r="F6546" t="str">
            <v>En numéraire</v>
          </cell>
          <cell r="G6546" t="str">
            <v>P</v>
          </cell>
          <cell r="H6546" t="str">
            <v>Prélèvement de l'union africaine (PUA)</v>
          </cell>
          <cell r="I6546" t="str">
            <v>Droits et taxes Douaniers (DD-RS-PCS-PC-RI - TVA-PUA-TLP-PNS et autres)</v>
          </cell>
          <cell r="J6546" t="str">
            <v>Droits et taxes Douaniers</v>
          </cell>
          <cell r="K6546" t="str">
            <v>CDDI</v>
          </cell>
          <cell r="L6546">
            <v>13283</v>
          </cell>
          <cell r="M6546" t="str">
            <v>Trésor</v>
          </cell>
          <cell r="N6546"/>
          <cell r="O6546">
            <v>13283</v>
          </cell>
          <cell r="P6546" t="str">
            <v>FD-CDDI</v>
          </cell>
          <cell r="Q6546" t="str">
            <v>Non</v>
          </cell>
        </row>
        <row r="6547">
          <cell r="A6547" t="str">
            <v>SNPT</v>
          </cell>
          <cell r="B6547" t="str">
            <v>SNPT</v>
          </cell>
          <cell r="C6547">
            <v>1000160416</v>
          </cell>
          <cell r="D6547" t="str">
            <v>Minier</v>
          </cell>
          <cell r="E6547" t="str">
            <v>Extractives</v>
          </cell>
          <cell r="F6547" t="str">
            <v>En numéraire</v>
          </cell>
          <cell r="G6547" t="str">
            <v>P</v>
          </cell>
          <cell r="H6547" t="str">
            <v>Prélèvement de l'union africaine (PUA)</v>
          </cell>
          <cell r="I6547" t="str">
            <v>Droits et taxes Douaniers (DD-RS-PCS-PC-RI - TVA-PUA-TLP-PNS et autres)</v>
          </cell>
          <cell r="J6547" t="str">
            <v>Droits et taxes Douaniers</v>
          </cell>
          <cell r="K6547" t="str">
            <v>CDDI</v>
          </cell>
          <cell r="L6547">
            <v>23245</v>
          </cell>
          <cell r="M6547" t="str">
            <v>Trésor</v>
          </cell>
          <cell r="N6547"/>
          <cell r="O6547">
            <v>23245</v>
          </cell>
          <cell r="P6547" t="str">
            <v>FD-CDDI</v>
          </cell>
          <cell r="Q6547" t="str">
            <v>Non</v>
          </cell>
        </row>
        <row r="6548">
          <cell r="A6548" t="str">
            <v>SNPT</v>
          </cell>
          <cell r="B6548" t="str">
            <v>SNPT</v>
          </cell>
          <cell r="C6548">
            <v>1000160416</v>
          </cell>
          <cell r="D6548" t="str">
            <v>Minier</v>
          </cell>
          <cell r="E6548" t="str">
            <v>Extractives</v>
          </cell>
          <cell r="F6548" t="str">
            <v>En numéraire</v>
          </cell>
          <cell r="G6548" t="str">
            <v>P</v>
          </cell>
          <cell r="H6548" t="str">
            <v>Prélèvement de l'union africaine (PUA)</v>
          </cell>
          <cell r="I6548" t="str">
            <v>Droits et taxes Douaniers (DD-RS-PCS-PC-RI - TVA-PUA-TLP-PNS et autres)</v>
          </cell>
          <cell r="J6548" t="str">
            <v>Droits et taxes Douaniers</v>
          </cell>
          <cell r="K6548" t="str">
            <v>CDDI</v>
          </cell>
          <cell r="L6548">
            <v>46132</v>
          </cell>
          <cell r="M6548" t="str">
            <v>Trésor</v>
          </cell>
          <cell r="N6548"/>
          <cell r="O6548">
            <v>46132</v>
          </cell>
          <cell r="P6548" t="str">
            <v>FD-CDDI</v>
          </cell>
          <cell r="Q6548" t="str">
            <v>Non</v>
          </cell>
        </row>
        <row r="6549">
          <cell r="A6549" t="str">
            <v>SNPT</v>
          </cell>
          <cell r="B6549" t="str">
            <v>SNPT</v>
          </cell>
          <cell r="C6549">
            <v>1000160416</v>
          </cell>
          <cell r="D6549" t="str">
            <v>Minier</v>
          </cell>
          <cell r="E6549" t="str">
            <v>Extractives</v>
          </cell>
          <cell r="F6549" t="str">
            <v>En numéraire</v>
          </cell>
          <cell r="G6549" t="str">
            <v>P</v>
          </cell>
          <cell r="H6549" t="str">
            <v>Prélèvement de l'union africaine (PUA)</v>
          </cell>
          <cell r="I6549" t="str">
            <v>Droits et taxes Douaniers (DD-RS-PCS-PC-RI - TVA-PUA-TLP-PNS et autres)</v>
          </cell>
          <cell r="J6549" t="str">
            <v>Droits et taxes Douaniers</v>
          </cell>
          <cell r="K6549" t="str">
            <v>CDDI</v>
          </cell>
          <cell r="L6549">
            <v>63453</v>
          </cell>
          <cell r="M6549" t="str">
            <v>Trésor</v>
          </cell>
          <cell r="N6549"/>
          <cell r="O6549">
            <v>63453</v>
          </cell>
          <cell r="P6549" t="str">
            <v>FD-CDDI</v>
          </cell>
          <cell r="Q6549" t="str">
            <v>Non</v>
          </cell>
        </row>
        <row r="6550">
          <cell r="A6550" t="str">
            <v>SNPT</v>
          </cell>
          <cell r="B6550" t="str">
            <v>SNPT</v>
          </cell>
          <cell r="C6550">
            <v>1000160416</v>
          </cell>
          <cell r="D6550" t="str">
            <v>Minier</v>
          </cell>
          <cell r="E6550" t="str">
            <v>Extractives</v>
          </cell>
          <cell r="F6550" t="str">
            <v>En numéraire</v>
          </cell>
          <cell r="G6550" t="str">
            <v>P</v>
          </cell>
          <cell r="H6550" t="str">
            <v>Prélèvement de l'union africaine (PUA)</v>
          </cell>
          <cell r="I6550" t="str">
            <v>Droits et taxes Douaniers (DD-RS-PCS-PC-RI - TVA-PUA-TLP-PNS et autres)</v>
          </cell>
          <cell r="J6550" t="str">
            <v>Droits et taxes Douaniers</v>
          </cell>
          <cell r="K6550" t="str">
            <v>CDDI</v>
          </cell>
          <cell r="L6550">
            <v>41587</v>
          </cell>
          <cell r="M6550" t="str">
            <v>Trésor</v>
          </cell>
          <cell r="N6550"/>
          <cell r="O6550">
            <v>41587</v>
          </cell>
          <cell r="P6550" t="str">
            <v>FD-CDDI</v>
          </cell>
          <cell r="Q6550" t="str">
            <v>Non</v>
          </cell>
        </row>
        <row r="6551">
          <cell r="A6551" t="str">
            <v>SNPT</v>
          </cell>
          <cell r="B6551" t="str">
            <v>SNPT</v>
          </cell>
          <cell r="C6551">
            <v>1000160416</v>
          </cell>
          <cell r="D6551" t="str">
            <v>Minier</v>
          </cell>
          <cell r="E6551" t="str">
            <v>Extractives</v>
          </cell>
          <cell r="F6551" t="str">
            <v>En numéraire</v>
          </cell>
          <cell r="G6551" t="str">
            <v>P</v>
          </cell>
          <cell r="H6551" t="str">
            <v>Prélèvement de l'union africaine (PUA)</v>
          </cell>
          <cell r="I6551" t="str">
            <v>Droits et taxes Douaniers (DD-RS-PCS-PC-RI - TVA-PUA-TLP-PNS et autres)</v>
          </cell>
          <cell r="J6551" t="str">
            <v>Droits et taxes Douaniers</v>
          </cell>
          <cell r="K6551" t="str">
            <v>CDDI</v>
          </cell>
          <cell r="L6551">
            <v>39882</v>
          </cell>
          <cell r="M6551" t="str">
            <v>Trésor</v>
          </cell>
          <cell r="N6551"/>
          <cell r="O6551">
            <v>39882</v>
          </cell>
          <cell r="P6551" t="str">
            <v>FD-CDDI</v>
          </cell>
          <cell r="Q6551" t="str">
            <v>Non</v>
          </cell>
        </row>
        <row r="6552">
          <cell r="A6552" t="str">
            <v>SNPT</v>
          </cell>
          <cell r="B6552" t="str">
            <v>SNPT</v>
          </cell>
          <cell r="C6552">
            <v>1000160416</v>
          </cell>
          <cell r="D6552" t="str">
            <v>Minier</v>
          </cell>
          <cell r="E6552" t="str">
            <v>Extractives</v>
          </cell>
          <cell r="F6552" t="str">
            <v>En numéraire</v>
          </cell>
          <cell r="G6552" t="str">
            <v>P</v>
          </cell>
          <cell r="H6552" t="str">
            <v>Prélèvement de l'union africaine (PUA)</v>
          </cell>
          <cell r="I6552" t="str">
            <v>Droits et taxes Douaniers (DD-RS-PCS-PC-RI - TVA-PUA-TLP-PNS et autres)</v>
          </cell>
          <cell r="J6552" t="str">
            <v>Droits et taxes Douaniers</v>
          </cell>
          <cell r="K6552" t="str">
            <v>CDDI</v>
          </cell>
          <cell r="L6552">
            <v>22887</v>
          </cell>
          <cell r="M6552" t="str">
            <v>Trésor</v>
          </cell>
          <cell r="N6552"/>
          <cell r="O6552">
            <v>22887</v>
          </cell>
          <cell r="P6552" t="str">
            <v>FD-CDDI</v>
          </cell>
          <cell r="Q6552" t="str">
            <v>Non</v>
          </cell>
        </row>
        <row r="6553">
          <cell r="A6553" t="str">
            <v>SNPT</v>
          </cell>
          <cell r="B6553" t="str">
            <v>SNPT</v>
          </cell>
          <cell r="C6553">
            <v>1000160416</v>
          </cell>
          <cell r="D6553" t="str">
            <v>Minier</v>
          </cell>
          <cell r="E6553" t="str">
            <v>Extractives</v>
          </cell>
          <cell r="F6553" t="str">
            <v>En numéraire</v>
          </cell>
          <cell r="G6553" t="str">
            <v>P</v>
          </cell>
          <cell r="H6553" t="str">
            <v>Prélèvement de l'union africaine (PUA)</v>
          </cell>
          <cell r="I6553" t="str">
            <v>Droits et taxes Douaniers (DD-RS-PCS-PC-RI - TVA-PUA-TLP-PNS et autres)</v>
          </cell>
          <cell r="J6553" t="str">
            <v>Droits et taxes Douaniers</v>
          </cell>
          <cell r="K6553" t="str">
            <v>CDDI</v>
          </cell>
          <cell r="L6553">
            <v>23245</v>
          </cell>
          <cell r="M6553" t="str">
            <v>Trésor</v>
          </cell>
          <cell r="N6553"/>
          <cell r="O6553">
            <v>23245</v>
          </cell>
          <cell r="P6553" t="str">
            <v>FD-CDDI</v>
          </cell>
          <cell r="Q6553" t="str">
            <v>Non</v>
          </cell>
        </row>
        <row r="6554">
          <cell r="A6554" t="str">
            <v>SNPT</v>
          </cell>
          <cell r="B6554" t="str">
            <v>SNPT</v>
          </cell>
          <cell r="C6554">
            <v>1000160416</v>
          </cell>
          <cell r="D6554" t="str">
            <v>Minier</v>
          </cell>
          <cell r="E6554" t="str">
            <v>Extractives</v>
          </cell>
          <cell r="F6554" t="str">
            <v>En numéraire</v>
          </cell>
          <cell r="G6554" t="str">
            <v>P</v>
          </cell>
          <cell r="H6554" t="str">
            <v>Prélèvement de l'union africaine (PUA)</v>
          </cell>
          <cell r="I6554" t="str">
            <v>Droits et taxes Douaniers (DD-RS-PCS-PC-RI - TVA-PUA-TLP-PNS et autres)</v>
          </cell>
          <cell r="J6554" t="str">
            <v>Droits et taxes Douaniers</v>
          </cell>
          <cell r="K6554" t="str">
            <v>CDDI</v>
          </cell>
          <cell r="L6554">
            <v>99623</v>
          </cell>
          <cell r="M6554" t="str">
            <v>Trésor</v>
          </cell>
          <cell r="N6554"/>
          <cell r="O6554">
            <v>99623</v>
          </cell>
          <cell r="P6554" t="str">
            <v>FD-CDDI</v>
          </cell>
          <cell r="Q6554" t="str">
            <v>Non</v>
          </cell>
        </row>
        <row r="6555">
          <cell r="A6555" t="str">
            <v>SNPT</v>
          </cell>
          <cell r="B6555" t="str">
            <v>SNPT</v>
          </cell>
          <cell r="C6555">
            <v>1000160416</v>
          </cell>
          <cell r="D6555" t="str">
            <v>Minier</v>
          </cell>
          <cell r="E6555" t="str">
            <v>Extractives</v>
          </cell>
          <cell r="F6555" t="str">
            <v>En numéraire</v>
          </cell>
          <cell r="G6555" t="str">
            <v>P</v>
          </cell>
          <cell r="H6555" t="str">
            <v>Prélèvement de l'union africaine (PUA)</v>
          </cell>
          <cell r="I6555" t="str">
            <v>Droits et taxes Douaniers (DD-RS-PCS-PC-RI - TVA-PUA-TLP-PNS et autres)</v>
          </cell>
          <cell r="J6555" t="str">
            <v>Droits et taxes Douaniers</v>
          </cell>
          <cell r="K6555" t="str">
            <v>CDDI</v>
          </cell>
          <cell r="L6555">
            <v>19925</v>
          </cell>
          <cell r="M6555" t="str">
            <v>Trésor</v>
          </cell>
          <cell r="N6555"/>
          <cell r="O6555">
            <v>19925</v>
          </cell>
          <cell r="P6555" t="str">
            <v>FD-CDDI</v>
          </cell>
          <cell r="Q6555" t="str">
            <v>Non</v>
          </cell>
        </row>
        <row r="6556">
          <cell r="A6556" t="str">
            <v>SNPT</v>
          </cell>
          <cell r="B6556" t="str">
            <v>SNPT</v>
          </cell>
          <cell r="C6556">
            <v>1000160416</v>
          </cell>
          <cell r="D6556" t="str">
            <v>Minier</v>
          </cell>
          <cell r="E6556" t="str">
            <v>Extractives</v>
          </cell>
          <cell r="F6556" t="str">
            <v>En numéraire</v>
          </cell>
          <cell r="G6556" t="str">
            <v>P</v>
          </cell>
          <cell r="H6556" t="str">
            <v>Prélèvement de l'union africaine (PUA)</v>
          </cell>
          <cell r="I6556" t="str">
            <v>Droits et taxes Douaniers (DD-RS-PCS-PC-RI - TVA-PUA-TLP-PNS et autres)</v>
          </cell>
          <cell r="J6556" t="str">
            <v>Droits et taxes Douaniers</v>
          </cell>
          <cell r="K6556" t="str">
            <v>CDDI</v>
          </cell>
          <cell r="L6556">
            <v>3679</v>
          </cell>
          <cell r="M6556" t="str">
            <v>Trésor</v>
          </cell>
          <cell r="N6556"/>
          <cell r="O6556">
            <v>3679</v>
          </cell>
          <cell r="P6556" t="str">
            <v>FD-CDDI</v>
          </cell>
          <cell r="Q6556" t="str">
            <v>Non</v>
          </cell>
        </row>
        <row r="6557">
          <cell r="A6557" t="str">
            <v>SNPT</v>
          </cell>
          <cell r="B6557" t="str">
            <v>SNPT</v>
          </cell>
          <cell r="C6557">
            <v>1000160416</v>
          </cell>
          <cell r="D6557" t="str">
            <v>Minier</v>
          </cell>
          <cell r="E6557" t="str">
            <v>Extractives</v>
          </cell>
          <cell r="F6557" t="str">
            <v>En numéraire</v>
          </cell>
          <cell r="G6557" t="str">
            <v>P</v>
          </cell>
          <cell r="H6557" t="str">
            <v>Prélèvement de l'union africaine (PUA)</v>
          </cell>
          <cell r="I6557" t="str">
            <v>Droits et taxes Douaniers (DD-RS-PCS-PC-RI - TVA-PUA-TLP-PNS et autres)</v>
          </cell>
          <cell r="J6557" t="str">
            <v>Droits et taxes Douaniers</v>
          </cell>
          <cell r="K6557" t="str">
            <v>CDDI</v>
          </cell>
          <cell r="L6557">
            <v>33208</v>
          </cell>
          <cell r="M6557" t="str">
            <v>Trésor</v>
          </cell>
          <cell r="N6557"/>
          <cell r="O6557">
            <v>33208</v>
          </cell>
          <cell r="P6557" t="str">
            <v>FD-CDDI</v>
          </cell>
          <cell r="Q6557" t="str">
            <v>Non</v>
          </cell>
        </row>
        <row r="6558">
          <cell r="A6558" t="str">
            <v>SNPT</v>
          </cell>
          <cell r="B6558" t="str">
            <v>SNPT</v>
          </cell>
          <cell r="C6558">
            <v>1000160416</v>
          </cell>
          <cell r="D6558" t="str">
            <v>Minier</v>
          </cell>
          <cell r="E6558" t="str">
            <v>Extractives</v>
          </cell>
          <cell r="F6558" t="str">
            <v>En numéraire</v>
          </cell>
          <cell r="G6558" t="str">
            <v>P</v>
          </cell>
          <cell r="H6558" t="str">
            <v>Prélèvement de l'union africaine (PUA)</v>
          </cell>
          <cell r="I6558" t="str">
            <v>Droits et taxes Douaniers (DD-RS-PCS-PC-RI - TVA-PUA-TLP-PNS et autres)</v>
          </cell>
          <cell r="J6558" t="str">
            <v>Droits et taxes Douaniers</v>
          </cell>
          <cell r="K6558" t="str">
            <v>CDDI</v>
          </cell>
          <cell r="L6558">
            <v>23245</v>
          </cell>
          <cell r="M6558" t="str">
            <v>Trésor</v>
          </cell>
          <cell r="N6558"/>
          <cell r="O6558">
            <v>23245</v>
          </cell>
          <cell r="P6558" t="str">
            <v>FD-CDDI</v>
          </cell>
          <cell r="Q6558" t="str">
            <v>Non</v>
          </cell>
        </row>
        <row r="6559">
          <cell r="A6559" t="str">
            <v>SNPT</v>
          </cell>
          <cell r="B6559" t="str">
            <v>SNPT</v>
          </cell>
          <cell r="C6559">
            <v>1000160416</v>
          </cell>
          <cell r="D6559" t="str">
            <v>Minier</v>
          </cell>
          <cell r="E6559" t="str">
            <v>Extractives</v>
          </cell>
          <cell r="F6559" t="str">
            <v>En numéraire</v>
          </cell>
          <cell r="G6559" t="str">
            <v>P</v>
          </cell>
          <cell r="H6559" t="str">
            <v>Prélèvement de l'union africaine (PUA)</v>
          </cell>
          <cell r="I6559" t="str">
            <v>Droits et taxes Douaniers (DD-RS-PCS-PC-RI - TVA-PUA-TLP-PNS et autres)</v>
          </cell>
          <cell r="J6559" t="str">
            <v>Droits et taxes Douaniers</v>
          </cell>
          <cell r="K6559" t="str">
            <v>CDDI</v>
          </cell>
          <cell r="L6559">
            <v>66415</v>
          </cell>
          <cell r="M6559" t="str">
            <v>Trésor</v>
          </cell>
          <cell r="N6559"/>
          <cell r="O6559">
            <v>66415</v>
          </cell>
          <cell r="P6559" t="str">
            <v>FD-CDDI</v>
          </cell>
          <cell r="Q6559" t="str">
            <v>Non</v>
          </cell>
        </row>
        <row r="6560">
          <cell r="A6560" t="str">
            <v>SNPT</v>
          </cell>
          <cell r="B6560" t="str">
            <v>SNPT</v>
          </cell>
          <cell r="C6560">
            <v>1000160416</v>
          </cell>
          <cell r="D6560" t="str">
            <v>Minier</v>
          </cell>
          <cell r="E6560" t="str">
            <v>Extractives</v>
          </cell>
          <cell r="F6560" t="str">
            <v>En numéraire</v>
          </cell>
          <cell r="G6560" t="str">
            <v>P</v>
          </cell>
          <cell r="H6560" t="str">
            <v>Prélèvement de l'union africaine (PUA)</v>
          </cell>
          <cell r="I6560" t="str">
            <v>Droits et taxes Douaniers (DD-RS-PCS-PC-RI - TVA-PUA-TLP-PNS et autres)</v>
          </cell>
          <cell r="J6560" t="str">
            <v>Droits et taxes Douaniers</v>
          </cell>
          <cell r="K6560" t="str">
            <v>CDDI</v>
          </cell>
          <cell r="L6560">
            <v>33208</v>
          </cell>
          <cell r="M6560" t="str">
            <v>Trésor</v>
          </cell>
          <cell r="N6560"/>
          <cell r="O6560">
            <v>33208</v>
          </cell>
          <cell r="P6560" t="str">
            <v>FD-CDDI</v>
          </cell>
          <cell r="Q6560" t="str">
            <v>Non</v>
          </cell>
        </row>
        <row r="6561">
          <cell r="A6561" t="str">
            <v>SNPT</v>
          </cell>
          <cell r="B6561" t="str">
            <v>SNPT</v>
          </cell>
          <cell r="C6561">
            <v>1000160416</v>
          </cell>
          <cell r="D6561" t="str">
            <v>Minier</v>
          </cell>
          <cell r="E6561" t="str">
            <v>Extractives</v>
          </cell>
          <cell r="F6561" t="str">
            <v>En numéraire</v>
          </cell>
          <cell r="G6561" t="str">
            <v>P</v>
          </cell>
          <cell r="H6561" t="str">
            <v>Prélèvement de l'union africaine (PUA)</v>
          </cell>
          <cell r="I6561" t="str">
            <v>Droits et taxes Douaniers (DD-RS-PCS-PC-RI - TVA-PUA-TLP-PNS et autres)</v>
          </cell>
          <cell r="J6561" t="str">
            <v>Droits et taxes Douaniers</v>
          </cell>
          <cell r="K6561" t="str">
            <v>CDDI</v>
          </cell>
          <cell r="L6561">
            <v>33208</v>
          </cell>
          <cell r="M6561" t="str">
            <v>Trésor</v>
          </cell>
          <cell r="N6561"/>
          <cell r="O6561">
            <v>33208</v>
          </cell>
          <cell r="P6561" t="str">
            <v>FD-CDDI</v>
          </cell>
          <cell r="Q6561" t="str">
            <v>Non</v>
          </cell>
        </row>
        <row r="6562">
          <cell r="A6562" t="str">
            <v>SNPT</v>
          </cell>
          <cell r="B6562" t="str">
            <v>SNPT</v>
          </cell>
          <cell r="C6562">
            <v>1000160416</v>
          </cell>
          <cell r="D6562" t="str">
            <v>Minier</v>
          </cell>
          <cell r="E6562" t="str">
            <v>Extractives</v>
          </cell>
          <cell r="F6562" t="str">
            <v>En numéraire</v>
          </cell>
          <cell r="G6562" t="str">
            <v>P</v>
          </cell>
          <cell r="H6562" t="str">
            <v>Prélèvement de l'union africaine (PUA)</v>
          </cell>
          <cell r="I6562" t="str">
            <v>Droits et taxes Douaniers (DD-RS-PCS-PC-RI - TVA-PUA-TLP-PNS et autres)</v>
          </cell>
          <cell r="J6562" t="str">
            <v>Droits et taxes Douaniers</v>
          </cell>
          <cell r="K6562" t="str">
            <v>CDDI</v>
          </cell>
          <cell r="L6562">
            <v>6283</v>
          </cell>
          <cell r="M6562" t="str">
            <v>Trésor</v>
          </cell>
          <cell r="N6562"/>
          <cell r="O6562">
            <v>6283</v>
          </cell>
          <cell r="P6562" t="str">
            <v>FD-CDDI</v>
          </cell>
          <cell r="Q6562" t="str">
            <v>Non</v>
          </cell>
        </row>
        <row r="6563">
          <cell r="A6563" t="str">
            <v>SNPT</v>
          </cell>
          <cell r="B6563" t="str">
            <v>SNPT</v>
          </cell>
          <cell r="C6563">
            <v>1000160416</v>
          </cell>
          <cell r="D6563" t="str">
            <v>Minier</v>
          </cell>
          <cell r="E6563" t="str">
            <v>Extractives</v>
          </cell>
          <cell r="F6563" t="str">
            <v>En numéraire</v>
          </cell>
          <cell r="G6563" t="str">
            <v>P</v>
          </cell>
          <cell r="H6563" t="str">
            <v>Prélèvement de l'union africaine (PUA)</v>
          </cell>
          <cell r="I6563" t="str">
            <v>Droits et taxes Douaniers (DD-RS-PCS-PC-RI - TVA-PUA-TLP-PNS et autres)</v>
          </cell>
          <cell r="J6563" t="str">
            <v>Droits et taxes Douaniers</v>
          </cell>
          <cell r="K6563" t="str">
            <v>CDDI</v>
          </cell>
          <cell r="L6563">
            <v>37193</v>
          </cell>
          <cell r="M6563" t="str">
            <v>Trésor</v>
          </cell>
          <cell r="N6563"/>
          <cell r="O6563">
            <v>37193</v>
          </cell>
          <cell r="P6563" t="str">
            <v>FD-CDDI</v>
          </cell>
          <cell r="Q6563" t="str">
            <v>Non</v>
          </cell>
        </row>
        <row r="6564">
          <cell r="A6564" t="str">
            <v>SNPT</v>
          </cell>
          <cell r="B6564" t="str">
            <v>SNPT</v>
          </cell>
          <cell r="C6564">
            <v>1000160416</v>
          </cell>
          <cell r="D6564" t="str">
            <v>Minier</v>
          </cell>
          <cell r="E6564" t="str">
            <v>Extractives</v>
          </cell>
          <cell r="F6564" t="str">
            <v>En numéraire</v>
          </cell>
          <cell r="G6564" t="str">
            <v>P</v>
          </cell>
          <cell r="H6564" t="str">
            <v>Prélèvement de l'union africaine (PUA)</v>
          </cell>
          <cell r="I6564" t="str">
            <v>Droits et taxes Douaniers (DD-RS-PCS-PC-RI - TVA-PUA-TLP-PNS et autres)</v>
          </cell>
          <cell r="J6564" t="str">
            <v>Droits et taxes Douaniers</v>
          </cell>
          <cell r="K6564" t="str">
            <v>CDDI</v>
          </cell>
          <cell r="L6564">
            <v>82713</v>
          </cell>
          <cell r="M6564" t="str">
            <v>Trésor</v>
          </cell>
          <cell r="N6564"/>
          <cell r="O6564">
            <v>82713</v>
          </cell>
          <cell r="P6564" t="str">
            <v>FD-CDDI</v>
          </cell>
          <cell r="Q6564" t="str">
            <v>Non</v>
          </cell>
        </row>
        <row r="6565">
          <cell r="A6565" t="str">
            <v>SNPT</v>
          </cell>
          <cell r="B6565" t="str">
            <v>SNPT</v>
          </cell>
          <cell r="C6565">
            <v>1000160416</v>
          </cell>
          <cell r="D6565" t="str">
            <v>Minier</v>
          </cell>
          <cell r="E6565" t="str">
            <v>Extractives</v>
          </cell>
          <cell r="F6565" t="str">
            <v>En numéraire</v>
          </cell>
          <cell r="G6565" t="str">
            <v>P</v>
          </cell>
          <cell r="H6565" t="str">
            <v>Prélèvement de l'union africaine (PUA)</v>
          </cell>
          <cell r="I6565" t="str">
            <v>Droits et taxes Douaniers (DD-RS-PCS-PC-RI - TVA-PUA-TLP-PNS et autres)</v>
          </cell>
          <cell r="J6565" t="str">
            <v>Droits et taxes Douaniers</v>
          </cell>
          <cell r="K6565" t="str">
            <v>CDDI</v>
          </cell>
          <cell r="L6565">
            <v>30384</v>
          </cell>
          <cell r="M6565" t="str">
            <v>Trésor</v>
          </cell>
          <cell r="N6565"/>
          <cell r="O6565">
            <v>30384</v>
          </cell>
          <cell r="P6565" t="str">
            <v>FD-CDDI</v>
          </cell>
          <cell r="Q6565" t="str">
            <v>Non</v>
          </cell>
        </row>
        <row r="6566">
          <cell r="A6566" t="str">
            <v>SNPT</v>
          </cell>
          <cell r="B6566" t="str">
            <v>SNPT</v>
          </cell>
          <cell r="C6566">
            <v>1000160416</v>
          </cell>
          <cell r="D6566" t="str">
            <v>Minier</v>
          </cell>
          <cell r="E6566" t="str">
            <v>Extractives</v>
          </cell>
          <cell r="F6566" t="str">
            <v>En numéraire</v>
          </cell>
          <cell r="G6566" t="str">
            <v>P</v>
          </cell>
          <cell r="H6566" t="str">
            <v>Prélèvement de l'union africaine (PUA)</v>
          </cell>
          <cell r="I6566" t="str">
            <v>Droits et taxes Douaniers (DD-RS-PCS-PC-RI - TVA-PUA-TLP-PNS et autres)</v>
          </cell>
          <cell r="J6566" t="str">
            <v>Droits et taxes Douaniers</v>
          </cell>
          <cell r="K6566" t="str">
            <v>CDDI</v>
          </cell>
          <cell r="L6566">
            <v>41915</v>
          </cell>
          <cell r="M6566" t="str">
            <v>Trésor</v>
          </cell>
          <cell r="N6566"/>
          <cell r="O6566">
            <v>41915</v>
          </cell>
          <cell r="P6566" t="str">
            <v>FD-CDDI</v>
          </cell>
          <cell r="Q6566" t="str">
            <v>Non</v>
          </cell>
        </row>
        <row r="6567">
          <cell r="A6567" t="str">
            <v>SNPT</v>
          </cell>
          <cell r="B6567" t="str">
            <v>SNPT</v>
          </cell>
          <cell r="C6567">
            <v>1000160416</v>
          </cell>
          <cell r="D6567" t="str">
            <v>Minier</v>
          </cell>
          <cell r="E6567" t="str">
            <v>Extractives</v>
          </cell>
          <cell r="F6567" t="str">
            <v>En numéraire</v>
          </cell>
          <cell r="G6567" t="str">
            <v>P</v>
          </cell>
          <cell r="H6567" t="str">
            <v>Prélèvement de l'union africaine (PUA)</v>
          </cell>
          <cell r="I6567" t="str">
            <v>Droits et taxes Douaniers (DD-RS-PCS-PC-RI - TVA-PUA-TLP-PNS et autres)</v>
          </cell>
          <cell r="J6567" t="str">
            <v>Droits et taxes Douaniers</v>
          </cell>
          <cell r="K6567" t="str">
            <v>CDDI</v>
          </cell>
          <cell r="L6567">
            <v>41915</v>
          </cell>
          <cell r="M6567" t="str">
            <v>Trésor</v>
          </cell>
          <cell r="N6567"/>
          <cell r="O6567">
            <v>41915</v>
          </cell>
          <cell r="P6567" t="str">
            <v>FD-CDDI</v>
          </cell>
          <cell r="Q6567" t="str">
            <v>Non</v>
          </cell>
        </row>
        <row r="6568">
          <cell r="A6568" t="str">
            <v>SNPT</v>
          </cell>
          <cell r="B6568" t="str">
            <v>SNPT</v>
          </cell>
          <cell r="C6568">
            <v>1000160416</v>
          </cell>
          <cell r="D6568" t="str">
            <v>Minier</v>
          </cell>
          <cell r="E6568" t="str">
            <v>Extractives</v>
          </cell>
          <cell r="F6568" t="str">
            <v>En numéraire</v>
          </cell>
          <cell r="G6568" t="str">
            <v>P</v>
          </cell>
          <cell r="H6568" t="str">
            <v>Prélèvement de l'union africaine (PUA)</v>
          </cell>
          <cell r="I6568" t="str">
            <v>Droits et taxes Douaniers (DD-RS-PCS-PC-RI - TVA-PUA-TLP-PNS et autres)</v>
          </cell>
          <cell r="J6568" t="str">
            <v>Droits et taxes Douaniers</v>
          </cell>
          <cell r="K6568" t="str">
            <v>CDDI</v>
          </cell>
          <cell r="L6568">
            <v>13824</v>
          </cell>
          <cell r="M6568" t="str">
            <v>Trésor</v>
          </cell>
          <cell r="N6568"/>
          <cell r="O6568">
            <v>13824</v>
          </cell>
          <cell r="P6568" t="str">
            <v>FD-CDDI</v>
          </cell>
          <cell r="Q6568" t="str">
            <v>Non</v>
          </cell>
        </row>
        <row r="6569">
          <cell r="A6569" t="str">
            <v>SNPT</v>
          </cell>
          <cell r="B6569" t="str">
            <v>SNPT</v>
          </cell>
          <cell r="C6569">
            <v>1000160416</v>
          </cell>
          <cell r="D6569" t="str">
            <v>Minier</v>
          </cell>
          <cell r="E6569" t="str">
            <v>Extractives</v>
          </cell>
          <cell r="F6569" t="str">
            <v>En numéraire</v>
          </cell>
          <cell r="G6569" t="str">
            <v>P</v>
          </cell>
          <cell r="H6569" t="str">
            <v>Prélèvement de l'union africaine (PUA)</v>
          </cell>
          <cell r="I6569" t="str">
            <v>Droits et taxes Douaniers (DD-RS-PCS-PC-RI - TVA-PUA-TLP-PNS et autres)</v>
          </cell>
          <cell r="J6569" t="str">
            <v>Droits et taxes Douaniers</v>
          </cell>
          <cell r="K6569" t="str">
            <v>CDDI</v>
          </cell>
          <cell r="L6569">
            <v>1441</v>
          </cell>
          <cell r="M6569" t="str">
            <v>Trésor</v>
          </cell>
          <cell r="N6569"/>
          <cell r="O6569">
            <v>1441</v>
          </cell>
          <cell r="P6569" t="str">
            <v>FD-CDDI</v>
          </cell>
          <cell r="Q6569" t="str">
            <v>Non</v>
          </cell>
        </row>
        <row r="6570">
          <cell r="A6570" t="str">
            <v>SNPT</v>
          </cell>
          <cell r="B6570" t="str">
            <v>SNPT</v>
          </cell>
          <cell r="C6570">
            <v>1000160416</v>
          </cell>
          <cell r="D6570" t="str">
            <v>Minier</v>
          </cell>
          <cell r="E6570" t="str">
            <v>Extractives</v>
          </cell>
          <cell r="F6570" t="str">
            <v>En numéraire</v>
          </cell>
          <cell r="G6570" t="str">
            <v>P</v>
          </cell>
          <cell r="H6570" t="str">
            <v>Prélèvement de l'union africaine (PUA)</v>
          </cell>
          <cell r="I6570" t="str">
            <v>Droits et taxes Douaniers (DD-RS-PCS-PC-RI - TVA-PUA-TLP-PNS et autres)</v>
          </cell>
          <cell r="J6570" t="str">
            <v>Droits et taxes Douaniers</v>
          </cell>
          <cell r="K6570" t="str">
            <v>CDDI</v>
          </cell>
          <cell r="L6570">
            <v>8827</v>
          </cell>
          <cell r="M6570" t="str">
            <v>Trésor</v>
          </cell>
          <cell r="N6570"/>
          <cell r="O6570">
            <v>8827</v>
          </cell>
          <cell r="P6570" t="str">
            <v>FD-CDDI</v>
          </cell>
          <cell r="Q6570" t="str">
            <v>Non</v>
          </cell>
        </row>
        <row r="6571">
          <cell r="A6571" t="str">
            <v>SNPT</v>
          </cell>
          <cell r="B6571" t="str">
            <v>SNPT</v>
          </cell>
          <cell r="C6571">
            <v>1000160416</v>
          </cell>
          <cell r="D6571" t="str">
            <v>Minier</v>
          </cell>
          <cell r="E6571" t="str">
            <v>Extractives</v>
          </cell>
          <cell r="F6571" t="str">
            <v>En numéraire</v>
          </cell>
          <cell r="G6571" t="str">
            <v>P</v>
          </cell>
          <cell r="H6571" t="str">
            <v>Prélèvement de l'union africaine (PUA)</v>
          </cell>
          <cell r="I6571" t="str">
            <v>Droits et taxes Douaniers (DD-RS-PCS-PC-RI - TVA-PUA-TLP-PNS et autres)</v>
          </cell>
          <cell r="J6571" t="str">
            <v>Droits et taxes Douaniers</v>
          </cell>
          <cell r="K6571" t="str">
            <v>CDDI</v>
          </cell>
          <cell r="L6571">
            <v>23245</v>
          </cell>
          <cell r="M6571" t="str">
            <v>Trésor</v>
          </cell>
          <cell r="N6571"/>
          <cell r="O6571">
            <v>23245</v>
          </cell>
          <cell r="P6571" t="str">
            <v>FD-CDDI</v>
          </cell>
          <cell r="Q6571" t="str">
            <v>Non</v>
          </cell>
        </row>
        <row r="6572">
          <cell r="A6572" t="str">
            <v>SNPT</v>
          </cell>
          <cell r="B6572" t="str">
            <v>SNPT</v>
          </cell>
          <cell r="C6572">
            <v>1000160416</v>
          </cell>
          <cell r="D6572" t="str">
            <v>Minier</v>
          </cell>
          <cell r="E6572" t="str">
            <v>Extractives</v>
          </cell>
          <cell r="F6572" t="str">
            <v>En numéraire</v>
          </cell>
          <cell r="G6572" t="str">
            <v>P</v>
          </cell>
          <cell r="H6572" t="str">
            <v>Prélèvement de l'union africaine (PUA)</v>
          </cell>
          <cell r="I6572" t="str">
            <v>Droits et taxes Douaniers (DD-RS-PCS-PC-RI - TVA-PUA-TLP-PNS et autres)</v>
          </cell>
          <cell r="J6572" t="str">
            <v>Droits et taxes Douaniers</v>
          </cell>
          <cell r="K6572" t="str">
            <v>CDDI</v>
          </cell>
          <cell r="L6572">
            <v>105412</v>
          </cell>
          <cell r="M6572" t="str">
            <v>Trésor</v>
          </cell>
          <cell r="N6572"/>
          <cell r="O6572">
            <v>105412</v>
          </cell>
          <cell r="P6572" t="str">
            <v>FD-CDDI</v>
          </cell>
          <cell r="Q6572" t="str">
            <v>Non</v>
          </cell>
        </row>
        <row r="6573">
          <cell r="A6573" t="str">
            <v>SNPT</v>
          </cell>
          <cell r="B6573" t="str">
            <v>SNPT</v>
          </cell>
          <cell r="C6573">
            <v>1000160416</v>
          </cell>
          <cell r="D6573" t="str">
            <v>Minier</v>
          </cell>
          <cell r="E6573" t="str">
            <v>Extractives</v>
          </cell>
          <cell r="F6573" t="str">
            <v>En numéraire</v>
          </cell>
          <cell r="G6573" t="str">
            <v>P</v>
          </cell>
          <cell r="H6573" t="str">
            <v>Prélèvement de l'union africaine (PUA)</v>
          </cell>
          <cell r="I6573" t="str">
            <v>Droits et taxes Douaniers (DD-RS-PCS-PC-RI - TVA-PUA-TLP-PNS et autres)</v>
          </cell>
          <cell r="J6573" t="str">
            <v>Droits et taxes Douaniers</v>
          </cell>
          <cell r="K6573" t="str">
            <v>CDDI</v>
          </cell>
          <cell r="L6573">
            <v>85603</v>
          </cell>
          <cell r="M6573" t="str">
            <v>Trésor</v>
          </cell>
          <cell r="N6573"/>
          <cell r="O6573">
            <v>85603</v>
          </cell>
          <cell r="P6573" t="str">
            <v>FD-CDDI</v>
          </cell>
          <cell r="Q6573" t="str">
            <v>Non</v>
          </cell>
        </row>
        <row r="6574">
          <cell r="A6574" t="str">
            <v>SNPT</v>
          </cell>
          <cell r="B6574" t="str">
            <v>SNPT</v>
          </cell>
          <cell r="C6574">
            <v>1000160416</v>
          </cell>
          <cell r="D6574" t="str">
            <v>Minier</v>
          </cell>
          <cell r="E6574" t="str">
            <v>Extractives</v>
          </cell>
          <cell r="F6574" t="str">
            <v>En numéraire</v>
          </cell>
          <cell r="G6574" t="str">
            <v>P</v>
          </cell>
          <cell r="H6574" t="str">
            <v>Prélèvement de l'union africaine (PUA)</v>
          </cell>
          <cell r="I6574" t="str">
            <v>Droits et taxes Douaniers (DD-RS-PCS-PC-RI - TVA-PUA-TLP-PNS et autres)</v>
          </cell>
          <cell r="J6574" t="str">
            <v>Droits et taxes Douaniers</v>
          </cell>
          <cell r="K6574" t="str">
            <v>CDDI</v>
          </cell>
          <cell r="L6574">
            <v>6693</v>
          </cell>
          <cell r="M6574" t="str">
            <v>Trésor</v>
          </cell>
          <cell r="N6574"/>
          <cell r="O6574">
            <v>6693</v>
          </cell>
          <cell r="P6574" t="str">
            <v>FD-CDDI</v>
          </cell>
          <cell r="Q6574" t="str">
            <v>Non</v>
          </cell>
        </row>
        <row r="6575">
          <cell r="A6575" t="str">
            <v>SNPT</v>
          </cell>
          <cell r="B6575" t="str">
            <v>SNPT</v>
          </cell>
          <cell r="C6575">
            <v>1000160416</v>
          </cell>
          <cell r="D6575" t="str">
            <v>Minier</v>
          </cell>
          <cell r="E6575" t="str">
            <v>Extractives</v>
          </cell>
          <cell r="F6575" t="str">
            <v>En numéraire</v>
          </cell>
          <cell r="G6575" t="str">
            <v>P</v>
          </cell>
          <cell r="H6575" t="str">
            <v>Prélèvement de l'union africaine (PUA)</v>
          </cell>
          <cell r="I6575" t="str">
            <v>Droits et taxes Douaniers (DD-RS-PCS-PC-RI - TVA-PUA-TLP-PNS et autres)</v>
          </cell>
          <cell r="J6575" t="str">
            <v>Droits et taxes Douaniers</v>
          </cell>
          <cell r="K6575" t="str">
            <v>CDDI</v>
          </cell>
          <cell r="L6575">
            <v>49141</v>
          </cell>
          <cell r="M6575" t="str">
            <v>Trésor</v>
          </cell>
          <cell r="N6575"/>
          <cell r="O6575">
            <v>49141</v>
          </cell>
          <cell r="P6575" t="str">
            <v>FD-CDDI</v>
          </cell>
          <cell r="Q6575" t="str">
            <v>Non</v>
          </cell>
        </row>
        <row r="6576">
          <cell r="A6576" t="str">
            <v>SNPT</v>
          </cell>
          <cell r="B6576" t="str">
            <v>SNPT</v>
          </cell>
          <cell r="C6576">
            <v>1000160416</v>
          </cell>
          <cell r="D6576" t="str">
            <v>Minier</v>
          </cell>
          <cell r="E6576" t="str">
            <v>Extractives</v>
          </cell>
          <cell r="F6576" t="str">
            <v>En numéraire</v>
          </cell>
          <cell r="G6576" t="str">
            <v>P</v>
          </cell>
          <cell r="H6576" t="str">
            <v>Prélèvement de l'union africaine (PUA)</v>
          </cell>
          <cell r="I6576" t="str">
            <v>Droits et taxes Douaniers (DD-RS-PCS-PC-RI - TVA-PUA-TLP-PNS et autres)</v>
          </cell>
          <cell r="J6576" t="str">
            <v>Droits et taxes Douaniers</v>
          </cell>
          <cell r="K6576" t="str">
            <v>CDDI</v>
          </cell>
          <cell r="L6576">
            <v>18069</v>
          </cell>
          <cell r="M6576" t="str">
            <v>Trésor</v>
          </cell>
          <cell r="N6576"/>
          <cell r="O6576">
            <v>18069</v>
          </cell>
          <cell r="P6576" t="str">
            <v>FD-CDDI</v>
          </cell>
          <cell r="Q6576" t="str">
            <v>Non</v>
          </cell>
        </row>
        <row r="6577">
          <cell r="A6577" t="str">
            <v>SNPT</v>
          </cell>
          <cell r="B6577" t="str">
            <v>SNPT</v>
          </cell>
          <cell r="C6577">
            <v>1000160416</v>
          </cell>
          <cell r="D6577" t="str">
            <v>Minier</v>
          </cell>
          <cell r="E6577" t="str">
            <v>Extractives</v>
          </cell>
          <cell r="F6577" t="str">
            <v>En numéraire</v>
          </cell>
          <cell r="G6577" t="str">
            <v>P</v>
          </cell>
          <cell r="H6577" t="str">
            <v>Prélèvement de l'union africaine (PUA)</v>
          </cell>
          <cell r="I6577" t="str">
            <v>Droits et taxes Douaniers (DD-RS-PCS-PC-RI - TVA-PUA-TLP-PNS et autres)</v>
          </cell>
          <cell r="J6577" t="str">
            <v>Droits et taxes Douaniers</v>
          </cell>
          <cell r="K6577" t="str">
            <v>CDDI</v>
          </cell>
          <cell r="L6577">
            <v>18069</v>
          </cell>
          <cell r="M6577" t="str">
            <v>Trésor</v>
          </cell>
          <cell r="N6577"/>
          <cell r="O6577">
            <v>18069</v>
          </cell>
          <cell r="P6577" t="str">
            <v>FD-CDDI</v>
          </cell>
          <cell r="Q6577" t="str">
            <v>Non</v>
          </cell>
        </row>
        <row r="6578">
          <cell r="A6578" t="str">
            <v>SNPT</v>
          </cell>
          <cell r="B6578" t="str">
            <v>SNPT</v>
          </cell>
          <cell r="C6578">
            <v>1000160416</v>
          </cell>
          <cell r="D6578" t="str">
            <v>Minier</v>
          </cell>
          <cell r="E6578" t="str">
            <v>Extractives</v>
          </cell>
          <cell r="F6578" t="str">
            <v>En numéraire</v>
          </cell>
          <cell r="G6578" t="str">
            <v>P</v>
          </cell>
          <cell r="H6578" t="str">
            <v>Prélèvement de l'union africaine (PUA)</v>
          </cell>
          <cell r="I6578" t="str">
            <v>Droits et taxes Douaniers (DD-RS-PCS-PC-RI - TVA-PUA-TLP-PNS et autres)</v>
          </cell>
          <cell r="J6578" t="str">
            <v>Droits et taxes Douaniers</v>
          </cell>
          <cell r="K6578" t="str">
            <v>CDDI</v>
          </cell>
          <cell r="L6578">
            <v>39849</v>
          </cell>
          <cell r="M6578" t="str">
            <v>Trésor</v>
          </cell>
          <cell r="N6578"/>
          <cell r="O6578">
            <v>39849</v>
          </cell>
          <cell r="P6578" t="str">
            <v>FD-CDDI</v>
          </cell>
          <cell r="Q6578" t="str">
            <v>Non</v>
          </cell>
        </row>
        <row r="6579">
          <cell r="A6579" t="str">
            <v>SNPT</v>
          </cell>
          <cell r="B6579" t="str">
            <v>SNPT</v>
          </cell>
          <cell r="C6579">
            <v>1000160416</v>
          </cell>
          <cell r="D6579" t="str">
            <v>Minier</v>
          </cell>
          <cell r="E6579" t="str">
            <v>Extractives</v>
          </cell>
          <cell r="F6579" t="str">
            <v>En numéraire</v>
          </cell>
          <cell r="G6579" t="str">
            <v>P</v>
          </cell>
          <cell r="H6579" t="str">
            <v>Prélèvement de l'union africaine (PUA)</v>
          </cell>
          <cell r="I6579" t="str">
            <v>Droits et taxes Douaniers (DD-RS-PCS-PC-RI - TVA-PUA-TLP-PNS et autres)</v>
          </cell>
          <cell r="J6579" t="str">
            <v>Droits et taxes Douaniers</v>
          </cell>
          <cell r="K6579" t="str">
            <v>CDDI</v>
          </cell>
          <cell r="L6579">
            <v>23245</v>
          </cell>
          <cell r="M6579" t="str">
            <v>Trésor</v>
          </cell>
          <cell r="N6579"/>
          <cell r="O6579">
            <v>23245</v>
          </cell>
          <cell r="P6579" t="str">
            <v>FD-CDDI</v>
          </cell>
          <cell r="Q6579" t="str">
            <v>Non</v>
          </cell>
        </row>
        <row r="6580">
          <cell r="A6580" t="str">
            <v>SNPT</v>
          </cell>
          <cell r="B6580" t="str">
            <v>SNPT</v>
          </cell>
          <cell r="C6580">
            <v>1000160416</v>
          </cell>
          <cell r="D6580" t="str">
            <v>Minier</v>
          </cell>
          <cell r="E6580" t="str">
            <v>Extractives</v>
          </cell>
          <cell r="F6580" t="str">
            <v>En numéraire</v>
          </cell>
          <cell r="G6580" t="str">
            <v>P</v>
          </cell>
          <cell r="H6580" t="str">
            <v>Prélèvement de l'union africaine (PUA)</v>
          </cell>
          <cell r="I6580" t="str">
            <v>Droits et taxes Douaniers (DD-RS-PCS-PC-RI - TVA-PUA-TLP-PNS et autres)</v>
          </cell>
          <cell r="J6580" t="str">
            <v>Droits et taxes Douaniers</v>
          </cell>
          <cell r="K6580" t="str">
            <v>CDDI</v>
          </cell>
          <cell r="L6580">
            <v>52678</v>
          </cell>
          <cell r="M6580" t="str">
            <v>Trésor</v>
          </cell>
          <cell r="N6580"/>
          <cell r="O6580">
            <v>52678</v>
          </cell>
          <cell r="P6580" t="str">
            <v>FD-CDDI</v>
          </cell>
          <cell r="Q6580" t="str">
            <v>Non</v>
          </cell>
        </row>
        <row r="6581">
          <cell r="A6581" t="str">
            <v>SNPT</v>
          </cell>
          <cell r="B6581" t="str">
            <v>SNPT</v>
          </cell>
          <cell r="C6581">
            <v>1000160416</v>
          </cell>
          <cell r="D6581" t="str">
            <v>Minier</v>
          </cell>
          <cell r="E6581" t="str">
            <v>Extractives</v>
          </cell>
          <cell r="F6581" t="str">
            <v>En numéraire</v>
          </cell>
          <cell r="G6581" t="str">
            <v>P</v>
          </cell>
          <cell r="H6581" t="str">
            <v>Prélèvement de l'union africaine (PUA)</v>
          </cell>
          <cell r="I6581" t="str">
            <v>Droits et taxes Douaniers (DD-RS-PCS-PC-RI - TVA-PUA-TLP-PNS et autres)</v>
          </cell>
          <cell r="J6581" t="str">
            <v>Droits et taxes Douaniers</v>
          </cell>
          <cell r="K6581" t="str">
            <v>CDDI</v>
          </cell>
          <cell r="L6581">
            <v>71129</v>
          </cell>
          <cell r="M6581" t="str">
            <v>Trésor</v>
          </cell>
          <cell r="N6581"/>
          <cell r="O6581">
            <v>71129</v>
          </cell>
          <cell r="P6581" t="str">
            <v>FD-CDDI</v>
          </cell>
          <cell r="Q6581" t="str">
            <v>Non</v>
          </cell>
        </row>
        <row r="6582">
          <cell r="A6582" t="str">
            <v>SNPT</v>
          </cell>
          <cell r="B6582" t="str">
            <v>SNPT</v>
          </cell>
          <cell r="C6582">
            <v>1000160416</v>
          </cell>
          <cell r="D6582" t="str">
            <v>Minier</v>
          </cell>
          <cell r="E6582" t="str">
            <v>Extractives</v>
          </cell>
          <cell r="F6582" t="str">
            <v>En numéraire</v>
          </cell>
          <cell r="G6582" t="str">
            <v>P</v>
          </cell>
          <cell r="H6582" t="str">
            <v>Prélèvement de l'union africaine (PUA)</v>
          </cell>
          <cell r="I6582" t="str">
            <v>Droits et taxes Douaniers (DD-RS-PCS-PC-RI - TVA-PUA-TLP-PNS et autres)</v>
          </cell>
          <cell r="J6582" t="str">
            <v>Droits et taxes Douaniers</v>
          </cell>
          <cell r="K6582" t="str">
            <v>CDDI</v>
          </cell>
          <cell r="L6582">
            <v>35373</v>
          </cell>
          <cell r="M6582" t="str">
            <v>Trésor</v>
          </cell>
          <cell r="N6582"/>
          <cell r="O6582">
            <v>35373</v>
          </cell>
          <cell r="P6582" t="str">
            <v>FD-CDDI</v>
          </cell>
          <cell r="Q6582" t="str">
            <v>Non</v>
          </cell>
        </row>
        <row r="6583">
          <cell r="A6583" t="str">
            <v>SNPT</v>
          </cell>
          <cell r="B6583" t="str">
            <v>SNPT</v>
          </cell>
          <cell r="C6583">
            <v>1000160416</v>
          </cell>
          <cell r="D6583" t="str">
            <v>Minier</v>
          </cell>
          <cell r="E6583" t="str">
            <v>Extractives</v>
          </cell>
          <cell r="F6583" t="str">
            <v>En numéraire</v>
          </cell>
          <cell r="G6583" t="str">
            <v>P</v>
          </cell>
          <cell r="H6583" t="str">
            <v>Prélèvement de l'union africaine (PUA)</v>
          </cell>
          <cell r="I6583" t="str">
            <v>Droits et taxes Douaniers (DD-RS-PCS-PC-RI - TVA-PUA-TLP-PNS et autres)</v>
          </cell>
          <cell r="J6583" t="str">
            <v>Droits et taxes Douaniers</v>
          </cell>
          <cell r="K6583" t="str">
            <v>CDDI</v>
          </cell>
          <cell r="L6583">
            <v>34991</v>
          </cell>
          <cell r="M6583" t="str">
            <v>Trésor</v>
          </cell>
          <cell r="N6583"/>
          <cell r="O6583">
            <v>34991</v>
          </cell>
          <cell r="P6583" t="str">
            <v>FD-CDDI</v>
          </cell>
          <cell r="Q6583" t="str">
            <v>Non</v>
          </cell>
        </row>
        <row r="6584">
          <cell r="A6584" t="str">
            <v>SNPT</v>
          </cell>
          <cell r="B6584" t="str">
            <v>SNPT</v>
          </cell>
          <cell r="C6584">
            <v>1000160416</v>
          </cell>
          <cell r="D6584" t="str">
            <v>Minier</v>
          </cell>
          <cell r="E6584" t="str">
            <v>Extractives</v>
          </cell>
          <cell r="F6584" t="str">
            <v>En numéraire</v>
          </cell>
          <cell r="G6584" t="str">
            <v>P</v>
          </cell>
          <cell r="H6584" t="str">
            <v>Prélèvement de l'union africaine (PUA)</v>
          </cell>
          <cell r="I6584" t="str">
            <v>Droits et taxes Douaniers (DD-RS-PCS-PC-RI - TVA-PUA-TLP-PNS et autres)</v>
          </cell>
          <cell r="J6584" t="str">
            <v>Droits et taxes Douaniers</v>
          </cell>
          <cell r="K6584" t="str">
            <v>CDDI</v>
          </cell>
          <cell r="L6584">
            <v>35373</v>
          </cell>
          <cell r="M6584" t="str">
            <v>Trésor</v>
          </cell>
          <cell r="N6584"/>
          <cell r="O6584">
            <v>35373</v>
          </cell>
          <cell r="P6584" t="str">
            <v>FD-CDDI</v>
          </cell>
          <cell r="Q6584" t="str">
            <v>Non</v>
          </cell>
        </row>
        <row r="6585">
          <cell r="A6585" t="str">
            <v>SNPT</v>
          </cell>
          <cell r="B6585" t="str">
            <v>SNPT</v>
          </cell>
          <cell r="C6585">
            <v>1000160416</v>
          </cell>
          <cell r="D6585" t="str">
            <v>Minier</v>
          </cell>
          <cell r="E6585" t="str">
            <v>Extractives</v>
          </cell>
          <cell r="F6585" t="str">
            <v>En numéraire</v>
          </cell>
          <cell r="G6585" t="str">
            <v>P</v>
          </cell>
          <cell r="H6585" t="str">
            <v>Prélèvement de l'union africaine (PUA)</v>
          </cell>
          <cell r="I6585" t="str">
            <v>Droits et taxes Douaniers (DD-RS-PCS-PC-RI - TVA-PUA-TLP-PNS et autres)</v>
          </cell>
          <cell r="J6585" t="str">
            <v>Droits et taxes Douaniers</v>
          </cell>
          <cell r="K6585" t="str">
            <v>CDDI</v>
          </cell>
          <cell r="L6585">
            <v>422</v>
          </cell>
          <cell r="M6585" t="str">
            <v>Trésor</v>
          </cell>
          <cell r="N6585"/>
          <cell r="O6585">
            <v>422</v>
          </cell>
          <cell r="P6585" t="str">
            <v>FD-CDDI</v>
          </cell>
          <cell r="Q6585" t="str">
            <v>Non</v>
          </cell>
        </row>
        <row r="6586">
          <cell r="A6586" t="str">
            <v>SNPT</v>
          </cell>
          <cell r="B6586" t="str">
            <v>SNPT</v>
          </cell>
          <cell r="C6586">
            <v>1000160416</v>
          </cell>
          <cell r="D6586" t="str">
            <v>Minier</v>
          </cell>
          <cell r="E6586" t="str">
            <v>Extractives</v>
          </cell>
          <cell r="F6586" t="str">
            <v>En numéraire</v>
          </cell>
          <cell r="G6586" t="str">
            <v>P</v>
          </cell>
          <cell r="H6586" t="str">
            <v>Prélèvement de l'union africaine (PUA)</v>
          </cell>
          <cell r="I6586" t="str">
            <v>Droits et taxes Douaniers (DD-RS-PCS-PC-RI - TVA-PUA-TLP-PNS et autres)</v>
          </cell>
          <cell r="J6586" t="str">
            <v>Droits et taxes Douaniers</v>
          </cell>
          <cell r="K6586" t="str">
            <v>CDDI</v>
          </cell>
          <cell r="L6586">
            <v>1231</v>
          </cell>
          <cell r="M6586" t="str">
            <v>Trésor</v>
          </cell>
          <cell r="N6586"/>
          <cell r="O6586">
            <v>1231</v>
          </cell>
          <cell r="P6586" t="str">
            <v>FD-CDDI</v>
          </cell>
          <cell r="Q6586" t="str">
            <v>Non</v>
          </cell>
        </row>
        <row r="6587">
          <cell r="A6587" t="str">
            <v>SNPT</v>
          </cell>
          <cell r="B6587" t="str">
            <v>SNPT</v>
          </cell>
          <cell r="C6587">
            <v>1000160416</v>
          </cell>
          <cell r="D6587" t="str">
            <v>Minier</v>
          </cell>
          <cell r="E6587" t="str">
            <v>Extractives</v>
          </cell>
          <cell r="F6587" t="str">
            <v>En numéraire</v>
          </cell>
          <cell r="G6587" t="str">
            <v>P</v>
          </cell>
          <cell r="H6587" t="str">
            <v>Prélèvement de l'union africaine (PUA)</v>
          </cell>
          <cell r="I6587" t="str">
            <v>Droits et taxes Douaniers (DD-RS-PCS-PC-RI - TVA-PUA-TLP-PNS et autres)</v>
          </cell>
          <cell r="J6587" t="str">
            <v>Droits et taxes Douaniers</v>
          </cell>
          <cell r="K6587" t="str">
            <v>CDDI</v>
          </cell>
          <cell r="L6587">
            <v>44714</v>
          </cell>
          <cell r="M6587" t="str">
            <v>Trésor</v>
          </cell>
          <cell r="N6587"/>
          <cell r="O6587">
            <v>44714</v>
          </cell>
          <cell r="P6587" t="str">
            <v>FD-CDDI</v>
          </cell>
          <cell r="Q6587" t="str">
            <v>Non</v>
          </cell>
        </row>
        <row r="6588">
          <cell r="A6588" t="str">
            <v>SNPT</v>
          </cell>
          <cell r="B6588" t="str">
            <v>SNPT</v>
          </cell>
          <cell r="C6588">
            <v>1000160416</v>
          </cell>
          <cell r="D6588" t="str">
            <v>Minier</v>
          </cell>
          <cell r="E6588" t="str">
            <v>Extractives</v>
          </cell>
          <cell r="F6588" t="str">
            <v>En numéraire</v>
          </cell>
          <cell r="G6588" t="str">
            <v>P</v>
          </cell>
          <cell r="H6588" t="str">
            <v>Prélèvement de l'union africaine (PUA)</v>
          </cell>
          <cell r="I6588" t="str">
            <v>Droits et taxes Douaniers (DD-RS-PCS-PC-RI - TVA-PUA-TLP-PNS et autres)</v>
          </cell>
          <cell r="J6588" t="str">
            <v>Droits et taxes Douaniers</v>
          </cell>
          <cell r="K6588" t="str">
            <v>CDDI</v>
          </cell>
          <cell r="L6588">
            <v>4535</v>
          </cell>
          <cell r="M6588" t="str">
            <v>Trésor</v>
          </cell>
          <cell r="N6588"/>
          <cell r="O6588">
            <v>4535</v>
          </cell>
          <cell r="P6588" t="str">
            <v>FD-CDDI</v>
          </cell>
          <cell r="Q6588" t="str">
            <v>Non</v>
          </cell>
        </row>
        <row r="6589">
          <cell r="A6589" t="str">
            <v>SNPT</v>
          </cell>
          <cell r="B6589" t="str">
            <v>SNPT</v>
          </cell>
          <cell r="C6589">
            <v>1000160416</v>
          </cell>
          <cell r="D6589" t="str">
            <v>Minier</v>
          </cell>
          <cell r="E6589" t="str">
            <v>Extractives</v>
          </cell>
          <cell r="F6589" t="str">
            <v>En numéraire</v>
          </cell>
          <cell r="G6589" t="str">
            <v>P</v>
          </cell>
          <cell r="H6589" t="str">
            <v>Prélèvement de l'union africaine (PUA)</v>
          </cell>
          <cell r="I6589" t="str">
            <v>Droits et taxes Douaniers (DD-RS-PCS-PC-RI - TVA-PUA-TLP-PNS et autres)</v>
          </cell>
          <cell r="J6589" t="str">
            <v>Droits et taxes Douaniers</v>
          </cell>
          <cell r="K6589" t="str">
            <v>CDDI</v>
          </cell>
          <cell r="L6589">
            <v>21462</v>
          </cell>
          <cell r="M6589" t="str">
            <v>Trésor</v>
          </cell>
          <cell r="N6589"/>
          <cell r="O6589">
            <v>21462</v>
          </cell>
          <cell r="P6589" t="str">
            <v>FD-CDDI</v>
          </cell>
          <cell r="Q6589" t="str">
            <v>Non</v>
          </cell>
        </row>
        <row r="6590">
          <cell r="A6590" t="str">
            <v>SNPT</v>
          </cell>
          <cell r="B6590" t="str">
            <v>SNPT</v>
          </cell>
          <cell r="C6590">
            <v>1000160416</v>
          </cell>
          <cell r="D6590" t="str">
            <v>Minier</v>
          </cell>
          <cell r="E6590" t="str">
            <v>Extractives</v>
          </cell>
          <cell r="F6590" t="str">
            <v>En numéraire</v>
          </cell>
          <cell r="G6590" t="str">
            <v>P</v>
          </cell>
          <cell r="H6590" t="str">
            <v>Prélèvement de l'union africaine (PUA)</v>
          </cell>
          <cell r="I6590" t="str">
            <v>Droits et taxes Douaniers (DD-RS-PCS-PC-RI - TVA-PUA-TLP-PNS et autres)</v>
          </cell>
          <cell r="J6590" t="str">
            <v>Droits et taxes Douaniers</v>
          </cell>
          <cell r="K6590" t="str">
            <v>CDDI</v>
          </cell>
          <cell r="L6590">
            <v>68131</v>
          </cell>
          <cell r="M6590" t="str">
            <v>Trésor</v>
          </cell>
          <cell r="N6590"/>
          <cell r="O6590">
            <v>68131</v>
          </cell>
          <cell r="P6590" t="str">
            <v>FD-CDDI</v>
          </cell>
          <cell r="Q6590" t="str">
            <v>Non</v>
          </cell>
        </row>
        <row r="6591">
          <cell r="A6591" t="str">
            <v>SNPT</v>
          </cell>
          <cell r="B6591" t="str">
            <v>SNPT</v>
          </cell>
          <cell r="C6591">
            <v>1000160416</v>
          </cell>
          <cell r="D6591" t="str">
            <v>Minier</v>
          </cell>
          <cell r="E6591" t="str">
            <v>Extractives</v>
          </cell>
          <cell r="F6591" t="str">
            <v>En numéraire</v>
          </cell>
          <cell r="G6591" t="str">
            <v>P</v>
          </cell>
          <cell r="H6591" t="str">
            <v>Prélèvement de l'union africaine (PUA)</v>
          </cell>
          <cell r="I6591" t="str">
            <v>Droits et taxes Douaniers (DD-RS-PCS-PC-RI - TVA-PUA-TLP-PNS et autres)</v>
          </cell>
          <cell r="J6591" t="str">
            <v>Droits et taxes Douaniers</v>
          </cell>
          <cell r="K6591" t="str">
            <v>CDDI</v>
          </cell>
          <cell r="L6591">
            <v>24264</v>
          </cell>
          <cell r="M6591" t="str">
            <v>Trésor</v>
          </cell>
          <cell r="N6591"/>
          <cell r="O6591">
            <v>24264</v>
          </cell>
          <cell r="P6591" t="str">
            <v>FD-CDDI</v>
          </cell>
          <cell r="Q6591" t="str">
            <v>Non</v>
          </cell>
        </row>
        <row r="6592">
          <cell r="A6592" t="str">
            <v>SNPT</v>
          </cell>
          <cell r="B6592" t="str">
            <v>SNPT</v>
          </cell>
          <cell r="C6592">
            <v>1000160416</v>
          </cell>
          <cell r="D6592" t="str">
            <v>Minier</v>
          </cell>
          <cell r="E6592" t="str">
            <v>Extractives</v>
          </cell>
          <cell r="F6592" t="str">
            <v>En numéraire</v>
          </cell>
          <cell r="G6592" t="str">
            <v>P</v>
          </cell>
          <cell r="H6592" t="str">
            <v>Prélèvement de l'union africaine (PUA)</v>
          </cell>
          <cell r="I6592" t="str">
            <v>Droits et taxes Douaniers (DD-RS-PCS-PC-RI - TVA-PUA-TLP-PNS et autres)</v>
          </cell>
          <cell r="J6592" t="str">
            <v>Droits et taxes Douaniers</v>
          </cell>
          <cell r="K6592" t="str">
            <v>CDDI</v>
          </cell>
          <cell r="L6592">
            <v>497</v>
          </cell>
          <cell r="M6592" t="str">
            <v>Trésor</v>
          </cell>
          <cell r="N6592"/>
          <cell r="O6592">
            <v>497</v>
          </cell>
          <cell r="P6592" t="str">
            <v>FD-CDDI</v>
          </cell>
          <cell r="Q6592" t="str">
            <v>Non</v>
          </cell>
        </row>
        <row r="6593">
          <cell r="A6593" t="str">
            <v>SNPT</v>
          </cell>
          <cell r="B6593" t="str">
            <v>SNPT</v>
          </cell>
          <cell r="C6593">
            <v>1000160416</v>
          </cell>
          <cell r="D6593" t="str">
            <v>Minier</v>
          </cell>
          <cell r="E6593" t="str">
            <v>Extractives</v>
          </cell>
          <cell r="F6593" t="str">
            <v>En numéraire</v>
          </cell>
          <cell r="G6593" t="str">
            <v>P</v>
          </cell>
          <cell r="H6593" t="str">
            <v>Prélèvement de l'union africaine (PUA)</v>
          </cell>
          <cell r="I6593" t="str">
            <v>Droits et taxes Douaniers (DD-RS-PCS-PC-RI - TVA-PUA-TLP-PNS et autres)</v>
          </cell>
          <cell r="J6593" t="str">
            <v>Droits et taxes Douaniers</v>
          </cell>
          <cell r="K6593" t="str">
            <v>CDDI</v>
          </cell>
          <cell r="L6593">
            <v>36645</v>
          </cell>
          <cell r="M6593" t="str">
            <v>Trésor</v>
          </cell>
          <cell r="N6593"/>
          <cell r="O6593">
            <v>36645</v>
          </cell>
          <cell r="P6593" t="str">
            <v>FD-CDDI</v>
          </cell>
          <cell r="Q6593" t="str">
            <v>Non</v>
          </cell>
        </row>
        <row r="6594">
          <cell r="A6594" t="str">
            <v>SNPT</v>
          </cell>
          <cell r="B6594" t="str">
            <v>SNPT</v>
          </cell>
          <cell r="C6594">
            <v>1000160416</v>
          </cell>
          <cell r="D6594" t="str">
            <v>Minier</v>
          </cell>
          <cell r="E6594" t="str">
            <v>Extractives</v>
          </cell>
          <cell r="F6594" t="str">
            <v>En numéraire</v>
          </cell>
          <cell r="G6594" t="str">
            <v>P</v>
          </cell>
          <cell r="H6594" t="str">
            <v>Prélèvement de l'union africaine (PUA)</v>
          </cell>
          <cell r="I6594" t="str">
            <v>Droits et taxes Douaniers (DD-RS-PCS-PC-RI - TVA-PUA-TLP-PNS et autres)</v>
          </cell>
          <cell r="J6594" t="str">
            <v>Droits et taxes Douaniers</v>
          </cell>
          <cell r="K6594" t="str">
            <v>CDDI</v>
          </cell>
          <cell r="L6594">
            <v>116060</v>
          </cell>
          <cell r="M6594" t="str">
            <v>Trésor</v>
          </cell>
          <cell r="N6594"/>
          <cell r="O6594">
            <v>116060</v>
          </cell>
          <cell r="P6594" t="str">
            <v>FD-CDDI</v>
          </cell>
          <cell r="Q6594" t="str">
            <v>Non</v>
          </cell>
        </row>
        <row r="6595">
          <cell r="A6595" t="str">
            <v>SNPT</v>
          </cell>
          <cell r="B6595" t="str">
            <v>SNPT</v>
          </cell>
          <cell r="C6595">
            <v>1000160416</v>
          </cell>
          <cell r="D6595" t="str">
            <v>Minier</v>
          </cell>
          <cell r="E6595" t="str">
            <v>Extractives</v>
          </cell>
          <cell r="F6595" t="str">
            <v>En numéraire</v>
          </cell>
          <cell r="G6595" t="str">
            <v>P</v>
          </cell>
          <cell r="H6595" t="str">
            <v>Prélèvement de l'union africaine (PUA)</v>
          </cell>
          <cell r="I6595" t="str">
            <v>Droits et taxes Douaniers (DD-RS-PCS-PC-RI - TVA-PUA-TLP-PNS et autres)</v>
          </cell>
          <cell r="J6595" t="str">
            <v>Droits et taxes Douaniers</v>
          </cell>
          <cell r="K6595" t="str">
            <v>CDDI</v>
          </cell>
          <cell r="L6595">
            <v>25840</v>
          </cell>
          <cell r="M6595" t="str">
            <v>Trésor</v>
          </cell>
          <cell r="N6595"/>
          <cell r="O6595">
            <v>25840</v>
          </cell>
          <cell r="P6595" t="str">
            <v>FD-CDDI</v>
          </cell>
          <cell r="Q6595" t="str">
            <v>Non</v>
          </cell>
        </row>
        <row r="6596">
          <cell r="A6596" t="str">
            <v>SNPT</v>
          </cell>
          <cell r="B6596" t="str">
            <v>SNPT</v>
          </cell>
          <cell r="C6596">
            <v>1000160416</v>
          </cell>
          <cell r="D6596" t="str">
            <v>Minier</v>
          </cell>
          <cell r="E6596" t="str">
            <v>Extractives</v>
          </cell>
          <cell r="F6596" t="str">
            <v>En numéraire</v>
          </cell>
          <cell r="G6596" t="str">
            <v>P</v>
          </cell>
          <cell r="H6596" t="str">
            <v>Prélèvement de l'union africaine (PUA)</v>
          </cell>
          <cell r="I6596" t="str">
            <v>Droits et taxes Douaniers (DD-RS-PCS-PC-RI - TVA-PUA-TLP-PNS et autres)</v>
          </cell>
          <cell r="J6596" t="str">
            <v>Droits et taxes Douaniers</v>
          </cell>
          <cell r="K6596" t="str">
            <v>CDDI</v>
          </cell>
          <cell r="L6596">
            <v>71563</v>
          </cell>
          <cell r="M6596" t="str">
            <v>Trésor</v>
          </cell>
          <cell r="N6596"/>
          <cell r="O6596">
            <v>71563</v>
          </cell>
          <cell r="P6596" t="str">
            <v>FD-CDDI</v>
          </cell>
          <cell r="Q6596" t="str">
            <v>Non</v>
          </cell>
        </row>
        <row r="6597">
          <cell r="A6597" t="str">
            <v>SNPT</v>
          </cell>
          <cell r="B6597" t="str">
            <v>SNPT</v>
          </cell>
          <cell r="C6597">
            <v>1000160416</v>
          </cell>
          <cell r="D6597" t="str">
            <v>Minier</v>
          </cell>
          <cell r="E6597" t="str">
            <v>Extractives</v>
          </cell>
          <cell r="F6597" t="str">
            <v>En numéraire</v>
          </cell>
          <cell r="G6597" t="str">
            <v>P</v>
          </cell>
          <cell r="H6597" t="str">
            <v>Prélèvement de l'union africaine (PUA)</v>
          </cell>
          <cell r="I6597" t="str">
            <v>Droits et taxes Douaniers (DD-RS-PCS-PC-RI - TVA-PUA-TLP-PNS et autres)</v>
          </cell>
          <cell r="J6597" t="str">
            <v>Droits et taxes Douaniers</v>
          </cell>
          <cell r="K6597" t="str">
            <v>CDDI</v>
          </cell>
          <cell r="L6597">
            <v>59729</v>
          </cell>
          <cell r="M6597" t="str">
            <v>Trésor</v>
          </cell>
          <cell r="N6597"/>
          <cell r="O6597">
            <v>59729</v>
          </cell>
          <cell r="P6597" t="str">
            <v>FD-CDDI</v>
          </cell>
          <cell r="Q6597" t="str">
            <v>Non</v>
          </cell>
        </row>
        <row r="6598">
          <cell r="A6598" t="str">
            <v>SNPT</v>
          </cell>
          <cell r="B6598" t="str">
            <v>SNPT</v>
          </cell>
          <cell r="C6598">
            <v>1000160416</v>
          </cell>
          <cell r="D6598" t="str">
            <v>Minier</v>
          </cell>
          <cell r="E6598" t="str">
            <v>Extractives</v>
          </cell>
          <cell r="F6598" t="str">
            <v>En numéraire</v>
          </cell>
          <cell r="G6598" t="str">
            <v>P</v>
          </cell>
          <cell r="H6598" t="str">
            <v>Prélèvement de l'union africaine (PUA)</v>
          </cell>
          <cell r="I6598" t="str">
            <v>Droits et taxes Douaniers (DD-RS-PCS-PC-RI - TVA-PUA-TLP-PNS et autres)</v>
          </cell>
          <cell r="J6598" t="str">
            <v>Droits et taxes Douaniers</v>
          </cell>
          <cell r="K6598" t="str">
            <v>CDDI</v>
          </cell>
          <cell r="L6598">
            <v>29780</v>
          </cell>
          <cell r="M6598" t="str">
            <v>Trésor</v>
          </cell>
          <cell r="N6598"/>
          <cell r="O6598">
            <v>29780</v>
          </cell>
          <cell r="P6598" t="str">
            <v>FD-CDDI</v>
          </cell>
          <cell r="Q6598" t="str">
            <v>Non</v>
          </cell>
        </row>
        <row r="6599">
          <cell r="A6599" t="str">
            <v>SNPT</v>
          </cell>
          <cell r="B6599" t="str">
            <v>SNPT</v>
          </cell>
          <cell r="C6599">
            <v>1000160416</v>
          </cell>
          <cell r="D6599" t="str">
            <v>Minier</v>
          </cell>
          <cell r="E6599" t="str">
            <v>Extractives</v>
          </cell>
          <cell r="F6599" t="str">
            <v>En numéraire</v>
          </cell>
          <cell r="G6599" t="str">
            <v>P</v>
          </cell>
          <cell r="H6599" t="str">
            <v>Prélèvement de l'union africaine (PUA)</v>
          </cell>
          <cell r="I6599" t="str">
            <v>Droits et taxes Douaniers (DD-RS-PCS-PC-RI - TVA-PUA-TLP-PNS et autres)</v>
          </cell>
          <cell r="J6599" t="str">
            <v>Droits et taxes Douaniers</v>
          </cell>
          <cell r="K6599" t="str">
            <v>CDDI</v>
          </cell>
          <cell r="L6599">
            <v>63912</v>
          </cell>
          <cell r="M6599" t="str">
            <v>Trésor</v>
          </cell>
          <cell r="N6599"/>
          <cell r="O6599">
            <v>63912</v>
          </cell>
          <cell r="P6599" t="str">
            <v>FD-CDDI</v>
          </cell>
          <cell r="Q6599" t="str">
            <v>Non</v>
          </cell>
        </row>
        <row r="6600">
          <cell r="A6600" t="str">
            <v>SNPT</v>
          </cell>
          <cell r="B6600" t="str">
            <v>SNPT</v>
          </cell>
          <cell r="C6600">
            <v>1000160416</v>
          </cell>
          <cell r="D6600" t="str">
            <v>Minier</v>
          </cell>
          <cell r="E6600" t="str">
            <v>Extractives</v>
          </cell>
          <cell r="F6600" t="str">
            <v>En numéraire</v>
          </cell>
          <cell r="G6600" t="str">
            <v>P</v>
          </cell>
          <cell r="H6600" t="str">
            <v>Prélèvement de l'union africaine (PUA)</v>
          </cell>
          <cell r="I6600" t="str">
            <v>Droits et taxes Douaniers (DD-RS-PCS-PC-RI - TVA-PUA-TLP-PNS et autres)</v>
          </cell>
          <cell r="J6600" t="str">
            <v>Droits et taxes Douaniers</v>
          </cell>
          <cell r="K6600" t="str">
            <v>CDDI</v>
          </cell>
          <cell r="L6600">
            <v>29864</v>
          </cell>
          <cell r="M6600" t="str">
            <v>Trésor</v>
          </cell>
          <cell r="N6600"/>
          <cell r="O6600">
            <v>29864</v>
          </cell>
          <cell r="P6600" t="str">
            <v>FD-CDDI</v>
          </cell>
          <cell r="Q6600" t="str">
            <v>Non</v>
          </cell>
        </row>
        <row r="6601">
          <cell r="A6601" t="str">
            <v>SNPT</v>
          </cell>
          <cell r="B6601" t="str">
            <v>SNPT</v>
          </cell>
          <cell r="C6601">
            <v>1000160416</v>
          </cell>
          <cell r="D6601" t="str">
            <v>Minier</v>
          </cell>
          <cell r="E6601" t="str">
            <v>Extractives</v>
          </cell>
          <cell r="F6601" t="str">
            <v>En numéraire</v>
          </cell>
          <cell r="G6601" t="str">
            <v>P</v>
          </cell>
          <cell r="H6601" t="str">
            <v>Prélèvement de l'union africaine (PUA)</v>
          </cell>
          <cell r="I6601" t="str">
            <v>Droits et taxes Douaniers (DD-RS-PCS-PC-RI - TVA-PUA-TLP-PNS et autres)</v>
          </cell>
          <cell r="J6601" t="str">
            <v>Droits et taxes Douaniers</v>
          </cell>
          <cell r="K6601" t="str">
            <v>CDDI</v>
          </cell>
          <cell r="L6601">
            <v>38481</v>
          </cell>
          <cell r="M6601" t="str">
            <v>Trésor</v>
          </cell>
          <cell r="N6601"/>
          <cell r="O6601">
            <v>38481</v>
          </cell>
          <cell r="P6601" t="str">
            <v>FD-CDDI</v>
          </cell>
          <cell r="Q6601" t="str">
            <v>Non</v>
          </cell>
        </row>
        <row r="6602">
          <cell r="A6602" t="str">
            <v>SNPT</v>
          </cell>
          <cell r="B6602" t="str">
            <v>SNPT</v>
          </cell>
          <cell r="C6602">
            <v>1000160416</v>
          </cell>
          <cell r="D6602" t="str">
            <v>Minier</v>
          </cell>
          <cell r="E6602" t="str">
            <v>Extractives</v>
          </cell>
          <cell r="F6602" t="str">
            <v>En numéraire</v>
          </cell>
          <cell r="G6602" t="str">
            <v>P</v>
          </cell>
          <cell r="H6602" t="str">
            <v>Prélèvement de l'union africaine (PUA)</v>
          </cell>
          <cell r="I6602" t="str">
            <v>Droits et taxes Douaniers (DD-RS-PCS-PC-RI - TVA-PUA-TLP-PNS et autres)</v>
          </cell>
          <cell r="J6602" t="str">
            <v>Droits et taxes Douaniers</v>
          </cell>
          <cell r="K6602" t="str">
            <v>CDDI</v>
          </cell>
          <cell r="L6602">
            <v>22289</v>
          </cell>
          <cell r="M6602" t="str">
            <v>Trésor</v>
          </cell>
          <cell r="N6602"/>
          <cell r="O6602">
            <v>22289</v>
          </cell>
          <cell r="P6602" t="str">
            <v>FD-CDDI</v>
          </cell>
          <cell r="Q6602" t="str">
            <v>Non</v>
          </cell>
        </row>
        <row r="6603">
          <cell r="A6603" t="str">
            <v>SNPT</v>
          </cell>
          <cell r="B6603" t="str">
            <v>SNPT</v>
          </cell>
          <cell r="C6603">
            <v>1000160416</v>
          </cell>
          <cell r="D6603" t="str">
            <v>Minier</v>
          </cell>
          <cell r="E6603" t="str">
            <v>Extractives</v>
          </cell>
          <cell r="F6603" t="str">
            <v>En numéraire</v>
          </cell>
          <cell r="G6603" t="str">
            <v>P</v>
          </cell>
          <cell r="H6603" t="str">
            <v>Prélèvement de l'union africaine (PUA)</v>
          </cell>
          <cell r="I6603" t="str">
            <v>Droits et taxes Douaniers (DD-RS-PCS-PC-RI - TVA-PUA-TLP-PNS et autres)</v>
          </cell>
          <cell r="J6603" t="str">
            <v>Droits et taxes Douaniers</v>
          </cell>
          <cell r="K6603" t="str">
            <v>CDDI</v>
          </cell>
          <cell r="L6603">
            <v>754</v>
          </cell>
          <cell r="M6603" t="str">
            <v>Trésor</v>
          </cell>
          <cell r="N6603"/>
          <cell r="O6603">
            <v>754</v>
          </cell>
          <cell r="P6603" t="str">
            <v>FD-CDDI</v>
          </cell>
          <cell r="Q6603" t="str">
            <v>Non</v>
          </cell>
        </row>
        <row r="6604">
          <cell r="A6604" t="str">
            <v>SNPT</v>
          </cell>
          <cell r="B6604" t="str">
            <v>SNPT</v>
          </cell>
          <cell r="C6604">
            <v>1000160416</v>
          </cell>
          <cell r="D6604" t="str">
            <v>Minier</v>
          </cell>
          <cell r="E6604" t="str">
            <v>Extractives</v>
          </cell>
          <cell r="F6604" t="str">
            <v>En numéraire</v>
          </cell>
          <cell r="G6604" t="str">
            <v>P</v>
          </cell>
          <cell r="H6604" t="str">
            <v>Prélèvement de l'union africaine (PUA)</v>
          </cell>
          <cell r="I6604" t="str">
            <v>Droits et taxes Douaniers (DD-RS-PCS-PC-RI - TVA-PUA-TLP-PNS et autres)</v>
          </cell>
          <cell r="J6604" t="str">
            <v>Droits et taxes Douaniers</v>
          </cell>
          <cell r="K6604" t="str">
            <v>CDDI</v>
          </cell>
          <cell r="L6604">
            <v>20579</v>
          </cell>
          <cell r="M6604" t="str">
            <v>Trésor</v>
          </cell>
          <cell r="N6604"/>
          <cell r="O6604">
            <v>20579</v>
          </cell>
          <cell r="P6604" t="str">
            <v>FD-CDDI</v>
          </cell>
          <cell r="Q6604" t="str">
            <v>Non</v>
          </cell>
        </row>
        <row r="6605">
          <cell r="A6605" t="str">
            <v>SNPT</v>
          </cell>
          <cell r="B6605" t="str">
            <v>SNPT</v>
          </cell>
          <cell r="C6605">
            <v>1000160416</v>
          </cell>
          <cell r="D6605" t="str">
            <v>Minier</v>
          </cell>
          <cell r="E6605" t="str">
            <v>Extractives</v>
          </cell>
          <cell r="F6605" t="str">
            <v>En numéraire</v>
          </cell>
          <cell r="G6605" t="str">
            <v>P</v>
          </cell>
          <cell r="H6605" t="str">
            <v>Prélèvement de l'union africaine (PUA)</v>
          </cell>
          <cell r="I6605" t="str">
            <v>Droits et taxes Douaniers (DD-RS-PCS-PC-RI - TVA-PUA-TLP-PNS et autres)</v>
          </cell>
          <cell r="J6605" t="str">
            <v>Droits et taxes Douaniers</v>
          </cell>
          <cell r="K6605" t="str">
            <v>CDDI</v>
          </cell>
          <cell r="L6605">
            <v>676</v>
          </cell>
          <cell r="M6605" t="str">
            <v>Trésor</v>
          </cell>
          <cell r="N6605"/>
          <cell r="O6605">
            <v>676</v>
          </cell>
          <cell r="P6605" t="str">
            <v>FD-CDDI</v>
          </cell>
          <cell r="Q6605" t="str">
            <v>Non</v>
          </cell>
        </row>
        <row r="6606">
          <cell r="A6606" t="str">
            <v>SNPT</v>
          </cell>
          <cell r="B6606" t="str">
            <v>SNPT</v>
          </cell>
          <cell r="C6606">
            <v>1000160416</v>
          </cell>
          <cell r="D6606" t="str">
            <v>Minier</v>
          </cell>
          <cell r="E6606" t="str">
            <v>Extractives</v>
          </cell>
          <cell r="F6606" t="str">
            <v>En numéraire</v>
          </cell>
          <cell r="G6606" t="str">
            <v>P</v>
          </cell>
          <cell r="H6606" t="str">
            <v>Prélèvement de l'union africaine (PUA)</v>
          </cell>
          <cell r="I6606" t="str">
            <v>Droits et taxes Douaniers (DD-RS-PCS-PC-RI - TVA-PUA-TLP-PNS et autres)</v>
          </cell>
          <cell r="J6606" t="str">
            <v>Droits et taxes Douaniers</v>
          </cell>
          <cell r="K6606" t="str">
            <v>CDDI</v>
          </cell>
          <cell r="L6606">
            <v>105024</v>
          </cell>
          <cell r="M6606" t="str">
            <v>Trésor</v>
          </cell>
          <cell r="N6606"/>
          <cell r="O6606">
            <v>105024</v>
          </cell>
          <cell r="P6606" t="str">
            <v>FD-CDDI</v>
          </cell>
          <cell r="Q6606" t="str">
            <v>Non</v>
          </cell>
        </row>
        <row r="6607">
          <cell r="A6607" t="str">
            <v>SNPT</v>
          </cell>
          <cell r="B6607" t="str">
            <v>SNPT</v>
          </cell>
          <cell r="C6607">
            <v>1000160416</v>
          </cell>
          <cell r="D6607" t="str">
            <v>Minier</v>
          </cell>
          <cell r="E6607" t="str">
            <v>Extractives</v>
          </cell>
          <cell r="F6607" t="str">
            <v>En numéraire</v>
          </cell>
          <cell r="G6607" t="str">
            <v>P</v>
          </cell>
          <cell r="H6607" t="str">
            <v>Prélèvement de l'union africaine (PUA)</v>
          </cell>
          <cell r="I6607" t="str">
            <v>Droits et taxes Douaniers (DD-RS-PCS-PC-RI - TVA-PUA-TLP-PNS et autres)</v>
          </cell>
          <cell r="J6607" t="str">
            <v>Droits et taxes Douaniers</v>
          </cell>
          <cell r="K6607" t="str">
            <v>CDDI</v>
          </cell>
          <cell r="L6607">
            <v>21332</v>
          </cell>
          <cell r="M6607" t="str">
            <v>Trésor</v>
          </cell>
          <cell r="N6607"/>
          <cell r="O6607">
            <v>21332</v>
          </cell>
          <cell r="P6607" t="str">
            <v>FD-CDDI</v>
          </cell>
          <cell r="Q6607" t="str">
            <v>Non</v>
          </cell>
        </row>
        <row r="6608">
          <cell r="A6608" t="str">
            <v>SNPT</v>
          </cell>
          <cell r="B6608" t="str">
            <v>SNPT</v>
          </cell>
          <cell r="C6608">
            <v>1000160416</v>
          </cell>
          <cell r="D6608" t="str">
            <v>Minier</v>
          </cell>
          <cell r="E6608" t="str">
            <v>Extractives</v>
          </cell>
          <cell r="F6608" t="str">
            <v>En numéraire</v>
          </cell>
          <cell r="G6608" t="str">
            <v>P</v>
          </cell>
          <cell r="H6608" t="str">
            <v>Prélèvement de l'union africaine (PUA)</v>
          </cell>
          <cell r="I6608" t="str">
            <v>Droits et taxes Douaniers (DD-RS-PCS-PC-RI - TVA-PUA-TLP-PNS et autres)</v>
          </cell>
          <cell r="J6608" t="str">
            <v>Droits et taxes Douaniers</v>
          </cell>
          <cell r="K6608" t="str">
            <v>CDDI</v>
          </cell>
          <cell r="L6608">
            <v>29864</v>
          </cell>
          <cell r="M6608" t="str">
            <v>Trésor</v>
          </cell>
          <cell r="N6608"/>
          <cell r="O6608">
            <v>29864</v>
          </cell>
          <cell r="P6608" t="str">
            <v>FD-CDDI</v>
          </cell>
          <cell r="Q6608" t="str">
            <v>Non</v>
          </cell>
        </row>
        <row r="6609">
          <cell r="A6609" t="str">
            <v>SNPT</v>
          </cell>
          <cell r="B6609" t="str">
            <v>SNPT</v>
          </cell>
          <cell r="C6609">
            <v>1000160416</v>
          </cell>
          <cell r="D6609" t="str">
            <v>Minier</v>
          </cell>
          <cell r="E6609" t="str">
            <v>Extractives</v>
          </cell>
          <cell r="F6609" t="str">
            <v>En numéraire</v>
          </cell>
          <cell r="G6609" t="str">
            <v>P</v>
          </cell>
          <cell r="H6609" t="str">
            <v>Prélèvement de l'union africaine (PUA)</v>
          </cell>
          <cell r="I6609" t="str">
            <v>Droits et taxes Douaniers (DD-RS-PCS-PC-RI - TVA-PUA-TLP-PNS et autres)</v>
          </cell>
          <cell r="J6609" t="str">
            <v>Droits et taxes Douaniers</v>
          </cell>
          <cell r="K6609" t="str">
            <v>CDDI</v>
          </cell>
          <cell r="L6609">
            <v>122542</v>
          </cell>
          <cell r="M6609" t="str">
            <v>Trésor</v>
          </cell>
          <cell r="N6609"/>
          <cell r="O6609">
            <v>122542</v>
          </cell>
          <cell r="P6609" t="str">
            <v>FD-CDDI</v>
          </cell>
          <cell r="Q6609" t="str">
            <v>Non</v>
          </cell>
        </row>
        <row r="6610">
          <cell r="A6610" t="str">
            <v>SNPT</v>
          </cell>
          <cell r="B6610" t="str">
            <v>SNPT</v>
          </cell>
          <cell r="C6610">
            <v>1000160416</v>
          </cell>
          <cell r="D6610" t="str">
            <v>Minier</v>
          </cell>
          <cell r="E6610" t="str">
            <v>Extractives</v>
          </cell>
          <cell r="F6610" t="str">
            <v>En numéraire</v>
          </cell>
          <cell r="G6610" t="str">
            <v>P</v>
          </cell>
          <cell r="H6610" t="str">
            <v>Prélèvement de l'union africaine (PUA)</v>
          </cell>
          <cell r="I6610" t="str">
            <v>Droits et taxes Douaniers (DD-RS-PCS-PC-RI - TVA-PUA-TLP-PNS et autres)</v>
          </cell>
          <cell r="J6610" t="str">
            <v>Droits et taxes Douaniers</v>
          </cell>
          <cell r="K6610" t="str">
            <v>CDDI</v>
          </cell>
          <cell r="L6610">
            <v>39579</v>
          </cell>
          <cell r="M6610" t="str">
            <v>Trésor</v>
          </cell>
          <cell r="N6610"/>
          <cell r="O6610">
            <v>39579</v>
          </cell>
          <cell r="P6610" t="str">
            <v>FD-CDDI</v>
          </cell>
          <cell r="Q6610" t="str">
            <v>Non</v>
          </cell>
        </row>
        <row r="6611">
          <cell r="A6611" t="str">
            <v>SNPT</v>
          </cell>
          <cell r="B6611" t="str">
            <v>SNPT</v>
          </cell>
          <cell r="C6611">
            <v>1000160416</v>
          </cell>
          <cell r="D6611" t="str">
            <v>Minier</v>
          </cell>
          <cell r="E6611" t="str">
            <v>Extractives</v>
          </cell>
          <cell r="F6611" t="str">
            <v>En numéraire</v>
          </cell>
          <cell r="G6611" t="str">
            <v>P</v>
          </cell>
          <cell r="H6611" t="str">
            <v>Prélèvement de l'union africaine (PUA)</v>
          </cell>
          <cell r="I6611" t="str">
            <v>Droits et taxes Douaniers (DD-RS-PCS-PC-RI - TVA-PUA-TLP-PNS et autres)</v>
          </cell>
          <cell r="J6611" t="str">
            <v>Droits et taxes Douaniers</v>
          </cell>
          <cell r="K6611" t="str">
            <v>CDDI</v>
          </cell>
          <cell r="L6611">
            <v>49955</v>
          </cell>
          <cell r="M6611" t="str">
            <v>Trésor</v>
          </cell>
          <cell r="N6611"/>
          <cell r="O6611">
            <v>49955</v>
          </cell>
          <cell r="P6611" t="str">
            <v>FD-CDDI</v>
          </cell>
          <cell r="Q6611" t="str">
            <v>Non</v>
          </cell>
        </row>
        <row r="6612">
          <cell r="A6612" t="str">
            <v>SNPT</v>
          </cell>
          <cell r="B6612" t="str">
            <v>SNPT</v>
          </cell>
          <cell r="C6612">
            <v>1000160416</v>
          </cell>
          <cell r="D6612" t="str">
            <v>Minier</v>
          </cell>
          <cell r="E6612" t="str">
            <v>Extractives</v>
          </cell>
          <cell r="F6612" t="str">
            <v>En numéraire</v>
          </cell>
          <cell r="G6612" t="str">
            <v>P</v>
          </cell>
          <cell r="H6612" t="str">
            <v>Prélèvement de l'union africaine (PUA)</v>
          </cell>
          <cell r="I6612" t="str">
            <v>Droits et taxes Douaniers (DD-RS-PCS-PC-RI - TVA-PUA-TLP-PNS et autres)</v>
          </cell>
          <cell r="J6612" t="str">
            <v>Droits et taxes Douaniers</v>
          </cell>
          <cell r="K6612" t="str">
            <v>CDDI</v>
          </cell>
          <cell r="L6612">
            <v>45748</v>
          </cell>
          <cell r="M6612" t="str">
            <v>Trésor</v>
          </cell>
          <cell r="N6612"/>
          <cell r="O6612">
            <v>45748</v>
          </cell>
          <cell r="P6612" t="str">
            <v>FD-CDDI</v>
          </cell>
          <cell r="Q6612" t="str">
            <v>Non</v>
          </cell>
        </row>
        <row r="6613">
          <cell r="A6613" t="str">
            <v>SNPT</v>
          </cell>
          <cell r="B6613" t="str">
            <v>SNPT</v>
          </cell>
          <cell r="C6613">
            <v>1000160416</v>
          </cell>
          <cell r="D6613" t="str">
            <v>Minier</v>
          </cell>
          <cell r="E6613" t="str">
            <v>Extractives</v>
          </cell>
          <cell r="F6613" t="str">
            <v>En numéraire</v>
          </cell>
          <cell r="G6613" t="str">
            <v>P</v>
          </cell>
          <cell r="H6613" t="str">
            <v>Prélèvement de l'union africaine (PUA)</v>
          </cell>
          <cell r="I6613" t="str">
            <v>Droits et taxes Douaniers (DD-RS-PCS-PC-RI - TVA-PUA-TLP-PNS et autres)</v>
          </cell>
          <cell r="J6613" t="str">
            <v>Droits et taxes Douaniers</v>
          </cell>
          <cell r="K6613" t="str">
            <v>CDDI</v>
          </cell>
          <cell r="L6613">
            <v>2248</v>
          </cell>
          <cell r="M6613" t="str">
            <v>Trésor</v>
          </cell>
          <cell r="N6613"/>
          <cell r="O6613">
            <v>2248</v>
          </cell>
          <cell r="P6613" t="str">
            <v>FD-CDDI</v>
          </cell>
          <cell r="Q6613" t="str">
            <v>Non</v>
          </cell>
        </row>
        <row r="6614">
          <cell r="A6614" t="str">
            <v>SNPT</v>
          </cell>
          <cell r="B6614" t="str">
            <v>SNPT</v>
          </cell>
          <cell r="C6614">
            <v>1000160416</v>
          </cell>
          <cell r="D6614" t="str">
            <v>Minier</v>
          </cell>
          <cell r="E6614" t="str">
            <v>Extractives</v>
          </cell>
          <cell r="F6614" t="str">
            <v>En numéraire</v>
          </cell>
          <cell r="G6614" t="str">
            <v>P</v>
          </cell>
          <cell r="H6614" t="str">
            <v>Prélèvement de l'union africaine (PUA)</v>
          </cell>
          <cell r="I6614" t="str">
            <v>Droits et taxes Douaniers (DD-RS-PCS-PC-RI - TVA-PUA-TLP-PNS et autres)</v>
          </cell>
          <cell r="J6614" t="str">
            <v>Droits et taxes Douaniers</v>
          </cell>
          <cell r="K6614" t="str">
            <v>CDDI</v>
          </cell>
          <cell r="L6614">
            <v>64169</v>
          </cell>
          <cell r="M6614" t="str">
            <v>Trésor</v>
          </cell>
          <cell r="N6614"/>
          <cell r="O6614">
            <v>64169</v>
          </cell>
          <cell r="P6614" t="str">
            <v>FD-CDDI</v>
          </cell>
          <cell r="Q6614" t="str">
            <v>Non</v>
          </cell>
        </row>
        <row r="6615">
          <cell r="A6615" t="str">
            <v>SNPT</v>
          </cell>
          <cell r="B6615" t="str">
            <v>SNPT</v>
          </cell>
          <cell r="C6615">
            <v>1000160416</v>
          </cell>
          <cell r="D6615" t="str">
            <v>Minier</v>
          </cell>
          <cell r="E6615" t="str">
            <v>Extractives</v>
          </cell>
          <cell r="F6615" t="str">
            <v>En numéraire</v>
          </cell>
          <cell r="G6615" t="str">
            <v>P</v>
          </cell>
          <cell r="H6615" t="str">
            <v>Prélèvement de l'union africaine (PUA)</v>
          </cell>
          <cell r="I6615" t="str">
            <v>Droits et taxes Douaniers (DD-RS-PCS-PC-RI - TVA-PUA-TLP-PNS et autres)</v>
          </cell>
          <cell r="J6615" t="str">
            <v>Droits et taxes Douaniers</v>
          </cell>
          <cell r="K6615" t="str">
            <v>CDDI</v>
          </cell>
          <cell r="L6615">
            <v>82532</v>
          </cell>
          <cell r="M6615" t="str">
            <v>Trésor</v>
          </cell>
          <cell r="N6615"/>
          <cell r="O6615">
            <v>82532</v>
          </cell>
          <cell r="P6615" t="str">
            <v>FD-CDDI</v>
          </cell>
          <cell r="Q6615" t="str">
            <v>Non</v>
          </cell>
        </row>
        <row r="6616">
          <cell r="A6616" t="str">
            <v>SNPT</v>
          </cell>
          <cell r="B6616" t="str">
            <v>SNPT</v>
          </cell>
          <cell r="C6616">
            <v>1000160416</v>
          </cell>
          <cell r="D6616" t="str">
            <v>Minier</v>
          </cell>
          <cell r="E6616" t="str">
            <v>Extractives</v>
          </cell>
          <cell r="F6616" t="str">
            <v>En numéraire</v>
          </cell>
          <cell r="G6616" t="str">
            <v>P</v>
          </cell>
          <cell r="H6616" t="str">
            <v>Prélèvement de l'union africaine (PUA)</v>
          </cell>
          <cell r="I6616" t="str">
            <v>Droits et taxes Douaniers (DD-RS-PCS-PC-RI - TVA-PUA-TLP-PNS et autres)</v>
          </cell>
          <cell r="J6616" t="str">
            <v>Droits et taxes Douaniers</v>
          </cell>
          <cell r="K6616" t="str">
            <v>CDDI</v>
          </cell>
          <cell r="L6616">
            <v>19861</v>
          </cell>
          <cell r="M6616" t="str">
            <v>Trésor</v>
          </cell>
          <cell r="N6616"/>
          <cell r="O6616">
            <v>19861</v>
          </cell>
          <cell r="P6616" t="str">
            <v>FD-CDDI</v>
          </cell>
          <cell r="Q6616" t="str">
            <v>Non</v>
          </cell>
        </row>
        <row r="6617">
          <cell r="A6617" t="str">
            <v>SNPT</v>
          </cell>
          <cell r="B6617" t="str">
            <v>SNPT</v>
          </cell>
          <cell r="C6617">
            <v>1000160416</v>
          </cell>
          <cell r="D6617" t="str">
            <v>Minier</v>
          </cell>
          <cell r="E6617" t="str">
            <v>Extractives</v>
          </cell>
          <cell r="F6617" t="str">
            <v>En numéraire</v>
          </cell>
          <cell r="G6617" t="str">
            <v>P</v>
          </cell>
          <cell r="H6617" t="str">
            <v>Prélèvement de l'union africaine (PUA)</v>
          </cell>
          <cell r="I6617" t="str">
            <v>Droits et taxes Douaniers (DD-RS-PCS-PC-RI - TVA-PUA-TLP-PNS et autres)</v>
          </cell>
          <cell r="J6617" t="str">
            <v>Droits et taxes Douaniers</v>
          </cell>
          <cell r="K6617" t="str">
            <v>CDDI</v>
          </cell>
          <cell r="L6617">
            <v>29864</v>
          </cell>
          <cell r="M6617" t="str">
            <v>Trésor</v>
          </cell>
          <cell r="N6617"/>
          <cell r="O6617">
            <v>29864</v>
          </cell>
          <cell r="P6617" t="str">
            <v>FD-CDDI</v>
          </cell>
          <cell r="Q6617" t="str">
            <v>Non</v>
          </cell>
        </row>
        <row r="6618">
          <cell r="A6618" t="str">
            <v>SNPT</v>
          </cell>
          <cell r="B6618" t="str">
            <v>SNPT</v>
          </cell>
          <cell r="C6618">
            <v>1000160416</v>
          </cell>
          <cell r="D6618" t="str">
            <v>Minier</v>
          </cell>
          <cell r="E6618" t="str">
            <v>Extractives</v>
          </cell>
          <cell r="F6618" t="str">
            <v>En numéraire</v>
          </cell>
          <cell r="G6618" t="str">
            <v>P</v>
          </cell>
          <cell r="H6618" t="str">
            <v>Prélèvement de l'union africaine (PUA)</v>
          </cell>
          <cell r="I6618" t="str">
            <v>Droits et taxes Douaniers (DD-RS-PCS-PC-RI - TVA-PUA-TLP-PNS et autres)</v>
          </cell>
          <cell r="J6618" t="str">
            <v>Droits et taxes Douaniers</v>
          </cell>
          <cell r="K6618" t="str">
            <v>CDDI</v>
          </cell>
          <cell r="L6618">
            <v>15594</v>
          </cell>
          <cell r="M6618" t="str">
            <v>Trésor</v>
          </cell>
          <cell r="N6618"/>
          <cell r="O6618">
            <v>15594</v>
          </cell>
          <cell r="P6618" t="str">
            <v>FD-CDDI</v>
          </cell>
          <cell r="Q6618" t="str">
            <v>Non</v>
          </cell>
        </row>
        <row r="6619">
          <cell r="A6619" t="str">
            <v>SNPT</v>
          </cell>
          <cell r="B6619" t="str">
            <v>SNPT</v>
          </cell>
          <cell r="C6619">
            <v>1000160416</v>
          </cell>
          <cell r="D6619" t="str">
            <v>Minier</v>
          </cell>
          <cell r="E6619" t="str">
            <v>Extractives</v>
          </cell>
          <cell r="F6619" t="str">
            <v>En numéraire</v>
          </cell>
          <cell r="G6619" t="str">
            <v>P</v>
          </cell>
          <cell r="H6619" t="str">
            <v>Prélèvement de l'union africaine (PUA)</v>
          </cell>
          <cell r="I6619" t="str">
            <v>Droits et taxes Douaniers (DD-RS-PCS-PC-RI - TVA-PUA-TLP-PNS et autres)</v>
          </cell>
          <cell r="J6619" t="str">
            <v>Droits et taxes Douaniers</v>
          </cell>
          <cell r="K6619" t="str">
            <v>CDDI</v>
          </cell>
          <cell r="L6619">
            <v>14270</v>
          </cell>
          <cell r="M6619" t="str">
            <v>Trésor</v>
          </cell>
          <cell r="N6619"/>
          <cell r="O6619">
            <v>14270</v>
          </cell>
          <cell r="P6619" t="str">
            <v>FD-CDDI</v>
          </cell>
          <cell r="Q6619" t="str">
            <v>Non</v>
          </cell>
        </row>
        <row r="6620">
          <cell r="A6620" t="str">
            <v>SNPT</v>
          </cell>
          <cell r="B6620" t="str">
            <v>SNPT</v>
          </cell>
          <cell r="C6620">
            <v>1000160416</v>
          </cell>
          <cell r="D6620" t="str">
            <v>Minier</v>
          </cell>
          <cell r="E6620" t="str">
            <v>Extractives</v>
          </cell>
          <cell r="F6620" t="str">
            <v>En numéraire</v>
          </cell>
          <cell r="G6620" t="str">
            <v>P</v>
          </cell>
          <cell r="H6620" t="str">
            <v>Prélèvement de l'union africaine (PUA)</v>
          </cell>
          <cell r="I6620" t="str">
            <v>Droits et taxes Douaniers (DD-RS-PCS-PC-RI - TVA-PUA-TLP-PNS et autres)</v>
          </cell>
          <cell r="J6620" t="str">
            <v>Droits et taxes Douaniers</v>
          </cell>
          <cell r="K6620" t="str">
            <v>CDDI</v>
          </cell>
          <cell r="L6620">
            <v>71057</v>
          </cell>
          <cell r="M6620" t="str">
            <v>Trésor</v>
          </cell>
          <cell r="N6620"/>
          <cell r="O6620">
            <v>71057</v>
          </cell>
          <cell r="P6620" t="str">
            <v>FD-CDDI</v>
          </cell>
          <cell r="Q6620" t="str">
            <v>Non</v>
          </cell>
        </row>
        <row r="6621">
          <cell r="A6621" t="str">
            <v>SNPT</v>
          </cell>
          <cell r="B6621" t="str">
            <v>SNPT</v>
          </cell>
          <cell r="C6621">
            <v>1000160416</v>
          </cell>
          <cell r="D6621" t="str">
            <v>Minier</v>
          </cell>
          <cell r="E6621" t="str">
            <v>Extractives</v>
          </cell>
          <cell r="F6621" t="str">
            <v>En numéraire</v>
          </cell>
          <cell r="G6621" t="str">
            <v>P</v>
          </cell>
          <cell r="H6621" t="str">
            <v>Prélèvement de l'union africaine (PUA)</v>
          </cell>
          <cell r="I6621" t="str">
            <v>Droits et taxes Douaniers (DD-RS-PCS-PC-RI - TVA-PUA-TLP-PNS et autres)</v>
          </cell>
          <cell r="J6621" t="str">
            <v>Droits et taxes Douaniers</v>
          </cell>
          <cell r="K6621" t="str">
            <v>CDDI</v>
          </cell>
          <cell r="L6621">
            <v>35590</v>
          </cell>
          <cell r="M6621" t="str">
            <v>Trésor</v>
          </cell>
          <cell r="N6621"/>
          <cell r="O6621">
            <v>35590</v>
          </cell>
          <cell r="P6621" t="str">
            <v>FD-CDDI</v>
          </cell>
          <cell r="Q6621" t="str">
            <v>Non</v>
          </cell>
        </row>
        <row r="6622">
          <cell r="A6622" t="str">
            <v>SNPT</v>
          </cell>
          <cell r="B6622" t="str">
            <v>SNPT</v>
          </cell>
          <cell r="C6622">
            <v>1000160416</v>
          </cell>
          <cell r="D6622" t="str">
            <v>Minier</v>
          </cell>
          <cell r="E6622" t="str">
            <v>Extractives</v>
          </cell>
          <cell r="F6622" t="str">
            <v>En numéraire</v>
          </cell>
          <cell r="G6622" t="str">
            <v>P</v>
          </cell>
          <cell r="H6622" t="str">
            <v>Prélèvement de l'union africaine (PUA)</v>
          </cell>
          <cell r="I6622" t="str">
            <v>Droits et taxes Douaniers (DD-RS-PCS-PC-RI - TVA-PUA-TLP-PNS et autres)</v>
          </cell>
          <cell r="J6622" t="str">
            <v>Droits et taxes Douaniers</v>
          </cell>
          <cell r="K6622" t="str">
            <v>CDDI</v>
          </cell>
          <cell r="L6622">
            <v>65466</v>
          </cell>
          <cell r="M6622" t="str">
            <v>Trésor</v>
          </cell>
          <cell r="N6622"/>
          <cell r="O6622">
            <v>65466</v>
          </cell>
          <cell r="P6622" t="str">
            <v>FD-CDDI</v>
          </cell>
          <cell r="Q6622" t="str">
            <v>Non</v>
          </cell>
        </row>
        <row r="6623">
          <cell r="A6623" t="str">
            <v>SNPT</v>
          </cell>
          <cell r="B6623" t="str">
            <v>SNPT</v>
          </cell>
          <cell r="C6623">
            <v>1000160416</v>
          </cell>
          <cell r="D6623" t="str">
            <v>Minier</v>
          </cell>
          <cell r="E6623" t="str">
            <v>Extractives</v>
          </cell>
          <cell r="F6623" t="str">
            <v>En numéraire</v>
          </cell>
          <cell r="G6623" t="str">
            <v>P</v>
          </cell>
          <cell r="H6623" t="str">
            <v>Prélèvement de l'union africaine (PUA)</v>
          </cell>
          <cell r="I6623" t="str">
            <v>Droits et taxes Douaniers (DD-RS-PCS-PC-RI - TVA-PUA-TLP-PNS et autres)</v>
          </cell>
          <cell r="J6623" t="str">
            <v>Droits et taxes Douaniers</v>
          </cell>
          <cell r="K6623" t="str">
            <v>CDDI</v>
          </cell>
          <cell r="L6623">
            <v>49737</v>
          </cell>
          <cell r="M6623" t="str">
            <v>Trésor</v>
          </cell>
          <cell r="N6623"/>
          <cell r="O6623">
            <v>49737</v>
          </cell>
          <cell r="P6623" t="str">
            <v>FD-CDDI</v>
          </cell>
          <cell r="Q6623" t="str">
            <v>Non</v>
          </cell>
        </row>
        <row r="6624">
          <cell r="A6624" t="str">
            <v>SNPT</v>
          </cell>
          <cell r="B6624" t="str">
            <v>SNPT</v>
          </cell>
          <cell r="C6624">
            <v>1000160416</v>
          </cell>
          <cell r="D6624" t="str">
            <v>Minier</v>
          </cell>
          <cell r="E6624" t="str">
            <v>Extractives</v>
          </cell>
          <cell r="F6624" t="str">
            <v>En numéraire</v>
          </cell>
          <cell r="G6624" t="str">
            <v>P</v>
          </cell>
          <cell r="H6624" t="str">
            <v>Prélèvement de l'union africaine (PUA)</v>
          </cell>
          <cell r="I6624" t="str">
            <v>Droits et taxes Douaniers (DD-RS-PCS-PC-RI - TVA-PUA-TLP-PNS et autres)</v>
          </cell>
          <cell r="J6624" t="str">
            <v>Droits et taxes Douaniers</v>
          </cell>
          <cell r="K6624" t="str">
            <v>CDDI</v>
          </cell>
          <cell r="L6624">
            <v>29864</v>
          </cell>
          <cell r="M6624" t="str">
            <v>Trésor</v>
          </cell>
          <cell r="N6624"/>
          <cell r="O6624">
            <v>29864</v>
          </cell>
          <cell r="P6624" t="str">
            <v>FD-CDDI</v>
          </cell>
          <cell r="Q6624" t="str">
            <v>Non</v>
          </cell>
        </row>
        <row r="6625">
          <cell r="A6625" t="str">
            <v>SNPT</v>
          </cell>
          <cell r="B6625" t="str">
            <v>SNPT</v>
          </cell>
          <cell r="C6625">
            <v>1000160416</v>
          </cell>
          <cell r="D6625" t="str">
            <v>Minier</v>
          </cell>
          <cell r="E6625" t="str">
            <v>Extractives</v>
          </cell>
          <cell r="F6625" t="str">
            <v>En numéraire</v>
          </cell>
          <cell r="G6625" t="str">
            <v>P</v>
          </cell>
          <cell r="H6625" t="str">
            <v>Prélèvement de l'union africaine (PUA)</v>
          </cell>
          <cell r="I6625" t="str">
            <v>Droits et taxes Douaniers (DD-RS-PCS-PC-RI - TVA-PUA-TLP-PNS et autres)</v>
          </cell>
          <cell r="J6625" t="str">
            <v>Droits et taxes Douaniers</v>
          </cell>
          <cell r="K6625" t="str">
            <v>CDDI</v>
          </cell>
          <cell r="L6625">
            <v>18692</v>
          </cell>
          <cell r="M6625" t="str">
            <v>Trésor</v>
          </cell>
          <cell r="N6625"/>
          <cell r="O6625">
            <v>18692</v>
          </cell>
          <cell r="P6625" t="str">
            <v>FD-CDDI</v>
          </cell>
          <cell r="Q6625" t="str">
            <v>Non</v>
          </cell>
        </row>
        <row r="6626">
          <cell r="A6626" t="str">
            <v>SNPT</v>
          </cell>
          <cell r="B6626" t="str">
            <v>SNPT</v>
          </cell>
          <cell r="C6626">
            <v>1000160416</v>
          </cell>
          <cell r="D6626" t="str">
            <v>Minier</v>
          </cell>
          <cell r="E6626" t="str">
            <v>Extractives</v>
          </cell>
          <cell r="F6626" t="str">
            <v>En numéraire</v>
          </cell>
          <cell r="G6626" t="str">
            <v>P</v>
          </cell>
          <cell r="H6626" t="str">
            <v>Prélèvement de l'union africaine (PUA)</v>
          </cell>
          <cell r="I6626" t="str">
            <v>Droits et taxes Douaniers (DD-RS-PCS-PC-RI - TVA-PUA-TLP-PNS et autres)</v>
          </cell>
          <cell r="J6626" t="str">
            <v>Droits et taxes Douaniers</v>
          </cell>
          <cell r="K6626" t="str">
            <v>CDDI</v>
          </cell>
          <cell r="L6626">
            <v>43924</v>
          </cell>
          <cell r="M6626" t="str">
            <v>Trésor</v>
          </cell>
          <cell r="N6626"/>
          <cell r="O6626">
            <v>43924</v>
          </cell>
          <cell r="P6626" t="str">
            <v>FD-CDDI</v>
          </cell>
          <cell r="Q6626" t="str">
            <v>Non</v>
          </cell>
        </row>
        <row r="6627">
          <cell r="A6627" t="str">
            <v>SNPT</v>
          </cell>
          <cell r="B6627" t="str">
            <v>SNPT</v>
          </cell>
          <cell r="C6627">
            <v>1000160416</v>
          </cell>
          <cell r="D6627" t="str">
            <v>Minier</v>
          </cell>
          <cell r="E6627" t="str">
            <v>Extractives</v>
          </cell>
          <cell r="F6627" t="str">
            <v>En numéraire</v>
          </cell>
          <cell r="G6627" t="str">
            <v>P</v>
          </cell>
          <cell r="H6627" t="str">
            <v>Prélèvement de l'union africaine (PUA)</v>
          </cell>
          <cell r="I6627" t="str">
            <v>Droits et taxes Douaniers (DD-RS-PCS-PC-RI - TVA-PUA-TLP-PNS et autres)</v>
          </cell>
          <cell r="J6627" t="str">
            <v>Droits et taxes Douaniers</v>
          </cell>
          <cell r="K6627" t="str">
            <v>CDDI</v>
          </cell>
          <cell r="L6627">
            <v>35362</v>
          </cell>
          <cell r="M6627" t="str">
            <v>Trésor</v>
          </cell>
          <cell r="N6627"/>
          <cell r="O6627">
            <v>35362</v>
          </cell>
          <cell r="P6627" t="str">
            <v>FD-CDDI</v>
          </cell>
          <cell r="Q6627" t="str">
            <v>Non</v>
          </cell>
        </row>
        <row r="6628">
          <cell r="A6628" t="str">
            <v>SNPT</v>
          </cell>
          <cell r="B6628" t="str">
            <v>SNPT</v>
          </cell>
          <cell r="C6628">
            <v>1000160416</v>
          </cell>
          <cell r="D6628" t="str">
            <v>Minier</v>
          </cell>
          <cell r="E6628" t="str">
            <v>Extractives</v>
          </cell>
          <cell r="F6628" t="str">
            <v>En numéraire</v>
          </cell>
          <cell r="G6628" t="str">
            <v>P</v>
          </cell>
          <cell r="H6628" t="str">
            <v>Prélèvement de l'union africaine (PUA)</v>
          </cell>
          <cell r="I6628" t="str">
            <v>Droits et taxes Douaniers (DD-RS-PCS-PC-RI - TVA-PUA-TLP-PNS et autres)</v>
          </cell>
          <cell r="J6628" t="str">
            <v>Droits et taxes Douaniers</v>
          </cell>
          <cell r="K6628" t="str">
            <v>CDDI</v>
          </cell>
          <cell r="L6628">
            <v>41485</v>
          </cell>
          <cell r="M6628" t="str">
            <v>Trésor</v>
          </cell>
          <cell r="N6628"/>
          <cell r="O6628">
            <v>41485</v>
          </cell>
          <cell r="P6628" t="str">
            <v>FD-CDDI</v>
          </cell>
          <cell r="Q6628" t="str">
            <v>Non</v>
          </cell>
        </row>
        <row r="6629">
          <cell r="A6629" t="str">
            <v>SNPT</v>
          </cell>
          <cell r="B6629" t="str">
            <v>SNPT</v>
          </cell>
          <cell r="C6629">
            <v>1000160416</v>
          </cell>
          <cell r="D6629" t="str">
            <v>Minier</v>
          </cell>
          <cell r="E6629" t="str">
            <v>Extractives</v>
          </cell>
          <cell r="F6629" t="str">
            <v>En numéraire</v>
          </cell>
          <cell r="G6629" t="str">
            <v>P</v>
          </cell>
          <cell r="H6629" t="str">
            <v>Prélèvement de l'union africaine (PUA)</v>
          </cell>
          <cell r="I6629" t="str">
            <v>Droits et taxes Douaniers (DD-RS-PCS-PC-RI - TVA-PUA-TLP-PNS et autres)</v>
          </cell>
          <cell r="J6629" t="str">
            <v>Droits et taxes Douaniers</v>
          </cell>
          <cell r="K6629" t="str">
            <v>CDDI</v>
          </cell>
          <cell r="L6629">
            <v>120771</v>
          </cell>
          <cell r="M6629" t="str">
            <v>Trésor</v>
          </cell>
          <cell r="N6629"/>
          <cell r="O6629">
            <v>120771</v>
          </cell>
          <cell r="P6629" t="str">
            <v>FD-CDDI</v>
          </cell>
          <cell r="Q6629" t="str">
            <v>Non</v>
          </cell>
        </row>
        <row r="6630">
          <cell r="A6630" t="str">
            <v>SNPT</v>
          </cell>
          <cell r="B6630" t="str">
            <v>SNPT</v>
          </cell>
          <cell r="C6630">
            <v>1000160416</v>
          </cell>
          <cell r="D6630" t="str">
            <v>Minier</v>
          </cell>
          <cell r="E6630" t="str">
            <v>Extractives</v>
          </cell>
          <cell r="F6630" t="str">
            <v>En numéraire</v>
          </cell>
          <cell r="G6630" t="str">
            <v>P</v>
          </cell>
          <cell r="H6630" t="str">
            <v>Prélèvement de l'union africaine (PUA)</v>
          </cell>
          <cell r="I6630" t="str">
            <v>Droits et taxes Douaniers (DD-RS-PCS-PC-RI - TVA-PUA-TLP-PNS et autres)</v>
          </cell>
          <cell r="J6630" t="str">
            <v>Droits et taxes Douaniers</v>
          </cell>
          <cell r="K6630" t="str">
            <v>CDDI</v>
          </cell>
          <cell r="L6630">
            <v>33929</v>
          </cell>
          <cell r="M6630" t="str">
            <v>Trésor</v>
          </cell>
          <cell r="N6630"/>
          <cell r="O6630">
            <v>33929</v>
          </cell>
          <cell r="P6630" t="str">
            <v>FD-CDDI</v>
          </cell>
          <cell r="Q6630" t="str">
            <v>Non</v>
          </cell>
        </row>
        <row r="6631">
          <cell r="A6631" t="str">
            <v>SNPT</v>
          </cell>
          <cell r="B6631" t="str">
            <v>SNPT</v>
          </cell>
          <cell r="C6631">
            <v>1000160416</v>
          </cell>
          <cell r="D6631" t="str">
            <v>Minier</v>
          </cell>
          <cell r="E6631" t="str">
            <v>Extractives</v>
          </cell>
          <cell r="F6631" t="str">
            <v>En numéraire</v>
          </cell>
          <cell r="G6631" t="str">
            <v>P</v>
          </cell>
          <cell r="H6631" t="str">
            <v>Prélèvement de l'union africaine (PUA)</v>
          </cell>
          <cell r="I6631" t="str">
            <v>Droits et taxes Douaniers (DD-RS-PCS-PC-RI - TVA-PUA-TLP-PNS et autres)</v>
          </cell>
          <cell r="J6631" t="str">
            <v>Droits et taxes Douaniers</v>
          </cell>
          <cell r="K6631" t="str">
            <v>CDDI</v>
          </cell>
          <cell r="L6631">
            <v>126809</v>
          </cell>
          <cell r="M6631" t="str">
            <v>Trésor</v>
          </cell>
          <cell r="N6631"/>
          <cell r="O6631">
            <v>126809</v>
          </cell>
          <cell r="P6631" t="str">
            <v>FD-CDDI</v>
          </cell>
          <cell r="Q6631" t="str">
            <v>Non</v>
          </cell>
        </row>
        <row r="6632">
          <cell r="A6632" t="str">
            <v>SNPT</v>
          </cell>
          <cell r="B6632" t="str">
            <v>SNPT</v>
          </cell>
          <cell r="C6632">
            <v>1000160416</v>
          </cell>
          <cell r="D6632" t="str">
            <v>Minier</v>
          </cell>
          <cell r="E6632" t="str">
            <v>Extractives</v>
          </cell>
          <cell r="F6632" t="str">
            <v>En numéraire</v>
          </cell>
          <cell r="G6632" t="str">
            <v>P</v>
          </cell>
          <cell r="H6632" t="str">
            <v>Prélèvement de l'union africaine (PUA)</v>
          </cell>
          <cell r="I6632" t="str">
            <v>Droits et taxes Douaniers (DD-RS-PCS-PC-RI - TVA-PUA-TLP-PNS et autres)</v>
          </cell>
          <cell r="J6632" t="str">
            <v>Droits et taxes Douaniers</v>
          </cell>
          <cell r="K6632" t="str">
            <v>CDDI</v>
          </cell>
          <cell r="L6632">
            <v>65501</v>
          </cell>
          <cell r="M6632" t="str">
            <v>Trésor</v>
          </cell>
          <cell r="N6632"/>
          <cell r="O6632">
            <v>65501</v>
          </cell>
          <cell r="P6632" t="str">
            <v>FD-CDDI</v>
          </cell>
          <cell r="Q6632" t="str">
            <v>Non</v>
          </cell>
        </row>
        <row r="6633">
          <cell r="A6633" t="str">
            <v>SNPT</v>
          </cell>
          <cell r="B6633" t="str">
            <v>SNPT</v>
          </cell>
          <cell r="C6633">
            <v>1000160416</v>
          </cell>
          <cell r="D6633" t="str">
            <v>Minier</v>
          </cell>
          <cell r="E6633" t="str">
            <v>Extractives</v>
          </cell>
          <cell r="F6633" t="str">
            <v>En numéraire</v>
          </cell>
          <cell r="G6633" t="str">
            <v>P</v>
          </cell>
          <cell r="H6633" t="str">
            <v>Prélèvement de l'union africaine (PUA)</v>
          </cell>
          <cell r="I6633" t="str">
            <v>Droits et taxes Douaniers (DD-RS-PCS-PC-RI - TVA-PUA-TLP-PNS et autres)</v>
          </cell>
          <cell r="J6633" t="str">
            <v>Droits et taxes Douaniers</v>
          </cell>
          <cell r="K6633" t="str">
            <v>CDDI</v>
          </cell>
          <cell r="L6633">
            <v>60946</v>
          </cell>
          <cell r="M6633" t="str">
            <v>Trésor</v>
          </cell>
          <cell r="N6633"/>
          <cell r="O6633">
            <v>60946</v>
          </cell>
          <cell r="P6633" t="str">
            <v>FD-CDDI</v>
          </cell>
          <cell r="Q6633" t="str">
            <v>Non</v>
          </cell>
        </row>
        <row r="6634">
          <cell r="A6634" t="str">
            <v>SNPT</v>
          </cell>
          <cell r="B6634" t="str">
            <v>SNPT</v>
          </cell>
          <cell r="C6634">
            <v>1000160416</v>
          </cell>
          <cell r="D6634" t="str">
            <v>Minier</v>
          </cell>
          <cell r="E6634" t="str">
            <v>Extractives</v>
          </cell>
          <cell r="F6634" t="str">
            <v>En numéraire</v>
          </cell>
          <cell r="G6634" t="str">
            <v>P</v>
          </cell>
          <cell r="H6634" t="str">
            <v>Prélèvement de l'union africaine (PUA)</v>
          </cell>
          <cell r="I6634" t="str">
            <v>Droits et taxes Douaniers (DD-RS-PCS-PC-RI - TVA-PUA-TLP-PNS et autres)</v>
          </cell>
          <cell r="J6634" t="str">
            <v>Droits et taxes Douaniers</v>
          </cell>
          <cell r="K6634" t="str">
            <v>CDDI</v>
          </cell>
          <cell r="L6634">
            <v>15302</v>
          </cell>
          <cell r="M6634" t="str">
            <v>Trésor</v>
          </cell>
          <cell r="N6634"/>
          <cell r="O6634">
            <v>15302</v>
          </cell>
          <cell r="P6634" t="str">
            <v>FD-CDDI</v>
          </cell>
          <cell r="Q6634" t="str">
            <v>Non</v>
          </cell>
        </row>
        <row r="6635">
          <cell r="A6635" t="str">
            <v>SNPT</v>
          </cell>
          <cell r="B6635" t="str">
            <v>SNPT</v>
          </cell>
          <cell r="C6635">
            <v>1000160416</v>
          </cell>
          <cell r="D6635" t="str">
            <v>Minier</v>
          </cell>
          <cell r="E6635" t="str">
            <v>Extractives</v>
          </cell>
          <cell r="F6635" t="str">
            <v>En numéraire</v>
          </cell>
          <cell r="G6635" t="str">
            <v>P</v>
          </cell>
          <cell r="H6635" t="str">
            <v>Prélèvement de l'union africaine (PUA)</v>
          </cell>
          <cell r="I6635" t="str">
            <v>Droits et taxes Douaniers (DD-RS-PCS-PC-RI - TVA-PUA-TLP-PNS et autres)</v>
          </cell>
          <cell r="J6635" t="str">
            <v>Droits et taxes Douaniers</v>
          </cell>
          <cell r="K6635" t="str">
            <v>CDDI</v>
          </cell>
          <cell r="L6635">
            <v>129985</v>
          </cell>
          <cell r="M6635" t="str">
            <v>Trésor</v>
          </cell>
          <cell r="N6635"/>
          <cell r="O6635">
            <v>129985</v>
          </cell>
          <cell r="P6635" t="str">
            <v>FD-CDDI</v>
          </cell>
          <cell r="Q6635" t="str">
            <v>Non</v>
          </cell>
        </row>
        <row r="6636">
          <cell r="A6636" t="str">
            <v>SNPT</v>
          </cell>
          <cell r="B6636" t="str">
            <v>SNPT</v>
          </cell>
          <cell r="C6636">
            <v>1000160416</v>
          </cell>
          <cell r="D6636" t="str">
            <v>Minier</v>
          </cell>
          <cell r="E6636" t="str">
            <v>Extractives</v>
          </cell>
          <cell r="F6636" t="str">
            <v>En numéraire</v>
          </cell>
          <cell r="G6636" t="str">
            <v>P</v>
          </cell>
          <cell r="H6636" t="str">
            <v>Prélèvement de l'union africaine (PUA)</v>
          </cell>
          <cell r="I6636" t="str">
            <v>Droits et taxes Douaniers (DD-RS-PCS-PC-RI - TVA-PUA-TLP-PNS et autres)</v>
          </cell>
          <cell r="J6636" t="str">
            <v>Droits et taxes Douaniers</v>
          </cell>
          <cell r="K6636" t="str">
            <v>CDDI</v>
          </cell>
          <cell r="L6636">
            <v>19264</v>
          </cell>
          <cell r="M6636" t="str">
            <v>Trésor</v>
          </cell>
          <cell r="N6636"/>
          <cell r="O6636">
            <v>19264</v>
          </cell>
          <cell r="P6636" t="str">
            <v>FD-CDDI</v>
          </cell>
          <cell r="Q6636" t="str">
            <v>Non</v>
          </cell>
        </row>
        <row r="6637">
          <cell r="A6637" t="str">
            <v>SNPT</v>
          </cell>
          <cell r="B6637" t="str">
            <v>SNPT</v>
          </cell>
          <cell r="C6637">
            <v>1000160416</v>
          </cell>
          <cell r="D6637" t="str">
            <v>Minier</v>
          </cell>
          <cell r="E6637" t="str">
            <v>Extractives</v>
          </cell>
          <cell r="F6637" t="str">
            <v>En numéraire</v>
          </cell>
          <cell r="G6637" t="str">
            <v>P</v>
          </cell>
          <cell r="H6637" t="str">
            <v>Prélèvement de l'union africaine (PUA)</v>
          </cell>
          <cell r="I6637" t="str">
            <v>Droits et taxes Douaniers (DD-RS-PCS-PC-RI - TVA-PUA-TLP-PNS et autres)</v>
          </cell>
          <cell r="J6637" t="str">
            <v>Droits et taxes Douaniers</v>
          </cell>
          <cell r="K6637" t="str">
            <v>CDDI</v>
          </cell>
          <cell r="L6637">
            <v>65275</v>
          </cell>
          <cell r="M6637" t="str">
            <v>Trésor</v>
          </cell>
          <cell r="N6637"/>
          <cell r="O6637">
            <v>65275</v>
          </cell>
          <cell r="P6637" t="str">
            <v>FD-CDDI</v>
          </cell>
          <cell r="Q6637" t="str">
            <v>Non</v>
          </cell>
        </row>
        <row r="6638">
          <cell r="A6638" t="str">
            <v>SNPT</v>
          </cell>
          <cell r="B6638" t="str">
            <v>SNPT</v>
          </cell>
          <cell r="C6638">
            <v>1000160416</v>
          </cell>
          <cell r="D6638" t="str">
            <v>Minier</v>
          </cell>
          <cell r="E6638" t="str">
            <v>Extractives</v>
          </cell>
          <cell r="F6638" t="str">
            <v>En numéraire</v>
          </cell>
          <cell r="G6638" t="str">
            <v>P</v>
          </cell>
          <cell r="H6638" t="str">
            <v>Prélèvement de l'union africaine (PUA)</v>
          </cell>
          <cell r="I6638" t="str">
            <v>Droits et taxes Douaniers (DD-RS-PCS-PC-RI - TVA-PUA-TLP-PNS et autres)</v>
          </cell>
          <cell r="J6638" t="str">
            <v>Droits et taxes Douaniers</v>
          </cell>
          <cell r="K6638" t="str">
            <v>CDDI</v>
          </cell>
          <cell r="L6638">
            <v>73023</v>
          </cell>
          <cell r="M6638" t="str">
            <v>Trésor</v>
          </cell>
          <cell r="N6638"/>
          <cell r="O6638">
            <v>73023</v>
          </cell>
          <cell r="P6638" t="str">
            <v>FD-CDDI</v>
          </cell>
          <cell r="Q6638" t="str">
            <v>Non</v>
          </cell>
        </row>
        <row r="6639">
          <cell r="A6639" t="str">
            <v>SNPT</v>
          </cell>
          <cell r="B6639" t="str">
            <v>SNPT</v>
          </cell>
          <cell r="C6639">
            <v>1000160416</v>
          </cell>
          <cell r="D6639" t="str">
            <v>Minier</v>
          </cell>
          <cell r="E6639" t="str">
            <v>Extractives</v>
          </cell>
          <cell r="F6639" t="str">
            <v>En numéraire</v>
          </cell>
          <cell r="G6639" t="str">
            <v>P</v>
          </cell>
          <cell r="H6639" t="str">
            <v>Prélèvement de l'union africaine (PUA)</v>
          </cell>
          <cell r="I6639" t="str">
            <v>Droits et taxes Douaniers (DD-RS-PCS-PC-RI - TVA-PUA-TLP-PNS et autres)</v>
          </cell>
          <cell r="J6639" t="str">
            <v>Droits et taxes Douaniers</v>
          </cell>
          <cell r="K6639" t="str">
            <v>CDDI</v>
          </cell>
          <cell r="L6639">
            <v>59825</v>
          </cell>
          <cell r="M6639" t="str">
            <v>Trésor</v>
          </cell>
          <cell r="N6639"/>
          <cell r="O6639">
            <v>59825</v>
          </cell>
          <cell r="P6639" t="str">
            <v>FD-CDDI</v>
          </cell>
          <cell r="Q6639" t="str">
            <v>Non</v>
          </cell>
        </row>
        <row r="6640">
          <cell r="A6640" t="str">
            <v>SNPT</v>
          </cell>
          <cell r="B6640" t="str">
            <v>SNPT</v>
          </cell>
          <cell r="C6640">
            <v>1000160416</v>
          </cell>
          <cell r="D6640" t="str">
            <v>Minier</v>
          </cell>
          <cell r="E6640" t="str">
            <v>Extractives</v>
          </cell>
          <cell r="F6640" t="str">
            <v>En numéraire</v>
          </cell>
          <cell r="G6640" t="str">
            <v>P</v>
          </cell>
          <cell r="H6640" t="str">
            <v>Prélèvement de l'union africaine (PUA)</v>
          </cell>
          <cell r="I6640" t="str">
            <v>Droits et taxes Douaniers (DD-RS-PCS-PC-RI - TVA-PUA-TLP-PNS et autres)</v>
          </cell>
          <cell r="J6640" t="str">
            <v>Droits et taxes Douaniers</v>
          </cell>
          <cell r="K6640" t="str">
            <v>CDDI</v>
          </cell>
          <cell r="L6640">
            <v>157002</v>
          </cell>
          <cell r="M6640" t="str">
            <v>Trésor</v>
          </cell>
          <cell r="N6640"/>
          <cell r="O6640">
            <v>157002</v>
          </cell>
          <cell r="P6640" t="str">
            <v>FD-CDDI</v>
          </cell>
          <cell r="Q6640" t="str">
            <v>Non</v>
          </cell>
        </row>
        <row r="6641">
          <cell r="A6641" t="str">
            <v>SNPT</v>
          </cell>
          <cell r="B6641" t="str">
            <v>SNPT</v>
          </cell>
          <cell r="C6641">
            <v>1000160416</v>
          </cell>
          <cell r="D6641" t="str">
            <v>Minier</v>
          </cell>
          <cell r="E6641" t="str">
            <v>Extractives</v>
          </cell>
          <cell r="F6641" t="str">
            <v>En numéraire</v>
          </cell>
          <cell r="G6641" t="str">
            <v>P</v>
          </cell>
          <cell r="H6641" t="str">
            <v>Prélèvement de l'union africaine (PUA)</v>
          </cell>
          <cell r="I6641" t="str">
            <v>Droits et taxes Douaniers (DD-RS-PCS-PC-RI - TVA-PUA-TLP-PNS et autres)</v>
          </cell>
          <cell r="J6641" t="str">
            <v>Droits et taxes Douaniers</v>
          </cell>
          <cell r="K6641" t="str">
            <v>CDDI</v>
          </cell>
          <cell r="L6641">
            <v>34569</v>
          </cell>
          <cell r="M6641" t="str">
            <v>Trésor</v>
          </cell>
          <cell r="N6641"/>
          <cell r="O6641">
            <v>34569</v>
          </cell>
          <cell r="P6641" t="str">
            <v>FD-CDDI</v>
          </cell>
          <cell r="Q6641" t="str">
            <v>Non</v>
          </cell>
        </row>
        <row r="6642">
          <cell r="A6642" t="str">
            <v>SNPT</v>
          </cell>
          <cell r="B6642" t="str">
            <v>SNPT</v>
          </cell>
          <cell r="C6642">
            <v>1000160416</v>
          </cell>
          <cell r="D6642" t="str">
            <v>Minier</v>
          </cell>
          <cell r="E6642" t="str">
            <v>Extractives</v>
          </cell>
          <cell r="F6642" t="str">
            <v>En numéraire</v>
          </cell>
          <cell r="G6642" t="str">
            <v>P</v>
          </cell>
          <cell r="H6642" t="str">
            <v>Prélèvement de l'union africaine (PUA)</v>
          </cell>
          <cell r="I6642" t="str">
            <v>Droits et taxes Douaniers (DD-RS-PCS-PC-RI - TVA-PUA-TLP-PNS et autres)</v>
          </cell>
          <cell r="J6642" t="str">
            <v>Droits et taxes Douaniers</v>
          </cell>
          <cell r="K6642" t="str">
            <v>CDDI</v>
          </cell>
          <cell r="L6642">
            <v>42315</v>
          </cell>
          <cell r="M6642" t="str">
            <v>Trésor</v>
          </cell>
          <cell r="N6642"/>
          <cell r="O6642">
            <v>42315</v>
          </cell>
          <cell r="P6642" t="str">
            <v>FD-CDDI</v>
          </cell>
          <cell r="Q6642" t="str">
            <v>Non</v>
          </cell>
        </row>
        <row r="6643">
          <cell r="A6643" t="str">
            <v>SNPT</v>
          </cell>
          <cell r="B6643" t="str">
            <v>SNPT</v>
          </cell>
          <cell r="C6643">
            <v>1000160416</v>
          </cell>
          <cell r="D6643" t="str">
            <v>Minier</v>
          </cell>
          <cell r="E6643" t="str">
            <v>Extractives</v>
          </cell>
          <cell r="F6643" t="str">
            <v>En numéraire</v>
          </cell>
          <cell r="G6643" t="str">
            <v>P</v>
          </cell>
          <cell r="H6643" t="str">
            <v>Prélèvement de l'union africaine (PUA)</v>
          </cell>
          <cell r="I6643" t="str">
            <v>Droits et taxes Douaniers (DD-RS-PCS-PC-RI - TVA-PUA-TLP-PNS et autres)</v>
          </cell>
          <cell r="J6643" t="str">
            <v>Droits et taxes Douaniers</v>
          </cell>
          <cell r="K6643" t="str">
            <v>CDDI</v>
          </cell>
          <cell r="L6643">
            <v>47748</v>
          </cell>
          <cell r="M6643" t="str">
            <v>Trésor</v>
          </cell>
          <cell r="N6643"/>
          <cell r="O6643">
            <v>47748</v>
          </cell>
          <cell r="P6643" t="str">
            <v>FD-CDDI</v>
          </cell>
          <cell r="Q6643" t="str">
            <v>Non</v>
          </cell>
        </row>
        <row r="6644">
          <cell r="A6644" t="str">
            <v>SNPT</v>
          </cell>
          <cell r="B6644" t="str">
            <v>SNPT</v>
          </cell>
          <cell r="C6644">
            <v>1000160416</v>
          </cell>
          <cell r="D6644" t="str">
            <v>Minier</v>
          </cell>
          <cell r="E6644" t="str">
            <v>Extractives</v>
          </cell>
          <cell r="F6644" t="str">
            <v>En numéraire</v>
          </cell>
          <cell r="G6644" t="str">
            <v>P</v>
          </cell>
          <cell r="H6644" t="str">
            <v>Prélèvement de l'union africaine (PUA)</v>
          </cell>
          <cell r="I6644" t="str">
            <v>Droits et taxes Douaniers (DD-RS-PCS-PC-RI - TVA-PUA-TLP-PNS et autres)</v>
          </cell>
          <cell r="J6644" t="str">
            <v>Droits et taxes Douaniers</v>
          </cell>
          <cell r="K6644" t="str">
            <v>CDDI</v>
          </cell>
          <cell r="L6644">
            <v>211294</v>
          </cell>
          <cell r="M6644" t="str">
            <v>Trésor</v>
          </cell>
          <cell r="N6644"/>
          <cell r="O6644">
            <v>211294</v>
          </cell>
          <cell r="P6644" t="str">
            <v>FD-CDDI</v>
          </cell>
          <cell r="Q6644" t="str">
            <v>Non</v>
          </cell>
        </row>
        <row r="6645">
          <cell r="A6645" t="str">
            <v>SNPT</v>
          </cell>
          <cell r="B6645" t="str">
            <v>SNPT</v>
          </cell>
          <cell r="C6645">
            <v>1000160416</v>
          </cell>
          <cell r="D6645" t="str">
            <v>Minier</v>
          </cell>
          <cell r="E6645" t="str">
            <v>Extractives</v>
          </cell>
          <cell r="F6645" t="str">
            <v>En numéraire</v>
          </cell>
          <cell r="G6645" t="str">
            <v>P</v>
          </cell>
          <cell r="H6645" t="str">
            <v>Prélèvement de l'union africaine (PUA)</v>
          </cell>
          <cell r="I6645" t="str">
            <v>Droits et taxes Douaniers (DD-RS-PCS-PC-RI - TVA-PUA-TLP-PNS et autres)</v>
          </cell>
          <cell r="J6645" t="str">
            <v>Droits et taxes Douaniers</v>
          </cell>
          <cell r="K6645" t="str">
            <v>CDDI</v>
          </cell>
          <cell r="L6645">
            <v>30247</v>
          </cell>
          <cell r="M6645" t="str">
            <v>Trésor</v>
          </cell>
          <cell r="N6645"/>
          <cell r="O6645">
            <v>30247</v>
          </cell>
          <cell r="P6645" t="str">
            <v>FD-CDDI</v>
          </cell>
          <cell r="Q6645" t="str">
            <v>Non</v>
          </cell>
        </row>
        <row r="6646">
          <cell r="A6646" t="str">
            <v>SNPT</v>
          </cell>
          <cell r="B6646" t="str">
            <v>SNPT</v>
          </cell>
          <cell r="C6646">
            <v>1000160416</v>
          </cell>
          <cell r="D6646" t="str">
            <v>Minier</v>
          </cell>
          <cell r="E6646" t="str">
            <v>Extractives</v>
          </cell>
          <cell r="F6646" t="str">
            <v>En numéraire</v>
          </cell>
          <cell r="G6646" t="str">
            <v>P</v>
          </cell>
          <cell r="H6646" t="str">
            <v>Prélèvement de l'union africaine (PUA)</v>
          </cell>
          <cell r="I6646" t="str">
            <v>Droits et taxes Douaniers (DD-RS-PCS-PC-RI - TVA-PUA-TLP-PNS et autres)</v>
          </cell>
          <cell r="J6646" t="str">
            <v>Droits et taxes Douaniers</v>
          </cell>
          <cell r="K6646" t="str">
            <v>CDDI</v>
          </cell>
          <cell r="L6646">
            <v>12637</v>
          </cell>
          <cell r="M6646" t="str">
            <v>Trésor</v>
          </cell>
          <cell r="N6646"/>
          <cell r="O6646">
            <v>12637</v>
          </cell>
          <cell r="P6646" t="str">
            <v>FD-CDDI</v>
          </cell>
          <cell r="Q6646" t="str">
            <v>Non</v>
          </cell>
        </row>
        <row r="6647">
          <cell r="A6647" t="str">
            <v>SNPT</v>
          </cell>
          <cell r="B6647" t="str">
            <v>SNPT</v>
          </cell>
          <cell r="C6647">
            <v>1000160416</v>
          </cell>
          <cell r="D6647" t="str">
            <v>Minier</v>
          </cell>
          <cell r="E6647" t="str">
            <v>Extractives</v>
          </cell>
          <cell r="F6647" t="str">
            <v>En numéraire</v>
          </cell>
          <cell r="G6647" t="str">
            <v>P</v>
          </cell>
          <cell r="H6647" t="str">
            <v>Prélèvement de l'union africaine (PUA)</v>
          </cell>
          <cell r="I6647" t="str">
            <v>Droits et taxes Douaniers (DD-RS-PCS-PC-RI - TVA-PUA-TLP-PNS et autres)</v>
          </cell>
          <cell r="J6647" t="str">
            <v>Droits et taxes Douaniers</v>
          </cell>
          <cell r="K6647" t="str">
            <v>CDDI</v>
          </cell>
          <cell r="L6647">
            <v>84539</v>
          </cell>
          <cell r="M6647" t="str">
            <v>Trésor</v>
          </cell>
          <cell r="N6647"/>
          <cell r="O6647">
            <v>84539</v>
          </cell>
          <cell r="P6647" t="str">
            <v>FD-CDDI</v>
          </cell>
          <cell r="Q6647" t="str">
            <v>Non</v>
          </cell>
        </row>
        <row r="6648">
          <cell r="A6648" t="str">
            <v>SNPT</v>
          </cell>
          <cell r="B6648" t="str">
            <v>SNPT</v>
          </cell>
          <cell r="C6648">
            <v>1000160416</v>
          </cell>
          <cell r="D6648" t="str">
            <v>Minier</v>
          </cell>
          <cell r="E6648" t="str">
            <v>Extractives</v>
          </cell>
          <cell r="F6648" t="str">
            <v>En numéraire</v>
          </cell>
          <cell r="G6648" t="str">
            <v>P</v>
          </cell>
          <cell r="H6648" t="str">
            <v>Prélèvement de l'union africaine (PUA)</v>
          </cell>
          <cell r="I6648" t="str">
            <v>Droits et taxes Douaniers (DD-RS-PCS-PC-RI - TVA-PUA-TLP-PNS et autres)</v>
          </cell>
          <cell r="J6648" t="str">
            <v>Droits et taxes Douaniers</v>
          </cell>
          <cell r="K6648" t="str">
            <v>CDDI</v>
          </cell>
          <cell r="L6648">
            <v>83979</v>
          </cell>
          <cell r="M6648" t="str">
            <v>Trésor</v>
          </cell>
          <cell r="N6648"/>
          <cell r="O6648">
            <v>83979</v>
          </cell>
          <cell r="P6648" t="str">
            <v>FD-CDDI</v>
          </cell>
          <cell r="Q6648" t="str">
            <v>Non</v>
          </cell>
        </row>
        <row r="6649">
          <cell r="A6649" t="str">
            <v>SNPT</v>
          </cell>
          <cell r="B6649" t="str">
            <v>SNPT</v>
          </cell>
          <cell r="C6649">
            <v>1000160416</v>
          </cell>
          <cell r="D6649" t="str">
            <v>Minier</v>
          </cell>
          <cell r="E6649" t="str">
            <v>Extractives</v>
          </cell>
          <cell r="F6649" t="str">
            <v>En numéraire</v>
          </cell>
          <cell r="G6649" t="str">
            <v>P</v>
          </cell>
          <cell r="H6649" t="str">
            <v>Prélèvement de l'union africaine (PUA)</v>
          </cell>
          <cell r="I6649" t="str">
            <v>Droits et taxes Douaniers (DD-RS-PCS-PC-RI - TVA-PUA-TLP-PNS et autres)</v>
          </cell>
          <cell r="J6649" t="str">
            <v>Droits et taxes Douaniers</v>
          </cell>
          <cell r="K6649" t="str">
            <v>CDDI</v>
          </cell>
          <cell r="L6649">
            <v>59685</v>
          </cell>
          <cell r="M6649" t="str">
            <v>Trésor</v>
          </cell>
          <cell r="N6649"/>
          <cell r="O6649">
            <v>59685</v>
          </cell>
          <cell r="P6649" t="str">
            <v>FD-CDDI</v>
          </cell>
          <cell r="Q6649" t="str">
            <v>Non</v>
          </cell>
        </row>
        <row r="6650">
          <cell r="A6650" t="str">
            <v>SNPT</v>
          </cell>
          <cell r="B6650" t="str">
            <v>SNPT</v>
          </cell>
          <cell r="C6650">
            <v>1000160416</v>
          </cell>
          <cell r="D6650" t="str">
            <v>Minier</v>
          </cell>
          <cell r="E6650" t="str">
            <v>Extractives</v>
          </cell>
          <cell r="F6650" t="str">
            <v>En numéraire</v>
          </cell>
          <cell r="G6650" t="str">
            <v>P</v>
          </cell>
          <cell r="H6650" t="str">
            <v>Prélèvement de l'union africaine (PUA)</v>
          </cell>
          <cell r="I6650" t="str">
            <v>Droits et taxes Douaniers (DD-RS-PCS-PC-RI - TVA-PUA-TLP-PNS et autres)</v>
          </cell>
          <cell r="J6650" t="str">
            <v>Droits et taxes Douaniers</v>
          </cell>
          <cell r="K6650" t="str">
            <v>CDDI</v>
          </cell>
          <cell r="L6650">
            <v>31453</v>
          </cell>
          <cell r="M6650" t="str">
            <v>Trésor</v>
          </cell>
          <cell r="N6650"/>
          <cell r="O6650">
            <v>31453</v>
          </cell>
          <cell r="P6650" t="str">
            <v>FD-CDDI</v>
          </cell>
          <cell r="Q6650" t="str">
            <v>Non</v>
          </cell>
        </row>
        <row r="6651">
          <cell r="A6651" t="str">
            <v>SNPT</v>
          </cell>
          <cell r="B6651" t="str">
            <v>SNPT</v>
          </cell>
          <cell r="C6651">
            <v>1000160416</v>
          </cell>
          <cell r="D6651" t="str">
            <v>Minier</v>
          </cell>
          <cell r="E6651" t="str">
            <v>Extractives</v>
          </cell>
          <cell r="F6651" t="str">
            <v>En numéraire</v>
          </cell>
          <cell r="G6651" t="str">
            <v>P</v>
          </cell>
          <cell r="H6651" t="str">
            <v>Prélèvement de l'union africaine (PUA)</v>
          </cell>
          <cell r="I6651" t="str">
            <v>Droits et taxes Douaniers (DD-RS-PCS-PC-RI - TVA-PUA-TLP-PNS et autres)</v>
          </cell>
          <cell r="J6651" t="str">
            <v>Droits et taxes Douaniers</v>
          </cell>
          <cell r="K6651" t="str">
            <v>CDDI</v>
          </cell>
          <cell r="L6651">
            <v>2541</v>
          </cell>
          <cell r="M6651" t="str">
            <v>Trésor</v>
          </cell>
          <cell r="N6651"/>
          <cell r="O6651">
            <v>2541</v>
          </cell>
          <cell r="P6651" t="str">
            <v>FD-CDDI</v>
          </cell>
          <cell r="Q6651" t="str">
            <v>Non</v>
          </cell>
        </row>
        <row r="6652">
          <cell r="A6652" t="str">
            <v>SNPT</v>
          </cell>
          <cell r="B6652" t="str">
            <v>SNPT</v>
          </cell>
          <cell r="C6652">
            <v>1000160416</v>
          </cell>
          <cell r="D6652" t="str">
            <v>Minier</v>
          </cell>
          <cell r="E6652" t="str">
            <v>Extractives</v>
          </cell>
          <cell r="F6652" t="str">
            <v>En numéraire</v>
          </cell>
          <cell r="G6652" t="str">
            <v>P</v>
          </cell>
          <cell r="H6652" t="str">
            <v>Prélèvement de l'union africaine (PUA)</v>
          </cell>
          <cell r="I6652" t="str">
            <v>Droits et taxes Douaniers (DD-RS-PCS-PC-RI - TVA-PUA-TLP-PNS et autres)</v>
          </cell>
          <cell r="J6652" t="str">
            <v>Droits et taxes Douaniers</v>
          </cell>
          <cell r="K6652" t="str">
            <v>CDDI</v>
          </cell>
          <cell r="L6652">
            <v>28212</v>
          </cell>
          <cell r="M6652" t="str">
            <v>Trésor</v>
          </cell>
          <cell r="N6652"/>
          <cell r="O6652">
            <v>28212</v>
          </cell>
          <cell r="P6652" t="str">
            <v>FD-CDDI</v>
          </cell>
          <cell r="Q6652" t="str">
            <v>Non</v>
          </cell>
        </row>
        <row r="6653">
          <cell r="A6653" t="str">
            <v>SNPT</v>
          </cell>
          <cell r="B6653" t="str">
            <v>SNPT</v>
          </cell>
          <cell r="C6653">
            <v>1000160416</v>
          </cell>
          <cell r="D6653" t="str">
            <v>Minier</v>
          </cell>
          <cell r="E6653" t="str">
            <v>Extractives</v>
          </cell>
          <cell r="F6653" t="str">
            <v>En numéraire</v>
          </cell>
          <cell r="G6653" t="str">
            <v>P</v>
          </cell>
          <cell r="H6653" t="str">
            <v>Prélèvement de l'union africaine (PUA)</v>
          </cell>
          <cell r="I6653" t="str">
            <v>Droits et taxes Douaniers (DD-RS-PCS-PC-RI - TVA-PUA-TLP-PNS et autres)</v>
          </cell>
          <cell r="J6653" t="str">
            <v>Droits et taxes Douaniers</v>
          </cell>
          <cell r="K6653" t="str">
            <v>CDDI</v>
          </cell>
          <cell r="L6653">
            <v>150403</v>
          </cell>
          <cell r="M6653" t="str">
            <v>Trésor</v>
          </cell>
          <cell r="N6653"/>
          <cell r="O6653">
            <v>150403</v>
          </cell>
          <cell r="P6653" t="str">
            <v>FD-CDDI</v>
          </cell>
          <cell r="Q6653" t="str">
            <v>Non</v>
          </cell>
        </row>
        <row r="6654">
          <cell r="A6654" t="str">
            <v>SNPT</v>
          </cell>
          <cell r="B6654" t="str">
            <v>SNPT</v>
          </cell>
          <cell r="C6654">
            <v>1000160416</v>
          </cell>
          <cell r="D6654" t="str">
            <v>Minier</v>
          </cell>
          <cell r="E6654" t="str">
            <v>Extractives</v>
          </cell>
          <cell r="F6654" t="str">
            <v>En numéraire</v>
          </cell>
          <cell r="G6654" t="str">
            <v>P</v>
          </cell>
          <cell r="H6654" t="str">
            <v>Prélèvement de l'union africaine (PUA)</v>
          </cell>
          <cell r="I6654" t="str">
            <v>Droits et taxes Douaniers (DD-RS-PCS-PC-RI - TVA-PUA-TLP-PNS et autres)</v>
          </cell>
          <cell r="J6654" t="str">
            <v>Droits et taxes Douaniers</v>
          </cell>
          <cell r="K6654" t="str">
            <v>CDDI</v>
          </cell>
          <cell r="L6654">
            <v>78501</v>
          </cell>
          <cell r="M6654" t="str">
            <v>Trésor</v>
          </cell>
          <cell r="N6654"/>
          <cell r="O6654">
            <v>78501</v>
          </cell>
          <cell r="P6654" t="str">
            <v>FD-CDDI</v>
          </cell>
          <cell r="Q6654" t="str">
            <v>Non</v>
          </cell>
        </row>
        <row r="6655">
          <cell r="A6655" t="str">
            <v>SNPT</v>
          </cell>
          <cell r="B6655" t="str">
            <v>SNPT</v>
          </cell>
          <cell r="C6655">
            <v>1000160416</v>
          </cell>
          <cell r="D6655" t="str">
            <v>Minier</v>
          </cell>
          <cell r="E6655" t="str">
            <v>Extractives</v>
          </cell>
          <cell r="F6655" t="str">
            <v>En numéraire</v>
          </cell>
          <cell r="G6655" t="str">
            <v>P</v>
          </cell>
          <cell r="H6655" t="str">
            <v>Prélèvement de l'union africaine (PUA)</v>
          </cell>
          <cell r="I6655" t="str">
            <v>Droits et taxes Douaniers (DD-RS-PCS-PC-RI - TVA-PUA-TLP-PNS et autres)</v>
          </cell>
          <cell r="J6655" t="str">
            <v>Droits et taxes Douaniers</v>
          </cell>
          <cell r="K6655" t="str">
            <v>CDDI</v>
          </cell>
          <cell r="L6655">
            <v>8000</v>
          </cell>
          <cell r="M6655" t="str">
            <v>Trésor</v>
          </cell>
          <cell r="N6655"/>
          <cell r="O6655">
            <v>8000</v>
          </cell>
          <cell r="P6655" t="str">
            <v>FD-CDDI</v>
          </cell>
          <cell r="Q6655" t="str">
            <v>Non</v>
          </cell>
        </row>
        <row r="6656">
          <cell r="A6656" t="str">
            <v>SNPT</v>
          </cell>
          <cell r="B6656" t="str">
            <v>SNPT</v>
          </cell>
          <cell r="C6656">
            <v>1000160416</v>
          </cell>
          <cell r="D6656" t="str">
            <v>Minier</v>
          </cell>
          <cell r="E6656" t="str">
            <v>Extractives</v>
          </cell>
          <cell r="F6656" t="str">
            <v>En numéraire</v>
          </cell>
          <cell r="G6656" t="str">
            <v>P</v>
          </cell>
          <cell r="H6656" t="str">
            <v>Prélèvement de l'union africaine (PUA)</v>
          </cell>
          <cell r="I6656" t="str">
            <v>Droits et taxes Douaniers (DD-RS-PCS-PC-RI - TVA-PUA-TLP-PNS et autres)</v>
          </cell>
          <cell r="J6656" t="str">
            <v>Droits et taxes Douaniers</v>
          </cell>
          <cell r="K6656" t="str">
            <v>CDDI</v>
          </cell>
          <cell r="L6656">
            <v>90018</v>
          </cell>
          <cell r="M6656" t="str">
            <v>Trésor</v>
          </cell>
          <cell r="N6656"/>
          <cell r="O6656">
            <v>90018</v>
          </cell>
          <cell r="P6656" t="str">
            <v>FD-CDDI</v>
          </cell>
          <cell r="Q6656" t="str">
            <v>Non</v>
          </cell>
        </row>
        <row r="6657">
          <cell r="A6657" t="str">
            <v>SNPT</v>
          </cell>
          <cell r="B6657" t="str">
            <v>SNPT</v>
          </cell>
          <cell r="C6657">
            <v>1000160416</v>
          </cell>
          <cell r="D6657" t="str">
            <v>Minier</v>
          </cell>
          <cell r="E6657" t="str">
            <v>Extractives</v>
          </cell>
          <cell r="F6657" t="str">
            <v>En numéraire</v>
          </cell>
          <cell r="G6657" t="str">
            <v>P</v>
          </cell>
          <cell r="H6657" t="str">
            <v>Prélèvement de l'union africaine (PUA)</v>
          </cell>
          <cell r="I6657" t="str">
            <v>Droits et taxes Douaniers (DD-RS-PCS-PC-RI - TVA-PUA-TLP-PNS et autres)</v>
          </cell>
          <cell r="J6657" t="str">
            <v>Droits et taxes Douaniers</v>
          </cell>
          <cell r="K6657" t="str">
            <v>CDDI</v>
          </cell>
          <cell r="L6657">
            <v>175678</v>
          </cell>
          <cell r="M6657" t="str">
            <v>Trésor</v>
          </cell>
          <cell r="N6657"/>
          <cell r="O6657">
            <v>175678</v>
          </cell>
          <cell r="P6657" t="str">
            <v>FD-CDDI</v>
          </cell>
          <cell r="Q6657" t="str">
            <v>Non</v>
          </cell>
        </row>
        <row r="6658">
          <cell r="A6658" t="str">
            <v>SNPT</v>
          </cell>
          <cell r="B6658" t="str">
            <v>SNPT</v>
          </cell>
          <cell r="C6658">
            <v>1000160416</v>
          </cell>
          <cell r="D6658" t="str">
            <v>Minier</v>
          </cell>
          <cell r="E6658" t="str">
            <v>Extractives</v>
          </cell>
          <cell r="F6658" t="str">
            <v>En numéraire</v>
          </cell>
          <cell r="G6658" t="str">
            <v>P</v>
          </cell>
          <cell r="H6658" t="str">
            <v>Prélèvement de l'union africaine (PUA)</v>
          </cell>
          <cell r="I6658" t="str">
            <v>Droits et taxes Douaniers (DD-RS-PCS-PC-RI - TVA-PUA-TLP-PNS et autres)</v>
          </cell>
          <cell r="J6658" t="str">
            <v>Droits et taxes Douaniers</v>
          </cell>
          <cell r="K6658" t="str">
            <v>CDDI</v>
          </cell>
          <cell r="L6658">
            <v>42270</v>
          </cell>
          <cell r="M6658" t="str">
            <v>Trésor</v>
          </cell>
          <cell r="N6658"/>
          <cell r="O6658">
            <v>42270</v>
          </cell>
          <cell r="P6658" t="str">
            <v>FD-CDDI</v>
          </cell>
          <cell r="Q6658" t="str">
            <v>Non</v>
          </cell>
        </row>
        <row r="6659">
          <cell r="A6659" t="str">
            <v>SNPT</v>
          </cell>
          <cell r="B6659" t="str">
            <v>SNPT</v>
          </cell>
          <cell r="C6659">
            <v>1000160416</v>
          </cell>
          <cell r="D6659" t="str">
            <v>Minier</v>
          </cell>
          <cell r="E6659" t="str">
            <v>Extractives</v>
          </cell>
          <cell r="F6659" t="str">
            <v>En numéraire</v>
          </cell>
          <cell r="G6659" t="str">
            <v>P</v>
          </cell>
          <cell r="H6659" t="str">
            <v>Prélèvement de l'union africaine (PUA)</v>
          </cell>
          <cell r="I6659" t="str">
            <v>Droits et taxes Douaniers (DD-RS-PCS-PC-RI - TVA-PUA-TLP-PNS et autres)</v>
          </cell>
          <cell r="J6659" t="str">
            <v>Droits et taxes Douaniers</v>
          </cell>
          <cell r="K6659" t="str">
            <v>CDDI</v>
          </cell>
          <cell r="L6659">
            <v>78501</v>
          </cell>
          <cell r="M6659" t="str">
            <v>Trésor</v>
          </cell>
          <cell r="N6659"/>
          <cell r="O6659">
            <v>78501</v>
          </cell>
          <cell r="P6659" t="str">
            <v>FD-CDDI</v>
          </cell>
          <cell r="Q6659" t="str">
            <v>Non</v>
          </cell>
        </row>
        <row r="6660">
          <cell r="A6660" t="str">
            <v>SNPT</v>
          </cell>
          <cell r="B6660" t="str">
            <v>SNPT</v>
          </cell>
          <cell r="C6660">
            <v>1000160416</v>
          </cell>
          <cell r="D6660" t="str">
            <v>Minier</v>
          </cell>
          <cell r="E6660" t="str">
            <v>Extractives</v>
          </cell>
          <cell r="F6660" t="str">
            <v>En numéraire</v>
          </cell>
          <cell r="G6660" t="str">
            <v>P</v>
          </cell>
          <cell r="H6660" t="str">
            <v>Prélèvement de l'union africaine (PUA)</v>
          </cell>
          <cell r="I6660" t="str">
            <v>Droits et taxes Douaniers (DD-RS-PCS-PC-RI - TVA-PUA-TLP-PNS et autres)</v>
          </cell>
          <cell r="J6660" t="str">
            <v>Droits et taxes Douaniers</v>
          </cell>
          <cell r="K6660" t="str">
            <v>CDDI</v>
          </cell>
          <cell r="L6660">
            <v>120771</v>
          </cell>
          <cell r="M6660" t="str">
            <v>Trésor</v>
          </cell>
          <cell r="N6660"/>
          <cell r="O6660">
            <v>120771</v>
          </cell>
          <cell r="P6660" t="str">
            <v>FD-CDDI</v>
          </cell>
          <cell r="Q6660" t="str">
            <v>Non</v>
          </cell>
        </row>
        <row r="6661">
          <cell r="A6661" t="str">
            <v>SNPT</v>
          </cell>
          <cell r="B6661" t="str">
            <v>SNPT</v>
          </cell>
          <cell r="C6661">
            <v>1000160416</v>
          </cell>
          <cell r="D6661" t="str">
            <v>Minier</v>
          </cell>
          <cell r="E6661" t="str">
            <v>Extractives</v>
          </cell>
          <cell r="F6661" t="str">
            <v>En numéraire</v>
          </cell>
          <cell r="G6661" t="str">
            <v>P</v>
          </cell>
          <cell r="H6661" t="str">
            <v>Prélèvement de l'union africaine (PUA)</v>
          </cell>
          <cell r="I6661" t="str">
            <v>Droits et taxes Douaniers (DD-RS-PCS-PC-RI - TVA-PUA-TLP-PNS et autres)</v>
          </cell>
          <cell r="J6661" t="str">
            <v>Droits et taxes Douaniers</v>
          </cell>
          <cell r="K6661" t="str">
            <v>CDDI</v>
          </cell>
          <cell r="L6661">
            <v>120771</v>
          </cell>
          <cell r="M6661" t="str">
            <v>Trésor</v>
          </cell>
          <cell r="N6661"/>
          <cell r="O6661">
            <v>120771</v>
          </cell>
          <cell r="P6661" t="str">
            <v>FD-CDDI</v>
          </cell>
          <cell r="Q6661" t="str">
            <v>Non</v>
          </cell>
        </row>
        <row r="6662">
          <cell r="A6662" t="str">
            <v>SNPT</v>
          </cell>
          <cell r="B6662" t="str">
            <v>SNPT</v>
          </cell>
          <cell r="C6662">
            <v>1000160416</v>
          </cell>
          <cell r="D6662" t="str">
            <v>Minier</v>
          </cell>
          <cell r="E6662" t="str">
            <v>Extractives</v>
          </cell>
          <cell r="F6662" t="str">
            <v>En numéraire</v>
          </cell>
          <cell r="G6662" t="str">
            <v>P</v>
          </cell>
          <cell r="H6662" t="str">
            <v>Prélèvement de l'union africaine (PUA)</v>
          </cell>
          <cell r="I6662" t="str">
            <v>Droits et taxes Douaniers (DD-RS-PCS-PC-RI - TVA-PUA-TLP-PNS et autres)</v>
          </cell>
          <cell r="J6662" t="str">
            <v>Droits et taxes Douaniers</v>
          </cell>
          <cell r="K6662" t="str">
            <v>CDDI</v>
          </cell>
          <cell r="L6662">
            <v>48869</v>
          </cell>
          <cell r="M6662" t="str">
            <v>Trésor</v>
          </cell>
          <cell r="N6662"/>
          <cell r="O6662">
            <v>48869</v>
          </cell>
          <cell r="P6662" t="str">
            <v>FD-CDDI</v>
          </cell>
          <cell r="Q6662" t="str">
            <v>Non</v>
          </cell>
        </row>
        <row r="6663">
          <cell r="A6663" t="str">
            <v>SNPT</v>
          </cell>
          <cell r="B6663" t="str">
            <v>SNPT</v>
          </cell>
          <cell r="C6663">
            <v>1000160416</v>
          </cell>
          <cell r="D6663" t="str">
            <v>Minier</v>
          </cell>
          <cell r="E6663" t="str">
            <v>Extractives</v>
          </cell>
          <cell r="F6663" t="str">
            <v>En numéraire</v>
          </cell>
          <cell r="G6663" t="str">
            <v>P</v>
          </cell>
          <cell r="H6663" t="str">
            <v>Prélèvement de l'union africaine (PUA)</v>
          </cell>
          <cell r="I6663" t="str">
            <v>Droits et taxes Douaniers (DD-RS-PCS-PC-RI - TVA-PUA-TLP-PNS et autres)</v>
          </cell>
          <cell r="J6663" t="str">
            <v>Droits et taxes Douaniers</v>
          </cell>
          <cell r="K6663" t="str">
            <v>CDDI</v>
          </cell>
          <cell r="L6663">
            <v>5478</v>
          </cell>
          <cell r="M6663" t="str">
            <v>Trésor</v>
          </cell>
          <cell r="N6663"/>
          <cell r="O6663">
            <v>5478</v>
          </cell>
          <cell r="P6663" t="str">
            <v>FD-CDDI</v>
          </cell>
          <cell r="Q6663" t="str">
            <v>Non</v>
          </cell>
        </row>
        <row r="6664">
          <cell r="A6664" t="str">
            <v>SNPT</v>
          </cell>
          <cell r="B6664" t="str">
            <v>SNPT</v>
          </cell>
          <cell r="C6664">
            <v>1000160416</v>
          </cell>
          <cell r="D6664" t="str">
            <v>Minier</v>
          </cell>
          <cell r="E6664" t="str">
            <v>Extractives</v>
          </cell>
          <cell r="F6664" t="str">
            <v>En numéraire</v>
          </cell>
          <cell r="G6664" t="str">
            <v>P</v>
          </cell>
          <cell r="H6664" t="str">
            <v>Prélèvement de l'union africaine (PUA)</v>
          </cell>
          <cell r="I6664" t="str">
            <v>Droits et taxes Douaniers (DD-RS-PCS-PC-RI - TVA-PUA-TLP-PNS et autres)</v>
          </cell>
          <cell r="J6664" t="str">
            <v>Droits et taxes Douaniers</v>
          </cell>
          <cell r="K6664" t="str">
            <v>CDDI</v>
          </cell>
          <cell r="L6664">
            <v>120771</v>
          </cell>
          <cell r="M6664" t="str">
            <v>Trésor</v>
          </cell>
          <cell r="N6664"/>
          <cell r="O6664">
            <v>120771</v>
          </cell>
          <cell r="P6664" t="str">
            <v>FD-CDDI</v>
          </cell>
          <cell r="Q6664" t="str">
            <v>Non</v>
          </cell>
        </row>
        <row r="6665">
          <cell r="A6665" t="str">
            <v>SNPT</v>
          </cell>
          <cell r="B6665" t="str">
            <v>SNPT</v>
          </cell>
          <cell r="C6665">
            <v>1000160416</v>
          </cell>
          <cell r="D6665" t="str">
            <v>Minier</v>
          </cell>
          <cell r="E6665" t="str">
            <v>Extractives</v>
          </cell>
          <cell r="F6665" t="str">
            <v>En numéraire</v>
          </cell>
          <cell r="G6665" t="str">
            <v>P</v>
          </cell>
          <cell r="H6665" t="str">
            <v>Prélèvement de l'union africaine (PUA)</v>
          </cell>
          <cell r="I6665" t="str">
            <v>Droits et taxes Douaniers (DD-RS-PCS-PC-RI - TVA-PUA-TLP-PNS et autres)</v>
          </cell>
          <cell r="J6665" t="str">
            <v>Droits et taxes Douaniers</v>
          </cell>
          <cell r="K6665" t="str">
            <v>CDDI</v>
          </cell>
          <cell r="L6665">
            <v>6039</v>
          </cell>
          <cell r="M6665" t="str">
            <v>Trésor</v>
          </cell>
          <cell r="N6665"/>
          <cell r="O6665">
            <v>6039</v>
          </cell>
          <cell r="P6665" t="str">
            <v>FD-CDDI</v>
          </cell>
          <cell r="Q6665" t="str">
            <v>Non</v>
          </cell>
        </row>
        <row r="6666">
          <cell r="A6666" t="str">
            <v>SNPT</v>
          </cell>
          <cell r="B6666" t="str">
            <v>SNPT</v>
          </cell>
          <cell r="C6666">
            <v>1000160416</v>
          </cell>
          <cell r="D6666" t="str">
            <v>Minier</v>
          </cell>
          <cell r="E6666" t="str">
            <v>Extractives</v>
          </cell>
          <cell r="F6666" t="str">
            <v>En numéraire</v>
          </cell>
          <cell r="G6666" t="str">
            <v>P</v>
          </cell>
          <cell r="H6666" t="str">
            <v>Prélèvement de l'union africaine (PUA)</v>
          </cell>
          <cell r="I6666" t="str">
            <v>Droits et taxes Douaniers (DD-RS-PCS-PC-RI - TVA-PUA-TLP-PNS et autres)</v>
          </cell>
          <cell r="J6666" t="str">
            <v>Droits et taxes Douaniers</v>
          </cell>
          <cell r="K6666" t="str">
            <v>CDDI</v>
          </cell>
          <cell r="L6666">
            <v>18676</v>
          </cell>
          <cell r="M6666" t="str">
            <v>Trésor</v>
          </cell>
          <cell r="N6666"/>
          <cell r="O6666">
            <v>18676</v>
          </cell>
          <cell r="P6666" t="str">
            <v>FD-CDDI</v>
          </cell>
          <cell r="Q6666" t="str">
            <v>Non</v>
          </cell>
        </row>
        <row r="6667">
          <cell r="A6667" t="str">
            <v>SNPT</v>
          </cell>
          <cell r="B6667" t="str">
            <v>SNPT</v>
          </cell>
          <cell r="C6667">
            <v>1000160416</v>
          </cell>
          <cell r="D6667" t="str">
            <v>Minier</v>
          </cell>
          <cell r="E6667" t="str">
            <v>Extractives</v>
          </cell>
          <cell r="F6667" t="str">
            <v>En numéraire</v>
          </cell>
          <cell r="G6667" t="str">
            <v>P</v>
          </cell>
          <cell r="H6667" t="str">
            <v>Prélèvement de l'union africaine (PUA)</v>
          </cell>
          <cell r="I6667" t="str">
            <v>Droits et taxes Douaniers (DD-RS-PCS-PC-RI - TVA-PUA-TLP-PNS et autres)</v>
          </cell>
          <cell r="J6667" t="str">
            <v>Droits et taxes Douaniers</v>
          </cell>
          <cell r="K6667" t="str">
            <v>CDDI</v>
          </cell>
          <cell r="L6667">
            <v>42270</v>
          </cell>
          <cell r="M6667" t="str">
            <v>Trésor</v>
          </cell>
          <cell r="N6667"/>
          <cell r="O6667">
            <v>42270</v>
          </cell>
          <cell r="P6667" t="str">
            <v>FD-CDDI</v>
          </cell>
          <cell r="Q6667" t="str">
            <v>Non</v>
          </cell>
        </row>
        <row r="6668">
          <cell r="A6668" t="str">
            <v>SNPT</v>
          </cell>
          <cell r="B6668" t="str">
            <v>SNPT</v>
          </cell>
          <cell r="C6668">
            <v>1000160416</v>
          </cell>
          <cell r="D6668" t="str">
            <v>Minier</v>
          </cell>
          <cell r="E6668" t="str">
            <v>Extractives</v>
          </cell>
          <cell r="F6668" t="str">
            <v>En numéraire</v>
          </cell>
          <cell r="G6668" t="str">
            <v>P</v>
          </cell>
          <cell r="H6668" t="str">
            <v>Prélèvement de l'union africaine (PUA)</v>
          </cell>
          <cell r="I6668" t="str">
            <v>Droits et taxes Douaniers (DD-RS-PCS-PC-RI - TVA-PUA-TLP-PNS et autres)</v>
          </cell>
          <cell r="J6668" t="str">
            <v>Droits et taxes Douaniers</v>
          </cell>
          <cell r="K6668" t="str">
            <v>CDDI</v>
          </cell>
          <cell r="L6668">
            <v>217387</v>
          </cell>
          <cell r="M6668" t="str">
            <v>Trésor</v>
          </cell>
          <cell r="N6668"/>
          <cell r="O6668">
            <v>217387</v>
          </cell>
          <cell r="P6668" t="str">
            <v>FD-CDDI</v>
          </cell>
          <cell r="Q6668" t="str">
            <v>Non</v>
          </cell>
        </row>
        <row r="6669">
          <cell r="A6669" t="str">
            <v>SNPT</v>
          </cell>
          <cell r="B6669" t="str">
            <v>SNPT</v>
          </cell>
          <cell r="C6669">
            <v>1000160416</v>
          </cell>
          <cell r="D6669" t="str">
            <v>Minier</v>
          </cell>
          <cell r="E6669" t="str">
            <v>Extractives</v>
          </cell>
          <cell r="F6669" t="str">
            <v>En numéraire</v>
          </cell>
          <cell r="G6669" t="str">
            <v>P</v>
          </cell>
          <cell r="H6669" t="str">
            <v>Prélèvement de l'union africaine (PUA)</v>
          </cell>
          <cell r="I6669" t="str">
            <v>Droits et taxes Douaniers (DD-RS-PCS-PC-RI - TVA-PUA-TLP-PNS et autres)</v>
          </cell>
          <cell r="J6669" t="str">
            <v>Droits et taxes Douaniers</v>
          </cell>
          <cell r="K6669" t="str">
            <v>CDDI</v>
          </cell>
          <cell r="L6669">
            <v>23594</v>
          </cell>
          <cell r="M6669" t="str">
            <v>Trésor</v>
          </cell>
          <cell r="N6669"/>
          <cell r="O6669">
            <v>23594</v>
          </cell>
          <cell r="P6669" t="str">
            <v>FD-CDDI</v>
          </cell>
          <cell r="Q6669" t="str">
            <v>Non</v>
          </cell>
        </row>
        <row r="6670">
          <cell r="A6670" t="str">
            <v>SNPT</v>
          </cell>
          <cell r="B6670" t="str">
            <v>SNPT</v>
          </cell>
          <cell r="C6670">
            <v>1000160416</v>
          </cell>
          <cell r="D6670" t="str">
            <v>Minier</v>
          </cell>
          <cell r="E6670" t="str">
            <v>Extractives</v>
          </cell>
          <cell r="F6670" t="str">
            <v>En numéraire</v>
          </cell>
          <cell r="G6670" t="str">
            <v>P</v>
          </cell>
          <cell r="H6670" t="str">
            <v>Prélèvement de l'union africaine (PUA)</v>
          </cell>
          <cell r="I6670" t="str">
            <v>Droits et taxes Douaniers (DD-RS-PCS-PC-RI - TVA-PUA-TLP-PNS et autres)</v>
          </cell>
          <cell r="J6670" t="str">
            <v>Droits et taxes Douaniers</v>
          </cell>
          <cell r="K6670" t="str">
            <v>CDDI</v>
          </cell>
          <cell r="L6670">
            <v>169271</v>
          </cell>
          <cell r="M6670" t="str">
            <v>Trésor</v>
          </cell>
          <cell r="N6670"/>
          <cell r="O6670">
            <v>169271</v>
          </cell>
          <cell r="P6670" t="str">
            <v>FD-CDDI</v>
          </cell>
          <cell r="Q6670" t="str">
            <v>Non</v>
          </cell>
        </row>
        <row r="6671">
          <cell r="A6671" t="str">
            <v>SNPT</v>
          </cell>
          <cell r="B6671" t="str">
            <v>SNPT</v>
          </cell>
          <cell r="C6671">
            <v>1000160416</v>
          </cell>
          <cell r="D6671" t="str">
            <v>Minier</v>
          </cell>
          <cell r="E6671" t="str">
            <v>Extractives</v>
          </cell>
          <cell r="F6671" t="str">
            <v>En numéraire</v>
          </cell>
          <cell r="G6671" t="str">
            <v>P</v>
          </cell>
          <cell r="H6671" t="str">
            <v>Prélèvement de l'union africaine (PUA)</v>
          </cell>
          <cell r="I6671" t="str">
            <v>Droits et taxes Douaniers (DD-RS-PCS-PC-RI - TVA-PUA-TLP-PNS et autres)</v>
          </cell>
          <cell r="J6671" t="str">
            <v>Droits et taxes Douaniers</v>
          </cell>
          <cell r="K6671" t="str">
            <v>CDDI</v>
          </cell>
          <cell r="L6671">
            <v>6599</v>
          </cell>
          <cell r="M6671" t="str">
            <v>Trésor</v>
          </cell>
          <cell r="N6671"/>
          <cell r="O6671">
            <v>6599</v>
          </cell>
          <cell r="P6671" t="str">
            <v>FD-CDDI</v>
          </cell>
          <cell r="Q6671" t="str">
            <v>Non</v>
          </cell>
        </row>
        <row r="6672">
          <cell r="A6672" t="str">
            <v>SNPT</v>
          </cell>
          <cell r="B6672" t="str">
            <v>SNPT</v>
          </cell>
          <cell r="C6672">
            <v>1000160416</v>
          </cell>
          <cell r="D6672" t="str">
            <v>Minier</v>
          </cell>
          <cell r="E6672" t="str">
            <v>Extractives</v>
          </cell>
          <cell r="F6672" t="str">
            <v>En numéraire</v>
          </cell>
          <cell r="G6672" t="str">
            <v>P</v>
          </cell>
          <cell r="H6672" t="str">
            <v>Prélèvement de l'union africaine (PUA)</v>
          </cell>
          <cell r="I6672" t="str">
            <v>Droits et taxes Douaniers (DD-RS-PCS-PC-RI - TVA-PUA-TLP-PNS et autres)</v>
          </cell>
          <cell r="J6672" t="str">
            <v>Droits et taxes Douaniers</v>
          </cell>
          <cell r="K6672" t="str">
            <v>CDDI</v>
          </cell>
          <cell r="L6672">
            <v>42270</v>
          </cell>
          <cell r="M6672" t="str">
            <v>Trésor</v>
          </cell>
          <cell r="N6672"/>
          <cell r="O6672">
            <v>42270</v>
          </cell>
          <cell r="P6672" t="str">
            <v>FD-CDDI</v>
          </cell>
          <cell r="Q6672" t="str">
            <v>Non</v>
          </cell>
        </row>
        <row r="6673">
          <cell r="A6673" t="str">
            <v>SNPT</v>
          </cell>
          <cell r="B6673" t="str">
            <v>SNPT</v>
          </cell>
          <cell r="C6673">
            <v>1000160416</v>
          </cell>
          <cell r="D6673" t="str">
            <v>Minier</v>
          </cell>
          <cell r="E6673" t="str">
            <v>Extractives</v>
          </cell>
          <cell r="F6673" t="str">
            <v>En numéraire</v>
          </cell>
          <cell r="G6673" t="str">
            <v>P</v>
          </cell>
          <cell r="H6673" t="str">
            <v>Prélèvement de l'union africaine (PUA)</v>
          </cell>
          <cell r="I6673" t="str">
            <v>Droits et taxes Douaniers (DD-RS-PCS-PC-RI - TVA-PUA-TLP-PNS et autres)</v>
          </cell>
          <cell r="J6673" t="str">
            <v>Droits et taxes Douaniers</v>
          </cell>
          <cell r="K6673" t="str">
            <v>CDDI</v>
          </cell>
          <cell r="L6673">
            <v>53594</v>
          </cell>
          <cell r="M6673" t="str">
            <v>Trésor</v>
          </cell>
          <cell r="N6673"/>
          <cell r="O6673">
            <v>53594</v>
          </cell>
          <cell r="P6673" t="str">
            <v>FD-CDDI</v>
          </cell>
          <cell r="Q6673" t="str">
            <v>Non</v>
          </cell>
        </row>
        <row r="6674">
          <cell r="A6674" t="str">
            <v>SNPT</v>
          </cell>
          <cell r="B6674" t="str">
            <v>SNPT</v>
          </cell>
          <cell r="C6674">
            <v>1000160416</v>
          </cell>
          <cell r="D6674" t="str">
            <v>Minier</v>
          </cell>
          <cell r="E6674" t="str">
            <v>Extractives</v>
          </cell>
          <cell r="F6674" t="str">
            <v>En numéraire</v>
          </cell>
          <cell r="G6674" t="str">
            <v>P</v>
          </cell>
          <cell r="H6674" t="str">
            <v>Prélèvement de l'union africaine (PUA)</v>
          </cell>
          <cell r="I6674" t="str">
            <v>Droits et taxes Douaniers (DD-RS-PCS-PC-RI - TVA-PUA-TLP-PNS et autres)</v>
          </cell>
          <cell r="J6674" t="str">
            <v>Droits et taxes Douaniers</v>
          </cell>
          <cell r="K6674" t="str">
            <v>CDDI</v>
          </cell>
          <cell r="L6674">
            <v>11517</v>
          </cell>
          <cell r="M6674" t="str">
            <v>Trésor</v>
          </cell>
          <cell r="N6674"/>
          <cell r="O6674">
            <v>11517</v>
          </cell>
          <cell r="P6674" t="str">
            <v>FD-CDDI</v>
          </cell>
          <cell r="Q6674" t="str">
            <v>Non</v>
          </cell>
        </row>
        <row r="6675">
          <cell r="A6675" t="str">
            <v>SNPT</v>
          </cell>
          <cell r="B6675" t="str">
            <v>SNPT</v>
          </cell>
          <cell r="C6675">
            <v>1000160416</v>
          </cell>
          <cell r="D6675" t="str">
            <v>Minier</v>
          </cell>
          <cell r="E6675" t="str">
            <v>Extractives</v>
          </cell>
          <cell r="F6675" t="str">
            <v>En numéraire</v>
          </cell>
          <cell r="G6675" t="str">
            <v>P</v>
          </cell>
          <cell r="H6675" t="str">
            <v>Prélèvement de l'union africaine (PUA)</v>
          </cell>
          <cell r="I6675" t="str">
            <v>Droits et taxes Douaniers (DD-RS-PCS-PC-RI - TVA-PUA-TLP-PNS et autres)</v>
          </cell>
          <cell r="J6675" t="str">
            <v>Droits et taxes Douaniers</v>
          </cell>
          <cell r="K6675" t="str">
            <v>CDDI</v>
          </cell>
          <cell r="L6675">
            <v>181156</v>
          </cell>
          <cell r="M6675" t="str">
            <v>Trésor</v>
          </cell>
          <cell r="N6675"/>
          <cell r="O6675">
            <v>181156</v>
          </cell>
          <cell r="P6675" t="str">
            <v>FD-CDDI</v>
          </cell>
          <cell r="Q6675" t="str">
            <v>Non</v>
          </cell>
        </row>
        <row r="6676">
          <cell r="A6676" t="str">
            <v>SNPT</v>
          </cell>
          <cell r="B6676" t="str">
            <v>SNPT</v>
          </cell>
          <cell r="C6676">
            <v>1000160416</v>
          </cell>
          <cell r="D6676" t="str">
            <v>Minier</v>
          </cell>
          <cell r="E6676" t="str">
            <v>Extractives</v>
          </cell>
          <cell r="F6676" t="str">
            <v>En numéraire</v>
          </cell>
          <cell r="G6676" t="str">
            <v>P</v>
          </cell>
          <cell r="H6676" t="str">
            <v>Prélèvement de l'union africaine (PUA)</v>
          </cell>
          <cell r="I6676" t="str">
            <v>Droits et taxes Douaniers (DD-RS-PCS-PC-RI - TVA-PUA-TLP-PNS et autres)</v>
          </cell>
          <cell r="J6676" t="str">
            <v>Droits et taxes Douaniers</v>
          </cell>
          <cell r="K6676" t="str">
            <v>CDDI</v>
          </cell>
          <cell r="L6676">
            <v>42830</v>
          </cell>
          <cell r="M6676" t="str">
            <v>Trésor</v>
          </cell>
          <cell r="N6676"/>
          <cell r="O6676">
            <v>42830</v>
          </cell>
          <cell r="P6676" t="str">
            <v>FD-CDDI</v>
          </cell>
          <cell r="Q6676" t="str">
            <v>Non</v>
          </cell>
        </row>
        <row r="6677">
          <cell r="A6677" t="str">
            <v>SNPT</v>
          </cell>
          <cell r="B6677" t="str">
            <v>SNPT</v>
          </cell>
          <cell r="C6677">
            <v>1000160416</v>
          </cell>
          <cell r="D6677" t="str">
            <v>Minier</v>
          </cell>
          <cell r="E6677" t="str">
            <v>Extractives</v>
          </cell>
          <cell r="F6677" t="str">
            <v>En numéraire</v>
          </cell>
          <cell r="G6677" t="str">
            <v>P</v>
          </cell>
          <cell r="H6677" t="str">
            <v>Prélèvement de l'union africaine (PUA)</v>
          </cell>
          <cell r="I6677" t="str">
            <v>Droits et taxes Douaniers (DD-RS-PCS-PC-RI - TVA-PUA-TLP-PNS et autres)</v>
          </cell>
          <cell r="J6677" t="str">
            <v>Droits et taxes Douaniers</v>
          </cell>
          <cell r="K6677" t="str">
            <v>CDDI</v>
          </cell>
          <cell r="L6677">
            <v>120771</v>
          </cell>
          <cell r="M6677" t="str">
            <v>Trésor</v>
          </cell>
          <cell r="N6677"/>
          <cell r="O6677">
            <v>120771</v>
          </cell>
          <cell r="P6677" t="str">
            <v>FD-CDDI</v>
          </cell>
          <cell r="Q6677" t="str">
            <v>Non</v>
          </cell>
        </row>
        <row r="6678">
          <cell r="A6678" t="str">
            <v>SNPT</v>
          </cell>
          <cell r="B6678" t="str">
            <v>SNPT</v>
          </cell>
          <cell r="C6678">
            <v>1000160416</v>
          </cell>
          <cell r="D6678" t="str">
            <v>Minier</v>
          </cell>
          <cell r="E6678" t="str">
            <v>Extractives</v>
          </cell>
          <cell r="F6678" t="str">
            <v>En numéraire</v>
          </cell>
          <cell r="G6678" t="str">
            <v>P</v>
          </cell>
          <cell r="H6678" t="str">
            <v>Prélèvement de l'union africaine (PUA)</v>
          </cell>
          <cell r="I6678" t="str">
            <v>Droits et taxes Douaniers (DD-RS-PCS-PC-RI - TVA-PUA-TLP-PNS et autres)</v>
          </cell>
          <cell r="J6678" t="str">
            <v>Droits et taxes Douaniers</v>
          </cell>
          <cell r="K6678" t="str">
            <v>CDDI</v>
          </cell>
          <cell r="L6678">
            <v>33895</v>
          </cell>
          <cell r="M6678" t="str">
            <v>Trésor</v>
          </cell>
          <cell r="N6678"/>
          <cell r="O6678">
            <v>33895</v>
          </cell>
          <cell r="P6678" t="str">
            <v>FD-CDDI</v>
          </cell>
          <cell r="Q6678" t="str">
            <v>Non</v>
          </cell>
        </row>
        <row r="6679">
          <cell r="A6679" t="str">
            <v>SNPT</v>
          </cell>
          <cell r="B6679" t="str">
            <v>SNPT</v>
          </cell>
          <cell r="C6679">
            <v>1000160416</v>
          </cell>
          <cell r="D6679" t="str">
            <v>Minier</v>
          </cell>
          <cell r="E6679" t="str">
            <v>Extractives</v>
          </cell>
          <cell r="F6679" t="str">
            <v>En numéraire</v>
          </cell>
          <cell r="G6679" t="str">
            <v>P</v>
          </cell>
          <cell r="H6679" t="str">
            <v>Prélèvement de l'union africaine (PUA)</v>
          </cell>
          <cell r="I6679" t="str">
            <v>Droits et taxes Douaniers (DD-RS-PCS-PC-RI - TVA-PUA-TLP-PNS et autres)</v>
          </cell>
          <cell r="J6679" t="str">
            <v>Droits et taxes Douaniers</v>
          </cell>
          <cell r="K6679" t="str">
            <v>CDDI</v>
          </cell>
          <cell r="L6679">
            <v>50644</v>
          </cell>
          <cell r="M6679" t="str">
            <v>Trésor</v>
          </cell>
          <cell r="N6679"/>
          <cell r="O6679">
            <v>50644</v>
          </cell>
          <cell r="P6679" t="str">
            <v>FD-CDDI</v>
          </cell>
          <cell r="Q6679" t="str">
            <v>Non</v>
          </cell>
        </row>
        <row r="6680">
          <cell r="A6680" t="str">
            <v>SNPT</v>
          </cell>
          <cell r="B6680" t="str">
            <v>SNPT</v>
          </cell>
          <cell r="C6680">
            <v>1000160416</v>
          </cell>
          <cell r="D6680" t="str">
            <v>Minier</v>
          </cell>
          <cell r="E6680" t="str">
            <v>Extractives</v>
          </cell>
          <cell r="F6680" t="str">
            <v>En numéraire</v>
          </cell>
          <cell r="G6680" t="str">
            <v>P</v>
          </cell>
          <cell r="H6680" t="str">
            <v>Prélèvement de l'union africaine (PUA)</v>
          </cell>
          <cell r="I6680" t="str">
            <v>Droits et taxes Douaniers (DD-RS-PCS-PC-RI - TVA-PUA-TLP-PNS et autres)</v>
          </cell>
          <cell r="J6680" t="str">
            <v>Droits et taxes Douaniers</v>
          </cell>
          <cell r="K6680" t="str">
            <v>CDDI</v>
          </cell>
          <cell r="L6680">
            <v>86875</v>
          </cell>
          <cell r="M6680" t="str">
            <v>Trésor</v>
          </cell>
          <cell r="N6680"/>
          <cell r="O6680">
            <v>86875</v>
          </cell>
          <cell r="P6680" t="str">
            <v>FD-CDDI</v>
          </cell>
          <cell r="Q6680" t="str">
            <v>Non</v>
          </cell>
        </row>
        <row r="6681">
          <cell r="A6681" t="str">
            <v>SNPT</v>
          </cell>
          <cell r="B6681" t="str">
            <v>SNPT</v>
          </cell>
          <cell r="C6681">
            <v>1000160416</v>
          </cell>
          <cell r="D6681" t="str">
            <v>Minier</v>
          </cell>
          <cell r="E6681" t="str">
            <v>Extractives</v>
          </cell>
          <cell r="F6681" t="str">
            <v>En numéraire</v>
          </cell>
          <cell r="G6681" t="str">
            <v>P</v>
          </cell>
          <cell r="H6681" t="str">
            <v>Prélèvement de l'union africaine (PUA)</v>
          </cell>
          <cell r="I6681" t="str">
            <v>Droits et taxes Douaniers (DD-RS-PCS-PC-RI - TVA-PUA-TLP-PNS et autres)</v>
          </cell>
          <cell r="J6681" t="str">
            <v>Droits et taxes Douaniers</v>
          </cell>
          <cell r="K6681" t="str">
            <v>CDDI</v>
          </cell>
          <cell r="L6681">
            <v>40721</v>
          </cell>
          <cell r="M6681" t="str">
            <v>Trésor</v>
          </cell>
          <cell r="N6681"/>
          <cell r="O6681">
            <v>40721</v>
          </cell>
          <cell r="P6681" t="str">
            <v>FD-CDDI</v>
          </cell>
          <cell r="Q6681" t="str">
            <v>Non</v>
          </cell>
        </row>
        <row r="6682">
          <cell r="A6682" t="str">
            <v>SNPT</v>
          </cell>
          <cell r="B6682" t="str">
            <v>SNPT</v>
          </cell>
          <cell r="C6682">
            <v>1000160416</v>
          </cell>
          <cell r="D6682" t="str">
            <v>Minier</v>
          </cell>
          <cell r="E6682" t="str">
            <v>Extractives</v>
          </cell>
          <cell r="F6682" t="str">
            <v>En numéraire</v>
          </cell>
          <cell r="G6682" t="str">
            <v>P</v>
          </cell>
          <cell r="H6682" t="str">
            <v>Prélèvement de l'union africaine (PUA)</v>
          </cell>
          <cell r="I6682" t="str">
            <v>Droits et taxes Douaniers (DD-RS-PCS-PC-RI - TVA-PUA-TLP-PNS et autres)</v>
          </cell>
          <cell r="J6682" t="str">
            <v>Droits et taxes Douaniers</v>
          </cell>
          <cell r="K6682" t="str">
            <v>CDDI</v>
          </cell>
          <cell r="L6682">
            <v>27297</v>
          </cell>
          <cell r="M6682" t="str">
            <v>Trésor</v>
          </cell>
          <cell r="N6682"/>
          <cell r="O6682">
            <v>27297</v>
          </cell>
          <cell r="P6682" t="str">
            <v>FD-CDDI</v>
          </cell>
          <cell r="Q6682" t="str">
            <v>Non</v>
          </cell>
        </row>
        <row r="6683">
          <cell r="A6683" t="str">
            <v>SNPT</v>
          </cell>
          <cell r="B6683" t="str">
            <v>SNPT</v>
          </cell>
          <cell r="C6683">
            <v>1000160416</v>
          </cell>
          <cell r="D6683" t="str">
            <v>Minier</v>
          </cell>
          <cell r="E6683" t="str">
            <v>Extractives</v>
          </cell>
          <cell r="F6683" t="str">
            <v>En numéraire</v>
          </cell>
          <cell r="G6683" t="str">
            <v>P</v>
          </cell>
          <cell r="H6683" t="str">
            <v>Prélèvement de l'union africaine (PUA)</v>
          </cell>
          <cell r="I6683" t="str">
            <v>Droits et taxes Douaniers (DD-RS-PCS-PC-RI - TVA-PUA-TLP-PNS et autres)</v>
          </cell>
          <cell r="J6683" t="str">
            <v>Droits et taxes Douaniers</v>
          </cell>
          <cell r="K6683" t="str">
            <v>CDDI</v>
          </cell>
          <cell r="L6683">
            <v>189303</v>
          </cell>
          <cell r="M6683" t="str">
            <v>Trésor</v>
          </cell>
          <cell r="N6683"/>
          <cell r="O6683">
            <v>189303</v>
          </cell>
          <cell r="P6683" t="str">
            <v>FD-CDDI</v>
          </cell>
          <cell r="Q6683" t="str">
            <v>Non</v>
          </cell>
        </row>
        <row r="6684">
          <cell r="A6684" t="str">
            <v>SNPT</v>
          </cell>
          <cell r="B6684" t="str">
            <v>SNPT</v>
          </cell>
          <cell r="C6684">
            <v>1000160416</v>
          </cell>
          <cell r="D6684" t="str">
            <v>Minier</v>
          </cell>
          <cell r="E6684" t="str">
            <v>Extractives</v>
          </cell>
          <cell r="F6684" t="str">
            <v>En numéraire</v>
          </cell>
          <cell r="G6684" t="str">
            <v>P</v>
          </cell>
          <cell r="H6684" t="str">
            <v>Prélèvement de l'union africaine (PUA)</v>
          </cell>
          <cell r="I6684" t="str">
            <v>Droits et taxes Douaniers (DD-RS-PCS-PC-RI - TVA-PUA-TLP-PNS et autres)</v>
          </cell>
          <cell r="J6684" t="str">
            <v>Droits et taxes Douaniers</v>
          </cell>
          <cell r="K6684" t="str">
            <v>CDDI</v>
          </cell>
          <cell r="L6684">
            <v>30193</v>
          </cell>
          <cell r="M6684" t="str">
            <v>Trésor</v>
          </cell>
          <cell r="N6684"/>
          <cell r="O6684">
            <v>30193</v>
          </cell>
          <cell r="P6684" t="str">
            <v>FD-CDDI</v>
          </cell>
          <cell r="Q6684" t="str">
            <v>Non</v>
          </cell>
        </row>
        <row r="6685">
          <cell r="A6685" t="str">
            <v>SNPT</v>
          </cell>
          <cell r="B6685" t="str">
            <v>SNPT</v>
          </cell>
          <cell r="C6685">
            <v>1000160416</v>
          </cell>
          <cell r="D6685" t="str">
            <v>Minier</v>
          </cell>
          <cell r="E6685" t="str">
            <v>Extractives</v>
          </cell>
          <cell r="F6685" t="str">
            <v>En numéraire</v>
          </cell>
          <cell r="G6685" t="str">
            <v>P</v>
          </cell>
          <cell r="H6685" t="str">
            <v>Taxe sur les véhicules à moteur (TVM)</v>
          </cell>
          <cell r="I6685" t="str">
            <v>Droits et taxes Douaniers (DD-RS-PCS-PC-RI - TVA-PUA-TLP-PNS et autres)</v>
          </cell>
          <cell r="J6685" t="str">
            <v>Droits et taxes Douaniers</v>
          </cell>
          <cell r="K6685" t="str">
            <v>CDDI</v>
          </cell>
          <cell r="L6685">
            <v>22357</v>
          </cell>
          <cell r="M6685" t="str">
            <v>Trésor</v>
          </cell>
          <cell r="N6685"/>
          <cell r="O6685">
            <v>22357</v>
          </cell>
          <cell r="P6685" t="str">
            <v>FD-CDDI</v>
          </cell>
          <cell r="Q6685" t="str">
            <v>Non</v>
          </cell>
        </row>
        <row r="6686">
          <cell r="A6686" t="str">
            <v>SNPT</v>
          </cell>
          <cell r="B6686" t="str">
            <v>SNPT</v>
          </cell>
          <cell r="C6686">
            <v>1000160416</v>
          </cell>
          <cell r="D6686" t="str">
            <v>Minier</v>
          </cell>
          <cell r="E6686" t="str">
            <v>Extractives</v>
          </cell>
          <cell r="F6686" t="str">
            <v>En numéraire</v>
          </cell>
          <cell r="G6686" t="str">
            <v>P</v>
          </cell>
          <cell r="H6686" t="str">
            <v>Taxe sur les véhicules à moteur (TVM)</v>
          </cell>
          <cell r="I6686" t="str">
            <v>Droits et taxes Douaniers (DD-RS-PCS-PC-RI - TVA-PUA-TLP-PNS et autres)</v>
          </cell>
          <cell r="J6686" t="str">
            <v>Droits et taxes Douaniers</v>
          </cell>
          <cell r="K6686" t="str">
            <v>CDDI</v>
          </cell>
          <cell r="L6686">
            <v>22357</v>
          </cell>
          <cell r="M6686" t="str">
            <v>Trésor</v>
          </cell>
          <cell r="N6686"/>
          <cell r="O6686">
            <v>22357</v>
          </cell>
          <cell r="P6686" t="str">
            <v>FD-CDDI</v>
          </cell>
          <cell r="Q6686" t="str">
            <v>Non</v>
          </cell>
        </row>
        <row r="6687">
          <cell r="A6687" t="str">
            <v>SNPT</v>
          </cell>
          <cell r="B6687" t="str">
            <v>SNPT</v>
          </cell>
          <cell r="C6687">
            <v>1000160416</v>
          </cell>
          <cell r="D6687" t="str">
            <v>Minier</v>
          </cell>
          <cell r="E6687" t="str">
            <v>Extractives</v>
          </cell>
          <cell r="F6687" t="str">
            <v>En numéraire</v>
          </cell>
          <cell r="G6687" t="str">
            <v>P</v>
          </cell>
          <cell r="H6687" t="str">
            <v>Taxe sur les véhicules à moteur (TVM)</v>
          </cell>
          <cell r="I6687" t="str">
            <v>Droits et taxes Douaniers (DD-RS-PCS-PC-RI - TVA-PUA-TLP-PNS et autres)</v>
          </cell>
          <cell r="J6687" t="str">
            <v>Droits et taxes Douaniers</v>
          </cell>
          <cell r="K6687" t="str">
            <v>CDDI</v>
          </cell>
          <cell r="L6687">
            <v>20384</v>
          </cell>
          <cell r="M6687" t="str">
            <v>Trésor</v>
          </cell>
          <cell r="N6687"/>
          <cell r="O6687">
            <v>20384</v>
          </cell>
          <cell r="P6687" t="str">
            <v>FD-CDDI</v>
          </cell>
          <cell r="Q6687" t="str">
            <v>Non</v>
          </cell>
        </row>
        <row r="6688">
          <cell r="A6688" t="str">
            <v>SNPT</v>
          </cell>
          <cell r="B6688" t="str">
            <v>SNPT</v>
          </cell>
          <cell r="C6688">
            <v>1000160416</v>
          </cell>
          <cell r="D6688" t="str">
            <v>Minier</v>
          </cell>
          <cell r="E6688" t="str">
            <v>Extractives</v>
          </cell>
          <cell r="F6688" t="str">
            <v>En numéraire</v>
          </cell>
          <cell r="G6688" t="str">
            <v>P</v>
          </cell>
          <cell r="H6688" t="str">
            <v>Taxe sur les véhicules à moteur (TVM)</v>
          </cell>
          <cell r="I6688" t="str">
            <v>Droits et taxes Douaniers (DD-RS-PCS-PC-RI - TVA-PUA-TLP-PNS et autres)</v>
          </cell>
          <cell r="J6688" t="str">
            <v>Droits et taxes Douaniers</v>
          </cell>
          <cell r="K6688" t="str">
            <v>CDDI</v>
          </cell>
          <cell r="L6688">
            <v>20384</v>
          </cell>
          <cell r="M6688" t="str">
            <v>Trésor</v>
          </cell>
          <cell r="N6688"/>
          <cell r="O6688">
            <v>20384</v>
          </cell>
          <cell r="P6688" t="str">
            <v>FD-CDDI</v>
          </cell>
          <cell r="Q6688" t="str">
            <v>Non</v>
          </cell>
        </row>
        <row r="6689">
          <cell r="A6689" t="str">
            <v>SNPT</v>
          </cell>
          <cell r="B6689" t="str">
            <v>SNPT</v>
          </cell>
          <cell r="C6689">
            <v>1000160416</v>
          </cell>
          <cell r="D6689" t="str">
            <v>Minier</v>
          </cell>
          <cell r="E6689" t="str">
            <v>Extractives</v>
          </cell>
          <cell r="F6689" t="str">
            <v>En numéraire</v>
          </cell>
          <cell r="G6689" t="str">
            <v>P</v>
          </cell>
          <cell r="H6689" t="str">
            <v>Taxe sur les véhicules à moteur (TVM)</v>
          </cell>
          <cell r="I6689" t="str">
            <v>Droits et taxes Douaniers (DD-RS-PCS-PC-RI - TVA-PUA-TLP-PNS et autres)</v>
          </cell>
          <cell r="J6689" t="str">
            <v>Droits et taxes Douaniers</v>
          </cell>
          <cell r="K6689" t="str">
            <v>CDDI</v>
          </cell>
          <cell r="L6689">
            <v>20384</v>
          </cell>
          <cell r="M6689" t="str">
            <v>Trésor</v>
          </cell>
          <cell r="N6689"/>
          <cell r="O6689">
            <v>20384</v>
          </cell>
          <cell r="P6689" t="str">
            <v>FD-CDDI</v>
          </cell>
          <cell r="Q6689" t="str">
            <v>Non</v>
          </cell>
        </row>
        <row r="6690">
          <cell r="A6690" t="str">
            <v>SNPT</v>
          </cell>
          <cell r="B6690" t="str">
            <v>SNPT</v>
          </cell>
          <cell r="C6690">
            <v>1000160416</v>
          </cell>
          <cell r="D6690" t="str">
            <v>Minier</v>
          </cell>
          <cell r="E6690" t="str">
            <v>Extractives</v>
          </cell>
          <cell r="F6690" t="str">
            <v>En numéraire</v>
          </cell>
          <cell r="G6690" t="str">
            <v>P</v>
          </cell>
          <cell r="H6690" t="str">
            <v>Taxe sur les véhicules à moteur (TVM)</v>
          </cell>
          <cell r="I6690" t="str">
            <v>Droits et taxes Douaniers (DD-RS-PCS-PC-RI - TVA-PUA-TLP-PNS et autres)</v>
          </cell>
          <cell r="J6690" t="str">
            <v>Droits et taxes Douaniers</v>
          </cell>
          <cell r="K6690" t="str">
            <v>CDDI</v>
          </cell>
          <cell r="L6690">
            <v>8548</v>
          </cell>
          <cell r="M6690" t="str">
            <v>Trésor</v>
          </cell>
          <cell r="N6690"/>
          <cell r="O6690">
            <v>8548</v>
          </cell>
          <cell r="P6690" t="str">
            <v>FD-CDDI</v>
          </cell>
          <cell r="Q6690" t="str">
            <v>Non</v>
          </cell>
        </row>
        <row r="6691">
          <cell r="A6691" t="str">
            <v>SNPT</v>
          </cell>
          <cell r="B6691" t="str">
            <v>SNPT</v>
          </cell>
          <cell r="C6691">
            <v>1000160416</v>
          </cell>
          <cell r="D6691" t="str">
            <v>Minier</v>
          </cell>
          <cell r="E6691" t="str">
            <v>Extractives</v>
          </cell>
          <cell r="F6691" t="str">
            <v>En numéraire</v>
          </cell>
          <cell r="G6691" t="str">
            <v>P</v>
          </cell>
          <cell r="H6691" t="str">
            <v>Taxe sur les véhicules à moteur (TVM)</v>
          </cell>
          <cell r="I6691" t="str">
            <v>Droits et taxes Douaniers (DD-RS-PCS-PC-RI - TVA-PUA-TLP-PNS et autres)</v>
          </cell>
          <cell r="J6691" t="str">
            <v>Droits et taxes Douaniers</v>
          </cell>
          <cell r="K6691" t="str">
            <v>CDDI</v>
          </cell>
          <cell r="L6691">
            <v>15206</v>
          </cell>
          <cell r="M6691" t="str">
            <v>Trésor</v>
          </cell>
          <cell r="N6691"/>
          <cell r="O6691">
            <v>15206</v>
          </cell>
          <cell r="P6691" t="str">
            <v>FD-CDDI</v>
          </cell>
          <cell r="Q6691" t="str">
            <v>Non</v>
          </cell>
        </row>
        <row r="6692">
          <cell r="A6692" t="str">
            <v>SNPT</v>
          </cell>
          <cell r="B6692" t="str">
            <v>SNPT</v>
          </cell>
          <cell r="C6692">
            <v>1000160416</v>
          </cell>
          <cell r="D6692" t="str">
            <v>Minier</v>
          </cell>
          <cell r="E6692" t="str">
            <v>Extractives</v>
          </cell>
          <cell r="F6692" t="str">
            <v>En numéraire</v>
          </cell>
          <cell r="G6692" t="str">
            <v>P</v>
          </cell>
          <cell r="H6692" t="str">
            <v>Taxe sur les véhicules à moteur (TVM)</v>
          </cell>
          <cell r="I6692" t="str">
            <v>Droits et taxes Douaniers (DD-RS-PCS-PC-RI - TVA-PUA-TLP-PNS et autres)</v>
          </cell>
          <cell r="J6692" t="str">
            <v>Droits et taxes Douaniers</v>
          </cell>
          <cell r="K6692" t="str">
            <v>CDDI</v>
          </cell>
          <cell r="L6692">
            <v>8302</v>
          </cell>
          <cell r="M6692" t="str">
            <v>Trésor</v>
          </cell>
          <cell r="N6692"/>
          <cell r="O6692">
            <v>8302</v>
          </cell>
          <cell r="P6692" t="str">
            <v>FD-CDDI</v>
          </cell>
          <cell r="Q6692" t="str">
            <v>Non</v>
          </cell>
        </row>
        <row r="6693">
          <cell r="A6693" t="str">
            <v>SNPT</v>
          </cell>
          <cell r="B6693" t="str">
            <v>SNPT</v>
          </cell>
          <cell r="C6693">
            <v>1000160416</v>
          </cell>
          <cell r="D6693" t="str">
            <v>Minier</v>
          </cell>
          <cell r="E6693" t="str">
            <v>Extractives</v>
          </cell>
          <cell r="F6693" t="str">
            <v>En numéraire</v>
          </cell>
          <cell r="G6693" t="str">
            <v>P</v>
          </cell>
          <cell r="H6693" t="str">
            <v>Taxe sur les véhicules à moteur (TVM)</v>
          </cell>
          <cell r="I6693" t="str">
            <v>Droits et taxes Douaniers (DD-RS-PCS-PC-RI - TVA-PUA-TLP-PNS et autres)</v>
          </cell>
          <cell r="J6693" t="str">
            <v>Droits et taxes Douaniers</v>
          </cell>
          <cell r="K6693" t="str">
            <v>CDDI</v>
          </cell>
          <cell r="L6693">
            <v>8302</v>
          </cell>
          <cell r="M6693" t="str">
            <v>Trésor</v>
          </cell>
          <cell r="N6693"/>
          <cell r="O6693">
            <v>8302</v>
          </cell>
          <cell r="P6693" t="str">
            <v>FD-CDDI</v>
          </cell>
          <cell r="Q6693" t="str">
            <v>Non</v>
          </cell>
        </row>
        <row r="6694">
          <cell r="A6694" t="str">
            <v>SNPT</v>
          </cell>
          <cell r="B6694" t="str">
            <v>SNPT</v>
          </cell>
          <cell r="C6694">
            <v>1000160416</v>
          </cell>
          <cell r="D6694" t="str">
            <v>Minier</v>
          </cell>
          <cell r="E6694" t="str">
            <v>Extractives</v>
          </cell>
          <cell r="F6694" t="str">
            <v>En numéraire</v>
          </cell>
          <cell r="G6694" t="str">
            <v>P</v>
          </cell>
          <cell r="H6694" t="str">
            <v>Droit de passage au scanner (DPS)</v>
          </cell>
          <cell r="I6694" t="str">
            <v>Droits et taxes Douaniers (DD-RS-PCS-PC-RI - TVA-PUA-TLP-PNS et autres)</v>
          </cell>
          <cell r="J6694" t="str">
            <v>Droits et taxes Douaniers</v>
          </cell>
          <cell r="K6694" t="str">
            <v>CDDI</v>
          </cell>
          <cell r="L6694">
            <v>10000</v>
          </cell>
          <cell r="M6694" t="str">
            <v>Trésor</v>
          </cell>
          <cell r="N6694"/>
          <cell r="O6694">
            <v>10000</v>
          </cell>
          <cell r="P6694" t="str">
            <v>FD-CDDI</v>
          </cell>
          <cell r="Q6694" t="str">
            <v>Non</v>
          </cell>
        </row>
        <row r="6695">
          <cell r="A6695" t="str">
            <v>SNPT</v>
          </cell>
          <cell r="B6695" t="str">
            <v>SNPT</v>
          </cell>
          <cell r="C6695">
            <v>1000160416</v>
          </cell>
          <cell r="D6695" t="str">
            <v>Minier</v>
          </cell>
          <cell r="E6695" t="str">
            <v>Extractives</v>
          </cell>
          <cell r="F6695" t="str">
            <v>En numéraire</v>
          </cell>
          <cell r="G6695" t="str">
            <v>P</v>
          </cell>
          <cell r="H6695" t="str">
            <v>Droit de passage au scanner (DPS)</v>
          </cell>
          <cell r="I6695" t="str">
            <v>Droits et taxes Douaniers (DD-RS-PCS-PC-RI - TVA-PUA-TLP-PNS et autres)</v>
          </cell>
          <cell r="J6695" t="str">
            <v>Droits et taxes Douaniers</v>
          </cell>
          <cell r="K6695" t="str">
            <v>CDDI</v>
          </cell>
          <cell r="L6695">
            <v>10000</v>
          </cell>
          <cell r="M6695" t="str">
            <v>Trésor</v>
          </cell>
          <cell r="N6695"/>
          <cell r="O6695">
            <v>10000</v>
          </cell>
          <cell r="P6695" t="str">
            <v>FD-CDDI</v>
          </cell>
          <cell r="Q6695" t="str">
            <v>Non</v>
          </cell>
        </row>
        <row r="6696">
          <cell r="A6696" t="str">
            <v>SNPT</v>
          </cell>
          <cell r="B6696" t="str">
            <v>SNPT</v>
          </cell>
          <cell r="C6696">
            <v>1000160416</v>
          </cell>
          <cell r="D6696" t="str">
            <v>Minier</v>
          </cell>
          <cell r="E6696" t="str">
            <v>Extractives</v>
          </cell>
          <cell r="F6696" t="str">
            <v>En numéraire</v>
          </cell>
          <cell r="G6696" t="str">
            <v>P</v>
          </cell>
          <cell r="H6696" t="str">
            <v>Droit de passage au scanner (DPS)</v>
          </cell>
          <cell r="I6696" t="str">
            <v>Droits et taxes Douaniers (DD-RS-PCS-PC-RI - TVA-PUA-TLP-PNS et autres)</v>
          </cell>
          <cell r="J6696" t="str">
            <v>Droits et taxes Douaniers</v>
          </cell>
          <cell r="K6696" t="str">
            <v>CDDI</v>
          </cell>
          <cell r="L6696">
            <v>10000</v>
          </cell>
          <cell r="M6696" t="str">
            <v>Trésor</v>
          </cell>
          <cell r="N6696"/>
          <cell r="O6696">
            <v>10000</v>
          </cell>
          <cell r="P6696" t="str">
            <v>FD-CDDI</v>
          </cell>
          <cell r="Q6696" t="str">
            <v>Non</v>
          </cell>
        </row>
        <row r="6697">
          <cell r="A6697" t="str">
            <v>SNPT</v>
          </cell>
          <cell r="B6697" t="str">
            <v>SNPT</v>
          </cell>
          <cell r="C6697">
            <v>1000160416</v>
          </cell>
          <cell r="D6697" t="str">
            <v>Minier</v>
          </cell>
          <cell r="E6697" t="str">
            <v>Extractives</v>
          </cell>
          <cell r="F6697" t="str">
            <v>En numéraire</v>
          </cell>
          <cell r="G6697" t="str">
            <v>P</v>
          </cell>
          <cell r="H6697" t="str">
            <v>Droit de passage au scanner (DPS)</v>
          </cell>
          <cell r="I6697" t="str">
            <v>Droits et taxes Douaniers (DD-RS-PCS-PC-RI - TVA-PUA-TLP-PNS et autres)</v>
          </cell>
          <cell r="J6697" t="str">
            <v>Droits et taxes Douaniers</v>
          </cell>
          <cell r="K6697" t="str">
            <v>CDDI</v>
          </cell>
          <cell r="L6697">
            <v>10000</v>
          </cell>
          <cell r="M6697" t="str">
            <v>Trésor</v>
          </cell>
          <cell r="N6697"/>
          <cell r="O6697">
            <v>10000</v>
          </cell>
          <cell r="P6697" t="str">
            <v>FD-CDDI</v>
          </cell>
          <cell r="Q6697" t="str">
            <v>Non</v>
          </cell>
        </row>
        <row r="6698">
          <cell r="A6698" t="str">
            <v>SNPT</v>
          </cell>
          <cell r="B6698" t="str">
            <v>SNPT</v>
          </cell>
          <cell r="C6698">
            <v>1000160416</v>
          </cell>
          <cell r="D6698" t="str">
            <v>Minier</v>
          </cell>
          <cell r="E6698" t="str">
            <v>Extractives</v>
          </cell>
          <cell r="F6698" t="str">
            <v>En numéraire</v>
          </cell>
          <cell r="G6698" t="str">
            <v>P</v>
          </cell>
          <cell r="H6698" t="str">
            <v>Droit de passage au scanner (DPS)</v>
          </cell>
          <cell r="I6698" t="str">
            <v>Droits et taxes Douaniers (DD-RS-PCS-PC-RI - TVA-PUA-TLP-PNS et autres)</v>
          </cell>
          <cell r="J6698" t="str">
            <v>Droits et taxes Douaniers</v>
          </cell>
          <cell r="K6698" t="str">
            <v>CDDI</v>
          </cell>
          <cell r="L6698">
            <v>10000</v>
          </cell>
          <cell r="M6698" t="str">
            <v>Trésor</v>
          </cell>
          <cell r="N6698"/>
          <cell r="O6698">
            <v>10000</v>
          </cell>
          <cell r="P6698" t="str">
            <v>FD-CDDI</v>
          </cell>
          <cell r="Q6698" t="str">
            <v>Non</v>
          </cell>
        </row>
        <row r="6699">
          <cell r="A6699" t="str">
            <v>SNPT</v>
          </cell>
          <cell r="B6699" t="str">
            <v>SNPT</v>
          </cell>
          <cell r="C6699">
            <v>1000160416</v>
          </cell>
          <cell r="D6699" t="str">
            <v>Minier</v>
          </cell>
          <cell r="E6699" t="str">
            <v>Extractives</v>
          </cell>
          <cell r="F6699" t="str">
            <v>En numéraire</v>
          </cell>
          <cell r="G6699" t="str">
            <v>P</v>
          </cell>
          <cell r="H6699" t="str">
            <v>Droit de passage au scanner (DPS)</v>
          </cell>
          <cell r="I6699" t="str">
            <v>Droits et taxes Douaniers (DD-RS-PCS-PC-RI - TVA-PUA-TLP-PNS et autres)</v>
          </cell>
          <cell r="J6699" t="str">
            <v>Droits et taxes Douaniers</v>
          </cell>
          <cell r="K6699" t="str">
            <v>CDDI</v>
          </cell>
          <cell r="L6699">
            <v>10000</v>
          </cell>
          <cell r="M6699" t="str">
            <v>Trésor</v>
          </cell>
          <cell r="N6699"/>
          <cell r="O6699">
            <v>10000</v>
          </cell>
          <cell r="P6699" t="str">
            <v>FD-CDDI</v>
          </cell>
          <cell r="Q6699" t="str">
            <v>Non</v>
          </cell>
        </row>
        <row r="6700">
          <cell r="A6700" t="str">
            <v>SNPT</v>
          </cell>
          <cell r="B6700" t="str">
            <v>SNPT</v>
          </cell>
          <cell r="C6700">
            <v>1000160416</v>
          </cell>
          <cell r="D6700" t="str">
            <v>Minier</v>
          </cell>
          <cell r="E6700" t="str">
            <v>Extractives</v>
          </cell>
          <cell r="F6700" t="str">
            <v>En numéraire</v>
          </cell>
          <cell r="G6700" t="str">
            <v>P</v>
          </cell>
          <cell r="H6700" t="str">
            <v>Redevance informatique (RI)</v>
          </cell>
          <cell r="I6700" t="str">
            <v>Droits et taxes Douaniers (DD-RS-PCS-PC-RI - TVA-PUA-TLP-PNS et autres)</v>
          </cell>
          <cell r="J6700" t="str">
            <v>Droits et taxes Douaniers</v>
          </cell>
          <cell r="K6700" t="str">
            <v>CDDI</v>
          </cell>
          <cell r="L6700">
            <v>5000</v>
          </cell>
          <cell r="M6700" t="str">
            <v>Trésor</v>
          </cell>
          <cell r="N6700"/>
          <cell r="O6700">
            <v>5000</v>
          </cell>
          <cell r="P6700" t="str">
            <v>FD-CDDI</v>
          </cell>
          <cell r="Q6700" t="str">
            <v>Non</v>
          </cell>
        </row>
        <row r="6701">
          <cell r="A6701" t="str">
            <v>SNPT</v>
          </cell>
          <cell r="B6701" t="str">
            <v>SNPT</v>
          </cell>
          <cell r="C6701">
            <v>1000160416</v>
          </cell>
          <cell r="D6701" t="str">
            <v>Minier</v>
          </cell>
          <cell r="E6701" t="str">
            <v>Extractives</v>
          </cell>
          <cell r="F6701" t="str">
            <v>En numéraire</v>
          </cell>
          <cell r="G6701" t="str">
            <v>P</v>
          </cell>
          <cell r="H6701" t="str">
            <v>Redevance informatique (RI)</v>
          </cell>
          <cell r="I6701" t="str">
            <v>Droits et taxes Douaniers (DD-RS-PCS-PC-RI - TVA-PUA-TLP-PNS et autres)</v>
          </cell>
          <cell r="J6701" t="str">
            <v>Droits et taxes Douaniers</v>
          </cell>
          <cell r="K6701" t="str">
            <v>CDDI</v>
          </cell>
          <cell r="L6701">
            <v>5000</v>
          </cell>
          <cell r="M6701" t="str">
            <v>Trésor</v>
          </cell>
          <cell r="N6701"/>
          <cell r="O6701">
            <v>5000</v>
          </cell>
          <cell r="P6701" t="str">
            <v>FD-CDDI</v>
          </cell>
          <cell r="Q6701" t="str">
            <v>Non</v>
          </cell>
        </row>
        <row r="6702">
          <cell r="A6702" t="str">
            <v>SNPT</v>
          </cell>
          <cell r="B6702" t="str">
            <v>SNPT</v>
          </cell>
          <cell r="C6702">
            <v>1000160416</v>
          </cell>
          <cell r="D6702" t="str">
            <v>Minier</v>
          </cell>
          <cell r="E6702" t="str">
            <v>Extractives</v>
          </cell>
          <cell r="F6702" t="str">
            <v>En numéraire</v>
          </cell>
          <cell r="G6702" t="str">
            <v>P</v>
          </cell>
          <cell r="H6702" t="str">
            <v>Redevance informatique (RI)</v>
          </cell>
          <cell r="I6702" t="str">
            <v>Droits et taxes Douaniers (DD-RS-PCS-PC-RI - TVA-PUA-TLP-PNS et autres)</v>
          </cell>
          <cell r="J6702" t="str">
            <v>Droits et taxes Douaniers</v>
          </cell>
          <cell r="K6702" t="str">
            <v>CDDI</v>
          </cell>
          <cell r="L6702">
            <v>5000</v>
          </cell>
          <cell r="M6702" t="str">
            <v>Trésor</v>
          </cell>
          <cell r="N6702"/>
          <cell r="O6702">
            <v>5000</v>
          </cell>
          <cell r="P6702" t="str">
            <v>FD-CDDI</v>
          </cell>
          <cell r="Q6702" t="str">
            <v>Non</v>
          </cell>
        </row>
        <row r="6703">
          <cell r="A6703" t="str">
            <v>SNPT</v>
          </cell>
          <cell r="B6703" t="str">
            <v>SNPT</v>
          </cell>
          <cell r="C6703">
            <v>1000160416</v>
          </cell>
          <cell r="D6703" t="str">
            <v>Minier</v>
          </cell>
          <cell r="E6703" t="str">
            <v>Extractives</v>
          </cell>
          <cell r="F6703" t="str">
            <v>En numéraire</v>
          </cell>
          <cell r="G6703" t="str">
            <v>P</v>
          </cell>
          <cell r="H6703" t="str">
            <v>Redevance informatique (RI)</v>
          </cell>
          <cell r="I6703" t="str">
            <v>Droits et taxes Douaniers (DD-RS-PCS-PC-RI - TVA-PUA-TLP-PNS et autres)</v>
          </cell>
          <cell r="J6703" t="str">
            <v>Droits et taxes Douaniers</v>
          </cell>
          <cell r="K6703" t="str">
            <v>CDDI</v>
          </cell>
          <cell r="L6703">
            <v>5000</v>
          </cell>
          <cell r="M6703" t="str">
            <v>Trésor</v>
          </cell>
          <cell r="N6703"/>
          <cell r="O6703">
            <v>5000</v>
          </cell>
          <cell r="P6703" t="str">
            <v>FD-CDDI</v>
          </cell>
          <cell r="Q6703" t="str">
            <v>Non</v>
          </cell>
        </row>
        <row r="6704">
          <cell r="A6704" t="str">
            <v>SNPT</v>
          </cell>
          <cell r="B6704" t="str">
            <v>SNPT</v>
          </cell>
          <cell r="C6704">
            <v>1000160416</v>
          </cell>
          <cell r="D6704" t="str">
            <v>Minier</v>
          </cell>
          <cell r="E6704" t="str">
            <v>Extractives</v>
          </cell>
          <cell r="F6704" t="str">
            <v>En numéraire</v>
          </cell>
          <cell r="G6704" t="str">
            <v>P</v>
          </cell>
          <cell r="H6704" t="str">
            <v>Redevance informatique (RI)</v>
          </cell>
          <cell r="I6704" t="str">
            <v>Droits et taxes Douaniers (DD-RS-PCS-PC-RI - TVA-PUA-TLP-PNS et autres)</v>
          </cell>
          <cell r="J6704" t="str">
            <v>Droits et taxes Douaniers</v>
          </cell>
          <cell r="K6704" t="str">
            <v>CDDI</v>
          </cell>
          <cell r="L6704">
            <v>5000</v>
          </cell>
          <cell r="M6704" t="str">
            <v>Trésor</v>
          </cell>
          <cell r="N6704"/>
          <cell r="O6704">
            <v>5000</v>
          </cell>
          <cell r="P6704" t="str">
            <v>FD-CDDI</v>
          </cell>
          <cell r="Q6704" t="str">
            <v>Non</v>
          </cell>
        </row>
        <row r="6705">
          <cell r="A6705" t="str">
            <v>SNPT</v>
          </cell>
          <cell r="B6705" t="str">
            <v>SNPT</v>
          </cell>
          <cell r="C6705">
            <v>1000160416</v>
          </cell>
          <cell r="D6705" t="str">
            <v>Minier</v>
          </cell>
          <cell r="E6705" t="str">
            <v>Extractives</v>
          </cell>
          <cell r="F6705" t="str">
            <v>En numéraire</v>
          </cell>
          <cell r="G6705" t="str">
            <v>P</v>
          </cell>
          <cell r="H6705" t="str">
            <v>Redevance informatique (RI)</v>
          </cell>
          <cell r="I6705" t="str">
            <v>Droits et taxes Douaniers (DD-RS-PCS-PC-RI - TVA-PUA-TLP-PNS et autres)</v>
          </cell>
          <cell r="J6705" t="str">
            <v>Droits et taxes Douaniers</v>
          </cell>
          <cell r="K6705" t="str">
            <v>CDDI</v>
          </cell>
          <cell r="L6705">
            <v>5000</v>
          </cell>
          <cell r="M6705" t="str">
            <v>Trésor</v>
          </cell>
          <cell r="N6705"/>
          <cell r="O6705">
            <v>5000</v>
          </cell>
          <cell r="P6705" t="str">
            <v>FD-CDDI</v>
          </cell>
          <cell r="Q6705" t="str">
            <v>Non</v>
          </cell>
        </row>
        <row r="6706">
          <cell r="A6706" t="str">
            <v>SNPT</v>
          </cell>
          <cell r="B6706" t="str">
            <v>SNPT</v>
          </cell>
          <cell r="C6706">
            <v>1000160416</v>
          </cell>
          <cell r="D6706" t="str">
            <v>Minier</v>
          </cell>
          <cell r="E6706" t="str">
            <v>Extractives</v>
          </cell>
          <cell r="F6706" t="str">
            <v>En numéraire</v>
          </cell>
          <cell r="G6706" t="str">
            <v>P</v>
          </cell>
          <cell r="H6706" t="str">
            <v>Redevance informatique (RI)</v>
          </cell>
          <cell r="I6706" t="str">
            <v>Droits et taxes Douaniers (DD-RS-PCS-PC-RI - TVA-PUA-TLP-PNS et autres)</v>
          </cell>
          <cell r="J6706" t="str">
            <v>Droits et taxes Douaniers</v>
          </cell>
          <cell r="K6706" t="str">
            <v>CDDI</v>
          </cell>
          <cell r="L6706">
            <v>5000</v>
          </cell>
          <cell r="M6706" t="str">
            <v>Trésor</v>
          </cell>
          <cell r="N6706"/>
          <cell r="O6706">
            <v>5000</v>
          </cell>
          <cell r="P6706" t="str">
            <v>FD-CDDI</v>
          </cell>
          <cell r="Q6706" t="str">
            <v>Non</v>
          </cell>
        </row>
        <row r="6707">
          <cell r="A6707" t="str">
            <v>SNPT</v>
          </cell>
          <cell r="B6707" t="str">
            <v>SNPT</v>
          </cell>
          <cell r="C6707">
            <v>1000160416</v>
          </cell>
          <cell r="D6707" t="str">
            <v>Minier</v>
          </cell>
          <cell r="E6707" t="str">
            <v>Extractives</v>
          </cell>
          <cell r="F6707" t="str">
            <v>En numéraire</v>
          </cell>
          <cell r="G6707" t="str">
            <v>P</v>
          </cell>
          <cell r="H6707" t="str">
            <v>Redevance informatique (RI)</v>
          </cell>
          <cell r="I6707" t="str">
            <v>Droits et taxes Douaniers (DD-RS-PCS-PC-RI - TVA-PUA-TLP-PNS et autres)</v>
          </cell>
          <cell r="J6707" t="str">
            <v>Droits et taxes Douaniers</v>
          </cell>
          <cell r="K6707" t="str">
            <v>CDDI</v>
          </cell>
          <cell r="L6707">
            <v>5000</v>
          </cell>
          <cell r="M6707" t="str">
            <v>Trésor</v>
          </cell>
          <cell r="N6707"/>
          <cell r="O6707">
            <v>5000</v>
          </cell>
          <cell r="P6707" t="str">
            <v>FD-CDDI</v>
          </cell>
          <cell r="Q6707" t="str">
            <v>Non</v>
          </cell>
        </row>
        <row r="6708">
          <cell r="A6708" t="str">
            <v>SNPT</v>
          </cell>
          <cell r="B6708" t="str">
            <v>SNPT</v>
          </cell>
          <cell r="C6708">
            <v>1000160416</v>
          </cell>
          <cell r="D6708" t="str">
            <v>Minier</v>
          </cell>
          <cell r="E6708" t="str">
            <v>Extractives</v>
          </cell>
          <cell r="F6708" t="str">
            <v>En numéraire</v>
          </cell>
          <cell r="G6708" t="str">
            <v>P</v>
          </cell>
          <cell r="H6708" t="str">
            <v>Redevance informatique (RI)</v>
          </cell>
          <cell r="I6708" t="str">
            <v>Droits et taxes Douaniers (DD-RS-PCS-PC-RI - TVA-PUA-TLP-PNS et autres)</v>
          </cell>
          <cell r="J6708" t="str">
            <v>Droits et taxes Douaniers</v>
          </cell>
          <cell r="K6708" t="str">
            <v>CDDI</v>
          </cell>
          <cell r="L6708">
            <v>5000</v>
          </cell>
          <cell r="M6708" t="str">
            <v>Trésor</v>
          </cell>
          <cell r="N6708"/>
          <cell r="O6708">
            <v>5000</v>
          </cell>
          <cell r="P6708" t="str">
            <v>FD-CDDI</v>
          </cell>
          <cell r="Q6708" t="str">
            <v>Non</v>
          </cell>
        </row>
        <row r="6709">
          <cell r="A6709" t="str">
            <v>SNPT</v>
          </cell>
          <cell r="B6709" t="str">
            <v>SNPT</v>
          </cell>
          <cell r="C6709">
            <v>1000160416</v>
          </cell>
          <cell r="D6709" t="str">
            <v>Minier</v>
          </cell>
          <cell r="E6709" t="str">
            <v>Extractives</v>
          </cell>
          <cell r="F6709" t="str">
            <v>En numéraire</v>
          </cell>
          <cell r="G6709" t="str">
            <v>P</v>
          </cell>
          <cell r="H6709" t="str">
            <v>Redevance informatique (RI)</v>
          </cell>
          <cell r="I6709" t="str">
            <v>Droits et taxes Douaniers (DD-RS-PCS-PC-RI - TVA-PUA-TLP-PNS et autres)</v>
          </cell>
          <cell r="J6709" t="str">
            <v>Droits et taxes Douaniers</v>
          </cell>
          <cell r="K6709" t="str">
            <v>CDDI</v>
          </cell>
          <cell r="L6709">
            <v>5000</v>
          </cell>
          <cell r="M6709" t="str">
            <v>Trésor</v>
          </cell>
          <cell r="N6709"/>
          <cell r="O6709">
            <v>5000</v>
          </cell>
          <cell r="P6709" t="str">
            <v>FD-CDDI</v>
          </cell>
          <cell r="Q6709" t="str">
            <v>Non</v>
          </cell>
        </row>
        <row r="6710">
          <cell r="A6710" t="str">
            <v>SNPT</v>
          </cell>
          <cell r="B6710" t="str">
            <v>SNPT</v>
          </cell>
          <cell r="C6710">
            <v>1000160416</v>
          </cell>
          <cell r="D6710" t="str">
            <v>Minier</v>
          </cell>
          <cell r="E6710" t="str">
            <v>Extractives</v>
          </cell>
          <cell r="F6710" t="str">
            <v>En numéraire</v>
          </cell>
          <cell r="G6710" t="str">
            <v>P</v>
          </cell>
          <cell r="H6710" t="str">
            <v>Redevance informatique (RI)</v>
          </cell>
          <cell r="I6710" t="str">
            <v>Droits et taxes Douaniers (DD-RS-PCS-PC-RI - TVA-PUA-TLP-PNS et autres)</v>
          </cell>
          <cell r="J6710" t="str">
            <v>Droits et taxes Douaniers</v>
          </cell>
          <cell r="K6710" t="str">
            <v>CDDI</v>
          </cell>
          <cell r="L6710">
            <v>5000</v>
          </cell>
          <cell r="M6710" t="str">
            <v>Trésor</v>
          </cell>
          <cell r="N6710"/>
          <cell r="O6710">
            <v>5000</v>
          </cell>
          <cell r="P6710" t="str">
            <v>FD-CDDI</v>
          </cell>
          <cell r="Q6710" t="str">
            <v>Non</v>
          </cell>
        </row>
        <row r="6711">
          <cell r="A6711" t="str">
            <v>SNPT</v>
          </cell>
          <cell r="B6711" t="str">
            <v>SNPT</v>
          </cell>
          <cell r="C6711">
            <v>1000160416</v>
          </cell>
          <cell r="D6711" t="str">
            <v>Minier</v>
          </cell>
          <cell r="E6711" t="str">
            <v>Extractives</v>
          </cell>
          <cell r="F6711" t="str">
            <v>En numéraire</v>
          </cell>
          <cell r="G6711" t="str">
            <v>P</v>
          </cell>
          <cell r="H6711" t="str">
            <v>Redevance informatique (RI)</v>
          </cell>
          <cell r="I6711" t="str">
            <v>Droits et taxes Douaniers (DD-RS-PCS-PC-RI - TVA-PUA-TLP-PNS et autres)</v>
          </cell>
          <cell r="J6711" t="str">
            <v>Droits et taxes Douaniers</v>
          </cell>
          <cell r="K6711" t="str">
            <v>CDDI</v>
          </cell>
          <cell r="L6711">
            <v>5000</v>
          </cell>
          <cell r="M6711" t="str">
            <v>Trésor</v>
          </cell>
          <cell r="N6711"/>
          <cell r="O6711">
            <v>5000</v>
          </cell>
          <cell r="P6711" t="str">
            <v>FD-CDDI</v>
          </cell>
          <cell r="Q6711" t="str">
            <v>Non</v>
          </cell>
        </row>
        <row r="6712">
          <cell r="A6712" t="str">
            <v>SNPT</v>
          </cell>
          <cell r="B6712" t="str">
            <v>SNPT</v>
          </cell>
          <cell r="C6712">
            <v>1000160416</v>
          </cell>
          <cell r="D6712" t="str">
            <v>Minier</v>
          </cell>
          <cell r="E6712" t="str">
            <v>Extractives</v>
          </cell>
          <cell r="F6712" t="str">
            <v>En numéraire</v>
          </cell>
          <cell r="G6712" t="str">
            <v>P</v>
          </cell>
          <cell r="H6712" t="str">
            <v>Redevance informatique (RI)</v>
          </cell>
          <cell r="I6712" t="str">
            <v>Droits et taxes Douaniers (DD-RS-PCS-PC-RI - TVA-PUA-TLP-PNS et autres)</v>
          </cell>
          <cell r="J6712" t="str">
            <v>Droits et taxes Douaniers</v>
          </cell>
          <cell r="K6712" t="str">
            <v>CDDI</v>
          </cell>
          <cell r="L6712">
            <v>5000</v>
          </cell>
          <cell r="M6712" t="str">
            <v>Trésor</v>
          </cell>
          <cell r="N6712"/>
          <cell r="O6712">
            <v>5000</v>
          </cell>
          <cell r="P6712" t="str">
            <v>FD-CDDI</v>
          </cell>
          <cell r="Q6712" t="str">
            <v>Non</v>
          </cell>
        </row>
        <row r="6713">
          <cell r="A6713" t="str">
            <v>SNPT</v>
          </cell>
          <cell r="B6713" t="str">
            <v>SNPT</v>
          </cell>
          <cell r="C6713">
            <v>1000160416</v>
          </cell>
          <cell r="D6713" t="str">
            <v>Minier</v>
          </cell>
          <cell r="E6713" t="str">
            <v>Extractives</v>
          </cell>
          <cell r="F6713" t="str">
            <v>En numéraire</v>
          </cell>
          <cell r="G6713" t="str">
            <v>P</v>
          </cell>
          <cell r="H6713" t="str">
            <v>Redevance informatique (RI)</v>
          </cell>
          <cell r="I6713" t="str">
            <v>Droits et taxes Douaniers (DD-RS-PCS-PC-RI - TVA-PUA-TLP-PNS et autres)</v>
          </cell>
          <cell r="J6713" t="str">
            <v>Droits et taxes Douaniers</v>
          </cell>
          <cell r="K6713" t="str">
            <v>CDDI</v>
          </cell>
          <cell r="L6713">
            <v>5000</v>
          </cell>
          <cell r="M6713" t="str">
            <v>Trésor</v>
          </cell>
          <cell r="N6713"/>
          <cell r="O6713">
            <v>5000</v>
          </cell>
          <cell r="P6713" t="str">
            <v>FD-CDDI</v>
          </cell>
          <cell r="Q6713" t="str">
            <v>Non</v>
          </cell>
        </row>
        <row r="6714">
          <cell r="A6714" t="str">
            <v>SNPT</v>
          </cell>
          <cell r="B6714" t="str">
            <v>SNPT</v>
          </cell>
          <cell r="C6714">
            <v>1000160416</v>
          </cell>
          <cell r="D6714" t="str">
            <v>Minier</v>
          </cell>
          <cell r="E6714" t="str">
            <v>Extractives</v>
          </cell>
          <cell r="F6714" t="str">
            <v>En numéraire</v>
          </cell>
          <cell r="G6714" t="str">
            <v>P</v>
          </cell>
          <cell r="H6714" t="str">
            <v>Redevance informatique (RI)</v>
          </cell>
          <cell r="I6714" t="str">
            <v>Droits et taxes Douaniers (DD-RS-PCS-PC-RI - TVA-PUA-TLP-PNS et autres)</v>
          </cell>
          <cell r="J6714" t="str">
            <v>Droits et taxes Douaniers</v>
          </cell>
          <cell r="K6714" t="str">
            <v>CDDI</v>
          </cell>
          <cell r="L6714">
            <v>5000</v>
          </cell>
          <cell r="M6714" t="str">
            <v>Trésor</v>
          </cell>
          <cell r="N6714"/>
          <cell r="O6714">
            <v>5000</v>
          </cell>
          <cell r="P6714" t="str">
            <v>FD-CDDI</v>
          </cell>
          <cell r="Q6714" t="str">
            <v>Non</v>
          </cell>
        </row>
        <row r="6715">
          <cell r="A6715" t="str">
            <v>SNPT</v>
          </cell>
          <cell r="B6715" t="str">
            <v>SNPT</v>
          </cell>
          <cell r="C6715">
            <v>1000160416</v>
          </cell>
          <cell r="D6715" t="str">
            <v>Minier</v>
          </cell>
          <cell r="E6715" t="str">
            <v>Extractives</v>
          </cell>
          <cell r="F6715" t="str">
            <v>En numéraire</v>
          </cell>
          <cell r="G6715" t="str">
            <v>P</v>
          </cell>
          <cell r="H6715" t="str">
            <v>Redevance informatique (RI)</v>
          </cell>
          <cell r="I6715" t="str">
            <v>Droits et taxes Douaniers (DD-RS-PCS-PC-RI - TVA-PUA-TLP-PNS et autres)</v>
          </cell>
          <cell r="J6715" t="str">
            <v>Droits et taxes Douaniers</v>
          </cell>
          <cell r="K6715" t="str">
            <v>CDDI</v>
          </cell>
          <cell r="L6715">
            <v>5000</v>
          </cell>
          <cell r="M6715" t="str">
            <v>Trésor</v>
          </cell>
          <cell r="N6715"/>
          <cell r="O6715">
            <v>5000</v>
          </cell>
          <cell r="P6715" t="str">
            <v>FD-CDDI</v>
          </cell>
          <cell r="Q6715" t="str">
            <v>Non</v>
          </cell>
        </row>
        <row r="6716">
          <cell r="A6716" t="str">
            <v>SNPT</v>
          </cell>
          <cell r="B6716" t="str">
            <v>SNPT</v>
          </cell>
          <cell r="C6716">
            <v>1000160416</v>
          </cell>
          <cell r="D6716" t="str">
            <v>Minier</v>
          </cell>
          <cell r="E6716" t="str">
            <v>Extractives</v>
          </cell>
          <cell r="F6716" t="str">
            <v>En numéraire</v>
          </cell>
          <cell r="G6716" t="str">
            <v>P</v>
          </cell>
          <cell r="H6716" t="str">
            <v>Redevance informatique (RI)</v>
          </cell>
          <cell r="I6716" t="str">
            <v>Droits et taxes Douaniers (DD-RS-PCS-PC-RI - TVA-PUA-TLP-PNS et autres)</v>
          </cell>
          <cell r="J6716" t="str">
            <v>Droits et taxes Douaniers</v>
          </cell>
          <cell r="K6716" t="str">
            <v>CDDI</v>
          </cell>
          <cell r="L6716">
            <v>5000</v>
          </cell>
          <cell r="M6716" t="str">
            <v>Trésor</v>
          </cell>
          <cell r="N6716"/>
          <cell r="O6716">
            <v>5000</v>
          </cell>
          <cell r="P6716" t="str">
            <v>FD-CDDI</v>
          </cell>
          <cell r="Q6716" t="str">
            <v>Non</v>
          </cell>
        </row>
        <row r="6717">
          <cell r="A6717" t="str">
            <v>SNPT</v>
          </cell>
          <cell r="B6717" t="str">
            <v>SNPT</v>
          </cell>
          <cell r="C6717">
            <v>1000160416</v>
          </cell>
          <cell r="D6717" t="str">
            <v>Minier</v>
          </cell>
          <cell r="E6717" t="str">
            <v>Extractives</v>
          </cell>
          <cell r="F6717" t="str">
            <v>En numéraire</v>
          </cell>
          <cell r="G6717" t="str">
            <v>P</v>
          </cell>
          <cell r="H6717" t="str">
            <v>Redevance informatique (RI)</v>
          </cell>
          <cell r="I6717" t="str">
            <v>Droits et taxes Douaniers (DD-RS-PCS-PC-RI - TVA-PUA-TLP-PNS et autres)</v>
          </cell>
          <cell r="J6717" t="str">
            <v>Droits et taxes Douaniers</v>
          </cell>
          <cell r="K6717" t="str">
            <v>CDDI</v>
          </cell>
          <cell r="L6717">
            <v>5000</v>
          </cell>
          <cell r="M6717" t="str">
            <v>Trésor</v>
          </cell>
          <cell r="N6717"/>
          <cell r="O6717">
            <v>5000</v>
          </cell>
          <cell r="P6717" t="str">
            <v>FD-CDDI</v>
          </cell>
          <cell r="Q6717" t="str">
            <v>Non</v>
          </cell>
        </row>
        <row r="6718">
          <cell r="A6718" t="str">
            <v>SNPT</v>
          </cell>
          <cell r="B6718" t="str">
            <v>SNPT</v>
          </cell>
          <cell r="C6718">
            <v>1000160416</v>
          </cell>
          <cell r="D6718" t="str">
            <v>Minier</v>
          </cell>
          <cell r="E6718" t="str">
            <v>Extractives</v>
          </cell>
          <cell r="F6718" t="str">
            <v>En numéraire</v>
          </cell>
          <cell r="G6718" t="str">
            <v>P</v>
          </cell>
          <cell r="H6718" t="str">
            <v>Redevance informatique (RI)</v>
          </cell>
          <cell r="I6718" t="str">
            <v>Droits et taxes Douaniers (DD-RS-PCS-PC-RI - TVA-PUA-TLP-PNS et autres)</v>
          </cell>
          <cell r="J6718" t="str">
            <v>Droits et taxes Douaniers</v>
          </cell>
          <cell r="K6718" t="str">
            <v>CDDI</v>
          </cell>
          <cell r="L6718">
            <v>5000</v>
          </cell>
          <cell r="M6718" t="str">
            <v>Trésor</v>
          </cell>
          <cell r="N6718"/>
          <cell r="O6718">
            <v>5000</v>
          </cell>
          <cell r="P6718" t="str">
            <v>FD-CDDI</v>
          </cell>
          <cell r="Q6718" t="str">
            <v>Non</v>
          </cell>
        </row>
        <row r="6719">
          <cell r="A6719" t="str">
            <v>SNPT</v>
          </cell>
          <cell r="B6719" t="str">
            <v>SNPT</v>
          </cell>
          <cell r="C6719">
            <v>1000160416</v>
          </cell>
          <cell r="D6719" t="str">
            <v>Minier</v>
          </cell>
          <cell r="E6719" t="str">
            <v>Extractives</v>
          </cell>
          <cell r="F6719" t="str">
            <v>En numéraire</v>
          </cell>
          <cell r="G6719" t="str">
            <v>P</v>
          </cell>
          <cell r="H6719" t="str">
            <v>Redevance informatique (RI)</v>
          </cell>
          <cell r="I6719" t="str">
            <v>Droits et taxes Douaniers (DD-RS-PCS-PC-RI - TVA-PUA-TLP-PNS et autres)</v>
          </cell>
          <cell r="J6719" t="str">
            <v>Droits et taxes Douaniers</v>
          </cell>
          <cell r="K6719" t="str">
            <v>CDDI</v>
          </cell>
          <cell r="L6719">
            <v>5000</v>
          </cell>
          <cell r="M6719" t="str">
            <v>Trésor</v>
          </cell>
          <cell r="N6719"/>
          <cell r="O6719">
            <v>5000</v>
          </cell>
          <cell r="P6719" t="str">
            <v>FD-CDDI</v>
          </cell>
          <cell r="Q6719" t="str">
            <v>Non</v>
          </cell>
        </row>
        <row r="6720">
          <cell r="A6720" t="str">
            <v>SNPT</v>
          </cell>
          <cell r="B6720" t="str">
            <v>SNPT</v>
          </cell>
          <cell r="C6720">
            <v>1000160416</v>
          </cell>
          <cell r="D6720" t="str">
            <v>Minier</v>
          </cell>
          <cell r="E6720" t="str">
            <v>Extractives</v>
          </cell>
          <cell r="F6720" t="str">
            <v>En numéraire</v>
          </cell>
          <cell r="G6720" t="str">
            <v>P</v>
          </cell>
          <cell r="H6720" t="str">
            <v>Redevance informatique (RI)</v>
          </cell>
          <cell r="I6720" t="str">
            <v>Droits et taxes Douaniers (DD-RS-PCS-PC-RI - TVA-PUA-TLP-PNS et autres)</v>
          </cell>
          <cell r="J6720" t="str">
            <v>Droits et taxes Douaniers</v>
          </cell>
          <cell r="K6720" t="str">
            <v>CDDI</v>
          </cell>
          <cell r="L6720">
            <v>5000</v>
          </cell>
          <cell r="M6720" t="str">
            <v>Trésor</v>
          </cell>
          <cell r="N6720"/>
          <cell r="O6720">
            <v>5000</v>
          </cell>
          <cell r="P6720" t="str">
            <v>FD-CDDI</v>
          </cell>
          <cell r="Q6720" t="str">
            <v>Non</v>
          </cell>
        </row>
        <row r="6721">
          <cell r="A6721" t="str">
            <v>SNPT</v>
          </cell>
          <cell r="B6721" t="str">
            <v>SNPT</v>
          </cell>
          <cell r="C6721">
            <v>1000160416</v>
          </cell>
          <cell r="D6721" t="str">
            <v>Minier</v>
          </cell>
          <cell r="E6721" t="str">
            <v>Extractives</v>
          </cell>
          <cell r="F6721" t="str">
            <v>En numéraire</v>
          </cell>
          <cell r="G6721" t="str">
            <v>P</v>
          </cell>
          <cell r="H6721" t="str">
            <v>Redevance informatique (RI)</v>
          </cell>
          <cell r="I6721" t="str">
            <v>Droits et taxes Douaniers (DD-RS-PCS-PC-RI - TVA-PUA-TLP-PNS et autres)</v>
          </cell>
          <cell r="J6721" t="str">
            <v>Droits et taxes Douaniers</v>
          </cell>
          <cell r="K6721" t="str">
            <v>CDDI</v>
          </cell>
          <cell r="L6721">
            <v>5000</v>
          </cell>
          <cell r="M6721" t="str">
            <v>Trésor</v>
          </cell>
          <cell r="N6721"/>
          <cell r="O6721">
            <v>5000</v>
          </cell>
          <cell r="P6721" t="str">
            <v>FD-CDDI</v>
          </cell>
          <cell r="Q6721" t="str">
            <v>Non</v>
          </cell>
        </row>
        <row r="6722">
          <cell r="A6722" t="str">
            <v>SNPT</v>
          </cell>
          <cell r="B6722" t="str">
            <v>SNPT</v>
          </cell>
          <cell r="C6722">
            <v>1000160416</v>
          </cell>
          <cell r="D6722" t="str">
            <v>Minier</v>
          </cell>
          <cell r="E6722" t="str">
            <v>Extractives</v>
          </cell>
          <cell r="F6722" t="str">
            <v>En numéraire</v>
          </cell>
          <cell r="G6722" t="str">
            <v>P</v>
          </cell>
          <cell r="H6722" t="str">
            <v>Redevance informatique (RI)</v>
          </cell>
          <cell r="I6722" t="str">
            <v>Droits et taxes Douaniers (DD-RS-PCS-PC-RI - TVA-PUA-TLP-PNS et autres)</v>
          </cell>
          <cell r="J6722" t="str">
            <v>Droits et taxes Douaniers</v>
          </cell>
          <cell r="K6722" t="str">
            <v>CDDI</v>
          </cell>
          <cell r="L6722">
            <v>5000</v>
          </cell>
          <cell r="M6722" t="str">
            <v>Trésor</v>
          </cell>
          <cell r="N6722"/>
          <cell r="O6722">
            <v>5000</v>
          </cell>
          <cell r="P6722" t="str">
            <v>FD-CDDI</v>
          </cell>
          <cell r="Q6722" t="str">
            <v>Non</v>
          </cell>
        </row>
        <row r="6723">
          <cell r="A6723" t="str">
            <v>SNPT</v>
          </cell>
          <cell r="B6723" t="str">
            <v>SNPT</v>
          </cell>
          <cell r="C6723">
            <v>1000160416</v>
          </cell>
          <cell r="D6723" t="str">
            <v>Minier</v>
          </cell>
          <cell r="E6723" t="str">
            <v>Extractives</v>
          </cell>
          <cell r="F6723" t="str">
            <v>En numéraire</v>
          </cell>
          <cell r="G6723" t="str">
            <v>P</v>
          </cell>
          <cell r="H6723" t="str">
            <v>Redevance informatique (RI)</v>
          </cell>
          <cell r="I6723" t="str">
            <v>Droits et taxes Douaniers (DD-RS-PCS-PC-RI - TVA-PUA-TLP-PNS et autres)</v>
          </cell>
          <cell r="J6723" t="str">
            <v>Droits et taxes Douaniers</v>
          </cell>
          <cell r="K6723" t="str">
            <v>CDDI</v>
          </cell>
          <cell r="L6723">
            <v>5000</v>
          </cell>
          <cell r="M6723" t="str">
            <v>Trésor</v>
          </cell>
          <cell r="N6723"/>
          <cell r="O6723">
            <v>5000</v>
          </cell>
          <cell r="P6723" t="str">
            <v>FD-CDDI</v>
          </cell>
          <cell r="Q6723" t="str">
            <v>Non</v>
          </cell>
        </row>
        <row r="6724">
          <cell r="A6724" t="str">
            <v>SNPT</v>
          </cell>
          <cell r="B6724" t="str">
            <v>SNPT</v>
          </cell>
          <cell r="C6724">
            <v>1000160416</v>
          </cell>
          <cell r="D6724" t="str">
            <v>Minier</v>
          </cell>
          <cell r="E6724" t="str">
            <v>Extractives</v>
          </cell>
          <cell r="F6724" t="str">
            <v>En numéraire</v>
          </cell>
          <cell r="G6724" t="str">
            <v>P</v>
          </cell>
          <cell r="H6724" t="str">
            <v>Redevance informatique (RI)</v>
          </cell>
          <cell r="I6724" t="str">
            <v>Droits et taxes Douaniers (DD-RS-PCS-PC-RI - TVA-PUA-TLP-PNS et autres)</v>
          </cell>
          <cell r="J6724" t="str">
            <v>Droits et taxes Douaniers</v>
          </cell>
          <cell r="K6724" t="str">
            <v>CDDI</v>
          </cell>
          <cell r="L6724">
            <v>5000</v>
          </cell>
          <cell r="M6724" t="str">
            <v>Trésor</v>
          </cell>
          <cell r="N6724"/>
          <cell r="O6724">
            <v>5000</v>
          </cell>
          <cell r="P6724" t="str">
            <v>FD-CDDI</v>
          </cell>
          <cell r="Q6724" t="str">
            <v>Non</v>
          </cell>
        </row>
        <row r="6725">
          <cell r="A6725" t="str">
            <v>SNPT</v>
          </cell>
          <cell r="B6725" t="str">
            <v>SNPT</v>
          </cell>
          <cell r="C6725">
            <v>1000160416</v>
          </cell>
          <cell r="D6725" t="str">
            <v>Minier</v>
          </cell>
          <cell r="E6725" t="str">
            <v>Extractives</v>
          </cell>
          <cell r="F6725" t="str">
            <v>En numéraire</v>
          </cell>
          <cell r="G6725" t="str">
            <v>P</v>
          </cell>
          <cell r="H6725" t="str">
            <v>Redevance informatique (RI)</v>
          </cell>
          <cell r="I6725" t="str">
            <v>Droits et taxes Douaniers (DD-RS-PCS-PC-RI - TVA-PUA-TLP-PNS et autres)</v>
          </cell>
          <cell r="J6725" t="str">
            <v>Droits et taxes Douaniers</v>
          </cell>
          <cell r="K6725" t="str">
            <v>CDDI</v>
          </cell>
          <cell r="L6725">
            <v>5000</v>
          </cell>
          <cell r="M6725" t="str">
            <v>Trésor</v>
          </cell>
          <cell r="N6725"/>
          <cell r="O6725">
            <v>5000</v>
          </cell>
          <cell r="P6725" t="str">
            <v>FD-CDDI</v>
          </cell>
          <cell r="Q6725" t="str">
            <v>Non</v>
          </cell>
        </row>
        <row r="6726">
          <cell r="A6726" t="str">
            <v>SNPT</v>
          </cell>
          <cell r="B6726" t="str">
            <v>SNPT</v>
          </cell>
          <cell r="C6726">
            <v>1000160416</v>
          </cell>
          <cell r="D6726" t="str">
            <v>Minier</v>
          </cell>
          <cell r="E6726" t="str">
            <v>Extractives</v>
          </cell>
          <cell r="F6726" t="str">
            <v>En numéraire</v>
          </cell>
          <cell r="G6726" t="str">
            <v>P</v>
          </cell>
          <cell r="H6726" t="str">
            <v>Redevance informatique (RI)</v>
          </cell>
          <cell r="I6726" t="str">
            <v>Droits et taxes Douaniers (DD-RS-PCS-PC-RI - TVA-PUA-TLP-PNS et autres)</v>
          </cell>
          <cell r="J6726" t="str">
            <v>Droits et taxes Douaniers</v>
          </cell>
          <cell r="K6726" t="str">
            <v>CDDI</v>
          </cell>
          <cell r="L6726">
            <v>5000</v>
          </cell>
          <cell r="M6726" t="str">
            <v>Trésor</v>
          </cell>
          <cell r="N6726"/>
          <cell r="O6726">
            <v>5000</v>
          </cell>
          <cell r="P6726" t="str">
            <v>FD-CDDI</v>
          </cell>
          <cell r="Q6726" t="str">
            <v>Non</v>
          </cell>
        </row>
        <row r="6727">
          <cell r="A6727" t="str">
            <v>SNPT</v>
          </cell>
          <cell r="B6727" t="str">
            <v>SNPT</v>
          </cell>
          <cell r="C6727">
            <v>1000160416</v>
          </cell>
          <cell r="D6727" t="str">
            <v>Minier</v>
          </cell>
          <cell r="E6727" t="str">
            <v>Extractives</v>
          </cell>
          <cell r="F6727" t="str">
            <v>En numéraire</v>
          </cell>
          <cell r="G6727" t="str">
            <v>P</v>
          </cell>
          <cell r="H6727" t="str">
            <v>Redevance informatique (RI)</v>
          </cell>
          <cell r="I6727" t="str">
            <v>Droits et taxes Douaniers (DD-RS-PCS-PC-RI - TVA-PUA-TLP-PNS et autres)</v>
          </cell>
          <cell r="J6727" t="str">
            <v>Droits et taxes Douaniers</v>
          </cell>
          <cell r="K6727" t="str">
            <v>CDDI</v>
          </cell>
          <cell r="L6727">
            <v>5000</v>
          </cell>
          <cell r="M6727" t="str">
            <v>Trésor</v>
          </cell>
          <cell r="N6727"/>
          <cell r="O6727">
            <v>5000</v>
          </cell>
          <cell r="P6727" t="str">
            <v>FD-CDDI</v>
          </cell>
          <cell r="Q6727" t="str">
            <v>Non</v>
          </cell>
        </row>
        <row r="6728">
          <cell r="A6728" t="str">
            <v>SNPT</v>
          </cell>
          <cell r="B6728" t="str">
            <v>SNPT</v>
          </cell>
          <cell r="C6728">
            <v>1000160416</v>
          </cell>
          <cell r="D6728" t="str">
            <v>Minier</v>
          </cell>
          <cell r="E6728" t="str">
            <v>Extractives</v>
          </cell>
          <cell r="F6728" t="str">
            <v>En numéraire</v>
          </cell>
          <cell r="G6728" t="str">
            <v>P</v>
          </cell>
          <cell r="H6728" t="str">
            <v>Redevance informatique (RI)</v>
          </cell>
          <cell r="I6728" t="str">
            <v>Droits et taxes Douaniers (DD-RS-PCS-PC-RI - TVA-PUA-TLP-PNS et autres)</v>
          </cell>
          <cell r="J6728" t="str">
            <v>Droits et taxes Douaniers</v>
          </cell>
          <cell r="K6728" t="str">
            <v>CDDI</v>
          </cell>
          <cell r="L6728">
            <v>5000</v>
          </cell>
          <cell r="M6728" t="str">
            <v>Trésor</v>
          </cell>
          <cell r="N6728"/>
          <cell r="O6728">
            <v>5000</v>
          </cell>
          <cell r="P6728" t="str">
            <v>FD-CDDI</v>
          </cell>
          <cell r="Q6728" t="str">
            <v>Non</v>
          </cell>
        </row>
        <row r="6729">
          <cell r="A6729" t="str">
            <v>SNPT</v>
          </cell>
          <cell r="B6729" t="str">
            <v>SNPT</v>
          </cell>
          <cell r="C6729">
            <v>1000160416</v>
          </cell>
          <cell r="D6729" t="str">
            <v>Minier</v>
          </cell>
          <cell r="E6729" t="str">
            <v>Extractives</v>
          </cell>
          <cell r="F6729" t="str">
            <v>En numéraire</v>
          </cell>
          <cell r="G6729" t="str">
            <v>P</v>
          </cell>
          <cell r="H6729" t="str">
            <v>Redevance informatique (RI)</v>
          </cell>
          <cell r="I6729" t="str">
            <v>Droits et taxes Douaniers (DD-RS-PCS-PC-RI - TVA-PUA-TLP-PNS et autres)</v>
          </cell>
          <cell r="J6729" t="str">
            <v>Droits et taxes Douaniers</v>
          </cell>
          <cell r="K6729" t="str">
            <v>CDDI</v>
          </cell>
          <cell r="L6729">
            <v>5000</v>
          </cell>
          <cell r="M6729" t="str">
            <v>Trésor</v>
          </cell>
          <cell r="N6729"/>
          <cell r="O6729">
            <v>5000</v>
          </cell>
          <cell r="P6729" t="str">
            <v>FD-CDDI</v>
          </cell>
          <cell r="Q6729" t="str">
            <v>Non</v>
          </cell>
        </row>
        <row r="6730">
          <cell r="A6730" t="str">
            <v>SNPT</v>
          </cell>
          <cell r="B6730" t="str">
            <v>SNPT</v>
          </cell>
          <cell r="C6730">
            <v>1000160416</v>
          </cell>
          <cell r="D6730" t="str">
            <v>Minier</v>
          </cell>
          <cell r="E6730" t="str">
            <v>Extractives</v>
          </cell>
          <cell r="F6730" t="str">
            <v>En numéraire</v>
          </cell>
          <cell r="G6730" t="str">
            <v>P</v>
          </cell>
          <cell r="H6730" t="str">
            <v>Redevance informatique (RI)</v>
          </cell>
          <cell r="I6730" t="str">
            <v>Droits et taxes Douaniers (DD-RS-PCS-PC-RI - TVA-PUA-TLP-PNS et autres)</v>
          </cell>
          <cell r="J6730" t="str">
            <v>Droits et taxes Douaniers</v>
          </cell>
          <cell r="K6730" t="str">
            <v>CDDI</v>
          </cell>
          <cell r="L6730">
            <v>5000</v>
          </cell>
          <cell r="M6730" t="str">
            <v>Trésor</v>
          </cell>
          <cell r="N6730"/>
          <cell r="O6730">
            <v>5000</v>
          </cell>
          <cell r="P6730" t="str">
            <v>FD-CDDI</v>
          </cell>
          <cell r="Q6730" t="str">
            <v>Non</v>
          </cell>
        </row>
        <row r="6731">
          <cell r="A6731" t="str">
            <v>SNPT</v>
          </cell>
          <cell r="B6731" t="str">
            <v>SNPT</v>
          </cell>
          <cell r="C6731">
            <v>1000160416</v>
          </cell>
          <cell r="D6731" t="str">
            <v>Minier</v>
          </cell>
          <cell r="E6731" t="str">
            <v>Extractives</v>
          </cell>
          <cell r="F6731" t="str">
            <v>En numéraire</v>
          </cell>
          <cell r="G6731" t="str">
            <v>P</v>
          </cell>
          <cell r="H6731" t="str">
            <v>Redevance informatique (RI)</v>
          </cell>
          <cell r="I6731" t="str">
            <v>Droits et taxes Douaniers (DD-RS-PCS-PC-RI - TVA-PUA-TLP-PNS et autres)</v>
          </cell>
          <cell r="J6731" t="str">
            <v>Droits et taxes Douaniers</v>
          </cell>
          <cell r="K6731" t="str">
            <v>CDDI</v>
          </cell>
          <cell r="L6731">
            <v>5000</v>
          </cell>
          <cell r="M6731" t="str">
            <v>Trésor</v>
          </cell>
          <cell r="N6731"/>
          <cell r="O6731">
            <v>5000</v>
          </cell>
          <cell r="P6731" t="str">
            <v>FD-CDDI</v>
          </cell>
          <cell r="Q6731" t="str">
            <v>Non</v>
          </cell>
        </row>
        <row r="6732">
          <cell r="A6732" t="str">
            <v>SNPT</v>
          </cell>
          <cell r="B6732" t="str">
            <v>SNPT</v>
          </cell>
          <cell r="C6732">
            <v>1000160416</v>
          </cell>
          <cell r="D6732" t="str">
            <v>Minier</v>
          </cell>
          <cell r="E6732" t="str">
            <v>Extractives</v>
          </cell>
          <cell r="F6732" t="str">
            <v>En numéraire</v>
          </cell>
          <cell r="G6732" t="str">
            <v>P</v>
          </cell>
          <cell r="H6732" t="str">
            <v>Redevance informatique (RI)</v>
          </cell>
          <cell r="I6732" t="str">
            <v>Droits et taxes Douaniers (DD-RS-PCS-PC-RI - TVA-PUA-TLP-PNS et autres)</v>
          </cell>
          <cell r="J6732" t="str">
            <v>Droits et taxes Douaniers</v>
          </cell>
          <cell r="K6732" t="str">
            <v>CDDI</v>
          </cell>
          <cell r="L6732">
            <v>5000</v>
          </cell>
          <cell r="M6732" t="str">
            <v>Trésor</v>
          </cell>
          <cell r="N6732"/>
          <cell r="O6732">
            <v>5000</v>
          </cell>
          <cell r="P6732" t="str">
            <v>FD-CDDI</v>
          </cell>
          <cell r="Q6732" t="str">
            <v>Non</v>
          </cell>
        </row>
        <row r="6733">
          <cell r="A6733" t="str">
            <v>SNPT</v>
          </cell>
          <cell r="B6733" t="str">
            <v>SNPT</v>
          </cell>
          <cell r="C6733">
            <v>1000160416</v>
          </cell>
          <cell r="D6733" t="str">
            <v>Minier</v>
          </cell>
          <cell r="E6733" t="str">
            <v>Extractives</v>
          </cell>
          <cell r="F6733" t="str">
            <v>En numéraire</v>
          </cell>
          <cell r="G6733" t="str">
            <v>P</v>
          </cell>
          <cell r="H6733" t="str">
            <v>Redevance informatique (RI)</v>
          </cell>
          <cell r="I6733" t="str">
            <v>Droits et taxes Douaniers (DD-RS-PCS-PC-RI - TVA-PUA-TLP-PNS et autres)</v>
          </cell>
          <cell r="J6733" t="str">
            <v>Droits et taxes Douaniers</v>
          </cell>
          <cell r="K6733" t="str">
            <v>CDDI</v>
          </cell>
          <cell r="L6733">
            <v>5000</v>
          </cell>
          <cell r="M6733" t="str">
            <v>Trésor</v>
          </cell>
          <cell r="N6733"/>
          <cell r="O6733">
            <v>5000</v>
          </cell>
          <cell r="P6733" t="str">
            <v>FD-CDDI</v>
          </cell>
          <cell r="Q6733" t="str">
            <v>Non</v>
          </cell>
        </row>
        <row r="6734">
          <cell r="A6734" t="str">
            <v>SNPT</v>
          </cell>
          <cell r="B6734" t="str">
            <v>SNPT</v>
          </cell>
          <cell r="C6734">
            <v>1000160416</v>
          </cell>
          <cell r="D6734" t="str">
            <v>Minier</v>
          </cell>
          <cell r="E6734" t="str">
            <v>Extractives</v>
          </cell>
          <cell r="F6734" t="str">
            <v>En numéraire</v>
          </cell>
          <cell r="G6734" t="str">
            <v>P</v>
          </cell>
          <cell r="H6734" t="str">
            <v>Redevance informatique (RI)</v>
          </cell>
          <cell r="I6734" t="str">
            <v>Droits et taxes Douaniers (DD-RS-PCS-PC-RI - TVA-PUA-TLP-PNS et autres)</v>
          </cell>
          <cell r="J6734" t="str">
            <v>Droits et taxes Douaniers</v>
          </cell>
          <cell r="K6734" t="str">
            <v>CDDI</v>
          </cell>
          <cell r="L6734">
            <v>5000</v>
          </cell>
          <cell r="M6734" t="str">
            <v>Trésor</v>
          </cell>
          <cell r="N6734"/>
          <cell r="O6734">
            <v>5000</v>
          </cell>
          <cell r="P6734" t="str">
            <v>FD-CDDI</v>
          </cell>
          <cell r="Q6734" t="str">
            <v>Non</v>
          </cell>
        </row>
        <row r="6735">
          <cell r="A6735" t="str">
            <v>SNPT</v>
          </cell>
          <cell r="B6735" t="str">
            <v>SNPT</v>
          </cell>
          <cell r="C6735">
            <v>1000160416</v>
          </cell>
          <cell r="D6735" t="str">
            <v>Minier</v>
          </cell>
          <cell r="E6735" t="str">
            <v>Extractives</v>
          </cell>
          <cell r="F6735" t="str">
            <v>En numéraire</v>
          </cell>
          <cell r="G6735" t="str">
            <v>P</v>
          </cell>
          <cell r="H6735" t="str">
            <v>Redevance informatique (RI)</v>
          </cell>
          <cell r="I6735" t="str">
            <v>Droits et taxes Douaniers (DD-RS-PCS-PC-RI - TVA-PUA-TLP-PNS et autres)</v>
          </cell>
          <cell r="J6735" t="str">
            <v>Droits et taxes Douaniers</v>
          </cell>
          <cell r="K6735" t="str">
            <v>CDDI</v>
          </cell>
          <cell r="L6735">
            <v>5000</v>
          </cell>
          <cell r="M6735" t="str">
            <v>Trésor</v>
          </cell>
          <cell r="N6735"/>
          <cell r="O6735">
            <v>5000</v>
          </cell>
          <cell r="P6735" t="str">
            <v>FD-CDDI</v>
          </cell>
          <cell r="Q6735" t="str">
            <v>Non</v>
          </cell>
        </row>
        <row r="6736">
          <cell r="A6736" t="str">
            <v>SNPT</v>
          </cell>
          <cell r="B6736" t="str">
            <v>SNPT</v>
          </cell>
          <cell r="C6736">
            <v>1000160416</v>
          </cell>
          <cell r="D6736" t="str">
            <v>Minier</v>
          </cell>
          <cell r="E6736" t="str">
            <v>Extractives</v>
          </cell>
          <cell r="F6736" t="str">
            <v>En numéraire</v>
          </cell>
          <cell r="G6736" t="str">
            <v>P</v>
          </cell>
          <cell r="H6736" t="str">
            <v>Redevance informatique (RI)</v>
          </cell>
          <cell r="I6736" t="str">
            <v>Droits et taxes Douaniers (DD-RS-PCS-PC-RI - TVA-PUA-TLP-PNS et autres)</v>
          </cell>
          <cell r="J6736" t="str">
            <v>Droits et taxes Douaniers</v>
          </cell>
          <cell r="K6736" t="str">
            <v>CDDI</v>
          </cell>
          <cell r="L6736">
            <v>5000</v>
          </cell>
          <cell r="M6736" t="str">
            <v>Trésor</v>
          </cell>
          <cell r="N6736"/>
          <cell r="O6736">
            <v>5000</v>
          </cell>
          <cell r="P6736" t="str">
            <v>FD-CDDI</v>
          </cell>
          <cell r="Q6736" t="str">
            <v>Non</v>
          </cell>
        </row>
        <row r="6737">
          <cell r="A6737" t="str">
            <v>SNPT</v>
          </cell>
          <cell r="B6737" t="str">
            <v>SNPT</v>
          </cell>
          <cell r="C6737">
            <v>1000160416</v>
          </cell>
          <cell r="D6737" t="str">
            <v>Minier</v>
          </cell>
          <cell r="E6737" t="str">
            <v>Extractives</v>
          </cell>
          <cell r="F6737" t="str">
            <v>En numéraire</v>
          </cell>
          <cell r="G6737" t="str">
            <v>P</v>
          </cell>
          <cell r="H6737" t="str">
            <v>Redevance informatique (RI)</v>
          </cell>
          <cell r="I6737" t="str">
            <v>Droits et taxes Douaniers (DD-RS-PCS-PC-RI - TVA-PUA-TLP-PNS et autres)</v>
          </cell>
          <cell r="J6737" t="str">
            <v>Droits et taxes Douaniers</v>
          </cell>
          <cell r="K6737" t="str">
            <v>CDDI</v>
          </cell>
          <cell r="L6737">
            <v>5000</v>
          </cell>
          <cell r="M6737" t="str">
            <v>Trésor</v>
          </cell>
          <cell r="N6737"/>
          <cell r="O6737">
            <v>5000</v>
          </cell>
          <cell r="P6737" t="str">
            <v>FD-CDDI</v>
          </cell>
          <cell r="Q6737" t="str">
            <v>Non</v>
          </cell>
        </row>
        <row r="6738">
          <cell r="A6738" t="str">
            <v>SNPT</v>
          </cell>
          <cell r="B6738" t="str">
            <v>SNPT</v>
          </cell>
          <cell r="C6738">
            <v>1000160416</v>
          </cell>
          <cell r="D6738" t="str">
            <v>Minier</v>
          </cell>
          <cell r="E6738" t="str">
            <v>Extractives</v>
          </cell>
          <cell r="F6738" t="str">
            <v>En numéraire</v>
          </cell>
          <cell r="G6738" t="str">
            <v>P</v>
          </cell>
          <cell r="H6738" t="str">
            <v>Redevance informatique (RI)</v>
          </cell>
          <cell r="I6738" t="str">
            <v>Droits et taxes Douaniers (DD-RS-PCS-PC-RI - TVA-PUA-TLP-PNS et autres)</v>
          </cell>
          <cell r="J6738" t="str">
            <v>Droits et taxes Douaniers</v>
          </cell>
          <cell r="K6738" t="str">
            <v>CDDI</v>
          </cell>
          <cell r="L6738">
            <v>5000</v>
          </cell>
          <cell r="M6738" t="str">
            <v>Trésor</v>
          </cell>
          <cell r="N6738"/>
          <cell r="O6738">
            <v>5000</v>
          </cell>
          <cell r="P6738" t="str">
            <v>FD-CDDI</v>
          </cell>
          <cell r="Q6738" t="str">
            <v>Non</v>
          </cell>
        </row>
        <row r="6739">
          <cell r="A6739" t="str">
            <v>SNPT</v>
          </cell>
          <cell r="B6739" t="str">
            <v>SNPT</v>
          </cell>
          <cell r="C6739">
            <v>1000160416</v>
          </cell>
          <cell r="D6739" t="str">
            <v>Minier</v>
          </cell>
          <cell r="E6739" t="str">
            <v>Extractives</v>
          </cell>
          <cell r="F6739" t="str">
            <v>En numéraire</v>
          </cell>
          <cell r="G6739" t="str">
            <v>P</v>
          </cell>
          <cell r="H6739" t="str">
            <v>Redevance informatique (RI)</v>
          </cell>
          <cell r="I6739" t="str">
            <v>Droits et taxes Douaniers (DD-RS-PCS-PC-RI - TVA-PUA-TLP-PNS et autres)</v>
          </cell>
          <cell r="J6739" t="str">
            <v>Droits et taxes Douaniers</v>
          </cell>
          <cell r="K6739" t="str">
            <v>CDDI</v>
          </cell>
          <cell r="L6739">
            <v>5000</v>
          </cell>
          <cell r="M6739" t="str">
            <v>Trésor</v>
          </cell>
          <cell r="N6739"/>
          <cell r="O6739">
            <v>5000</v>
          </cell>
          <cell r="P6739" t="str">
            <v>FD-CDDI</v>
          </cell>
          <cell r="Q6739" t="str">
            <v>Non</v>
          </cell>
        </row>
        <row r="6740">
          <cell r="A6740" t="str">
            <v>SNPT</v>
          </cell>
          <cell r="B6740" t="str">
            <v>SNPT</v>
          </cell>
          <cell r="C6740">
            <v>1000160416</v>
          </cell>
          <cell r="D6740" t="str">
            <v>Minier</v>
          </cell>
          <cell r="E6740" t="str">
            <v>Extractives</v>
          </cell>
          <cell r="F6740" t="str">
            <v>En numéraire</v>
          </cell>
          <cell r="G6740" t="str">
            <v>P</v>
          </cell>
          <cell r="H6740" t="str">
            <v>Redevance informatique (RI)</v>
          </cell>
          <cell r="I6740" t="str">
            <v>Droits et taxes Douaniers (DD-RS-PCS-PC-RI - TVA-PUA-TLP-PNS et autres)</v>
          </cell>
          <cell r="J6740" t="str">
            <v>Droits et taxes Douaniers</v>
          </cell>
          <cell r="K6740" t="str">
            <v>CDDI</v>
          </cell>
          <cell r="L6740">
            <v>5000</v>
          </cell>
          <cell r="M6740" t="str">
            <v>Trésor</v>
          </cell>
          <cell r="N6740"/>
          <cell r="O6740">
            <v>5000</v>
          </cell>
          <cell r="P6740" t="str">
            <v>FD-CDDI</v>
          </cell>
          <cell r="Q6740" t="str">
            <v>Non</v>
          </cell>
        </row>
        <row r="6741">
          <cell r="A6741" t="str">
            <v>SNPT</v>
          </cell>
          <cell r="B6741" t="str">
            <v>SNPT</v>
          </cell>
          <cell r="C6741">
            <v>1000160416</v>
          </cell>
          <cell r="D6741" t="str">
            <v>Minier</v>
          </cell>
          <cell r="E6741" t="str">
            <v>Extractives</v>
          </cell>
          <cell r="F6741" t="str">
            <v>En numéraire</v>
          </cell>
          <cell r="G6741" t="str">
            <v>P</v>
          </cell>
          <cell r="H6741" t="str">
            <v>Redevance informatique (RI)</v>
          </cell>
          <cell r="I6741" t="str">
            <v>Droits et taxes Douaniers (DD-RS-PCS-PC-RI - TVA-PUA-TLP-PNS et autres)</v>
          </cell>
          <cell r="J6741" t="str">
            <v>Droits et taxes Douaniers</v>
          </cell>
          <cell r="K6741" t="str">
            <v>CDDI</v>
          </cell>
          <cell r="L6741">
            <v>5000</v>
          </cell>
          <cell r="M6741" t="str">
            <v>Trésor</v>
          </cell>
          <cell r="N6741"/>
          <cell r="O6741">
            <v>5000</v>
          </cell>
          <cell r="P6741" t="str">
            <v>FD-CDDI</v>
          </cell>
          <cell r="Q6741" t="str">
            <v>Non</v>
          </cell>
        </row>
        <row r="6742">
          <cell r="A6742" t="str">
            <v>SNPT</v>
          </cell>
          <cell r="B6742" t="str">
            <v>SNPT</v>
          </cell>
          <cell r="C6742">
            <v>1000160416</v>
          </cell>
          <cell r="D6742" t="str">
            <v>Minier</v>
          </cell>
          <cell r="E6742" t="str">
            <v>Extractives</v>
          </cell>
          <cell r="F6742" t="str">
            <v>En numéraire</v>
          </cell>
          <cell r="G6742" t="str">
            <v>P</v>
          </cell>
          <cell r="H6742" t="str">
            <v>Redevance informatique (RI)</v>
          </cell>
          <cell r="I6742" t="str">
            <v>Droits et taxes Douaniers (DD-RS-PCS-PC-RI - TVA-PUA-TLP-PNS et autres)</v>
          </cell>
          <cell r="J6742" t="str">
            <v>Droits et taxes Douaniers</v>
          </cell>
          <cell r="K6742" t="str">
            <v>CDDI</v>
          </cell>
          <cell r="L6742">
            <v>5000</v>
          </cell>
          <cell r="M6742" t="str">
            <v>Trésor</v>
          </cell>
          <cell r="N6742"/>
          <cell r="O6742">
            <v>5000</v>
          </cell>
          <cell r="P6742" t="str">
            <v>FD-CDDI</v>
          </cell>
          <cell r="Q6742" t="str">
            <v>Non</v>
          </cell>
        </row>
        <row r="6743">
          <cell r="A6743" t="str">
            <v>SNPT</v>
          </cell>
          <cell r="B6743" t="str">
            <v>SNPT</v>
          </cell>
          <cell r="C6743">
            <v>1000160416</v>
          </cell>
          <cell r="D6743" t="str">
            <v>Minier</v>
          </cell>
          <cell r="E6743" t="str">
            <v>Extractives</v>
          </cell>
          <cell r="F6743" t="str">
            <v>En numéraire</v>
          </cell>
          <cell r="G6743" t="str">
            <v>P</v>
          </cell>
          <cell r="H6743" t="str">
            <v>Redevance informatique (RI)</v>
          </cell>
          <cell r="I6743" t="str">
            <v>Droits et taxes Douaniers (DD-RS-PCS-PC-RI - TVA-PUA-TLP-PNS et autres)</v>
          </cell>
          <cell r="J6743" t="str">
            <v>Droits et taxes Douaniers</v>
          </cell>
          <cell r="K6743" t="str">
            <v>CDDI</v>
          </cell>
          <cell r="L6743">
            <v>5000</v>
          </cell>
          <cell r="M6743" t="str">
            <v>Trésor</v>
          </cell>
          <cell r="N6743"/>
          <cell r="O6743">
            <v>5000</v>
          </cell>
          <cell r="P6743" t="str">
            <v>FD-CDDI</v>
          </cell>
          <cell r="Q6743" t="str">
            <v>Non</v>
          </cell>
        </row>
        <row r="6744">
          <cell r="A6744" t="str">
            <v>SNPT</v>
          </cell>
          <cell r="B6744" t="str">
            <v>SNPT</v>
          </cell>
          <cell r="C6744">
            <v>1000160416</v>
          </cell>
          <cell r="D6744" t="str">
            <v>Minier</v>
          </cell>
          <cell r="E6744" t="str">
            <v>Extractives</v>
          </cell>
          <cell r="F6744" t="str">
            <v>En numéraire</v>
          </cell>
          <cell r="G6744" t="str">
            <v>P</v>
          </cell>
          <cell r="H6744" t="str">
            <v>Redevance informatique (RI)</v>
          </cell>
          <cell r="I6744" t="str">
            <v>Droits et taxes Douaniers (DD-RS-PCS-PC-RI - TVA-PUA-TLP-PNS et autres)</v>
          </cell>
          <cell r="J6744" t="str">
            <v>Droits et taxes Douaniers</v>
          </cell>
          <cell r="K6744" t="str">
            <v>CDDI</v>
          </cell>
          <cell r="L6744">
            <v>5000</v>
          </cell>
          <cell r="M6744" t="str">
            <v>Trésor</v>
          </cell>
          <cell r="N6744"/>
          <cell r="O6744">
            <v>5000</v>
          </cell>
          <cell r="P6744" t="str">
            <v>FD-CDDI</v>
          </cell>
          <cell r="Q6744" t="str">
            <v>Non</v>
          </cell>
        </row>
        <row r="6745">
          <cell r="A6745" t="str">
            <v>SNPT</v>
          </cell>
          <cell r="B6745" t="str">
            <v>SNPT</v>
          </cell>
          <cell r="C6745">
            <v>1000160416</v>
          </cell>
          <cell r="D6745" t="str">
            <v>Minier</v>
          </cell>
          <cell r="E6745" t="str">
            <v>Extractives</v>
          </cell>
          <cell r="F6745" t="str">
            <v>En numéraire</v>
          </cell>
          <cell r="G6745" t="str">
            <v>P</v>
          </cell>
          <cell r="H6745" t="str">
            <v>Redevance informatique (RI)</v>
          </cell>
          <cell r="I6745" t="str">
            <v>Droits et taxes Douaniers (DD-RS-PCS-PC-RI - TVA-PUA-TLP-PNS et autres)</v>
          </cell>
          <cell r="J6745" t="str">
            <v>Droits et taxes Douaniers</v>
          </cell>
          <cell r="K6745" t="str">
            <v>CDDI</v>
          </cell>
          <cell r="L6745">
            <v>5000</v>
          </cell>
          <cell r="M6745" t="str">
            <v>Trésor</v>
          </cell>
          <cell r="N6745"/>
          <cell r="O6745">
            <v>5000</v>
          </cell>
          <cell r="P6745" t="str">
            <v>FD-CDDI</v>
          </cell>
          <cell r="Q6745" t="str">
            <v>Non</v>
          </cell>
        </row>
        <row r="6746">
          <cell r="A6746" t="str">
            <v>SNPT</v>
          </cell>
          <cell r="B6746" t="str">
            <v>SNPT</v>
          </cell>
          <cell r="C6746">
            <v>1000160416</v>
          </cell>
          <cell r="D6746" t="str">
            <v>Minier</v>
          </cell>
          <cell r="E6746" t="str">
            <v>Extractives</v>
          </cell>
          <cell r="F6746" t="str">
            <v>En numéraire</v>
          </cell>
          <cell r="G6746" t="str">
            <v>P</v>
          </cell>
          <cell r="H6746" t="str">
            <v>Redevance informatique (RI)</v>
          </cell>
          <cell r="I6746" t="str">
            <v>Droits et taxes Douaniers (DD-RS-PCS-PC-RI - TVA-PUA-TLP-PNS et autres)</v>
          </cell>
          <cell r="J6746" t="str">
            <v>Droits et taxes Douaniers</v>
          </cell>
          <cell r="K6746" t="str">
            <v>CDDI</v>
          </cell>
          <cell r="L6746">
            <v>5000</v>
          </cell>
          <cell r="M6746" t="str">
            <v>Trésor</v>
          </cell>
          <cell r="N6746"/>
          <cell r="O6746">
            <v>5000</v>
          </cell>
          <cell r="P6746" t="str">
            <v>FD-CDDI</v>
          </cell>
          <cell r="Q6746" t="str">
            <v>Non</v>
          </cell>
        </row>
        <row r="6747">
          <cell r="A6747" t="str">
            <v>SNPT</v>
          </cell>
          <cell r="B6747" t="str">
            <v>SNPT</v>
          </cell>
          <cell r="C6747">
            <v>1000160416</v>
          </cell>
          <cell r="D6747" t="str">
            <v>Minier</v>
          </cell>
          <cell r="E6747" t="str">
            <v>Extractives</v>
          </cell>
          <cell r="F6747" t="str">
            <v>En numéraire</v>
          </cell>
          <cell r="G6747" t="str">
            <v>P</v>
          </cell>
          <cell r="H6747" t="str">
            <v>Redevance informatique (RI)</v>
          </cell>
          <cell r="I6747" t="str">
            <v>Droits et taxes Douaniers (DD-RS-PCS-PC-RI - TVA-PUA-TLP-PNS et autres)</v>
          </cell>
          <cell r="J6747" t="str">
            <v>Droits et taxes Douaniers</v>
          </cell>
          <cell r="K6747" t="str">
            <v>CDDI</v>
          </cell>
          <cell r="L6747">
            <v>5000</v>
          </cell>
          <cell r="M6747" t="str">
            <v>Trésor</v>
          </cell>
          <cell r="N6747"/>
          <cell r="O6747">
            <v>5000</v>
          </cell>
          <cell r="P6747" t="str">
            <v>FD-CDDI</v>
          </cell>
          <cell r="Q6747" t="str">
            <v>Non</v>
          </cell>
        </row>
        <row r="6748">
          <cell r="A6748" t="str">
            <v>SNPT</v>
          </cell>
          <cell r="B6748" t="str">
            <v>SNPT</v>
          </cell>
          <cell r="C6748">
            <v>1000160416</v>
          </cell>
          <cell r="D6748" t="str">
            <v>Minier</v>
          </cell>
          <cell r="E6748" t="str">
            <v>Extractives</v>
          </cell>
          <cell r="F6748" t="str">
            <v>En numéraire</v>
          </cell>
          <cell r="G6748" t="str">
            <v>P</v>
          </cell>
          <cell r="H6748" t="str">
            <v>Redevance informatique (RI)</v>
          </cell>
          <cell r="I6748" t="str">
            <v>Droits et taxes Douaniers (DD-RS-PCS-PC-RI - TVA-PUA-TLP-PNS et autres)</v>
          </cell>
          <cell r="J6748" t="str">
            <v>Droits et taxes Douaniers</v>
          </cell>
          <cell r="K6748" t="str">
            <v>CDDI</v>
          </cell>
          <cell r="L6748">
            <v>5000</v>
          </cell>
          <cell r="M6748" t="str">
            <v>Trésor</v>
          </cell>
          <cell r="N6748"/>
          <cell r="O6748">
            <v>5000</v>
          </cell>
          <cell r="P6748" t="str">
            <v>FD-CDDI</v>
          </cell>
          <cell r="Q6748" t="str">
            <v>Non</v>
          </cell>
        </row>
        <row r="6749">
          <cell r="A6749" t="str">
            <v>SNPT</v>
          </cell>
          <cell r="B6749" t="str">
            <v>SNPT</v>
          </cell>
          <cell r="C6749">
            <v>1000160416</v>
          </cell>
          <cell r="D6749" t="str">
            <v>Minier</v>
          </cell>
          <cell r="E6749" t="str">
            <v>Extractives</v>
          </cell>
          <cell r="F6749" t="str">
            <v>En numéraire</v>
          </cell>
          <cell r="G6749" t="str">
            <v>P</v>
          </cell>
          <cell r="H6749" t="str">
            <v>Redevance informatique (RI)</v>
          </cell>
          <cell r="I6749" t="str">
            <v>Droits et taxes Douaniers (DD-RS-PCS-PC-RI - TVA-PUA-TLP-PNS et autres)</v>
          </cell>
          <cell r="J6749" t="str">
            <v>Droits et taxes Douaniers</v>
          </cell>
          <cell r="K6749" t="str">
            <v>CDDI</v>
          </cell>
          <cell r="L6749">
            <v>5000</v>
          </cell>
          <cell r="M6749" t="str">
            <v>Trésor</v>
          </cell>
          <cell r="N6749"/>
          <cell r="O6749">
            <v>5000</v>
          </cell>
          <cell r="P6749" t="str">
            <v>FD-CDDI</v>
          </cell>
          <cell r="Q6749" t="str">
            <v>Non</v>
          </cell>
        </row>
        <row r="6750">
          <cell r="A6750" t="str">
            <v>SNPT</v>
          </cell>
          <cell r="B6750" t="str">
            <v>SNPT</v>
          </cell>
          <cell r="C6750">
            <v>1000160416</v>
          </cell>
          <cell r="D6750" t="str">
            <v>Minier</v>
          </cell>
          <cell r="E6750" t="str">
            <v>Extractives</v>
          </cell>
          <cell r="F6750" t="str">
            <v>En numéraire</v>
          </cell>
          <cell r="G6750" t="str">
            <v>P</v>
          </cell>
          <cell r="H6750" t="str">
            <v>Redevance informatique (RI)</v>
          </cell>
          <cell r="I6750" t="str">
            <v>Droits et taxes Douaniers (DD-RS-PCS-PC-RI - TVA-PUA-TLP-PNS et autres)</v>
          </cell>
          <cell r="J6750" t="str">
            <v>Droits et taxes Douaniers</v>
          </cell>
          <cell r="K6750" t="str">
            <v>CDDI</v>
          </cell>
          <cell r="L6750">
            <v>5000</v>
          </cell>
          <cell r="M6750" t="str">
            <v>Trésor</v>
          </cell>
          <cell r="N6750"/>
          <cell r="O6750">
            <v>5000</v>
          </cell>
          <cell r="P6750" t="str">
            <v>FD-CDDI</v>
          </cell>
          <cell r="Q6750" t="str">
            <v>Non</v>
          </cell>
        </row>
        <row r="6751">
          <cell r="A6751" t="str">
            <v>SNPT</v>
          </cell>
          <cell r="B6751" t="str">
            <v>SNPT</v>
          </cell>
          <cell r="C6751">
            <v>1000160416</v>
          </cell>
          <cell r="D6751" t="str">
            <v>Minier</v>
          </cell>
          <cell r="E6751" t="str">
            <v>Extractives</v>
          </cell>
          <cell r="F6751" t="str">
            <v>En numéraire</v>
          </cell>
          <cell r="G6751" t="str">
            <v>P</v>
          </cell>
          <cell r="H6751" t="str">
            <v>Redevance informatique (RI)</v>
          </cell>
          <cell r="I6751" t="str">
            <v>Droits et taxes Douaniers (DD-RS-PCS-PC-RI - TVA-PUA-TLP-PNS et autres)</v>
          </cell>
          <cell r="J6751" t="str">
            <v>Droits et taxes Douaniers</v>
          </cell>
          <cell r="K6751" t="str">
            <v>CDDI</v>
          </cell>
          <cell r="L6751">
            <v>5000</v>
          </cell>
          <cell r="M6751" t="str">
            <v>Trésor</v>
          </cell>
          <cell r="N6751"/>
          <cell r="O6751">
            <v>5000</v>
          </cell>
          <cell r="P6751" t="str">
            <v>FD-CDDI</v>
          </cell>
          <cell r="Q6751" t="str">
            <v>Non</v>
          </cell>
        </row>
        <row r="6752">
          <cell r="A6752" t="str">
            <v>SNPT</v>
          </cell>
          <cell r="B6752" t="str">
            <v>SNPT</v>
          </cell>
          <cell r="C6752">
            <v>1000160416</v>
          </cell>
          <cell r="D6752" t="str">
            <v>Minier</v>
          </cell>
          <cell r="E6752" t="str">
            <v>Extractives</v>
          </cell>
          <cell r="F6752" t="str">
            <v>En numéraire</v>
          </cell>
          <cell r="G6752" t="str">
            <v>P</v>
          </cell>
          <cell r="H6752" t="str">
            <v>Redevance informatique (RI)</v>
          </cell>
          <cell r="I6752" t="str">
            <v>Droits et taxes Douaniers (DD-RS-PCS-PC-RI - TVA-PUA-TLP-PNS et autres)</v>
          </cell>
          <cell r="J6752" t="str">
            <v>Droits et taxes Douaniers</v>
          </cell>
          <cell r="K6752" t="str">
            <v>CDDI</v>
          </cell>
          <cell r="L6752">
            <v>5000</v>
          </cell>
          <cell r="M6752" t="str">
            <v>Trésor</v>
          </cell>
          <cell r="N6752"/>
          <cell r="O6752">
            <v>5000</v>
          </cell>
          <cell r="P6752" t="str">
            <v>FD-CDDI</v>
          </cell>
          <cell r="Q6752" t="str">
            <v>Non</v>
          </cell>
        </row>
        <row r="6753">
          <cell r="A6753" t="str">
            <v>SNPT</v>
          </cell>
          <cell r="B6753" t="str">
            <v>SNPT</v>
          </cell>
          <cell r="C6753">
            <v>1000160416</v>
          </cell>
          <cell r="D6753" t="str">
            <v>Minier</v>
          </cell>
          <cell r="E6753" t="str">
            <v>Extractives</v>
          </cell>
          <cell r="F6753" t="str">
            <v>En numéraire</v>
          </cell>
          <cell r="G6753" t="str">
            <v>P</v>
          </cell>
          <cell r="H6753" t="str">
            <v>Redevance informatique (RI)</v>
          </cell>
          <cell r="I6753" t="str">
            <v>Droits et taxes Douaniers (DD-RS-PCS-PC-RI - TVA-PUA-TLP-PNS et autres)</v>
          </cell>
          <cell r="J6753" t="str">
            <v>Droits et taxes Douaniers</v>
          </cell>
          <cell r="K6753" t="str">
            <v>CDDI</v>
          </cell>
          <cell r="L6753">
            <v>5000</v>
          </cell>
          <cell r="M6753" t="str">
            <v>Trésor</v>
          </cell>
          <cell r="N6753"/>
          <cell r="O6753">
            <v>5000</v>
          </cell>
          <cell r="P6753" t="str">
            <v>FD-CDDI</v>
          </cell>
          <cell r="Q6753" t="str">
            <v>Non</v>
          </cell>
        </row>
        <row r="6754">
          <cell r="A6754" t="str">
            <v>SNPT</v>
          </cell>
          <cell r="B6754" t="str">
            <v>SNPT</v>
          </cell>
          <cell r="C6754">
            <v>1000160416</v>
          </cell>
          <cell r="D6754" t="str">
            <v>Minier</v>
          </cell>
          <cell r="E6754" t="str">
            <v>Extractives</v>
          </cell>
          <cell r="F6754" t="str">
            <v>En numéraire</v>
          </cell>
          <cell r="G6754" t="str">
            <v>P</v>
          </cell>
          <cell r="H6754" t="str">
            <v>Redevance informatique (RI)</v>
          </cell>
          <cell r="I6754" t="str">
            <v>Droits et taxes Douaniers (DD-RS-PCS-PC-RI - TVA-PUA-TLP-PNS et autres)</v>
          </cell>
          <cell r="J6754" t="str">
            <v>Droits et taxes Douaniers</v>
          </cell>
          <cell r="K6754" t="str">
            <v>CDDI</v>
          </cell>
          <cell r="L6754">
            <v>5000</v>
          </cell>
          <cell r="M6754" t="str">
            <v>Trésor</v>
          </cell>
          <cell r="N6754"/>
          <cell r="O6754">
            <v>5000</v>
          </cell>
          <cell r="P6754" t="str">
            <v>FD-CDDI</v>
          </cell>
          <cell r="Q6754" t="str">
            <v>Non</v>
          </cell>
        </row>
        <row r="6755">
          <cell r="A6755" t="str">
            <v>SNPT</v>
          </cell>
          <cell r="B6755" t="str">
            <v>SNPT</v>
          </cell>
          <cell r="C6755">
            <v>1000160416</v>
          </cell>
          <cell r="D6755" t="str">
            <v>Minier</v>
          </cell>
          <cell r="E6755" t="str">
            <v>Extractives</v>
          </cell>
          <cell r="F6755" t="str">
            <v>En numéraire</v>
          </cell>
          <cell r="G6755" t="str">
            <v>P</v>
          </cell>
          <cell r="H6755" t="str">
            <v>Redevance informatique (RI)</v>
          </cell>
          <cell r="I6755" t="str">
            <v>Droits et taxes Douaniers (DD-RS-PCS-PC-RI - TVA-PUA-TLP-PNS et autres)</v>
          </cell>
          <cell r="J6755" t="str">
            <v>Droits et taxes Douaniers</v>
          </cell>
          <cell r="K6755" t="str">
            <v>CDDI</v>
          </cell>
          <cell r="L6755">
            <v>5000</v>
          </cell>
          <cell r="M6755" t="str">
            <v>Trésor</v>
          </cell>
          <cell r="N6755"/>
          <cell r="O6755">
            <v>5000</v>
          </cell>
          <cell r="P6755" t="str">
            <v>FD-CDDI</v>
          </cell>
          <cell r="Q6755" t="str">
            <v>Non</v>
          </cell>
        </row>
        <row r="6756">
          <cell r="A6756" t="str">
            <v>SNPT</v>
          </cell>
          <cell r="B6756" t="str">
            <v>SNPT</v>
          </cell>
          <cell r="C6756">
            <v>1000160416</v>
          </cell>
          <cell r="D6756" t="str">
            <v>Minier</v>
          </cell>
          <cell r="E6756" t="str">
            <v>Extractives</v>
          </cell>
          <cell r="F6756" t="str">
            <v>En numéraire</v>
          </cell>
          <cell r="G6756" t="str">
            <v>P</v>
          </cell>
          <cell r="H6756" t="str">
            <v>Redevance informatique (RI)</v>
          </cell>
          <cell r="I6756" t="str">
            <v>Droits et taxes Douaniers (DD-RS-PCS-PC-RI - TVA-PUA-TLP-PNS et autres)</v>
          </cell>
          <cell r="J6756" t="str">
            <v>Droits et taxes Douaniers</v>
          </cell>
          <cell r="K6756" t="str">
            <v>CDDI</v>
          </cell>
          <cell r="L6756">
            <v>5000</v>
          </cell>
          <cell r="M6756" t="str">
            <v>Trésor</v>
          </cell>
          <cell r="N6756"/>
          <cell r="O6756">
            <v>5000</v>
          </cell>
          <cell r="P6756" t="str">
            <v>FD-CDDI</v>
          </cell>
          <cell r="Q6756" t="str">
            <v>Non</v>
          </cell>
        </row>
        <row r="6757">
          <cell r="A6757" t="str">
            <v>SNPT</v>
          </cell>
          <cell r="B6757" t="str">
            <v>SNPT</v>
          </cell>
          <cell r="C6757">
            <v>1000160416</v>
          </cell>
          <cell r="D6757" t="str">
            <v>Minier</v>
          </cell>
          <cell r="E6757" t="str">
            <v>Extractives</v>
          </cell>
          <cell r="F6757" t="str">
            <v>En numéraire</v>
          </cell>
          <cell r="G6757" t="str">
            <v>P</v>
          </cell>
          <cell r="H6757" t="str">
            <v>Redevance informatique (RI)</v>
          </cell>
          <cell r="I6757" t="str">
            <v>Droits et taxes Douaniers (DD-RS-PCS-PC-RI - TVA-PUA-TLP-PNS et autres)</v>
          </cell>
          <cell r="J6757" t="str">
            <v>Droits et taxes Douaniers</v>
          </cell>
          <cell r="K6757" t="str">
            <v>CDDI</v>
          </cell>
          <cell r="L6757">
            <v>5000</v>
          </cell>
          <cell r="M6757" t="str">
            <v>Trésor</v>
          </cell>
          <cell r="N6757"/>
          <cell r="O6757">
            <v>5000</v>
          </cell>
          <cell r="P6757" t="str">
            <v>FD-CDDI</v>
          </cell>
          <cell r="Q6757" t="str">
            <v>Non</v>
          </cell>
        </row>
        <row r="6758">
          <cell r="A6758" t="str">
            <v>SNPT</v>
          </cell>
          <cell r="B6758" t="str">
            <v>SNPT</v>
          </cell>
          <cell r="C6758">
            <v>1000160416</v>
          </cell>
          <cell r="D6758" t="str">
            <v>Minier</v>
          </cell>
          <cell r="E6758" t="str">
            <v>Extractives</v>
          </cell>
          <cell r="F6758" t="str">
            <v>En numéraire</v>
          </cell>
          <cell r="G6758" t="str">
            <v>P</v>
          </cell>
          <cell r="H6758" t="str">
            <v>Redevance informatique (RI)</v>
          </cell>
          <cell r="I6758" t="str">
            <v>Droits et taxes Douaniers (DD-RS-PCS-PC-RI - TVA-PUA-TLP-PNS et autres)</v>
          </cell>
          <cell r="J6758" t="str">
            <v>Droits et taxes Douaniers</v>
          </cell>
          <cell r="K6758" t="str">
            <v>CDDI</v>
          </cell>
          <cell r="L6758">
            <v>5000</v>
          </cell>
          <cell r="M6758" t="str">
            <v>Trésor</v>
          </cell>
          <cell r="N6758"/>
          <cell r="O6758">
            <v>5000</v>
          </cell>
          <cell r="P6758" t="str">
            <v>FD-CDDI</v>
          </cell>
          <cell r="Q6758" t="str">
            <v>Non</v>
          </cell>
        </row>
        <row r="6759">
          <cell r="A6759" t="str">
            <v>SNPT</v>
          </cell>
          <cell r="B6759" t="str">
            <v>SNPT</v>
          </cell>
          <cell r="C6759">
            <v>1000160416</v>
          </cell>
          <cell r="D6759" t="str">
            <v>Minier</v>
          </cell>
          <cell r="E6759" t="str">
            <v>Extractives</v>
          </cell>
          <cell r="F6759" t="str">
            <v>En numéraire</v>
          </cell>
          <cell r="G6759" t="str">
            <v>P</v>
          </cell>
          <cell r="H6759" t="str">
            <v>Redevance informatique (RI)</v>
          </cell>
          <cell r="I6759" t="str">
            <v>Droits et taxes Douaniers (DD-RS-PCS-PC-RI - TVA-PUA-TLP-PNS et autres)</v>
          </cell>
          <cell r="J6759" t="str">
            <v>Droits et taxes Douaniers</v>
          </cell>
          <cell r="K6759" t="str">
            <v>CDDI</v>
          </cell>
          <cell r="L6759">
            <v>5000</v>
          </cell>
          <cell r="M6759" t="str">
            <v>Trésor</v>
          </cell>
          <cell r="N6759"/>
          <cell r="O6759">
            <v>5000</v>
          </cell>
          <cell r="P6759" t="str">
            <v>FD-CDDI</v>
          </cell>
          <cell r="Q6759" t="str">
            <v>Non</v>
          </cell>
        </row>
        <row r="6760">
          <cell r="A6760" t="str">
            <v>SNPT</v>
          </cell>
          <cell r="B6760" t="str">
            <v>SNPT</v>
          </cell>
          <cell r="C6760">
            <v>1000160416</v>
          </cell>
          <cell r="D6760" t="str">
            <v>Minier</v>
          </cell>
          <cell r="E6760" t="str">
            <v>Extractives</v>
          </cell>
          <cell r="F6760" t="str">
            <v>En numéraire</v>
          </cell>
          <cell r="G6760" t="str">
            <v>P</v>
          </cell>
          <cell r="H6760" t="str">
            <v>Redevance informatique (RI)</v>
          </cell>
          <cell r="I6760" t="str">
            <v>Droits et taxes Douaniers (DD-RS-PCS-PC-RI - TVA-PUA-TLP-PNS et autres)</v>
          </cell>
          <cell r="J6760" t="str">
            <v>Droits et taxes Douaniers</v>
          </cell>
          <cell r="K6760" t="str">
            <v>CDDI</v>
          </cell>
          <cell r="L6760">
            <v>5000</v>
          </cell>
          <cell r="M6760" t="str">
            <v>Trésor</v>
          </cell>
          <cell r="N6760"/>
          <cell r="O6760">
            <v>5000</v>
          </cell>
          <cell r="P6760" t="str">
            <v>FD-CDDI</v>
          </cell>
          <cell r="Q6760" t="str">
            <v>Non</v>
          </cell>
        </row>
        <row r="6761">
          <cell r="A6761" t="str">
            <v>SNPT</v>
          </cell>
          <cell r="B6761" t="str">
            <v>SNPT</v>
          </cell>
          <cell r="C6761">
            <v>1000160416</v>
          </cell>
          <cell r="D6761" t="str">
            <v>Minier</v>
          </cell>
          <cell r="E6761" t="str">
            <v>Extractives</v>
          </cell>
          <cell r="F6761" t="str">
            <v>En numéraire</v>
          </cell>
          <cell r="G6761" t="str">
            <v>P</v>
          </cell>
          <cell r="H6761" t="str">
            <v>Redevance informatique (RI)</v>
          </cell>
          <cell r="I6761" t="str">
            <v>Droits et taxes Douaniers (DD-RS-PCS-PC-RI - TVA-PUA-TLP-PNS et autres)</v>
          </cell>
          <cell r="J6761" t="str">
            <v>Droits et taxes Douaniers</v>
          </cell>
          <cell r="K6761" t="str">
            <v>CDDI</v>
          </cell>
          <cell r="L6761">
            <v>5000</v>
          </cell>
          <cell r="M6761" t="str">
            <v>Trésor</v>
          </cell>
          <cell r="N6761"/>
          <cell r="O6761">
            <v>5000</v>
          </cell>
          <cell r="P6761" t="str">
            <v>FD-CDDI</v>
          </cell>
          <cell r="Q6761" t="str">
            <v>Non</v>
          </cell>
        </row>
        <row r="6762">
          <cell r="A6762" t="str">
            <v>SNPT</v>
          </cell>
          <cell r="B6762" t="str">
            <v>SNPT</v>
          </cell>
          <cell r="C6762">
            <v>1000160416</v>
          </cell>
          <cell r="D6762" t="str">
            <v>Minier</v>
          </cell>
          <cell r="E6762" t="str">
            <v>Extractives</v>
          </cell>
          <cell r="F6762" t="str">
            <v>En numéraire</v>
          </cell>
          <cell r="G6762" t="str">
            <v>P</v>
          </cell>
          <cell r="H6762" t="str">
            <v>Redevance informatique (RI)</v>
          </cell>
          <cell r="I6762" t="str">
            <v>Droits et taxes Douaniers (DD-RS-PCS-PC-RI - TVA-PUA-TLP-PNS et autres)</v>
          </cell>
          <cell r="J6762" t="str">
            <v>Droits et taxes Douaniers</v>
          </cell>
          <cell r="K6762" t="str">
            <v>CDDI</v>
          </cell>
          <cell r="L6762">
            <v>5000</v>
          </cell>
          <cell r="M6762" t="str">
            <v>Trésor</v>
          </cell>
          <cell r="N6762"/>
          <cell r="O6762">
            <v>5000</v>
          </cell>
          <cell r="P6762" t="str">
            <v>FD-CDDI</v>
          </cell>
          <cell r="Q6762" t="str">
            <v>Non</v>
          </cell>
        </row>
        <row r="6763">
          <cell r="A6763" t="str">
            <v>SNPT</v>
          </cell>
          <cell r="B6763" t="str">
            <v>SNPT</v>
          </cell>
          <cell r="C6763">
            <v>1000160416</v>
          </cell>
          <cell r="D6763" t="str">
            <v>Minier</v>
          </cell>
          <cell r="E6763" t="str">
            <v>Extractives</v>
          </cell>
          <cell r="F6763" t="str">
            <v>En numéraire</v>
          </cell>
          <cell r="G6763" t="str">
            <v>P</v>
          </cell>
          <cell r="H6763" t="str">
            <v>Redevance informatique (RI)</v>
          </cell>
          <cell r="I6763" t="str">
            <v>Droits et taxes Douaniers (DD-RS-PCS-PC-RI - TVA-PUA-TLP-PNS et autres)</v>
          </cell>
          <cell r="J6763" t="str">
            <v>Droits et taxes Douaniers</v>
          </cell>
          <cell r="K6763" t="str">
            <v>CDDI</v>
          </cell>
          <cell r="L6763">
            <v>5000</v>
          </cell>
          <cell r="M6763" t="str">
            <v>Trésor</v>
          </cell>
          <cell r="N6763"/>
          <cell r="O6763">
            <v>5000</v>
          </cell>
          <cell r="P6763" t="str">
            <v>FD-CDDI</v>
          </cell>
          <cell r="Q6763" t="str">
            <v>Non</v>
          </cell>
        </row>
        <row r="6764">
          <cell r="A6764" t="str">
            <v>SNPT</v>
          </cell>
          <cell r="B6764" t="str">
            <v>SNPT</v>
          </cell>
          <cell r="C6764">
            <v>1000160416</v>
          </cell>
          <cell r="D6764" t="str">
            <v>Minier</v>
          </cell>
          <cell r="E6764" t="str">
            <v>Extractives</v>
          </cell>
          <cell r="F6764" t="str">
            <v>En numéraire</v>
          </cell>
          <cell r="G6764" t="str">
            <v>P</v>
          </cell>
          <cell r="H6764" t="str">
            <v>Redevance informatique (RI)</v>
          </cell>
          <cell r="I6764" t="str">
            <v>Droits et taxes Douaniers (DD-RS-PCS-PC-RI - TVA-PUA-TLP-PNS et autres)</v>
          </cell>
          <cell r="J6764" t="str">
            <v>Droits et taxes Douaniers</v>
          </cell>
          <cell r="K6764" t="str">
            <v>CDDI</v>
          </cell>
          <cell r="L6764">
            <v>5000</v>
          </cell>
          <cell r="M6764" t="str">
            <v>Trésor</v>
          </cell>
          <cell r="N6764"/>
          <cell r="O6764">
            <v>5000</v>
          </cell>
          <cell r="P6764" t="str">
            <v>FD-CDDI</v>
          </cell>
          <cell r="Q6764" t="str">
            <v>Non</v>
          </cell>
        </row>
        <row r="6765">
          <cell r="A6765" t="str">
            <v>SNPT</v>
          </cell>
          <cell r="B6765" t="str">
            <v>SNPT</v>
          </cell>
          <cell r="C6765">
            <v>1000160416</v>
          </cell>
          <cell r="D6765" t="str">
            <v>Minier</v>
          </cell>
          <cell r="E6765" t="str">
            <v>Extractives</v>
          </cell>
          <cell r="F6765" t="str">
            <v>En numéraire</v>
          </cell>
          <cell r="G6765" t="str">
            <v>P</v>
          </cell>
          <cell r="H6765" t="str">
            <v>Redevance informatique (RI)</v>
          </cell>
          <cell r="I6765" t="str">
            <v>Droits et taxes Douaniers (DD-RS-PCS-PC-RI - TVA-PUA-TLP-PNS et autres)</v>
          </cell>
          <cell r="J6765" t="str">
            <v>Droits et taxes Douaniers</v>
          </cell>
          <cell r="K6765" t="str">
            <v>CDDI</v>
          </cell>
          <cell r="L6765">
            <v>5000</v>
          </cell>
          <cell r="M6765" t="str">
            <v>Trésor</v>
          </cell>
          <cell r="N6765"/>
          <cell r="O6765">
            <v>5000</v>
          </cell>
          <cell r="P6765" t="str">
            <v>FD-CDDI</v>
          </cell>
          <cell r="Q6765" t="str">
            <v>Non</v>
          </cell>
        </row>
        <row r="6766">
          <cell r="A6766" t="str">
            <v>SNPT</v>
          </cell>
          <cell r="B6766" t="str">
            <v>SNPT</v>
          </cell>
          <cell r="C6766">
            <v>1000160416</v>
          </cell>
          <cell r="D6766" t="str">
            <v>Minier</v>
          </cell>
          <cell r="E6766" t="str">
            <v>Extractives</v>
          </cell>
          <cell r="F6766" t="str">
            <v>En numéraire</v>
          </cell>
          <cell r="G6766" t="str">
            <v>P</v>
          </cell>
          <cell r="H6766" t="str">
            <v>Redevance informatique (RI)</v>
          </cell>
          <cell r="I6766" t="str">
            <v>Droits et taxes Douaniers (DD-RS-PCS-PC-RI - TVA-PUA-TLP-PNS et autres)</v>
          </cell>
          <cell r="J6766" t="str">
            <v>Droits et taxes Douaniers</v>
          </cell>
          <cell r="K6766" t="str">
            <v>CDDI</v>
          </cell>
          <cell r="L6766">
            <v>5000</v>
          </cell>
          <cell r="M6766" t="str">
            <v>Trésor</v>
          </cell>
          <cell r="N6766"/>
          <cell r="O6766">
            <v>5000</v>
          </cell>
          <cell r="P6766" t="str">
            <v>FD-CDDI</v>
          </cell>
          <cell r="Q6766" t="str">
            <v>Non</v>
          </cell>
        </row>
        <row r="6767">
          <cell r="A6767" t="str">
            <v>SNPT</v>
          </cell>
          <cell r="B6767" t="str">
            <v>SNPT</v>
          </cell>
          <cell r="C6767">
            <v>1000160416</v>
          </cell>
          <cell r="D6767" t="str">
            <v>Minier</v>
          </cell>
          <cell r="E6767" t="str">
            <v>Extractives</v>
          </cell>
          <cell r="F6767" t="str">
            <v>En numéraire</v>
          </cell>
          <cell r="G6767" t="str">
            <v>P</v>
          </cell>
          <cell r="H6767" t="str">
            <v>Redevance informatique (RI)</v>
          </cell>
          <cell r="I6767" t="str">
            <v>Droits et taxes Douaniers (DD-RS-PCS-PC-RI - TVA-PUA-TLP-PNS et autres)</v>
          </cell>
          <cell r="J6767" t="str">
            <v>Droits et taxes Douaniers</v>
          </cell>
          <cell r="K6767" t="str">
            <v>CDDI</v>
          </cell>
          <cell r="L6767">
            <v>5000</v>
          </cell>
          <cell r="M6767" t="str">
            <v>Trésor</v>
          </cell>
          <cell r="N6767"/>
          <cell r="O6767">
            <v>5000</v>
          </cell>
          <cell r="P6767" t="str">
            <v>FD-CDDI</v>
          </cell>
          <cell r="Q6767" t="str">
            <v>Non</v>
          </cell>
        </row>
        <row r="6768">
          <cell r="A6768" t="str">
            <v>SNPT</v>
          </cell>
          <cell r="B6768" t="str">
            <v>SNPT</v>
          </cell>
          <cell r="C6768">
            <v>1000160416</v>
          </cell>
          <cell r="D6768" t="str">
            <v>Minier</v>
          </cell>
          <cell r="E6768" t="str">
            <v>Extractives</v>
          </cell>
          <cell r="F6768" t="str">
            <v>En numéraire</v>
          </cell>
          <cell r="G6768" t="str">
            <v>P</v>
          </cell>
          <cell r="H6768" t="str">
            <v>Redevance informatique (RI)</v>
          </cell>
          <cell r="I6768" t="str">
            <v>Droits et taxes Douaniers (DD-RS-PCS-PC-RI - TVA-PUA-TLP-PNS et autres)</v>
          </cell>
          <cell r="J6768" t="str">
            <v>Droits et taxes Douaniers</v>
          </cell>
          <cell r="K6768" t="str">
            <v>CDDI</v>
          </cell>
          <cell r="L6768">
            <v>5000</v>
          </cell>
          <cell r="M6768" t="str">
            <v>Trésor</v>
          </cell>
          <cell r="N6768"/>
          <cell r="O6768">
            <v>5000</v>
          </cell>
          <cell r="P6768" t="str">
            <v>FD-CDDI</v>
          </cell>
          <cell r="Q6768" t="str">
            <v>Non</v>
          </cell>
        </row>
        <row r="6769">
          <cell r="A6769" t="str">
            <v>SNPT</v>
          </cell>
          <cell r="B6769" t="str">
            <v>SNPT</v>
          </cell>
          <cell r="C6769">
            <v>1000160416</v>
          </cell>
          <cell r="D6769" t="str">
            <v>Minier</v>
          </cell>
          <cell r="E6769" t="str">
            <v>Extractives</v>
          </cell>
          <cell r="F6769" t="str">
            <v>En numéraire</v>
          </cell>
          <cell r="G6769" t="str">
            <v>P</v>
          </cell>
          <cell r="H6769" t="str">
            <v>Redevance informatique (RI)</v>
          </cell>
          <cell r="I6769" t="str">
            <v>Droits et taxes Douaniers (DD-RS-PCS-PC-RI - TVA-PUA-TLP-PNS et autres)</v>
          </cell>
          <cell r="J6769" t="str">
            <v>Droits et taxes Douaniers</v>
          </cell>
          <cell r="K6769" t="str">
            <v>CDDI</v>
          </cell>
          <cell r="L6769">
            <v>5000</v>
          </cell>
          <cell r="M6769" t="str">
            <v>Trésor</v>
          </cell>
          <cell r="N6769"/>
          <cell r="O6769">
            <v>5000</v>
          </cell>
          <cell r="P6769" t="str">
            <v>FD-CDDI</v>
          </cell>
          <cell r="Q6769" t="str">
            <v>Non</v>
          </cell>
        </row>
        <row r="6770">
          <cell r="A6770" t="str">
            <v>SNPT</v>
          </cell>
          <cell r="B6770" t="str">
            <v>SNPT</v>
          </cell>
          <cell r="C6770">
            <v>1000160416</v>
          </cell>
          <cell r="D6770" t="str">
            <v>Minier</v>
          </cell>
          <cell r="E6770" t="str">
            <v>Extractives</v>
          </cell>
          <cell r="F6770" t="str">
            <v>En numéraire</v>
          </cell>
          <cell r="G6770" t="str">
            <v>P</v>
          </cell>
          <cell r="H6770" t="str">
            <v>Redevance informatique (RI)</v>
          </cell>
          <cell r="I6770" t="str">
            <v>Droits et taxes Douaniers (DD-RS-PCS-PC-RI - TVA-PUA-TLP-PNS et autres)</v>
          </cell>
          <cell r="J6770" t="str">
            <v>Droits et taxes Douaniers</v>
          </cell>
          <cell r="K6770" t="str">
            <v>CDDI</v>
          </cell>
          <cell r="L6770">
            <v>5000</v>
          </cell>
          <cell r="M6770" t="str">
            <v>Trésor</v>
          </cell>
          <cell r="N6770"/>
          <cell r="O6770">
            <v>5000</v>
          </cell>
          <cell r="P6770" t="str">
            <v>FD-CDDI</v>
          </cell>
          <cell r="Q6770" t="str">
            <v>Non</v>
          </cell>
        </row>
        <row r="6771">
          <cell r="A6771" t="str">
            <v>SNPT</v>
          </cell>
          <cell r="B6771" t="str">
            <v>SNPT</v>
          </cell>
          <cell r="C6771">
            <v>1000160416</v>
          </cell>
          <cell r="D6771" t="str">
            <v>Minier</v>
          </cell>
          <cell r="E6771" t="str">
            <v>Extractives</v>
          </cell>
          <cell r="F6771" t="str">
            <v>En numéraire</v>
          </cell>
          <cell r="G6771" t="str">
            <v>P</v>
          </cell>
          <cell r="H6771" t="str">
            <v>Redevance informatique (RI)</v>
          </cell>
          <cell r="I6771" t="str">
            <v>Droits et taxes Douaniers (DD-RS-PCS-PC-RI - TVA-PUA-TLP-PNS et autres)</v>
          </cell>
          <cell r="J6771" t="str">
            <v>Droits et taxes Douaniers</v>
          </cell>
          <cell r="K6771" t="str">
            <v>CDDI</v>
          </cell>
          <cell r="L6771">
            <v>5000</v>
          </cell>
          <cell r="M6771" t="str">
            <v>Trésor</v>
          </cell>
          <cell r="N6771"/>
          <cell r="O6771">
            <v>5000</v>
          </cell>
          <cell r="P6771" t="str">
            <v>FD-CDDI</v>
          </cell>
          <cell r="Q6771" t="str">
            <v>Non</v>
          </cell>
        </row>
        <row r="6772">
          <cell r="A6772" t="str">
            <v>SNPT</v>
          </cell>
          <cell r="B6772" t="str">
            <v>SNPT</v>
          </cell>
          <cell r="C6772">
            <v>1000160416</v>
          </cell>
          <cell r="D6772" t="str">
            <v>Minier</v>
          </cell>
          <cell r="E6772" t="str">
            <v>Extractives</v>
          </cell>
          <cell r="F6772" t="str">
            <v>En numéraire</v>
          </cell>
          <cell r="G6772" t="str">
            <v>P</v>
          </cell>
          <cell r="H6772" t="str">
            <v>Redevance informatique (RI)</v>
          </cell>
          <cell r="I6772" t="str">
            <v>Droits et taxes Douaniers (DD-RS-PCS-PC-RI - TVA-PUA-TLP-PNS et autres)</v>
          </cell>
          <cell r="J6772" t="str">
            <v>Droits et taxes Douaniers</v>
          </cell>
          <cell r="K6772" t="str">
            <v>CDDI</v>
          </cell>
          <cell r="L6772">
            <v>5000</v>
          </cell>
          <cell r="M6772" t="str">
            <v>Trésor</v>
          </cell>
          <cell r="N6772"/>
          <cell r="O6772">
            <v>5000</v>
          </cell>
          <cell r="P6772" t="str">
            <v>FD-CDDI</v>
          </cell>
          <cell r="Q6772" t="str">
            <v>Non</v>
          </cell>
        </row>
        <row r="6773">
          <cell r="A6773" t="str">
            <v>SNPT</v>
          </cell>
          <cell r="B6773" t="str">
            <v>SNPT</v>
          </cell>
          <cell r="C6773">
            <v>1000160416</v>
          </cell>
          <cell r="D6773" t="str">
            <v>Minier</v>
          </cell>
          <cell r="E6773" t="str">
            <v>Extractives</v>
          </cell>
          <cell r="F6773" t="str">
            <v>En numéraire</v>
          </cell>
          <cell r="G6773" t="str">
            <v>P</v>
          </cell>
          <cell r="H6773" t="str">
            <v>Redevance informatique (RI)</v>
          </cell>
          <cell r="I6773" t="str">
            <v>Droits et taxes Douaniers (DD-RS-PCS-PC-RI - TVA-PUA-TLP-PNS et autres)</v>
          </cell>
          <cell r="J6773" t="str">
            <v>Droits et taxes Douaniers</v>
          </cell>
          <cell r="K6773" t="str">
            <v>CDDI</v>
          </cell>
          <cell r="L6773">
            <v>5000</v>
          </cell>
          <cell r="M6773" t="str">
            <v>Trésor</v>
          </cell>
          <cell r="N6773"/>
          <cell r="O6773">
            <v>5000</v>
          </cell>
          <cell r="P6773" t="str">
            <v>FD-CDDI</v>
          </cell>
          <cell r="Q6773" t="str">
            <v>Non</v>
          </cell>
        </row>
        <row r="6774">
          <cell r="A6774" t="str">
            <v>SNPT</v>
          </cell>
          <cell r="B6774" t="str">
            <v>SNPT</v>
          </cell>
          <cell r="C6774">
            <v>1000160416</v>
          </cell>
          <cell r="D6774" t="str">
            <v>Minier</v>
          </cell>
          <cell r="E6774" t="str">
            <v>Extractives</v>
          </cell>
          <cell r="F6774" t="str">
            <v>En numéraire</v>
          </cell>
          <cell r="G6774" t="str">
            <v>P</v>
          </cell>
          <cell r="H6774" t="str">
            <v>Redevance informatique (RI)</v>
          </cell>
          <cell r="I6774" t="str">
            <v>Droits et taxes Douaniers (DD-RS-PCS-PC-RI - TVA-PUA-TLP-PNS et autres)</v>
          </cell>
          <cell r="J6774" t="str">
            <v>Droits et taxes Douaniers</v>
          </cell>
          <cell r="K6774" t="str">
            <v>CDDI</v>
          </cell>
          <cell r="L6774">
            <v>5000</v>
          </cell>
          <cell r="M6774" t="str">
            <v>Trésor</v>
          </cell>
          <cell r="N6774"/>
          <cell r="O6774">
            <v>5000</v>
          </cell>
          <cell r="P6774" t="str">
            <v>FD-CDDI</v>
          </cell>
          <cell r="Q6774" t="str">
            <v>Non</v>
          </cell>
        </row>
        <row r="6775">
          <cell r="A6775" t="str">
            <v>SNPT</v>
          </cell>
          <cell r="B6775" t="str">
            <v>SNPT</v>
          </cell>
          <cell r="C6775">
            <v>1000160416</v>
          </cell>
          <cell r="D6775" t="str">
            <v>Minier</v>
          </cell>
          <cell r="E6775" t="str">
            <v>Extractives</v>
          </cell>
          <cell r="F6775" t="str">
            <v>En numéraire</v>
          </cell>
          <cell r="G6775" t="str">
            <v>P</v>
          </cell>
          <cell r="H6775" t="str">
            <v>Redevance informatique (RI)</v>
          </cell>
          <cell r="I6775" t="str">
            <v>Droits et taxes Douaniers (DD-RS-PCS-PC-RI - TVA-PUA-TLP-PNS et autres)</v>
          </cell>
          <cell r="J6775" t="str">
            <v>Droits et taxes Douaniers</v>
          </cell>
          <cell r="K6775" t="str">
            <v>CDDI</v>
          </cell>
          <cell r="L6775">
            <v>5000</v>
          </cell>
          <cell r="M6775" t="str">
            <v>Trésor</v>
          </cell>
          <cell r="N6775"/>
          <cell r="O6775">
            <v>5000</v>
          </cell>
          <cell r="P6775" t="str">
            <v>FD-CDDI</v>
          </cell>
          <cell r="Q6775" t="str">
            <v>Non</v>
          </cell>
        </row>
        <row r="6776">
          <cell r="A6776" t="str">
            <v>SNPT</v>
          </cell>
          <cell r="B6776" t="str">
            <v>SNPT</v>
          </cell>
          <cell r="C6776">
            <v>1000160416</v>
          </cell>
          <cell r="D6776" t="str">
            <v>Minier</v>
          </cell>
          <cell r="E6776" t="str">
            <v>Extractives</v>
          </cell>
          <cell r="F6776" t="str">
            <v>En numéraire</v>
          </cell>
          <cell r="G6776" t="str">
            <v>P</v>
          </cell>
          <cell r="H6776" t="str">
            <v>Redevance informatique (RI)</v>
          </cell>
          <cell r="I6776" t="str">
            <v>Droits et taxes Douaniers (DD-RS-PCS-PC-RI - TVA-PUA-TLP-PNS et autres)</v>
          </cell>
          <cell r="J6776" t="str">
            <v>Droits et taxes Douaniers</v>
          </cell>
          <cell r="K6776" t="str">
            <v>CDDI</v>
          </cell>
          <cell r="L6776">
            <v>5000</v>
          </cell>
          <cell r="M6776" t="str">
            <v>Trésor</v>
          </cell>
          <cell r="N6776"/>
          <cell r="O6776">
            <v>5000</v>
          </cell>
          <cell r="P6776" t="str">
            <v>FD-CDDI</v>
          </cell>
          <cell r="Q6776" t="str">
            <v>Non</v>
          </cell>
        </row>
        <row r="6777">
          <cell r="A6777" t="str">
            <v>SNPT</v>
          </cell>
          <cell r="B6777" t="str">
            <v>SNPT</v>
          </cell>
          <cell r="C6777">
            <v>1000160416</v>
          </cell>
          <cell r="D6777" t="str">
            <v>Minier</v>
          </cell>
          <cell r="E6777" t="str">
            <v>Extractives</v>
          </cell>
          <cell r="F6777" t="str">
            <v>En numéraire</v>
          </cell>
          <cell r="G6777" t="str">
            <v>P</v>
          </cell>
          <cell r="H6777" t="str">
            <v>Redevance informatique (RI)</v>
          </cell>
          <cell r="I6777" t="str">
            <v>Droits et taxes Douaniers (DD-RS-PCS-PC-RI - TVA-PUA-TLP-PNS et autres)</v>
          </cell>
          <cell r="J6777" t="str">
            <v>Droits et taxes Douaniers</v>
          </cell>
          <cell r="K6777" t="str">
            <v>CDDI</v>
          </cell>
          <cell r="L6777">
            <v>5000</v>
          </cell>
          <cell r="M6777" t="str">
            <v>Trésor</v>
          </cell>
          <cell r="N6777"/>
          <cell r="O6777">
            <v>5000</v>
          </cell>
          <cell r="P6777" t="str">
            <v>FD-CDDI</v>
          </cell>
          <cell r="Q6777" t="str">
            <v>Non</v>
          </cell>
        </row>
        <row r="6778">
          <cell r="A6778" t="str">
            <v>SNPT</v>
          </cell>
          <cell r="B6778" t="str">
            <v>SNPT</v>
          </cell>
          <cell r="C6778">
            <v>1000160416</v>
          </cell>
          <cell r="D6778" t="str">
            <v>Minier</v>
          </cell>
          <cell r="E6778" t="str">
            <v>Extractives</v>
          </cell>
          <cell r="F6778" t="str">
            <v>En numéraire</v>
          </cell>
          <cell r="G6778" t="str">
            <v>P</v>
          </cell>
          <cell r="H6778" t="str">
            <v>Redevance informatique (RI)</v>
          </cell>
          <cell r="I6778" t="str">
            <v>Droits et taxes Douaniers (DD-RS-PCS-PC-RI - TVA-PUA-TLP-PNS et autres)</v>
          </cell>
          <cell r="J6778" t="str">
            <v>Droits et taxes Douaniers</v>
          </cell>
          <cell r="K6778" t="str">
            <v>CDDI</v>
          </cell>
          <cell r="L6778">
            <v>5000</v>
          </cell>
          <cell r="M6778" t="str">
            <v>Trésor</v>
          </cell>
          <cell r="N6778"/>
          <cell r="O6778">
            <v>5000</v>
          </cell>
          <cell r="P6778" t="str">
            <v>FD-CDDI</v>
          </cell>
          <cell r="Q6778" t="str">
            <v>Non</v>
          </cell>
        </row>
        <row r="6779">
          <cell r="A6779" t="str">
            <v>SNPT</v>
          </cell>
          <cell r="B6779" t="str">
            <v>SNPT</v>
          </cell>
          <cell r="C6779">
            <v>1000160416</v>
          </cell>
          <cell r="D6779" t="str">
            <v>Minier</v>
          </cell>
          <cell r="E6779" t="str">
            <v>Extractives</v>
          </cell>
          <cell r="F6779" t="str">
            <v>En numéraire</v>
          </cell>
          <cell r="G6779" t="str">
            <v>P</v>
          </cell>
          <cell r="H6779" t="str">
            <v>Redevance informatique (RI)</v>
          </cell>
          <cell r="I6779" t="str">
            <v>Droits et taxes Douaniers (DD-RS-PCS-PC-RI - TVA-PUA-TLP-PNS et autres)</v>
          </cell>
          <cell r="J6779" t="str">
            <v>Droits et taxes Douaniers</v>
          </cell>
          <cell r="K6779" t="str">
            <v>CDDI</v>
          </cell>
          <cell r="L6779">
            <v>5000</v>
          </cell>
          <cell r="M6779" t="str">
            <v>Trésor</v>
          </cell>
          <cell r="N6779"/>
          <cell r="O6779">
            <v>5000</v>
          </cell>
          <cell r="P6779" t="str">
            <v>FD-CDDI</v>
          </cell>
          <cell r="Q6779" t="str">
            <v>Non</v>
          </cell>
        </row>
        <row r="6780">
          <cell r="A6780" t="str">
            <v>SNPT</v>
          </cell>
          <cell r="B6780" t="str">
            <v>SNPT</v>
          </cell>
          <cell r="C6780">
            <v>1000160416</v>
          </cell>
          <cell r="D6780" t="str">
            <v>Minier</v>
          </cell>
          <cell r="E6780" t="str">
            <v>Extractives</v>
          </cell>
          <cell r="F6780" t="str">
            <v>En numéraire</v>
          </cell>
          <cell r="G6780" t="str">
            <v>P</v>
          </cell>
          <cell r="H6780" t="str">
            <v>Redevance informatique (RI)</v>
          </cell>
          <cell r="I6780" t="str">
            <v>Droits et taxes Douaniers (DD-RS-PCS-PC-RI - TVA-PUA-TLP-PNS et autres)</v>
          </cell>
          <cell r="J6780" t="str">
            <v>Droits et taxes Douaniers</v>
          </cell>
          <cell r="K6780" t="str">
            <v>CDDI</v>
          </cell>
          <cell r="L6780">
            <v>5000</v>
          </cell>
          <cell r="M6780" t="str">
            <v>Trésor</v>
          </cell>
          <cell r="N6780"/>
          <cell r="O6780">
            <v>5000</v>
          </cell>
          <cell r="P6780" t="str">
            <v>FD-CDDI</v>
          </cell>
          <cell r="Q6780" t="str">
            <v>Non</v>
          </cell>
        </row>
        <row r="6781">
          <cell r="A6781" t="str">
            <v>SNPT</v>
          </cell>
          <cell r="B6781" t="str">
            <v>SNPT</v>
          </cell>
          <cell r="C6781">
            <v>1000160416</v>
          </cell>
          <cell r="D6781" t="str">
            <v>Minier</v>
          </cell>
          <cell r="E6781" t="str">
            <v>Extractives</v>
          </cell>
          <cell r="F6781" t="str">
            <v>En numéraire</v>
          </cell>
          <cell r="G6781" t="str">
            <v>P</v>
          </cell>
          <cell r="H6781" t="str">
            <v>Redevance informatique (RI)</v>
          </cell>
          <cell r="I6781" t="str">
            <v>Droits et taxes Douaniers (DD-RS-PCS-PC-RI - TVA-PUA-TLP-PNS et autres)</v>
          </cell>
          <cell r="J6781" t="str">
            <v>Droits et taxes Douaniers</v>
          </cell>
          <cell r="K6781" t="str">
            <v>CDDI</v>
          </cell>
          <cell r="L6781">
            <v>5000</v>
          </cell>
          <cell r="M6781" t="str">
            <v>Trésor</v>
          </cell>
          <cell r="N6781"/>
          <cell r="O6781">
            <v>5000</v>
          </cell>
          <cell r="P6781" t="str">
            <v>FD-CDDI</v>
          </cell>
          <cell r="Q6781" t="str">
            <v>Non</v>
          </cell>
        </row>
        <row r="6782">
          <cell r="A6782" t="str">
            <v>SNPT</v>
          </cell>
          <cell r="B6782" t="str">
            <v>SNPT</v>
          </cell>
          <cell r="C6782">
            <v>1000160416</v>
          </cell>
          <cell r="D6782" t="str">
            <v>Minier</v>
          </cell>
          <cell r="E6782" t="str">
            <v>Extractives</v>
          </cell>
          <cell r="F6782" t="str">
            <v>En numéraire</v>
          </cell>
          <cell r="G6782" t="str">
            <v>P</v>
          </cell>
          <cell r="H6782" t="str">
            <v>Redevance informatique (RI)</v>
          </cell>
          <cell r="I6782" t="str">
            <v>Droits et taxes Douaniers (DD-RS-PCS-PC-RI - TVA-PUA-TLP-PNS et autres)</v>
          </cell>
          <cell r="J6782" t="str">
            <v>Droits et taxes Douaniers</v>
          </cell>
          <cell r="K6782" t="str">
            <v>CDDI</v>
          </cell>
          <cell r="L6782">
            <v>5000</v>
          </cell>
          <cell r="M6782" t="str">
            <v>Trésor</v>
          </cell>
          <cell r="N6782"/>
          <cell r="O6782">
            <v>5000</v>
          </cell>
          <cell r="P6782" t="str">
            <v>FD-CDDI</v>
          </cell>
          <cell r="Q6782" t="str">
            <v>Non</v>
          </cell>
        </row>
        <row r="6783">
          <cell r="A6783" t="str">
            <v>SNPT</v>
          </cell>
          <cell r="B6783" t="str">
            <v>SNPT</v>
          </cell>
          <cell r="C6783">
            <v>1000160416</v>
          </cell>
          <cell r="D6783" t="str">
            <v>Minier</v>
          </cell>
          <cell r="E6783" t="str">
            <v>Extractives</v>
          </cell>
          <cell r="F6783" t="str">
            <v>En numéraire</v>
          </cell>
          <cell r="G6783" t="str">
            <v>P</v>
          </cell>
          <cell r="H6783" t="str">
            <v>Redevance informatique (RI)</v>
          </cell>
          <cell r="I6783" t="str">
            <v>Droits et taxes Douaniers (DD-RS-PCS-PC-RI - TVA-PUA-TLP-PNS et autres)</v>
          </cell>
          <cell r="J6783" t="str">
            <v>Droits et taxes Douaniers</v>
          </cell>
          <cell r="K6783" t="str">
            <v>CDDI</v>
          </cell>
          <cell r="L6783">
            <v>5000</v>
          </cell>
          <cell r="M6783" t="str">
            <v>Trésor</v>
          </cell>
          <cell r="N6783"/>
          <cell r="O6783">
            <v>5000</v>
          </cell>
          <cell r="P6783" t="str">
            <v>FD-CDDI</v>
          </cell>
          <cell r="Q6783" t="str">
            <v>Non</v>
          </cell>
        </row>
        <row r="6784">
          <cell r="A6784" t="str">
            <v>SNPT</v>
          </cell>
          <cell r="B6784" t="str">
            <v>SNPT</v>
          </cell>
          <cell r="C6784">
            <v>1000160416</v>
          </cell>
          <cell r="D6784" t="str">
            <v>Minier</v>
          </cell>
          <cell r="E6784" t="str">
            <v>Extractives</v>
          </cell>
          <cell r="F6784" t="str">
            <v>En numéraire</v>
          </cell>
          <cell r="G6784" t="str">
            <v>P</v>
          </cell>
          <cell r="H6784" t="str">
            <v>Redevance informatique (RI)</v>
          </cell>
          <cell r="I6784" t="str">
            <v>Droits et taxes Douaniers (DD-RS-PCS-PC-RI - TVA-PUA-TLP-PNS et autres)</v>
          </cell>
          <cell r="J6784" t="str">
            <v>Droits et taxes Douaniers</v>
          </cell>
          <cell r="K6784" t="str">
            <v>CDDI</v>
          </cell>
          <cell r="L6784">
            <v>5000</v>
          </cell>
          <cell r="M6784" t="str">
            <v>Trésor</v>
          </cell>
          <cell r="N6784"/>
          <cell r="O6784">
            <v>5000</v>
          </cell>
          <cell r="P6784" t="str">
            <v>FD-CDDI</v>
          </cell>
          <cell r="Q6784" t="str">
            <v>Non</v>
          </cell>
        </row>
        <row r="6785">
          <cell r="A6785" t="str">
            <v>SNPT</v>
          </cell>
          <cell r="B6785" t="str">
            <v>SNPT</v>
          </cell>
          <cell r="C6785">
            <v>1000160416</v>
          </cell>
          <cell r="D6785" t="str">
            <v>Minier</v>
          </cell>
          <cell r="E6785" t="str">
            <v>Extractives</v>
          </cell>
          <cell r="F6785" t="str">
            <v>En numéraire</v>
          </cell>
          <cell r="G6785" t="str">
            <v>P</v>
          </cell>
          <cell r="H6785" t="str">
            <v>Redevance informatique (RI)</v>
          </cell>
          <cell r="I6785" t="str">
            <v>Droits et taxes Douaniers (DD-RS-PCS-PC-RI - TVA-PUA-TLP-PNS et autres)</v>
          </cell>
          <cell r="J6785" t="str">
            <v>Droits et taxes Douaniers</v>
          </cell>
          <cell r="K6785" t="str">
            <v>CDDI</v>
          </cell>
          <cell r="L6785">
            <v>5000</v>
          </cell>
          <cell r="M6785" t="str">
            <v>Trésor</v>
          </cell>
          <cell r="N6785"/>
          <cell r="O6785">
            <v>5000</v>
          </cell>
          <cell r="P6785" t="str">
            <v>FD-CDDI</v>
          </cell>
          <cell r="Q6785" t="str">
            <v>Non</v>
          </cell>
        </row>
        <row r="6786">
          <cell r="A6786" t="str">
            <v>SNPT</v>
          </cell>
          <cell r="B6786" t="str">
            <v>SNPT</v>
          </cell>
          <cell r="C6786">
            <v>1000160416</v>
          </cell>
          <cell r="D6786" t="str">
            <v>Minier</v>
          </cell>
          <cell r="E6786" t="str">
            <v>Extractives</v>
          </cell>
          <cell r="F6786" t="str">
            <v>En numéraire</v>
          </cell>
          <cell r="G6786" t="str">
            <v>P</v>
          </cell>
          <cell r="H6786" t="str">
            <v>Redevance informatique (RI)</v>
          </cell>
          <cell r="I6786" t="str">
            <v>Droits et taxes Douaniers (DD-RS-PCS-PC-RI - TVA-PUA-TLP-PNS et autres)</v>
          </cell>
          <cell r="J6786" t="str">
            <v>Droits et taxes Douaniers</v>
          </cell>
          <cell r="K6786" t="str">
            <v>CDDI</v>
          </cell>
          <cell r="L6786">
            <v>5000</v>
          </cell>
          <cell r="M6786" t="str">
            <v>Trésor</v>
          </cell>
          <cell r="N6786"/>
          <cell r="O6786">
            <v>5000</v>
          </cell>
          <cell r="P6786" t="str">
            <v>FD-CDDI</v>
          </cell>
          <cell r="Q6786" t="str">
            <v>Non</v>
          </cell>
        </row>
        <row r="6787">
          <cell r="A6787" t="str">
            <v>SNPT</v>
          </cell>
          <cell r="B6787" t="str">
            <v>SNPT</v>
          </cell>
          <cell r="C6787">
            <v>1000160416</v>
          </cell>
          <cell r="D6787" t="str">
            <v>Minier</v>
          </cell>
          <cell r="E6787" t="str">
            <v>Extractives</v>
          </cell>
          <cell r="F6787" t="str">
            <v>En numéraire</v>
          </cell>
          <cell r="G6787" t="str">
            <v>P</v>
          </cell>
          <cell r="H6787" t="str">
            <v>Redevance informatique (RI)</v>
          </cell>
          <cell r="I6787" t="str">
            <v>Droits et taxes Douaniers (DD-RS-PCS-PC-RI - TVA-PUA-TLP-PNS et autres)</v>
          </cell>
          <cell r="J6787" t="str">
            <v>Droits et taxes Douaniers</v>
          </cell>
          <cell r="K6787" t="str">
            <v>CDDI</v>
          </cell>
          <cell r="L6787">
            <v>5000</v>
          </cell>
          <cell r="M6787" t="str">
            <v>Trésor</v>
          </cell>
          <cell r="N6787"/>
          <cell r="O6787">
            <v>5000</v>
          </cell>
          <cell r="P6787" t="str">
            <v>FD-CDDI</v>
          </cell>
          <cell r="Q6787" t="str">
            <v>Non</v>
          </cell>
        </row>
        <row r="6788">
          <cell r="A6788" t="str">
            <v>SNPT</v>
          </cell>
          <cell r="B6788" t="str">
            <v>SNPT</v>
          </cell>
          <cell r="C6788">
            <v>1000160416</v>
          </cell>
          <cell r="D6788" t="str">
            <v>Minier</v>
          </cell>
          <cell r="E6788" t="str">
            <v>Extractives</v>
          </cell>
          <cell r="F6788" t="str">
            <v>En numéraire</v>
          </cell>
          <cell r="G6788" t="str">
            <v>P</v>
          </cell>
          <cell r="H6788" t="str">
            <v>Redevance informatique (RI)</v>
          </cell>
          <cell r="I6788" t="str">
            <v>Droits et taxes Douaniers (DD-RS-PCS-PC-RI - TVA-PUA-TLP-PNS et autres)</v>
          </cell>
          <cell r="J6788" t="str">
            <v>Droits et taxes Douaniers</v>
          </cell>
          <cell r="K6788" t="str">
            <v>CDDI</v>
          </cell>
          <cell r="L6788">
            <v>5000</v>
          </cell>
          <cell r="M6788" t="str">
            <v>Trésor</v>
          </cell>
          <cell r="N6788"/>
          <cell r="O6788">
            <v>5000</v>
          </cell>
          <cell r="P6788" t="str">
            <v>FD-CDDI</v>
          </cell>
          <cell r="Q6788" t="str">
            <v>Non</v>
          </cell>
        </row>
        <row r="6789">
          <cell r="A6789" t="str">
            <v>SNPT</v>
          </cell>
          <cell r="B6789" t="str">
            <v>SNPT</v>
          </cell>
          <cell r="C6789">
            <v>1000160416</v>
          </cell>
          <cell r="D6789" t="str">
            <v>Minier</v>
          </cell>
          <cell r="E6789" t="str">
            <v>Extractives</v>
          </cell>
          <cell r="F6789" t="str">
            <v>En numéraire</v>
          </cell>
          <cell r="G6789" t="str">
            <v>P</v>
          </cell>
          <cell r="H6789" t="str">
            <v>Redevance informatique (RI)</v>
          </cell>
          <cell r="I6789" t="str">
            <v>Droits et taxes Douaniers (DD-RS-PCS-PC-RI - TVA-PUA-TLP-PNS et autres)</v>
          </cell>
          <cell r="J6789" t="str">
            <v>Droits et taxes Douaniers</v>
          </cell>
          <cell r="K6789" t="str">
            <v>CDDI</v>
          </cell>
          <cell r="L6789">
            <v>5000</v>
          </cell>
          <cell r="M6789" t="str">
            <v>Trésor</v>
          </cell>
          <cell r="N6789"/>
          <cell r="O6789">
            <v>5000</v>
          </cell>
          <cell r="P6789" t="str">
            <v>FD-CDDI</v>
          </cell>
          <cell r="Q6789" t="str">
            <v>Non</v>
          </cell>
        </row>
        <row r="6790">
          <cell r="A6790" t="str">
            <v>SNPT</v>
          </cell>
          <cell r="B6790" t="str">
            <v>SNPT</v>
          </cell>
          <cell r="C6790">
            <v>1000160416</v>
          </cell>
          <cell r="D6790" t="str">
            <v>Minier</v>
          </cell>
          <cell r="E6790" t="str">
            <v>Extractives</v>
          </cell>
          <cell r="F6790" t="str">
            <v>En numéraire</v>
          </cell>
          <cell r="G6790" t="str">
            <v>P</v>
          </cell>
          <cell r="H6790" t="str">
            <v>Redevance informatique (RI)</v>
          </cell>
          <cell r="I6790" t="str">
            <v>Droits et taxes Douaniers (DD-RS-PCS-PC-RI - TVA-PUA-TLP-PNS et autres)</v>
          </cell>
          <cell r="J6790" t="str">
            <v>Droits et taxes Douaniers</v>
          </cell>
          <cell r="K6790" t="str">
            <v>CDDI</v>
          </cell>
          <cell r="L6790">
            <v>5000</v>
          </cell>
          <cell r="M6790" t="str">
            <v>Trésor</v>
          </cell>
          <cell r="N6790"/>
          <cell r="O6790">
            <v>5000</v>
          </cell>
          <cell r="P6790" t="str">
            <v>FD-CDDI</v>
          </cell>
          <cell r="Q6790" t="str">
            <v>Non</v>
          </cell>
        </row>
        <row r="6791">
          <cell r="A6791" t="str">
            <v>SNPT</v>
          </cell>
          <cell r="B6791" t="str">
            <v>SNPT</v>
          </cell>
          <cell r="C6791">
            <v>1000160416</v>
          </cell>
          <cell r="D6791" t="str">
            <v>Minier</v>
          </cell>
          <cell r="E6791" t="str">
            <v>Extractives</v>
          </cell>
          <cell r="F6791" t="str">
            <v>En numéraire</v>
          </cell>
          <cell r="G6791" t="str">
            <v>P</v>
          </cell>
          <cell r="H6791" t="str">
            <v>Redevance informatique (RI)</v>
          </cell>
          <cell r="I6791" t="str">
            <v>Droits et taxes Douaniers (DD-RS-PCS-PC-RI - TVA-PUA-TLP-PNS et autres)</v>
          </cell>
          <cell r="J6791" t="str">
            <v>Droits et taxes Douaniers</v>
          </cell>
          <cell r="K6791" t="str">
            <v>CDDI</v>
          </cell>
          <cell r="L6791">
            <v>5000</v>
          </cell>
          <cell r="M6791" t="str">
            <v>Trésor</v>
          </cell>
          <cell r="N6791"/>
          <cell r="O6791">
            <v>5000</v>
          </cell>
          <cell r="P6791" t="str">
            <v>FD-CDDI</v>
          </cell>
          <cell r="Q6791" t="str">
            <v>Non</v>
          </cell>
        </row>
        <row r="6792">
          <cell r="A6792" t="str">
            <v>SNPT</v>
          </cell>
          <cell r="B6792" t="str">
            <v>SNPT</v>
          </cell>
          <cell r="C6792">
            <v>1000160416</v>
          </cell>
          <cell r="D6792" t="str">
            <v>Minier</v>
          </cell>
          <cell r="E6792" t="str">
            <v>Extractives</v>
          </cell>
          <cell r="F6792" t="str">
            <v>En numéraire</v>
          </cell>
          <cell r="G6792" t="str">
            <v>P</v>
          </cell>
          <cell r="H6792" t="str">
            <v>Redevance informatique (RI)</v>
          </cell>
          <cell r="I6792" t="str">
            <v>Droits et taxes Douaniers (DD-RS-PCS-PC-RI - TVA-PUA-TLP-PNS et autres)</v>
          </cell>
          <cell r="J6792" t="str">
            <v>Droits et taxes Douaniers</v>
          </cell>
          <cell r="K6792" t="str">
            <v>CDDI</v>
          </cell>
          <cell r="L6792">
            <v>5000</v>
          </cell>
          <cell r="M6792" t="str">
            <v>Trésor</v>
          </cell>
          <cell r="N6792"/>
          <cell r="O6792">
            <v>5000</v>
          </cell>
          <cell r="P6792" t="str">
            <v>FD-CDDI</v>
          </cell>
          <cell r="Q6792" t="str">
            <v>Non</v>
          </cell>
        </row>
        <row r="6793">
          <cell r="A6793" t="str">
            <v>SNPT</v>
          </cell>
          <cell r="B6793" t="str">
            <v>SNPT</v>
          </cell>
          <cell r="C6793">
            <v>1000160416</v>
          </cell>
          <cell r="D6793" t="str">
            <v>Minier</v>
          </cell>
          <cell r="E6793" t="str">
            <v>Extractives</v>
          </cell>
          <cell r="F6793" t="str">
            <v>En numéraire</v>
          </cell>
          <cell r="G6793" t="str">
            <v>P</v>
          </cell>
          <cell r="H6793" t="str">
            <v>Redevance informatique (RI)</v>
          </cell>
          <cell r="I6793" t="str">
            <v>Droits et taxes Douaniers (DD-RS-PCS-PC-RI - TVA-PUA-TLP-PNS et autres)</v>
          </cell>
          <cell r="J6793" t="str">
            <v>Droits et taxes Douaniers</v>
          </cell>
          <cell r="K6793" t="str">
            <v>CDDI</v>
          </cell>
          <cell r="L6793">
            <v>5000</v>
          </cell>
          <cell r="M6793" t="str">
            <v>Trésor</v>
          </cell>
          <cell r="N6793"/>
          <cell r="O6793">
            <v>5000</v>
          </cell>
          <cell r="P6793" t="str">
            <v>FD-CDDI</v>
          </cell>
          <cell r="Q6793" t="str">
            <v>Non</v>
          </cell>
        </row>
        <row r="6794">
          <cell r="A6794" t="str">
            <v>SNPT</v>
          </cell>
          <cell r="B6794" t="str">
            <v>SNPT</v>
          </cell>
          <cell r="C6794">
            <v>1000160416</v>
          </cell>
          <cell r="D6794" t="str">
            <v>Minier</v>
          </cell>
          <cell r="E6794" t="str">
            <v>Extractives</v>
          </cell>
          <cell r="F6794" t="str">
            <v>En numéraire</v>
          </cell>
          <cell r="G6794" t="str">
            <v>P</v>
          </cell>
          <cell r="H6794" t="str">
            <v>Redevance informatique (RI)</v>
          </cell>
          <cell r="I6794" t="str">
            <v>Droits et taxes Douaniers (DD-RS-PCS-PC-RI - TVA-PUA-TLP-PNS et autres)</v>
          </cell>
          <cell r="J6794" t="str">
            <v>Droits et taxes Douaniers</v>
          </cell>
          <cell r="K6794" t="str">
            <v>CDDI</v>
          </cell>
          <cell r="L6794">
            <v>5000</v>
          </cell>
          <cell r="M6794" t="str">
            <v>Trésor</v>
          </cell>
          <cell r="N6794"/>
          <cell r="O6794">
            <v>5000</v>
          </cell>
          <cell r="P6794" t="str">
            <v>FD-CDDI</v>
          </cell>
          <cell r="Q6794" t="str">
            <v>Non</v>
          </cell>
        </row>
        <row r="6795">
          <cell r="A6795" t="str">
            <v>SNPT</v>
          </cell>
          <cell r="B6795" t="str">
            <v>SNPT</v>
          </cell>
          <cell r="C6795">
            <v>1000160416</v>
          </cell>
          <cell r="D6795" t="str">
            <v>Minier</v>
          </cell>
          <cell r="E6795" t="str">
            <v>Extractives</v>
          </cell>
          <cell r="F6795" t="str">
            <v>En numéraire</v>
          </cell>
          <cell r="G6795" t="str">
            <v>P</v>
          </cell>
          <cell r="H6795" t="str">
            <v>Redevance informatique (RI)</v>
          </cell>
          <cell r="I6795" t="str">
            <v>Droits et taxes Douaniers (DD-RS-PCS-PC-RI - TVA-PUA-TLP-PNS et autres)</v>
          </cell>
          <cell r="J6795" t="str">
            <v>Droits et taxes Douaniers</v>
          </cell>
          <cell r="K6795" t="str">
            <v>CDDI</v>
          </cell>
          <cell r="L6795">
            <v>5000</v>
          </cell>
          <cell r="M6795" t="str">
            <v>Trésor</v>
          </cell>
          <cell r="N6795"/>
          <cell r="O6795">
            <v>5000</v>
          </cell>
          <cell r="P6795" t="str">
            <v>FD-CDDI</v>
          </cell>
          <cell r="Q6795" t="str">
            <v>Non</v>
          </cell>
        </row>
        <row r="6796">
          <cell r="A6796" t="str">
            <v>SNPT</v>
          </cell>
          <cell r="B6796" t="str">
            <v>SNPT</v>
          </cell>
          <cell r="C6796">
            <v>1000160416</v>
          </cell>
          <cell r="D6796" t="str">
            <v>Minier</v>
          </cell>
          <cell r="E6796" t="str">
            <v>Extractives</v>
          </cell>
          <cell r="F6796" t="str">
            <v>En numéraire</v>
          </cell>
          <cell r="G6796" t="str">
            <v>P</v>
          </cell>
          <cell r="H6796" t="str">
            <v>Redevance informatique (RI)</v>
          </cell>
          <cell r="I6796" t="str">
            <v>Droits et taxes Douaniers (DD-RS-PCS-PC-RI - TVA-PUA-TLP-PNS et autres)</v>
          </cell>
          <cell r="J6796" t="str">
            <v>Droits et taxes Douaniers</v>
          </cell>
          <cell r="K6796" t="str">
            <v>CDDI</v>
          </cell>
          <cell r="L6796">
            <v>5000</v>
          </cell>
          <cell r="M6796" t="str">
            <v>Trésor</v>
          </cell>
          <cell r="N6796"/>
          <cell r="O6796">
            <v>5000</v>
          </cell>
          <cell r="P6796" t="str">
            <v>FD-CDDI</v>
          </cell>
          <cell r="Q6796" t="str">
            <v>Non</v>
          </cell>
        </row>
        <row r="6797">
          <cell r="A6797" t="str">
            <v>SNPT</v>
          </cell>
          <cell r="B6797" t="str">
            <v>SNPT</v>
          </cell>
          <cell r="C6797">
            <v>1000160416</v>
          </cell>
          <cell r="D6797" t="str">
            <v>Minier</v>
          </cell>
          <cell r="E6797" t="str">
            <v>Extractives</v>
          </cell>
          <cell r="F6797" t="str">
            <v>En numéraire</v>
          </cell>
          <cell r="G6797" t="str">
            <v>P</v>
          </cell>
          <cell r="H6797" t="str">
            <v>Redevance informatique (RI)</v>
          </cell>
          <cell r="I6797" t="str">
            <v>Droits et taxes Douaniers (DD-RS-PCS-PC-RI - TVA-PUA-TLP-PNS et autres)</v>
          </cell>
          <cell r="J6797" t="str">
            <v>Droits et taxes Douaniers</v>
          </cell>
          <cell r="K6797" t="str">
            <v>CDDI</v>
          </cell>
          <cell r="L6797">
            <v>5000</v>
          </cell>
          <cell r="M6797" t="str">
            <v>Trésor</v>
          </cell>
          <cell r="N6797"/>
          <cell r="O6797">
            <v>5000</v>
          </cell>
          <cell r="P6797" t="str">
            <v>FD-CDDI</v>
          </cell>
          <cell r="Q6797" t="str">
            <v>Non</v>
          </cell>
        </row>
        <row r="6798">
          <cell r="A6798" t="str">
            <v>SNPT</v>
          </cell>
          <cell r="B6798" t="str">
            <v>SNPT</v>
          </cell>
          <cell r="C6798">
            <v>1000160416</v>
          </cell>
          <cell r="D6798" t="str">
            <v>Minier</v>
          </cell>
          <cell r="E6798" t="str">
            <v>Extractives</v>
          </cell>
          <cell r="F6798" t="str">
            <v>En numéraire</v>
          </cell>
          <cell r="G6798" t="str">
            <v>P</v>
          </cell>
          <cell r="H6798" t="str">
            <v>Redevance informatique (RI)</v>
          </cell>
          <cell r="I6798" t="str">
            <v>Droits et taxes Douaniers (DD-RS-PCS-PC-RI - TVA-PUA-TLP-PNS et autres)</v>
          </cell>
          <cell r="J6798" t="str">
            <v>Droits et taxes Douaniers</v>
          </cell>
          <cell r="K6798" t="str">
            <v>CDDI</v>
          </cell>
          <cell r="L6798">
            <v>5000</v>
          </cell>
          <cell r="M6798" t="str">
            <v>Trésor</v>
          </cell>
          <cell r="N6798"/>
          <cell r="O6798">
            <v>5000</v>
          </cell>
          <cell r="P6798" t="str">
            <v>FD-CDDI</v>
          </cell>
          <cell r="Q6798" t="str">
            <v>Non</v>
          </cell>
        </row>
        <row r="6799">
          <cell r="A6799" t="str">
            <v>SNPT</v>
          </cell>
          <cell r="B6799" t="str">
            <v>SNPT</v>
          </cell>
          <cell r="C6799">
            <v>1000160416</v>
          </cell>
          <cell r="D6799" t="str">
            <v>Minier</v>
          </cell>
          <cell r="E6799" t="str">
            <v>Extractives</v>
          </cell>
          <cell r="F6799" t="str">
            <v>En numéraire</v>
          </cell>
          <cell r="G6799" t="str">
            <v>P</v>
          </cell>
          <cell r="H6799" t="str">
            <v>Redevance informatique (RI)</v>
          </cell>
          <cell r="I6799" t="str">
            <v>Droits et taxes Douaniers (DD-RS-PCS-PC-RI - TVA-PUA-TLP-PNS et autres)</v>
          </cell>
          <cell r="J6799" t="str">
            <v>Droits et taxes Douaniers</v>
          </cell>
          <cell r="K6799" t="str">
            <v>CDDI</v>
          </cell>
          <cell r="L6799">
            <v>5000</v>
          </cell>
          <cell r="M6799" t="str">
            <v>Trésor</v>
          </cell>
          <cell r="N6799"/>
          <cell r="O6799">
            <v>5000</v>
          </cell>
          <cell r="P6799" t="str">
            <v>FD-CDDI</v>
          </cell>
          <cell r="Q6799" t="str">
            <v>Non</v>
          </cell>
        </row>
        <row r="6800">
          <cell r="A6800" t="str">
            <v>SNPT</v>
          </cell>
          <cell r="B6800" t="str">
            <v>SNPT</v>
          </cell>
          <cell r="C6800">
            <v>1000160416</v>
          </cell>
          <cell r="D6800" t="str">
            <v>Minier</v>
          </cell>
          <cell r="E6800" t="str">
            <v>Extractives</v>
          </cell>
          <cell r="F6800" t="str">
            <v>En numéraire</v>
          </cell>
          <cell r="G6800" t="str">
            <v>P</v>
          </cell>
          <cell r="H6800" t="str">
            <v>Redevance informatique (RI)</v>
          </cell>
          <cell r="I6800" t="str">
            <v>Droits et taxes Douaniers (DD-RS-PCS-PC-RI - TVA-PUA-TLP-PNS et autres)</v>
          </cell>
          <cell r="J6800" t="str">
            <v>Droits et taxes Douaniers</v>
          </cell>
          <cell r="K6800" t="str">
            <v>CDDI</v>
          </cell>
          <cell r="L6800">
            <v>5000</v>
          </cell>
          <cell r="M6800" t="str">
            <v>Trésor</v>
          </cell>
          <cell r="N6800"/>
          <cell r="O6800">
            <v>5000</v>
          </cell>
          <cell r="P6800" t="str">
            <v>FD-CDDI</v>
          </cell>
          <cell r="Q6800" t="str">
            <v>Non</v>
          </cell>
        </row>
        <row r="6801">
          <cell r="A6801" t="str">
            <v>SNPT</v>
          </cell>
          <cell r="B6801" t="str">
            <v>SNPT</v>
          </cell>
          <cell r="C6801">
            <v>1000160416</v>
          </cell>
          <cell r="D6801" t="str">
            <v>Minier</v>
          </cell>
          <cell r="E6801" t="str">
            <v>Extractives</v>
          </cell>
          <cell r="F6801" t="str">
            <v>En numéraire</v>
          </cell>
          <cell r="G6801" t="str">
            <v>P</v>
          </cell>
          <cell r="H6801" t="str">
            <v>Redevance informatique (RI)</v>
          </cell>
          <cell r="I6801" t="str">
            <v>Droits et taxes Douaniers (DD-RS-PCS-PC-RI - TVA-PUA-TLP-PNS et autres)</v>
          </cell>
          <cell r="J6801" t="str">
            <v>Droits et taxes Douaniers</v>
          </cell>
          <cell r="K6801" t="str">
            <v>CDDI</v>
          </cell>
          <cell r="L6801">
            <v>5000</v>
          </cell>
          <cell r="M6801" t="str">
            <v>Trésor</v>
          </cell>
          <cell r="N6801"/>
          <cell r="O6801">
            <v>5000</v>
          </cell>
          <cell r="P6801" t="str">
            <v>FD-CDDI</v>
          </cell>
          <cell r="Q6801" t="str">
            <v>Non</v>
          </cell>
        </row>
        <row r="6802">
          <cell r="A6802" t="str">
            <v>SNPT</v>
          </cell>
          <cell r="B6802" t="str">
            <v>SNPT</v>
          </cell>
          <cell r="C6802">
            <v>1000160416</v>
          </cell>
          <cell r="D6802" t="str">
            <v>Minier</v>
          </cell>
          <cell r="E6802" t="str">
            <v>Extractives</v>
          </cell>
          <cell r="F6802" t="str">
            <v>En numéraire</v>
          </cell>
          <cell r="G6802" t="str">
            <v>P</v>
          </cell>
          <cell r="H6802" t="str">
            <v>Redevance informatique (RI)</v>
          </cell>
          <cell r="I6802" t="str">
            <v>Droits et taxes Douaniers (DD-RS-PCS-PC-RI - TVA-PUA-TLP-PNS et autres)</v>
          </cell>
          <cell r="J6802" t="str">
            <v>Droits et taxes Douaniers</v>
          </cell>
          <cell r="K6802" t="str">
            <v>CDDI</v>
          </cell>
          <cell r="L6802">
            <v>5000</v>
          </cell>
          <cell r="M6802" t="str">
            <v>Trésor</v>
          </cell>
          <cell r="N6802"/>
          <cell r="O6802">
            <v>5000</v>
          </cell>
          <cell r="P6802" t="str">
            <v>FD-CDDI</v>
          </cell>
          <cell r="Q6802" t="str">
            <v>Non</v>
          </cell>
        </row>
        <row r="6803">
          <cell r="A6803" t="str">
            <v>SNPT</v>
          </cell>
          <cell r="B6803" t="str">
            <v>SNPT</v>
          </cell>
          <cell r="C6803">
            <v>1000160416</v>
          </cell>
          <cell r="D6803" t="str">
            <v>Minier</v>
          </cell>
          <cell r="E6803" t="str">
            <v>Extractives</v>
          </cell>
          <cell r="F6803" t="str">
            <v>En numéraire</v>
          </cell>
          <cell r="G6803" t="str">
            <v>P</v>
          </cell>
          <cell r="H6803" t="str">
            <v>Redevance informatique (RI)</v>
          </cell>
          <cell r="I6803" t="str">
            <v>Droits et taxes Douaniers (DD-RS-PCS-PC-RI - TVA-PUA-TLP-PNS et autres)</v>
          </cell>
          <cell r="J6803" t="str">
            <v>Droits et taxes Douaniers</v>
          </cell>
          <cell r="K6803" t="str">
            <v>CDDI</v>
          </cell>
          <cell r="L6803">
            <v>5000</v>
          </cell>
          <cell r="M6803" t="str">
            <v>Trésor</v>
          </cell>
          <cell r="N6803"/>
          <cell r="O6803">
            <v>5000</v>
          </cell>
          <cell r="P6803" t="str">
            <v>FD-CDDI</v>
          </cell>
          <cell r="Q6803" t="str">
            <v>Non</v>
          </cell>
        </row>
        <row r="6804">
          <cell r="A6804" t="str">
            <v>SNPT</v>
          </cell>
          <cell r="B6804" t="str">
            <v>SNPT</v>
          </cell>
          <cell r="C6804">
            <v>1000160416</v>
          </cell>
          <cell r="D6804" t="str">
            <v>Minier</v>
          </cell>
          <cell r="E6804" t="str">
            <v>Extractives</v>
          </cell>
          <cell r="F6804" t="str">
            <v>En numéraire</v>
          </cell>
          <cell r="G6804" t="str">
            <v>P</v>
          </cell>
          <cell r="H6804" t="str">
            <v>Redevance informatique (RI)</v>
          </cell>
          <cell r="I6804" t="str">
            <v>Droits et taxes Douaniers (DD-RS-PCS-PC-RI - TVA-PUA-TLP-PNS et autres)</v>
          </cell>
          <cell r="J6804" t="str">
            <v>Droits et taxes Douaniers</v>
          </cell>
          <cell r="K6804" t="str">
            <v>CDDI</v>
          </cell>
          <cell r="L6804">
            <v>5000</v>
          </cell>
          <cell r="M6804" t="str">
            <v>Trésor</v>
          </cell>
          <cell r="N6804"/>
          <cell r="O6804">
            <v>5000</v>
          </cell>
          <cell r="P6804" t="str">
            <v>FD-CDDI</v>
          </cell>
          <cell r="Q6804" t="str">
            <v>Non</v>
          </cell>
        </row>
        <row r="6805">
          <cell r="A6805" t="str">
            <v>SNPT</v>
          </cell>
          <cell r="B6805" t="str">
            <v>SNPT</v>
          </cell>
          <cell r="C6805">
            <v>1000160416</v>
          </cell>
          <cell r="D6805" t="str">
            <v>Minier</v>
          </cell>
          <cell r="E6805" t="str">
            <v>Extractives</v>
          </cell>
          <cell r="F6805" t="str">
            <v>En numéraire</v>
          </cell>
          <cell r="G6805" t="str">
            <v>P</v>
          </cell>
          <cell r="H6805" t="str">
            <v>Redevance informatique (RI)</v>
          </cell>
          <cell r="I6805" t="str">
            <v>Droits et taxes Douaniers (DD-RS-PCS-PC-RI - TVA-PUA-TLP-PNS et autres)</v>
          </cell>
          <cell r="J6805" t="str">
            <v>Droits et taxes Douaniers</v>
          </cell>
          <cell r="K6805" t="str">
            <v>CDDI</v>
          </cell>
          <cell r="L6805">
            <v>5000</v>
          </cell>
          <cell r="M6805" t="str">
            <v>Trésor</v>
          </cell>
          <cell r="N6805"/>
          <cell r="O6805">
            <v>5000</v>
          </cell>
          <cell r="P6805" t="str">
            <v>FD-CDDI</v>
          </cell>
          <cell r="Q6805" t="str">
            <v>Non</v>
          </cell>
        </row>
        <row r="6806">
          <cell r="A6806" t="str">
            <v>SNPT</v>
          </cell>
          <cell r="B6806" t="str">
            <v>SNPT</v>
          </cell>
          <cell r="C6806">
            <v>1000160416</v>
          </cell>
          <cell r="D6806" t="str">
            <v>Minier</v>
          </cell>
          <cell r="E6806" t="str">
            <v>Extractives</v>
          </cell>
          <cell r="F6806" t="str">
            <v>En numéraire</v>
          </cell>
          <cell r="G6806" t="str">
            <v>P</v>
          </cell>
          <cell r="H6806" t="str">
            <v>Redevance informatique (RI)</v>
          </cell>
          <cell r="I6806" t="str">
            <v>Droits et taxes Douaniers (DD-RS-PCS-PC-RI - TVA-PUA-TLP-PNS et autres)</v>
          </cell>
          <cell r="J6806" t="str">
            <v>Droits et taxes Douaniers</v>
          </cell>
          <cell r="K6806" t="str">
            <v>CDDI</v>
          </cell>
          <cell r="L6806">
            <v>5000</v>
          </cell>
          <cell r="M6806" t="str">
            <v>Trésor</v>
          </cell>
          <cell r="N6806"/>
          <cell r="O6806">
            <v>5000</v>
          </cell>
          <cell r="P6806" t="str">
            <v>FD-CDDI</v>
          </cell>
          <cell r="Q6806" t="str">
            <v>Non</v>
          </cell>
        </row>
        <row r="6807">
          <cell r="A6807" t="str">
            <v>SNPT</v>
          </cell>
          <cell r="B6807" t="str">
            <v>SNPT</v>
          </cell>
          <cell r="C6807">
            <v>1000160416</v>
          </cell>
          <cell r="D6807" t="str">
            <v>Minier</v>
          </cell>
          <cell r="E6807" t="str">
            <v>Extractives</v>
          </cell>
          <cell r="F6807" t="str">
            <v>En numéraire</v>
          </cell>
          <cell r="G6807" t="str">
            <v>P</v>
          </cell>
          <cell r="H6807" t="str">
            <v>Redevance informatique (RI)</v>
          </cell>
          <cell r="I6807" t="str">
            <v>Droits et taxes Douaniers (DD-RS-PCS-PC-RI - TVA-PUA-TLP-PNS et autres)</v>
          </cell>
          <cell r="J6807" t="str">
            <v>Droits et taxes Douaniers</v>
          </cell>
          <cell r="K6807" t="str">
            <v>CDDI</v>
          </cell>
          <cell r="L6807">
            <v>5000</v>
          </cell>
          <cell r="M6807" t="str">
            <v>Trésor</v>
          </cell>
          <cell r="N6807"/>
          <cell r="O6807">
            <v>5000</v>
          </cell>
          <cell r="P6807" t="str">
            <v>FD-CDDI</v>
          </cell>
          <cell r="Q6807" t="str">
            <v>Non</v>
          </cell>
        </row>
        <row r="6808">
          <cell r="A6808" t="str">
            <v>SNPT</v>
          </cell>
          <cell r="B6808" t="str">
            <v>SNPT</v>
          </cell>
          <cell r="C6808">
            <v>1000160416</v>
          </cell>
          <cell r="D6808" t="str">
            <v>Minier</v>
          </cell>
          <cell r="E6808" t="str">
            <v>Extractives</v>
          </cell>
          <cell r="F6808" t="str">
            <v>En numéraire</v>
          </cell>
          <cell r="G6808" t="str">
            <v>P</v>
          </cell>
          <cell r="H6808" t="str">
            <v>Redevance informatique (RI)</v>
          </cell>
          <cell r="I6808" t="str">
            <v>Droits et taxes Douaniers (DD-RS-PCS-PC-RI - TVA-PUA-TLP-PNS et autres)</v>
          </cell>
          <cell r="J6808" t="str">
            <v>Droits et taxes Douaniers</v>
          </cell>
          <cell r="K6808" t="str">
            <v>CDDI</v>
          </cell>
          <cell r="L6808">
            <v>5000</v>
          </cell>
          <cell r="M6808" t="str">
            <v>Trésor</v>
          </cell>
          <cell r="N6808"/>
          <cell r="O6808">
            <v>5000</v>
          </cell>
          <cell r="P6808" t="str">
            <v>FD-CDDI</v>
          </cell>
          <cell r="Q6808" t="str">
            <v>Non</v>
          </cell>
        </row>
        <row r="6809">
          <cell r="A6809" t="str">
            <v>SNPT</v>
          </cell>
          <cell r="B6809" t="str">
            <v>SNPT</v>
          </cell>
          <cell r="C6809">
            <v>1000160416</v>
          </cell>
          <cell r="D6809" t="str">
            <v>Minier</v>
          </cell>
          <cell r="E6809" t="str">
            <v>Extractives</v>
          </cell>
          <cell r="F6809" t="str">
            <v>En numéraire</v>
          </cell>
          <cell r="G6809" t="str">
            <v>P</v>
          </cell>
          <cell r="H6809" t="str">
            <v>Redevance informatique (RI)</v>
          </cell>
          <cell r="I6809" t="str">
            <v>Droits et taxes Douaniers (DD-RS-PCS-PC-RI - TVA-PUA-TLP-PNS et autres)</v>
          </cell>
          <cell r="J6809" t="str">
            <v>Droits et taxes Douaniers</v>
          </cell>
          <cell r="K6809" t="str">
            <v>CDDI</v>
          </cell>
          <cell r="L6809">
            <v>5000</v>
          </cell>
          <cell r="M6809" t="str">
            <v>Trésor</v>
          </cell>
          <cell r="N6809"/>
          <cell r="O6809">
            <v>5000</v>
          </cell>
          <cell r="P6809" t="str">
            <v>FD-CDDI</v>
          </cell>
          <cell r="Q6809" t="str">
            <v>Non</v>
          </cell>
        </row>
        <row r="6810">
          <cell r="A6810" t="str">
            <v>SNPT</v>
          </cell>
          <cell r="B6810" t="str">
            <v>SNPT</v>
          </cell>
          <cell r="C6810">
            <v>1000160416</v>
          </cell>
          <cell r="D6810" t="str">
            <v>Minier</v>
          </cell>
          <cell r="E6810" t="str">
            <v>Extractives</v>
          </cell>
          <cell r="F6810" t="str">
            <v>En numéraire</v>
          </cell>
          <cell r="G6810" t="str">
            <v>P</v>
          </cell>
          <cell r="H6810" t="str">
            <v>Redevance informatique (RI)</v>
          </cell>
          <cell r="I6810" t="str">
            <v>Droits et taxes Douaniers (DD-RS-PCS-PC-RI - TVA-PUA-TLP-PNS et autres)</v>
          </cell>
          <cell r="J6810" t="str">
            <v>Droits et taxes Douaniers</v>
          </cell>
          <cell r="K6810" t="str">
            <v>CDDI</v>
          </cell>
          <cell r="L6810">
            <v>5000</v>
          </cell>
          <cell r="M6810" t="str">
            <v>Trésor</v>
          </cell>
          <cell r="N6810"/>
          <cell r="O6810">
            <v>5000</v>
          </cell>
          <cell r="P6810" t="str">
            <v>FD-CDDI</v>
          </cell>
          <cell r="Q6810" t="str">
            <v>Non</v>
          </cell>
        </row>
        <row r="6811">
          <cell r="A6811" t="str">
            <v>SNPT</v>
          </cell>
          <cell r="B6811" t="str">
            <v>SNPT</v>
          </cell>
          <cell r="C6811">
            <v>1000160416</v>
          </cell>
          <cell r="D6811" t="str">
            <v>Minier</v>
          </cell>
          <cell r="E6811" t="str">
            <v>Extractives</v>
          </cell>
          <cell r="F6811" t="str">
            <v>En numéraire</v>
          </cell>
          <cell r="G6811" t="str">
            <v>P</v>
          </cell>
          <cell r="H6811" t="str">
            <v>Redevance informatique (RI)</v>
          </cell>
          <cell r="I6811" t="str">
            <v>Droits et taxes Douaniers (DD-RS-PCS-PC-RI - TVA-PUA-TLP-PNS et autres)</v>
          </cell>
          <cell r="J6811" t="str">
            <v>Droits et taxes Douaniers</v>
          </cell>
          <cell r="K6811" t="str">
            <v>CDDI</v>
          </cell>
          <cell r="L6811">
            <v>5000</v>
          </cell>
          <cell r="M6811" t="str">
            <v>Trésor</v>
          </cell>
          <cell r="N6811"/>
          <cell r="O6811">
            <v>5000</v>
          </cell>
          <cell r="P6811" t="str">
            <v>FD-CDDI</v>
          </cell>
          <cell r="Q6811" t="str">
            <v>Non</v>
          </cell>
        </row>
        <row r="6812">
          <cell r="A6812" t="str">
            <v>SNPT</v>
          </cell>
          <cell r="B6812" t="str">
            <v>SNPT</v>
          </cell>
          <cell r="C6812">
            <v>1000160416</v>
          </cell>
          <cell r="D6812" t="str">
            <v>Minier</v>
          </cell>
          <cell r="E6812" t="str">
            <v>Extractives</v>
          </cell>
          <cell r="F6812" t="str">
            <v>En numéraire</v>
          </cell>
          <cell r="G6812" t="str">
            <v>P</v>
          </cell>
          <cell r="H6812" t="str">
            <v>Redevance informatique (RI)</v>
          </cell>
          <cell r="I6812" t="str">
            <v>Droits et taxes Douaniers (DD-RS-PCS-PC-RI - TVA-PUA-TLP-PNS et autres)</v>
          </cell>
          <cell r="J6812" t="str">
            <v>Droits et taxes Douaniers</v>
          </cell>
          <cell r="K6812" t="str">
            <v>CDDI</v>
          </cell>
          <cell r="L6812">
            <v>5000</v>
          </cell>
          <cell r="M6812" t="str">
            <v>Trésor</v>
          </cell>
          <cell r="N6812"/>
          <cell r="O6812">
            <v>5000</v>
          </cell>
          <cell r="P6812" t="str">
            <v>FD-CDDI</v>
          </cell>
          <cell r="Q6812" t="str">
            <v>Non</v>
          </cell>
        </row>
        <row r="6813">
          <cell r="A6813" t="str">
            <v>SNPT</v>
          </cell>
          <cell r="B6813" t="str">
            <v>SNPT</v>
          </cell>
          <cell r="C6813">
            <v>1000160416</v>
          </cell>
          <cell r="D6813" t="str">
            <v>Minier</v>
          </cell>
          <cell r="E6813" t="str">
            <v>Extractives</v>
          </cell>
          <cell r="F6813" t="str">
            <v>En numéraire</v>
          </cell>
          <cell r="G6813" t="str">
            <v>P</v>
          </cell>
          <cell r="H6813" t="str">
            <v>Redevance informatique (RI)</v>
          </cell>
          <cell r="I6813" t="str">
            <v>Droits et taxes Douaniers (DD-RS-PCS-PC-RI - TVA-PUA-TLP-PNS et autres)</v>
          </cell>
          <cell r="J6813" t="str">
            <v>Droits et taxes Douaniers</v>
          </cell>
          <cell r="K6813" t="str">
            <v>CDDI</v>
          </cell>
          <cell r="L6813">
            <v>5000</v>
          </cell>
          <cell r="M6813" t="str">
            <v>Trésor</v>
          </cell>
          <cell r="N6813"/>
          <cell r="O6813">
            <v>5000</v>
          </cell>
          <cell r="P6813" t="str">
            <v>FD-CDDI</v>
          </cell>
          <cell r="Q6813" t="str">
            <v>Non</v>
          </cell>
        </row>
        <row r="6814">
          <cell r="A6814" t="str">
            <v>SNPT</v>
          </cell>
          <cell r="B6814" t="str">
            <v>SNPT</v>
          </cell>
          <cell r="C6814">
            <v>1000160416</v>
          </cell>
          <cell r="D6814" t="str">
            <v>Minier</v>
          </cell>
          <cell r="E6814" t="str">
            <v>Extractives</v>
          </cell>
          <cell r="F6814" t="str">
            <v>En numéraire</v>
          </cell>
          <cell r="G6814" t="str">
            <v>P</v>
          </cell>
          <cell r="H6814" t="str">
            <v>Redevance informatique (RI)</v>
          </cell>
          <cell r="I6814" t="str">
            <v>Droits et taxes Douaniers (DD-RS-PCS-PC-RI - TVA-PUA-TLP-PNS et autres)</v>
          </cell>
          <cell r="J6814" t="str">
            <v>Droits et taxes Douaniers</v>
          </cell>
          <cell r="K6814" t="str">
            <v>CDDI</v>
          </cell>
          <cell r="L6814">
            <v>5000</v>
          </cell>
          <cell r="M6814" t="str">
            <v>Trésor</v>
          </cell>
          <cell r="N6814"/>
          <cell r="O6814">
            <v>5000</v>
          </cell>
          <cell r="P6814" t="str">
            <v>FD-CDDI</v>
          </cell>
          <cell r="Q6814" t="str">
            <v>Non</v>
          </cell>
        </row>
        <row r="6815">
          <cell r="A6815" t="str">
            <v>SNPT</v>
          </cell>
          <cell r="B6815" t="str">
            <v>SNPT</v>
          </cell>
          <cell r="C6815">
            <v>1000160416</v>
          </cell>
          <cell r="D6815" t="str">
            <v>Minier</v>
          </cell>
          <cell r="E6815" t="str">
            <v>Extractives</v>
          </cell>
          <cell r="F6815" t="str">
            <v>En numéraire</v>
          </cell>
          <cell r="G6815" t="str">
            <v>P</v>
          </cell>
          <cell r="H6815" t="str">
            <v>Redevance informatique (RI)</v>
          </cell>
          <cell r="I6815" t="str">
            <v>Droits et taxes Douaniers (DD-RS-PCS-PC-RI - TVA-PUA-TLP-PNS et autres)</v>
          </cell>
          <cell r="J6815" t="str">
            <v>Droits et taxes Douaniers</v>
          </cell>
          <cell r="K6815" t="str">
            <v>CDDI</v>
          </cell>
          <cell r="L6815">
            <v>5000</v>
          </cell>
          <cell r="M6815" t="str">
            <v>Trésor</v>
          </cell>
          <cell r="N6815"/>
          <cell r="O6815">
            <v>5000</v>
          </cell>
          <cell r="P6815" t="str">
            <v>FD-CDDI</v>
          </cell>
          <cell r="Q6815" t="str">
            <v>Non</v>
          </cell>
        </row>
        <row r="6816">
          <cell r="A6816" t="str">
            <v>SNPT</v>
          </cell>
          <cell r="B6816" t="str">
            <v>SNPT</v>
          </cell>
          <cell r="C6816">
            <v>1000160416</v>
          </cell>
          <cell r="D6816" t="str">
            <v>Minier</v>
          </cell>
          <cell r="E6816" t="str">
            <v>Extractives</v>
          </cell>
          <cell r="F6816" t="str">
            <v>En numéraire</v>
          </cell>
          <cell r="G6816" t="str">
            <v>P</v>
          </cell>
          <cell r="H6816" t="str">
            <v>Redevance informatique (RI)</v>
          </cell>
          <cell r="I6816" t="str">
            <v>Droits et taxes Douaniers (DD-RS-PCS-PC-RI - TVA-PUA-TLP-PNS et autres)</v>
          </cell>
          <cell r="J6816" t="str">
            <v>Droits et taxes Douaniers</v>
          </cell>
          <cell r="K6816" t="str">
            <v>CDDI</v>
          </cell>
          <cell r="L6816">
            <v>5000</v>
          </cell>
          <cell r="M6816" t="str">
            <v>Trésor</v>
          </cell>
          <cell r="N6816"/>
          <cell r="O6816">
            <v>5000</v>
          </cell>
          <cell r="P6816" t="str">
            <v>FD-CDDI</v>
          </cell>
          <cell r="Q6816" t="str">
            <v>Non</v>
          </cell>
        </row>
        <row r="6817">
          <cell r="A6817" t="str">
            <v>SNPT</v>
          </cell>
          <cell r="B6817" t="str">
            <v>SNPT</v>
          </cell>
          <cell r="C6817">
            <v>1000160416</v>
          </cell>
          <cell r="D6817" t="str">
            <v>Minier</v>
          </cell>
          <cell r="E6817" t="str">
            <v>Extractives</v>
          </cell>
          <cell r="F6817" t="str">
            <v>En numéraire</v>
          </cell>
          <cell r="G6817" t="str">
            <v>P</v>
          </cell>
          <cell r="H6817" t="str">
            <v>Redevance informatique (RI)</v>
          </cell>
          <cell r="I6817" t="str">
            <v>Droits et taxes Douaniers (DD-RS-PCS-PC-RI - TVA-PUA-TLP-PNS et autres)</v>
          </cell>
          <cell r="J6817" t="str">
            <v>Droits et taxes Douaniers</v>
          </cell>
          <cell r="K6817" t="str">
            <v>CDDI</v>
          </cell>
          <cell r="L6817">
            <v>5000</v>
          </cell>
          <cell r="M6817" t="str">
            <v>Trésor</v>
          </cell>
          <cell r="N6817"/>
          <cell r="O6817">
            <v>5000</v>
          </cell>
          <cell r="P6817" t="str">
            <v>FD-CDDI</v>
          </cell>
          <cell r="Q6817" t="str">
            <v>Non</v>
          </cell>
        </row>
        <row r="6818">
          <cell r="A6818" t="str">
            <v>SNPT</v>
          </cell>
          <cell r="B6818" t="str">
            <v>SNPT</v>
          </cell>
          <cell r="C6818">
            <v>1000160416</v>
          </cell>
          <cell r="D6818" t="str">
            <v>Minier</v>
          </cell>
          <cell r="E6818" t="str">
            <v>Extractives</v>
          </cell>
          <cell r="F6818" t="str">
            <v>En numéraire</v>
          </cell>
          <cell r="G6818" t="str">
            <v>P</v>
          </cell>
          <cell r="H6818" t="str">
            <v>Redevance informatique (RI)</v>
          </cell>
          <cell r="I6818" t="str">
            <v>Droits et taxes Douaniers (DD-RS-PCS-PC-RI - TVA-PUA-TLP-PNS et autres)</v>
          </cell>
          <cell r="J6818" t="str">
            <v>Droits et taxes Douaniers</v>
          </cell>
          <cell r="K6818" t="str">
            <v>CDDI</v>
          </cell>
          <cell r="L6818">
            <v>5000</v>
          </cell>
          <cell r="M6818" t="str">
            <v>Trésor</v>
          </cell>
          <cell r="N6818"/>
          <cell r="O6818">
            <v>5000</v>
          </cell>
          <cell r="P6818" t="str">
            <v>FD-CDDI</v>
          </cell>
          <cell r="Q6818" t="str">
            <v>Non</v>
          </cell>
        </row>
        <row r="6819">
          <cell r="A6819" t="str">
            <v>SNPT</v>
          </cell>
          <cell r="B6819" t="str">
            <v>SNPT</v>
          </cell>
          <cell r="C6819">
            <v>1000160416</v>
          </cell>
          <cell r="D6819" t="str">
            <v>Minier</v>
          </cell>
          <cell r="E6819" t="str">
            <v>Extractives</v>
          </cell>
          <cell r="F6819" t="str">
            <v>En numéraire</v>
          </cell>
          <cell r="G6819" t="str">
            <v>P</v>
          </cell>
          <cell r="H6819" t="str">
            <v>Redevance informatique (RI)</v>
          </cell>
          <cell r="I6819" t="str">
            <v>Droits et taxes Douaniers (DD-RS-PCS-PC-RI - TVA-PUA-TLP-PNS et autres)</v>
          </cell>
          <cell r="J6819" t="str">
            <v>Droits et taxes Douaniers</v>
          </cell>
          <cell r="K6819" t="str">
            <v>CDDI</v>
          </cell>
          <cell r="L6819">
            <v>5000</v>
          </cell>
          <cell r="M6819" t="str">
            <v>Trésor</v>
          </cell>
          <cell r="N6819"/>
          <cell r="O6819">
            <v>5000</v>
          </cell>
          <cell r="P6819" t="str">
            <v>FD-CDDI</v>
          </cell>
          <cell r="Q6819" t="str">
            <v>Non</v>
          </cell>
        </row>
        <row r="6820">
          <cell r="A6820" t="str">
            <v>SNPT</v>
          </cell>
          <cell r="B6820" t="str">
            <v>SNPT</v>
          </cell>
          <cell r="C6820">
            <v>1000160416</v>
          </cell>
          <cell r="D6820" t="str">
            <v>Minier</v>
          </cell>
          <cell r="E6820" t="str">
            <v>Extractives</v>
          </cell>
          <cell r="F6820" t="str">
            <v>En numéraire</v>
          </cell>
          <cell r="G6820" t="str">
            <v>P</v>
          </cell>
          <cell r="H6820" t="str">
            <v>Redevance informatique (RI)</v>
          </cell>
          <cell r="I6820" t="str">
            <v>Droits et taxes Douaniers (DD-RS-PCS-PC-RI - TVA-PUA-TLP-PNS et autres)</v>
          </cell>
          <cell r="J6820" t="str">
            <v>Droits et taxes Douaniers</v>
          </cell>
          <cell r="K6820" t="str">
            <v>CDDI</v>
          </cell>
          <cell r="L6820">
            <v>5000</v>
          </cell>
          <cell r="M6820" t="str">
            <v>Trésor</v>
          </cell>
          <cell r="N6820"/>
          <cell r="O6820">
            <v>5000</v>
          </cell>
          <cell r="P6820" t="str">
            <v>FD-CDDI</v>
          </cell>
          <cell r="Q6820" t="str">
            <v>Non</v>
          </cell>
        </row>
        <row r="6821">
          <cell r="A6821" t="str">
            <v>SNPT</v>
          </cell>
          <cell r="B6821" t="str">
            <v>SNPT</v>
          </cell>
          <cell r="C6821">
            <v>1000160416</v>
          </cell>
          <cell r="D6821" t="str">
            <v>Minier</v>
          </cell>
          <cell r="E6821" t="str">
            <v>Extractives</v>
          </cell>
          <cell r="F6821" t="str">
            <v>En numéraire</v>
          </cell>
          <cell r="G6821" t="str">
            <v>P</v>
          </cell>
          <cell r="H6821" t="str">
            <v>Redevance informatique (RI)</v>
          </cell>
          <cell r="I6821" t="str">
            <v>Droits et taxes Douaniers (DD-RS-PCS-PC-RI - TVA-PUA-TLP-PNS et autres)</v>
          </cell>
          <cell r="J6821" t="str">
            <v>Droits et taxes Douaniers</v>
          </cell>
          <cell r="K6821" t="str">
            <v>CDDI</v>
          </cell>
          <cell r="L6821">
            <v>5000</v>
          </cell>
          <cell r="M6821" t="str">
            <v>Trésor</v>
          </cell>
          <cell r="N6821"/>
          <cell r="O6821">
            <v>5000</v>
          </cell>
          <cell r="P6821" t="str">
            <v>FD-CDDI</v>
          </cell>
          <cell r="Q6821" t="str">
            <v>Non</v>
          </cell>
        </row>
        <row r="6822">
          <cell r="A6822" t="str">
            <v>SNPT</v>
          </cell>
          <cell r="B6822" t="str">
            <v>SNPT</v>
          </cell>
          <cell r="C6822">
            <v>1000160416</v>
          </cell>
          <cell r="D6822" t="str">
            <v>Minier</v>
          </cell>
          <cell r="E6822" t="str">
            <v>Extractives</v>
          </cell>
          <cell r="F6822" t="str">
            <v>En numéraire</v>
          </cell>
          <cell r="G6822" t="str">
            <v>P</v>
          </cell>
          <cell r="H6822" t="str">
            <v>Redevance informatique (RI)</v>
          </cell>
          <cell r="I6822" t="str">
            <v>Droits et taxes Douaniers (DD-RS-PCS-PC-RI - TVA-PUA-TLP-PNS et autres)</v>
          </cell>
          <cell r="J6822" t="str">
            <v>Droits et taxes Douaniers</v>
          </cell>
          <cell r="K6822" t="str">
            <v>CDDI</v>
          </cell>
          <cell r="L6822">
            <v>5000</v>
          </cell>
          <cell r="M6822" t="str">
            <v>Trésor</v>
          </cell>
          <cell r="N6822"/>
          <cell r="O6822">
            <v>5000</v>
          </cell>
          <cell r="P6822" t="str">
            <v>FD-CDDI</v>
          </cell>
          <cell r="Q6822" t="str">
            <v>Non</v>
          </cell>
        </row>
        <row r="6823">
          <cell r="A6823" t="str">
            <v>SNPT</v>
          </cell>
          <cell r="B6823" t="str">
            <v>SNPT</v>
          </cell>
          <cell r="C6823">
            <v>1000160416</v>
          </cell>
          <cell r="D6823" t="str">
            <v>Minier</v>
          </cell>
          <cell r="E6823" t="str">
            <v>Extractives</v>
          </cell>
          <cell r="F6823" t="str">
            <v>En numéraire</v>
          </cell>
          <cell r="G6823" t="str">
            <v>P</v>
          </cell>
          <cell r="H6823" t="str">
            <v>Redevance informatique (RI)</v>
          </cell>
          <cell r="I6823" t="str">
            <v>Droits et taxes Douaniers (DD-RS-PCS-PC-RI - TVA-PUA-TLP-PNS et autres)</v>
          </cell>
          <cell r="J6823" t="str">
            <v>Droits et taxes Douaniers</v>
          </cell>
          <cell r="K6823" t="str">
            <v>CDDI</v>
          </cell>
          <cell r="L6823">
            <v>5000</v>
          </cell>
          <cell r="M6823" t="str">
            <v>Trésor</v>
          </cell>
          <cell r="N6823"/>
          <cell r="O6823">
            <v>5000</v>
          </cell>
          <cell r="P6823" t="str">
            <v>FD-CDDI</v>
          </cell>
          <cell r="Q6823" t="str">
            <v>Non</v>
          </cell>
        </row>
        <row r="6824">
          <cell r="A6824" t="str">
            <v>SNPT</v>
          </cell>
          <cell r="B6824" t="str">
            <v>SNPT</v>
          </cell>
          <cell r="C6824">
            <v>1000160416</v>
          </cell>
          <cell r="D6824" t="str">
            <v>Minier</v>
          </cell>
          <cell r="E6824" t="str">
            <v>Extractives</v>
          </cell>
          <cell r="F6824" t="str">
            <v>En numéraire</v>
          </cell>
          <cell r="G6824" t="str">
            <v>P</v>
          </cell>
          <cell r="H6824" t="str">
            <v>Redevance informatique (RI)</v>
          </cell>
          <cell r="I6824" t="str">
            <v>Droits et taxes Douaniers (DD-RS-PCS-PC-RI - TVA-PUA-TLP-PNS et autres)</v>
          </cell>
          <cell r="J6824" t="str">
            <v>Droits et taxes Douaniers</v>
          </cell>
          <cell r="K6824" t="str">
            <v>CDDI</v>
          </cell>
          <cell r="L6824">
            <v>5000</v>
          </cell>
          <cell r="M6824" t="str">
            <v>Trésor</v>
          </cell>
          <cell r="N6824"/>
          <cell r="O6824">
            <v>5000</v>
          </cell>
          <cell r="P6824" t="str">
            <v>FD-CDDI</v>
          </cell>
          <cell r="Q6824" t="str">
            <v>Non</v>
          </cell>
        </row>
        <row r="6825">
          <cell r="A6825" t="str">
            <v>SNPT</v>
          </cell>
          <cell r="B6825" t="str">
            <v>SNPT</v>
          </cell>
          <cell r="C6825">
            <v>1000160416</v>
          </cell>
          <cell r="D6825" t="str">
            <v>Minier</v>
          </cell>
          <cell r="E6825" t="str">
            <v>Extractives</v>
          </cell>
          <cell r="F6825" t="str">
            <v>En numéraire</v>
          </cell>
          <cell r="G6825" t="str">
            <v>P</v>
          </cell>
          <cell r="H6825" t="str">
            <v>Redevance informatique (RI)</v>
          </cell>
          <cell r="I6825" t="str">
            <v>Droits et taxes Douaniers (DD-RS-PCS-PC-RI - TVA-PUA-TLP-PNS et autres)</v>
          </cell>
          <cell r="J6825" t="str">
            <v>Droits et taxes Douaniers</v>
          </cell>
          <cell r="K6825" t="str">
            <v>CDDI</v>
          </cell>
          <cell r="L6825">
            <v>5000</v>
          </cell>
          <cell r="M6825" t="str">
            <v>Trésor</v>
          </cell>
          <cell r="N6825"/>
          <cell r="O6825">
            <v>5000</v>
          </cell>
          <cell r="P6825" t="str">
            <v>FD-CDDI</v>
          </cell>
          <cell r="Q6825" t="str">
            <v>Non</v>
          </cell>
        </row>
        <row r="6826">
          <cell r="A6826" t="str">
            <v>SNPT</v>
          </cell>
          <cell r="B6826" t="str">
            <v>SNPT</v>
          </cell>
          <cell r="C6826">
            <v>1000160416</v>
          </cell>
          <cell r="D6826" t="str">
            <v>Minier</v>
          </cell>
          <cell r="E6826" t="str">
            <v>Extractives</v>
          </cell>
          <cell r="F6826" t="str">
            <v>En numéraire</v>
          </cell>
          <cell r="G6826" t="str">
            <v>P</v>
          </cell>
          <cell r="H6826" t="str">
            <v>Redevance informatique (RI)</v>
          </cell>
          <cell r="I6826" t="str">
            <v>Droits et taxes Douaniers (DD-RS-PCS-PC-RI - TVA-PUA-TLP-PNS et autres)</v>
          </cell>
          <cell r="J6826" t="str">
            <v>Droits et taxes Douaniers</v>
          </cell>
          <cell r="K6826" t="str">
            <v>CDDI</v>
          </cell>
          <cell r="L6826">
            <v>5000</v>
          </cell>
          <cell r="M6826" t="str">
            <v>Trésor</v>
          </cell>
          <cell r="N6826"/>
          <cell r="O6826">
            <v>5000</v>
          </cell>
          <cell r="P6826" t="str">
            <v>FD-CDDI</v>
          </cell>
          <cell r="Q6826" t="str">
            <v>Non</v>
          </cell>
        </row>
        <row r="6827">
          <cell r="A6827" t="str">
            <v>SNPT</v>
          </cell>
          <cell r="B6827" t="str">
            <v>SNPT</v>
          </cell>
          <cell r="C6827">
            <v>1000160416</v>
          </cell>
          <cell r="D6827" t="str">
            <v>Minier</v>
          </cell>
          <cell r="E6827" t="str">
            <v>Extractives</v>
          </cell>
          <cell r="F6827" t="str">
            <v>En numéraire</v>
          </cell>
          <cell r="G6827" t="str">
            <v>P</v>
          </cell>
          <cell r="H6827" t="str">
            <v>Redevance informatique (RI)</v>
          </cell>
          <cell r="I6827" t="str">
            <v>Droits et taxes Douaniers (DD-RS-PCS-PC-RI - TVA-PUA-TLP-PNS et autres)</v>
          </cell>
          <cell r="J6827" t="str">
            <v>Droits et taxes Douaniers</v>
          </cell>
          <cell r="K6827" t="str">
            <v>CDDI</v>
          </cell>
          <cell r="L6827">
            <v>5000</v>
          </cell>
          <cell r="M6827" t="str">
            <v>Trésor</v>
          </cell>
          <cell r="N6827"/>
          <cell r="O6827">
            <v>5000</v>
          </cell>
          <cell r="P6827" t="str">
            <v>FD-CDDI</v>
          </cell>
          <cell r="Q6827" t="str">
            <v>Non</v>
          </cell>
        </row>
        <row r="6828">
          <cell r="A6828" t="str">
            <v>SNPT</v>
          </cell>
          <cell r="B6828" t="str">
            <v>SNPT</v>
          </cell>
          <cell r="C6828">
            <v>1000160416</v>
          </cell>
          <cell r="D6828" t="str">
            <v>Minier</v>
          </cell>
          <cell r="E6828" t="str">
            <v>Extractives</v>
          </cell>
          <cell r="F6828" t="str">
            <v>En numéraire</v>
          </cell>
          <cell r="G6828" t="str">
            <v>P</v>
          </cell>
          <cell r="H6828" t="str">
            <v>Redevance informatique (RI)</v>
          </cell>
          <cell r="I6828" t="str">
            <v>Droits et taxes Douaniers (DD-RS-PCS-PC-RI - TVA-PUA-TLP-PNS et autres)</v>
          </cell>
          <cell r="J6828" t="str">
            <v>Droits et taxes Douaniers</v>
          </cell>
          <cell r="K6828" t="str">
            <v>CDDI</v>
          </cell>
          <cell r="L6828">
            <v>5000</v>
          </cell>
          <cell r="M6828" t="str">
            <v>Trésor</v>
          </cell>
          <cell r="N6828"/>
          <cell r="O6828">
            <v>5000</v>
          </cell>
          <cell r="P6828" t="str">
            <v>FD-CDDI</v>
          </cell>
          <cell r="Q6828" t="str">
            <v>Non</v>
          </cell>
        </row>
        <row r="6829">
          <cell r="A6829" t="str">
            <v>SNPT</v>
          </cell>
          <cell r="B6829" t="str">
            <v>SNPT</v>
          </cell>
          <cell r="C6829">
            <v>1000160416</v>
          </cell>
          <cell r="D6829" t="str">
            <v>Minier</v>
          </cell>
          <cell r="E6829" t="str">
            <v>Extractives</v>
          </cell>
          <cell r="F6829" t="str">
            <v>En numéraire</v>
          </cell>
          <cell r="G6829" t="str">
            <v>P</v>
          </cell>
          <cell r="H6829" t="str">
            <v>Redevance informatique (RI)</v>
          </cell>
          <cell r="I6829" t="str">
            <v>Droits et taxes Douaniers (DD-RS-PCS-PC-RI - TVA-PUA-TLP-PNS et autres)</v>
          </cell>
          <cell r="J6829" t="str">
            <v>Droits et taxes Douaniers</v>
          </cell>
          <cell r="K6829" t="str">
            <v>CDDI</v>
          </cell>
          <cell r="L6829">
            <v>5000</v>
          </cell>
          <cell r="M6829" t="str">
            <v>Trésor</v>
          </cell>
          <cell r="N6829"/>
          <cell r="O6829">
            <v>5000</v>
          </cell>
          <cell r="P6829" t="str">
            <v>FD-CDDI</v>
          </cell>
          <cell r="Q6829" t="str">
            <v>Non</v>
          </cell>
        </row>
        <row r="6830">
          <cell r="A6830" t="str">
            <v>SNPT</v>
          </cell>
          <cell r="B6830" t="str">
            <v>SNPT</v>
          </cell>
          <cell r="C6830">
            <v>1000160416</v>
          </cell>
          <cell r="D6830" t="str">
            <v>Minier</v>
          </cell>
          <cell r="E6830" t="str">
            <v>Extractives</v>
          </cell>
          <cell r="F6830" t="str">
            <v>En numéraire</v>
          </cell>
          <cell r="G6830" t="str">
            <v>P</v>
          </cell>
          <cell r="H6830" t="str">
            <v>Redevance informatique (RI)</v>
          </cell>
          <cell r="I6830" t="str">
            <v>Droits et taxes Douaniers (DD-RS-PCS-PC-RI - TVA-PUA-TLP-PNS et autres)</v>
          </cell>
          <cell r="J6830" t="str">
            <v>Droits et taxes Douaniers</v>
          </cell>
          <cell r="K6830" t="str">
            <v>CDDI</v>
          </cell>
          <cell r="L6830">
            <v>5000</v>
          </cell>
          <cell r="M6830" t="str">
            <v>Trésor</v>
          </cell>
          <cell r="N6830"/>
          <cell r="O6830">
            <v>5000</v>
          </cell>
          <cell r="P6830" t="str">
            <v>FD-CDDI</v>
          </cell>
          <cell r="Q6830" t="str">
            <v>Non</v>
          </cell>
        </row>
        <row r="6831">
          <cell r="A6831" t="str">
            <v>SNPT</v>
          </cell>
          <cell r="B6831" t="str">
            <v>SNPT</v>
          </cell>
          <cell r="C6831">
            <v>1000160416</v>
          </cell>
          <cell r="D6831" t="str">
            <v>Minier</v>
          </cell>
          <cell r="E6831" t="str">
            <v>Extractives</v>
          </cell>
          <cell r="F6831" t="str">
            <v>En numéraire</v>
          </cell>
          <cell r="G6831" t="str">
            <v>P</v>
          </cell>
          <cell r="H6831" t="str">
            <v>Redevance informatique (RI)</v>
          </cell>
          <cell r="I6831" t="str">
            <v>Droits et taxes Douaniers (DD-RS-PCS-PC-RI - TVA-PUA-TLP-PNS et autres)</v>
          </cell>
          <cell r="J6831" t="str">
            <v>Droits et taxes Douaniers</v>
          </cell>
          <cell r="K6831" t="str">
            <v>CDDI</v>
          </cell>
          <cell r="L6831">
            <v>5000</v>
          </cell>
          <cell r="M6831" t="str">
            <v>Trésor</v>
          </cell>
          <cell r="N6831"/>
          <cell r="O6831">
            <v>5000</v>
          </cell>
          <cell r="P6831" t="str">
            <v>FD-CDDI</v>
          </cell>
          <cell r="Q6831" t="str">
            <v>Non</v>
          </cell>
        </row>
        <row r="6832">
          <cell r="A6832" t="str">
            <v>SNPT</v>
          </cell>
          <cell r="B6832" t="str">
            <v>SNPT</v>
          </cell>
          <cell r="C6832">
            <v>1000160416</v>
          </cell>
          <cell r="D6832" t="str">
            <v>Minier</v>
          </cell>
          <cell r="E6832" t="str">
            <v>Extractives</v>
          </cell>
          <cell r="F6832" t="str">
            <v>En numéraire</v>
          </cell>
          <cell r="G6832" t="str">
            <v>P</v>
          </cell>
          <cell r="H6832" t="str">
            <v>Redevance informatique (RI)</v>
          </cell>
          <cell r="I6832" t="str">
            <v>Droits et taxes Douaniers (DD-RS-PCS-PC-RI - TVA-PUA-TLP-PNS et autres)</v>
          </cell>
          <cell r="J6832" t="str">
            <v>Droits et taxes Douaniers</v>
          </cell>
          <cell r="K6832" t="str">
            <v>CDDI</v>
          </cell>
          <cell r="L6832">
            <v>5000</v>
          </cell>
          <cell r="M6832" t="str">
            <v>Trésor</v>
          </cell>
          <cell r="N6832"/>
          <cell r="O6832">
            <v>5000</v>
          </cell>
          <cell r="P6832" t="str">
            <v>FD-CDDI</v>
          </cell>
          <cell r="Q6832" t="str">
            <v>Non</v>
          </cell>
        </row>
        <row r="6833">
          <cell r="A6833" t="str">
            <v>SNPT</v>
          </cell>
          <cell r="B6833" t="str">
            <v>SNPT</v>
          </cell>
          <cell r="C6833">
            <v>1000160416</v>
          </cell>
          <cell r="D6833" t="str">
            <v>Minier</v>
          </cell>
          <cell r="E6833" t="str">
            <v>Extractives</v>
          </cell>
          <cell r="F6833" t="str">
            <v>En numéraire</v>
          </cell>
          <cell r="G6833" t="str">
            <v>P</v>
          </cell>
          <cell r="H6833" t="str">
            <v>Redevance informatique (RI)</v>
          </cell>
          <cell r="I6833" t="str">
            <v>Droits et taxes Douaniers (DD-RS-PCS-PC-RI - TVA-PUA-TLP-PNS et autres)</v>
          </cell>
          <cell r="J6833" t="str">
            <v>Droits et taxes Douaniers</v>
          </cell>
          <cell r="K6833" t="str">
            <v>CDDI</v>
          </cell>
          <cell r="L6833">
            <v>5000</v>
          </cell>
          <cell r="M6833" t="str">
            <v>Trésor</v>
          </cell>
          <cell r="N6833"/>
          <cell r="O6833">
            <v>5000</v>
          </cell>
          <cell r="P6833" t="str">
            <v>FD-CDDI</v>
          </cell>
          <cell r="Q6833" t="str">
            <v>Non</v>
          </cell>
        </row>
        <row r="6834">
          <cell r="A6834" t="str">
            <v>SNPT</v>
          </cell>
          <cell r="B6834" t="str">
            <v>SNPT</v>
          </cell>
          <cell r="C6834">
            <v>1000160416</v>
          </cell>
          <cell r="D6834" t="str">
            <v>Minier</v>
          </cell>
          <cell r="E6834" t="str">
            <v>Extractives</v>
          </cell>
          <cell r="F6834" t="str">
            <v>En numéraire</v>
          </cell>
          <cell r="G6834" t="str">
            <v>P</v>
          </cell>
          <cell r="H6834" t="str">
            <v>Redevance informatique (RI)</v>
          </cell>
          <cell r="I6834" t="str">
            <v>Droits et taxes Douaniers (DD-RS-PCS-PC-RI - TVA-PUA-TLP-PNS et autres)</v>
          </cell>
          <cell r="J6834" t="str">
            <v>Droits et taxes Douaniers</v>
          </cell>
          <cell r="K6834" t="str">
            <v>CDDI</v>
          </cell>
          <cell r="L6834">
            <v>5000</v>
          </cell>
          <cell r="M6834" t="str">
            <v>Trésor</v>
          </cell>
          <cell r="N6834"/>
          <cell r="O6834">
            <v>5000</v>
          </cell>
          <cell r="P6834" t="str">
            <v>FD-CDDI</v>
          </cell>
          <cell r="Q6834" t="str">
            <v>Non</v>
          </cell>
        </row>
        <row r="6835">
          <cell r="A6835" t="str">
            <v>SNPT</v>
          </cell>
          <cell r="B6835" t="str">
            <v>SNPT</v>
          </cell>
          <cell r="C6835">
            <v>1000160416</v>
          </cell>
          <cell r="D6835" t="str">
            <v>Minier</v>
          </cell>
          <cell r="E6835" t="str">
            <v>Extractives</v>
          </cell>
          <cell r="F6835" t="str">
            <v>En numéraire</v>
          </cell>
          <cell r="G6835" t="str">
            <v>P</v>
          </cell>
          <cell r="H6835" t="str">
            <v>Redevance informatique (RI)</v>
          </cell>
          <cell r="I6835" t="str">
            <v>Droits et taxes Douaniers (DD-RS-PCS-PC-RI - TVA-PUA-TLP-PNS et autres)</v>
          </cell>
          <cell r="J6835" t="str">
            <v>Droits et taxes Douaniers</v>
          </cell>
          <cell r="K6835" t="str">
            <v>CDDI</v>
          </cell>
          <cell r="L6835">
            <v>5000</v>
          </cell>
          <cell r="M6835" t="str">
            <v>Trésor</v>
          </cell>
          <cell r="N6835"/>
          <cell r="O6835">
            <v>5000</v>
          </cell>
          <cell r="P6835" t="str">
            <v>FD-CDDI</v>
          </cell>
          <cell r="Q6835" t="str">
            <v>Non</v>
          </cell>
        </row>
        <row r="6836">
          <cell r="A6836" t="str">
            <v>SNPT</v>
          </cell>
          <cell r="B6836" t="str">
            <v>SNPT</v>
          </cell>
          <cell r="C6836">
            <v>1000160416</v>
          </cell>
          <cell r="D6836" t="str">
            <v>Minier</v>
          </cell>
          <cell r="E6836" t="str">
            <v>Extractives</v>
          </cell>
          <cell r="F6836" t="str">
            <v>En numéraire</v>
          </cell>
          <cell r="G6836" t="str">
            <v>P</v>
          </cell>
          <cell r="H6836" t="str">
            <v>Redevance informatique (RI)</v>
          </cell>
          <cell r="I6836" t="str">
            <v>Droits et taxes Douaniers (DD-RS-PCS-PC-RI - TVA-PUA-TLP-PNS et autres)</v>
          </cell>
          <cell r="J6836" t="str">
            <v>Droits et taxes Douaniers</v>
          </cell>
          <cell r="K6836" t="str">
            <v>CDDI</v>
          </cell>
          <cell r="L6836">
            <v>5000</v>
          </cell>
          <cell r="M6836" t="str">
            <v>Trésor</v>
          </cell>
          <cell r="N6836"/>
          <cell r="O6836">
            <v>5000</v>
          </cell>
          <cell r="P6836" t="str">
            <v>FD-CDDI</v>
          </cell>
          <cell r="Q6836" t="str">
            <v>Non</v>
          </cell>
        </row>
        <row r="6837">
          <cell r="A6837" t="str">
            <v>SNPT</v>
          </cell>
          <cell r="B6837" t="str">
            <v>SNPT</v>
          </cell>
          <cell r="C6837">
            <v>1000160416</v>
          </cell>
          <cell r="D6837" t="str">
            <v>Minier</v>
          </cell>
          <cell r="E6837" t="str">
            <v>Extractives</v>
          </cell>
          <cell r="F6837" t="str">
            <v>En numéraire</v>
          </cell>
          <cell r="G6837" t="str">
            <v>P</v>
          </cell>
          <cell r="H6837" t="str">
            <v>Redevance informatique (RI)</v>
          </cell>
          <cell r="I6837" t="str">
            <v>Droits et taxes Douaniers (DD-RS-PCS-PC-RI - TVA-PUA-TLP-PNS et autres)</v>
          </cell>
          <cell r="J6837" t="str">
            <v>Droits et taxes Douaniers</v>
          </cell>
          <cell r="K6837" t="str">
            <v>CDDI</v>
          </cell>
          <cell r="L6837">
            <v>5000</v>
          </cell>
          <cell r="M6837" t="str">
            <v>Trésor</v>
          </cell>
          <cell r="N6837"/>
          <cell r="O6837">
            <v>5000</v>
          </cell>
          <cell r="P6837" t="str">
            <v>FD-CDDI</v>
          </cell>
          <cell r="Q6837" t="str">
            <v>Non</v>
          </cell>
        </row>
        <row r="6838">
          <cell r="A6838" t="str">
            <v>SNPT</v>
          </cell>
          <cell r="B6838" t="str">
            <v>SNPT</v>
          </cell>
          <cell r="C6838">
            <v>1000160416</v>
          </cell>
          <cell r="D6838" t="str">
            <v>Minier</v>
          </cell>
          <cell r="E6838" t="str">
            <v>Extractives</v>
          </cell>
          <cell r="F6838" t="str">
            <v>En numéraire</v>
          </cell>
          <cell r="G6838" t="str">
            <v>P</v>
          </cell>
          <cell r="H6838" t="str">
            <v>Redevance informatique (RI)</v>
          </cell>
          <cell r="I6838" t="str">
            <v>Droits et taxes Douaniers (DD-RS-PCS-PC-RI - TVA-PUA-TLP-PNS et autres)</v>
          </cell>
          <cell r="J6838" t="str">
            <v>Droits et taxes Douaniers</v>
          </cell>
          <cell r="K6838" t="str">
            <v>CDDI</v>
          </cell>
          <cell r="L6838">
            <v>5000</v>
          </cell>
          <cell r="M6838" t="str">
            <v>Trésor</v>
          </cell>
          <cell r="N6838"/>
          <cell r="O6838">
            <v>5000</v>
          </cell>
          <cell r="P6838" t="str">
            <v>FD-CDDI</v>
          </cell>
          <cell r="Q6838" t="str">
            <v>Non</v>
          </cell>
        </row>
        <row r="6839">
          <cell r="A6839" t="str">
            <v>SNPT</v>
          </cell>
          <cell r="B6839" t="str">
            <v>SNPT</v>
          </cell>
          <cell r="C6839">
            <v>1000160416</v>
          </cell>
          <cell r="D6839" t="str">
            <v>Minier</v>
          </cell>
          <cell r="E6839" t="str">
            <v>Extractives</v>
          </cell>
          <cell r="F6839" t="str">
            <v>En numéraire</v>
          </cell>
          <cell r="G6839" t="str">
            <v>P</v>
          </cell>
          <cell r="H6839" t="str">
            <v>Redevance informatique (RI)</v>
          </cell>
          <cell r="I6839" t="str">
            <v>Droits et taxes Douaniers (DD-RS-PCS-PC-RI - TVA-PUA-TLP-PNS et autres)</v>
          </cell>
          <cell r="J6839" t="str">
            <v>Droits et taxes Douaniers</v>
          </cell>
          <cell r="K6839" t="str">
            <v>CDDI</v>
          </cell>
          <cell r="L6839">
            <v>5000</v>
          </cell>
          <cell r="M6839" t="str">
            <v>Trésor</v>
          </cell>
          <cell r="N6839"/>
          <cell r="O6839">
            <v>5000</v>
          </cell>
          <cell r="P6839" t="str">
            <v>FD-CDDI</v>
          </cell>
          <cell r="Q6839" t="str">
            <v>Non</v>
          </cell>
        </row>
        <row r="6840">
          <cell r="A6840" t="str">
            <v>SNPT</v>
          </cell>
          <cell r="B6840" t="str">
            <v>SNPT</v>
          </cell>
          <cell r="C6840">
            <v>1000160416</v>
          </cell>
          <cell r="D6840" t="str">
            <v>Minier</v>
          </cell>
          <cell r="E6840" t="str">
            <v>Extractives</v>
          </cell>
          <cell r="F6840" t="str">
            <v>En numéraire</v>
          </cell>
          <cell r="G6840" t="str">
            <v>P</v>
          </cell>
          <cell r="H6840" t="str">
            <v>Redevance informatique (RI)</v>
          </cell>
          <cell r="I6840" t="str">
            <v>Droits et taxes Douaniers (DD-RS-PCS-PC-RI - TVA-PUA-TLP-PNS et autres)</v>
          </cell>
          <cell r="J6840" t="str">
            <v>Droits et taxes Douaniers</v>
          </cell>
          <cell r="K6840" t="str">
            <v>CDDI</v>
          </cell>
          <cell r="L6840">
            <v>5000</v>
          </cell>
          <cell r="M6840" t="str">
            <v>Trésor</v>
          </cell>
          <cell r="N6840"/>
          <cell r="O6840">
            <v>5000</v>
          </cell>
          <cell r="P6840" t="str">
            <v>FD-CDDI</v>
          </cell>
          <cell r="Q6840" t="str">
            <v>Non</v>
          </cell>
        </row>
        <row r="6841">
          <cell r="A6841" t="str">
            <v>SNPT</v>
          </cell>
          <cell r="B6841" t="str">
            <v>SNPT</v>
          </cell>
          <cell r="C6841">
            <v>1000160416</v>
          </cell>
          <cell r="D6841" t="str">
            <v>Minier</v>
          </cell>
          <cell r="E6841" t="str">
            <v>Extractives</v>
          </cell>
          <cell r="F6841" t="str">
            <v>En numéraire</v>
          </cell>
          <cell r="G6841" t="str">
            <v>P</v>
          </cell>
          <cell r="H6841" t="str">
            <v>Redevance informatique (RI)</v>
          </cell>
          <cell r="I6841" t="str">
            <v>Droits et taxes Douaniers (DD-RS-PCS-PC-RI - TVA-PUA-TLP-PNS et autres)</v>
          </cell>
          <cell r="J6841" t="str">
            <v>Droits et taxes Douaniers</v>
          </cell>
          <cell r="K6841" t="str">
            <v>CDDI</v>
          </cell>
          <cell r="L6841">
            <v>5000</v>
          </cell>
          <cell r="M6841" t="str">
            <v>Trésor</v>
          </cell>
          <cell r="N6841"/>
          <cell r="O6841">
            <v>5000</v>
          </cell>
          <cell r="P6841" t="str">
            <v>FD-CDDI</v>
          </cell>
          <cell r="Q6841" t="str">
            <v>Non</v>
          </cell>
        </row>
        <row r="6842">
          <cell r="A6842" t="str">
            <v>SNPT</v>
          </cell>
          <cell r="B6842" t="str">
            <v>SNPT</v>
          </cell>
          <cell r="C6842">
            <v>1000160416</v>
          </cell>
          <cell r="D6842" t="str">
            <v>Minier</v>
          </cell>
          <cell r="E6842" t="str">
            <v>Extractives</v>
          </cell>
          <cell r="F6842" t="str">
            <v>En numéraire</v>
          </cell>
          <cell r="G6842" t="str">
            <v>P</v>
          </cell>
          <cell r="H6842" t="str">
            <v>Redevance informatique (RI)</v>
          </cell>
          <cell r="I6842" t="str">
            <v>Droits et taxes Douaniers (DD-RS-PCS-PC-RI - TVA-PUA-TLP-PNS et autres)</v>
          </cell>
          <cell r="J6842" t="str">
            <v>Droits et taxes Douaniers</v>
          </cell>
          <cell r="K6842" t="str">
            <v>CDDI</v>
          </cell>
          <cell r="L6842">
            <v>5000</v>
          </cell>
          <cell r="M6842" t="str">
            <v>Trésor</v>
          </cell>
          <cell r="N6842"/>
          <cell r="O6842">
            <v>5000</v>
          </cell>
          <cell r="P6842" t="str">
            <v>FD-CDDI</v>
          </cell>
          <cell r="Q6842" t="str">
            <v>Non</v>
          </cell>
        </row>
        <row r="6843">
          <cell r="A6843" t="str">
            <v>SNPT</v>
          </cell>
          <cell r="B6843" t="str">
            <v>SNPT</v>
          </cell>
          <cell r="C6843">
            <v>1000160416</v>
          </cell>
          <cell r="D6843" t="str">
            <v>Minier</v>
          </cell>
          <cell r="E6843" t="str">
            <v>Extractives</v>
          </cell>
          <cell r="F6843" t="str">
            <v>En numéraire</v>
          </cell>
          <cell r="G6843" t="str">
            <v>P</v>
          </cell>
          <cell r="H6843" t="str">
            <v>Redevance informatique (RI)</v>
          </cell>
          <cell r="I6843" t="str">
            <v>Droits et taxes Douaniers (DD-RS-PCS-PC-RI - TVA-PUA-TLP-PNS et autres)</v>
          </cell>
          <cell r="J6843" t="str">
            <v>Droits et taxes Douaniers</v>
          </cell>
          <cell r="K6843" t="str">
            <v>CDDI</v>
          </cell>
          <cell r="L6843">
            <v>5000</v>
          </cell>
          <cell r="M6843" t="str">
            <v>Trésor</v>
          </cell>
          <cell r="N6843"/>
          <cell r="O6843">
            <v>5000</v>
          </cell>
          <cell r="P6843" t="str">
            <v>FD-CDDI</v>
          </cell>
          <cell r="Q6843" t="str">
            <v>Non</v>
          </cell>
        </row>
        <row r="6844">
          <cell r="A6844" t="str">
            <v>SNPT</v>
          </cell>
          <cell r="B6844" t="str">
            <v>SNPT</v>
          </cell>
          <cell r="C6844">
            <v>1000160416</v>
          </cell>
          <cell r="D6844" t="str">
            <v>Minier</v>
          </cell>
          <cell r="E6844" t="str">
            <v>Extractives</v>
          </cell>
          <cell r="F6844" t="str">
            <v>En numéraire</v>
          </cell>
          <cell r="G6844" t="str">
            <v>P</v>
          </cell>
          <cell r="H6844" t="str">
            <v>Redevance informatique (RI)</v>
          </cell>
          <cell r="I6844" t="str">
            <v>Droits et taxes Douaniers (DD-RS-PCS-PC-RI - TVA-PUA-TLP-PNS et autres)</v>
          </cell>
          <cell r="J6844" t="str">
            <v>Droits et taxes Douaniers</v>
          </cell>
          <cell r="K6844" t="str">
            <v>CDDI</v>
          </cell>
          <cell r="L6844">
            <v>5000</v>
          </cell>
          <cell r="M6844" t="str">
            <v>Trésor</v>
          </cell>
          <cell r="N6844"/>
          <cell r="O6844">
            <v>5000</v>
          </cell>
          <cell r="P6844" t="str">
            <v>FD-CDDI</v>
          </cell>
          <cell r="Q6844" t="str">
            <v>Non</v>
          </cell>
        </row>
        <row r="6845">
          <cell r="A6845" t="str">
            <v>SNPT</v>
          </cell>
          <cell r="B6845" t="str">
            <v>SNPT</v>
          </cell>
          <cell r="C6845">
            <v>1000160416</v>
          </cell>
          <cell r="D6845" t="str">
            <v>Minier</v>
          </cell>
          <cell r="E6845" t="str">
            <v>Extractives</v>
          </cell>
          <cell r="F6845" t="str">
            <v>En numéraire</v>
          </cell>
          <cell r="G6845" t="str">
            <v>P</v>
          </cell>
          <cell r="H6845" t="str">
            <v>Redevance informatique (RI)</v>
          </cell>
          <cell r="I6845" t="str">
            <v>Droits et taxes Douaniers (DD-RS-PCS-PC-RI - TVA-PUA-TLP-PNS et autres)</v>
          </cell>
          <cell r="J6845" t="str">
            <v>Droits et taxes Douaniers</v>
          </cell>
          <cell r="K6845" t="str">
            <v>CDDI</v>
          </cell>
          <cell r="L6845">
            <v>5000</v>
          </cell>
          <cell r="M6845" t="str">
            <v>Trésor</v>
          </cell>
          <cell r="N6845"/>
          <cell r="O6845">
            <v>5000</v>
          </cell>
          <cell r="P6845" t="str">
            <v>FD-CDDI</v>
          </cell>
          <cell r="Q6845" t="str">
            <v>Non</v>
          </cell>
        </row>
        <row r="6846">
          <cell r="A6846" t="str">
            <v>SNPT</v>
          </cell>
          <cell r="B6846" t="str">
            <v>SNPT</v>
          </cell>
          <cell r="C6846">
            <v>1000160416</v>
          </cell>
          <cell r="D6846" t="str">
            <v>Minier</v>
          </cell>
          <cell r="E6846" t="str">
            <v>Extractives</v>
          </cell>
          <cell r="F6846" t="str">
            <v>En numéraire</v>
          </cell>
          <cell r="G6846" t="str">
            <v>P</v>
          </cell>
          <cell r="H6846" t="str">
            <v>Redevance informatique (RI)</v>
          </cell>
          <cell r="I6846" t="str">
            <v>Droits et taxes Douaniers (DD-RS-PCS-PC-RI - TVA-PUA-TLP-PNS et autres)</v>
          </cell>
          <cell r="J6846" t="str">
            <v>Droits et taxes Douaniers</v>
          </cell>
          <cell r="K6846" t="str">
            <v>CDDI</v>
          </cell>
          <cell r="L6846">
            <v>5000</v>
          </cell>
          <cell r="M6846" t="str">
            <v>Trésor</v>
          </cell>
          <cell r="N6846"/>
          <cell r="O6846">
            <v>5000</v>
          </cell>
          <cell r="P6846" t="str">
            <v>FD-CDDI</v>
          </cell>
          <cell r="Q6846" t="str">
            <v>Non</v>
          </cell>
        </row>
        <row r="6847">
          <cell r="A6847" t="str">
            <v>SNPT</v>
          </cell>
          <cell r="B6847" t="str">
            <v>SNPT</v>
          </cell>
          <cell r="C6847">
            <v>1000160416</v>
          </cell>
          <cell r="D6847" t="str">
            <v>Minier</v>
          </cell>
          <cell r="E6847" t="str">
            <v>Extractives</v>
          </cell>
          <cell r="F6847" t="str">
            <v>En numéraire</v>
          </cell>
          <cell r="G6847" t="str">
            <v>P</v>
          </cell>
          <cell r="H6847" t="str">
            <v>Redevance informatique (RI)</v>
          </cell>
          <cell r="I6847" t="str">
            <v>Droits et taxes Douaniers (DD-RS-PCS-PC-RI - TVA-PUA-TLP-PNS et autres)</v>
          </cell>
          <cell r="J6847" t="str">
            <v>Droits et taxes Douaniers</v>
          </cell>
          <cell r="K6847" t="str">
            <v>CDDI</v>
          </cell>
          <cell r="L6847">
            <v>6500</v>
          </cell>
          <cell r="M6847" t="str">
            <v>Trésor</v>
          </cell>
          <cell r="N6847"/>
          <cell r="O6847">
            <v>6500</v>
          </cell>
          <cell r="P6847" t="str">
            <v>FD-CDDI</v>
          </cell>
          <cell r="Q6847" t="str">
            <v>Non</v>
          </cell>
        </row>
        <row r="6848">
          <cell r="A6848" t="str">
            <v>SNPT</v>
          </cell>
          <cell r="B6848" t="str">
            <v>SNPT</v>
          </cell>
          <cell r="C6848">
            <v>1000160416</v>
          </cell>
          <cell r="D6848" t="str">
            <v>Minier</v>
          </cell>
          <cell r="E6848" t="str">
            <v>Extractives</v>
          </cell>
          <cell r="F6848" t="str">
            <v>En numéraire</v>
          </cell>
          <cell r="G6848" t="str">
            <v>P</v>
          </cell>
          <cell r="H6848" t="str">
            <v>Redevance informatique (RI)</v>
          </cell>
          <cell r="I6848" t="str">
            <v>Droits et taxes Douaniers (DD-RS-PCS-PC-RI - TVA-PUA-TLP-PNS et autres)</v>
          </cell>
          <cell r="J6848" t="str">
            <v>Droits et taxes Douaniers</v>
          </cell>
          <cell r="K6848" t="str">
            <v>CDDI</v>
          </cell>
          <cell r="L6848">
            <v>5000</v>
          </cell>
          <cell r="M6848" t="str">
            <v>Trésor</v>
          </cell>
          <cell r="N6848"/>
          <cell r="O6848">
            <v>5000</v>
          </cell>
          <cell r="P6848" t="str">
            <v>FD-CDDI</v>
          </cell>
          <cell r="Q6848" t="str">
            <v>Non</v>
          </cell>
        </row>
        <row r="6849">
          <cell r="A6849" t="str">
            <v>SNPT</v>
          </cell>
          <cell r="B6849" t="str">
            <v>SNPT</v>
          </cell>
          <cell r="C6849">
            <v>1000160416</v>
          </cell>
          <cell r="D6849" t="str">
            <v>Minier</v>
          </cell>
          <cell r="E6849" t="str">
            <v>Extractives</v>
          </cell>
          <cell r="F6849" t="str">
            <v>En numéraire</v>
          </cell>
          <cell r="G6849" t="str">
            <v>P</v>
          </cell>
          <cell r="H6849" t="str">
            <v>Redevance informatique (RI)</v>
          </cell>
          <cell r="I6849" t="str">
            <v>Droits et taxes Douaniers (DD-RS-PCS-PC-RI - TVA-PUA-TLP-PNS et autres)</v>
          </cell>
          <cell r="J6849" t="str">
            <v>Droits et taxes Douaniers</v>
          </cell>
          <cell r="K6849" t="str">
            <v>CDDI</v>
          </cell>
          <cell r="L6849">
            <v>5000</v>
          </cell>
          <cell r="M6849" t="str">
            <v>Trésor</v>
          </cell>
          <cell r="N6849"/>
          <cell r="O6849">
            <v>5000</v>
          </cell>
          <cell r="P6849" t="str">
            <v>FD-CDDI</v>
          </cell>
          <cell r="Q6849" t="str">
            <v>Non</v>
          </cell>
        </row>
        <row r="6850">
          <cell r="A6850" t="str">
            <v>SNPT</v>
          </cell>
          <cell r="B6850" t="str">
            <v>SNPT</v>
          </cell>
          <cell r="C6850">
            <v>1000160416</v>
          </cell>
          <cell r="D6850" t="str">
            <v>Minier</v>
          </cell>
          <cell r="E6850" t="str">
            <v>Extractives</v>
          </cell>
          <cell r="F6850" t="str">
            <v>En numéraire</v>
          </cell>
          <cell r="G6850" t="str">
            <v>P</v>
          </cell>
          <cell r="H6850" t="str">
            <v>Redevance informatique (RI)</v>
          </cell>
          <cell r="I6850" t="str">
            <v>Droits et taxes Douaniers (DD-RS-PCS-PC-RI - TVA-PUA-TLP-PNS et autres)</v>
          </cell>
          <cell r="J6850" t="str">
            <v>Droits et taxes Douaniers</v>
          </cell>
          <cell r="K6850" t="str">
            <v>CDDI</v>
          </cell>
          <cell r="L6850">
            <v>5000</v>
          </cell>
          <cell r="M6850" t="str">
            <v>Trésor</v>
          </cell>
          <cell r="N6850"/>
          <cell r="O6850">
            <v>5000</v>
          </cell>
          <cell r="P6850" t="str">
            <v>FD-CDDI</v>
          </cell>
          <cell r="Q6850" t="str">
            <v>Non</v>
          </cell>
        </row>
        <row r="6851">
          <cell r="A6851" t="str">
            <v>SNPT</v>
          </cell>
          <cell r="B6851" t="str">
            <v>SNPT</v>
          </cell>
          <cell r="C6851">
            <v>1000160416</v>
          </cell>
          <cell r="D6851" t="str">
            <v>Minier</v>
          </cell>
          <cell r="E6851" t="str">
            <v>Extractives</v>
          </cell>
          <cell r="F6851" t="str">
            <v>En numéraire</v>
          </cell>
          <cell r="G6851" t="str">
            <v>P</v>
          </cell>
          <cell r="H6851" t="str">
            <v>Redevance informatique (RI)</v>
          </cell>
          <cell r="I6851" t="str">
            <v>Droits et taxes Douaniers (DD-RS-PCS-PC-RI - TVA-PUA-TLP-PNS et autres)</v>
          </cell>
          <cell r="J6851" t="str">
            <v>Droits et taxes Douaniers</v>
          </cell>
          <cell r="K6851" t="str">
            <v>CDDI</v>
          </cell>
          <cell r="L6851">
            <v>5000</v>
          </cell>
          <cell r="M6851" t="str">
            <v>Trésor</v>
          </cell>
          <cell r="N6851"/>
          <cell r="O6851">
            <v>5000</v>
          </cell>
          <cell r="P6851" t="str">
            <v>FD-CDDI</v>
          </cell>
          <cell r="Q6851" t="str">
            <v>Non</v>
          </cell>
        </row>
        <row r="6852">
          <cell r="A6852" t="str">
            <v>SNPT</v>
          </cell>
          <cell r="B6852" t="str">
            <v>SNPT</v>
          </cell>
          <cell r="C6852">
            <v>1000160416</v>
          </cell>
          <cell r="D6852" t="str">
            <v>Minier</v>
          </cell>
          <cell r="E6852" t="str">
            <v>Extractives</v>
          </cell>
          <cell r="F6852" t="str">
            <v>En numéraire</v>
          </cell>
          <cell r="G6852" t="str">
            <v>P</v>
          </cell>
          <cell r="H6852" t="str">
            <v>Redevance informatique (RI)</v>
          </cell>
          <cell r="I6852" t="str">
            <v>Droits et taxes Douaniers (DD-RS-PCS-PC-RI - TVA-PUA-TLP-PNS et autres)</v>
          </cell>
          <cell r="J6852" t="str">
            <v>Droits et taxes Douaniers</v>
          </cell>
          <cell r="K6852" t="str">
            <v>CDDI</v>
          </cell>
          <cell r="L6852">
            <v>5000</v>
          </cell>
          <cell r="M6852" t="str">
            <v>Trésor</v>
          </cell>
          <cell r="N6852"/>
          <cell r="O6852">
            <v>5000</v>
          </cell>
          <cell r="P6852" t="str">
            <v>FD-CDDI</v>
          </cell>
          <cell r="Q6852" t="str">
            <v>Non</v>
          </cell>
        </row>
        <row r="6853">
          <cell r="A6853" t="str">
            <v>SNPT</v>
          </cell>
          <cell r="B6853" t="str">
            <v>SNPT</v>
          </cell>
          <cell r="C6853">
            <v>1000160416</v>
          </cell>
          <cell r="D6853" t="str">
            <v>Minier</v>
          </cell>
          <cell r="E6853" t="str">
            <v>Extractives</v>
          </cell>
          <cell r="F6853" t="str">
            <v>En numéraire</v>
          </cell>
          <cell r="G6853" t="str">
            <v>P</v>
          </cell>
          <cell r="H6853" t="str">
            <v>Redevance informatique (RI)</v>
          </cell>
          <cell r="I6853" t="str">
            <v>Droits et taxes Douaniers (DD-RS-PCS-PC-RI - TVA-PUA-TLP-PNS et autres)</v>
          </cell>
          <cell r="J6853" t="str">
            <v>Droits et taxes Douaniers</v>
          </cell>
          <cell r="K6853" t="str">
            <v>CDDI</v>
          </cell>
          <cell r="L6853">
            <v>5000</v>
          </cell>
          <cell r="M6853" t="str">
            <v>Trésor</v>
          </cell>
          <cell r="N6853"/>
          <cell r="O6853">
            <v>5000</v>
          </cell>
          <cell r="P6853" t="str">
            <v>FD-CDDI</v>
          </cell>
          <cell r="Q6853" t="str">
            <v>Non</v>
          </cell>
        </row>
        <row r="6854">
          <cell r="A6854" t="str">
            <v>SNPT</v>
          </cell>
          <cell r="B6854" t="str">
            <v>SNPT</v>
          </cell>
          <cell r="C6854">
            <v>1000160416</v>
          </cell>
          <cell r="D6854" t="str">
            <v>Minier</v>
          </cell>
          <cell r="E6854" t="str">
            <v>Extractives</v>
          </cell>
          <cell r="F6854" t="str">
            <v>En numéraire</v>
          </cell>
          <cell r="G6854" t="str">
            <v>P</v>
          </cell>
          <cell r="H6854" t="str">
            <v>Redevance informatique (RI)</v>
          </cell>
          <cell r="I6854" t="str">
            <v>Droits et taxes Douaniers (DD-RS-PCS-PC-RI - TVA-PUA-TLP-PNS et autres)</v>
          </cell>
          <cell r="J6854" t="str">
            <v>Droits et taxes Douaniers</v>
          </cell>
          <cell r="K6854" t="str">
            <v>CDDI</v>
          </cell>
          <cell r="L6854">
            <v>5000</v>
          </cell>
          <cell r="M6854" t="str">
            <v>Trésor</v>
          </cell>
          <cell r="N6854"/>
          <cell r="O6854">
            <v>5000</v>
          </cell>
          <cell r="P6854" t="str">
            <v>FD-CDDI</v>
          </cell>
          <cell r="Q6854" t="str">
            <v>Non</v>
          </cell>
        </row>
        <row r="6855">
          <cell r="A6855" t="str">
            <v>SNPT</v>
          </cell>
          <cell r="B6855" t="str">
            <v>SNPT</v>
          </cell>
          <cell r="C6855">
            <v>1000160416</v>
          </cell>
          <cell r="D6855" t="str">
            <v>Minier</v>
          </cell>
          <cell r="E6855" t="str">
            <v>Extractives</v>
          </cell>
          <cell r="F6855" t="str">
            <v>En numéraire</v>
          </cell>
          <cell r="G6855" t="str">
            <v>P</v>
          </cell>
          <cell r="H6855" t="str">
            <v>Redevance informatique (RI)</v>
          </cell>
          <cell r="I6855" t="str">
            <v>Droits et taxes Douaniers (DD-RS-PCS-PC-RI - TVA-PUA-TLP-PNS et autres)</v>
          </cell>
          <cell r="J6855" t="str">
            <v>Droits et taxes Douaniers</v>
          </cell>
          <cell r="K6855" t="str">
            <v>CDDI</v>
          </cell>
          <cell r="L6855">
            <v>5000</v>
          </cell>
          <cell r="M6855" t="str">
            <v>Trésor</v>
          </cell>
          <cell r="N6855"/>
          <cell r="O6855">
            <v>5000</v>
          </cell>
          <cell r="P6855" t="str">
            <v>FD-CDDI</v>
          </cell>
          <cell r="Q6855" t="str">
            <v>Non</v>
          </cell>
        </row>
        <row r="6856">
          <cell r="A6856" t="str">
            <v>SNPT</v>
          </cell>
          <cell r="B6856" t="str">
            <v>SNPT</v>
          </cell>
          <cell r="C6856">
            <v>1000160416</v>
          </cell>
          <cell r="D6856" t="str">
            <v>Minier</v>
          </cell>
          <cell r="E6856" t="str">
            <v>Extractives</v>
          </cell>
          <cell r="F6856" t="str">
            <v>En numéraire</v>
          </cell>
          <cell r="G6856" t="str">
            <v>P</v>
          </cell>
          <cell r="H6856" t="str">
            <v>Redevance informatique (RI)</v>
          </cell>
          <cell r="I6856" t="str">
            <v>Droits et taxes Douaniers (DD-RS-PCS-PC-RI - TVA-PUA-TLP-PNS et autres)</v>
          </cell>
          <cell r="J6856" t="str">
            <v>Droits et taxes Douaniers</v>
          </cell>
          <cell r="K6856" t="str">
            <v>CDDI</v>
          </cell>
          <cell r="L6856">
            <v>5000</v>
          </cell>
          <cell r="M6856" t="str">
            <v>Trésor</v>
          </cell>
          <cell r="N6856"/>
          <cell r="O6856">
            <v>5000</v>
          </cell>
          <cell r="P6856" t="str">
            <v>FD-CDDI</v>
          </cell>
          <cell r="Q6856" t="str">
            <v>Non</v>
          </cell>
        </row>
        <row r="6857">
          <cell r="A6857" t="str">
            <v>SNPT</v>
          </cell>
          <cell r="B6857" t="str">
            <v>SNPT</v>
          </cell>
          <cell r="C6857">
            <v>1000160416</v>
          </cell>
          <cell r="D6857" t="str">
            <v>Minier</v>
          </cell>
          <cell r="E6857" t="str">
            <v>Extractives</v>
          </cell>
          <cell r="F6857" t="str">
            <v>En numéraire</v>
          </cell>
          <cell r="G6857" t="str">
            <v>P</v>
          </cell>
          <cell r="H6857" t="str">
            <v>Redevance informatique (RI)</v>
          </cell>
          <cell r="I6857" t="str">
            <v>Droits et taxes Douaniers (DD-RS-PCS-PC-RI - TVA-PUA-TLP-PNS et autres)</v>
          </cell>
          <cell r="J6857" t="str">
            <v>Droits et taxes Douaniers</v>
          </cell>
          <cell r="K6857" t="str">
            <v>CDDI</v>
          </cell>
          <cell r="L6857">
            <v>5000</v>
          </cell>
          <cell r="M6857" t="str">
            <v>Trésor</v>
          </cell>
          <cell r="N6857"/>
          <cell r="O6857">
            <v>5000</v>
          </cell>
          <cell r="P6857" t="str">
            <v>FD-CDDI</v>
          </cell>
          <cell r="Q6857" t="str">
            <v>Non</v>
          </cell>
        </row>
        <row r="6858">
          <cell r="A6858" t="str">
            <v>SNPT</v>
          </cell>
          <cell r="B6858" t="str">
            <v>SNPT</v>
          </cell>
          <cell r="C6858">
            <v>1000160416</v>
          </cell>
          <cell r="D6858" t="str">
            <v>Minier</v>
          </cell>
          <cell r="E6858" t="str">
            <v>Extractives</v>
          </cell>
          <cell r="F6858" t="str">
            <v>En numéraire</v>
          </cell>
          <cell r="G6858" t="str">
            <v>P</v>
          </cell>
          <cell r="H6858" t="str">
            <v>Redevance informatique (RI)</v>
          </cell>
          <cell r="I6858" t="str">
            <v>Droits et taxes Douaniers (DD-RS-PCS-PC-RI - TVA-PUA-TLP-PNS et autres)</v>
          </cell>
          <cell r="J6858" t="str">
            <v>Droits et taxes Douaniers</v>
          </cell>
          <cell r="K6858" t="str">
            <v>CDDI</v>
          </cell>
          <cell r="L6858">
            <v>5000</v>
          </cell>
          <cell r="M6858" t="str">
            <v>Trésor</v>
          </cell>
          <cell r="N6858"/>
          <cell r="O6858">
            <v>5000</v>
          </cell>
          <cell r="P6858" t="str">
            <v>FD-CDDI</v>
          </cell>
          <cell r="Q6858" t="str">
            <v>Non</v>
          </cell>
        </row>
        <row r="6859">
          <cell r="A6859" t="str">
            <v>SNPT</v>
          </cell>
          <cell r="B6859" t="str">
            <v>SNPT</v>
          </cell>
          <cell r="C6859">
            <v>1000160416</v>
          </cell>
          <cell r="D6859" t="str">
            <v>Minier</v>
          </cell>
          <cell r="E6859" t="str">
            <v>Extractives</v>
          </cell>
          <cell r="F6859" t="str">
            <v>En numéraire</v>
          </cell>
          <cell r="G6859" t="str">
            <v>P</v>
          </cell>
          <cell r="H6859" t="str">
            <v>Redevance informatique (RI)</v>
          </cell>
          <cell r="I6859" t="str">
            <v>Droits et taxes Douaniers (DD-RS-PCS-PC-RI - TVA-PUA-TLP-PNS et autres)</v>
          </cell>
          <cell r="J6859" t="str">
            <v>Droits et taxes Douaniers</v>
          </cell>
          <cell r="K6859" t="str">
            <v>CDDI</v>
          </cell>
          <cell r="L6859">
            <v>5000</v>
          </cell>
          <cell r="M6859" t="str">
            <v>Trésor</v>
          </cell>
          <cell r="N6859"/>
          <cell r="O6859">
            <v>5000</v>
          </cell>
          <cell r="P6859" t="str">
            <v>FD-CDDI</v>
          </cell>
          <cell r="Q6859" t="str">
            <v>Non</v>
          </cell>
        </row>
        <row r="6860">
          <cell r="A6860" t="str">
            <v>SNPT</v>
          </cell>
          <cell r="B6860" t="str">
            <v>SNPT</v>
          </cell>
          <cell r="C6860">
            <v>1000160416</v>
          </cell>
          <cell r="D6860" t="str">
            <v>Minier</v>
          </cell>
          <cell r="E6860" t="str">
            <v>Extractives</v>
          </cell>
          <cell r="F6860" t="str">
            <v>En numéraire</v>
          </cell>
          <cell r="G6860" t="str">
            <v>P</v>
          </cell>
          <cell r="H6860" t="str">
            <v>Redevance informatique (RI)</v>
          </cell>
          <cell r="I6860" t="str">
            <v>Droits et taxes Douaniers (DD-RS-PCS-PC-RI - TVA-PUA-TLP-PNS et autres)</v>
          </cell>
          <cell r="J6860" t="str">
            <v>Droits et taxes Douaniers</v>
          </cell>
          <cell r="K6860" t="str">
            <v>CDDI</v>
          </cell>
          <cell r="L6860">
            <v>5000</v>
          </cell>
          <cell r="M6860" t="str">
            <v>Trésor</v>
          </cell>
          <cell r="N6860"/>
          <cell r="O6860">
            <v>5000</v>
          </cell>
          <cell r="P6860" t="str">
            <v>FD-CDDI</v>
          </cell>
          <cell r="Q6860" t="str">
            <v>Non</v>
          </cell>
        </row>
        <row r="6861">
          <cell r="A6861" t="str">
            <v>SNPT</v>
          </cell>
          <cell r="B6861" t="str">
            <v>SNPT</v>
          </cell>
          <cell r="C6861">
            <v>1000160416</v>
          </cell>
          <cell r="D6861" t="str">
            <v>Minier</v>
          </cell>
          <cell r="E6861" t="str">
            <v>Extractives</v>
          </cell>
          <cell r="F6861" t="str">
            <v>En numéraire</v>
          </cell>
          <cell r="G6861" t="str">
            <v>P</v>
          </cell>
          <cell r="H6861" t="str">
            <v>Redevance informatique (RI)</v>
          </cell>
          <cell r="I6861" t="str">
            <v>Droits et taxes Douaniers (DD-RS-PCS-PC-RI - TVA-PUA-TLP-PNS et autres)</v>
          </cell>
          <cell r="J6861" t="str">
            <v>Droits et taxes Douaniers</v>
          </cell>
          <cell r="K6861" t="str">
            <v>CDDI</v>
          </cell>
          <cell r="L6861">
            <v>5000</v>
          </cell>
          <cell r="M6861" t="str">
            <v>Trésor</v>
          </cell>
          <cell r="N6861"/>
          <cell r="O6861">
            <v>5000</v>
          </cell>
          <cell r="P6861" t="str">
            <v>FD-CDDI</v>
          </cell>
          <cell r="Q6861" t="str">
            <v>Non</v>
          </cell>
        </row>
        <row r="6862">
          <cell r="A6862" t="str">
            <v>SNPT</v>
          </cell>
          <cell r="B6862" t="str">
            <v>SNPT</v>
          </cell>
          <cell r="C6862">
            <v>1000160416</v>
          </cell>
          <cell r="D6862" t="str">
            <v>Minier</v>
          </cell>
          <cell r="E6862" t="str">
            <v>Extractives</v>
          </cell>
          <cell r="F6862" t="str">
            <v>En numéraire</v>
          </cell>
          <cell r="G6862" t="str">
            <v>P</v>
          </cell>
          <cell r="H6862" t="str">
            <v>Redevance informatique (RI)</v>
          </cell>
          <cell r="I6862" t="str">
            <v>Droits et taxes Douaniers (DD-RS-PCS-PC-RI - TVA-PUA-TLP-PNS et autres)</v>
          </cell>
          <cell r="J6862" t="str">
            <v>Droits et taxes Douaniers</v>
          </cell>
          <cell r="K6862" t="str">
            <v>CDDI</v>
          </cell>
          <cell r="L6862">
            <v>5000</v>
          </cell>
          <cell r="M6862" t="str">
            <v>Trésor</v>
          </cell>
          <cell r="N6862"/>
          <cell r="O6862">
            <v>5000</v>
          </cell>
          <cell r="P6862" t="str">
            <v>FD-CDDI</v>
          </cell>
          <cell r="Q6862" t="str">
            <v>Non</v>
          </cell>
        </row>
        <row r="6863">
          <cell r="A6863" t="str">
            <v>SNPT</v>
          </cell>
          <cell r="B6863" t="str">
            <v>SNPT</v>
          </cell>
          <cell r="C6863">
            <v>1000160416</v>
          </cell>
          <cell r="D6863" t="str">
            <v>Minier</v>
          </cell>
          <cell r="E6863" t="str">
            <v>Extractives</v>
          </cell>
          <cell r="F6863" t="str">
            <v>En numéraire</v>
          </cell>
          <cell r="G6863" t="str">
            <v>P</v>
          </cell>
          <cell r="H6863" t="str">
            <v>Redevance informatique (RI)</v>
          </cell>
          <cell r="I6863" t="str">
            <v>Droits et taxes Douaniers (DD-RS-PCS-PC-RI - TVA-PUA-TLP-PNS et autres)</v>
          </cell>
          <cell r="J6863" t="str">
            <v>Droits et taxes Douaniers</v>
          </cell>
          <cell r="K6863" t="str">
            <v>CDDI</v>
          </cell>
          <cell r="L6863">
            <v>5000</v>
          </cell>
          <cell r="M6863" t="str">
            <v>Trésor</v>
          </cell>
          <cell r="N6863"/>
          <cell r="O6863">
            <v>5000</v>
          </cell>
          <cell r="P6863" t="str">
            <v>FD-CDDI</v>
          </cell>
          <cell r="Q6863" t="str">
            <v>Non</v>
          </cell>
        </row>
        <row r="6864">
          <cell r="A6864" t="str">
            <v>SNPT</v>
          </cell>
          <cell r="B6864" t="str">
            <v>SNPT</v>
          </cell>
          <cell r="C6864">
            <v>1000160416</v>
          </cell>
          <cell r="D6864" t="str">
            <v>Minier</v>
          </cell>
          <cell r="E6864" t="str">
            <v>Extractives</v>
          </cell>
          <cell r="F6864" t="str">
            <v>En numéraire</v>
          </cell>
          <cell r="G6864" t="str">
            <v>P</v>
          </cell>
          <cell r="H6864" t="str">
            <v>Redevance informatique (RI)</v>
          </cell>
          <cell r="I6864" t="str">
            <v>Droits et taxes Douaniers (DD-RS-PCS-PC-RI - TVA-PUA-TLP-PNS et autres)</v>
          </cell>
          <cell r="J6864" t="str">
            <v>Droits et taxes Douaniers</v>
          </cell>
          <cell r="K6864" t="str">
            <v>CDDI</v>
          </cell>
          <cell r="L6864">
            <v>5000</v>
          </cell>
          <cell r="M6864" t="str">
            <v>Trésor</v>
          </cell>
          <cell r="N6864"/>
          <cell r="O6864">
            <v>5000</v>
          </cell>
          <cell r="P6864" t="str">
            <v>FD-CDDI</v>
          </cell>
          <cell r="Q6864" t="str">
            <v>Non</v>
          </cell>
        </row>
        <row r="6865">
          <cell r="A6865" t="str">
            <v>SNPT</v>
          </cell>
          <cell r="B6865" t="str">
            <v>SNPT</v>
          </cell>
          <cell r="C6865">
            <v>1000160416</v>
          </cell>
          <cell r="D6865" t="str">
            <v>Minier</v>
          </cell>
          <cell r="E6865" t="str">
            <v>Extractives</v>
          </cell>
          <cell r="F6865" t="str">
            <v>En numéraire</v>
          </cell>
          <cell r="G6865" t="str">
            <v>P</v>
          </cell>
          <cell r="H6865" t="str">
            <v>Redevance informatique (RI)</v>
          </cell>
          <cell r="I6865" t="str">
            <v>Droits et taxes Douaniers (DD-RS-PCS-PC-RI - TVA-PUA-TLP-PNS et autres)</v>
          </cell>
          <cell r="J6865" t="str">
            <v>Droits et taxes Douaniers</v>
          </cell>
          <cell r="K6865" t="str">
            <v>CDDI</v>
          </cell>
          <cell r="L6865">
            <v>5000</v>
          </cell>
          <cell r="M6865" t="str">
            <v>Trésor</v>
          </cell>
          <cell r="N6865"/>
          <cell r="O6865">
            <v>5000</v>
          </cell>
          <cell r="P6865" t="str">
            <v>FD-CDDI</v>
          </cell>
          <cell r="Q6865" t="str">
            <v>Non</v>
          </cell>
        </row>
        <row r="6866">
          <cell r="A6866" t="str">
            <v>SNPT</v>
          </cell>
          <cell r="B6866" t="str">
            <v>SNPT</v>
          </cell>
          <cell r="C6866">
            <v>1000160416</v>
          </cell>
          <cell r="D6866" t="str">
            <v>Minier</v>
          </cell>
          <cell r="E6866" t="str">
            <v>Extractives</v>
          </cell>
          <cell r="F6866" t="str">
            <v>En numéraire</v>
          </cell>
          <cell r="G6866" t="str">
            <v>P</v>
          </cell>
          <cell r="H6866" t="str">
            <v>Redevance informatique (RI)</v>
          </cell>
          <cell r="I6866" t="str">
            <v>Droits et taxes Douaniers (DD-RS-PCS-PC-RI - TVA-PUA-TLP-PNS et autres)</v>
          </cell>
          <cell r="J6866" t="str">
            <v>Droits et taxes Douaniers</v>
          </cell>
          <cell r="K6866" t="str">
            <v>CDDI</v>
          </cell>
          <cell r="L6866">
            <v>5000</v>
          </cell>
          <cell r="M6866" t="str">
            <v>Trésor</v>
          </cell>
          <cell r="N6866"/>
          <cell r="O6866">
            <v>5000</v>
          </cell>
          <cell r="P6866" t="str">
            <v>FD-CDDI</v>
          </cell>
          <cell r="Q6866" t="str">
            <v>Non</v>
          </cell>
        </row>
        <row r="6867">
          <cell r="A6867" t="str">
            <v>SNPT</v>
          </cell>
          <cell r="B6867" t="str">
            <v>SNPT</v>
          </cell>
          <cell r="C6867">
            <v>1000160416</v>
          </cell>
          <cell r="D6867" t="str">
            <v>Minier</v>
          </cell>
          <cell r="E6867" t="str">
            <v>Extractives</v>
          </cell>
          <cell r="F6867" t="str">
            <v>En numéraire</v>
          </cell>
          <cell r="G6867" t="str">
            <v>P</v>
          </cell>
          <cell r="H6867" t="str">
            <v>Redevance informatique (RI)</v>
          </cell>
          <cell r="I6867" t="str">
            <v>Droits et taxes Douaniers (DD-RS-PCS-PC-RI - TVA-PUA-TLP-PNS et autres)</v>
          </cell>
          <cell r="J6867" t="str">
            <v>Droits et taxes Douaniers</v>
          </cell>
          <cell r="K6867" t="str">
            <v>CDDI</v>
          </cell>
          <cell r="L6867">
            <v>5000</v>
          </cell>
          <cell r="M6867" t="str">
            <v>Trésor</v>
          </cell>
          <cell r="N6867"/>
          <cell r="O6867">
            <v>5000</v>
          </cell>
          <cell r="P6867" t="str">
            <v>FD-CDDI</v>
          </cell>
          <cell r="Q6867" t="str">
            <v>Non</v>
          </cell>
        </row>
        <row r="6868">
          <cell r="A6868" t="str">
            <v>SNPT</v>
          </cell>
          <cell r="B6868" t="str">
            <v>SNPT</v>
          </cell>
          <cell r="C6868">
            <v>1000160416</v>
          </cell>
          <cell r="D6868" t="str">
            <v>Minier</v>
          </cell>
          <cell r="E6868" t="str">
            <v>Extractives</v>
          </cell>
          <cell r="F6868" t="str">
            <v>En numéraire</v>
          </cell>
          <cell r="G6868" t="str">
            <v>P</v>
          </cell>
          <cell r="H6868" t="str">
            <v>Redevance informatique (RI)</v>
          </cell>
          <cell r="I6868" t="str">
            <v>Droits et taxes Douaniers (DD-RS-PCS-PC-RI - TVA-PUA-TLP-PNS et autres)</v>
          </cell>
          <cell r="J6868" t="str">
            <v>Droits et taxes Douaniers</v>
          </cell>
          <cell r="K6868" t="str">
            <v>CDDI</v>
          </cell>
          <cell r="L6868">
            <v>5000</v>
          </cell>
          <cell r="M6868" t="str">
            <v>Trésor</v>
          </cell>
          <cell r="N6868"/>
          <cell r="O6868">
            <v>5000</v>
          </cell>
          <cell r="P6868" t="str">
            <v>FD-CDDI</v>
          </cell>
          <cell r="Q6868" t="str">
            <v>Non</v>
          </cell>
        </row>
        <row r="6869">
          <cell r="A6869" t="str">
            <v>SNPT</v>
          </cell>
          <cell r="B6869" t="str">
            <v>SNPT</v>
          </cell>
          <cell r="C6869">
            <v>1000160416</v>
          </cell>
          <cell r="D6869" t="str">
            <v>Minier</v>
          </cell>
          <cell r="E6869" t="str">
            <v>Extractives</v>
          </cell>
          <cell r="F6869" t="str">
            <v>En numéraire</v>
          </cell>
          <cell r="G6869" t="str">
            <v>P</v>
          </cell>
          <cell r="H6869" t="str">
            <v>Redevance informatique (RI)</v>
          </cell>
          <cell r="I6869" t="str">
            <v>Droits et taxes Douaniers (DD-RS-PCS-PC-RI - TVA-PUA-TLP-PNS et autres)</v>
          </cell>
          <cell r="J6869" t="str">
            <v>Droits et taxes Douaniers</v>
          </cell>
          <cell r="K6869" t="str">
            <v>CDDI</v>
          </cell>
          <cell r="L6869">
            <v>5000</v>
          </cell>
          <cell r="M6869" t="str">
            <v>Trésor</v>
          </cell>
          <cell r="N6869"/>
          <cell r="O6869">
            <v>5000</v>
          </cell>
          <cell r="P6869" t="str">
            <v>FD-CDDI</v>
          </cell>
          <cell r="Q6869" t="str">
            <v>Non</v>
          </cell>
        </row>
        <row r="6870">
          <cell r="A6870" t="str">
            <v>SNPT</v>
          </cell>
          <cell r="B6870" t="str">
            <v>SNPT</v>
          </cell>
          <cell r="C6870">
            <v>1000160416</v>
          </cell>
          <cell r="D6870" t="str">
            <v>Minier</v>
          </cell>
          <cell r="E6870" t="str">
            <v>Extractives</v>
          </cell>
          <cell r="F6870" t="str">
            <v>En numéraire</v>
          </cell>
          <cell r="G6870" t="str">
            <v>P</v>
          </cell>
          <cell r="H6870" t="str">
            <v>Redevance informatique (RI)</v>
          </cell>
          <cell r="I6870" t="str">
            <v>Droits et taxes Douaniers (DD-RS-PCS-PC-RI - TVA-PUA-TLP-PNS et autres)</v>
          </cell>
          <cell r="J6870" t="str">
            <v>Droits et taxes Douaniers</v>
          </cell>
          <cell r="K6870" t="str">
            <v>CDDI</v>
          </cell>
          <cell r="L6870">
            <v>5000</v>
          </cell>
          <cell r="M6870" t="str">
            <v>Trésor</v>
          </cell>
          <cell r="N6870"/>
          <cell r="O6870">
            <v>5000</v>
          </cell>
          <cell r="P6870" t="str">
            <v>FD-CDDI</v>
          </cell>
          <cell r="Q6870" t="str">
            <v>Non</v>
          </cell>
        </row>
        <row r="6871">
          <cell r="A6871" t="str">
            <v>SNPT</v>
          </cell>
          <cell r="B6871" t="str">
            <v>SNPT</v>
          </cell>
          <cell r="C6871">
            <v>1000160416</v>
          </cell>
          <cell r="D6871" t="str">
            <v>Minier</v>
          </cell>
          <cell r="E6871" t="str">
            <v>Extractives</v>
          </cell>
          <cell r="F6871" t="str">
            <v>En numéraire</v>
          </cell>
          <cell r="G6871" t="str">
            <v>P</v>
          </cell>
          <cell r="H6871" t="str">
            <v>Redevance informatique (RI)</v>
          </cell>
          <cell r="I6871" t="str">
            <v>Droits et taxes Douaniers (DD-RS-PCS-PC-RI - TVA-PUA-TLP-PNS et autres)</v>
          </cell>
          <cell r="J6871" t="str">
            <v>Droits et taxes Douaniers</v>
          </cell>
          <cell r="K6871" t="str">
            <v>CDDI</v>
          </cell>
          <cell r="L6871">
            <v>5000</v>
          </cell>
          <cell r="M6871" t="str">
            <v>Trésor</v>
          </cell>
          <cell r="N6871"/>
          <cell r="O6871">
            <v>5000</v>
          </cell>
          <cell r="P6871" t="str">
            <v>FD-CDDI</v>
          </cell>
          <cell r="Q6871" t="str">
            <v>Non</v>
          </cell>
        </row>
        <row r="6872">
          <cell r="A6872" t="str">
            <v>SNPT</v>
          </cell>
          <cell r="B6872" t="str">
            <v>SNPT</v>
          </cell>
          <cell r="C6872">
            <v>1000160416</v>
          </cell>
          <cell r="D6872" t="str">
            <v>Minier</v>
          </cell>
          <cell r="E6872" t="str">
            <v>Extractives</v>
          </cell>
          <cell r="F6872" t="str">
            <v>En numéraire</v>
          </cell>
          <cell r="G6872" t="str">
            <v>P</v>
          </cell>
          <cell r="H6872" t="str">
            <v>Redevance informatique (RI)</v>
          </cell>
          <cell r="I6872" t="str">
            <v>Droits et taxes Douaniers (DD-RS-PCS-PC-RI - TVA-PUA-TLP-PNS et autres)</v>
          </cell>
          <cell r="J6872" t="str">
            <v>Droits et taxes Douaniers</v>
          </cell>
          <cell r="K6872" t="str">
            <v>CDDI</v>
          </cell>
          <cell r="L6872">
            <v>5000</v>
          </cell>
          <cell r="M6872" t="str">
            <v>Trésor</v>
          </cell>
          <cell r="N6872"/>
          <cell r="O6872">
            <v>5000</v>
          </cell>
          <cell r="P6872" t="str">
            <v>FD-CDDI</v>
          </cell>
          <cell r="Q6872" t="str">
            <v>Non</v>
          </cell>
        </row>
        <row r="6873">
          <cell r="A6873" t="str">
            <v>SNPT</v>
          </cell>
          <cell r="B6873" t="str">
            <v>SNPT</v>
          </cell>
          <cell r="C6873">
            <v>1000160416</v>
          </cell>
          <cell r="D6873" t="str">
            <v>Minier</v>
          </cell>
          <cell r="E6873" t="str">
            <v>Extractives</v>
          </cell>
          <cell r="F6873" t="str">
            <v>En numéraire</v>
          </cell>
          <cell r="G6873" t="str">
            <v>P</v>
          </cell>
          <cell r="H6873" t="str">
            <v>Redevance informatique (RI)</v>
          </cell>
          <cell r="I6873" t="str">
            <v>Droits et taxes Douaniers (DD-RS-PCS-PC-RI - TVA-PUA-TLP-PNS et autres)</v>
          </cell>
          <cell r="J6873" t="str">
            <v>Droits et taxes Douaniers</v>
          </cell>
          <cell r="K6873" t="str">
            <v>CDDI</v>
          </cell>
          <cell r="L6873">
            <v>5000</v>
          </cell>
          <cell r="M6873" t="str">
            <v>Trésor</v>
          </cell>
          <cell r="N6873"/>
          <cell r="O6873">
            <v>5000</v>
          </cell>
          <cell r="P6873" t="str">
            <v>FD-CDDI</v>
          </cell>
          <cell r="Q6873" t="str">
            <v>Non</v>
          </cell>
        </row>
        <row r="6874">
          <cell r="A6874" t="str">
            <v>SNPT</v>
          </cell>
          <cell r="B6874" t="str">
            <v>SNPT</v>
          </cell>
          <cell r="C6874">
            <v>1000160416</v>
          </cell>
          <cell r="D6874" t="str">
            <v>Minier</v>
          </cell>
          <cell r="E6874" t="str">
            <v>Extractives</v>
          </cell>
          <cell r="F6874" t="str">
            <v>En numéraire</v>
          </cell>
          <cell r="G6874" t="str">
            <v>P</v>
          </cell>
          <cell r="H6874" t="str">
            <v>Redevance informatique (RI)</v>
          </cell>
          <cell r="I6874" t="str">
            <v>Droits et taxes Douaniers (DD-RS-PCS-PC-RI - TVA-PUA-TLP-PNS et autres)</v>
          </cell>
          <cell r="J6874" t="str">
            <v>Droits et taxes Douaniers</v>
          </cell>
          <cell r="K6874" t="str">
            <v>CDDI</v>
          </cell>
          <cell r="L6874">
            <v>5000</v>
          </cell>
          <cell r="M6874" t="str">
            <v>Trésor</v>
          </cell>
          <cell r="N6874"/>
          <cell r="O6874">
            <v>5000</v>
          </cell>
          <cell r="P6874" t="str">
            <v>FD-CDDI</v>
          </cell>
          <cell r="Q6874" t="str">
            <v>Non</v>
          </cell>
        </row>
        <row r="6875">
          <cell r="A6875" t="str">
            <v>SNPT</v>
          </cell>
          <cell r="B6875" t="str">
            <v>SNPT</v>
          </cell>
          <cell r="C6875">
            <v>1000160416</v>
          </cell>
          <cell r="D6875" t="str">
            <v>Minier</v>
          </cell>
          <cell r="E6875" t="str">
            <v>Extractives</v>
          </cell>
          <cell r="F6875" t="str">
            <v>En numéraire</v>
          </cell>
          <cell r="G6875" t="str">
            <v>P</v>
          </cell>
          <cell r="H6875" t="str">
            <v>Redevance informatique (RI)</v>
          </cell>
          <cell r="I6875" t="str">
            <v>Droits et taxes Douaniers (DD-RS-PCS-PC-RI - TVA-PUA-TLP-PNS et autres)</v>
          </cell>
          <cell r="J6875" t="str">
            <v>Droits et taxes Douaniers</v>
          </cell>
          <cell r="K6875" t="str">
            <v>CDDI</v>
          </cell>
          <cell r="L6875">
            <v>5000</v>
          </cell>
          <cell r="M6875" t="str">
            <v>Trésor</v>
          </cell>
          <cell r="N6875"/>
          <cell r="O6875">
            <v>5000</v>
          </cell>
          <cell r="P6875" t="str">
            <v>FD-CDDI</v>
          </cell>
          <cell r="Q6875" t="str">
            <v>Non</v>
          </cell>
        </row>
        <row r="6876">
          <cell r="A6876" t="str">
            <v>SNPT</v>
          </cell>
          <cell r="B6876" t="str">
            <v>SNPT</v>
          </cell>
          <cell r="C6876">
            <v>1000160416</v>
          </cell>
          <cell r="D6876" t="str">
            <v>Minier</v>
          </cell>
          <cell r="E6876" t="str">
            <v>Extractives</v>
          </cell>
          <cell r="F6876" t="str">
            <v>En numéraire</v>
          </cell>
          <cell r="G6876" t="str">
            <v>P</v>
          </cell>
          <cell r="H6876" t="str">
            <v>Redevance informatique (RI)</v>
          </cell>
          <cell r="I6876" t="str">
            <v>Droits et taxes Douaniers (DD-RS-PCS-PC-RI - TVA-PUA-TLP-PNS et autres)</v>
          </cell>
          <cell r="J6876" t="str">
            <v>Droits et taxes Douaniers</v>
          </cell>
          <cell r="K6876" t="str">
            <v>CDDI</v>
          </cell>
          <cell r="L6876">
            <v>5000</v>
          </cell>
          <cell r="M6876" t="str">
            <v>Trésor</v>
          </cell>
          <cell r="N6876"/>
          <cell r="O6876">
            <v>5000</v>
          </cell>
          <cell r="P6876" t="str">
            <v>FD-CDDI</v>
          </cell>
          <cell r="Q6876" t="str">
            <v>Non</v>
          </cell>
        </row>
        <row r="6877">
          <cell r="A6877" t="str">
            <v>SNPT</v>
          </cell>
          <cell r="B6877" t="str">
            <v>SNPT</v>
          </cell>
          <cell r="C6877">
            <v>1000160416</v>
          </cell>
          <cell r="D6877" t="str">
            <v>Minier</v>
          </cell>
          <cell r="E6877" t="str">
            <v>Extractives</v>
          </cell>
          <cell r="F6877" t="str">
            <v>En numéraire</v>
          </cell>
          <cell r="G6877" t="str">
            <v>P</v>
          </cell>
          <cell r="H6877" t="str">
            <v>Redevance informatique (RI)</v>
          </cell>
          <cell r="I6877" t="str">
            <v>Droits et taxes Douaniers (DD-RS-PCS-PC-RI - TVA-PUA-TLP-PNS et autres)</v>
          </cell>
          <cell r="J6877" t="str">
            <v>Droits et taxes Douaniers</v>
          </cell>
          <cell r="K6877" t="str">
            <v>CDDI</v>
          </cell>
          <cell r="L6877">
            <v>5000</v>
          </cell>
          <cell r="M6877" t="str">
            <v>Trésor</v>
          </cell>
          <cell r="N6877"/>
          <cell r="O6877">
            <v>5000</v>
          </cell>
          <cell r="P6877" t="str">
            <v>FD-CDDI</v>
          </cell>
          <cell r="Q6877" t="str">
            <v>Non</v>
          </cell>
        </row>
        <row r="6878">
          <cell r="A6878" t="str">
            <v>SNPT</v>
          </cell>
          <cell r="B6878" t="str">
            <v>SNPT</v>
          </cell>
          <cell r="C6878">
            <v>1000160416</v>
          </cell>
          <cell r="D6878" t="str">
            <v>Minier</v>
          </cell>
          <cell r="E6878" t="str">
            <v>Extractives</v>
          </cell>
          <cell r="F6878" t="str">
            <v>En numéraire</v>
          </cell>
          <cell r="G6878" t="str">
            <v>P</v>
          </cell>
          <cell r="H6878" t="str">
            <v>Redevance informatique (RI)</v>
          </cell>
          <cell r="I6878" t="str">
            <v>Droits et taxes Douaniers (DD-RS-PCS-PC-RI - TVA-PUA-TLP-PNS et autres)</v>
          </cell>
          <cell r="J6878" t="str">
            <v>Droits et taxes Douaniers</v>
          </cell>
          <cell r="K6878" t="str">
            <v>CDDI</v>
          </cell>
          <cell r="L6878">
            <v>5000</v>
          </cell>
          <cell r="M6878" t="str">
            <v>Trésor</v>
          </cell>
          <cell r="N6878"/>
          <cell r="O6878">
            <v>5000</v>
          </cell>
          <cell r="P6878" t="str">
            <v>FD-CDDI</v>
          </cell>
          <cell r="Q6878" t="str">
            <v>Non</v>
          </cell>
        </row>
        <row r="6879">
          <cell r="A6879" t="str">
            <v>SNPT</v>
          </cell>
          <cell r="B6879" t="str">
            <v>SNPT</v>
          </cell>
          <cell r="C6879">
            <v>1000160416</v>
          </cell>
          <cell r="D6879" t="str">
            <v>Minier</v>
          </cell>
          <cell r="E6879" t="str">
            <v>Extractives</v>
          </cell>
          <cell r="F6879" t="str">
            <v>En numéraire</v>
          </cell>
          <cell r="G6879" t="str">
            <v>P</v>
          </cell>
          <cell r="H6879" t="str">
            <v>Redevance informatique (RI)</v>
          </cell>
          <cell r="I6879" t="str">
            <v>Droits et taxes Douaniers (DD-RS-PCS-PC-RI - TVA-PUA-TLP-PNS et autres)</v>
          </cell>
          <cell r="J6879" t="str">
            <v>Droits et taxes Douaniers</v>
          </cell>
          <cell r="K6879" t="str">
            <v>CDDI</v>
          </cell>
          <cell r="L6879">
            <v>5000</v>
          </cell>
          <cell r="M6879" t="str">
            <v>Trésor</v>
          </cell>
          <cell r="N6879"/>
          <cell r="O6879">
            <v>5000</v>
          </cell>
          <cell r="P6879" t="str">
            <v>FD-CDDI</v>
          </cell>
          <cell r="Q6879" t="str">
            <v>Non</v>
          </cell>
        </row>
        <row r="6880">
          <cell r="A6880" t="str">
            <v>SNPT</v>
          </cell>
          <cell r="B6880" t="str">
            <v>SNPT</v>
          </cell>
          <cell r="C6880">
            <v>1000160416</v>
          </cell>
          <cell r="D6880" t="str">
            <v>Minier</v>
          </cell>
          <cell r="E6880" t="str">
            <v>Extractives</v>
          </cell>
          <cell r="F6880" t="str">
            <v>En numéraire</v>
          </cell>
          <cell r="G6880" t="str">
            <v>P</v>
          </cell>
          <cell r="H6880" t="str">
            <v>Redevance informatique (RI)</v>
          </cell>
          <cell r="I6880" t="str">
            <v>Droits et taxes Douaniers (DD-RS-PCS-PC-RI - TVA-PUA-TLP-PNS et autres)</v>
          </cell>
          <cell r="J6880" t="str">
            <v>Droits et taxes Douaniers</v>
          </cell>
          <cell r="K6880" t="str">
            <v>CDDI</v>
          </cell>
          <cell r="L6880">
            <v>5000</v>
          </cell>
          <cell r="M6880" t="str">
            <v>Trésor</v>
          </cell>
          <cell r="N6880"/>
          <cell r="O6880">
            <v>5000</v>
          </cell>
          <cell r="P6880" t="str">
            <v>FD-CDDI</v>
          </cell>
          <cell r="Q6880" t="str">
            <v>Non</v>
          </cell>
        </row>
        <row r="6881">
          <cell r="A6881" t="str">
            <v>SNPT</v>
          </cell>
          <cell r="B6881" t="str">
            <v>SNPT</v>
          </cell>
          <cell r="C6881">
            <v>1000160416</v>
          </cell>
          <cell r="D6881" t="str">
            <v>Minier</v>
          </cell>
          <cell r="E6881" t="str">
            <v>Extractives</v>
          </cell>
          <cell r="F6881" t="str">
            <v>En numéraire</v>
          </cell>
          <cell r="G6881" t="str">
            <v>P</v>
          </cell>
          <cell r="H6881" t="str">
            <v>Redevance informatique (RI)</v>
          </cell>
          <cell r="I6881" t="str">
            <v>Droits et taxes Douaniers (DD-RS-PCS-PC-RI - TVA-PUA-TLP-PNS et autres)</v>
          </cell>
          <cell r="J6881" t="str">
            <v>Droits et taxes Douaniers</v>
          </cell>
          <cell r="K6881" t="str">
            <v>CDDI</v>
          </cell>
          <cell r="L6881">
            <v>5000</v>
          </cell>
          <cell r="M6881" t="str">
            <v>Trésor</v>
          </cell>
          <cell r="N6881"/>
          <cell r="O6881">
            <v>5000</v>
          </cell>
          <cell r="P6881" t="str">
            <v>FD-CDDI</v>
          </cell>
          <cell r="Q6881" t="str">
            <v>Non</v>
          </cell>
        </row>
        <row r="6882">
          <cell r="A6882" t="str">
            <v>SNPT</v>
          </cell>
          <cell r="B6882" t="str">
            <v>SNPT</v>
          </cell>
          <cell r="C6882">
            <v>1000160416</v>
          </cell>
          <cell r="D6882" t="str">
            <v>Minier</v>
          </cell>
          <cell r="E6882" t="str">
            <v>Extractives</v>
          </cell>
          <cell r="F6882" t="str">
            <v>En numéraire</v>
          </cell>
          <cell r="G6882" t="str">
            <v>P</v>
          </cell>
          <cell r="H6882" t="str">
            <v>Redevance informatique (RI)</v>
          </cell>
          <cell r="I6882" t="str">
            <v>Droits et taxes Douaniers (DD-RS-PCS-PC-RI - TVA-PUA-TLP-PNS et autres)</v>
          </cell>
          <cell r="J6882" t="str">
            <v>Droits et taxes Douaniers</v>
          </cell>
          <cell r="K6882" t="str">
            <v>CDDI</v>
          </cell>
          <cell r="L6882">
            <v>5000</v>
          </cell>
          <cell r="M6882" t="str">
            <v>Trésor</v>
          </cell>
          <cell r="N6882"/>
          <cell r="O6882">
            <v>5000</v>
          </cell>
          <cell r="P6882" t="str">
            <v>FD-CDDI</v>
          </cell>
          <cell r="Q6882" t="str">
            <v>Non</v>
          </cell>
        </row>
        <row r="6883">
          <cell r="A6883" t="str">
            <v>SNPT</v>
          </cell>
          <cell r="B6883" t="str">
            <v>SNPT</v>
          </cell>
          <cell r="C6883">
            <v>1000160416</v>
          </cell>
          <cell r="D6883" t="str">
            <v>Minier</v>
          </cell>
          <cell r="E6883" t="str">
            <v>Extractives</v>
          </cell>
          <cell r="F6883" t="str">
            <v>En numéraire</v>
          </cell>
          <cell r="G6883" t="str">
            <v>P</v>
          </cell>
          <cell r="H6883" t="str">
            <v>Redevance informatique (RI)</v>
          </cell>
          <cell r="I6883" t="str">
            <v>Droits et taxes Douaniers (DD-RS-PCS-PC-RI - TVA-PUA-TLP-PNS et autres)</v>
          </cell>
          <cell r="J6883" t="str">
            <v>Droits et taxes Douaniers</v>
          </cell>
          <cell r="K6883" t="str">
            <v>CDDI</v>
          </cell>
          <cell r="L6883">
            <v>5000</v>
          </cell>
          <cell r="M6883" t="str">
            <v>Trésor</v>
          </cell>
          <cell r="N6883"/>
          <cell r="O6883">
            <v>5000</v>
          </cell>
          <cell r="P6883" t="str">
            <v>FD-CDDI</v>
          </cell>
          <cell r="Q6883" t="str">
            <v>Non</v>
          </cell>
        </row>
        <row r="6884">
          <cell r="A6884" t="str">
            <v>SNPT</v>
          </cell>
          <cell r="B6884" t="str">
            <v>SNPT</v>
          </cell>
          <cell r="C6884">
            <v>1000160416</v>
          </cell>
          <cell r="D6884" t="str">
            <v>Minier</v>
          </cell>
          <cell r="E6884" t="str">
            <v>Extractives</v>
          </cell>
          <cell r="F6884" t="str">
            <v>En numéraire</v>
          </cell>
          <cell r="G6884" t="str">
            <v>P</v>
          </cell>
          <cell r="H6884" t="str">
            <v>Redevance informatique (RI)</v>
          </cell>
          <cell r="I6884" t="str">
            <v>Droits et taxes Douaniers (DD-RS-PCS-PC-RI - TVA-PUA-TLP-PNS et autres)</v>
          </cell>
          <cell r="J6884" t="str">
            <v>Droits et taxes Douaniers</v>
          </cell>
          <cell r="K6884" t="str">
            <v>CDDI</v>
          </cell>
          <cell r="L6884">
            <v>5000</v>
          </cell>
          <cell r="M6884" t="str">
            <v>Trésor</v>
          </cell>
          <cell r="N6884"/>
          <cell r="O6884">
            <v>5000</v>
          </cell>
          <cell r="P6884" t="str">
            <v>FD-CDDI</v>
          </cell>
          <cell r="Q6884" t="str">
            <v>Non</v>
          </cell>
        </row>
        <row r="6885">
          <cell r="A6885" t="str">
            <v>SNPT</v>
          </cell>
          <cell r="B6885" t="str">
            <v>SNPT</v>
          </cell>
          <cell r="C6885">
            <v>1000160416</v>
          </cell>
          <cell r="D6885" t="str">
            <v>Minier</v>
          </cell>
          <cell r="E6885" t="str">
            <v>Extractives</v>
          </cell>
          <cell r="F6885" t="str">
            <v>En numéraire</v>
          </cell>
          <cell r="G6885" t="str">
            <v>P</v>
          </cell>
          <cell r="H6885" t="str">
            <v>Redevance informatique (RI)</v>
          </cell>
          <cell r="I6885" t="str">
            <v>Droits et taxes Douaniers (DD-RS-PCS-PC-RI - TVA-PUA-TLP-PNS et autres)</v>
          </cell>
          <cell r="J6885" t="str">
            <v>Droits et taxes Douaniers</v>
          </cell>
          <cell r="K6885" t="str">
            <v>CDDI</v>
          </cell>
          <cell r="L6885">
            <v>5000</v>
          </cell>
          <cell r="M6885" t="str">
            <v>Trésor</v>
          </cell>
          <cell r="N6885"/>
          <cell r="O6885">
            <v>5000</v>
          </cell>
          <cell r="P6885" t="str">
            <v>FD-CDDI</v>
          </cell>
          <cell r="Q6885" t="str">
            <v>Non</v>
          </cell>
        </row>
        <row r="6886">
          <cell r="A6886" t="str">
            <v>SNPT</v>
          </cell>
          <cell r="B6886" t="str">
            <v>SNPT</v>
          </cell>
          <cell r="C6886">
            <v>1000160416</v>
          </cell>
          <cell r="D6886" t="str">
            <v>Minier</v>
          </cell>
          <cell r="E6886" t="str">
            <v>Extractives</v>
          </cell>
          <cell r="F6886" t="str">
            <v>En numéraire</v>
          </cell>
          <cell r="G6886" t="str">
            <v>P</v>
          </cell>
          <cell r="H6886" t="str">
            <v>Redevance informatique (RI)</v>
          </cell>
          <cell r="I6886" t="str">
            <v>Droits et taxes Douaniers (DD-RS-PCS-PC-RI - TVA-PUA-TLP-PNS et autres)</v>
          </cell>
          <cell r="J6886" t="str">
            <v>Droits et taxes Douaniers</v>
          </cell>
          <cell r="K6886" t="str">
            <v>CDDI</v>
          </cell>
          <cell r="L6886">
            <v>5000</v>
          </cell>
          <cell r="M6886" t="str">
            <v>Trésor</v>
          </cell>
          <cell r="N6886"/>
          <cell r="O6886">
            <v>5000</v>
          </cell>
          <cell r="P6886" t="str">
            <v>FD-CDDI</v>
          </cell>
          <cell r="Q6886" t="str">
            <v>Non</v>
          </cell>
        </row>
        <row r="6887">
          <cell r="A6887" t="str">
            <v>SNPT</v>
          </cell>
          <cell r="B6887" t="str">
            <v>SNPT</v>
          </cell>
          <cell r="C6887">
            <v>1000160416</v>
          </cell>
          <cell r="D6887" t="str">
            <v>Minier</v>
          </cell>
          <cell r="E6887" t="str">
            <v>Extractives</v>
          </cell>
          <cell r="F6887" t="str">
            <v>En numéraire</v>
          </cell>
          <cell r="G6887" t="str">
            <v>P</v>
          </cell>
          <cell r="H6887" t="str">
            <v>Redevance informatique (RI)</v>
          </cell>
          <cell r="I6887" t="str">
            <v>Droits et taxes Douaniers (DD-RS-PCS-PC-RI - TVA-PUA-TLP-PNS et autres)</v>
          </cell>
          <cell r="J6887" t="str">
            <v>Droits et taxes Douaniers</v>
          </cell>
          <cell r="K6887" t="str">
            <v>CDDI</v>
          </cell>
          <cell r="L6887">
            <v>5000</v>
          </cell>
          <cell r="M6887" t="str">
            <v>Trésor</v>
          </cell>
          <cell r="N6887"/>
          <cell r="O6887">
            <v>5000</v>
          </cell>
          <cell r="P6887" t="str">
            <v>FD-CDDI</v>
          </cell>
          <cell r="Q6887" t="str">
            <v>Non</v>
          </cell>
        </row>
        <row r="6888">
          <cell r="A6888" t="str">
            <v>SNPT</v>
          </cell>
          <cell r="B6888" t="str">
            <v>SNPT</v>
          </cell>
          <cell r="C6888">
            <v>1000160416</v>
          </cell>
          <cell r="D6888" t="str">
            <v>Minier</v>
          </cell>
          <cell r="E6888" t="str">
            <v>Extractives</v>
          </cell>
          <cell r="F6888" t="str">
            <v>En numéraire</v>
          </cell>
          <cell r="G6888" t="str">
            <v>P</v>
          </cell>
          <cell r="H6888" t="str">
            <v>Redevance informatique (RI)</v>
          </cell>
          <cell r="I6888" t="str">
            <v>Droits et taxes Douaniers (DD-RS-PCS-PC-RI - TVA-PUA-TLP-PNS et autres)</v>
          </cell>
          <cell r="J6888" t="str">
            <v>Droits et taxes Douaniers</v>
          </cell>
          <cell r="K6888" t="str">
            <v>CDDI</v>
          </cell>
          <cell r="L6888">
            <v>5000</v>
          </cell>
          <cell r="M6888" t="str">
            <v>Trésor</v>
          </cell>
          <cell r="N6888"/>
          <cell r="O6888">
            <v>5000</v>
          </cell>
          <cell r="P6888" t="str">
            <v>FD-CDDI</v>
          </cell>
          <cell r="Q6888" t="str">
            <v>Non</v>
          </cell>
        </row>
        <row r="6889">
          <cell r="A6889" t="str">
            <v>SNPT</v>
          </cell>
          <cell r="B6889" t="str">
            <v>SNPT</v>
          </cell>
          <cell r="C6889">
            <v>1000160416</v>
          </cell>
          <cell r="D6889" t="str">
            <v>Minier</v>
          </cell>
          <cell r="E6889" t="str">
            <v>Extractives</v>
          </cell>
          <cell r="F6889" t="str">
            <v>En numéraire</v>
          </cell>
          <cell r="G6889" t="str">
            <v>P</v>
          </cell>
          <cell r="H6889" t="str">
            <v>Redevance informatique (RI)</v>
          </cell>
          <cell r="I6889" t="str">
            <v>Droits et taxes Douaniers (DD-RS-PCS-PC-RI - TVA-PUA-TLP-PNS et autres)</v>
          </cell>
          <cell r="J6889" t="str">
            <v>Droits et taxes Douaniers</v>
          </cell>
          <cell r="K6889" t="str">
            <v>CDDI</v>
          </cell>
          <cell r="L6889">
            <v>5000</v>
          </cell>
          <cell r="M6889" t="str">
            <v>Trésor</v>
          </cell>
          <cell r="N6889"/>
          <cell r="O6889">
            <v>5000</v>
          </cell>
          <cell r="P6889" t="str">
            <v>FD-CDDI</v>
          </cell>
          <cell r="Q6889" t="str">
            <v>Non</v>
          </cell>
        </row>
        <row r="6890">
          <cell r="A6890" t="str">
            <v>SNPT</v>
          </cell>
          <cell r="B6890" t="str">
            <v>SNPT</v>
          </cell>
          <cell r="C6890">
            <v>1000160416</v>
          </cell>
          <cell r="D6890" t="str">
            <v>Minier</v>
          </cell>
          <cell r="E6890" t="str">
            <v>Extractives</v>
          </cell>
          <cell r="F6890" t="str">
            <v>En numéraire</v>
          </cell>
          <cell r="G6890" t="str">
            <v>P</v>
          </cell>
          <cell r="H6890" t="str">
            <v>Redevance informatique (RI)</v>
          </cell>
          <cell r="I6890" t="str">
            <v>Droits et taxes Douaniers (DD-RS-PCS-PC-RI - TVA-PUA-TLP-PNS et autres)</v>
          </cell>
          <cell r="J6890" t="str">
            <v>Droits et taxes Douaniers</v>
          </cell>
          <cell r="K6890" t="str">
            <v>CDDI</v>
          </cell>
          <cell r="L6890">
            <v>5000</v>
          </cell>
          <cell r="M6890" t="str">
            <v>Trésor</v>
          </cell>
          <cell r="N6890"/>
          <cell r="O6890">
            <v>5000</v>
          </cell>
          <cell r="P6890" t="str">
            <v>FD-CDDI</v>
          </cell>
          <cell r="Q6890" t="str">
            <v>Non</v>
          </cell>
        </row>
        <row r="6891">
          <cell r="A6891" t="str">
            <v>SNPT</v>
          </cell>
          <cell r="B6891" t="str">
            <v>SNPT</v>
          </cell>
          <cell r="C6891">
            <v>1000160416</v>
          </cell>
          <cell r="D6891" t="str">
            <v>Minier</v>
          </cell>
          <cell r="E6891" t="str">
            <v>Extractives</v>
          </cell>
          <cell r="F6891" t="str">
            <v>En numéraire</v>
          </cell>
          <cell r="G6891" t="str">
            <v>P</v>
          </cell>
          <cell r="H6891" t="str">
            <v>Redevance informatique (RI)</v>
          </cell>
          <cell r="I6891" t="str">
            <v>Droits et taxes Douaniers (DD-RS-PCS-PC-RI - TVA-PUA-TLP-PNS et autres)</v>
          </cell>
          <cell r="J6891" t="str">
            <v>Droits et taxes Douaniers</v>
          </cell>
          <cell r="K6891" t="str">
            <v>CDDI</v>
          </cell>
          <cell r="L6891">
            <v>5000</v>
          </cell>
          <cell r="M6891" t="str">
            <v>Trésor</v>
          </cell>
          <cell r="N6891"/>
          <cell r="O6891">
            <v>5000</v>
          </cell>
          <cell r="P6891" t="str">
            <v>FD-CDDI</v>
          </cell>
          <cell r="Q6891" t="str">
            <v>Non</v>
          </cell>
        </row>
        <row r="6892">
          <cell r="A6892" t="str">
            <v>SNPT</v>
          </cell>
          <cell r="B6892" t="str">
            <v>SNPT</v>
          </cell>
          <cell r="C6892">
            <v>1000160416</v>
          </cell>
          <cell r="D6892" t="str">
            <v>Minier</v>
          </cell>
          <cell r="E6892" t="str">
            <v>Extractives</v>
          </cell>
          <cell r="F6892" t="str">
            <v>En numéraire</v>
          </cell>
          <cell r="G6892" t="str">
            <v>P</v>
          </cell>
          <cell r="H6892" t="str">
            <v>Redevance informatique (RI)</v>
          </cell>
          <cell r="I6892" t="str">
            <v>Droits et taxes Douaniers (DD-RS-PCS-PC-RI - TVA-PUA-TLP-PNS et autres)</v>
          </cell>
          <cell r="J6892" t="str">
            <v>Droits et taxes Douaniers</v>
          </cell>
          <cell r="K6892" t="str">
            <v>CDDI</v>
          </cell>
          <cell r="L6892">
            <v>5000</v>
          </cell>
          <cell r="M6892" t="str">
            <v>Trésor</v>
          </cell>
          <cell r="N6892"/>
          <cell r="O6892">
            <v>5000</v>
          </cell>
          <cell r="P6892" t="str">
            <v>FD-CDDI</v>
          </cell>
          <cell r="Q6892" t="str">
            <v>Non</v>
          </cell>
        </row>
        <row r="6893">
          <cell r="A6893" t="str">
            <v>SNPT</v>
          </cell>
          <cell r="B6893" t="str">
            <v>SNPT</v>
          </cell>
          <cell r="C6893">
            <v>1000160416</v>
          </cell>
          <cell r="D6893" t="str">
            <v>Minier</v>
          </cell>
          <cell r="E6893" t="str">
            <v>Extractives</v>
          </cell>
          <cell r="F6893" t="str">
            <v>En numéraire</v>
          </cell>
          <cell r="G6893" t="str">
            <v>P</v>
          </cell>
          <cell r="H6893" t="str">
            <v>Redevance informatique (RI)</v>
          </cell>
          <cell r="I6893" t="str">
            <v>Droits et taxes Douaniers (DD-RS-PCS-PC-RI - TVA-PUA-TLP-PNS et autres)</v>
          </cell>
          <cell r="J6893" t="str">
            <v>Droits et taxes Douaniers</v>
          </cell>
          <cell r="K6893" t="str">
            <v>CDDI</v>
          </cell>
          <cell r="L6893">
            <v>5000</v>
          </cell>
          <cell r="M6893" t="str">
            <v>Trésor</v>
          </cell>
          <cell r="N6893"/>
          <cell r="O6893">
            <v>5000</v>
          </cell>
          <cell r="P6893" t="str">
            <v>FD-CDDI</v>
          </cell>
          <cell r="Q6893" t="str">
            <v>Non</v>
          </cell>
        </row>
        <row r="6894">
          <cell r="A6894" t="str">
            <v>SNPT</v>
          </cell>
          <cell r="B6894" t="str">
            <v>SNPT</v>
          </cell>
          <cell r="C6894">
            <v>1000160416</v>
          </cell>
          <cell r="D6894" t="str">
            <v>Minier</v>
          </cell>
          <cell r="E6894" t="str">
            <v>Extractives</v>
          </cell>
          <cell r="F6894" t="str">
            <v>En numéraire</v>
          </cell>
          <cell r="G6894" t="str">
            <v>P</v>
          </cell>
          <cell r="H6894" t="str">
            <v>Redevance informatique (RI)</v>
          </cell>
          <cell r="I6894" t="str">
            <v>Droits et taxes Douaniers (DD-RS-PCS-PC-RI - TVA-PUA-TLP-PNS et autres)</v>
          </cell>
          <cell r="J6894" t="str">
            <v>Droits et taxes Douaniers</v>
          </cell>
          <cell r="K6894" t="str">
            <v>CDDI</v>
          </cell>
          <cell r="L6894">
            <v>5000</v>
          </cell>
          <cell r="M6894" t="str">
            <v>Trésor</v>
          </cell>
          <cell r="N6894"/>
          <cell r="O6894">
            <v>5000</v>
          </cell>
          <cell r="P6894" t="str">
            <v>FD-CDDI</v>
          </cell>
          <cell r="Q6894" t="str">
            <v>Non</v>
          </cell>
        </row>
        <row r="6895">
          <cell r="A6895" t="str">
            <v>SNPT</v>
          </cell>
          <cell r="B6895" t="str">
            <v>SNPT</v>
          </cell>
          <cell r="C6895">
            <v>1000160416</v>
          </cell>
          <cell r="D6895" t="str">
            <v>Minier</v>
          </cell>
          <cell r="E6895" t="str">
            <v>Extractives</v>
          </cell>
          <cell r="F6895" t="str">
            <v>En numéraire</v>
          </cell>
          <cell r="G6895" t="str">
            <v>P</v>
          </cell>
          <cell r="H6895" t="str">
            <v>Redevance informatique (RI)</v>
          </cell>
          <cell r="I6895" t="str">
            <v>Droits et taxes Douaniers (DD-RS-PCS-PC-RI - TVA-PUA-TLP-PNS et autres)</v>
          </cell>
          <cell r="J6895" t="str">
            <v>Droits et taxes Douaniers</v>
          </cell>
          <cell r="K6895" t="str">
            <v>CDDI</v>
          </cell>
          <cell r="L6895">
            <v>5000</v>
          </cell>
          <cell r="M6895" t="str">
            <v>Trésor</v>
          </cell>
          <cell r="N6895"/>
          <cell r="O6895">
            <v>5000</v>
          </cell>
          <cell r="P6895" t="str">
            <v>FD-CDDI</v>
          </cell>
          <cell r="Q6895" t="str">
            <v>Non</v>
          </cell>
        </row>
        <row r="6896">
          <cell r="A6896" t="str">
            <v>SNPT</v>
          </cell>
          <cell r="B6896" t="str">
            <v>SNPT</v>
          </cell>
          <cell r="C6896">
            <v>1000160416</v>
          </cell>
          <cell r="D6896" t="str">
            <v>Minier</v>
          </cell>
          <cell r="E6896" t="str">
            <v>Extractives</v>
          </cell>
          <cell r="F6896" t="str">
            <v>En numéraire</v>
          </cell>
          <cell r="G6896" t="str">
            <v>P</v>
          </cell>
          <cell r="H6896" t="str">
            <v>Redevance informatique (RI)</v>
          </cell>
          <cell r="I6896" t="str">
            <v>Droits et taxes Douaniers (DD-RS-PCS-PC-RI - TVA-PUA-TLP-PNS et autres)</v>
          </cell>
          <cell r="J6896" t="str">
            <v>Droits et taxes Douaniers</v>
          </cell>
          <cell r="K6896" t="str">
            <v>CDDI</v>
          </cell>
          <cell r="L6896">
            <v>5000</v>
          </cell>
          <cell r="M6896" t="str">
            <v>Trésor</v>
          </cell>
          <cell r="N6896"/>
          <cell r="O6896">
            <v>5000</v>
          </cell>
          <cell r="P6896" t="str">
            <v>FD-CDDI</v>
          </cell>
          <cell r="Q6896" t="str">
            <v>Non</v>
          </cell>
        </row>
        <row r="6897">
          <cell r="A6897" t="str">
            <v>SNPT</v>
          </cell>
          <cell r="B6897" t="str">
            <v>SNPT</v>
          </cell>
          <cell r="C6897">
            <v>1000160416</v>
          </cell>
          <cell r="D6897" t="str">
            <v>Minier</v>
          </cell>
          <cell r="E6897" t="str">
            <v>Extractives</v>
          </cell>
          <cell r="F6897" t="str">
            <v>En numéraire</v>
          </cell>
          <cell r="G6897" t="str">
            <v>P</v>
          </cell>
          <cell r="H6897" t="str">
            <v>Redevance informatique (RI)</v>
          </cell>
          <cell r="I6897" t="str">
            <v>Droits et taxes Douaniers (DD-RS-PCS-PC-RI - TVA-PUA-TLP-PNS et autres)</v>
          </cell>
          <cell r="J6897" t="str">
            <v>Droits et taxes Douaniers</v>
          </cell>
          <cell r="K6897" t="str">
            <v>CDDI</v>
          </cell>
          <cell r="L6897">
            <v>5000</v>
          </cell>
          <cell r="M6897" t="str">
            <v>Trésor</v>
          </cell>
          <cell r="N6897"/>
          <cell r="O6897">
            <v>5000</v>
          </cell>
          <cell r="P6897" t="str">
            <v>FD-CDDI</v>
          </cell>
          <cell r="Q6897" t="str">
            <v>Non</v>
          </cell>
        </row>
        <row r="6898">
          <cell r="A6898" t="str">
            <v>SNPT</v>
          </cell>
          <cell r="B6898" t="str">
            <v>SNPT</v>
          </cell>
          <cell r="C6898">
            <v>1000160416</v>
          </cell>
          <cell r="D6898" t="str">
            <v>Minier</v>
          </cell>
          <cell r="E6898" t="str">
            <v>Extractives</v>
          </cell>
          <cell r="F6898" t="str">
            <v>En numéraire</v>
          </cell>
          <cell r="G6898" t="str">
            <v>P</v>
          </cell>
          <cell r="H6898" t="str">
            <v>Redevance informatique (RI)</v>
          </cell>
          <cell r="I6898" t="str">
            <v>Droits et taxes Douaniers (DD-RS-PCS-PC-RI - TVA-PUA-TLP-PNS et autres)</v>
          </cell>
          <cell r="J6898" t="str">
            <v>Droits et taxes Douaniers</v>
          </cell>
          <cell r="K6898" t="str">
            <v>CDDI</v>
          </cell>
          <cell r="L6898">
            <v>5000</v>
          </cell>
          <cell r="M6898" t="str">
            <v>Trésor</v>
          </cell>
          <cell r="N6898"/>
          <cell r="O6898">
            <v>5000</v>
          </cell>
          <cell r="P6898" t="str">
            <v>FD-CDDI</v>
          </cell>
          <cell r="Q6898" t="str">
            <v>Non</v>
          </cell>
        </row>
        <row r="6899">
          <cell r="A6899" t="str">
            <v>SNPT</v>
          </cell>
          <cell r="B6899" t="str">
            <v>SNPT</v>
          </cell>
          <cell r="C6899">
            <v>1000160416</v>
          </cell>
          <cell r="D6899" t="str">
            <v>Minier</v>
          </cell>
          <cell r="E6899" t="str">
            <v>Extractives</v>
          </cell>
          <cell r="F6899" t="str">
            <v>En numéraire</v>
          </cell>
          <cell r="G6899" t="str">
            <v>P</v>
          </cell>
          <cell r="H6899" t="str">
            <v>Redevance informatique (RI)</v>
          </cell>
          <cell r="I6899" t="str">
            <v>Droits et taxes Douaniers (DD-RS-PCS-PC-RI - TVA-PUA-TLP-PNS et autres)</v>
          </cell>
          <cell r="J6899" t="str">
            <v>Droits et taxes Douaniers</v>
          </cell>
          <cell r="K6899" t="str">
            <v>CDDI</v>
          </cell>
          <cell r="L6899">
            <v>5000</v>
          </cell>
          <cell r="M6899" t="str">
            <v>Trésor</v>
          </cell>
          <cell r="N6899"/>
          <cell r="O6899">
            <v>5000</v>
          </cell>
          <cell r="P6899" t="str">
            <v>FD-CDDI</v>
          </cell>
          <cell r="Q6899" t="str">
            <v>Non</v>
          </cell>
        </row>
        <row r="6900">
          <cell r="A6900" t="str">
            <v>SNPT</v>
          </cell>
          <cell r="B6900" t="str">
            <v>SNPT</v>
          </cell>
          <cell r="C6900">
            <v>1000160416</v>
          </cell>
          <cell r="D6900" t="str">
            <v>Minier</v>
          </cell>
          <cell r="E6900" t="str">
            <v>Extractives</v>
          </cell>
          <cell r="F6900" t="str">
            <v>En numéraire</v>
          </cell>
          <cell r="G6900" t="str">
            <v>P</v>
          </cell>
          <cell r="H6900" t="str">
            <v>Redevance informatique (RI)</v>
          </cell>
          <cell r="I6900" t="str">
            <v>Droits et taxes Douaniers (DD-RS-PCS-PC-RI - TVA-PUA-TLP-PNS et autres)</v>
          </cell>
          <cell r="J6900" t="str">
            <v>Droits et taxes Douaniers</v>
          </cell>
          <cell r="K6900" t="str">
            <v>CDDI</v>
          </cell>
          <cell r="L6900">
            <v>5000</v>
          </cell>
          <cell r="M6900" t="str">
            <v>Trésor</v>
          </cell>
          <cell r="N6900"/>
          <cell r="O6900">
            <v>5000</v>
          </cell>
          <cell r="P6900" t="str">
            <v>FD-CDDI</v>
          </cell>
          <cell r="Q6900" t="str">
            <v>Non</v>
          </cell>
        </row>
        <row r="6901">
          <cell r="A6901" t="str">
            <v>SNPT</v>
          </cell>
          <cell r="B6901" t="str">
            <v>SNPT</v>
          </cell>
          <cell r="C6901">
            <v>1000160416</v>
          </cell>
          <cell r="D6901" t="str">
            <v>Minier</v>
          </cell>
          <cell r="E6901" t="str">
            <v>Extractives</v>
          </cell>
          <cell r="F6901" t="str">
            <v>En numéraire</v>
          </cell>
          <cell r="G6901" t="str">
            <v>P</v>
          </cell>
          <cell r="H6901" t="str">
            <v>Redevance informatique (RI)</v>
          </cell>
          <cell r="I6901" t="str">
            <v>Droits et taxes Douaniers (DD-RS-PCS-PC-RI - TVA-PUA-TLP-PNS et autres)</v>
          </cell>
          <cell r="J6901" t="str">
            <v>Droits et taxes Douaniers</v>
          </cell>
          <cell r="K6901" t="str">
            <v>CDDI</v>
          </cell>
          <cell r="L6901">
            <v>5000</v>
          </cell>
          <cell r="M6901" t="str">
            <v>Trésor</v>
          </cell>
          <cell r="N6901"/>
          <cell r="O6901">
            <v>5000</v>
          </cell>
          <cell r="P6901" t="str">
            <v>FD-CDDI</v>
          </cell>
          <cell r="Q6901" t="str">
            <v>Non</v>
          </cell>
        </row>
        <row r="6902">
          <cell r="A6902" t="str">
            <v>SNPT</v>
          </cell>
          <cell r="B6902" t="str">
            <v>SNPT</v>
          </cell>
          <cell r="C6902">
            <v>1000160416</v>
          </cell>
          <cell r="D6902" t="str">
            <v>Minier</v>
          </cell>
          <cell r="E6902" t="str">
            <v>Extractives</v>
          </cell>
          <cell r="F6902" t="str">
            <v>En numéraire</v>
          </cell>
          <cell r="G6902" t="str">
            <v>P</v>
          </cell>
          <cell r="H6902" t="str">
            <v>Redevance informatique (RI)</v>
          </cell>
          <cell r="I6902" t="str">
            <v>Droits et taxes Douaniers (DD-RS-PCS-PC-RI - TVA-PUA-TLP-PNS et autres)</v>
          </cell>
          <cell r="J6902" t="str">
            <v>Droits et taxes Douaniers</v>
          </cell>
          <cell r="K6902" t="str">
            <v>CDDI</v>
          </cell>
          <cell r="L6902">
            <v>5000</v>
          </cell>
          <cell r="M6902" t="str">
            <v>Trésor</v>
          </cell>
          <cell r="N6902"/>
          <cell r="O6902">
            <v>5000</v>
          </cell>
          <cell r="P6902" t="str">
            <v>FD-CDDI</v>
          </cell>
          <cell r="Q6902" t="str">
            <v>Non</v>
          </cell>
        </row>
        <row r="6903">
          <cell r="A6903" t="str">
            <v>SNPT</v>
          </cell>
          <cell r="B6903" t="str">
            <v>SNPT</v>
          </cell>
          <cell r="C6903">
            <v>1000160416</v>
          </cell>
          <cell r="D6903" t="str">
            <v>Minier</v>
          </cell>
          <cell r="E6903" t="str">
            <v>Extractives</v>
          </cell>
          <cell r="F6903" t="str">
            <v>En numéraire</v>
          </cell>
          <cell r="G6903" t="str">
            <v>P</v>
          </cell>
          <cell r="H6903" t="str">
            <v>Redevance informatique (RI)</v>
          </cell>
          <cell r="I6903" t="str">
            <v>Droits et taxes Douaniers (DD-RS-PCS-PC-RI - TVA-PUA-TLP-PNS et autres)</v>
          </cell>
          <cell r="J6903" t="str">
            <v>Droits et taxes Douaniers</v>
          </cell>
          <cell r="K6903" t="str">
            <v>CDDI</v>
          </cell>
          <cell r="L6903">
            <v>5000</v>
          </cell>
          <cell r="M6903" t="str">
            <v>Trésor</v>
          </cell>
          <cell r="N6903"/>
          <cell r="O6903">
            <v>5000</v>
          </cell>
          <cell r="P6903" t="str">
            <v>FD-CDDI</v>
          </cell>
          <cell r="Q6903" t="str">
            <v>Non</v>
          </cell>
        </row>
        <row r="6904">
          <cell r="A6904" t="str">
            <v>SNPT</v>
          </cell>
          <cell r="B6904" t="str">
            <v>SNPT</v>
          </cell>
          <cell r="C6904">
            <v>1000160416</v>
          </cell>
          <cell r="D6904" t="str">
            <v>Minier</v>
          </cell>
          <cell r="E6904" t="str">
            <v>Extractives</v>
          </cell>
          <cell r="F6904" t="str">
            <v>En numéraire</v>
          </cell>
          <cell r="G6904" t="str">
            <v>P</v>
          </cell>
          <cell r="H6904" t="str">
            <v>Redevance informatique (RI)</v>
          </cell>
          <cell r="I6904" t="str">
            <v>Droits et taxes Douaniers (DD-RS-PCS-PC-RI - TVA-PUA-TLP-PNS et autres)</v>
          </cell>
          <cell r="J6904" t="str">
            <v>Droits et taxes Douaniers</v>
          </cell>
          <cell r="K6904" t="str">
            <v>CDDI</v>
          </cell>
          <cell r="L6904">
            <v>5000</v>
          </cell>
          <cell r="M6904" t="str">
            <v>Trésor</v>
          </cell>
          <cell r="N6904"/>
          <cell r="O6904">
            <v>5000</v>
          </cell>
          <cell r="P6904" t="str">
            <v>FD-CDDI</v>
          </cell>
          <cell r="Q6904" t="str">
            <v>Non</v>
          </cell>
        </row>
        <row r="6905">
          <cell r="A6905" t="str">
            <v>SNPT</v>
          </cell>
          <cell r="B6905" t="str">
            <v>SNPT</v>
          </cell>
          <cell r="C6905">
            <v>1000160416</v>
          </cell>
          <cell r="D6905" t="str">
            <v>Minier</v>
          </cell>
          <cell r="E6905" t="str">
            <v>Extractives</v>
          </cell>
          <cell r="F6905" t="str">
            <v>En numéraire</v>
          </cell>
          <cell r="G6905" t="str">
            <v>P</v>
          </cell>
          <cell r="H6905" t="str">
            <v>Redevance informatique (RI)</v>
          </cell>
          <cell r="I6905" t="str">
            <v>Droits et taxes Douaniers (DD-RS-PCS-PC-RI - TVA-PUA-TLP-PNS et autres)</v>
          </cell>
          <cell r="J6905" t="str">
            <v>Droits et taxes Douaniers</v>
          </cell>
          <cell r="K6905" t="str">
            <v>CDDI</v>
          </cell>
          <cell r="L6905">
            <v>5000</v>
          </cell>
          <cell r="M6905" t="str">
            <v>Trésor</v>
          </cell>
          <cell r="N6905"/>
          <cell r="O6905">
            <v>5000</v>
          </cell>
          <cell r="P6905" t="str">
            <v>FD-CDDI</v>
          </cell>
          <cell r="Q6905" t="str">
            <v>Non</v>
          </cell>
        </row>
        <row r="6906">
          <cell r="A6906" t="str">
            <v>SNPT</v>
          </cell>
          <cell r="B6906" t="str">
            <v>SNPT</v>
          </cell>
          <cell r="C6906">
            <v>1000160416</v>
          </cell>
          <cell r="D6906" t="str">
            <v>Minier</v>
          </cell>
          <cell r="E6906" t="str">
            <v>Extractives</v>
          </cell>
          <cell r="F6906" t="str">
            <v>En numéraire</v>
          </cell>
          <cell r="G6906" t="str">
            <v>P</v>
          </cell>
          <cell r="H6906" t="str">
            <v>Redevance informatique (RI)</v>
          </cell>
          <cell r="I6906" t="str">
            <v>Droits et taxes Douaniers (DD-RS-PCS-PC-RI - TVA-PUA-TLP-PNS et autres)</v>
          </cell>
          <cell r="J6906" t="str">
            <v>Droits et taxes Douaniers</v>
          </cell>
          <cell r="K6906" t="str">
            <v>CDDI</v>
          </cell>
          <cell r="L6906">
            <v>5000</v>
          </cell>
          <cell r="M6906" t="str">
            <v>Trésor</v>
          </cell>
          <cell r="N6906"/>
          <cell r="O6906">
            <v>5000</v>
          </cell>
          <cell r="P6906" t="str">
            <v>FD-CDDI</v>
          </cell>
          <cell r="Q6906" t="str">
            <v>Non</v>
          </cell>
        </row>
        <row r="6907">
          <cell r="A6907" t="str">
            <v>SNPT</v>
          </cell>
          <cell r="B6907" t="str">
            <v>SNPT</v>
          </cell>
          <cell r="C6907">
            <v>1000160416</v>
          </cell>
          <cell r="D6907" t="str">
            <v>Minier</v>
          </cell>
          <cell r="E6907" t="str">
            <v>Extractives</v>
          </cell>
          <cell r="F6907" t="str">
            <v>En numéraire</v>
          </cell>
          <cell r="G6907" t="str">
            <v>P</v>
          </cell>
          <cell r="H6907" t="str">
            <v>Redevance informatique (RI)</v>
          </cell>
          <cell r="I6907" t="str">
            <v>Droits et taxes Douaniers (DD-RS-PCS-PC-RI - TVA-PUA-TLP-PNS et autres)</v>
          </cell>
          <cell r="J6907" t="str">
            <v>Droits et taxes Douaniers</v>
          </cell>
          <cell r="K6907" t="str">
            <v>CDDI</v>
          </cell>
          <cell r="L6907">
            <v>5000</v>
          </cell>
          <cell r="M6907" t="str">
            <v>Trésor</v>
          </cell>
          <cell r="N6907"/>
          <cell r="O6907">
            <v>5000</v>
          </cell>
          <cell r="P6907" t="str">
            <v>FD-CDDI</v>
          </cell>
          <cell r="Q6907" t="str">
            <v>Non</v>
          </cell>
        </row>
        <row r="6908">
          <cell r="A6908" t="str">
            <v>SNPT</v>
          </cell>
          <cell r="B6908" t="str">
            <v>SNPT</v>
          </cell>
          <cell r="C6908">
            <v>1000160416</v>
          </cell>
          <cell r="D6908" t="str">
            <v>Minier</v>
          </cell>
          <cell r="E6908" t="str">
            <v>Extractives</v>
          </cell>
          <cell r="F6908" t="str">
            <v>En numéraire</v>
          </cell>
          <cell r="G6908" t="str">
            <v>P</v>
          </cell>
          <cell r="H6908" t="str">
            <v>Redevance informatique (RI)</v>
          </cell>
          <cell r="I6908" t="str">
            <v>Droits et taxes Douaniers (DD-RS-PCS-PC-RI - TVA-PUA-TLP-PNS et autres)</v>
          </cell>
          <cell r="J6908" t="str">
            <v>Droits et taxes Douaniers</v>
          </cell>
          <cell r="K6908" t="str">
            <v>CDDI</v>
          </cell>
          <cell r="L6908">
            <v>5000</v>
          </cell>
          <cell r="M6908" t="str">
            <v>Trésor</v>
          </cell>
          <cell r="N6908"/>
          <cell r="O6908">
            <v>5000</v>
          </cell>
          <cell r="P6908" t="str">
            <v>FD-CDDI</v>
          </cell>
          <cell r="Q6908" t="str">
            <v>Non</v>
          </cell>
        </row>
        <row r="6909">
          <cell r="A6909" t="str">
            <v>SNPT</v>
          </cell>
          <cell r="B6909" t="str">
            <v>SNPT</v>
          </cell>
          <cell r="C6909">
            <v>1000160416</v>
          </cell>
          <cell r="D6909" t="str">
            <v>Minier</v>
          </cell>
          <cell r="E6909" t="str">
            <v>Extractives</v>
          </cell>
          <cell r="F6909" t="str">
            <v>En numéraire</v>
          </cell>
          <cell r="G6909" t="str">
            <v>P</v>
          </cell>
          <cell r="H6909" t="str">
            <v>Redevance informatique (RI)</v>
          </cell>
          <cell r="I6909" t="str">
            <v>Droits et taxes Douaniers (DD-RS-PCS-PC-RI - TVA-PUA-TLP-PNS et autres)</v>
          </cell>
          <cell r="J6909" t="str">
            <v>Droits et taxes Douaniers</v>
          </cell>
          <cell r="K6909" t="str">
            <v>CDDI</v>
          </cell>
          <cell r="L6909">
            <v>5000</v>
          </cell>
          <cell r="M6909" t="str">
            <v>Trésor</v>
          </cell>
          <cell r="N6909"/>
          <cell r="O6909">
            <v>5000</v>
          </cell>
          <cell r="P6909" t="str">
            <v>FD-CDDI</v>
          </cell>
          <cell r="Q6909" t="str">
            <v>Non</v>
          </cell>
        </row>
        <row r="6910">
          <cell r="A6910" t="str">
            <v>SNPT</v>
          </cell>
          <cell r="B6910" t="str">
            <v>SNPT</v>
          </cell>
          <cell r="C6910">
            <v>1000160416</v>
          </cell>
          <cell r="D6910" t="str">
            <v>Minier</v>
          </cell>
          <cell r="E6910" t="str">
            <v>Extractives</v>
          </cell>
          <cell r="F6910" t="str">
            <v>En numéraire</v>
          </cell>
          <cell r="G6910" t="str">
            <v>P</v>
          </cell>
          <cell r="H6910" t="str">
            <v>Redevance informatique (RI)</v>
          </cell>
          <cell r="I6910" t="str">
            <v>Droits et taxes Douaniers (DD-RS-PCS-PC-RI - TVA-PUA-TLP-PNS et autres)</v>
          </cell>
          <cell r="J6910" t="str">
            <v>Droits et taxes Douaniers</v>
          </cell>
          <cell r="K6910" t="str">
            <v>CDDI</v>
          </cell>
          <cell r="L6910">
            <v>5000</v>
          </cell>
          <cell r="M6910" t="str">
            <v>Trésor</v>
          </cell>
          <cell r="N6910"/>
          <cell r="O6910">
            <v>5000</v>
          </cell>
          <cell r="P6910" t="str">
            <v>FD-CDDI</v>
          </cell>
          <cell r="Q6910" t="str">
            <v>Non</v>
          </cell>
        </row>
        <row r="6911">
          <cell r="A6911" t="str">
            <v>SNPT</v>
          </cell>
          <cell r="B6911" t="str">
            <v>SNPT</v>
          </cell>
          <cell r="C6911">
            <v>1000160416</v>
          </cell>
          <cell r="D6911" t="str">
            <v>Minier</v>
          </cell>
          <cell r="E6911" t="str">
            <v>Extractives</v>
          </cell>
          <cell r="F6911" t="str">
            <v>En numéraire</v>
          </cell>
          <cell r="G6911" t="str">
            <v>P</v>
          </cell>
          <cell r="H6911" t="str">
            <v>Redevance informatique (RI)</v>
          </cell>
          <cell r="I6911" t="str">
            <v>Droits et taxes Douaniers (DD-RS-PCS-PC-RI - TVA-PUA-TLP-PNS et autres)</v>
          </cell>
          <cell r="J6911" t="str">
            <v>Droits et taxes Douaniers</v>
          </cell>
          <cell r="K6911" t="str">
            <v>CDDI</v>
          </cell>
          <cell r="L6911">
            <v>5000</v>
          </cell>
          <cell r="M6911" t="str">
            <v>Trésor</v>
          </cell>
          <cell r="N6911"/>
          <cell r="O6911">
            <v>5000</v>
          </cell>
          <cell r="P6911" t="str">
            <v>FD-CDDI</v>
          </cell>
          <cell r="Q6911" t="str">
            <v>Non</v>
          </cell>
        </row>
        <row r="6912">
          <cell r="A6912" t="str">
            <v>SNPT</v>
          </cell>
          <cell r="B6912" t="str">
            <v>SNPT</v>
          </cell>
          <cell r="C6912">
            <v>1000160416</v>
          </cell>
          <cell r="D6912" t="str">
            <v>Minier</v>
          </cell>
          <cell r="E6912" t="str">
            <v>Extractives</v>
          </cell>
          <cell r="F6912" t="str">
            <v>En numéraire</v>
          </cell>
          <cell r="G6912" t="str">
            <v>P</v>
          </cell>
          <cell r="H6912" t="str">
            <v>Redevance informatique (RI)</v>
          </cell>
          <cell r="I6912" t="str">
            <v>Droits et taxes Douaniers (DD-RS-PCS-PC-RI - TVA-PUA-TLP-PNS et autres)</v>
          </cell>
          <cell r="J6912" t="str">
            <v>Droits et taxes Douaniers</v>
          </cell>
          <cell r="K6912" t="str">
            <v>CDDI</v>
          </cell>
          <cell r="L6912">
            <v>5000</v>
          </cell>
          <cell r="M6912" t="str">
            <v>Trésor</v>
          </cell>
          <cell r="N6912"/>
          <cell r="O6912">
            <v>5000</v>
          </cell>
          <cell r="P6912" t="str">
            <v>FD-CDDI</v>
          </cell>
          <cell r="Q6912" t="str">
            <v>Non</v>
          </cell>
        </row>
        <row r="6913">
          <cell r="A6913" t="str">
            <v>SNPT</v>
          </cell>
          <cell r="B6913" t="str">
            <v>SNPT</v>
          </cell>
          <cell r="C6913">
            <v>1000160416</v>
          </cell>
          <cell r="D6913" t="str">
            <v>Minier</v>
          </cell>
          <cell r="E6913" t="str">
            <v>Extractives</v>
          </cell>
          <cell r="F6913" t="str">
            <v>En numéraire</v>
          </cell>
          <cell r="G6913" t="str">
            <v>P</v>
          </cell>
          <cell r="H6913" t="str">
            <v>Redevance informatique (RI)</v>
          </cell>
          <cell r="I6913" t="str">
            <v>Droits et taxes Douaniers (DD-RS-PCS-PC-RI - TVA-PUA-TLP-PNS et autres)</v>
          </cell>
          <cell r="J6913" t="str">
            <v>Droits et taxes Douaniers</v>
          </cell>
          <cell r="K6913" t="str">
            <v>CDDI</v>
          </cell>
          <cell r="L6913">
            <v>5000</v>
          </cell>
          <cell r="M6913" t="str">
            <v>Trésor</v>
          </cell>
          <cell r="N6913"/>
          <cell r="O6913">
            <v>5000</v>
          </cell>
          <cell r="P6913" t="str">
            <v>FD-CDDI</v>
          </cell>
          <cell r="Q6913" t="str">
            <v>Non</v>
          </cell>
        </row>
        <row r="6914">
          <cell r="A6914" t="str">
            <v>SNPT</v>
          </cell>
          <cell r="B6914" t="str">
            <v>SNPT</v>
          </cell>
          <cell r="C6914">
            <v>1000160416</v>
          </cell>
          <cell r="D6914" t="str">
            <v>Minier</v>
          </cell>
          <cell r="E6914" t="str">
            <v>Extractives</v>
          </cell>
          <cell r="F6914" t="str">
            <v>En numéraire</v>
          </cell>
          <cell r="G6914" t="str">
            <v>P</v>
          </cell>
          <cell r="H6914" t="str">
            <v>Redevance informatique (RI)</v>
          </cell>
          <cell r="I6914" t="str">
            <v>Droits et taxes Douaniers (DD-RS-PCS-PC-RI - TVA-PUA-TLP-PNS et autres)</v>
          </cell>
          <cell r="J6914" t="str">
            <v>Droits et taxes Douaniers</v>
          </cell>
          <cell r="K6914" t="str">
            <v>CDDI</v>
          </cell>
          <cell r="L6914">
            <v>5000</v>
          </cell>
          <cell r="M6914" t="str">
            <v>Trésor</v>
          </cell>
          <cell r="N6914"/>
          <cell r="O6914">
            <v>5000</v>
          </cell>
          <cell r="P6914" t="str">
            <v>FD-CDDI</v>
          </cell>
          <cell r="Q6914" t="str">
            <v>Non</v>
          </cell>
        </row>
        <row r="6915">
          <cell r="A6915" t="str">
            <v>SNPT</v>
          </cell>
          <cell r="B6915" t="str">
            <v>SNPT</v>
          </cell>
          <cell r="C6915">
            <v>1000160416</v>
          </cell>
          <cell r="D6915" t="str">
            <v>Minier</v>
          </cell>
          <cell r="E6915" t="str">
            <v>Extractives</v>
          </cell>
          <cell r="F6915" t="str">
            <v>En numéraire</v>
          </cell>
          <cell r="G6915" t="str">
            <v>P</v>
          </cell>
          <cell r="H6915" t="str">
            <v>Redevance informatique (RI)</v>
          </cell>
          <cell r="I6915" t="str">
            <v>Droits et taxes Douaniers (DD-RS-PCS-PC-RI - TVA-PUA-TLP-PNS et autres)</v>
          </cell>
          <cell r="J6915" t="str">
            <v>Droits et taxes Douaniers</v>
          </cell>
          <cell r="K6915" t="str">
            <v>CDDI</v>
          </cell>
          <cell r="L6915">
            <v>5000</v>
          </cell>
          <cell r="M6915" t="str">
            <v>Trésor</v>
          </cell>
          <cell r="N6915"/>
          <cell r="O6915">
            <v>5000</v>
          </cell>
          <cell r="P6915" t="str">
            <v>FD-CDDI</v>
          </cell>
          <cell r="Q6915" t="str">
            <v>Non</v>
          </cell>
        </row>
        <row r="6916">
          <cell r="A6916" t="str">
            <v>SNPT</v>
          </cell>
          <cell r="B6916" t="str">
            <v>SNPT</v>
          </cell>
          <cell r="C6916">
            <v>1000160416</v>
          </cell>
          <cell r="D6916" t="str">
            <v>Minier</v>
          </cell>
          <cell r="E6916" t="str">
            <v>Extractives</v>
          </cell>
          <cell r="F6916" t="str">
            <v>En numéraire</v>
          </cell>
          <cell r="G6916" t="str">
            <v>P</v>
          </cell>
          <cell r="H6916" t="str">
            <v>Redevance informatique (RI)</v>
          </cell>
          <cell r="I6916" t="str">
            <v>Droits et taxes Douaniers (DD-RS-PCS-PC-RI - TVA-PUA-TLP-PNS et autres)</v>
          </cell>
          <cell r="J6916" t="str">
            <v>Droits et taxes Douaniers</v>
          </cell>
          <cell r="K6916" t="str">
            <v>CDDI</v>
          </cell>
          <cell r="L6916">
            <v>5000</v>
          </cell>
          <cell r="M6916" t="str">
            <v>Trésor</v>
          </cell>
          <cell r="N6916"/>
          <cell r="O6916">
            <v>5000</v>
          </cell>
          <cell r="P6916" t="str">
            <v>FD-CDDI</v>
          </cell>
          <cell r="Q6916" t="str">
            <v>Non</v>
          </cell>
        </row>
        <row r="6917">
          <cell r="A6917" t="str">
            <v>SNPT</v>
          </cell>
          <cell r="B6917" t="str">
            <v>SNPT</v>
          </cell>
          <cell r="C6917">
            <v>1000160416</v>
          </cell>
          <cell r="D6917" t="str">
            <v>Minier</v>
          </cell>
          <cell r="E6917" t="str">
            <v>Extractives</v>
          </cell>
          <cell r="F6917" t="str">
            <v>En numéraire</v>
          </cell>
          <cell r="G6917" t="str">
            <v>P</v>
          </cell>
          <cell r="H6917" t="str">
            <v>Redevance informatique (RI)</v>
          </cell>
          <cell r="I6917" t="str">
            <v>Droits et taxes Douaniers (DD-RS-PCS-PC-RI - TVA-PUA-TLP-PNS et autres)</v>
          </cell>
          <cell r="J6917" t="str">
            <v>Droits et taxes Douaniers</v>
          </cell>
          <cell r="K6917" t="str">
            <v>CDDI</v>
          </cell>
          <cell r="L6917">
            <v>5000</v>
          </cell>
          <cell r="M6917" t="str">
            <v>Trésor</v>
          </cell>
          <cell r="N6917"/>
          <cell r="O6917">
            <v>5000</v>
          </cell>
          <cell r="P6917" t="str">
            <v>FD-CDDI</v>
          </cell>
          <cell r="Q6917" t="str">
            <v>Non</v>
          </cell>
        </row>
        <row r="6918">
          <cell r="A6918" t="str">
            <v>SNPT</v>
          </cell>
          <cell r="B6918" t="str">
            <v>SNPT</v>
          </cell>
          <cell r="C6918">
            <v>1000160416</v>
          </cell>
          <cell r="D6918" t="str">
            <v>Minier</v>
          </cell>
          <cell r="E6918" t="str">
            <v>Extractives</v>
          </cell>
          <cell r="F6918" t="str">
            <v>En numéraire</v>
          </cell>
          <cell r="G6918" t="str">
            <v>P</v>
          </cell>
          <cell r="H6918" t="str">
            <v>Redevance informatique (RI)</v>
          </cell>
          <cell r="I6918" t="str">
            <v>Droits et taxes Douaniers (DD-RS-PCS-PC-RI - TVA-PUA-TLP-PNS et autres)</v>
          </cell>
          <cell r="J6918" t="str">
            <v>Droits et taxes Douaniers</v>
          </cell>
          <cell r="K6918" t="str">
            <v>CDDI</v>
          </cell>
          <cell r="L6918">
            <v>5000</v>
          </cell>
          <cell r="M6918" t="str">
            <v>Trésor</v>
          </cell>
          <cell r="N6918"/>
          <cell r="O6918">
            <v>5000</v>
          </cell>
          <cell r="P6918" t="str">
            <v>FD-CDDI</v>
          </cell>
          <cell r="Q6918" t="str">
            <v>Non</v>
          </cell>
        </row>
        <row r="6919">
          <cell r="A6919" t="str">
            <v>SNPT</v>
          </cell>
          <cell r="B6919" t="str">
            <v>SNPT</v>
          </cell>
          <cell r="C6919">
            <v>1000160416</v>
          </cell>
          <cell r="D6919" t="str">
            <v>Minier</v>
          </cell>
          <cell r="E6919" t="str">
            <v>Extractives</v>
          </cell>
          <cell r="F6919" t="str">
            <v>En numéraire</v>
          </cell>
          <cell r="G6919" t="str">
            <v>P</v>
          </cell>
          <cell r="H6919" t="str">
            <v>Redevance informatique (RI)</v>
          </cell>
          <cell r="I6919" t="str">
            <v>Droits et taxes Douaniers (DD-RS-PCS-PC-RI - TVA-PUA-TLP-PNS et autres)</v>
          </cell>
          <cell r="J6919" t="str">
            <v>Droits et taxes Douaniers</v>
          </cell>
          <cell r="K6919" t="str">
            <v>CDDI</v>
          </cell>
          <cell r="L6919">
            <v>5000</v>
          </cell>
          <cell r="M6919" t="str">
            <v>Trésor</v>
          </cell>
          <cell r="N6919"/>
          <cell r="O6919">
            <v>5000</v>
          </cell>
          <cell r="P6919" t="str">
            <v>FD-CDDI</v>
          </cell>
          <cell r="Q6919" t="str">
            <v>Non</v>
          </cell>
        </row>
        <row r="6920">
          <cell r="A6920" t="str">
            <v>SNPT</v>
          </cell>
          <cell r="B6920" t="str">
            <v>SNPT</v>
          </cell>
          <cell r="C6920">
            <v>1000160416</v>
          </cell>
          <cell r="D6920" t="str">
            <v>Minier</v>
          </cell>
          <cell r="E6920" t="str">
            <v>Extractives</v>
          </cell>
          <cell r="F6920" t="str">
            <v>En numéraire</v>
          </cell>
          <cell r="G6920" t="str">
            <v>P</v>
          </cell>
          <cell r="H6920" t="str">
            <v>Redevance informatique (RI)</v>
          </cell>
          <cell r="I6920" t="str">
            <v>Droits et taxes Douaniers (DD-RS-PCS-PC-RI - TVA-PUA-TLP-PNS et autres)</v>
          </cell>
          <cell r="J6920" t="str">
            <v>Droits et taxes Douaniers</v>
          </cell>
          <cell r="K6920" t="str">
            <v>CDDI</v>
          </cell>
          <cell r="L6920">
            <v>5000</v>
          </cell>
          <cell r="M6920" t="str">
            <v>Trésor</v>
          </cell>
          <cell r="N6920"/>
          <cell r="O6920">
            <v>5000</v>
          </cell>
          <cell r="P6920" t="str">
            <v>FD-CDDI</v>
          </cell>
          <cell r="Q6920" t="str">
            <v>Non</v>
          </cell>
        </row>
        <row r="6921">
          <cell r="A6921" t="str">
            <v>SNPT</v>
          </cell>
          <cell r="B6921" t="str">
            <v>SNPT</v>
          </cell>
          <cell r="C6921">
            <v>1000160416</v>
          </cell>
          <cell r="D6921" t="str">
            <v>Minier</v>
          </cell>
          <cell r="E6921" t="str">
            <v>Extractives</v>
          </cell>
          <cell r="F6921" t="str">
            <v>En numéraire</v>
          </cell>
          <cell r="G6921" t="str">
            <v>P</v>
          </cell>
          <cell r="H6921" t="str">
            <v>Redevance informatique (RI)</v>
          </cell>
          <cell r="I6921" t="str">
            <v>Droits et taxes Douaniers (DD-RS-PCS-PC-RI - TVA-PUA-TLP-PNS et autres)</v>
          </cell>
          <cell r="J6921" t="str">
            <v>Droits et taxes Douaniers</v>
          </cell>
          <cell r="K6921" t="str">
            <v>CDDI</v>
          </cell>
          <cell r="L6921">
            <v>5000</v>
          </cell>
          <cell r="M6921" t="str">
            <v>Trésor</v>
          </cell>
          <cell r="N6921"/>
          <cell r="O6921">
            <v>5000</v>
          </cell>
          <cell r="P6921" t="str">
            <v>FD-CDDI</v>
          </cell>
          <cell r="Q6921" t="str">
            <v>Non</v>
          </cell>
        </row>
        <row r="6922">
          <cell r="A6922" t="str">
            <v>SNPT</v>
          </cell>
          <cell r="B6922" t="str">
            <v>SNPT</v>
          </cell>
          <cell r="C6922">
            <v>1000160416</v>
          </cell>
          <cell r="D6922" t="str">
            <v>Minier</v>
          </cell>
          <cell r="E6922" t="str">
            <v>Extractives</v>
          </cell>
          <cell r="F6922" t="str">
            <v>En numéraire</v>
          </cell>
          <cell r="G6922" t="str">
            <v>P</v>
          </cell>
          <cell r="H6922" t="str">
            <v>Redevance informatique (RI)</v>
          </cell>
          <cell r="I6922" t="str">
            <v>Droits et taxes Douaniers (DD-RS-PCS-PC-RI - TVA-PUA-TLP-PNS et autres)</v>
          </cell>
          <cell r="J6922" t="str">
            <v>Droits et taxes Douaniers</v>
          </cell>
          <cell r="K6922" t="str">
            <v>CDDI</v>
          </cell>
          <cell r="L6922">
            <v>5000</v>
          </cell>
          <cell r="M6922" t="str">
            <v>Trésor</v>
          </cell>
          <cell r="N6922"/>
          <cell r="O6922">
            <v>5000</v>
          </cell>
          <cell r="P6922" t="str">
            <v>FD-CDDI</v>
          </cell>
          <cell r="Q6922" t="str">
            <v>Non</v>
          </cell>
        </row>
        <row r="6923">
          <cell r="A6923" t="str">
            <v>SNPT</v>
          </cell>
          <cell r="B6923" t="str">
            <v>SNPT</v>
          </cell>
          <cell r="C6923">
            <v>1000160416</v>
          </cell>
          <cell r="D6923" t="str">
            <v>Minier</v>
          </cell>
          <cell r="E6923" t="str">
            <v>Extractives</v>
          </cell>
          <cell r="F6923" t="str">
            <v>En numéraire</v>
          </cell>
          <cell r="G6923" t="str">
            <v>P</v>
          </cell>
          <cell r="H6923" t="str">
            <v>Redevance informatique (RI)</v>
          </cell>
          <cell r="I6923" t="str">
            <v>Droits et taxes Douaniers (DD-RS-PCS-PC-RI - TVA-PUA-TLP-PNS et autres)</v>
          </cell>
          <cell r="J6923" t="str">
            <v>Droits et taxes Douaniers</v>
          </cell>
          <cell r="K6923" t="str">
            <v>CDDI</v>
          </cell>
          <cell r="L6923">
            <v>5000</v>
          </cell>
          <cell r="M6923" t="str">
            <v>Trésor</v>
          </cell>
          <cell r="N6923"/>
          <cell r="O6923">
            <v>5000</v>
          </cell>
          <cell r="P6923" t="str">
            <v>FD-CDDI</v>
          </cell>
          <cell r="Q6923" t="str">
            <v>Non</v>
          </cell>
        </row>
        <row r="6924">
          <cell r="A6924" t="str">
            <v>SNPT</v>
          </cell>
          <cell r="B6924" t="str">
            <v>SNPT</v>
          </cell>
          <cell r="C6924">
            <v>1000160416</v>
          </cell>
          <cell r="D6924" t="str">
            <v>Minier</v>
          </cell>
          <cell r="E6924" t="str">
            <v>Extractives</v>
          </cell>
          <cell r="F6924" t="str">
            <v>En numéraire</v>
          </cell>
          <cell r="G6924" t="str">
            <v>P</v>
          </cell>
          <cell r="H6924" t="str">
            <v>Redevance informatique (RI)</v>
          </cell>
          <cell r="I6924" t="str">
            <v>Droits et taxes Douaniers (DD-RS-PCS-PC-RI - TVA-PUA-TLP-PNS et autres)</v>
          </cell>
          <cell r="J6924" t="str">
            <v>Droits et taxes Douaniers</v>
          </cell>
          <cell r="K6924" t="str">
            <v>CDDI</v>
          </cell>
          <cell r="L6924">
            <v>5000</v>
          </cell>
          <cell r="M6924" t="str">
            <v>Trésor</v>
          </cell>
          <cell r="N6924"/>
          <cell r="O6924">
            <v>5000</v>
          </cell>
          <cell r="P6924" t="str">
            <v>FD-CDDI</v>
          </cell>
          <cell r="Q6924" t="str">
            <v>Non</v>
          </cell>
        </row>
        <row r="6925">
          <cell r="A6925" t="str">
            <v>SNPT</v>
          </cell>
          <cell r="B6925" t="str">
            <v>SNPT</v>
          </cell>
          <cell r="C6925">
            <v>1000160416</v>
          </cell>
          <cell r="D6925" t="str">
            <v>Minier</v>
          </cell>
          <cell r="E6925" t="str">
            <v>Extractives</v>
          </cell>
          <cell r="F6925" t="str">
            <v>En numéraire</v>
          </cell>
          <cell r="G6925" t="str">
            <v>P</v>
          </cell>
          <cell r="H6925" t="str">
            <v>Redevance informatique (RI)</v>
          </cell>
          <cell r="I6925" t="str">
            <v>Droits et taxes Douaniers (DD-RS-PCS-PC-RI - TVA-PUA-TLP-PNS et autres)</v>
          </cell>
          <cell r="J6925" t="str">
            <v>Droits et taxes Douaniers</v>
          </cell>
          <cell r="K6925" t="str">
            <v>CDDI</v>
          </cell>
          <cell r="L6925">
            <v>5000</v>
          </cell>
          <cell r="M6925" t="str">
            <v>Trésor</v>
          </cell>
          <cell r="N6925"/>
          <cell r="O6925">
            <v>5000</v>
          </cell>
          <cell r="P6925" t="str">
            <v>FD-CDDI</v>
          </cell>
          <cell r="Q6925" t="str">
            <v>Non</v>
          </cell>
        </row>
        <row r="6926">
          <cell r="A6926" t="str">
            <v>SNPT</v>
          </cell>
          <cell r="B6926" t="str">
            <v>SNPT</v>
          </cell>
          <cell r="C6926">
            <v>1000160416</v>
          </cell>
          <cell r="D6926" t="str">
            <v>Minier</v>
          </cell>
          <cell r="E6926" t="str">
            <v>Extractives</v>
          </cell>
          <cell r="F6926" t="str">
            <v>En numéraire</v>
          </cell>
          <cell r="G6926" t="str">
            <v>P</v>
          </cell>
          <cell r="H6926" t="str">
            <v>Redevance informatique (RI)</v>
          </cell>
          <cell r="I6926" t="str">
            <v>Droits et taxes Douaniers (DD-RS-PCS-PC-RI - TVA-PUA-TLP-PNS et autres)</v>
          </cell>
          <cell r="J6926" t="str">
            <v>Droits et taxes Douaniers</v>
          </cell>
          <cell r="K6926" t="str">
            <v>CDDI</v>
          </cell>
          <cell r="L6926">
            <v>5000</v>
          </cell>
          <cell r="M6926" t="str">
            <v>Trésor</v>
          </cell>
          <cell r="N6926"/>
          <cell r="O6926">
            <v>5000</v>
          </cell>
          <cell r="P6926" t="str">
            <v>FD-CDDI</v>
          </cell>
          <cell r="Q6926" t="str">
            <v>Non</v>
          </cell>
        </row>
        <row r="6927">
          <cell r="A6927" t="str">
            <v>SNPT</v>
          </cell>
          <cell r="B6927" t="str">
            <v>SNPT</v>
          </cell>
          <cell r="C6927">
            <v>1000160416</v>
          </cell>
          <cell r="D6927" t="str">
            <v>Minier</v>
          </cell>
          <cell r="E6927" t="str">
            <v>Extractives</v>
          </cell>
          <cell r="F6927" t="str">
            <v>En numéraire</v>
          </cell>
          <cell r="G6927" t="str">
            <v>P</v>
          </cell>
          <cell r="H6927" t="str">
            <v>Redevance informatique (RI)</v>
          </cell>
          <cell r="I6927" t="str">
            <v>Droits et taxes Douaniers (DD-RS-PCS-PC-RI - TVA-PUA-TLP-PNS et autres)</v>
          </cell>
          <cell r="J6927" t="str">
            <v>Droits et taxes Douaniers</v>
          </cell>
          <cell r="K6927" t="str">
            <v>CDDI</v>
          </cell>
          <cell r="L6927">
            <v>5000</v>
          </cell>
          <cell r="M6927" t="str">
            <v>Trésor</v>
          </cell>
          <cell r="N6927"/>
          <cell r="O6927">
            <v>5000</v>
          </cell>
          <cell r="P6927" t="str">
            <v>FD-CDDI</v>
          </cell>
          <cell r="Q6927" t="str">
            <v>Non</v>
          </cell>
        </row>
        <row r="6928">
          <cell r="A6928" t="str">
            <v>SNPT</v>
          </cell>
          <cell r="B6928" t="str">
            <v>SNPT</v>
          </cell>
          <cell r="C6928">
            <v>1000160416</v>
          </cell>
          <cell r="D6928" t="str">
            <v>Minier</v>
          </cell>
          <cell r="E6928" t="str">
            <v>Extractives</v>
          </cell>
          <cell r="F6928" t="str">
            <v>En numéraire</v>
          </cell>
          <cell r="G6928" t="str">
            <v>P</v>
          </cell>
          <cell r="H6928" t="str">
            <v>Redevance informatique (RI)</v>
          </cell>
          <cell r="I6928" t="str">
            <v>Droits et taxes Douaniers (DD-RS-PCS-PC-RI - TVA-PUA-TLP-PNS et autres)</v>
          </cell>
          <cell r="J6928" t="str">
            <v>Droits et taxes Douaniers</v>
          </cell>
          <cell r="K6928" t="str">
            <v>CDDI</v>
          </cell>
          <cell r="L6928">
            <v>5000</v>
          </cell>
          <cell r="M6928" t="str">
            <v>Trésor</v>
          </cell>
          <cell r="N6928"/>
          <cell r="O6928">
            <v>5000</v>
          </cell>
          <cell r="P6928" t="str">
            <v>FD-CDDI</v>
          </cell>
          <cell r="Q6928" t="str">
            <v>Non</v>
          </cell>
        </row>
        <row r="6929">
          <cell r="A6929" t="str">
            <v>SNPT</v>
          </cell>
          <cell r="B6929" t="str">
            <v>SNPT</v>
          </cell>
          <cell r="C6929">
            <v>1000160416</v>
          </cell>
          <cell r="D6929" t="str">
            <v>Minier</v>
          </cell>
          <cell r="E6929" t="str">
            <v>Extractives</v>
          </cell>
          <cell r="F6929" t="str">
            <v>En numéraire</v>
          </cell>
          <cell r="G6929" t="str">
            <v>P</v>
          </cell>
          <cell r="H6929" t="str">
            <v>Redevance informatique (RI)</v>
          </cell>
          <cell r="I6929" t="str">
            <v>Droits et taxes Douaniers (DD-RS-PCS-PC-RI - TVA-PUA-TLP-PNS et autres)</v>
          </cell>
          <cell r="J6929" t="str">
            <v>Droits et taxes Douaniers</v>
          </cell>
          <cell r="K6929" t="str">
            <v>CDDI</v>
          </cell>
          <cell r="L6929">
            <v>5000</v>
          </cell>
          <cell r="M6929" t="str">
            <v>Trésor</v>
          </cell>
          <cell r="N6929"/>
          <cell r="O6929">
            <v>5000</v>
          </cell>
          <cell r="P6929" t="str">
            <v>FD-CDDI</v>
          </cell>
          <cell r="Q6929" t="str">
            <v>Non</v>
          </cell>
        </row>
        <row r="6930">
          <cell r="A6930" t="str">
            <v>SNPT</v>
          </cell>
          <cell r="B6930" t="str">
            <v>SNPT</v>
          </cell>
          <cell r="C6930">
            <v>1000160416</v>
          </cell>
          <cell r="D6930" t="str">
            <v>Minier</v>
          </cell>
          <cell r="E6930" t="str">
            <v>Extractives</v>
          </cell>
          <cell r="F6930" t="str">
            <v>En numéraire</v>
          </cell>
          <cell r="G6930" t="str">
            <v>P</v>
          </cell>
          <cell r="H6930" t="str">
            <v>Redevance informatique (RI)</v>
          </cell>
          <cell r="I6930" t="str">
            <v>Droits et taxes Douaniers (DD-RS-PCS-PC-RI - TVA-PUA-TLP-PNS et autres)</v>
          </cell>
          <cell r="J6930" t="str">
            <v>Droits et taxes Douaniers</v>
          </cell>
          <cell r="K6930" t="str">
            <v>CDDI</v>
          </cell>
          <cell r="L6930">
            <v>5000</v>
          </cell>
          <cell r="M6930" t="str">
            <v>Trésor</v>
          </cell>
          <cell r="N6930"/>
          <cell r="O6930">
            <v>5000</v>
          </cell>
          <cell r="P6930" t="str">
            <v>FD-CDDI</v>
          </cell>
          <cell r="Q6930" t="str">
            <v>Non</v>
          </cell>
        </row>
        <row r="6931">
          <cell r="A6931" t="str">
            <v>SNPT</v>
          </cell>
          <cell r="B6931" t="str">
            <v>SNPT</v>
          </cell>
          <cell r="C6931">
            <v>1000160416</v>
          </cell>
          <cell r="D6931" t="str">
            <v>Minier</v>
          </cell>
          <cell r="E6931" t="str">
            <v>Extractives</v>
          </cell>
          <cell r="F6931" t="str">
            <v>En numéraire</v>
          </cell>
          <cell r="G6931" t="str">
            <v>P</v>
          </cell>
          <cell r="H6931" t="str">
            <v>Redevance informatique (RI)</v>
          </cell>
          <cell r="I6931" t="str">
            <v>Droits et taxes Douaniers (DD-RS-PCS-PC-RI - TVA-PUA-TLP-PNS et autres)</v>
          </cell>
          <cell r="J6931" t="str">
            <v>Droits et taxes Douaniers</v>
          </cell>
          <cell r="K6931" t="str">
            <v>CDDI</v>
          </cell>
          <cell r="L6931">
            <v>5000</v>
          </cell>
          <cell r="M6931" t="str">
            <v>Trésor</v>
          </cell>
          <cell r="N6931"/>
          <cell r="O6931">
            <v>5000</v>
          </cell>
          <cell r="P6931" t="str">
            <v>FD-CDDI</v>
          </cell>
          <cell r="Q6931" t="str">
            <v>Non</v>
          </cell>
        </row>
        <row r="6932">
          <cell r="A6932" t="str">
            <v>SNPT</v>
          </cell>
          <cell r="B6932" t="str">
            <v>SNPT</v>
          </cell>
          <cell r="C6932">
            <v>1000160416</v>
          </cell>
          <cell r="D6932" t="str">
            <v>Minier</v>
          </cell>
          <cell r="E6932" t="str">
            <v>Extractives</v>
          </cell>
          <cell r="F6932" t="str">
            <v>En numéraire</v>
          </cell>
          <cell r="G6932" t="str">
            <v>P</v>
          </cell>
          <cell r="H6932" t="str">
            <v>Redevance informatique (RI)</v>
          </cell>
          <cell r="I6932" t="str">
            <v>Droits et taxes Douaniers (DD-RS-PCS-PC-RI - TVA-PUA-TLP-PNS et autres)</v>
          </cell>
          <cell r="J6932" t="str">
            <v>Droits et taxes Douaniers</v>
          </cell>
          <cell r="K6932" t="str">
            <v>CDDI</v>
          </cell>
          <cell r="L6932">
            <v>5000</v>
          </cell>
          <cell r="M6932" t="str">
            <v>Trésor</v>
          </cell>
          <cell r="N6932"/>
          <cell r="O6932">
            <v>5000</v>
          </cell>
          <cell r="P6932" t="str">
            <v>FD-CDDI</v>
          </cell>
          <cell r="Q6932" t="str">
            <v>Non</v>
          </cell>
        </row>
        <row r="6933">
          <cell r="A6933" t="str">
            <v>SNPT</v>
          </cell>
          <cell r="B6933" t="str">
            <v>SNPT</v>
          </cell>
          <cell r="C6933">
            <v>1000160416</v>
          </cell>
          <cell r="D6933" t="str">
            <v>Minier</v>
          </cell>
          <cell r="E6933" t="str">
            <v>Extractives</v>
          </cell>
          <cell r="F6933" t="str">
            <v>En numéraire</v>
          </cell>
          <cell r="G6933" t="str">
            <v>P</v>
          </cell>
          <cell r="H6933" t="str">
            <v>Redevance informatique (RI)</v>
          </cell>
          <cell r="I6933" t="str">
            <v>Droits et taxes Douaniers (DD-RS-PCS-PC-RI - TVA-PUA-TLP-PNS et autres)</v>
          </cell>
          <cell r="J6933" t="str">
            <v>Droits et taxes Douaniers</v>
          </cell>
          <cell r="K6933" t="str">
            <v>CDDI</v>
          </cell>
          <cell r="L6933">
            <v>5000</v>
          </cell>
          <cell r="M6933" t="str">
            <v>Trésor</v>
          </cell>
          <cell r="N6933"/>
          <cell r="O6933">
            <v>5000</v>
          </cell>
          <cell r="P6933" t="str">
            <v>FD-CDDI</v>
          </cell>
          <cell r="Q6933" t="str">
            <v>Non</v>
          </cell>
        </row>
        <row r="6934">
          <cell r="A6934" t="str">
            <v>SNPT</v>
          </cell>
          <cell r="B6934" t="str">
            <v>SNPT</v>
          </cell>
          <cell r="C6934">
            <v>1000160416</v>
          </cell>
          <cell r="D6934" t="str">
            <v>Minier</v>
          </cell>
          <cell r="E6934" t="str">
            <v>Extractives</v>
          </cell>
          <cell r="F6934" t="str">
            <v>En numéraire</v>
          </cell>
          <cell r="G6934" t="str">
            <v>P</v>
          </cell>
          <cell r="H6934" t="str">
            <v>Redevance informatique (RI)</v>
          </cell>
          <cell r="I6934" t="str">
            <v>Droits et taxes Douaniers (DD-RS-PCS-PC-RI - TVA-PUA-TLP-PNS et autres)</v>
          </cell>
          <cell r="J6934" t="str">
            <v>Droits et taxes Douaniers</v>
          </cell>
          <cell r="K6934" t="str">
            <v>CDDI</v>
          </cell>
          <cell r="L6934">
            <v>5000</v>
          </cell>
          <cell r="M6934" t="str">
            <v>Trésor</v>
          </cell>
          <cell r="N6934"/>
          <cell r="O6934">
            <v>5000</v>
          </cell>
          <cell r="P6934" t="str">
            <v>FD-CDDI</v>
          </cell>
          <cell r="Q6934" t="str">
            <v>Non</v>
          </cell>
        </row>
        <row r="6935">
          <cell r="A6935" t="str">
            <v>SNPT</v>
          </cell>
          <cell r="B6935" t="str">
            <v>SNPT</v>
          </cell>
          <cell r="C6935">
            <v>1000160416</v>
          </cell>
          <cell r="D6935" t="str">
            <v>Minier</v>
          </cell>
          <cell r="E6935" t="str">
            <v>Extractives</v>
          </cell>
          <cell r="F6935" t="str">
            <v>En numéraire</v>
          </cell>
          <cell r="G6935" t="str">
            <v>P</v>
          </cell>
          <cell r="H6935" t="str">
            <v>Redevance informatique (RI)</v>
          </cell>
          <cell r="I6935" t="str">
            <v>Droits et taxes Douaniers (DD-RS-PCS-PC-RI - TVA-PUA-TLP-PNS et autres)</v>
          </cell>
          <cell r="J6935" t="str">
            <v>Droits et taxes Douaniers</v>
          </cell>
          <cell r="K6935" t="str">
            <v>CDDI</v>
          </cell>
          <cell r="L6935">
            <v>5000</v>
          </cell>
          <cell r="M6935" t="str">
            <v>Trésor</v>
          </cell>
          <cell r="N6935"/>
          <cell r="O6935">
            <v>5000</v>
          </cell>
          <cell r="P6935" t="str">
            <v>FD-CDDI</v>
          </cell>
          <cell r="Q6935" t="str">
            <v>Non</v>
          </cell>
        </row>
        <row r="6936">
          <cell r="A6936" t="str">
            <v>SNPT</v>
          </cell>
          <cell r="B6936" t="str">
            <v>SNPT</v>
          </cell>
          <cell r="C6936">
            <v>1000160416</v>
          </cell>
          <cell r="D6936" t="str">
            <v>Minier</v>
          </cell>
          <cell r="E6936" t="str">
            <v>Extractives</v>
          </cell>
          <cell r="F6936" t="str">
            <v>En numéraire</v>
          </cell>
          <cell r="G6936" t="str">
            <v>P</v>
          </cell>
          <cell r="H6936" t="str">
            <v>Redevance informatique (RI)</v>
          </cell>
          <cell r="I6936" t="str">
            <v>Droits et taxes Douaniers (DD-RS-PCS-PC-RI - TVA-PUA-TLP-PNS et autres)</v>
          </cell>
          <cell r="J6936" t="str">
            <v>Droits et taxes Douaniers</v>
          </cell>
          <cell r="K6936" t="str">
            <v>CDDI</v>
          </cell>
          <cell r="L6936">
            <v>5000</v>
          </cell>
          <cell r="M6936" t="str">
            <v>Trésor</v>
          </cell>
          <cell r="N6936"/>
          <cell r="O6936">
            <v>5000</v>
          </cell>
          <cell r="P6936" t="str">
            <v>FD-CDDI</v>
          </cell>
          <cell r="Q6936" t="str">
            <v>Non</v>
          </cell>
        </row>
        <row r="6937">
          <cell r="A6937" t="str">
            <v>SNPT</v>
          </cell>
          <cell r="B6937" t="str">
            <v>SNPT</v>
          </cell>
          <cell r="C6937">
            <v>1000160416</v>
          </cell>
          <cell r="D6937" t="str">
            <v>Minier</v>
          </cell>
          <cell r="E6937" t="str">
            <v>Extractives</v>
          </cell>
          <cell r="F6937" t="str">
            <v>En numéraire</v>
          </cell>
          <cell r="G6937" t="str">
            <v>P</v>
          </cell>
          <cell r="H6937" t="str">
            <v>Redevance informatique (RI)</v>
          </cell>
          <cell r="I6937" t="str">
            <v>Droits et taxes Douaniers (DD-RS-PCS-PC-RI - TVA-PUA-TLP-PNS et autres)</v>
          </cell>
          <cell r="J6937" t="str">
            <v>Droits et taxes Douaniers</v>
          </cell>
          <cell r="K6937" t="str">
            <v>CDDI</v>
          </cell>
          <cell r="L6937">
            <v>5000</v>
          </cell>
          <cell r="M6937" t="str">
            <v>Trésor</v>
          </cell>
          <cell r="N6937"/>
          <cell r="O6937">
            <v>5000</v>
          </cell>
          <cell r="P6937" t="str">
            <v>FD-CDDI</v>
          </cell>
          <cell r="Q6937" t="str">
            <v>Non</v>
          </cell>
        </row>
        <row r="6938">
          <cell r="A6938" t="str">
            <v>SNPT</v>
          </cell>
          <cell r="B6938" t="str">
            <v>SNPT</v>
          </cell>
          <cell r="C6938">
            <v>1000160416</v>
          </cell>
          <cell r="D6938" t="str">
            <v>Minier</v>
          </cell>
          <cell r="E6938" t="str">
            <v>Extractives</v>
          </cell>
          <cell r="F6938" t="str">
            <v>En numéraire</v>
          </cell>
          <cell r="G6938" t="str">
            <v>P</v>
          </cell>
          <cell r="H6938" t="str">
            <v>Redevance informatique (RI)</v>
          </cell>
          <cell r="I6938" t="str">
            <v>Droits et taxes Douaniers (DD-RS-PCS-PC-RI - TVA-PUA-TLP-PNS et autres)</v>
          </cell>
          <cell r="J6938" t="str">
            <v>Droits et taxes Douaniers</v>
          </cell>
          <cell r="K6938" t="str">
            <v>CDDI</v>
          </cell>
          <cell r="L6938">
            <v>5000</v>
          </cell>
          <cell r="M6938" t="str">
            <v>Trésor</v>
          </cell>
          <cell r="N6938"/>
          <cell r="O6938">
            <v>5000</v>
          </cell>
          <cell r="P6938" t="str">
            <v>FD-CDDI</v>
          </cell>
          <cell r="Q6938" t="str">
            <v>Non</v>
          </cell>
        </row>
        <row r="6939">
          <cell r="A6939" t="str">
            <v>SNPT</v>
          </cell>
          <cell r="B6939" t="str">
            <v>SNPT</v>
          </cell>
          <cell r="C6939">
            <v>1000160416</v>
          </cell>
          <cell r="D6939" t="str">
            <v>Minier</v>
          </cell>
          <cell r="E6939" t="str">
            <v>Extractives</v>
          </cell>
          <cell r="F6939" t="str">
            <v>En numéraire</v>
          </cell>
          <cell r="G6939" t="str">
            <v>P</v>
          </cell>
          <cell r="H6939" t="str">
            <v>Redevance informatique (RI)</v>
          </cell>
          <cell r="I6939" t="str">
            <v>Droits et taxes Douaniers (DD-RS-PCS-PC-RI - TVA-PUA-TLP-PNS et autres)</v>
          </cell>
          <cell r="J6939" t="str">
            <v>Droits et taxes Douaniers</v>
          </cell>
          <cell r="K6939" t="str">
            <v>CDDI</v>
          </cell>
          <cell r="L6939">
            <v>5000</v>
          </cell>
          <cell r="M6939" t="str">
            <v>Trésor</v>
          </cell>
          <cell r="N6939"/>
          <cell r="O6939">
            <v>5000</v>
          </cell>
          <cell r="P6939" t="str">
            <v>FD-CDDI</v>
          </cell>
          <cell r="Q6939" t="str">
            <v>Non</v>
          </cell>
        </row>
        <row r="6940">
          <cell r="A6940" t="str">
            <v>SNPT</v>
          </cell>
          <cell r="B6940" t="str">
            <v>SNPT</v>
          </cell>
          <cell r="C6940">
            <v>1000160416</v>
          </cell>
          <cell r="D6940" t="str">
            <v>Minier</v>
          </cell>
          <cell r="E6940" t="str">
            <v>Extractives</v>
          </cell>
          <cell r="F6940" t="str">
            <v>En numéraire</v>
          </cell>
          <cell r="G6940" t="str">
            <v>P</v>
          </cell>
          <cell r="H6940" t="str">
            <v>Redevance informatique (RI)</v>
          </cell>
          <cell r="I6940" t="str">
            <v>Droits et taxes Douaniers (DD-RS-PCS-PC-RI - TVA-PUA-TLP-PNS et autres)</v>
          </cell>
          <cell r="J6940" t="str">
            <v>Droits et taxes Douaniers</v>
          </cell>
          <cell r="K6940" t="str">
            <v>CDDI</v>
          </cell>
          <cell r="L6940">
            <v>5000</v>
          </cell>
          <cell r="M6940" t="str">
            <v>Trésor</v>
          </cell>
          <cell r="N6940"/>
          <cell r="O6940">
            <v>5000</v>
          </cell>
          <cell r="P6940" t="str">
            <v>FD-CDDI</v>
          </cell>
          <cell r="Q6940" t="str">
            <v>Non</v>
          </cell>
        </row>
        <row r="6941">
          <cell r="A6941" t="str">
            <v>SNPT</v>
          </cell>
          <cell r="B6941" t="str">
            <v>SNPT</v>
          </cell>
          <cell r="C6941">
            <v>1000160416</v>
          </cell>
          <cell r="D6941" t="str">
            <v>Minier</v>
          </cell>
          <cell r="E6941" t="str">
            <v>Extractives</v>
          </cell>
          <cell r="F6941" t="str">
            <v>En numéraire</v>
          </cell>
          <cell r="G6941" t="str">
            <v>P</v>
          </cell>
          <cell r="H6941" t="str">
            <v>Redevance informatique (RI)</v>
          </cell>
          <cell r="I6941" t="str">
            <v>Droits et taxes Douaniers (DD-RS-PCS-PC-RI - TVA-PUA-TLP-PNS et autres)</v>
          </cell>
          <cell r="J6941" t="str">
            <v>Droits et taxes Douaniers</v>
          </cell>
          <cell r="K6941" t="str">
            <v>CDDI</v>
          </cell>
          <cell r="L6941">
            <v>5000</v>
          </cell>
          <cell r="M6941" t="str">
            <v>Trésor</v>
          </cell>
          <cell r="N6941"/>
          <cell r="O6941">
            <v>5000</v>
          </cell>
          <cell r="P6941" t="str">
            <v>FD-CDDI</v>
          </cell>
          <cell r="Q6941" t="str">
            <v>Non</v>
          </cell>
        </row>
        <row r="6942">
          <cell r="A6942" t="str">
            <v>SNPT</v>
          </cell>
          <cell r="B6942" t="str">
            <v>SNPT</v>
          </cell>
          <cell r="C6942">
            <v>1000160416</v>
          </cell>
          <cell r="D6942" t="str">
            <v>Minier</v>
          </cell>
          <cell r="E6942" t="str">
            <v>Extractives</v>
          </cell>
          <cell r="F6942" t="str">
            <v>En numéraire</v>
          </cell>
          <cell r="G6942" t="str">
            <v>P</v>
          </cell>
          <cell r="H6942" t="str">
            <v>Redevance informatique (RI)</v>
          </cell>
          <cell r="I6942" t="str">
            <v>Droits et taxes Douaniers (DD-RS-PCS-PC-RI - TVA-PUA-TLP-PNS et autres)</v>
          </cell>
          <cell r="J6942" t="str">
            <v>Droits et taxes Douaniers</v>
          </cell>
          <cell r="K6942" t="str">
            <v>CDDI</v>
          </cell>
          <cell r="L6942">
            <v>5000</v>
          </cell>
          <cell r="M6942" t="str">
            <v>Trésor</v>
          </cell>
          <cell r="N6942"/>
          <cell r="O6942">
            <v>5000</v>
          </cell>
          <cell r="P6942" t="str">
            <v>FD-CDDI</v>
          </cell>
          <cell r="Q6942" t="str">
            <v>Non</v>
          </cell>
        </row>
        <row r="6943">
          <cell r="A6943" t="str">
            <v>SNPT</v>
          </cell>
          <cell r="B6943" t="str">
            <v>SNPT</v>
          </cell>
          <cell r="C6943">
            <v>1000160416</v>
          </cell>
          <cell r="D6943" t="str">
            <v>Minier</v>
          </cell>
          <cell r="E6943" t="str">
            <v>Extractives</v>
          </cell>
          <cell r="F6943" t="str">
            <v>En numéraire</v>
          </cell>
          <cell r="G6943" t="str">
            <v>P</v>
          </cell>
          <cell r="H6943" t="str">
            <v>Redevance informatique (RI)</v>
          </cell>
          <cell r="I6943" t="str">
            <v>Droits et taxes Douaniers (DD-RS-PCS-PC-RI - TVA-PUA-TLP-PNS et autres)</v>
          </cell>
          <cell r="J6943" t="str">
            <v>Droits et taxes Douaniers</v>
          </cell>
          <cell r="K6943" t="str">
            <v>CDDI</v>
          </cell>
          <cell r="L6943">
            <v>5000</v>
          </cell>
          <cell r="M6943" t="str">
            <v>Trésor</v>
          </cell>
          <cell r="N6943"/>
          <cell r="O6943">
            <v>5000</v>
          </cell>
          <cell r="P6943" t="str">
            <v>FD-CDDI</v>
          </cell>
          <cell r="Q6943" t="str">
            <v>Non</v>
          </cell>
        </row>
        <row r="6944">
          <cell r="A6944" t="str">
            <v>SNPT</v>
          </cell>
          <cell r="B6944" t="str">
            <v>SNPT</v>
          </cell>
          <cell r="C6944">
            <v>1000160416</v>
          </cell>
          <cell r="D6944" t="str">
            <v>Minier</v>
          </cell>
          <cell r="E6944" t="str">
            <v>Extractives</v>
          </cell>
          <cell r="F6944" t="str">
            <v>En numéraire</v>
          </cell>
          <cell r="G6944" t="str">
            <v>P</v>
          </cell>
          <cell r="H6944" t="str">
            <v>Redevance informatique (RI)</v>
          </cell>
          <cell r="I6944" t="str">
            <v>Droits et taxes Douaniers (DD-RS-PCS-PC-RI - TVA-PUA-TLP-PNS et autres)</v>
          </cell>
          <cell r="J6944" t="str">
            <v>Droits et taxes Douaniers</v>
          </cell>
          <cell r="K6944" t="str">
            <v>CDDI</v>
          </cell>
          <cell r="L6944">
            <v>5000</v>
          </cell>
          <cell r="M6944" t="str">
            <v>Trésor</v>
          </cell>
          <cell r="N6944"/>
          <cell r="O6944">
            <v>5000</v>
          </cell>
          <cell r="P6944" t="str">
            <v>FD-CDDI</v>
          </cell>
          <cell r="Q6944" t="str">
            <v>Non</v>
          </cell>
        </row>
        <row r="6945">
          <cell r="A6945" t="str">
            <v>SNPT</v>
          </cell>
          <cell r="B6945" t="str">
            <v>SNPT</v>
          </cell>
          <cell r="C6945">
            <v>1000160416</v>
          </cell>
          <cell r="D6945" t="str">
            <v>Minier</v>
          </cell>
          <cell r="E6945" t="str">
            <v>Extractives</v>
          </cell>
          <cell r="F6945" t="str">
            <v>En numéraire</v>
          </cell>
          <cell r="G6945" t="str">
            <v>P</v>
          </cell>
          <cell r="H6945" t="str">
            <v>Redevance informatique (RI)</v>
          </cell>
          <cell r="I6945" t="str">
            <v>Droits et taxes Douaniers (DD-RS-PCS-PC-RI - TVA-PUA-TLP-PNS et autres)</v>
          </cell>
          <cell r="J6945" t="str">
            <v>Droits et taxes Douaniers</v>
          </cell>
          <cell r="K6945" t="str">
            <v>CDDI</v>
          </cell>
          <cell r="L6945">
            <v>5000</v>
          </cell>
          <cell r="M6945" t="str">
            <v>Trésor</v>
          </cell>
          <cell r="N6945"/>
          <cell r="O6945">
            <v>5000</v>
          </cell>
          <cell r="P6945" t="str">
            <v>FD-CDDI</v>
          </cell>
          <cell r="Q6945" t="str">
            <v>Non</v>
          </cell>
        </row>
        <row r="6946">
          <cell r="A6946" t="str">
            <v>SNPT</v>
          </cell>
          <cell r="B6946" t="str">
            <v>SNPT</v>
          </cell>
          <cell r="C6946">
            <v>1000160416</v>
          </cell>
          <cell r="D6946" t="str">
            <v>Minier</v>
          </cell>
          <cell r="E6946" t="str">
            <v>Extractives</v>
          </cell>
          <cell r="F6946" t="str">
            <v>En numéraire</v>
          </cell>
          <cell r="G6946" t="str">
            <v>P</v>
          </cell>
          <cell r="H6946" t="str">
            <v>Redevance informatique (RI)</v>
          </cell>
          <cell r="I6946" t="str">
            <v>Droits et taxes Douaniers (DD-RS-PCS-PC-RI - TVA-PUA-TLP-PNS et autres)</v>
          </cell>
          <cell r="J6946" t="str">
            <v>Droits et taxes Douaniers</v>
          </cell>
          <cell r="K6946" t="str">
            <v>CDDI</v>
          </cell>
          <cell r="L6946">
            <v>5000</v>
          </cell>
          <cell r="M6946" t="str">
            <v>Trésor</v>
          </cell>
          <cell r="N6946"/>
          <cell r="O6946">
            <v>5000</v>
          </cell>
          <cell r="P6946" t="str">
            <v>FD-CDDI</v>
          </cell>
          <cell r="Q6946" t="str">
            <v>Non</v>
          </cell>
        </row>
        <row r="6947">
          <cell r="A6947" t="str">
            <v>SNPT</v>
          </cell>
          <cell r="B6947" t="str">
            <v>SNPT</v>
          </cell>
          <cell r="C6947">
            <v>1000160416</v>
          </cell>
          <cell r="D6947" t="str">
            <v>Minier</v>
          </cell>
          <cell r="E6947" t="str">
            <v>Extractives</v>
          </cell>
          <cell r="F6947" t="str">
            <v>En numéraire</v>
          </cell>
          <cell r="G6947" t="str">
            <v>P</v>
          </cell>
          <cell r="H6947" t="str">
            <v>Redevance informatique (RI)</v>
          </cell>
          <cell r="I6947" t="str">
            <v>Droits et taxes Douaniers (DD-RS-PCS-PC-RI - TVA-PUA-TLP-PNS et autres)</v>
          </cell>
          <cell r="J6947" t="str">
            <v>Droits et taxes Douaniers</v>
          </cell>
          <cell r="K6947" t="str">
            <v>CDDI</v>
          </cell>
          <cell r="L6947">
            <v>5000</v>
          </cell>
          <cell r="M6947" t="str">
            <v>Trésor</v>
          </cell>
          <cell r="N6947"/>
          <cell r="O6947">
            <v>5000</v>
          </cell>
          <cell r="P6947" t="str">
            <v>FD-CDDI</v>
          </cell>
          <cell r="Q6947" t="str">
            <v>Non</v>
          </cell>
        </row>
        <row r="6948">
          <cell r="A6948" t="str">
            <v>SNPT</v>
          </cell>
          <cell r="B6948" t="str">
            <v>SNPT</v>
          </cell>
          <cell r="C6948">
            <v>1000160416</v>
          </cell>
          <cell r="D6948" t="str">
            <v>Minier</v>
          </cell>
          <cell r="E6948" t="str">
            <v>Extractives</v>
          </cell>
          <cell r="F6948" t="str">
            <v>En numéraire</v>
          </cell>
          <cell r="G6948" t="str">
            <v>P</v>
          </cell>
          <cell r="H6948" t="str">
            <v>Redevance informatique (RI)</v>
          </cell>
          <cell r="I6948" t="str">
            <v>Droits et taxes Douaniers (DD-RS-PCS-PC-RI - TVA-PUA-TLP-PNS et autres)</v>
          </cell>
          <cell r="J6948" t="str">
            <v>Droits et taxes Douaniers</v>
          </cell>
          <cell r="K6948" t="str">
            <v>CDDI</v>
          </cell>
          <cell r="L6948">
            <v>5000</v>
          </cell>
          <cell r="M6948" t="str">
            <v>Trésor</v>
          </cell>
          <cell r="N6948"/>
          <cell r="O6948">
            <v>5000</v>
          </cell>
          <cell r="P6948" t="str">
            <v>FD-CDDI</v>
          </cell>
          <cell r="Q6948" t="str">
            <v>Non</v>
          </cell>
        </row>
        <row r="6949">
          <cell r="A6949" t="str">
            <v>SNPT</v>
          </cell>
          <cell r="B6949" t="str">
            <v>SNPT</v>
          </cell>
          <cell r="C6949">
            <v>1000160416</v>
          </cell>
          <cell r="D6949" t="str">
            <v>Minier</v>
          </cell>
          <cell r="E6949" t="str">
            <v>Extractives</v>
          </cell>
          <cell r="F6949" t="str">
            <v>En numéraire</v>
          </cell>
          <cell r="G6949" t="str">
            <v>P</v>
          </cell>
          <cell r="H6949" t="str">
            <v>Redevance informatique (RI)</v>
          </cell>
          <cell r="I6949" t="str">
            <v>Droits et taxes Douaniers (DD-RS-PCS-PC-RI - TVA-PUA-TLP-PNS et autres)</v>
          </cell>
          <cell r="J6949" t="str">
            <v>Droits et taxes Douaniers</v>
          </cell>
          <cell r="K6949" t="str">
            <v>CDDI</v>
          </cell>
          <cell r="L6949">
            <v>5000</v>
          </cell>
          <cell r="M6949" t="str">
            <v>Trésor</v>
          </cell>
          <cell r="N6949"/>
          <cell r="O6949">
            <v>5000</v>
          </cell>
          <cell r="P6949" t="str">
            <v>FD-CDDI</v>
          </cell>
          <cell r="Q6949" t="str">
            <v>Non</v>
          </cell>
        </row>
        <row r="6950">
          <cell r="A6950" t="str">
            <v>SNPT</v>
          </cell>
          <cell r="B6950" t="str">
            <v>SNPT</v>
          </cell>
          <cell r="C6950">
            <v>1000160416</v>
          </cell>
          <cell r="D6950" t="str">
            <v>Minier</v>
          </cell>
          <cell r="E6950" t="str">
            <v>Extractives</v>
          </cell>
          <cell r="F6950" t="str">
            <v>En numéraire</v>
          </cell>
          <cell r="G6950" t="str">
            <v>P</v>
          </cell>
          <cell r="H6950" t="str">
            <v>Redevance informatique (RI)</v>
          </cell>
          <cell r="I6950" t="str">
            <v>Droits et taxes Douaniers (DD-RS-PCS-PC-RI - TVA-PUA-TLP-PNS et autres)</v>
          </cell>
          <cell r="J6950" t="str">
            <v>Droits et taxes Douaniers</v>
          </cell>
          <cell r="K6950" t="str">
            <v>CDDI</v>
          </cell>
          <cell r="L6950">
            <v>5000</v>
          </cell>
          <cell r="M6950" t="str">
            <v>Trésor</v>
          </cell>
          <cell r="N6950"/>
          <cell r="O6950">
            <v>5000</v>
          </cell>
          <cell r="P6950" t="str">
            <v>FD-CDDI</v>
          </cell>
          <cell r="Q6950" t="str">
            <v>Non</v>
          </cell>
        </row>
        <row r="6951">
          <cell r="A6951" t="str">
            <v>SNPT</v>
          </cell>
          <cell r="B6951" t="str">
            <v>SNPT</v>
          </cell>
          <cell r="C6951">
            <v>1000160416</v>
          </cell>
          <cell r="D6951" t="str">
            <v>Minier</v>
          </cell>
          <cell r="E6951" t="str">
            <v>Extractives</v>
          </cell>
          <cell r="F6951" t="str">
            <v>En numéraire</v>
          </cell>
          <cell r="G6951" t="str">
            <v>P</v>
          </cell>
          <cell r="H6951" t="str">
            <v>Redevance informatique (RI)</v>
          </cell>
          <cell r="I6951" t="str">
            <v>Droits et taxes Douaniers (DD-RS-PCS-PC-RI - TVA-PUA-TLP-PNS et autres)</v>
          </cell>
          <cell r="J6951" t="str">
            <v>Droits et taxes Douaniers</v>
          </cell>
          <cell r="K6951" t="str">
            <v>CDDI</v>
          </cell>
          <cell r="L6951">
            <v>5000</v>
          </cell>
          <cell r="M6951" t="str">
            <v>Trésor</v>
          </cell>
          <cell r="N6951"/>
          <cell r="O6951">
            <v>5000</v>
          </cell>
          <cell r="P6951" t="str">
            <v>FD-CDDI</v>
          </cell>
          <cell r="Q6951" t="str">
            <v>Non</v>
          </cell>
        </row>
        <row r="6952">
          <cell r="A6952" t="str">
            <v>SNPT</v>
          </cell>
          <cell r="B6952" t="str">
            <v>SNPT</v>
          </cell>
          <cell r="C6952">
            <v>1000160416</v>
          </cell>
          <cell r="D6952" t="str">
            <v>Minier</v>
          </cell>
          <cell r="E6952" t="str">
            <v>Extractives</v>
          </cell>
          <cell r="F6952" t="str">
            <v>En numéraire</v>
          </cell>
          <cell r="G6952" t="str">
            <v>P</v>
          </cell>
          <cell r="H6952" t="str">
            <v>Redevance informatique (RI)</v>
          </cell>
          <cell r="I6952" t="str">
            <v>Droits et taxes Douaniers (DD-RS-PCS-PC-RI - TVA-PUA-TLP-PNS et autres)</v>
          </cell>
          <cell r="J6952" t="str">
            <v>Droits et taxes Douaniers</v>
          </cell>
          <cell r="K6952" t="str">
            <v>CDDI</v>
          </cell>
          <cell r="L6952">
            <v>5000</v>
          </cell>
          <cell r="M6952" t="str">
            <v>Trésor</v>
          </cell>
          <cell r="N6952"/>
          <cell r="O6952">
            <v>5000</v>
          </cell>
          <cell r="P6952" t="str">
            <v>FD-CDDI</v>
          </cell>
          <cell r="Q6952" t="str">
            <v>Non</v>
          </cell>
        </row>
        <row r="6953">
          <cell r="A6953" t="str">
            <v>SNPT</v>
          </cell>
          <cell r="B6953" t="str">
            <v>SNPT</v>
          </cell>
          <cell r="C6953">
            <v>1000160416</v>
          </cell>
          <cell r="D6953" t="str">
            <v>Minier</v>
          </cell>
          <cell r="E6953" t="str">
            <v>Extractives</v>
          </cell>
          <cell r="F6953" t="str">
            <v>En numéraire</v>
          </cell>
          <cell r="G6953" t="str">
            <v>P</v>
          </cell>
          <cell r="H6953" t="str">
            <v>Redevance informatique (RI)</v>
          </cell>
          <cell r="I6953" t="str">
            <v>Droits et taxes Douaniers (DD-RS-PCS-PC-RI - TVA-PUA-TLP-PNS et autres)</v>
          </cell>
          <cell r="J6953" t="str">
            <v>Droits et taxes Douaniers</v>
          </cell>
          <cell r="K6953" t="str">
            <v>CDDI</v>
          </cell>
          <cell r="L6953">
            <v>5000</v>
          </cell>
          <cell r="M6953" t="str">
            <v>Trésor</v>
          </cell>
          <cell r="N6953"/>
          <cell r="O6953">
            <v>5000</v>
          </cell>
          <cell r="P6953" t="str">
            <v>FD-CDDI</v>
          </cell>
          <cell r="Q6953" t="str">
            <v>Non</v>
          </cell>
        </row>
        <row r="6954">
          <cell r="A6954" t="str">
            <v>SNPT</v>
          </cell>
          <cell r="B6954" t="str">
            <v>SNPT</v>
          </cell>
          <cell r="C6954">
            <v>1000160416</v>
          </cell>
          <cell r="D6954" t="str">
            <v>Minier</v>
          </cell>
          <cell r="E6954" t="str">
            <v>Extractives</v>
          </cell>
          <cell r="F6954" t="str">
            <v>En numéraire</v>
          </cell>
          <cell r="G6954" t="str">
            <v>P</v>
          </cell>
          <cell r="H6954" t="str">
            <v>Redevance informatique (RI)</v>
          </cell>
          <cell r="I6954" t="str">
            <v>Droits et taxes Douaniers (DD-RS-PCS-PC-RI - TVA-PUA-TLP-PNS et autres)</v>
          </cell>
          <cell r="J6954" t="str">
            <v>Droits et taxes Douaniers</v>
          </cell>
          <cell r="K6954" t="str">
            <v>CDDI</v>
          </cell>
          <cell r="L6954">
            <v>5000</v>
          </cell>
          <cell r="M6954" t="str">
            <v>Trésor</v>
          </cell>
          <cell r="N6954"/>
          <cell r="O6954">
            <v>5000</v>
          </cell>
          <cell r="P6954" t="str">
            <v>FD-CDDI</v>
          </cell>
          <cell r="Q6954" t="str">
            <v>Non</v>
          </cell>
        </row>
        <row r="6955">
          <cell r="A6955" t="str">
            <v>SNPT</v>
          </cell>
          <cell r="B6955" t="str">
            <v>SNPT</v>
          </cell>
          <cell r="C6955">
            <v>1000160416</v>
          </cell>
          <cell r="D6955" t="str">
            <v>Minier</v>
          </cell>
          <cell r="E6955" t="str">
            <v>Extractives</v>
          </cell>
          <cell r="F6955" t="str">
            <v>En numéraire</v>
          </cell>
          <cell r="G6955" t="str">
            <v>P</v>
          </cell>
          <cell r="H6955" t="str">
            <v>Redevance informatique (RI)</v>
          </cell>
          <cell r="I6955" t="str">
            <v>Droits et taxes Douaniers (DD-RS-PCS-PC-RI - TVA-PUA-TLP-PNS et autres)</v>
          </cell>
          <cell r="J6955" t="str">
            <v>Droits et taxes Douaniers</v>
          </cell>
          <cell r="K6955" t="str">
            <v>CDDI</v>
          </cell>
          <cell r="L6955">
            <v>5000</v>
          </cell>
          <cell r="M6955" t="str">
            <v>Trésor</v>
          </cell>
          <cell r="N6955"/>
          <cell r="O6955">
            <v>5000</v>
          </cell>
          <cell r="P6955" t="str">
            <v>FD-CDDI</v>
          </cell>
          <cell r="Q6955" t="str">
            <v>Non</v>
          </cell>
        </row>
        <row r="6956">
          <cell r="A6956" t="str">
            <v>SNPT</v>
          </cell>
          <cell r="B6956" t="str">
            <v>SNPT</v>
          </cell>
          <cell r="C6956">
            <v>1000160416</v>
          </cell>
          <cell r="D6956" t="str">
            <v>Minier</v>
          </cell>
          <cell r="E6956" t="str">
            <v>Extractives</v>
          </cell>
          <cell r="F6956" t="str">
            <v>En numéraire</v>
          </cell>
          <cell r="G6956" t="str">
            <v>P</v>
          </cell>
          <cell r="H6956" t="str">
            <v>Redevance informatique (RI)</v>
          </cell>
          <cell r="I6956" t="str">
            <v>Droits et taxes Douaniers (DD-RS-PCS-PC-RI - TVA-PUA-TLP-PNS et autres)</v>
          </cell>
          <cell r="J6956" t="str">
            <v>Droits et taxes Douaniers</v>
          </cell>
          <cell r="K6956" t="str">
            <v>CDDI</v>
          </cell>
          <cell r="L6956">
            <v>5000</v>
          </cell>
          <cell r="M6956" t="str">
            <v>Trésor</v>
          </cell>
          <cell r="N6956"/>
          <cell r="O6956">
            <v>5000</v>
          </cell>
          <cell r="P6956" t="str">
            <v>FD-CDDI</v>
          </cell>
          <cell r="Q6956" t="str">
            <v>Non</v>
          </cell>
        </row>
        <row r="6957">
          <cell r="A6957" t="str">
            <v>SNPT</v>
          </cell>
          <cell r="B6957" t="str">
            <v>SNPT</v>
          </cell>
          <cell r="C6957">
            <v>1000160416</v>
          </cell>
          <cell r="D6957" t="str">
            <v>Minier</v>
          </cell>
          <cell r="E6957" t="str">
            <v>Extractives</v>
          </cell>
          <cell r="F6957" t="str">
            <v>En numéraire</v>
          </cell>
          <cell r="G6957" t="str">
            <v>P</v>
          </cell>
          <cell r="H6957" t="str">
            <v>Redevance informatique (RI)</v>
          </cell>
          <cell r="I6957" t="str">
            <v>Droits et taxes Douaniers (DD-RS-PCS-PC-RI - TVA-PUA-TLP-PNS et autres)</v>
          </cell>
          <cell r="J6957" t="str">
            <v>Droits et taxes Douaniers</v>
          </cell>
          <cell r="K6957" t="str">
            <v>CDDI</v>
          </cell>
          <cell r="L6957">
            <v>5000</v>
          </cell>
          <cell r="M6957" t="str">
            <v>Trésor</v>
          </cell>
          <cell r="N6957"/>
          <cell r="O6957">
            <v>5000</v>
          </cell>
          <cell r="P6957" t="str">
            <v>FD-CDDI</v>
          </cell>
          <cell r="Q6957" t="str">
            <v>Non</v>
          </cell>
        </row>
        <row r="6958">
          <cell r="A6958" t="str">
            <v>SNPT</v>
          </cell>
          <cell r="B6958" t="str">
            <v>SNPT</v>
          </cell>
          <cell r="C6958">
            <v>1000160416</v>
          </cell>
          <cell r="D6958" t="str">
            <v>Minier</v>
          </cell>
          <cell r="E6958" t="str">
            <v>Extractives</v>
          </cell>
          <cell r="F6958" t="str">
            <v>En numéraire</v>
          </cell>
          <cell r="G6958" t="str">
            <v>P</v>
          </cell>
          <cell r="H6958" t="str">
            <v>Redevance informatique (RI)</v>
          </cell>
          <cell r="I6958" t="str">
            <v>Droits et taxes Douaniers (DD-RS-PCS-PC-RI - TVA-PUA-TLP-PNS et autres)</v>
          </cell>
          <cell r="J6958" t="str">
            <v>Droits et taxes Douaniers</v>
          </cell>
          <cell r="K6958" t="str">
            <v>CDDI</v>
          </cell>
          <cell r="L6958">
            <v>5000</v>
          </cell>
          <cell r="M6958" t="str">
            <v>Trésor</v>
          </cell>
          <cell r="N6958"/>
          <cell r="O6958">
            <v>5000</v>
          </cell>
          <cell r="P6958" t="str">
            <v>FD-CDDI</v>
          </cell>
          <cell r="Q6958" t="str">
            <v>Non</v>
          </cell>
        </row>
        <row r="6959">
          <cell r="A6959" t="str">
            <v>SNPT</v>
          </cell>
          <cell r="B6959" t="str">
            <v>SNPT</v>
          </cell>
          <cell r="C6959">
            <v>1000160416</v>
          </cell>
          <cell r="D6959" t="str">
            <v>Minier</v>
          </cell>
          <cell r="E6959" t="str">
            <v>Extractives</v>
          </cell>
          <cell r="F6959" t="str">
            <v>En numéraire</v>
          </cell>
          <cell r="G6959" t="str">
            <v>P</v>
          </cell>
          <cell r="H6959" t="str">
            <v>Redevance informatique (RI)</v>
          </cell>
          <cell r="I6959" t="str">
            <v>Droits et taxes Douaniers (DD-RS-PCS-PC-RI - TVA-PUA-TLP-PNS et autres)</v>
          </cell>
          <cell r="J6959" t="str">
            <v>Droits et taxes Douaniers</v>
          </cell>
          <cell r="K6959" t="str">
            <v>CDDI</v>
          </cell>
          <cell r="L6959">
            <v>5000</v>
          </cell>
          <cell r="M6959" t="str">
            <v>Trésor</v>
          </cell>
          <cell r="N6959"/>
          <cell r="O6959">
            <v>5000</v>
          </cell>
          <cell r="P6959" t="str">
            <v>FD-CDDI</v>
          </cell>
          <cell r="Q6959" t="str">
            <v>Non</v>
          </cell>
        </row>
        <row r="6960">
          <cell r="A6960" t="str">
            <v>SNPT</v>
          </cell>
          <cell r="B6960" t="str">
            <v>SNPT</v>
          </cell>
          <cell r="C6960">
            <v>1000160416</v>
          </cell>
          <cell r="D6960" t="str">
            <v>Minier</v>
          </cell>
          <cell r="E6960" t="str">
            <v>Extractives</v>
          </cell>
          <cell r="F6960" t="str">
            <v>En numéraire</v>
          </cell>
          <cell r="G6960" t="str">
            <v>P</v>
          </cell>
          <cell r="H6960" t="str">
            <v>Redevance informatique (RI)</v>
          </cell>
          <cell r="I6960" t="str">
            <v>Droits et taxes Douaniers (DD-RS-PCS-PC-RI - TVA-PUA-TLP-PNS et autres)</v>
          </cell>
          <cell r="J6960" t="str">
            <v>Droits et taxes Douaniers</v>
          </cell>
          <cell r="K6960" t="str">
            <v>CDDI</v>
          </cell>
          <cell r="L6960">
            <v>5000</v>
          </cell>
          <cell r="M6960" t="str">
            <v>Trésor</v>
          </cell>
          <cell r="N6960"/>
          <cell r="O6960">
            <v>5000</v>
          </cell>
          <cell r="P6960" t="str">
            <v>FD-CDDI</v>
          </cell>
          <cell r="Q6960" t="str">
            <v>Non</v>
          </cell>
        </row>
        <row r="6961">
          <cell r="A6961" t="str">
            <v>SNPT</v>
          </cell>
          <cell r="B6961" t="str">
            <v>SNPT</v>
          </cell>
          <cell r="C6961">
            <v>1000160416</v>
          </cell>
          <cell r="D6961" t="str">
            <v>Minier</v>
          </cell>
          <cell r="E6961" t="str">
            <v>Extractives</v>
          </cell>
          <cell r="F6961" t="str">
            <v>En numéraire</v>
          </cell>
          <cell r="G6961" t="str">
            <v>P</v>
          </cell>
          <cell r="H6961" t="str">
            <v>Redevance informatique (RI)</v>
          </cell>
          <cell r="I6961" t="str">
            <v>Droits et taxes Douaniers (DD-RS-PCS-PC-RI - TVA-PUA-TLP-PNS et autres)</v>
          </cell>
          <cell r="J6961" t="str">
            <v>Droits et taxes Douaniers</v>
          </cell>
          <cell r="K6961" t="str">
            <v>CDDI</v>
          </cell>
          <cell r="L6961">
            <v>5000</v>
          </cell>
          <cell r="M6961" t="str">
            <v>Trésor</v>
          </cell>
          <cell r="N6961"/>
          <cell r="O6961">
            <v>5000</v>
          </cell>
          <cell r="P6961" t="str">
            <v>FD-CDDI</v>
          </cell>
          <cell r="Q6961" t="str">
            <v>Non</v>
          </cell>
        </row>
        <row r="6962">
          <cell r="A6962" t="str">
            <v>SNPT</v>
          </cell>
          <cell r="B6962" t="str">
            <v>SNPT</v>
          </cell>
          <cell r="C6962">
            <v>1000160416</v>
          </cell>
          <cell r="D6962" t="str">
            <v>Minier</v>
          </cell>
          <cell r="E6962" t="str">
            <v>Extractives</v>
          </cell>
          <cell r="F6962" t="str">
            <v>En numéraire</v>
          </cell>
          <cell r="G6962" t="str">
            <v>P</v>
          </cell>
          <cell r="H6962" t="str">
            <v>Redevance informatique (RI)</v>
          </cell>
          <cell r="I6962" t="str">
            <v>Droits et taxes Douaniers (DD-RS-PCS-PC-RI - TVA-PUA-TLP-PNS et autres)</v>
          </cell>
          <cell r="J6962" t="str">
            <v>Droits et taxes Douaniers</v>
          </cell>
          <cell r="K6962" t="str">
            <v>CDDI</v>
          </cell>
          <cell r="L6962">
            <v>5000</v>
          </cell>
          <cell r="M6962" t="str">
            <v>Trésor</v>
          </cell>
          <cell r="N6962"/>
          <cell r="O6962">
            <v>5000</v>
          </cell>
          <cell r="P6962" t="str">
            <v>FD-CDDI</v>
          </cell>
          <cell r="Q6962" t="str">
            <v>Non</v>
          </cell>
        </row>
        <row r="6963">
          <cell r="A6963" t="str">
            <v>SNPT</v>
          </cell>
          <cell r="B6963" t="str">
            <v>SNPT</v>
          </cell>
          <cell r="C6963">
            <v>1000160416</v>
          </cell>
          <cell r="D6963" t="str">
            <v>Minier</v>
          </cell>
          <cell r="E6963" t="str">
            <v>Extractives</v>
          </cell>
          <cell r="F6963" t="str">
            <v>En numéraire</v>
          </cell>
          <cell r="G6963" t="str">
            <v>P</v>
          </cell>
          <cell r="H6963" t="str">
            <v>Redevance informatique (RI)</v>
          </cell>
          <cell r="I6963" t="str">
            <v>Droits et taxes Douaniers (DD-RS-PCS-PC-RI - TVA-PUA-TLP-PNS et autres)</v>
          </cell>
          <cell r="J6963" t="str">
            <v>Droits et taxes Douaniers</v>
          </cell>
          <cell r="K6963" t="str">
            <v>CDDI</v>
          </cell>
          <cell r="L6963">
            <v>5000</v>
          </cell>
          <cell r="M6963" t="str">
            <v>Trésor</v>
          </cell>
          <cell r="N6963"/>
          <cell r="O6963">
            <v>5000</v>
          </cell>
          <cell r="P6963" t="str">
            <v>FD-CDDI</v>
          </cell>
          <cell r="Q6963" t="str">
            <v>Non</v>
          </cell>
        </row>
        <row r="6964">
          <cell r="A6964" t="str">
            <v>SNPT</v>
          </cell>
          <cell r="B6964" t="str">
            <v>SNPT</v>
          </cell>
          <cell r="C6964">
            <v>1000160416</v>
          </cell>
          <cell r="D6964" t="str">
            <v>Minier</v>
          </cell>
          <cell r="E6964" t="str">
            <v>Extractives</v>
          </cell>
          <cell r="F6964" t="str">
            <v>En numéraire</v>
          </cell>
          <cell r="G6964" t="str">
            <v>P</v>
          </cell>
          <cell r="H6964" t="str">
            <v>Redevance informatique (RI)</v>
          </cell>
          <cell r="I6964" t="str">
            <v>Droits et taxes Douaniers (DD-RS-PCS-PC-RI - TVA-PUA-TLP-PNS et autres)</v>
          </cell>
          <cell r="J6964" t="str">
            <v>Droits et taxes Douaniers</v>
          </cell>
          <cell r="K6964" t="str">
            <v>CDDI</v>
          </cell>
          <cell r="L6964">
            <v>5000</v>
          </cell>
          <cell r="M6964" t="str">
            <v>Trésor</v>
          </cell>
          <cell r="N6964"/>
          <cell r="O6964">
            <v>5000</v>
          </cell>
          <cell r="P6964" t="str">
            <v>FD-CDDI</v>
          </cell>
          <cell r="Q6964" t="str">
            <v>Non</v>
          </cell>
        </row>
        <row r="6965">
          <cell r="A6965" t="str">
            <v>SNPT</v>
          </cell>
          <cell r="B6965" t="str">
            <v>SNPT</v>
          </cell>
          <cell r="C6965">
            <v>1000160416</v>
          </cell>
          <cell r="D6965" t="str">
            <v>Minier</v>
          </cell>
          <cell r="E6965" t="str">
            <v>Extractives</v>
          </cell>
          <cell r="F6965" t="str">
            <v>En numéraire</v>
          </cell>
          <cell r="G6965" t="str">
            <v>P</v>
          </cell>
          <cell r="H6965" t="str">
            <v>Redevance informatique (RI)</v>
          </cell>
          <cell r="I6965" t="str">
            <v>Droits et taxes Douaniers (DD-RS-PCS-PC-RI - TVA-PUA-TLP-PNS et autres)</v>
          </cell>
          <cell r="J6965" t="str">
            <v>Droits et taxes Douaniers</v>
          </cell>
          <cell r="K6965" t="str">
            <v>CDDI</v>
          </cell>
          <cell r="L6965">
            <v>5000</v>
          </cell>
          <cell r="M6965" t="str">
            <v>Trésor</v>
          </cell>
          <cell r="N6965"/>
          <cell r="O6965">
            <v>5000</v>
          </cell>
          <cell r="P6965" t="str">
            <v>FD-CDDI</v>
          </cell>
          <cell r="Q6965" t="str">
            <v>Non</v>
          </cell>
        </row>
        <row r="6966">
          <cell r="A6966" t="str">
            <v>SNPT</v>
          </cell>
          <cell r="B6966" t="str">
            <v>SNPT</v>
          </cell>
          <cell r="C6966">
            <v>1000160416</v>
          </cell>
          <cell r="D6966" t="str">
            <v>Minier</v>
          </cell>
          <cell r="E6966" t="str">
            <v>Extractives</v>
          </cell>
          <cell r="F6966" t="str">
            <v>En numéraire</v>
          </cell>
          <cell r="G6966" t="str">
            <v>P</v>
          </cell>
          <cell r="H6966" t="str">
            <v>Redevance informatique (RI)</v>
          </cell>
          <cell r="I6966" t="str">
            <v>Droits et taxes Douaniers (DD-RS-PCS-PC-RI - TVA-PUA-TLP-PNS et autres)</v>
          </cell>
          <cell r="J6966" t="str">
            <v>Droits et taxes Douaniers</v>
          </cell>
          <cell r="K6966" t="str">
            <v>CDDI</v>
          </cell>
          <cell r="L6966">
            <v>5000</v>
          </cell>
          <cell r="M6966" t="str">
            <v>Trésor</v>
          </cell>
          <cell r="N6966"/>
          <cell r="O6966">
            <v>5000</v>
          </cell>
          <cell r="P6966" t="str">
            <v>FD-CDDI</v>
          </cell>
          <cell r="Q6966" t="str">
            <v>Non</v>
          </cell>
        </row>
        <row r="6967">
          <cell r="A6967" t="str">
            <v>SNPT</v>
          </cell>
          <cell r="B6967" t="str">
            <v>SNPT</v>
          </cell>
          <cell r="C6967">
            <v>1000160416</v>
          </cell>
          <cell r="D6967" t="str">
            <v>Minier</v>
          </cell>
          <cell r="E6967" t="str">
            <v>Extractives</v>
          </cell>
          <cell r="F6967" t="str">
            <v>En numéraire</v>
          </cell>
          <cell r="G6967" t="str">
            <v>P</v>
          </cell>
          <cell r="H6967" t="str">
            <v>Redevance informatique (RI)</v>
          </cell>
          <cell r="I6967" t="str">
            <v>Droits et taxes Douaniers (DD-RS-PCS-PC-RI - TVA-PUA-TLP-PNS et autres)</v>
          </cell>
          <cell r="J6967" t="str">
            <v>Droits et taxes Douaniers</v>
          </cell>
          <cell r="K6967" t="str">
            <v>CDDI</v>
          </cell>
          <cell r="L6967">
            <v>5000</v>
          </cell>
          <cell r="M6967" t="str">
            <v>Trésor</v>
          </cell>
          <cell r="N6967"/>
          <cell r="O6967">
            <v>5000</v>
          </cell>
          <cell r="P6967" t="str">
            <v>FD-CDDI</v>
          </cell>
          <cell r="Q6967" t="str">
            <v>Non</v>
          </cell>
        </row>
        <row r="6968">
          <cell r="A6968" t="str">
            <v>SNPT</v>
          </cell>
          <cell r="B6968" t="str">
            <v>SNPT</v>
          </cell>
          <cell r="C6968">
            <v>1000160416</v>
          </cell>
          <cell r="D6968" t="str">
            <v>Minier</v>
          </cell>
          <cell r="E6968" t="str">
            <v>Extractives</v>
          </cell>
          <cell r="F6968" t="str">
            <v>En numéraire</v>
          </cell>
          <cell r="G6968" t="str">
            <v>P</v>
          </cell>
          <cell r="H6968" t="str">
            <v>Redevance informatique (RI)</v>
          </cell>
          <cell r="I6968" t="str">
            <v>Droits et taxes Douaniers (DD-RS-PCS-PC-RI - TVA-PUA-TLP-PNS et autres)</v>
          </cell>
          <cell r="J6968" t="str">
            <v>Droits et taxes Douaniers</v>
          </cell>
          <cell r="K6968" t="str">
            <v>CDDI</v>
          </cell>
          <cell r="L6968">
            <v>5000</v>
          </cell>
          <cell r="M6968" t="str">
            <v>Trésor</v>
          </cell>
          <cell r="N6968"/>
          <cell r="O6968">
            <v>5000</v>
          </cell>
          <cell r="P6968" t="str">
            <v>FD-CDDI</v>
          </cell>
          <cell r="Q6968" t="str">
            <v>Non</v>
          </cell>
        </row>
        <row r="6969">
          <cell r="A6969" t="str">
            <v>SNPT</v>
          </cell>
          <cell r="B6969" t="str">
            <v>SNPT</v>
          </cell>
          <cell r="C6969">
            <v>1000160416</v>
          </cell>
          <cell r="D6969" t="str">
            <v>Minier</v>
          </cell>
          <cell r="E6969" t="str">
            <v>Extractives</v>
          </cell>
          <cell r="F6969" t="str">
            <v>En numéraire</v>
          </cell>
          <cell r="G6969" t="str">
            <v>P</v>
          </cell>
          <cell r="H6969" t="str">
            <v>Redevance informatique (RI)</v>
          </cell>
          <cell r="I6969" t="str">
            <v>Droits et taxes Douaniers (DD-RS-PCS-PC-RI - TVA-PUA-TLP-PNS et autres)</v>
          </cell>
          <cell r="J6969" t="str">
            <v>Droits et taxes Douaniers</v>
          </cell>
          <cell r="K6969" t="str">
            <v>CDDI</v>
          </cell>
          <cell r="L6969">
            <v>5000</v>
          </cell>
          <cell r="M6969" t="str">
            <v>Trésor</v>
          </cell>
          <cell r="N6969"/>
          <cell r="O6969">
            <v>5000</v>
          </cell>
          <cell r="P6969" t="str">
            <v>FD-CDDI</v>
          </cell>
          <cell r="Q6969" t="str">
            <v>Non</v>
          </cell>
        </row>
        <row r="6970">
          <cell r="A6970" t="str">
            <v>SNPT</v>
          </cell>
          <cell r="B6970" t="str">
            <v>SNPT</v>
          </cell>
          <cell r="C6970">
            <v>1000160416</v>
          </cell>
          <cell r="D6970" t="str">
            <v>Minier</v>
          </cell>
          <cell r="E6970" t="str">
            <v>Extractives</v>
          </cell>
          <cell r="F6970" t="str">
            <v>En numéraire</v>
          </cell>
          <cell r="G6970" t="str">
            <v>P</v>
          </cell>
          <cell r="H6970" t="str">
            <v>Redevance informatique (RI)</v>
          </cell>
          <cell r="I6970" t="str">
            <v>Droits et taxes Douaniers (DD-RS-PCS-PC-RI - TVA-PUA-TLP-PNS et autres)</v>
          </cell>
          <cell r="J6970" t="str">
            <v>Droits et taxes Douaniers</v>
          </cell>
          <cell r="K6970" t="str">
            <v>CDDI</v>
          </cell>
          <cell r="L6970">
            <v>5000</v>
          </cell>
          <cell r="M6970" t="str">
            <v>Trésor</v>
          </cell>
          <cell r="N6970"/>
          <cell r="O6970">
            <v>5000</v>
          </cell>
          <cell r="P6970" t="str">
            <v>FD-CDDI</v>
          </cell>
          <cell r="Q6970" t="str">
            <v>Non</v>
          </cell>
        </row>
        <row r="6971">
          <cell r="A6971" t="str">
            <v>SNPT</v>
          </cell>
          <cell r="B6971" t="str">
            <v>SNPT</v>
          </cell>
          <cell r="C6971">
            <v>1000160416</v>
          </cell>
          <cell r="D6971" t="str">
            <v>Minier</v>
          </cell>
          <cell r="E6971" t="str">
            <v>Extractives</v>
          </cell>
          <cell r="F6971" t="str">
            <v>En numéraire</v>
          </cell>
          <cell r="G6971" t="str">
            <v>P</v>
          </cell>
          <cell r="H6971" t="str">
            <v>Redevance informatique (RI)</v>
          </cell>
          <cell r="I6971" t="str">
            <v>Droits et taxes Douaniers (DD-RS-PCS-PC-RI - TVA-PUA-TLP-PNS et autres)</v>
          </cell>
          <cell r="J6971" t="str">
            <v>Droits et taxes Douaniers</v>
          </cell>
          <cell r="K6971" t="str">
            <v>CDDI</v>
          </cell>
          <cell r="L6971">
            <v>5000</v>
          </cell>
          <cell r="M6971" t="str">
            <v>Trésor</v>
          </cell>
          <cell r="N6971"/>
          <cell r="O6971">
            <v>5000</v>
          </cell>
          <cell r="P6971" t="str">
            <v>FD-CDDI</v>
          </cell>
          <cell r="Q6971" t="str">
            <v>Non</v>
          </cell>
        </row>
        <row r="6972">
          <cell r="A6972" t="str">
            <v>SNPT</v>
          </cell>
          <cell r="B6972" t="str">
            <v>SNPT</v>
          </cell>
          <cell r="C6972">
            <v>1000160416</v>
          </cell>
          <cell r="D6972" t="str">
            <v>Minier</v>
          </cell>
          <cell r="E6972" t="str">
            <v>Extractives</v>
          </cell>
          <cell r="F6972" t="str">
            <v>En numéraire</v>
          </cell>
          <cell r="G6972" t="str">
            <v>P</v>
          </cell>
          <cell r="H6972" t="str">
            <v>Redevance informatique (RI)</v>
          </cell>
          <cell r="I6972" t="str">
            <v>Droits et taxes Douaniers (DD-RS-PCS-PC-RI - TVA-PUA-TLP-PNS et autres)</v>
          </cell>
          <cell r="J6972" t="str">
            <v>Droits et taxes Douaniers</v>
          </cell>
          <cell r="K6972" t="str">
            <v>CDDI</v>
          </cell>
          <cell r="L6972">
            <v>5000</v>
          </cell>
          <cell r="M6972" t="str">
            <v>Trésor</v>
          </cell>
          <cell r="N6972"/>
          <cell r="O6972">
            <v>5000</v>
          </cell>
          <cell r="P6972" t="str">
            <v>FD-CDDI</v>
          </cell>
          <cell r="Q6972" t="str">
            <v>Non</v>
          </cell>
        </row>
        <row r="6973">
          <cell r="A6973" t="str">
            <v>SNPT</v>
          </cell>
          <cell r="B6973" t="str">
            <v>SNPT</v>
          </cell>
          <cell r="C6973">
            <v>1000160416</v>
          </cell>
          <cell r="D6973" t="str">
            <v>Minier</v>
          </cell>
          <cell r="E6973" t="str">
            <v>Extractives</v>
          </cell>
          <cell r="F6973" t="str">
            <v>En numéraire</v>
          </cell>
          <cell r="G6973" t="str">
            <v>P</v>
          </cell>
          <cell r="H6973" t="str">
            <v>Redevance informatique (RI)</v>
          </cell>
          <cell r="I6973" t="str">
            <v>Droits et taxes Douaniers (DD-RS-PCS-PC-RI - TVA-PUA-TLP-PNS et autres)</v>
          </cell>
          <cell r="J6973" t="str">
            <v>Droits et taxes Douaniers</v>
          </cell>
          <cell r="K6973" t="str">
            <v>CDDI</v>
          </cell>
          <cell r="L6973">
            <v>5000</v>
          </cell>
          <cell r="M6973" t="str">
            <v>Trésor</v>
          </cell>
          <cell r="N6973"/>
          <cell r="O6973">
            <v>5000</v>
          </cell>
          <cell r="P6973" t="str">
            <v>FD-CDDI</v>
          </cell>
          <cell r="Q6973" t="str">
            <v>Non</v>
          </cell>
        </row>
        <row r="6974">
          <cell r="A6974" t="str">
            <v>SNPT</v>
          </cell>
          <cell r="B6974" t="str">
            <v>SNPT</v>
          </cell>
          <cell r="C6974">
            <v>1000160416</v>
          </cell>
          <cell r="D6974" t="str">
            <v>Minier</v>
          </cell>
          <cell r="E6974" t="str">
            <v>Extractives</v>
          </cell>
          <cell r="F6974" t="str">
            <v>En numéraire</v>
          </cell>
          <cell r="G6974" t="str">
            <v>P</v>
          </cell>
          <cell r="H6974" t="str">
            <v>Redevance informatique (RI)</v>
          </cell>
          <cell r="I6974" t="str">
            <v>Droits et taxes Douaniers (DD-RS-PCS-PC-RI - TVA-PUA-TLP-PNS et autres)</v>
          </cell>
          <cell r="J6974" t="str">
            <v>Droits et taxes Douaniers</v>
          </cell>
          <cell r="K6974" t="str">
            <v>CDDI</v>
          </cell>
          <cell r="L6974">
            <v>5000</v>
          </cell>
          <cell r="M6974" t="str">
            <v>Trésor</v>
          </cell>
          <cell r="N6974"/>
          <cell r="O6974">
            <v>5000</v>
          </cell>
          <cell r="P6974" t="str">
            <v>FD-CDDI</v>
          </cell>
          <cell r="Q6974" t="str">
            <v>Non</v>
          </cell>
        </row>
        <row r="6975">
          <cell r="A6975" t="str">
            <v>SNPT</v>
          </cell>
          <cell r="B6975" t="str">
            <v>SNPT</v>
          </cell>
          <cell r="C6975">
            <v>1000160416</v>
          </cell>
          <cell r="D6975" t="str">
            <v>Minier</v>
          </cell>
          <cell r="E6975" t="str">
            <v>Extractives</v>
          </cell>
          <cell r="F6975" t="str">
            <v>En numéraire</v>
          </cell>
          <cell r="G6975" t="str">
            <v>P</v>
          </cell>
          <cell r="H6975" t="str">
            <v>Redevance informatique (RI)</v>
          </cell>
          <cell r="I6975" t="str">
            <v>Droits et taxes Douaniers (DD-RS-PCS-PC-RI - TVA-PUA-TLP-PNS et autres)</v>
          </cell>
          <cell r="J6975" t="str">
            <v>Droits et taxes Douaniers</v>
          </cell>
          <cell r="K6975" t="str">
            <v>CDDI</v>
          </cell>
          <cell r="L6975">
            <v>5000</v>
          </cell>
          <cell r="M6975" t="str">
            <v>Trésor</v>
          </cell>
          <cell r="N6975"/>
          <cell r="O6975">
            <v>5000</v>
          </cell>
          <cell r="P6975" t="str">
            <v>FD-CDDI</v>
          </cell>
          <cell r="Q6975" t="str">
            <v>Non</v>
          </cell>
        </row>
        <row r="6976">
          <cell r="A6976" t="str">
            <v>SNPT</v>
          </cell>
          <cell r="B6976" t="str">
            <v>SNPT</v>
          </cell>
          <cell r="C6976">
            <v>1000160416</v>
          </cell>
          <cell r="D6976" t="str">
            <v>Minier</v>
          </cell>
          <cell r="E6976" t="str">
            <v>Extractives</v>
          </cell>
          <cell r="F6976" t="str">
            <v>En numéraire</v>
          </cell>
          <cell r="G6976" t="str">
            <v>P</v>
          </cell>
          <cell r="H6976" t="str">
            <v>Redevance informatique (RI)</v>
          </cell>
          <cell r="I6976" t="str">
            <v>Droits et taxes Douaniers (DD-RS-PCS-PC-RI - TVA-PUA-TLP-PNS et autres)</v>
          </cell>
          <cell r="J6976" t="str">
            <v>Droits et taxes Douaniers</v>
          </cell>
          <cell r="K6976" t="str">
            <v>CDDI</v>
          </cell>
          <cell r="L6976">
            <v>5000</v>
          </cell>
          <cell r="M6976" t="str">
            <v>Trésor</v>
          </cell>
          <cell r="N6976"/>
          <cell r="O6976">
            <v>5000</v>
          </cell>
          <cell r="P6976" t="str">
            <v>FD-CDDI</v>
          </cell>
          <cell r="Q6976" t="str">
            <v>Non</v>
          </cell>
        </row>
        <row r="6977">
          <cell r="A6977" t="str">
            <v>SNPT</v>
          </cell>
          <cell r="B6977" t="str">
            <v>SNPT</v>
          </cell>
          <cell r="C6977">
            <v>1000160416</v>
          </cell>
          <cell r="D6977" t="str">
            <v>Minier</v>
          </cell>
          <cell r="E6977" t="str">
            <v>Extractives</v>
          </cell>
          <cell r="F6977" t="str">
            <v>En numéraire</v>
          </cell>
          <cell r="G6977" t="str">
            <v>P</v>
          </cell>
          <cell r="H6977" t="str">
            <v>Redevance informatique (RI)</v>
          </cell>
          <cell r="I6977" t="str">
            <v>Droits et taxes Douaniers (DD-RS-PCS-PC-RI - TVA-PUA-TLP-PNS et autres)</v>
          </cell>
          <cell r="J6977" t="str">
            <v>Droits et taxes Douaniers</v>
          </cell>
          <cell r="K6977" t="str">
            <v>CDDI</v>
          </cell>
          <cell r="L6977">
            <v>5000</v>
          </cell>
          <cell r="M6977" t="str">
            <v>Trésor</v>
          </cell>
          <cell r="N6977"/>
          <cell r="O6977">
            <v>5000</v>
          </cell>
          <cell r="P6977" t="str">
            <v>FD-CDDI</v>
          </cell>
          <cell r="Q6977" t="str">
            <v>Non</v>
          </cell>
        </row>
        <row r="6978">
          <cell r="A6978" t="str">
            <v>SNPT</v>
          </cell>
          <cell r="B6978" t="str">
            <v>SNPT</v>
          </cell>
          <cell r="C6978">
            <v>1000160416</v>
          </cell>
          <cell r="D6978" t="str">
            <v>Minier</v>
          </cell>
          <cell r="E6978" t="str">
            <v>Extractives</v>
          </cell>
          <cell r="F6978" t="str">
            <v>En numéraire</v>
          </cell>
          <cell r="G6978" t="str">
            <v>P</v>
          </cell>
          <cell r="H6978" t="str">
            <v>Redevance informatique (RI)</v>
          </cell>
          <cell r="I6978" t="str">
            <v>Droits et taxes Douaniers (DD-RS-PCS-PC-RI - TVA-PUA-TLP-PNS et autres)</v>
          </cell>
          <cell r="J6978" t="str">
            <v>Droits et taxes Douaniers</v>
          </cell>
          <cell r="K6978" t="str">
            <v>CDDI</v>
          </cell>
          <cell r="L6978">
            <v>5000</v>
          </cell>
          <cell r="M6978" t="str">
            <v>Trésor</v>
          </cell>
          <cell r="N6978"/>
          <cell r="O6978">
            <v>5000</v>
          </cell>
          <cell r="P6978" t="str">
            <v>FD-CDDI</v>
          </cell>
          <cell r="Q6978" t="str">
            <v>Non</v>
          </cell>
        </row>
        <row r="6979">
          <cell r="A6979" t="str">
            <v>SNPT</v>
          </cell>
          <cell r="B6979" t="str">
            <v>SNPT</v>
          </cell>
          <cell r="C6979">
            <v>1000160416</v>
          </cell>
          <cell r="D6979" t="str">
            <v>Minier</v>
          </cell>
          <cell r="E6979" t="str">
            <v>Extractives</v>
          </cell>
          <cell r="F6979" t="str">
            <v>En numéraire</v>
          </cell>
          <cell r="G6979" t="str">
            <v>P</v>
          </cell>
          <cell r="H6979" t="str">
            <v>Redevance informatique (RI)</v>
          </cell>
          <cell r="I6979" t="str">
            <v>Droits et taxes Douaniers (DD-RS-PCS-PC-RI - TVA-PUA-TLP-PNS et autres)</v>
          </cell>
          <cell r="J6979" t="str">
            <v>Droits et taxes Douaniers</v>
          </cell>
          <cell r="K6979" t="str">
            <v>CDDI</v>
          </cell>
          <cell r="L6979">
            <v>5000</v>
          </cell>
          <cell r="M6979" t="str">
            <v>Trésor</v>
          </cell>
          <cell r="N6979"/>
          <cell r="O6979">
            <v>5000</v>
          </cell>
          <cell r="P6979" t="str">
            <v>FD-CDDI</v>
          </cell>
          <cell r="Q6979" t="str">
            <v>Non</v>
          </cell>
        </row>
        <row r="6980">
          <cell r="A6980" t="str">
            <v>SNPT</v>
          </cell>
          <cell r="B6980" t="str">
            <v>SNPT</v>
          </cell>
          <cell r="C6980">
            <v>1000160416</v>
          </cell>
          <cell r="D6980" t="str">
            <v>Minier</v>
          </cell>
          <cell r="E6980" t="str">
            <v>Extractives</v>
          </cell>
          <cell r="F6980" t="str">
            <v>En numéraire</v>
          </cell>
          <cell r="G6980" t="str">
            <v>P</v>
          </cell>
          <cell r="H6980" t="str">
            <v>Redevance informatique (RI)</v>
          </cell>
          <cell r="I6980" t="str">
            <v>Droits et taxes Douaniers (DD-RS-PCS-PC-RI - TVA-PUA-TLP-PNS et autres)</v>
          </cell>
          <cell r="J6980" t="str">
            <v>Droits et taxes Douaniers</v>
          </cell>
          <cell r="K6980" t="str">
            <v>CDDI</v>
          </cell>
          <cell r="L6980">
            <v>5000</v>
          </cell>
          <cell r="M6980" t="str">
            <v>Trésor</v>
          </cell>
          <cell r="N6980"/>
          <cell r="O6980">
            <v>5000</v>
          </cell>
          <cell r="P6980" t="str">
            <v>FD-CDDI</v>
          </cell>
          <cell r="Q6980" t="str">
            <v>Non</v>
          </cell>
        </row>
        <row r="6981">
          <cell r="A6981" t="str">
            <v>SNPT</v>
          </cell>
          <cell r="B6981" t="str">
            <v>SNPT</v>
          </cell>
          <cell r="C6981">
            <v>1000160416</v>
          </cell>
          <cell r="D6981" t="str">
            <v>Minier</v>
          </cell>
          <cell r="E6981" t="str">
            <v>Extractives</v>
          </cell>
          <cell r="F6981" t="str">
            <v>En numéraire</v>
          </cell>
          <cell r="G6981" t="str">
            <v>P</v>
          </cell>
          <cell r="H6981" t="str">
            <v>Redevance informatique (RI)</v>
          </cell>
          <cell r="I6981" t="str">
            <v>Droits et taxes Douaniers (DD-RS-PCS-PC-RI - TVA-PUA-TLP-PNS et autres)</v>
          </cell>
          <cell r="J6981" t="str">
            <v>Droits et taxes Douaniers</v>
          </cell>
          <cell r="K6981" t="str">
            <v>CDDI</v>
          </cell>
          <cell r="L6981">
            <v>5000</v>
          </cell>
          <cell r="M6981" t="str">
            <v>Trésor</v>
          </cell>
          <cell r="N6981"/>
          <cell r="O6981">
            <v>5000</v>
          </cell>
          <cell r="P6981" t="str">
            <v>FD-CDDI</v>
          </cell>
          <cell r="Q6981" t="str">
            <v>Non</v>
          </cell>
        </row>
        <row r="6982">
          <cell r="A6982" t="str">
            <v>SNPT</v>
          </cell>
          <cell r="B6982" t="str">
            <v>SNPT</v>
          </cell>
          <cell r="C6982">
            <v>1000160416</v>
          </cell>
          <cell r="D6982" t="str">
            <v>Minier</v>
          </cell>
          <cell r="E6982" t="str">
            <v>Extractives</v>
          </cell>
          <cell r="F6982" t="str">
            <v>En numéraire</v>
          </cell>
          <cell r="G6982" t="str">
            <v>P</v>
          </cell>
          <cell r="H6982" t="str">
            <v>Redevance informatique (RI)</v>
          </cell>
          <cell r="I6982" t="str">
            <v>Droits et taxes Douaniers (DD-RS-PCS-PC-RI - TVA-PUA-TLP-PNS et autres)</v>
          </cell>
          <cell r="J6982" t="str">
            <v>Droits et taxes Douaniers</v>
          </cell>
          <cell r="K6982" t="str">
            <v>CDDI</v>
          </cell>
          <cell r="L6982">
            <v>5000</v>
          </cell>
          <cell r="M6982" t="str">
            <v>Trésor</v>
          </cell>
          <cell r="N6982"/>
          <cell r="O6982">
            <v>5000</v>
          </cell>
          <cell r="P6982" t="str">
            <v>FD-CDDI</v>
          </cell>
          <cell r="Q6982" t="str">
            <v>Non</v>
          </cell>
        </row>
        <row r="6983">
          <cell r="A6983" t="str">
            <v>SNPT</v>
          </cell>
          <cell r="B6983" t="str">
            <v>SNPT</v>
          </cell>
          <cell r="C6983">
            <v>1000160416</v>
          </cell>
          <cell r="D6983" t="str">
            <v>Minier</v>
          </cell>
          <cell r="E6983" t="str">
            <v>Extractives</v>
          </cell>
          <cell r="F6983" t="str">
            <v>En numéraire</v>
          </cell>
          <cell r="G6983" t="str">
            <v>P</v>
          </cell>
          <cell r="H6983" t="str">
            <v>Redevance informatique (RI)</v>
          </cell>
          <cell r="I6983" t="str">
            <v>Droits et taxes Douaniers (DD-RS-PCS-PC-RI - TVA-PUA-TLP-PNS et autres)</v>
          </cell>
          <cell r="J6983" t="str">
            <v>Droits et taxes Douaniers</v>
          </cell>
          <cell r="K6983" t="str">
            <v>CDDI</v>
          </cell>
          <cell r="L6983">
            <v>5000</v>
          </cell>
          <cell r="M6983" t="str">
            <v>Trésor</v>
          </cell>
          <cell r="N6983"/>
          <cell r="O6983">
            <v>5000</v>
          </cell>
          <cell r="P6983" t="str">
            <v>FD-CDDI</v>
          </cell>
          <cell r="Q6983" t="str">
            <v>Non</v>
          </cell>
        </row>
        <row r="6984">
          <cell r="A6984" t="str">
            <v>SNPT</v>
          </cell>
          <cell r="B6984" t="str">
            <v>SNPT</v>
          </cell>
          <cell r="C6984">
            <v>1000160416</v>
          </cell>
          <cell r="D6984" t="str">
            <v>Minier</v>
          </cell>
          <cell r="E6984" t="str">
            <v>Extractives</v>
          </cell>
          <cell r="F6984" t="str">
            <v>En numéraire</v>
          </cell>
          <cell r="G6984" t="str">
            <v>P</v>
          </cell>
          <cell r="H6984" t="str">
            <v>Redevance informatique (RI)</v>
          </cell>
          <cell r="I6984" t="str">
            <v>Droits et taxes Douaniers (DD-RS-PCS-PC-RI - TVA-PUA-TLP-PNS et autres)</v>
          </cell>
          <cell r="J6984" t="str">
            <v>Droits et taxes Douaniers</v>
          </cell>
          <cell r="K6984" t="str">
            <v>CDDI</v>
          </cell>
          <cell r="L6984">
            <v>5000</v>
          </cell>
          <cell r="M6984" t="str">
            <v>Trésor</v>
          </cell>
          <cell r="N6984"/>
          <cell r="O6984">
            <v>5000</v>
          </cell>
          <cell r="P6984" t="str">
            <v>FD-CDDI</v>
          </cell>
          <cell r="Q6984" t="str">
            <v>Non</v>
          </cell>
        </row>
        <row r="6985">
          <cell r="A6985" t="str">
            <v>SNPT</v>
          </cell>
          <cell r="B6985" t="str">
            <v>SNPT</v>
          </cell>
          <cell r="C6985">
            <v>1000160416</v>
          </cell>
          <cell r="D6985" t="str">
            <v>Minier</v>
          </cell>
          <cell r="E6985" t="str">
            <v>Extractives</v>
          </cell>
          <cell r="F6985" t="str">
            <v>En numéraire</v>
          </cell>
          <cell r="G6985" t="str">
            <v>P</v>
          </cell>
          <cell r="H6985" t="str">
            <v>Redevance informatique (RI)</v>
          </cell>
          <cell r="I6985" t="str">
            <v>Droits et taxes Douaniers (DD-RS-PCS-PC-RI - TVA-PUA-TLP-PNS et autres)</v>
          </cell>
          <cell r="J6985" t="str">
            <v>Droits et taxes Douaniers</v>
          </cell>
          <cell r="K6985" t="str">
            <v>CDDI</v>
          </cell>
          <cell r="L6985">
            <v>5000</v>
          </cell>
          <cell r="M6985" t="str">
            <v>Trésor</v>
          </cell>
          <cell r="N6985"/>
          <cell r="O6985">
            <v>5000</v>
          </cell>
          <cell r="P6985" t="str">
            <v>FD-CDDI</v>
          </cell>
          <cell r="Q6985" t="str">
            <v>Non</v>
          </cell>
        </row>
        <row r="6986">
          <cell r="A6986" t="str">
            <v>SNPT</v>
          </cell>
          <cell r="B6986" t="str">
            <v>SNPT</v>
          </cell>
          <cell r="C6986">
            <v>1000160416</v>
          </cell>
          <cell r="D6986" t="str">
            <v>Minier</v>
          </cell>
          <cell r="E6986" t="str">
            <v>Extractives</v>
          </cell>
          <cell r="F6986" t="str">
            <v>En numéraire</v>
          </cell>
          <cell r="G6986" t="str">
            <v>P</v>
          </cell>
          <cell r="H6986" t="str">
            <v>Redevance informatique (RI)</v>
          </cell>
          <cell r="I6986" t="str">
            <v>Droits et taxes Douaniers (DD-RS-PCS-PC-RI - TVA-PUA-TLP-PNS et autres)</v>
          </cell>
          <cell r="J6986" t="str">
            <v>Droits et taxes Douaniers</v>
          </cell>
          <cell r="K6986" t="str">
            <v>CDDI</v>
          </cell>
          <cell r="L6986">
            <v>5000</v>
          </cell>
          <cell r="M6986" t="str">
            <v>Trésor</v>
          </cell>
          <cell r="N6986"/>
          <cell r="O6986">
            <v>5000</v>
          </cell>
          <cell r="P6986" t="str">
            <v>FD-CDDI</v>
          </cell>
          <cell r="Q6986" t="str">
            <v>Non</v>
          </cell>
        </row>
        <row r="6987">
          <cell r="A6987" t="str">
            <v>SNPT</v>
          </cell>
          <cell r="B6987" t="str">
            <v>SNPT</v>
          </cell>
          <cell r="C6987">
            <v>1000160416</v>
          </cell>
          <cell r="D6987" t="str">
            <v>Minier</v>
          </cell>
          <cell r="E6987" t="str">
            <v>Extractives</v>
          </cell>
          <cell r="F6987" t="str">
            <v>En numéraire</v>
          </cell>
          <cell r="G6987" t="str">
            <v>P</v>
          </cell>
          <cell r="H6987" t="str">
            <v>Redevance informatique (RI)</v>
          </cell>
          <cell r="I6987" t="str">
            <v>Droits et taxes Douaniers (DD-RS-PCS-PC-RI - TVA-PUA-TLP-PNS et autres)</v>
          </cell>
          <cell r="J6987" t="str">
            <v>Droits et taxes Douaniers</v>
          </cell>
          <cell r="K6987" t="str">
            <v>CDDI</v>
          </cell>
          <cell r="L6987">
            <v>5000</v>
          </cell>
          <cell r="M6987" t="str">
            <v>Trésor</v>
          </cell>
          <cell r="N6987"/>
          <cell r="O6987">
            <v>5000</v>
          </cell>
          <cell r="P6987" t="str">
            <v>FD-CDDI</v>
          </cell>
          <cell r="Q6987" t="str">
            <v>Non</v>
          </cell>
        </row>
        <row r="6988">
          <cell r="A6988" t="str">
            <v>SNPT</v>
          </cell>
          <cell r="B6988" t="str">
            <v>SNPT</v>
          </cell>
          <cell r="C6988">
            <v>1000160416</v>
          </cell>
          <cell r="D6988" t="str">
            <v>Minier</v>
          </cell>
          <cell r="E6988" t="str">
            <v>Extractives</v>
          </cell>
          <cell r="F6988" t="str">
            <v>En numéraire</v>
          </cell>
          <cell r="G6988" t="str">
            <v>P</v>
          </cell>
          <cell r="H6988" t="str">
            <v>Redevance informatique (RI)</v>
          </cell>
          <cell r="I6988" t="str">
            <v>Droits et taxes Douaniers (DD-RS-PCS-PC-RI - TVA-PUA-TLP-PNS et autres)</v>
          </cell>
          <cell r="J6988" t="str">
            <v>Droits et taxes Douaniers</v>
          </cell>
          <cell r="K6988" t="str">
            <v>CDDI</v>
          </cell>
          <cell r="L6988">
            <v>5000</v>
          </cell>
          <cell r="M6988" t="str">
            <v>Trésor</v>
          </cell>
          <cell r="N6988"/>
          <cell r="O6988">
            <v>5000</v>
          </cell>
          <cell r="P6988" t="str">
            <v>FD-CDDI</v>
          </cell>
          <cell r="Q6988" t="str">
            <v>Non</v>
          </cell>
        </row>
        <row r="6989">
          <cell r="A6989" t="str">
            <v>SNPT</v>
          </cell>
          <cell r="B6989" t="str">
            <v>SNPT</v>
          </cell>
          <cell r="C6989">
            <v>1000160416</v>
          </cell>
          <cell r="D6989" t="str">
            <v>Minier</v>
          </cell>
          <cell r="E6989" t="str">
            <v>Extractives</v>
          </cell>
          <cell r="F6989" t="str">
            <v>En numéraire</v>
          </cell>
          <cell r="G6989" t="str">
            <v>P</v>
          </cell>
          <cell r="H6989" t="str">
            <v>Redevance informatique (RI)</v>
          </cell>
          <cell r="I6989" t="str">
            <v>Droits et taxes Douaniers (DD-RS-PCS-PC-RI - TVA-PUA-TLP-PNS et autres)</v>
          </cell>
          <cell r="J6989" t="str">
            <v>Droits et taxes Douaniers</v>
          </cell>
          <cell r="K6989" t="str">
            <v>CDDI</v>
          </cell>
          <cell r="L6989">
            <v>5000</v>
          </cell>
          <cell r="M6989" t="str">
            <v>Trésor</v>
          </cell>
          <cell r="N6989"/>
          <cell r="O6989">
            <v>5000</v>
          </cell>
          <cell r="P6989" t="str">
            <v>FD-CDDI</v>
          </cell>
          <cell r="Q6989" t="str">
            <v>Non</v>
          </cell>
        </row>
        <row r="6990">
          <cell r="A6990" t="str">
            <v>SNPT</v>
          </cell>
          <cell r="B6990" t="str">
            <v>SNPT</v>
          </cell>
          <cell r="C6990">
            <v>1000160416</v>
          </cell>
          <cell r="D6990" t="str">
            <v>Minier</v>
          </cell>
          <cell r="E6990" t="str">
            <v>Extractives</v>
          </cell>
          <cell r="F6990" t="str">
            <v>En numéraire</v>
          </cell>
          <cell r="G6990" t="str">
            <v>P</v>
          </cell>
          <cell r="H6990" t="str">
            <v>Redevance informatique (RI)</v>
          </cell>
          <cell r="I6990" t="str">
            <v>Droits et taxes Douaniers (DD-RS-PCS-PC-RI - TVA-PUA-TLP-PNS et autres)</v>
          </cell>
          <cell r="J6990" t="str">
            <v>Droits et taxes Douaniers</v>
          </cell>
          <cell r="K6990" t="str">
            <v>CDDI</v>
          </cell>
          <cell r="L6990">
            <v>5000</v>
          </cell>
          <cell r="M6990" t="str">
            <v>Trésor</v>
          </cell>
          <cell r="N6990"/>
          <cell r="O6990">
            <v>5000</v>
          </cell>
          <cell r="P6990" t="str">
            <v>FD-CDDI</v>
          </cell>
          <cell r="Q6990" t="str">
            <v>Non</v>
          </cell>
        </row>
        <row r="6991">
          <cell r="A6991" t="str">
            <v>SNPT</v>
          </cell>
          <cell r="B6991" t="str">
            <v>SNPT</v>
          </cell>
          <cell r="C6991">
            <v>1000160416</v>
          </cell>
          <cell r="D6991" t="str">
            <v>Minier</v>
          </cell>
          <cell r="E6991" t="str">
            <v>Extractives</v>
          </cell>
          <cell r="F6991" t="str">
            <v>En numéraire</v>
          </cell>
          <cell r="G6991" t="str">
            <v>P</v>
          </cell>
          <cell r="H6991" t="str">
            <v>Redevance informatique (RI)</v>
          </cell>
          <cell r="I6991" t="str">
            <v>Droits et taxes Douaniers (DD-RS-PCS-PC-RI - TVA-PUA-TLP-PNS et autres)</v>
          </cell>
          <cell r="J6991" t="str">
            <v>Droits et taxes Douaniers</v>
          </cell>
          <cell r="K6991" t="str">
            <v>CDDI</v>
          </cell>
          <cell r="L6991">
            <v>5000</v>
          </cell>
          <cell r="M6991" t="str">
            <v>Trésor</v>
          </cell>
          <cell r="N6991"/>
          <cell r="O6991">
            <v>5000</v>
          </cell>
          <cell r="P6991" t="str">
            <v>FD-CDDI</v>
          </cell>
          <cell r="Q6991" t="str">
            <v>Non</v>
          </cell>
        </row>
        <row r="6992">
          <cell r="A6992" t="str">
            <v>SNPT</v>
          </cell>
          <cell r="B6992" t="str">
            <v>SNPT</v>
          </cell>
          <cell r="C6992">
            <v>1000160416</v>
          </cell>
          <cell r="D6992" t="str">
            <v>Minier</v>
          </cell>
          <cell r="E6992" t="str">
            <v>Extractives</v>
          </cell>
          <cell r="F6992" t="str">
            <v>En numéraire</v>
          </cell>
          <cell r="G6992" t="str">
            <v>P</v>
          </cell>
          <cell r="H6992" t="str">
            <v>Redevance informatique (RI)</v>
          </cell>
          <cell r="I6992" t="str">
            <v>Droits et taxes Douaniers (DD-RS-PCS-PC-RI - TVA-PUA-TLP-PNS et autres)</v>
          </cell>
          <cell r="J6992" t="str">
            <v>Droits et taxes Douaniers</v>
          </cell>
          <cell r="K6992" t="str">
            <v>CDDI</v>
          </cell>
          <cell r="L6992">
            <v>5000</v>
          </cell>
          <cell r="M6992" t="str">
            <v>Trésor</v>
          </cell>
          <cell r="N6992"/>
          <cell r="O6992">
            <v>5000</v>
          </cell>
          <cell r="P6992" t="str">
            <v>FD-CDDI</v>
          </cell>
          <cell r="Q6992" t="str">
            <v>Non</v>
          </cell>
        </row>
        <row r="6993">
          <cell r="A6993" t="str">
            <v>SNPT</v>
          </cell>
          <cell r="B6993" t="str">
            <v>SNPT</v>
          </cell>
          <cell r="C6993">
            <v>1000160416</v>
          </cell>
          <cell r="D6993" t="str">
            <v>Minier</v>
          </cell>
          <cell r="E6993" t="str">
            <v>Extractives</v>
          </cell>
          <cell r="F6993" t="str">
            <v>En numéraire</v>
          </cell>
          <cell r="G6993" t="str">
            <v>P</v>
          </cell>
          <cell r="H6993" t="str">
            <v>Redevance informatique (RI)</v>
          </cell>
          <cell r="I6993" t="str">
            <v>Droits et taxes Douaniers (DD-RS-PCS-PC-RI - TVA-PUA-TLP-PNS et autres)</v>
          </cell>
          <cell r="J6993" t="str">
            <v>Droits et taxes Douaniers</v>
          </cell>
          <cell r="K6993" t="str">
            <v>CDDI</v>
          </cell>
          <cell r="L6993">
            <v>5000</v>
          </cell>
          <cell r="M6993" t="str">
            <v>Trésor</v>
          </cell>
          <cell r="N6993"/>
          <cell r="O6993">
            <v>5000</v>
          </cell>
          <cell r="P6993" t="str">
            <v>FD-CDDI</v>
          </cell>
          <cell r="Q6993" t="str">
            <v>Non</v>
          </cell>
        </row>
        <row r="6994">
          <cell r="A6994" t="str">
            <v>SNPT</v>
          </cell>
          <cell r="B6994" t="str">
            <v>SNPT</v>
          </cell>
          <cell r="C6994">
            <v>1000160416</v>
          </cell>
          <cell r="D6994" t="str">
            <v>Minier</v>
          </cell>
          <cell r="E6994" t="str">
            <v>Extractives</v>
          </cell>
          <cell r="F6994" t="str">
            <v>En numéraire</v>
          </cell>
          <cell r="G6994" t="str">
            <v>P</v>
          </cell>
          <cell r="H6994" t="str">
            <v>Redevance informatique (RI)</v>
          </cell>
          <cell r="I6994" t="str">
            <v>Droits et taxes Douaniers (DD-RS-PCS-PC-RI - TVA-PUA-TLP-PNS et autres)</v>
          </cell>
          <cell r="J6994" t="str">
            <v>Droits et taxes Douaniers</v>
          </cell>
          <cell r="K6994" t="str">
            <v>CDDI</v>
          </cell>
          <cell r="L6994">
            <v>5000</v>
          </cell>
          <cell r="M6994" t="str">
            <v>Trésor</v>
          </cell>
          <cell r="N6994"/>
          <cell r="O6994">
            <v>5000</v>
          </cell>
          <cell r="P6994" t="str">
            <v>FD-CDDI</v>
          </cell>
          <cell r="Q6994" t="str">
            <v>Non</v>
          </cell>
        </row>
        <row r="6995">
          <cell r="A6995" t="str">
            <v>SNPT</v>
          </cell>
          <cell r="B6995" t="str">
            <v>SNPT</v>
          </cell>
          <cell r="C6995">
            <v>1000160416</v>
          </cell>
          <cell r="D6995" t="str">
            <v>Minier</v>
          </cell>
          <cell r="E6995" t="str">
            <v>Extractives</v>
          </cell>
          <cell r="F6995" t="str">
            <v>En numéraire</v>
          </cell>
          <cell r="G6995" t="str">
            <v>P</v>
          </cell>
          <cell r="H6995" t="str">
            <v>Redevance informatique (RI)</v>
          </cell>
          <cell r="I6995" t="str">
            <v>Droits et taxes Douaniers (DD-RS-PCS-PC-RI - TVA-PUA-TLP-PNS et autres)</v>
          </cell>
          <cell r="J6995" t="str">
            <v>Droits et taxes Douaniers</v>
          </cell>
          <cell r="K6995" t="str">
            <v>CDDI</v>
          </cell>
          <cell r="L6995">
            <v>5000</v>
          </cell>
          <cell r="M6995" t="str">
            <v>Trésor</v>
          </cell>
          <cell r="N6995"/>
          <cell r="O6995">
            <v>5000</v>
          </cell>
          <cell r="P6995" t="str">
            <v>FD-CDDI</v>
          </cell>
          <cell r="Q6995" t="str">
            <v>Non</v>
          </cell>
        </row>
        <row r="6996">
          <cell r="A6996" t="str">
            <v>SNPT</v>
          </cell>
          <cell r="B6996" t="str">
            <v>SNPT</v>
          </cell>
          <cell r="C6996">
            <v>1000160416</v>
          </cell>
          <cell r="D6996" t="str">
            <v>Minier</v>
          </cell>
          <cell r="E6996" t="str">
            <v>Extractives</v>
          </cell>
          <cell r="F6996" t="str">
            <v>En numéraire</v>
          </cell>
          <cell r="G6996" t="str">
            <v>P</v>
          </cell>
          <cell r="H6996" t="str">
            <v>Redevance informatique (RI)</v>
          </cell>
          <cell r="I6996" t="str">
            <v>Droits et taxes Douaniers (DD-RS-PCS-PC-RI - TVA-PUA-TLP-PNS et autres)</v>
          </cell>
          <cell r="J6996" t="str">
            <v>Droits et taxes Douaniers</v>
          </cell>
          <cell r="K6996" t="str">
            <v>CDDI</v>
          </cell>
          <cell r="L6996">
            <v>5000</v>
          </cell>
          <cell r="M6996" t="str">
            <v>Trésor</v>
          </cell>
          <cell r="N6996"/>
          <cell r="O6996">
            <v>5000</v>
          </cell>
          <cell r="P6996" t="str">
            <v>FD-CDDI</v>
          </cell>
          <cell r="Q6996" t="str">
            <v>Non</v>
          </cell>
        </row>
        <row r="6997">
          <cell r="A6997" t="str">
            <v>SNPT</v>
          </cell>
          <cell r="B6997" t="str">
            <v>SNPT</v>
          </cell>
          <cell r="C6997">
            <v>1000160416</v>
          </cell>
          <cell r="D6997" t="str">
            <v>Minier</v>
          </cell>
          <cell r="E6997" t="str">
            <v>Extractives</v>
          </cell>
          <cell r="F6997" t="str">
            <v>En numéraire</v>
          </cell>
          <cell r="G6997" t="str">
            <v>P</v>
          </cell>
          <cell r="H6997" t="str">
            <v>Redevance informatique (RI)</v>
          </cell>
          <cell r="I6997" t="str">
            <v>Droits et taxes Douaniers (DD-RS-PCS-PC-RI - TVA-PUA-TLP-PNS et autres)</v>
          </cell>
          <cell r="J6997" t="str">
            <v>Droits et taxes Douaniers</v>
          </cell>
          <cell r="K6997" t="str">
            <v>CDDI</v>
          </cell>
          <cell r="L6997">
            <v>5000</v>
          </cell>
          <cell r="M6997" t="str">
            <v>Trésor</v>
          </cell>
          <cell r="N6997"/>
          <cell r="O6997">
            <v>5000</v>
          </cell>
          <cell r="P6997" t="str">
            <v>FD-CDDI</v>
          </cell>
          <cell r="Q6997" t="str">
            <v>Non</v>
          </cell>
        </row>
        <row r="6998">
          <cell r="A6998" t="str">
            <v>SNPT</v>
          </cell>
          <cell r="B6998" t="str">
            <v>SNPT</v>
          </cell>
          <cell r="C6998">
            <v>1000160416</v>
          </cell>
          <cell r="D6998" t="str">
            <v>Minier</v>
          </cell>
          <cell r="E6998" t="str">
            <v>Extractives</v>
          </cell>
          <cell r="F6998" t="str">
            <v>En numéraire</v>
          </cell>
          <cell r="G6998" t="str">
            <v>P</v>
          </cell>
          <cell r="H6998" t="str">
            <v>Redevance informatique (RI)</v>
          </cell>
          <cell r="I6998" t="str">
            <v>Droits et taxes Douaniers (DD-RS-PCS-PC-RI - TVA-PUA-TLP-PNS et autres)</v>
          </cell>
          <cell r="J6998" t="str">
            <v>Droits et taxes Douaniers</v>
          </cell>
          <cell r="K6998" t="str">
            <v>CDDI</v>
          </cell>
          <cell r="L6998">
            <v>5000</v>
          </cell>
          <cell r="M6998" t="str">
            <v>Trésor</v>
          </cell>
          <cell r="N6998"/>
          <cell r="O6998">
            <v>5000</v>
          </cell>
          <cell r="P6998" t="str">
            <v>FD-CDDI</v>
          </cell>
          <cell r="Q6998" t="str">
            <v>Non</v>
          </cell>
        </row>
        <row r="6999">
          <cell r="A6999" t="str">
            <v>SNPT</v>
          </cell>
          <cell r="B6999" t="str">
            <v>SNPT</v>
          </cell>
          <cell r="C6999">
            <v>1000160416</v>
          </cell>
          <cell r="D6999" t="str">
            <v>Minier</v>
          </cell>
          <cell r="E6999" t="str">
            <v>Extractives</v>
          </cell>
          <cell r="F6999" t="str">
            <v>En numéraire</v>
          </cell>
          <cell r="G6999" t="str">
            <v>P</v>
          </cell>
          <cell r="H6999" t="str">
            <v>Redevance informatique (RI)</v>
          </cell>
          <cell r="I6999" t="str">
            <v>Droits et taxes Douaniers (DD-RS-PCS-PC-RI - TVA-PUA-TLP-PNS et autres)</v>
          </cell>
          <cell r="J6999" t="str">
            <v>Droits et taxes Douaniers</v>
          </cell>
          <cell r="K6999" t="str">
            <v>CDDI</v>
          </cell>
          <cell r="L6999">
            <v>5000</v>
          </cell>
          <cell r="M6999" t="str">
            <v>Trésor</v>
          </cell>
          <cell r="N6999"/>
          <cell r="O6999">
            <v>5000</v>
          </cell>
          <cell r="P6999" t="str">
            <v>FD-CDDI</v>
          </cell>
          <cell r="Q6999" t="str">
            <v>Non</v>
          </cell>
        </row>
        <row r="7000">
          <cell r="A7000" t="str">
            <v>SNPT</v>
          </cell>
          <cell r="B7000" t="str">
            <v>SNPT</v>
          </cell>
          <cell r="C7000">
            <v>1000160416</v>
          </cell>
          <cell r="D7000" t="str">
            <v>Minier</v>
          </cell>
          <cell r="E7000" t="str">
            <v>Extractives</v>
          </cell>
          <cell r="F7000" t="str">
            <v>En numéraire</v>
          </cell>
          <cell r="G7000" t="str">
            <v>P</v>
          </cell>
          <cell r="H7000" t="str">
            <v>Redevance informatique (RI)</v>
          </cell>
          <cell r="I7000" t="str">
            <v>Droits et taxes Douaniers (DD-RS-PCS-PC-RI - TVA-PUA-TLP-PNS et autres)</v>
          </cell>
          <cell r="J7000" t="str">
            <v>Droits et taxes Douaniers</v>
          </cell>
          <cell r="K7000" t="str">
            <v>CDDI</v>
          </cell>
          <cell r="L7000">
            <v>5000</v>
          </cell>
          <cell r="M7000" t="str">
            <v>Trésor</v>
          </cell>
          <cell r="N7000"/>
          <cell r="O7000">
            <v>5000</v>
          </cell>
          <cell r="P7000" t="str">
            <v>FD-CDDI</v>
          </cell>
          <cell r="Q7000" t="str">
            <v>Non</v>
          </cell>
        </row>
        <row r="7001">
          <cell r="A7001" t="str">
            <v>SNPT</v>
          </cell>
          <cell r="B7001" t="str">
            <v>SNPT</v>
          </cell>
          <cell r="C7001">
            <v>1000160416</v>
          </cell>
          <cell r="D7001" t="str">
            <v>Minier</v>
          </cell>
          <cell r="E7001" t="str">
            <v>Extractives</v>
          </cell>
          <cell r="F7001" t="str">
            <v>En numéraire</v>
          </cell>
          <cell r="G7001" t="str">
            <v>P</v>
          </cell>
          <cell r="H7001" t="str">
            <v>Redevance informatique (RI)</v>
          </cell>
          <cell r="I7001" t="str">
            <v>Droits et taxes Douaniers (DD-RS-PCS-PC-RI - TVA-PUA-TLP-PNS et autres)</v>
          </cell>
          <cell r="J7001" t="str">
            <v>Droits et taxes Douaniers</v>
          </cell>
          <cell r="K7001" t="str">
            <v>CDDI</v>
          </cell>
          <cell r="L7001">
            <v>5000</v>
          </cell>
          <cell r="M7001" t="str">
            <v>Trésor</v>
          </cell>
          <cell r="N7001"/>
          <cell r="O7001">
            <v>5000</v>
          </cell>
          <cell r="P7001" t="str">
            <v>FD-CDDI</v>
          </cell>
          <cell r="Q7001" t="str">
            <v>Non</v>
          </cell>
        </row>
        <row r="7002">
          <cell r="A7002" t="str">
            <v>SNPT</v>
          </cell>
          <cell r="B7002" t="str">
            <v>SNPT</v>
          </cell>
          <cell r="C7002">
            <v>1000160416</v>
          </cell>
          <cell r="D7002" t="str">
            <v>Minier</v>
          </cell>
          <cell r="E7002" t="str">
            <v>Extractives</v>
          </cell>
          <cell r="F7002" t="str">
            <v>En numéraire</v>
          </cell>
          <cell r="G7002" t="str">
            <v>P</v>
          </cell>
          <cell r="H7002" t="str">
            <v>Redevance informatique (RI)</v>
          </cell>
          <cell r="I7002" t="str">
            <v>Droits et taxes Douaniers (DD-RS-PCS-PC-RI - TVA-PUA-TLP-PNS et autres)</v>
          </cell>
          <cell r="J7002" t="str">
            <v>Droits et taxes Douaniers</v>
          </cell>
          <cell r="K7002" t="str">
            <v>CDDI</v>
          </cell>
          <cell r="L7002">
            <v>5000</v>
          </cell>
          <cell r="M7002" t="str">
            <v>Trésor</v>
          </cell>
          <cell r="N7002"/>
          <cell r="O7002">
            <v>5000</v>
          </cell>
          <cell r="P7002" t="str">
            <v>FD-CDDI</v>
          </cell>
          <cell r="Q7002" t="str">
            <v>Non</v>
          </cell>
        </row>
        <row r="7003">
          <cell r="A7003" t="str">
            <v>SNPT</v>
          </cell>
          <cell r="B7003" t="str">
            <v>SNPT</v>
          </cell>
          <cell r="C7003">
            <v>1000160416</v>
          </cell>
          <cell r="D7003" t="str">
            <v>Minier</v>
          </cell>
          <cell r="E7003" t="str">
            <v>Extractives</v>
          </cell>
          <cell r="F7003" t="str">
            <v>En numéraire</v>
          </cell>
          <cell r="G7003" t="str">
            <v>P</v>
          </cell>
          <cell r="H7003" t="str">
            <v>Redevance informatique (RI)</v>
          </cell>
          <cell r="I7003" t="str">
            <v>Droits et taxes Douaniers (DD-RS-PCS-PC-RI - TVA-PUA-TLP-PNS et autres)</v>
          </cell>
          <cell r="J7003" t="str">
            <v>Droits et taxes Douaniers</v>
          </cell>
          <cell r="K7003" t="str">
            <v>CDDI</v>
          </cell>
          <cell r="L7003">
            <v>5000</v>
          </cell>
          <cell r="M7003" t="str">
            <v>Trésor</v>
          </cell>
          <cell r="N7003"/>
          <cell r="O7003">
            <v>5000</v>
          </cell>
          <cell r="P7003" t="str">
            <v>FD-CDDI</v>
          </cell>
          <cell r="Q7003" t="str">
            <v>Non</v>
          </cell>
        </row>
        <row r="7004">
          <cell r="A7004" t="str">
            <v>SNPT</v>
          </cell>
          <cell r="B7004" t="str">
            <v>SNPT</v>
          </cell>
          <cell r="C7004">
            <v>1000160416</v>
          </cell>
          <cell r="D7004" t="str">
            <v>Minier</v>
          </cell>
          <cell r="E7004" t="str">
            <v>Extractives</v>
          </cell>
          <cell r="F7004" t="str">
            <v>En numéraire</v>
          </cell>
          <cell r="G7004" t="str">
            <v>P</v>
          </cell>
          <cell r="H7004" t="str">
            <v>Redevance informatique (RI)</v>
          </cell>
          <cell r="I7004" t="str">
            <v>Droits et taxes Douaniers (DD-RS-PCS-PC-RI - TVA-PUA-TLP-PNS et autres)</v>
          </cell>
          <cell r="J7004" t="str">
            <v>Droits et taxes Douaniers</v>
          </cell>
          <cell r="K7004" t="str">
            <v>CDDI</v>
          </cell>
          <cell r="L7004">
            <v>5000</v>
          </cell>
          <cell r="M7004" t="str">
            <v>Trésor</v>
          </cell>
          <cell r="N7004"/>
          <cell r="O7004">
            <v>5000</v>
          </cell>
          <cell r="P7004" t="str">
            <v>FD-CDDI</v>
          </cell>
          <cell r="Q7004" t="str">
            <v>Non</v>
          </cell>
        </row>
        <row r="7005">
          <cell r="A7005" t="str">
            <v>SNPT</v>
          </cell>
          <cell r="B7005" t="str">
            <v>SNPT</v>
          </cell>
          <cell r="C7005">
            <v>1000160416</v>
          </cell>
          <cell r="D7005" t="str">
            <v>Minier</v>
          </cell>
          <cell r="E7005" t="str">
            <v>Extractives</v>
          </cell>
          <cell r="F7005" t="str">
            <v>En numéraire</v>
          </cell>
          <cell r="G7005" t="str">
            <v>P</v>
          </cell>
          <cell r="H7005" t="str">
            <v>Redevance informatique (RI)</v>
          </cell>
          <cell r="I7005" t="str">
            <v>Droits et taxes Douaniers (DD-RS-PCS-PC-RI - TVA-PUA-TLP-PNS et autres)</v>
          </cell>
          <cell r="J7005" t="str">
            <v>Droits et taxes Douaniers</v>
          </cell>
          <cell r="K7005" t="str">
            <v>CDDI</v>
          </cell>
          <cell r="L7005">
            <v>5000</v>
          </cell>
          <cell r="M7005" t="str">
            <v>Trésor</v>
          </cell>
          <cell r="N7005"/>
          <cell r="O7005">
            <v>5000</v>
          </cell>
          <cell r="P7005" t="str">
            <v>FD-CDDI</v>
          </cell>
          <cell r="Q7005" t="str">
            <v>Non</v>
          </cell>
        </row>
        <row r="7006">
          <cell r="A7006" t="str">
            <v>SNPT</v>
          </cell>
          <cell r="B7006" t="str">
            <v>SNPT</v>
          </cell>
          <cell r="C7006">
            <v>1000160416</v>
          </cell>
          <cell r="D7006" t="str">
            <v>Minier</v>
          </cell>
          <cell r="E7006" t="str">
            <v>Extractives</v>
          </cell>
          <cell r="F7006" t="str">
            <v>En numéraire</v>
          </cell>
          <cell r="G7006" t="str">
            <v>P</v>
          </cell>
          <cell r="H7006" t="str">
            <v>Redevance informatique (RI)</v>
          </cell>
          <cell r="I7006" t="str">
            <v>Droits et taxes Douaniers (DD-RS-PCS-PC-RI - TVA-PUA-TLP-PNS et autres)</v>
          </cell>
          <cell r="J7006" t="str">
            <v>Droits et taxes Douaniers</v>
          </cell>
          <cell r="K7006" t="str">
            <v>CDDI</v>
          </cell>
          <cell r="L7006">
            <v>5000</v>
          </cell>
          <cell r="M7006" t="str">
            <v>Trésor</v>
          </cell>
          <cell r="N7006"/>
          <cell r="O7006">
            <v>5000</v>
          </cell>
          <cell r="P7006" t="str">
            <v>FD-CDDI</v>
          </cell>
          <cell r="Q7006" t="str">
            <v>Non</v>
          </cell>
        </row>
        <row r="7007">
          <cell r="A7007" t="str">
            <v>SNPT</v>
          </cell>
          <cell r="B7007" t="str">
            <v>SNPT</v>
          </cell>
          <cell r="C7007">
            <v>1000160416</v>
          </cell>
          <cell r="D7007" t="str">
            <v>Minier</v>
          </cell>
          <cell r="E7007" t="str">
            <v>Extractives</v>
          </cell>
          <cell r="F7007" t="str">
            <v>En numéraire</v>
          </cell>
          <cell r="G7007" t="str">
            <v>P</v>
          </cell>
          <cell r="H7007" t="str">
            <v>Redevance informatique (RI)</v>
          </cell>
          <cell r="I7007" t="str">
            <v>Droits et taxes Douaniers (DD-RS-PCS-PC-RI - TVA-PUA-TLP-PNS et autres)</v>
          </cell>
          <cell r="J7007" t="str">
            <v>Droits et taxes Douaniers</v>
          </cell>
          <cell r="K7007" t="str">
            <v>CDDI</v>
          </cell>
          <cell r="L7007">
            <v>5000</v>
          </cell>
          <cell r="M7007" t="str">
            <v>Trésor</v>
          </cell>
          <cell r="N7007"/>
          <cell r="O7007">
            <v>5000</v>
          </cell>
          <cell r="P7007" t="str">
            <v>FD-CDDI</v>
          </cell>
          <cell r="Q7007" t="str">
            <v>Non</v>
          </cell>
        </row>
        <row r="7008">
          <cell r="A7008" t="str">
            <v>SNPT</v>
          </cell>
          <cell r="B7008" t="str">
            <v>SNPT</v>
          </cell>
          <cell r="C7008">
            <v>1000160416</v>
          </cell>
          <cell r="D7008" t="str">
            <v>Minier</v>
          </cell>
          <cell r="E7008" t="str">
            <v>Extractives</v>
          </cell>
          <cell r="F7008" t="str">
            <v>En numéraire</v>
          </cell>
          <cell r="G7008" t="str">
            <v>P</v>
          </cell>
          <cell r="H7008" t="str">
            <v>Redevance informatique (RI)</v>
          </cell>
          <cell r="I7008" t="str">
            <v>Droits et taxes Douaniers (DD-RS-PCS-PC-RI - TVA-PUA-TLP-PNS et autres)</v>
          </cell>
          <cell r="J7008" t="str">
            <v>Droits et taxes Douaniers</v>
          </cell>
          <cell r="K7008" t="str">
            <v>CDDI</v>
          </cell>
          <cell r="L7008">
            <v>5000</v>
          </cell>
          <cell r="M7008" t="str">
            <v>Trésor</v>
          </cell>
          <cell r="N7008"/>
          <cell r="O7008">
            <v>5000</v>
          </cell>
          <cell r="P7008" t="str">
            <v>FD-CDDI</v>
          </cell>
          <cell r="Q7008" t="str">
            <v>Non</v>
          </cell>
        </row>
        <row r="7009">
          <cell r="A7009" t="str">
            <v>SNPT</v>
          </cell>
          <cell r="B7009" t="str">
            <v>SNPT</v>
          </cell>
          <cell r="C7009">
            <v>1000160416</v>
          </cell>
          <cell r="D7009" t="str">
            <v>Minier</v>
          </cell>
          <cell r="E7009" t="str">
            <v>Extractives</v>
          </cell>
          <cell r="F7009" t="str">
            <v>En numéraire</v>
          </cell>
          <cell r="G7009" t="str">
            <v>P</v>
          </cell>
          <cell r="H7009" t="str">
            <v>Redevance informatique (RI)</v>
          </cell>
          <cell r="I7009" t="str">
            <v>Droits et taxes Douaniers (DD-RS-PCS-PC-RI - TVA-PUA-TLP-PNS et autres)</v>
          </cell>
          <cell r="J7009" t="str">
            <v>Droits et taxes Douaniers</v>
          </cell>
          <cell r="K7009" t="str">
            <v>CDDI</v>
          </cell>
          <cell r="L7009">
            <v>5000</v>
          </cell>
          <cell r="M7009" t="str">
            <v>Trésor</v>
          </cell>
          <cell r="N7009"/>
          <cell r="O7009">
            <v>5000</v>
          </cell>
          <cell r="P7009" t="str">
            <v>FD-CDDI</v>
          </cell>
          <cell r="Q7009" t="str">
            <v>Non</v>
          </cell>
        </row>
        <row r="7010">
          <cell r="A7010" t="str">
            <v>SNPT</v>
          </cell>
          <cell r="B7010" t="str">
            <v>SNPT</v>
          </cell>
          <cell r="C7010">
            <v>1000160416</v>
          </cell>
          <cell r="D7010" t="str">
            <v>Minier</v>
          </cell>
          <cell r="E7010" t="str">
            <v>Extractives</v>
          </cell>
          <cell r="F7010" t="str">
            <v>En numéraire</v>
          </cell>
          <cell r="G7010" t="str">
            <v>P</v>
          </cell>
          <cell r="H7010" t="str">
            <v>Redevance informatique (RI)</v>
          </cell>
          <cell r="I7010" t="str">
            <v>Droits et taxes Douaniers (DD-RS-PCS-PC-RI - TVA-PUA-TLP-PNS et autres)</v>
          </cell>
          <cell r="J7010" t="str">
            <v>Droits et taxes Douaniers</v>
          </cell>
          <cell r="K7010" t="str">
            <v>CDDI</v>
          </cell>
          <cell r="L7010">
            <v>5000</v>
          </cell>
          <cell r="M7010" t="str">
            <v>Trésor</v>
          </cell>
          <cell r="N7010"/>
          <cell r="O7010">
            <v>5000</v>
          </cell>
          <cell r="P7010" t="str">
            <v>FD-CDDI</v>
          </cell>
          <cell r="Q7010" t="str">
            <v>Non</v>
          </cell>
        </row>
        <row r="7011">
          <cell r="A7011" t="str">
            <v>SNPT</v>
          </cell>
          <cell r="B7011" t="str">
            <v>SNPT</v>
          </cell>
          <cell r="C7011">
            <v>1000160416</v>
          </cell>
          <cell r="D7011" t="str">
            <v>Minier</v>
          </cell>
          <cell r="E7011" t="str">
            <v>Extractives</v>
          </cell>
          <cell r="F7011" t="str">
            <v>En numéraire</v>
          </cell>
          <cell r="G7011" t="str">
            <v>P</v>
          </cell>
          <cell r="H7011" t="str">
            <v>Redevance informatique (RI)</v>
          </cell>
          <cell r="I7011" t="str">
            <v>Droits et taxes Douaniers (DD-RS-PCS-PC-RI - TVA-PUA-TLP-PNS et autres)</v>
          </cell>
          <cell r="J7011" t="str">
            <v>Droits et taxes Douaniers</v>
          </cell>
          <cell r="K7011" t="str">
            <v>CDDI</v>
          </cell>
          <cell r="L7011">
            <v>5000</v>
          </cell>
          <cell r="M7011" t="str">
            <v>Trésor</v>
          </cell>
          <cell r="N7011"/>
          <cell r="O7011">
            <v>5000</v>
          </cell>
          <cell r="P7011" t="str">
            <v>FD-CDDI</v>
          </cell>
          <cell r="Q7011" t="str">
            <v>Non</v>
          </cell>
        </row>
        <row r="7012">
          <cell r="A7012" t="str">
            <v>SNPT</v>
          </cell>
          <cell r="B7012" t="str">
            <v>SNPT</v>
          </cell>
          <cell r="C7012">
            <v>1000160416</v>
          </cell>
          <cell r="D7012" t="str">
            <v>Minier</v>
          </cell>
          <cell r="E7012" t="str">
            <v>Extractives</v>
          </cell>
          <cell r="F7012" t="str">
            <v>En numéraire</v>
          </cell>
          <cell r="G7012" t="str">
            <v>P</v>
          </cell>
          <cell r="H7012" t="str">
            <v>Redevance informatique (RI)</v>
          </cell>
          <cell r="I7012" t="str">
            <v>Droits et taxes Douaniers (DD-RS-PCS-PC-RI - TVA-PUA-TLP-PNS et autres)</v>
          </cell>
          <cell r="J7012" t="str">
            <v>Droits et taxes Douaniers</v>
          </cell>
          <cell r="K7012" t="str">
            <v>CDDI</v>
          </cell>
          <cell r="L7012">
            <v>5000</v>
          </cell>
          <cell r="M7012" t="str">
            <v>Trésor</v>
          </cell>
          <cell r="N7012"/>
          <cell r="O7012">
            <v>5000</v>
          </cell>
          <cell r="P7012" t="str">
            <v>FD-CDDI</v>
          </cell>
          <cell r="Q7012" t="str">
            <v>Non</v>
          </cell>
        </row>
        <row r="7013">
          <cell r="A7013" t="str">
            <v>SNPT</v>
          </cell>
          <cell r="B7013" t="str">
            <v>SNPT</v>
          </cell>
          <cell r="C7013">
            <v>1000160416</v>
          </cell>
          <cell r="D7013" t="str">
            <v>Minier</v>
          </cell>
          <cell r="E7013" t="str">
            <v>Extractives</v>
          </cell>
          <cell r="F7013" t="str">
            <v>En numéraire</v>
          </cell>
          <cell r="G7013" t="str">
            <v>P</v>
          </cell>
          <cell r="H7013" t="str">
            <v>Redevance informatique (RI)</v>
          </cell>
          <cell r="I7013" t="str">
            <v>Droits et taxes Douaniers (DD-RS-PCS-PC-RI - TVA-PUA-TLP-PNS et autres)</v>
          </cell>
          <cell r="J7013" t="str">
            <v>Droits et taxes Douaniers</v>
          </cell>
          <cell r="K7013" t="str">
            <v>CDDI</v>
          </cell>
          <cell r="L7013">
            <v>5000</v>
          </cell>
          <cell r="M7013" t="str">
            <v>Trésor</v>
          </cell>
          <cell r="N7013"/>
          <cell r="O7013">
            <v>5000</v>
          </cell>
          <cell r="P7013" t="str">
            <v>FD-CDDI</v>
          </cell>
          <cell r="Q7013" t="str">
            <v>Non</v>
          </cell>
        </row>
        <row r="7014">
          <cell r="A7014" t="str">
            <v>SNPT</v>
          </cell>
          <cell r="B7014" t="str">
            <v>SNPT</v>
          </cell>
          <cell r="C7014">
            <v>1000160416</v>
          </cell>
          <cell r="D7014" t="str">
            <v>Minier</v>
          </cell>
          <cell r="E7014" t="str">
            <v>Extractives</v>
          </cell>
          <cell r="F7014" t="str">
            <v>En numéraire</v>
          </cell>
          <cell r="G7014" t="str">
            <v>P</v>
          </cell>
          <cell r="H7014" t="str">
            <v>Redevance informatique (RI)</v>
          </cell>
          <cell r="I7014" t="str">
            <v>Droits et taxes Douaniers (DD-RS-PCS-PC-RI - TVA-PUA-TLP-PNS et autres)</v>
          </cell>
          <cell r="J7014" t="str">
            <v>Droits et taxes Douaniers</v>
          </cell>
          <cell r="K7014" t="str">
            <v>CDDI</v>
          </cell>
          <cell r="L7014">
            <v>5000</v>
          </cell>
          <cell r="M7014" t="str">
            <v>Trésor</v>
          </cell>
          <cell r="N7014"/>
          <cell r="O7014">
            <v>5000</v>
          </cell>
          <cell r="P7014" t="str">
            <v>FD-CDDI</v>
          </cell>
          <cell r="Q7014" t="str">
            <v>Non</v>
          </cell>
        </row>
        <row r="7015">
          <cell r="A7015" t="str">
            <v>SNPT</v>
          </cell>
          <cell r="B7015" t="str">
            <v>SNPT</v>
          </cell>
          <cell r="C7015">
            <v>1000160416</v>
          </cell>
          <cell r="D7015" t="str">
            <v>Minier</v>
          </cell>
          <cell r="E7015" t="str">
            <v>Extractives</v>
          </cell>
          <cell r="F7015" t="str">
            <v>En numéraire</v>
          </cell>
          <cell r="G7015" t="str">
            <v>P</v>
          </cell>
          <cell r="H7015" t="str">
            <v>Redevance informatique (RI)</v>
          </cell>
          <cell r="I7015" t="str">
            <v>Droits et taxes Douaniers (DD-RS-PCS-PC-RI - TVA-PUA-TLP-PNS et autres)</v>
          </cell>
          <cell r="J7015" t="str">
            <v>Droits et taxes Douaniers</v>
          </cell>
          <cell r="K7015" t="str">
            <v>CDDI</v>
          </cell>
          <cell r="L7015">
            <v>5000</v>
          </cell>
          <cell r="M7015" t="str">
            <v>Trésor</v>
          </cell>
          <cell r="N7015"/>
          <cell r="O7015">
            <v>5000</v>
          </cell>
          <cell r="P7015" t="str">
            <v>FD-CDDI</v>
          </cell>
          <cell r="Q7015" t="str">
            <v>Non</v>
          </cell>
        </row>
        <row r="7016">
          <cell r="A7016" t="str">
            <v>SNPT</v>
          </cell>
          <cell r="B7016" t="str">
            <v>SNPT</v>
          </cell>
          <cell r="C7016">
            <v>1000160416</v>
          </cell>
          <cell r="D7016" t="str">
            <v>Minier</v>
          </cell>
          <cell r="E7016" t="str">
            <v>Extractives</v>
          </cell>
          <cell r="F7016" t="str">
            <v>En numéraire</v>
          </cell>
          <cell r="G7016" t="str">
            <v>P</v>
          </cell>
          <cell r="H7016" t="str">
            <v>Redevance informatique (RI)</v>
          </cell>
          <cell r="I7016" t="str">
            <v>Droits et taxes Douaniers (DD-RS-PCS-PC-RI - TVA-PUA-TLP-PNS et autres)</v>
          </cell>
          <cell r="J7016" t="str">
            <v>Droits et taxes Douaniers</v>
          </cell>
          <cell r="K7016" t="str">
            <v>CDDI</v>
          </cell>
          <cell r="L7016">
            <v>5000</v>
          </cell>
          <cell r="M7016" t="str">
            <v>Trésor</v>
          </cell>
          <cell r="N7016"/>
          <cell r="O7016">
            <v>5000</v>
          </cell>
          <cell r="P7016" t="str">
            <v>FD-CDDI</v>
          </cell>
          <cell r="Q7016" t="str">
            <v>Non</v>
          </cell>
        </row>
        <row r="7017">
          <cell r="A7017" t="str">
            <v>SNPT</v>
          </cell>
          <cell r="B7017" t="str">
            <v>SNPT</v>
          </cell>
          <cell r="C7017">
            <v>1000160416</v>
          </cell>
          <cell r="D7017" t="str">
            <v>Minier</v>
          </cell>
          <cell r="E7017" t="str">
            <v>Extractives</v>
          </cell>
          <cell r="F7017" t="str">
            <v>En numéraire</v>
          </cell>
          <cell r="G7017" t="str">
            <v>P</v>
          </cell>
          <cell r="H7017" t="str">
            <v>Redevance informatique (RI)</v>
          </cell>
          <cell r="I7017" t="str">
            <v>Droits et taxes Douaniers (DD-RS-PCS-PC-RI - TVA-PUA-TLP-PNS et autres)</v>
          </cell>
          <cell r="J7017" t="str">
            <v>Droits et taxes Douaniers</v>
          </cell>
          <cell r="K7017" t="str">
            <v>CDDI</v>
          </cell>
          <cell r="L7017">
            <v>5000</v>
          </cell>
          <cell r="M7017" t="str">
            <v>Trésor</v>
          </cell>
          <cell r="N7017"/>
          <cell r="O7017">
            <v>5000</v>
          </cell>
          <cell r="P7017" t="str">
            <v>FD-CDDI</v>
          </cell>
          <cell r="Q7017" t="str">
            <v>Non</v>
          </cell>
        </row>
        <row r="7018">
          <cell r="A7018" t="str">
            <v>SNPT</v>
          </cell>
          <cell r="B7018" t="str">
            <v>SNPT</v>
          </cell>
          <cell r="C7018">
            <v>1000160416</v>
          </cell>
          <cell r="D7018" t="str">
            <v>Minier</v>
          </cell>
          <cell r="E7018" t="str">
            <v>Extractives</v>
          </cell>
          <cell r="F7018" t="str">
            <v>En numéraire</v>
          </cell>
          <cell r="G7018" t="str">
            <v>P</v>
          </cell>
          <cell r="H7018" t="str">
            <v>Redevance informatique (RI)</v>
          </cell>
          <cell r="I7018" t="str">
            <v>Droits et taxes Douaniers (DD-RS-PCS-PC-RI - TVA-PUA-TLP-PNS et autres)</v>
          </cell>
          <cell r="J7018" t="str">
            <v>Droits et taxes Douaniers</v>
          </cell>
          <cell r="K7018" t="str">
            <v>CDDI</v>
          </cell>
          <cell r="L7018">
            <v>5000</v>
          </cell>
          <cell r="M7018" t="str">
            <v>Trésor</v>
          </cell>
          <cell r="N7018"/>
          <cell r="O7018">
            <v>5000</v>
          </cell>
          <cell r="P7018" t="str">
            <v>FD-CDDI</v>
          </cell>
          <cell r="Q7018" t="str">
            <v>Non</v>
          </cell>
        </row>
        <row r="7019">
          <cell r="A7019" t="str">
            <v>SNPT</v>
          </cell>
          <cell r="B7019" t="str">
            <v>SNPT</v>
          </cell>
          <cell r="C7019">
            <v>1000160416</v>
          </cell>
          <cell r="D7019" t="str">
            <v>Minier</v>
          </cell>
          <cell r="E7019" t="str">
            <v>Extractives</v>
          </cell>
          <cell r="F7019" t="str">
            <v>En numéraire</v>
          </cell>
          <cell r="G7019" t="str">
            <v>P</v>
          </cell>
          <cell r="H7019" t="str">
            <v>Redevance pour l'inspection et la vérification (RIV)</v>
          </cell>
          <cell r="I7019" t="str">
            <v>Droits et taxes Douaniers (DD-RS-PCS-PC-RI - TVA-PUA-TLP-PNS et autres)</v>
          </cell>
          <cell r="J7019" t="str">
            <v>Droits et taxes Douaniers</v>
          </cell>
          <cell r="K7019" t="str">
            <v>CDDI</v>
          </cell>
          <cell r="L7019">
            <v>77976</v>
          </cell>
          <cell r="M7019" t="str">
            <v>Trésor</v>
          </cell>
          <cell r="N7019"/>
          <cell r="O7019">
            <v>77976</v>
          </cell>
          <cell r="P7019" t="str">
            <v>FD-CDDI</v>
          </cell>
          <cell r="Q7019" t="str">
            <v>Non</v>
          </cell>
        </row>
        <row r="7020">
          <cell r="A7020" t="str">
            <v>SNPT</v>
          </cell>
          <cell r="B7020" t="str">
            <v>SNPT</v>
          </cell>
          <cell r="C7020">
            <v>1000160416</v>
          </cell>
          <cell r="D7020" t="str">
            <v>Minier</v>
          </cell>
          <cell r="E7020" t="str">
            <v>Extractives</v>
          </cell>
          <cell r="F7020" t="str">
            <v>En numéraire</v>
          </cell>
          <cell r="G7020" t="str">
            <v>P</v>
          </cell>
          <cell r="H7020" t="str">
            <v>Redevance pour l'inspection et la vérification (RIV)</v>
          </cell>
          <cell r="I7020" t="str">
            <v>Droits et taxes Douaniers (DD-RS-PCS-PC-RI - TVA-PUA-TLP-PNS et autres)</v>
          </cell>
          <cell r="J7020" t="str">
            <v>Droits et taxes Douaniers</v>
          </cell>
          <cell r="K7020" t="str">
            <v>CDDI</v>
          </cell>
          <cell r="L7020">
            <v>74778</v>
          </cell>
          <cell r="M7020" t="str">
            <v>Trésor</v>
          </cell>
          <cell r="N7020"/>
          <cell r="O7020">
            <v>74778</v>
          </cell>
          <cell r="P7020" t="str">
            <v>FD-CDDI</v>
          </cell>
          <cell r="Q7020" t="str">
            <v>Non</v>
          </cell>
        </row>
        <row r="7021">
          <cell r="A7021" t="str">
            <v>SNPT</v>
          </cell>
          <cell r="B7021" t="str">
            <v>SNPT</v>
          </cell>
          <cell r="C7021">
            <v>1000160416</v>
          </cell>
          <cell r="D7021" t="str">
            <v>Minier</v>
          </cell>
          <cell r="E7021" t="str">
            <v>Extractives</v>
          </cell>
          <cell r="F7021" t="str">
            <v>En numéraire</v>
          </cell>
          <cell r="G7021" t="str">
            <v>P</v>
          </cell>
          <cell r="H7021" t="str">
            <v>Redevance pour l'inspection et la vérification (RIV)</v>
          </cell>
          <cell r="I7021" t="str">
            <v>Droits et taxes Douaniers (DD-RS-PCS-PC-RI - TVA-PUA-TLP-PNS et autres)</v>
          </cell>
          <cell r="J7021" t="str">
            <v>Droits et taxes Douaniers</v>
          </cell>
          <cell r="K7021" t="str">
            <v>CDDI</v>
          </cell>
          <cell r="L7021">
            <v>56969</v>
          </cell>
          <cell r="M7021" t="str">
            <v>Trésor</v>
          </cell>
          <cell r="N7021"/>
          <cell r="O7021">
            <v>56969</v>
          </cell>
          <cell r="P7021" t="str">
            <v>FD-CDDI</v>
          </cell>
          <cell r="Q7021" t="str">
            <v>Non</v>
          </cell>
        </row>
        <row r="7022">
          <cell r="A7022" t="str">
            <v>SNPT</v>
          </cell>
          <cell r="B7022" t="str">
            <v>SNPT</v>
          </cell>
          <cell r="C7022">
            <v>1000160416</v>
          </cell>
          <cell r="D7022" t="str">
            <v>Minier</v>
          </cell>
          <cell r="E7022" t="str">
            <v>Extractives</v>
          </cell>
          <cell r="F7022" t="str">
            <v>En numéraire</v>
          </cell>
          <cell r="G7022" t="str">
            <v>P</v>
          </cell>
          <cell r="H7022" t="str">
            <v>Redevance pour l'inspection et la vérification (RIV)</v>
          </cell>
          <cell r="I7022" t="str">
            <v>Droits et taxes Douaniers (DD-RS-PCS-PC-RI - TVA-PUA-TLP-PNS et autres)</v>
          </cell>
          <cell r="J7022" t="str">
            <v>Droits et taxes Douaniers</v>
          </cell>
          <cell r="K7022" t="str">
            <v>CDDI</v>
          </cell>
          <cell r="L7022">
            <v>78591</v>
          </cell>
          <cell r="M7022" t="str">
            <v>Trésor</v>
          </cell>
          <cell r="N7022"/>
          <cell r="O7022">
            <v>78591</v>
          </cell>
          <cell r="P7022" t="str">
            <v>FD-CDDI</v>
          </cell>
          <cell r="Q7022" t="str">
            <v>Non</v>
          </cell>
        </row>
        <row r="7023">
          <cell r="A7023" t="str">
            <v>SNPT</v>
          </cell>
          <cell r="B7023" t="str">
            <v>SNPT</v>
          </cell>
          <cell r="C7023">
            <v>1000160416</v>
          </cell>
          <cell r="D7023" t="str">
            <v>Minier</v>
          </cell>
          <cell r="E7023" t="str">
            <v>Extractives</v>
          </cell>
          <cell r="F7023" t="str">
            <v>En numéraire</v>
          </cell>
          <cell r="G7023" t="str">
            <v>P</v>
          </cell>
          <cell r="H7023" t="str">
            <v>Redevance pour l'inspection et la vérification (RIV)</v>
          </cell>
          <cell r="I7023" t="str">
            <v>Droits et taxes Douaniers (DD-RS-PCS-PC-RI - TVA-PUA-TLP-PNS et autres)</v>
          </cell>
          <cell r="J7023" t="str">
            <v>Droits et taxes Douaniers</v>
          </cell>
          <cell r="K7023" t="str">
            <v>CDDI</v>
          </cell>
          <cell r="L7023">
            <v>78591</v>
          </cell>
          <cell r="M7023" t="str">
            <v>Trésor</v>
          </cell>
          <cell r="N7023"/>
          <cell r="O7023">
            <v>78591</v>
          </cell>
          <cell r="P7023" t="str">
            <v>FD-CDDI</v>
          </cell>
          <cell r="Q7023" t="str">
            <v>Non</v>
          </cell>
        </row>
        <row r="7024">
          <cell r="A7024" t="str">
            <v>SNPT</v>
          </cell>
          <cell r="B7024" t="str">
            <v>SNPT</v>
          </cell>
          <cell r="C7024">
            <v>1000160416</v>
          </cell>
          <cell r="D7024" t="str">
            <v>Minier</v>
          </cell>
          <cell r="E7024" t="str">
            <v>Extractives</v>
          </cell>
          <cell r="F7024" t="str">
            <v>En numéraire</v>
          </cell>
          <cell r="G7024" t="str">
            <v>P</v>
          </cell>
          <cell r="H7024" t="str">
            <v>Redevance pour l'inspection et la vérification (RIV)</v>
          </cell>
          <cell r="I7024" t="str">
            <v>Droits et taxes Douaniers (DD-RS-PCS-PC-RI - TVA-PUA-TLP-PNS et autres)</v>
          </cell>
          <cell r="J7024" t="str">
            <v>Droits et taxes Douaniers</v>
          </cell>
          <cell r="K7024" t="str">
            <v>CDDI</v>
          </cell>
          <cell r="L7024">
            <v>17007</v>
          </cell>
          <cell r="M7024" t="str">
            <v>Trésor</v>
          </cell>
          <cell r="N7024"/>
          <cell r="O7024">
            <v>17007</v>
          </cell>
          <cell r="P7024" t="str">
            <v>FD-CDDI</v>
          </cell>
          <cell r="Q7024" t="str">
            <v>Non</v>
          </cell>
        </row>
        <row r="7025">
          <cell r="A7025" t="str">
            <v>SNPT</v>
          </cell>
          <cell r="B7025" t="str">
            <v>SNPT</v>
          </cell>
          <cell r="C7025">
            <v>1000160416</v>
          </cell>
          <cell r="D7025" t="str">
            <v>Minier</v>
          </cell>
          <cell r="E7025" t="str">
            <v>Extractives</v>
          </cell>
          <cell r="F7025" t="str">
            <v>En numéraire</v>
          </cell>
          <cell r="G7025" t="str">
            <v>P</v>
          </cell>
          <cell r="H7025" t="str">
            <v>Redevance pour l'inspection et la vérification (RIV)</v>
          </cell>
          <cell r="I7025" t="str">
            <v>Droits et taxes Douaniers (DD-RS-PCS-PC-RI - TVA-PUA-TLP-PNS et autres)</v>
          </cell>
          <cell r="J7025" t="str">
            <v>Droits et taxes Douaniers</v>
          </cell>
          <cell r="K7025" t="str">
            <v>CDDI</v>
          </cell>
          <cell r="L7025">
            <v>11168</v>
          </cell>
          <cell r="M7025" t="str">
            <v>Trésor</v>
          </cell>
          <cell r="N7025"/>
          <cell r="O7025">
            <v>11168</v>
          </cell>
          <cell r="P7025" t="str">
            <v>FD-CDDI</v>
          </cell>
          <cell r="Q7025" t="str">
            <v>Non</v>
          </cell>
        </row>
        <row r="7026">
          <cell r="A7026" t="str">
            <v>SNPT</v>
          </cell>
          <cell r="B7026" t="str">
            <v>SNPT</v>
          </cell>
          <cell r="C7026">
            <v>1000160416</v>
          </cell>
          <cell r="D7026" t="str">
            <v>Minier</v>
          </cell>
          <cell r="E7026" t="str">
            <v>Extractives</v>
          </cell>
          <cell r="F7026" t="str">
            <v>En numéraire</v>
          </cell>
          <cell r="G7026" t="str">
            <v>P</v>
          </cell>
          <cell r="H7026" t="str">
            <v>Redevance pour l'inspection et la vérification (RIV)</v>
          </cell>
          <cell r="I7026" t="str">
            <v>Droits et taxes Douaniers (DD-RS-PCS-PC-RI - TVA-PUA-TLP-PNS et autres)</v>
          </cell>
          <cell r="J7026" t="str">
            <v>Droits et taxes Douaniers</v>
          </cell>
          <cell r="K7026" t="str">
            <v>CDDI</v>
          </cell>
          <cell r="L7026">
            <v>12963</v>
          </cell>
          <cell r="M7026" t="str">
            <v>Trésor</v>
          </cell>
          <cell r="N7026"/>
          <cell r="O7026">
            <v>12963</v>
          </cell>
          <cell r="P7026" t="str">
            <v>FD-CDDI</v>
          </cell>
          <cell r="Q7026" t="str">
            <v>Non</v>
          </cell>
        </row>
        <row r="7027">
          <cell r="A7027" t="str">
            <v>SNPT</v>
          </cell>
          <cell r="B7027" t="str">
            <v>SNPT</v>
          </cell>
          <cell r="C7027">
            <v>1000160416</v>
          </cell>
          <cell r="D7027" t="str">
            <v>Minier</v>
          </cell>
          <cell r="E7027" t="str">
            <v>Extractives</v>
          </cell>
          <cell r="F7027" t="str">
            <v>En numéraire</v>
          </cell>
          <cell r="G7027" t="str">
            <v>P</v>
          </cell>
          <cell r="H7027" t="str">
            <v>Redevance pour l'inspection et la vérification (RIV)</v>
          </cell>
          <cell r="I7027" t="str">
            <v>Droits et taxes Douaniers (DD-RS-PCS-PC-RI - TVA-PUA-TLP-PNS et autres)</v>
          </cell>
          <cell r="J7027" t="str">
            <v>Droits et taxes Douaniers</v>
          </cell>
          <cell r="K7027" t="str">
            <v>CDDI</v>
          </cell>
          <cell r="L7027">
            <v>15868</v>
          </cell>
          <cell r="M7027" t="str">
            <v>Trésor</v>
          </cell>
          <cell r="N7027"/>
          <cell r="O7027">
            <v>15868</v>
          </cell>
          <cell r="P7027" t="str">
            <v>FD-CDDI</v>
          </cell>
          <cell r="Q7027" t="str">
            <v>Non</v>
          </cell>
        </row>
        <row r="7028">
          <cell r="A7028" t="str">
            <v>SNPT</v>
          </cell>
          <cell r="B7028" t="str">
            <v>SNPT</v>
          </cell>
          <cell r="C7028">
            <v>1000160416</v>
          </cell>
          <cell r="D7028" t="str">
            <v>Minier</v>
          </cell>
          <cell r="E7028" t="str">
            <v>Extractives</v>
          </cell>
          <cell r="F7028" t="str">
            <v>En numéraire</v>
          </cell>
          <cell r="G7028" t="str">
            <v>P</v>
          </cell>
          <cell r="H7028" t="str">
            <v>Redevance pour l'inspection et la vérification (RIV)</v>
          </cell>
          <cell r="I7028" t="str">
            <v>Droits et taxes Douaniers (DD-RS-PCS-PC-RI - TVA-PUA-TLP-PNS et autres)</v>
          </cell>
          <cell r="J7028" t="str">
            <v>Droits et taxes Douaniers</v>
          </cell>
          <cell r="K7028" t="str">
            <v>CDDI</v>
          </cell>
          <cell r="L7028">
            <v>30000</v>
          </cell>
          <cell r="M7028" t="str">
            <v>Trésor</v>
          </cell>
          <cell r="N7028"/>
          <cell r="O7028">
            <v>30000</v>
          </cell>
          <cell r="P7028" t="str">
            <v>FD-CDDI</v>
          </cell>
          <cell r="Q7028" t="str">
            <v>Non</v>
          </cell>
        </row>
        <row r="7029">
          <cell r="A7029" t="str">
            <v>WACEM (WEST AFRICAN CEMENT)</v>
          </cell>
          <cell r="B7029" t="str">
            <v>WACEM</v>
          </cell>
          <cell r="C7029">
            <v>1000144378</v>
          </cell>
          <cell r="D7029" t="str">
            <v>Minier</v>
          </cell>
          <cell r="E7029" t="str">
            <v>Extractives</v>
          </cell>
          <cell r="F7029" t="str">
            <v>En numéraire</v>
          </cell>
          <cell r="G7029" t="str">
            <v>P</v>
          </cell>
          <cell r="H7029" t="str">
            <v>Redevance Statistique (RS)</v>
          </cell>
          <cell r="I7029" t="str">
            <v>Droits et taxes Douaniers (DD-RS-PCS-PC-RI - TVA-PUA-TLP-PNS et autres)</v>
          </cell>
          <cell r="J7029" t="str">
            <v>Droits et taxes Douaniers</v>
          </cell>
          <cell r="K7029" t="str">
            <v>CDDI</v>
          </cell>
          <cell r="L7029">
            <v>116660</v>
          </cell>
          <cell r="M7029" t="str">
            <v>Trésor</v>
          </cell>
          <cell r="N7029"/>
          <cell r="O7029">
            <v>116660</v>
          </cell>
          <cell r="P7029" t="str">
            <v>FD-CDDI</v>
          </cell>
          <cell r="Q7029" t="str">
            <v>Non</v>
          </cell>
        </row>
        <row r="7030">
          <cell r="A7030" t="str">
            <v>WACEM (WEST AFRICAN CEMENT)</v>
          </cell>
          <cell r="B7030" t="str">
            <v>WACEM</v>
          </cell>
          <cell r="C7030">
            <v>1000144378</v>
          </cell>
          <cell r="D7030" t="str">
            <v>Minier</v>
          </cell>
          <cell r="E7030" t="str">
            <v>Extractives</v>
          </cell>
          <cell r="F7030" t="str">
            <v>En numéraire</v>
          </cell>
          <cell r="G7030" t="str">
            <v>P</v>
          </cell>
          <cell r="H7030" t="str">
            <v>Redevance Statistique (RS)</v>
          </cell>
          <cell r="I7030" t="str">
            <v>Droits et taxes Douaniers (DD-RS-PCS-PC-RI - TVA-PUA-TLP-PNS et autres)</v>
          </cell>
          <cell r="J7030" t="str">
            <v>Droits et taxes Douaniers</v>
          </cell>
          <cell r="K7030" t="str">
            <v>CDDI</v>
          </cell>
          <cell r="L7030">
            <v>116742</v>
          </cell>
          <cell r="M7030" t="str">
            <v>Trésor</v>
          </cell>
          <cell r="N7030"/>
          <cell r="O7030">
            <v>116742</v>
          </cell>
          <cell r="P7030" t="str">
            <v>FD-CDDI</v>
          </cell>
          <cell r="Q7030" t="str">
            <v>Non</v>
          </cell>
        </row>
        <row r="7031">
          <cell r="A7031" t="str">
            <v>WACEM (WEST AFRICAN CEMENT)</v>
          </cell>
          <cell r="B7031" t="str">
            <v>WACEM</v>
          </cell>
          <cell r="C7031">
            <v>1000144378</v>
          </cell>
          <cell r="D7031" t="str">
            <v>Minier</v>
          </cell>
          <cell r="E7031" t="str">
            <v>Extractives</v>
          </cell>
          <cell r="F7031" t="str">
            <v>En numéraire</v>
          </cell>
          <cell r="G7031" t="str">
            <v>P</v>
          </cell>
          <cell r="H7031" t="str">
            <v>Redevance Statistique (RS)</v>
          </cell>
          <cell r="I7031" t="str">
            <v>Droits et taxes Douaniers (DD-RS-PCS-PC-RI - TVA-PUA-TLP-PNS et autres)</v>
          </cell>
          <cell r="J7031" t="str">
            <v>Droits et taxes Douaniers</v>
          </cell>
          <cell r="K7031" t="str">
            <v>CDDI</v>
          </cell>
          <cell r="L7031">
            <v>116660</v>
          </cell>
          <cell r="M7031" t="str">
            <v>Trésor</v>
          </cell>
          <cell r="N7031"/>
          <cell r="O7031">
            <v>116660</v>
          </cell>
          <cell r="P7031" t="str">
            <v>FD-CDDI</v>
          </cell>
          <cell r="Q7031" t="str">
            <v>Non</v>
          </cell>
        </row>
        <row r="7032">
          <cell r="A7032" t="str">
            <v>WACEM (WEST AFRICAN CEMENT)</v>
          </cell>
          <cell r="B7032" t="str">
            <v>WACEM</v>
          </cell>
          <cell r="C7032">
            <v>1000144378</v>
          </cell>
          <cell r="D7032" t="str">
            <v>Minier</v>
          </cell>
          <cell r="E7032" t="str">
            <v>Extractives</v>
          </cell>
          <cell r="F7032" t="str">
            <v>En numéraire</v>
          </cell>
          <cell r="G7032" t="str">
            <v>P</v>
          </cell>
          <cell r="H7032" t="str">
            <v>Redevance Statistique (RS)</v>
          </cell>
          <cell r="I7032" t="str">
            <v>Droits et taxes Douaniers (DD-RS-PCS-PC-RI - TVA-PUA-TLP-PNS et autres)</v>
          </cell>
          <cell r="J7032" t="str">
            <v>Droits et taxes Douaniers</v>
          </cell>
          <cell r="K7032" t="str">
            <v>CDDI</v>
          </cell>
          <cell r="L7032">
            <v>433454</v>
          </cell>
          <cell r="M7032" t="str">
            <v>Trésor</v>
          </cell>
          <cell r="N7032"/>
          <cell r="O7032">
            <v>433454</v>
          </cell>
          <cell r="P7032" t="str">
            <v>FD-CDDI</v>
          </cell>
          <cell r="Q7032" t="str">
            <v>Non</v>
          </cell>
        </row>
        <row r="7033">
          <cell r="A7033" t="str">
            <v>WACEM (WEST AFRICAN CEMENT)</v>
          </cell>
          <cell r="B7033" t="str">
            <v>WACEM</v>
          </cell>
          <cell r="C7033">
            <v>1000144378</v>
          </cell>
          <cell r="D7033" t="str">
            <v>Minier</v>
          </cell>
          <cell r="E7033" t="str">
            <v>Extractives</v>
          </cell>
          <cell r="F7033" t="str">
            <v>En numéraire</v>
          </cell>
          <cell r="G7033" t="str">
            <v>P</v>
          </cell>
          <cell r="H7033" t="str">
            <v>Redevance Statistique (RS)</v>
          </cell>
          <cell r="I7033" t="str">
            <v>Droits et taxes Douaniers (DD-RS-PCS-PC-RI - TVA-PUA-TLP-PNS et autres)</v>
          </cell>
          <cell r="J7033" t="str">
            <v>Droits et taxes Douaniers</v>
          </cell>
          <cell r="K7033" t="str">
            <v>CDDI</v>
          </cell>
          <cell r="L7033">
            <v>14816</v>
          </cell>
          <cell r="M7033" t="str">
            <v>Trésor</v>
          </cell>
          <cell r="N7033"/>
          <cell r="O7033">
            <v>14816</v>
          </cell>
          <cell r="P7033" t="str">
            <v>FD-CDDI</v>
          </cell>
          <cell r="Q7033" t="str">
            <v>Non</v>
          </cell>
        </row>
        <row r="7034">
          <cell r="A7034" t="str">
            <v>WACEM (WEST AFRICAN CEMENT)</v>
          </cell>
          <cell r="B7034" t="str">
            <v>WACEM</v>
          </cell>
          <cell r="C7034">
            <v>1000144378</v>
          </cell>
          <cell r="D7034" t="str">
            <v>Minier</v>
          </cell>
          <cell r="E7034" t="str">
            <v>Extractives</v>
          </cell>
          <cell r="F7034" t="str">
            <v>En numéraire</v>
          </cell>
          <cell r="G7034" t="str">
            <v>P</v>
          </cell>
          <cell r="H7034" t="str">
            <v>Redevance Statistique (RS)</v>
          </cell>
          <cell r="I7034" t="str">
            <v>Droits et taxes Douaniers (DD-RS-PCS-PC-RI - TVA-PUA-TLP-PNS et autres)</v>
          </cell>
          <cell r="J7034" t="str">
            <v>Droits et taxes Douaniers</v>
          </cell>
          <cell r="K7034" t="str">
            <v>CDDI</v>
          </cell>
          <cell r="L7034">
            <v>27000</v>
          </cell>
          <cell r="M7034" t="str">
            <v>Trésor</v>
          </cell>
          <cell r="N7034"/>
          <cell r="O7034">
            <v>27000</v>
          </cell>
          <cell r="P7034" t="str">
            <v>FD-CDDI</v>
          </cell>
          <cell r="Q7034" t="str">
            <v>Non</v>
          </cell>
        </row>
        <row r="7035">
          <cell r="A7035" t="str">
            <v>WACEM (WEST AFRICAN CEMENT)</v>
          </cell>
          <cell r="B7035" t="str">
            <v>WACEM</v>
          </cell>
          <cell r="C7035">
            <v>1000144378</v>
          </cell>
          <cell r="D7035" t="str">
            <v>Minier</v>
          </cell>
          <cell r="E7035" t="str">
            <v>Extractives</v>
          </cell>
          <cell r="F7035" t="str">
            <v>En numéraire</v>
          </cell>
          <cell r="G7035" t="str">
            <v>P</v>
          </cell>
          <cell r="H7035" t="str">
            <v>Redevance Statistique (RS)</v>
          </cell>
          <cell r="I7035" t="str">
            <v>Droits et taxes Douaniers (DD-RS-PCS-PC-RI - TVA-PUA-TLP-PNS et autres)</v>
          </cell>
          <cell r="J7035" t="str">
            <v>Droits et taxes Douaniers</v>
          </cell>
          <cell r="K7035" t="str">
            <v>CDDI</v>
          </cell>
          <cell r="L7035">
            <v>27000</v>
          </cell>
          <cell r="M7035" t="str">
            <v>Trésor</v>
          </cell>
          <cell r="N7035"/>
          <cell r="O7035">
            <v>27000</v>
          </cell>
          <cell r="P7035" t="str">
            <v>FD-CDDI</v>
          </cell>
          <cell r="Q7035" t="str">
            <v>Non</v>
          </cell>
        </row>
        <row r="7036">
          <cell r="A7036" t="str">
            <v>WACEM (WEST AFRICAN CEMENT)</v>
          </cell>
          <cell r="B7036" t="str">
            <v>WACEM</v>
          </cell>
          <cell r="C7036">
            <v>1000144378</v>
          </cell>
          <cell r="D7036" t="str">
            <v>Minier</v>
          </cell>
          <cell r="E7036" t="str">
            <v>Extractives</v>
          </cell>
          <cell r="F7036" t="str">
            <v>En numéraire</v>
          </cell>
          <cell r="G7036" t="str">
            <v>P</v>
          </cell>
          <cell r="H7036" t="str">
            <v>Redevance Statistique (RS)</v>
          </cell>
          <cell r="I7036" t="str">
            <v>Droits et taxes Douaniers (DD-RS-PCS-PC-RI - TVA-PUA-TLP-PNS et autres)</v>
          </cell>
          <cell r="J7036" t="str">
            <v>Droits et taxes Douaniers</v>
          </cell>
          <cell r="K7036" t="str">
            <v>CDDI</v>
          </cell>
          <cell r="L7036">
            <v>26175</v>
          </cell>
          <cell r="M7036" t="str">
            <v>Trésor</v>
          </cell>
          <cell r="N7036"/>
          <cell r="O7036">
            <v>26175</v>
          </cell>
          <cell r="P7036" t="str">
            <v>FD-CDDI</v>
          </cell>
          <cell r="Q7036" t="str">
            <v>Non</v>
          </cell>
        </row>
        <row r="7037">
          <cell r="A7037" t="str">
            <v>WACEM (WEST AFRICAN CEMENT)</v>
          </cell>
          <cell r="B7037" t="str">
            <v>WACEM</v>
          </cell>
          <cell r="C7037">
            <v>1000144378</v>
          </cell>
          <cell r="D7037" t="str">
            <v>Minier</v>
          </cell>
          <cell r="E7037" t="str">
            <v>Extractives</v>
          </cell>
          <cell r="F7037" t="str">
            <v>En numéraire</v>
          </cell>
          <cell r="G7037" t="str">
            <v>P</v>
          </cell>
          <cell r="H7037" t="str">
            <v>Redevance Statistique (RS)</v>
          </cell>
          <cell r="I7037" t="str">
            <v>Droits et taxes Douaniers (DD-RS-PCS-PC-RI - TVA-PUA-TLP-PNS et autres)</v>
          </cell>
          <cell r="J7037" t="str">
            <v>Droits et taxes Douaniers</v>
          </cell>
          <cell r="K7037" t="str">
            <v>CDDI</v>
          </cell>
          <cell r="L7037">
            <v>2832396</v>
          </cell>
          <cell r="M7037" t="str">
            <v>Trésor</v>
          </cell>
          <cell r="N7037"/>
          <cell r="O7037">
            <v>2832396</v>
          </cell>
          <cell r="P7037" t="str">
            <v>FD-CDDI</v>
          </cell>
          <cell r="Q7037" t="str">
            <v>Non</v>
          </cell>
        </row>
        <row r="7038">
          <cell r="A7038" t="str">
            <v>WACEM (WEST AFRICAN CEMENT)</v>
          </cell>
          <cell r="B7038" t="str">
            <v>WACEM</v>
          </cell>
          <cell r="C7038">
            <v>1000144378</v>
          </cell>
          <cell r="D7038" t="str">
            <v>Minier</v>
          </cell>
          <cell r="E7038" t="str">
            <v>Extractives</v>
          </cell>
          <cell r="F7038" t="str">
            <v>En numéraire</v>
          </cell>
          <cell r="G7038" t="str">
            <v>P</v>
          </cell>
          <cell r="H7038" t="str">
            <v>Redevance Statistique (RS)</v>
          </cell>
          <cell r="I7038" t="str">
            <v>Droits et taxes Douaniers (DD-RS-PCS-PC-RI - TVA-PUA-TLP-PNS et autres)</v>
          </cell>
          <cell r="J7038" t="str">
            <v>Droits et taxes Douaniers</v>
          </cell>
          <cell r="K7038" t="str">
            <v>CDDI</v>
          </cell>
          <cell r="L7038">
            <v>27000</v>
          </cell>
          <cell r="M7038" t="str">
            <v>Trésor</v>
          </cell>
          <cell r="N7038"/>
          <cell r="O7038">
            <v>27000</v>
          </cell>
          <cell r="P7038" t="str">
            <v>FD-CDDI</v>
          </cell>
          <cell r="Q7038" t="str">
            <v>Non</v>
          </cell>
        </row>
        <row r="7039">
          <cell r="A7039" t="str">
            <v>WACEM (WEST AFRICAN CEMENT)</v>
          </cell>
          <cell r="B7039" t="str">
            <v>WACEM</v>
          </cell>
          <cell r="C7039">
            <v>1000144378</v>
          </cell>
          <cell r="D7039" t="str">
            <v>Minier</v>
          </cell>
          <cell r="E7039" t="str">
            <v>Extractives</v>
          </cell>
          <cell r="F7039" t="str">
            <v>En numéraire</v>
          </cell>
          <cell r="G7039" t="str">
            <v>P</v>
          </cell>
          <cell r="H7039" t="str">
            <v>Redevance Statistique (RS)</v>
          </cell>
          <cell r="I7039" t="str">
            <v>Droits et taxes Douaniers (DD-RS-PCS-PC-RI - TVA-PUA-TLP-PNS et autres)</v>
          </cell>
          <cell r="J7039" t="str">
            <v>Droits et taxes Douaniers</v>
          </cell>
          <cell r="K7039" t="str">
            <v>CDDI</v>
          </cell>
          <cell r="L7039">
            <v>27000</v>
          </cell>
          <cell r="M7039" t="str">
            <v>Trésor</v>
          </cell>
          <cell r="N7039"/>
          <cell r="O7039">
            <v>27000</v>
          </cell>
          <cell r="P7039" t="str">
            <v>FD-CDDI</v>
          </cell>
          <cell r="Q7039" t="str">
            <v>Non</v>
          </cell>
        </row>
        <row r="7040">
          <cell r="A7040" t="str">
            <v>WACEM (WEST AFRICAN CEMENT)</v>
          </cell>
          <cell r="B7040" t="str">
            <v>WACEM</v>
          </cell>
          <cell r="C7040">
            <v>1000144378</v>
          </cell>
          <cell r="D7040" t="str">
            <v>Minier</v>
          </cell>
          <cell r="E7040" t="str">
            <v>Extractives</v>
          </cell>
          <cell r="F7040" t="str">
            <v>En numéraire</v>
          </cell>
          <cell r="G7040" t="str">
            <v>P</v>
          </cell>
          <cell r="H7040" t="str">
            <v>Redevance Statistique (RS)</v>
          </cell>
          <cell r="I7040" t="str">
            <v>Droits et taxes Douaniers (DD-RS-PCS-PC-RI - TVA-PUA-TLP-PNS et autres)</v>
          </cell>
          <cell r="J7040" t="str">
            <v>Droits et taxes Douaniers</v>
          </cell>
          <cell r="K7040" t="str">
            <v>CDDI</v>
          </cell>
          <cell r="L7040">
            <v>18000</v>
          </cell>
          <cell r="M7040" t="str">
            <v>Trésor</v>
          </cell>
          <cell r="N7040"/>
          <cell r="O7040">
            <v>18000</v>
          </cell>
          <cell r="P7040" t="str">
            <v>FD-CDDI</v>
          </cell>
          <cell r="Q7040" t="str">
            <v>Non</v>
          </cell>
        </row>
        <row r="7041">
          <cell r="A7041" t="str">
            <v>WACEM (WEST AFRICAN CEMENT)</v>
          </cell>
          <cell r="B7041" t="str">
            <v>WACEM</v>
          </cell>
          <cell r="C7041">
            <v>1000144378</v>
          </cell>
          <cell r="D7041" t="str">
            <v>Minier</v>
          </cell>
          <cell r="E7041" t="str">
            <v>Extractives</v>
          </cell>
          <cell r="F7041" t="str">
            <v>En numéraire</v>
          </cell>
          <cell r="G7041" t="str">
            <v>P</v>
          </cell>
          <cell r="H7041" t="str">
            <v>Redevance Statistique (RS)</v>
          </cell>
          <cell r="I7041" t="str">
            <v>Droits et taxes Douaniers (DD-RS-PCS-PC-RI - TVA-PUA-TLP-PNS et autres)</v>
          </cell>
          <cell r="J7041" t="str">
            <v>Droits et taxes Douaniers</v>
          </cell>
          <cell r="K7041" t="str">
            <v>CDDI</v>
          </cell>
          <cell r="L7041">
            <v>1412748</v>
          </cell>
          <cell r="M7041" t="str">
            <v>Trésor</v>
          </cell>
          <cell r="N7041"/>
          <cell r="O7041">
            <v>1412748</v>
          </cell>
          <cell r="P7041" t="str">
            <v>FD-CDDI</v>
          </cell>
          <cell r="Q7041" t="str">
            <v>Non</v>
          </cell>
        </row>
        <row r="7042">
          <cell r="A7042" t="str">
            <v>WACEM (WEST AFRICAN CEMENT)</v>
          </cell>
          <cell r="B7042" t="str">
            <v>WACEM</v>
          </cell>
          <cell r="C7042">
            <v>1000144378</v>
          </cell>
          <cell r="D7042" t="str">
            <v>Minier</v>
          </cell>
          <cell r="E7042" t="str">
            <v>Extractives</v>
          </cell>
          <cell r="F7042" t="str">
            <v>En numéraire</v>
          </cell>
          <cell r="G7042" t="str">
            <v>P</v>
          </cell>
          <cell r="H7042" t="str">
            <v>Redevance Statistique (RS)</v>
          </cell>
          <cell r="I7042" t="str">
            <v>Droits et taxes Douaniers (DD-RS-PCS-PC-RI - TVA-PUA-TLP-PNS et autres)</v>
          </cell>
          <cell r="J7042" t="str">
            <v>Droits et taxes Douaniers</v>
          </cell>
          <cell r="K7042" t="str">
            <v>CDDI</v>
          </cell>
          <cell r="L7042">
            <v>36000</v>
          </cell>
          <cell r="M7042" t="str">
            <v>Trésor</v>
          </cell>
          <cell r="N7042"/>
          <cell r="O7042">
            <v>36000</v>
          </cell>
          <cell r="P7042" t="str">
            <v>FD-CDDI</v>
          </cell>
          <cell r="Q7042" t="str">
            <v>Non</v>
          </cell>
        </row>
        <row r="7043">
          <cell r="A7043" t="str">
            <v>WACEM (WEST AFRICAN CEMENT)</v>
          </cell>
          <cell r="B7043" t="str">
            <v>WACEM</v>
          </cell>
          <cell r="C7043">
            <v>1000144378</v>
          </cell>
          <cell r="D7043" t="str">
            <v>Minier</v>
          </cell>
          <cell r="E7043" t="str">
            <v>Extractives</v>
          </cell>
          <cell r="F7043" t="str">
            <v>En numéraire</v>
          </cell>
          <cell r="G7043" t="str">
            <v>P</v>
          </cell>
          <cell r="H7043" t="str">
            <v>Redevance Statistique (RS)</v>
          </cell>
          <cell r="I7043" t="str">
            <v>Droits et taxes Douaniers (DD-RS-PCS-PC-RI - TVA-PUA-TLP-PNS et autres)</v>
          </cell>
          <cell r="J7043" t="str">
            <v>Droits et taxes Douaniers</v>
          </cell>
          <cell r="K7043" t="str">
            <v>CDDI</v>
          </cell>
          <cell r="L7043">
            <v>27000</v>
          </cell>
          <cell r="M7043" t="str">
            <v>Trésor</v>
          </cell>
          <cell r="N7043"/>
          <cell r="O7043">
            <v>27000</v>
          </cell>
          <cell r="P7043" t="str">
            <v>FD-CDDI</v>
          </cell>
          <cell r="Q7043" t="str">
            <v>Non</v>
          </cell>
        </row>
        <row r="7044">
          <cell r="A7044" t="str">
            <v>WACEM (WEST AFRICAN CEMENT)</v>
          </cell>
          <cell r="B7044" t="str">
            <v>WACEM</v>
          </cell>
          <cell r="C7044">
            <v>1000144378</v>
          </cell>
          <cell r="D7044" t="str">
            <v>Minier</v>
          </cell>
          <cell r="E7044" t="str">
            <v>Extractives</v>
          </cell>
          <cell r="F7044" t="str">
            <v>En numéraire</v>
          </cell>
          <cell r="G7044" t="str">
            <v>P</v>
          </cell>
          <cell r="H7044" t="str">
            <v>Redevance Statistique (RS)</v>
          </cell>
          <cell r="I7044" t="str">
            <v>Droits et taxes Douaniers (DD-RS-PCS-PC-RI - TVA-PUA-TLP-PNS et autres)</v>
          </cell>
          <cell r="J7044" t="str">
            <v>Droits et taxes Douaniers</v>
          </cell>
          <cell r="K7044" t="str">
            <v>CDDI</v>
          </cell>
          <cell r="L7044">
            <v>27000</v>
          </cell>
          <cell r="M7044" t="str">
            <v>Trésor</v>
          </cell>
          <cell r="N7044"/>
          <cell r="O7044">
            <v>27000</v>
          </cell>
          <cell r="P7044" t="str">
            <v>FD-CDDI</v>
          </cell>
          <cell r="Q7044" t="str">
            <v>Non</v>
          </cell>
        </row>
        <row r="7045">
          <cell r="A7045" t="str">
            <v>WACEM (WEST AFRICAN CEMENT)</v>
          </cell>
          <cell r="B7045" t="str">
            <v>WACEM</v>
          </cell>
          <cell r="C7045">
            <v>1000144378</v>
          </cell>
          <cell r="D7045" t="str">
            <v>Minier</v>
          </cell>
          <cell r="E7045" t="str">
            <v>Extractives</v>
          </cell>
          <cell r="F7045" t="str">
            <v>En numéraire</v>
          </cell>
          <cell r="G7045" t="str">
            <v>P</v>
          </cell>
          <cell r="H7045" t="str">
            <v>Redevance Statistique (RS)</v>
          </cell>
          <cell r="I7045" t="str">
            <v>Droits et taxes Douaniers (DD-RS-PCS-PC-RI - TVA-PUA-TLP-PNS et autres)</v>
          </cell>
          <cell r="J7045" t="str">
            <v>Droits et taxes Douaniers</v>
          </cell>
          <cell r="K7045" t="str">
            <v>CDDI</v>
          </cell>
          <cell r="L7045">
            <v>27000</v>
          </cell>
          <cell r="M7045" t="str">
            <v>Trésor</v>
          </cell>
          <cell r="N7045"/>
          <cell r="O7045">
            <v>27000</v>
          </cell>
          <cell r="P7045" t="str">
            <v>FD-CDDI</v>
          </cell>
          <cell r="Q7045" t="str">
            <v>Non</v>
          </cell>
        </row>
        <row r="7046">
          <cell r="A7046" t="str">
            <v>WACEM (WEST AFRICAN CEMENT)</v>
          </cell>
          <cell r="B7046" t="str">
            <v>WACEM</v>
          </cell>
          <cell r="C7046">
            <v>1000144378</v>
          </cell>
          <cell r="D7046" t="str">
            <v>Minier</v>
          </cell>
          <cell r="E7046" t="str">
            <v>Extractives</v>
          </cell>
          <cell r="F7046" t="str">
            <v>En numéraire</v>
          </cell>
          <cell r="G7046" t="str">
            <v>P</v>
          </cell>
          <cell r="H7046" t="str">
            <v>Redevance Statistique (RS)</v>
          </cell>
          <cell r="I7046" t="str">
            <v>Droits et taxes Douaniers (DD-RS-PCS-PC-RI - TVA-PUA-TLP-PNS et autres)</v>
          </cell>
          <cell r="J7046" t="str">
            <v>Droits et taxes Douaniers</v>
          </cell>
          <cell r="K7046" t="str">
            <v>CDDI</v>
          </cell>
          <cell r="L7046">
            <v>1416127</v>
          </cell>
          <cell r="M7046" t="str">
            <v>Trésor</v>
          </cell>
          <cell r="N7046"/>
          <cell r="O7046">
            <v>1416127</v>
          </cell>
          <cell r="P7046" t="str">
            <v>FD-CDDI</v>
          </cell>
          <cell r="Q7046" t="str">
            <v>Non</v>
          </cell>
        </row>
        <row r="7047">
          <cell r="A7047" t="str">
            <v>WACEM (WEST AFRICAN CEMENT)</v>
          </cell>
          <cell r="B7047" t="str">
            <v>WACEM</v>
          </cell>
          <cell r="C7047">
            <v>1000144378</v>
          </cell>
          <cell r="D7047" t="str">
            <v>Minier</v>
          </cell>
          <cell r="E7047" t="str">
            <v>Extractives</v>
          </cell>
          <cell r="F7047" t="str">
            <v>En numéraire</v>
          </cell>
          <cell r="G7047" t="str">
            <v>P</v>
          </cell>
          <cell r="H7047" t="str">
            <v>Redevance Statistique (RS)</v>
          </cell>
          <cell r="I7047" t="str">
            <v>Droits et taxes Douaniers (DD-RS-PCS-PC-RI - TVA-PUA-TLP-PNS et autres)</v>
          </cell>
          <cell r="J7047" t="str">
            <v>Droits et taxes Douaniers</v>
          </cell>
          <cell r="K7047" t="str">
            <v>CDDI</v>
          </cell>
          <cell r="L7047">
            <v>1416127</v>
          </cell>
          <cell r="M7047" t="str">
            <v>Trésor</v>
          </cell>
          <cell r="N7047"/>
          <cell r="O7047">
            <v>1416127</v>
          </cell>
          <cell r="P7047" t="str">
            <v>FD-CDDI</v>
          </cell>
          <cell r="Q7047" t="str">
            <v>Non</v>
          </cell>
        </row>
        <row r="7048">
          <cell r="A7048" t="str">
            <v>WACEM (WEST AFRICAN CEMENT)</v>
          </cell>
          <cell r="B7048" t="str">
            <v>WACEM</v>
          </cell>
          <cell r="C7048">
            <v>1000144378</v>
          </cell>
          <cell r="D7048" t="str">
            <v>Minier</v>
          </cell>
          <cell r="E7048" t="str">
            <v>Extractives</v>
          </cell>
          <cell r="F7048" t="str">
            <v>En numéraire</v>
          </cell>
          <cell r="G7048" t="str">
            <v>P</v>
          </cell>
          <cell r="H7048" t="str">
            <v>Redevance Statistique (RS)</v>
          </cell>
          <cell r="I7048" t="str">
            <v>Droits et taxes Douaniers (DD-RS-PCS-PC-RI - TVA-PUA-TLP-PNS et autres)</v>
          </cell>
          <cell r="J7048" t="str">
            <v>Droits et taxes Douaniers</v>
          </cell>
          <cell r="K7048" t="str">
            <v>CDDI</v>
          </cell>
          <cell r="L7048">
            <v>1416127</v>
          </cell>
          <cell r="M7048" t="str">
            <v>Trésor</v>
          </cell>
          <cell r="N7048"/>
          <cell r="O7048">
            <v>1416127</v>
          </cell>
          <cell r="P7048" t="str">
            <v>FD-CDDI</v>
          </cell>
          <cell r="Q7048" t="str">
            <v>Non</v>
          </cell>
        </row>
        <row r="7049">
          <cell r="A7049" t="str">
            <v>WACEM (WEST AFRICAN CEMENT)</v>
          </cell>
          <cell r="B7049" t="str">
            <v>WACEM</v>
          </cell>
          <cell r="C7049">
            <v>1000144378</v>
          </cell>
          <cell r="D7049" t="str">
            <v>Minier</v>
          </cell>
          <cell r="E7049" t="str">
            <v>Extractives</v>
          </cell>
          <cell r="F7049" t="str">
            <v>En numéraire</v>
          </cell>
          <cell r="G7049" t="str">
            <v>P</v>
          </cell>
          <cell r="H7049" t="str">
            <v>Redevance Statistique (RS)</v>
          </cell>
          <cell r="I7049" t="str">
            <v>Droits et taxes Douaniers (DD-RS-PCS-PC-RI - TVA-PUA-TLP-PNS et autres)</v>
          </cell>
          <cell r="J7049" t="str">
            <v>Droits et taxes Douaniers</v>
          </cell>
          <cell r="K7049" t="str">
            <v>CDDI</v>
          </cell>
          <cell r="L7049">
            <v>446555</v>
          </cell>
          <cell r="M7049" t="str">
            <v>Trésor</v>
          </cell>
          <cell r="N7049"/>
          <cell r="O7049">
            <v>446555</v>
          </cell>
          <cell r="P7049" t="str">
            <v>FD-CDDI</v>
          </cell>
          <cell r="Q7049" t="str">
            <v>Non</v>
          </cell>
        </row>
        <row r="7050">
          <cell r="A7050" t="str">
            <v>WACEM (WEST AFRICAN CEMENT)</v>
          </cell>
          <cell r="B7050" t="str">
            <v>WACEM</v>
          </cell>
          <cell r="C7050">
            <v>1000144378</v>
          </cell>
          <cell r="D7050" t="str">
            <v>Minier</v>
          </cell>
          <cell r="E7050" t="str">
            <v>Extractives</v>
          </cell>
          <cell r="F7050" t="str">
            <v>En numéraire</v>
          </cell>
          <cell r="G7050" t="str">
            <v>P</v>
          </cell>
          <cell r="H7050" t="str">
            <v>Redevance Statistique (RS)</v>
          </cell>
          <cell r="I7050" t="str">
            <v>Droits et taxes Douaniers (DD-RS-PCS-PC-RI - TVA-PUA-TLP-PNS et autres)</v>
          </cell>
          <cell r="J7050" t="str">
            <v>Droits et taxes Douaniers</v>
          </cell>
          <cell r="K7050" t="str">
            <v>CDDI</v>
          </cell>
          <cell r="L7050">
            <v>446555</v>
          </cell>
          <cell r="M7050" t="str">
            <v>Trésor</v>
          </cell>
          <cell r="N7050"/>
          <cell r="O7050">
            <v>446555</v>
          </cell>
          <cell r="P7050" t="str">
            <v>FD-CDDI</v>
          </cell>
          <cell r="Q7050" t="str">
            <v>Non</v>
          </cell>
        </row>
        <row r="7051">
          <cell r="A7051" t="str">
            <v>WACEM (WEST AFRICAN CEMENT)</v>
          </cell>
          <cell r="B7051" t="str">
            <v>WACEM</v>
          </cell>
          <cell r="C7051">
            <v>1000144378</v>
          </cell>
          <cell r="D7051" t="str">
            <v>Minier</v>
          </cell>
          <cell r="E7051" t="str">
            <v>Extractives</v>
          </cell>
          <cell r="F7051" t="str">
            <v>En numéraire</v>
          </cell>
          <cell r="G7051" t="str">
            <v>P</v>
          </cell>
          <cell r="H7051" t="str">
            <v>Redevance Statistique (RS)</v>
          </cell>
          <cell r="I7051" t="str">
            <v>Droits et taxes Douaniers (DD-RS-PCS-PC-RI - TVA-PUA-TLP-PNS et autres)</v>
          </cell>
          <cell r="J7051" t="str">
            <v>Droits et taxes Douaniers</v>
          </cell>
          <cell r="K7051" t="str">
            <v>CDDI</v>
          </cell>
          <cell r="L7051">
            <v>20000</v>
          </cell>
          <cell r="M7051" t="str">
            <v>Trésor</v>
          </cell>
          <cell r="N7051"/>
          <cell r="O7051">
            <v>20000</v>
          </cell>
          <cell r="P7051" t="str">
            <v>FD-CDDI</v>
          </cell>
          <cell r="Q7051" t="str">
            <v>Non</v>
          </cell>
        </row>
        <row r="7052">
          <cell r="A7052" t="str">
            <v>WACEM (WEST AFRICAN CEMENT)</v>
          </cell>
          <cell r="B7052" t="str">
            <v>WACEM</v>
          </cell>
          <cell r="C7052">
            <v>1000144378</v>
          </cell>
          <cell r="D7052" t="str">
            <v>Minier</v>
          </cell>
          <cell r="E7052" t="str">
            <v>Extractives</v>
          </cell>
          <cell r="F7052" t="str">
            <v>En numéraire</v>
          </cell>
          <cell r="G7052" t="str">
            <v>P</v>
          </cell>
          <cell r="H7052" t="str">
            <v>Redevance Statistique (RS)</v>
          </cell>
          <cell r="I7052" t="str">
            <v>Droits et taxes Douaniers (DD-RS-PCS-PC-RI - TVA-PUA-TLP-PNS et autres)</v>
          </cell>
          <cell r="J7052" t="str">
            <v>Droits et taxes Douaniers</v>
          </cell>
          <cell r="K7052" t="str">
            <v>CDDI</v>
          </cell>
          <cell r="L7052">
            <v>27000</v>
          </cell>
          <cell r="M7052" t="str">
            <v>Trésor</v>
          </cell>
          <cell r="N7052"/>
          <cell r="O7052">
            <v>27000</v>
          </cell>
          <cell r="P7052" t="str">
            <v>FD-CDDI</v>
          </cell>
          <cell r="Q7052" t="str">
            <v>Non</v>
          </cell>
        </row>
        <row r="7053">
          <cell r="A7053" t="str">
            <v>WACEM (WEST AFRICAN CEMENT)</v>
          </cell>
          <cell r="B7053" t="str">
            <v>WACEM</v>
          </cell>
          <cell r="C7053">
            <v>1000144378</v>
          </cell>
          <cell r="D7053" t="str">
            <v>Minier</v>
          </cell>
          <cell r="E7053" t="str">
            <v>Extractives</v>
          </cell>
          <cell r="F7053" t="str">
            <v>En numéraire</v>
          </cell>
          <cell r="G7053" t="str">
            <v>P</v>
          </cell>
          <cell r="H7053" t="str">
            <v>Redevance Statistique (RS)</v>
          </cell>
          <cell r="I7053" t="str">
            <v>Droits et taxes Douaniers (DD-RS-PCS-PC-RI - TVA-PUA-TLP-PNS et autres)</v>
          </cell>
          <cell r="J7053" t="str">
            <v>Droits et taxes Douaniers</v>
          </cell>
          <cell r="K7053" t="str">
            <v>CDDI</v>
          </cell>
          <cell r="L7053">
            <v>27000</v>
          </cell>
          <cell r="M7053" t="str">
            <v>Trésor</v>
          </cell>
          <cell r="N7053"/>
          <cell r="O7053">
            <v>27000</v>
          </cell>
          <cell r="P7053" t="str">
            <v>FD-CDDI</v>
          </cell>
          <cell r="Q7053" t="str">
            <v>Non</v>
          </cell>
        </row>
        <row r="7054">
          <cell r="A7054" t="str">
            <v>WACEM (WEST AFRICAN CEMENT)</v>
          </cell>
          <cell r="B7054" t="str">
            <v>WACEM</v>
          </cell>
          <cell r="C7054">
            <v>1000144378</v>
          </cell>
          <cell r="D7054" t="str">
            <v>Minier</v>
          </cell>
          <cell r="E7054" t="str">
            <v>Extractives</v>
          </cell>
          <cell r="F7054" t="str">
            <v>En numéraire</v>
          </cell>
          <cell r="G7054" t="str">
            <v>P</v>
          </cell>
          <cell r="H7054" t="str">
            <v>Redevance Statistique (RS)</v>
          </cell>
          <cell r="I7054" t="str">
            <v>Droits et taxes Douaniers (DD-RS-PCS-PC-RI - TVA-PUA-TLP-PNS et autres)</v>
          </cell>
          <cell r="J7054" t="str">
            <v>Droits et taxes Douaniers</v>
          </cell>
          <cell r="K7054" t="str">
            <v>CDDI</v>
          </cell>
          <cell r="L7054">
            <v>27000</v>
          </cell>
          <cell r="M7054" t="str">
            <v>Trésor</v>
          </cell>
          <cell r="N7054"/>
          <cell r="O7054">
            <v>27000</v>
          </cell>
          <cell r="P7054" t="str">
            <v>FD-CDDI</v>
          </cell>
          <cell r="Q7054" t="str">
            <v>Non</v>
          </cell>
        </row>
        <row r="7055">
          <cell r="A7055" t="str">
            <v>WACEM (WEST AFRICAN CEMENT)</v>
          </cell>
          <cell r="B7055" t="str">
            <v>WACEM</v>
          </cell>
          <cell r="C7055">
            <v>1000144378</v>
          </cell>
          <cell r="D7055" t="str">
            <v>Minier</v>
          </cell>
          <cell r="E7055" t="str">
            <v>Extractives</v>
          </cell>
          <cell r="F7055" t="str">
            <v>En numéraire</v>
          </cell>
          <cell r="G7055" t="str">
            <v>P</v>
          </cell>
          <cell r="H7055" t="str">
            <v>Redevance Statistique (RS)</v>
          </cell>
          <cell r="I7055" t="str">
            <v>Droits et taxes Douaniers (DD-RS-PCS-PC-RI - TVA-PUA-TLP-PNS et autres)</v>
          </cell>
          <cell r="J7055" t="str">
            <v>Droits et taxes Douaniers</v>
          </cell>
          <cell r="K7055" t="str">
            <v>CDDI</v>
          </cell>
          <cell r="L7055">
            <v>1416127</v>
          </cell>
          <cell r="M7055" t="str">
            <v>Trésor</v>
          </cell>
          <cell r="N7055"/>
          <cell r="O7055">
            <v>1416127</v>
          </cell>
          <cell r="P7055" t="str">
            <v>FD-CDDI</v>
          </cell>
          <cell r="Q7055" t="str">
            <v>Non</v>
          </cell>
        </row>
        <row r="7056">
          <cell r="A7056" t="str">
            <v>WACEM (WEST AFRICAN CEMENT)</v>
          </cell>
          <cell r="B7056" t="str">
            <v>WACEM</v>
          </cell>
          <cell r="C7056">
            <v>1000144378</v>
          </cell>
          <cell r="D7056" t="str">
            <v>Minier</v>
          </cell>
          <cell r="E7056" t="str">
            <v>Extractives</v>
          </cell>
          <cell r="F7056" t="str">
            <v>En numéraire</v>
          </cell>
          <cell r="G7056" t="str">
            <v>P</v>
          </cell>
          <cell r="H7056" t="str">
            <v>Taxe sur la valeur ajoutée (TVA)</v>
          </cell>
          <cell r="I7056" t="str">
            <v>Droits et taxes Douaniers (DD-RS-PCS-PC-RI - TVA-PUA-TLP-PNS et autres)</v>
          </cell>
          <cell r="J7056" t="str">
            <v>Droits et taxes Douaniers</v>
          </cell>
          <cell r="K7056" t="str">
            <v>CDDI</v>
          </cell>
          <cell r="L7056">
            <v>2713132</v>
          </cell>
          <cell r="M7056" t="str">
            <v>Trésor</v>
          </cell>
          <cell r="N7056"/>
          <cell r="O7056">
            <v>2713132</v>
          </cell>
          <cell r="P7056" t="str">
            <v>FD-CDDI</v>
          </cell>
          <cell r="Q7056" t="str">
            <v>Non</v>
          </cell>
        </row>
        <row r="7057">
          <cell r="A7057" t="str">
            <v>WACEM (WEST AFRICAN CEMENT)</v>
          </cell>
          <cell r="B7057" t="str">
            <v>WACEM</v>
          </cell>
          <cell r="C7057">
            <v>1000144378</v>
          </cell>
          <cell r="D7057" t="str">
            <v>Minier</v>
          </cell>
          <cell r="E7057" t="str">
            <v>Extractives</v>
          </cell>
          <cell r="F7057" t="str">
            <v>En numéraire</v>
          </cell>
          <cell r="G7057" t="str">
            <v>P</v>
          </cell>
          <cell r="H7057" t="str">
            <v>Taxe sur la valeur ajoutée (TVA)</v>
          </cell>
          <cell r="I7057" t="str">
            <v>Droits et taxes Douaniers (DD-RS-PCS-PC-RI - TVA-PUA-TLP-PNS et autres)</v>
          </cell>
          <cell r="J7057" t="str">
            <v>Droits et taxes Douaniers</v>
          </cell>
          <cell r="K7057" t="str">
            <v>CDDI</v>
          </cell>
          <cell r="L7057">
            <v>2715025</v>
          </cell>
          <cell r="M7057" t="str">
            <v>Trésor</v>
          </cell>
          <cell r="N7057"/>
          <cell r="O7057">
            <v>2715025</v>
          </cell>
          <cell r="P7057" t="str">
            <v>FD-CDDI</v>
          </cell>
          <cell r="Q7057" t="str">
            <v>Non</v>
          </cell>
        </row>
        <row r="7058">
          <cell r="A7058" t="str">
            <v>WACEM (WEST AFRICAN CEMENT)</v>
          </cell>
          <cell r="B7058" t="str">
            <v>WACEM</v>
          </cell>
          <cell r="C7058">
            <v>1000144378</v>
          </cell>
          <cell r="D7058" t="str">
            <v>Minier</v>
          </cell>
          <cell r="E7058" t="str">
            <v>Extractives</v>
          </cell>
          <cell r="F7058" t="str">
            <v>En numéraire</v>
          </cell>
          <cell r="G7058" t="str">
            <v>P</v>
          </cell>
          <cell r="H7058" t="str">
            <v>Taxe sur la valeur ajoutée (TVA)</v>
          </cell>
          <cell r="I7058" t="str">
            <v>Droits et taxes Douaniers (DD-RS-PCS-PC-RI - TVA-PUA-TLP-PNS et autres)</v>
          </cell>
          <cell r="J7058" t="str">
            <v>Droits et taxes Douaniers</v>
          </cell>
          <cell r="K7058" t="str">
            <v>CDDI</v>
          </cell>
          <cell r="L7058">
            <v>2718725</v>
          </cell>
          <cell r="M7058" t="str">
            <v>Trésor</v>
          </cell>
          <cell r="N7058"/>
          <cell r="O7058">
            <v>2718725</v>
          </cell>
          <cell r="P7058" t="str">
            <v>FD-CDDI</v>
          </cell>
          <cell r="Q7058" t="str">
            <v>Non</v>
          </cell>
        </row>
        <row r="7059">
          <cell r="A7059" t="str">
            <v>WACEM (WEST AFRICAN CEMENT)</v>
          </cell>
          <cell r="B7059" t="str">
            <v>WACEM</v>
          </cell>
          <cell r="C7059">
            <v>1000144378</v>
          </cell>
          <cell r="D7059" t="str">
            <v>Minier</v>
          </cell>
          <cell r="E7059" t="str">
            <v>Extractives</v>
          </cell>
          <cell r="F7059" t="str">
            <v>En numéraire</v>
          </cell>
          <cell r="G7059" t="str">
            <v>P</v>
          </cell>
          <cell r="H7059" t="str">
            <v>Taxe sur la valeur ajoutée (TVA)</v>
          </cell>
          <cell r="I7059" t="str">
            <v>Droits et taxes Douaniers (DD-RS-PCS-PC-RI - TVA-PUA-TLP-PNS et autres)</v>
          </cell>
          <cell r="J7059" t="str">
            <v>Droits et taxes Douaniers</v>
          </cell>
          <cell r="K7059" t="str">
            <v>CDDI</v>
          </cell>
          <cell r="L7059">
            <v>8821691</v>
          </cell>
          <cell r="M7059" t="str">
            <v>Trésor</v>
          </cell>
          <cell r="N7059"/>
          <cell r="O7059">
            <v>8821691</v>
          </cell>
          <cell r="P7059" t="str">
            <v>FD-CDDI</v>
          </cell>
          <cell r="Q7059" t="str">
            <v>Non</v>
          </cell>
        </row>
        <row r="7060">
          <cell r="A7060" t="str">
            <v>WACEM (WEST AFRICAN CEMENT)</v>
          </cell>
          <cell r="B7060" t="str">
            <v>WACEM</v>
          </cell>
          <cell r="C7060">
            <v>1000144378</v>
          </cell>
          <cell r="D7060" t="str">
            <v>Minier</v>
          </cell>
          <cell r="E7060" t="str">
            <v>Extractives</v>
          </cell>
          <cell r="F7060" t="str">
            <v>En numéraire</v>
          </cell>
          <cell r="G7060" t="str">
            <v>P</v>
          </cell>
          <cell r="H7060" t="str">
            <v>Taxe sur la valeur ajoutée (TVA)</v>
          </cell>
          <cell r="I7060" t="str">
            <v>Droits et taxes Douaniers (DD-RS-PCS-PC-RI - TVA-PUA-TLP-PNS et autres)</v>
          </cell>
          <cell r="J7060" t="str">
            <v>Droits et taxes Douaniers</v>
          </cell>
          <cell r="K7060" t="str">
            <v>CDDI</v>
          </cell>
          <cell r="L7060">
            <v>305575</v>
          </cell>
          <cell r="M7060" t="str">
            <v>Trésor</v>
          </cell>
          <cell r="N7060"/>
          <cell r="O7060">
            <v>305575</v>
          </cell>
          <cell r="P7060" t="str">
            <v>FD-CDDI</v>
          </cell>
          <cell r="Q7060" t="str">
            <v>Non</v>
          </cell>
        </row>
        <row r="7061">
          <cell r="A7061" t="str">
            <v>WACEM (WEST AFRICAN CEMENT)</v>
          </cell>
          <cell r="B7061" t="str">
            <v>WACEM</v>
          </cell>
          <cell r="C7061">
            <v>1000144378</v>
          </cell>
          <cell r="D7061" t="str">
            <v>Minier</v>
          </cell>
          <cell r="E7061" t="str">
            <v>Extractives</v>
          </cell>
          <cell r="F7061" t="str">
            <v>En numéraire</v>
          </cell>
          <cell r="G7061" t="str">
            <v>P</v>
          </cell>
          <cell r="H7061" t="str">
            <v>Taxe sur la valeur ajoutée (TVA)</v>
          </cell>
          <cell r="I7061" t="str">
            <v>Droits et taxes Douaniers (DD-RS-PCS-PC-RI - TVA-PUA-TLP-PNS et autres)</v>
          </cell>
          <cell r="J7061" t="str">
            <v>Droits et taxes Douaniers</v>
          </cell>
          <cell r="K7061" t="str">
            <v>CDDI</v>
          </cell>
          <cell r="L7061">
            <v>535680</v>
          </cell>
          <cell r="M7061" t="str">
            <v>Trésor</v>
          </cell>
          <cell r="N7061"/>
          <cell r="O7061">
            <v>535680</v>
          </cell>
          <cell r="P7061" t="str">
            <v>FD-CDDI</v>
          </cell>
          <cell r="Q7061" t="str">
            <v>Non</v>
          </cell>
        </row>
        <row r="7062">
          <cell r="A7062" t="str">
            <v>WACEM (WEST AFRICAN CEMENT)</v>
          </cell>
          <cell r="B7062" t="str">
            <v>WACEM</v>
          </cell>
          <cell r="C7062">
            <v>1000144378</v>
          </cell>
          <cell r="D7062" t="str">
            <v>Minier</v>
          </cell>
          <cell r="E7062" t="str">
            <v>Extractives</v>
          </cell>
          <cell r="F7062" t="str">
            <v>En numéraire</v>
          </cell>
          <cell r="G7062" t="str">
            <v>P</v>
          </cell>
          <cell r="H7062" t="str">
            <v>Taxe sur la valeur ajoutée (TVA)</v>
          </cell>
          <cell r="I7062" t="str">
            <v>Droits et taxes Douaniers (DD-RS-PCS-PC-RI - TVA-PUA-TLP-PNS et autres)</v>
          </cell>
          <cell r="J7062" t="str">
            <v>Droits et taxes Douaniers</v>
          </cell>
          <cell r="K7062" t="str">
            <v>CDDI</v>
          </cell>
          <cell r="L7062">
            <v>535680</v>
          </cell>
          <cell r="M7062" t="str">
            <v>Trésor</v>
          </cell>
          <cell r="N7062"/>
          <cell r="O7062">
            <v>535680</v>
          </cell>
          <cell r="P7062" t="str">
            <v>FD-CDDI</v>
          </cell>
          <cell r="Q7062" t="str">
            <v>Non</v>
          </cell>
        </row>
        <row r="7063">
          <cell r="A7063" t="str">
            <v>WACEM (WEST AFRICAN CEMENT)</v>
          </cell>
          <cell r="B7063" t="str">
            <v>WACEM</v>
          </cell>
          <cell r="C7063">
            <v>1000144378</v>
          </cell>
          <cell r="D7063" t="str">
            <v>Minier</v>
          </cell>
          <cell r="E7063" t="str">
            <v>Extractives</v>
          </cell>
          <cell r="F7063" t="str">
            <v>En numéraire</v>
          </cell>
          <cell r="G7063" t="str">
            <v>P</v>
          </cell>
          <cell r="H7063" t="str">
            <v>Taxe sur la valeur ajoutée (TVA)</v>
          </cell>
          <cell r="I7063" t="str">
            <v>Droits et taxes Douaniers (DD-RS-PCS-PC-RI - TVA-PUA-TLP-PNS et autres)</v>
          </cell>
          <cell r="J7063" t="str">
            <v>Droits et taxes Douaniers</v>
          </cell>
          <cell r="K7063" t="str">
            <v>CDDI</v>
          </cell>
          <cell r="L7063">
            <v>579868</v>
          </cell>
          <cell r="M7063" t="str">
            <v>Trésor</v>
          </cell>
          <cell r="N7063"/>
          <cell r="O7063">
            <v>579868</v>
          </cell>
          <cell r="P7063" t="str">
            <v>FD-CDDI</v>
          </cell>
          <cell r="Q7063" t="str">
            <v>Non</v>
          </cell>
        </row>
        <row r="7064">
          <cell r="A7064" t="str">
            <v>WACEM (WEST AFRICAN CEMENT)</v>
          </cell>
          <cell r="B7064" t="str">
            <v>WACEM</v>
          </cell>
          <cell r="C7064">
            <v>1000144378</v>
          </cell>
          <cell r="D7064" t="str">
            <v>Minier</v>
          </cell>
          <cell r="E7064" t="str">
            <v>Extractives</v>
          </cell>
          <cell r="F7064" t="str">
            <v>En numéraire</v>
          </cell>
          <cell r="G7064" t="str">
            <v>P</v>
          </cell>
          <cell r="H7064" t="str">
            <v>Taxe sur la valeur ajoutée (TVA)</v>
          </cell>
          <cell r="I7064" t="str">
            <v>Droits et taxes Douaniers (DD-RS-PCS-PC-RI - TVA-PUA-TLP-PNS et autres)</v>
          </cell>
          <cell r="J7064" t="str">
            <v>Droits et taxes Douaniers</v>
          </cell>
          <cell r="K7064" t="str">
            <v>CDDI</v>
          </cell>
          <cell r="L7064">
            <v>57646943</v>
          </cell>
          <cell r="M7064" t="str">
            <v>Trésor</v>
          </cell>
          <cell r="N7064"/>
          <cell r="O7064">
            <v>57646943</v>
          </cell>
          <cell r="P7064" t="str">
            <v>FD-CDDI</v>
          </cell>
          <cell r="Q7064" t="str">
            <v>Non</v>
          </cell>
        </row>
        <row r="7065">
          <cell r="A7065" t="str">
            <v>WACEM (WEST AFRICAN CEMENT)</v>
          </cell>
          <cell r="B7065" t="str">
            <v>WACEM</v>
          </cell>
          <cell r="C7065">
            <v>1000144378</v>
          </cell>
          <cell r="D7065" t="str">
            <v>Minier</v>
          </cell>
          <cell r="E7065" t="str">
            <v>Extractives</v>
          </cell>
          <cell r="F7065" t="str">
            <v>En numéraire</v>
          </cell>
          <cell r="G7065" t="str">
            <v>P</v>
          </cell>
          <cell r="H7065" t="str">
            <v>Taxe sur la valeur ajoutée (TVA)</v>
          </cell>
          <cell r="I7065" t="str">
            <v>Droits et taxes Douaniers (DD-RS-PCS-PC-RI - TVA-PUA-TLP-PNS et autres)</v>
          </cell>
          <cell r="J7065" t="str">
            <v>Droits et taxes Douaniers</v>
          </cell>
          <cell r="K7065" t="str">
            <v>CDDI</v>
          </cell>
          <cell r="L7065">
            <v>535680</v>
          </cell>
          <cell r="M7065" t="str">
            <v>Trésor</v>
          </cell>
          <cell r="N7065"/>
          <cell r="O7065">
            <v>535680</v>
          </cell>
          <cell r="P7065" t="str">
            <v>FD-CDDI</v>
          </cell>
          <cell r="Q7065" t="str">
            <v>Non</v>
          </cell>
        </row>
        <row r="7066">
          <cell r="A7066" t="str">
            <v>WACEM (WEST AFRICAN CEMENT)</v>
          </cell>
          <cell r="B7066" t="str">
            <v>WACEM</v>
          </cell>
          <cell r="C7066">
            <v>1000144378</v>
          </cell>
          <cell r="D7066" t="str">
            <v>Minier</v>
          </cell>
          <cell r="E7066" t="str">
            <v>Extractives</v>
          </cell>
          <cell r="F7066" t="str">
            <v>En numéraire</v>
          </cell>
          <cell r="G7066" t="str">
            <v>P</v>
          </cell>
          <cell r="H7066" t="str">
            <v>Taxe sur la valeur ajoutée (TVA)</v>
          </cell>
          <cell r="I7066" t="str">
            <v>Droits et taxes Douaniers (DD-RS-PCS-PC-RI - TVA-PUA-TLP-PNS et autres)</v>
          </cell>
          <cell r="J7066" t="str">
            <v>Droits et taxes Douaniers</v>
          </cell>
          <cell r="K7066" t="str">
            <v>CDDI</v>
          </cell>
          <cell r="L7066">
            <v>535680</v>
          </cell>
          <cell r="M7066" t="str">
            <v>Trésor</v>
          </cell>
          <cell r="N7066"/>
          <cell r="O7066">
            <v>535680</v>
          </cell>
          <cell r="P7066" t="str">
            <v>FD-CDDI</v>
          </cell>
          <cell r="Q7066" t="str">
            <v>Non</v>
          </cell>
        </row>
        <row r="7067">
          <cell r="A7067" t="str">
            <v>WACEM (WEST AFRICAN CEMENT)</v>
          </cell>
          <cell r="B7067" t="str">
            <v>WACEM</v>
          </cell>
          <cell r="C7067">
            <v>1000144378</v>
          </cell>
          <cell r="D7067" t="str">
            <v>Minier</v>
          </cell>
          <cell r="E7067" t="str">
            <v>Extractives</v>
          </cell>
          <cell r="F7067" t="str">
            <v>En numéraire</v>
          </cell>
          <cell r="G7067" t="str">
            <v>P</v>
          </cell>
          <cell r="H7067" t="str">
            <v>Taxe sur la valeur ajoutée (TVA)</v>
          </cell>
          <cell r="I7067" t="str">
            <v>Droits et taxes Douaniers (DD-RS-PCS-PC-RI - TVA-PUA-TLP-PNS et autres)</v>
          </cell>
          <cell r="J7067" t="str">
            <v>Droits et taxes Douaniers</v>
          </cell>
          <cell r="K7067" t="str">
            <v>CDDI</v>
          </cell>
          <cell r="L7067">
            <v>357120</v>
          </cell>
          <cell r="M7067" t="str">
            <v>Trésor</v>
          </cell>
          <cell r="N7067"/>
          <cell r="O7067">
            <v>357120</v>
          </cell>
          <cell r="P7067" t="str">
            <v>FD-CDDI</v>
          </cell>
          <cell r="Q7067" t="str">
            <v>Non</v>
          </cell>
        </row>
        <row r="7068">
          <cell r="A7068" t="str">
            <v>WACEM (WEST AFRICAN CEMENT)</v>
          </cell>
          <cell r="B7068" t="str">
            <v>WACEM</v>
          </cell>
          <cell r="C7068">
            <v>1000144378</v>
          </cell>
          <cell r="D7068" t="str">
            <v>Minier</v>
          </cell>
          <cell r="E7068" t="str">
            <v>Extractives</v>
          </cell>
          <cell r="F7068" t="str">
            <v>En numéraire</v>
          </cell>
          <cell r="G7068" t="str">
            <v>P</v>
          </cell>
          <cell r="H7068" t="str">
            <v>Taxe sur la valeur ajoutée (TVA)</v>
          </cell>
          <cell r="I7068" t="str">
            <v>Droits et taxes Douaniers (DD-RS-PCS-PC-RI - TVA-PUA-TLP-PNS et autres)</v>
          </cell>
          <cell r="J7068" t="str">
            <v>Droits et taxes Douaniers</v>
          </cell>
          <cell r="K7068" t="str">
            <v>CDDI</v>
          </cell>
          <cell r="L7068">
            <v>28771304</v>
          </cell>
          <cell r="M7068" t="str">
            <v>Trésor</v>
          </cell>
          <cell r="N7068"/>
          <cell r="O7068">
            <v>28771304</v>
          </cell>
          <cell r="P7068" t="str">
            <v>FD-CDDI</v>
          </cell>
          <cell r="Q7068" t="str">
            <v>Non</v>
          </cell>
        </row>
        <row r="7069">
          <cell r="A7069" t="str">
            <v>WACEM (WEST AFRICAN CEMENT)</v>
          </cell>
          <cell r="B7069" t="str">
            <v>WACEM</v>
          </cell>
          <cell r="C7069">
            <v>1000144378</v>
          </cell>
          <cell r="D7069" t="str">
            <v>Minier</v>
          </cell>
          <cell r="E7069" t="str">
            <v>Extractives</v>
          </cell>
          <cell r="F7069" t="str">
            <v>En numéraire</v>
          </cell>
          <cell r="G7069" t="str">
            <v>P</v>
          </cell>
          <cell r="H7069" t="str">
            <v>Taxe sur la valeur ajoutée (TVA)</v>
          </cell>
          <cell r="I7069" t="str">
            <v>Droits et taxes Douaniers (DD-RS-PCS-PC-RI - TVA-PUA-TLP-PNS et autres)</v>
          </cell>
          <cell r="J7069" t="str">
            <v>Droits et taxes Douaniers</v>
          </cell>
          <cell r="K7069" t="str">
            <v>CDDI</v>
          </cell>
          <cell r="L7069">
            <v>714240</v>
          </cell>
          <cell r="M7069" t="str">
            <v>Trésor</v>
          </cell>
          <cell r="N7069"/>
          <cell r="O7069">
            <v>714240</v>
          </cell>
          <cell r="P7069" t="str">
            <v>FD-CDDI</v>
          </cell>
          <cell r="Q7069" t="str">
            <v>Non</v>
          </cell>
        </row>
        <row r="7070">
          <cell r="A7070" t="str">
            <v>WACEM (WEST AFRICAN CEMENT)</v>
          </cell>
          <cell r="B7070" t="str">
            <v>WACEM</v>
          </cell>
          <cell r="C7070">
            <v>1000144378</v>
          </cell>
          <cell r="D7070" t="str">
            <v>Minier</v>
          </cell>
          <cell r="E7070" t="str">
            <v>Extractives</v>
          </cell>
          <cell r="F7070" t="str">
            <v>En numéraire</v>
          </cell>
          <cell r="G7070" t="str">
            <v>P</v>
          </cell>
          <cell r="H7070" t="str">
            <v>Taxe sur la valeur ajoutée (TVA)</v>
          </cell>
          <cell r="I7070" t="str">
            <v>Droits et taxes Douaniers (DD-RS-PCS-PC-RI - TVA-PUA-TLP-PNS et autres)</v>
          </cell>
          <cell r="J7070" t="str">
            <v>Droits et taxes Douaniers</v>
          </cell>
          <cell r="K7070" t="str">
            <v>CDDI</v>
          </cell>
          <cell r="L7070">
            <v>535680</v>
          </cell>
          <cell r="M7070" t="str">
            <v>Trésor</v>
          </cell>
          <cell r="N7070"/>
          <cell r="O7070">
            <v>535680</v>
          </cell>
          <cell r="P7070" t="str">
            <v>FD-CDDI</v>
          </cell>
          <cell r="Q7070" t="str">
            <v>Non</v>
          </cell>
        </row>
        <row r="7071">
          <cell r="A7071" t="str">
            <v>WACEM (WEST AFRICAN CEMENT)</v>
          </cell>
          <cell r="B7071" t="str">
            <v>WACEM</v>
          </cell>
          <cell r="C7071">
            <v>1000144378</v>
          </cell>
          <cell r="D7071" t="str">
            <v>Minier</v>
          </cell>
          <cell r="E7071" t="str">
            <v>Extractives</v>
          </cell>
          <cell r="F7071" t="str">
            <v>En numéraire</v>
          </cell>
          <cell r="G7071" t="str">
            <v>P</v>
          </cell>
          <cell r="H7071" t="str">
            <v>Taxe sur la valeur ajoutée (TVA)</v>
          </cell>
          <cell r="I7071" t="str">
            <v>Droits et taxes Douaniers (DD-RS-PCS-PC-RI - TVA-PUA-TLP-PNS et autres)</v>
          </cell>
          <cell r="J7071" t="str">
            <v>Droits et taxes Douaniers</v>
          </cell>
          <cell r="K7071" t="str">
            <v>CDDI</v>
          </cell>
          <cell r="L7071">
            <v>535680</v>
          </cell>
          <cell r="M7071" t="str">
            <v>Trésor</v>
          </cell>
          <cell r="N7071"/>
          <cell r="O7071">
            <v>535680</v>
          </cell>
          <cell r="P7071" t="str">
            <v>FD-CDDI</v>
          </cell>
          <cell r="Q7071" t="str">
            <v>Non</v>
          </cell>
        </row>
        <row r="7072">
          <cell r="A7072" t="str">
            <v>WACEM (WEST AFRICAN CEMENT)</v>
          </cell>
          <cell r="B7072" t="str">
            <v>WACEM</v>
          </cell>
          <cell r="C7072">
            <v>1000144378</v>
          </cell>
          <cell r="D7072" t="str">
            <v>Minier</v>
          </cell>
          <cell r="E7072" t="str">
            <v>Extractives</v>
          </cell>
          <cell r="F7072" t="str">
            <v>En numéraire</v>
          </cell>
          <cell r="G7072" t="str">
            <v>P</v>
          </cell>
          <cell r="H7072" t="str">
            <v>Taxe sur la valeur ajoutée (TVA)</v>
          </cell>
          <cell r="I7072" t="str">
            <v>Droits et taxes Douaniers (DD-RS-PCS-PC-RI - TVA-PUA-TLP-PNS et autres)</v>
          </cell>
          <cell r="J7072" t="str">
            <v>Droits et taxes Douaniers</v>
          </cell>
          <cell r="K7072" t="str">
            <v>CDDI</v>
          </cell>
          <cell r="L7072">
            <v>535680</v>
          </cell>
          <cell r="M7072" t="str">
            <v>Trésor</v>
          </cell>
          <cell r="N7072"/>
          <cell r="O7072">
            <v>535680</v>
          </cell>
          <cell r="P7072" t="str">
            <v>FD-CDDI</v>
          </cell>
          <cell r="Q7072" t="str">
            <v>Non</v>
          </cell>
        </row>
        <row r="7073">
          <cell r="A7073" t="str">
            <v>WACEM (WEST AFRICAN CEMENT)</v>
          </cell>
          <cell r="B7073" t="str">
            <v>WACEM</v>
          </cell>
          <cell r="C7073">
            <v>1000144378</v>
          </cell>
          <cell r="D7073" t="str">
            <v>Minier</v>
          </cell>
          <cell r="E7073" t="str">
            <v>Extractives</v>
          </cell>
          <cell r="F7073" t="str">
            <v>En numéraire</v>
          </cell>
          <cell r="G7073" t="str">
            <v>P</v>
          </cell>
          <cell r="H7073" t="str">
            <v>Taxe sur la valeur ajoutée (TVA)</v>
          </cell>
          <cell r="I7073" t="str">
            <v>Droits et taxes Douaniers (DD-RS-PCS-PC-RI - TVA-PUA-TLP-PNS et autres)</v>
          </cell>
          <cell r="J7073" t="str">
            <v>Droits et taxes Douaniers</v>
          </cell>
          <cell r="K7073" t="str">
            <v>CDDI</v>
          </cell>
          <cell r="L7073">
            <v>28822027</v>
          </cell>
          <cell r="M7073" t="str">
            <v>Trésor</v>
          </cell>
          <cell r="N7073"/>
          <cell r="O7073">
            <v>28822027</v>
          </cell>
          <cell r="P7073" t="str">
            <v>FD-CDDI</v>
          </cell>
          <cell r="Q7073" t="str">
            <v>Non</v>
          </cell>
        </row>
        <row r="7074">
          <cell r="A7074" t="str">
            <v>WACEM (WEST AFRICAN CEMENT)</v>
          </cell>
          <cell r="B7074" t="str">
            <v>WACEM</v>
          </cell>
          <cell r="C7074">
            <v>1000144378</v>
          </cell>
          <cell r="D7074" t="str">
            <v>Minier</v>
          </cell>
          <cell r="E7074" t="str">
            <v>Extractives</v>
          </cell>
          <cell r="F7074" t="str">
            <v>En numéraire</v>
          </cell>
          <cell r="G7074" t="str">
            <v>P</v>
          </cell>
          <cell r="H7074" t="str">
            <v>Taxe sur la valeur ajoutée (TVA)</v>
          </cell>
          <cell r="I7074" t="str">
            <v>Droits et taxes Douaniers (DD-RS-PCS-PC-RI - TVA-PUA-TLP-PNS et autres)</v>
          </cell>
          <cell r="J7074" t="str">
            <v>Droits et taxes Douaniers</v>
          </cell>
          <cell r="K7074" t="str">
            <v>CDDI</v>
          </cell>
          <cell r="L7074">
            <v>28822027</v>
          </cell>
          <cell r="M7074" t="str">
            <v>Trésor</v>
          </cell>
          <cell r="N7074"/>
          <cell r="O7074">
            <v>28822027</v>
          </cell>
          <cell r="P7074" t="str">
            <v>FD-CDDI</v>
          </cell>
          <cell r="Q7074" t="str">
            <v>Non</v>
          </cell>
        </row>
        <row r="7075">
          <cell r="A7075" t="str">
            <v>WACEM (WEST AFRICAN CEMENT)</v>
          </cell>
          <cell r="B7075" t="str">
            <v>WACEM</v>
          </cell>
          <cell r="C7075">
            <v>1000144378</v>
          </cell>
          <cell r="D7075" t="str">
            <v>Minier</v>
          </cell>
          <cell r="E7075" t="str">
            <v>Extractives</v>
          </cell>
          <cell r="F7075" t="str">
            <v>En numéraire</v>
          </cell>
          <cell r="G7075" t="str">
            <v>P</v>
          </cell>
          <cell r="H7075" t="str">
            <v>Taxe sur la valeur ajoutée (TVA)</v>
          </cell>
          <cell r="I7075" t="str">
            <v>Droits et taxes Douaniers (DD-RS-PCS-PC-RI - TVA-PUA-TLP-PNS et autres)</v>
          </cell>
          <cell r="J7075" t="str">
            <v>Droits et taxes Douaniers</v>
          </cell>
          <cell r="K7075" t="str">
            <v>CDDI</v>
          </cell>
          <cell r="L7075">
            <v>28822027</v>
          </cell>
          <cell r="M7075" t="str">
            <v>Trésor</v>
          </cell>
          <cell r="N7075"/>
          <cell r="O7075">
            <v>28822027</v>
          </cell>
          <cell r="P7075" t="str">
            <v>FD-CDDI</v>
          </cell>
          <cell r="Q7075" t="str">
            <v>Non</v>
          </cell>
        </row>
        <row r="7076">
          <cell r="A7076" t="str">
            <v>WACEM (WEST AFRICAN CEMENT)</v>
          </cell>
          <cell r="B7076" t="str">
            <v>WACEM</v>
          </cell>
          <cell r="C7076">
            <v>1000144378</v>
          </cell>
          <cell r="D7076" t="str">
            <v>Minier</v>
          </cell>
          <cell r="E7076" t="str">
            <v>Extractives</v>
          </cell>
          <cell r="F7076" t="str">
            <v>En numéraire</v>
          </cell>
          <cell r="G7076" t="str">
            <v>P</v>
          </cell>
          <cell r="H7076" t="str">
            <v>Taxe sur la valeur ajoutée (TVA)</v>
          </cell>
          <cell r="I7076" t="str">
            <v>Droits et taxes Douaniers (DD-RS-PCS-PC-RI - TVA-PUA-TLP-PNS et autres)</v>
          </cell>
          <cell r="J7076" t="str">
            <v>Droits et taxes Douaniers</v>
          </cell>
          <cell r="K7076" t="str">
            <v>CDDI</v>
          </cell>
          <cell r="L7076">
            <v>8687143</v>
          </cell>
          <cell r="M7076" t="str">
            <v>Trésor</v>
          </cell>
          <cell r="N7076"/>
          <cell r="O7076">
            <v>8687143</v>
          </cell>
          <cell r="P7076" t="str">
            <v>FD-CDDI</v>
          </cell>
          <cell r="Q7076" t="str">
            <v>Non</v>
          </cell>
        </row>
        <row r="7077">
          <cell r="A7077" t="str">
            <v>WACEM (WEST AFRICAN CEMENT)</v>
          </cell>
          <cell r="B7077" t="str">
            <v>WACEM</v>
          </cell>
          <cell r="C7077">
            <v>1000144378</v>
          </cell>
          <cell r="D7077" t="str">
            <v>Minier</v>
          </cell>
          <cell r="E7077" t="str">
            <v>Extractives</v>
          </cell>
          <cell r="F7077" t="str">
            <v>En numéraire</v>
          </cell>
          <cell r="G7077" t="str">
            <v>P</v>
          </cell>
          <cell r="H7077" t="str">
            <v>Taxe sur la valeur ajoutée (TVA)</v>
          </cell>
          <cell r="I7077" t="str">
            <v>Droits et taxes Douaniers (DD-RS-PCS-PC-RI - TVA-PUA-TLP-PNS et autres)</v>
          </cell>
          <cell r="J7077" t="str">
            <v>Droits et taxes Douaniers</v>
          </cell>
          <cell r="K7077" t="str">
            <v>CDDI</v>
          </cell>
          <cell r="L7077">
            <v>8687143</v>
          </cell>
          <cell r="M7077" t="str">
            <v>Trésor</v>
          </cell>
          <cell r="N7077"/>
          <cell r="O7077">
            <v>8687143</v>
          </cell>
          <cell r="P7077" t="str">
            <v>FD-CDDI</v>
          </cell>
          <cell r="Q7077" t="str">
            <v>Non</v>
          </cell>
        </row>
        <row r="7078">
          <cell r="A7078" t="str">
            <v>WACEM (WEST AFRICAN CEMENT)</v>
          </cell>
          <cell r="B7078" t="str">
            <v>WACEM</v>
          </cell>
          <cell r="C7078">
            <v>1000144378</v>
          </cell>
          <cell r="D7078" t="str">
            <v>Minier</v>
          </cell>
          <cell r="E7078" t="str">
            <v>Extractives</v>
          </cell>
          <cell r="F7078" t="str">
            <v>En numéraire</v>
          </cell>
          <cell r="G7078" t="str">
            <v>P</v>
          </cell>
          <cell r="H7078" t="str">
            <v>Taxe sur la valeur ajoutée (TVA)</v>
          </cell>
          <cell r="I7078" t="str">
            <v>Droits et taxes Douaniers (DD-RS-PCS-PC-RI - TVA-PUA-TLP-PNS et autres)</v>
          </cell>
          <cell r="J7078" t="str">
            <v>Droits et taxes Douaniers</v>
          </cell>
          <cell r="K7078" t="str">
            <v>CDDI</v>
          </cell>
          <cell r="L7078">
            <v>535680</v>
          </cell>
          <cell r="M7078" t="str">
            <v>Trésor</v>
          </cell>
          <cell r="N7078"/>
          <cell r="O7078">
            <v>535680</v>
          </cell>
          <cell r="P7078" t="str">
            <v>FD-CDDI</v>
          </cell>
          <cell r="Q7078" t="str">
            <v>Non</v>
          </cell>
        </row>
        <row r="7079">
          <cell r="A7079" t="str">
            <v>WACEM (WEST AFRICAN CEMENT)</v>
          </cell>
          <cell r="B7079" t="str">
            <v>WACEM</v>
          </cell>
          <cell r="C7079">
            <v>1000144378</v>
          </cell>
          <cell r="D7079" t="str">
            <v>Minier</v>
          </cell>
          <cell r="E7079" t="str">
            <v>Extractives</v>
          </cell>
          <cell r="F7079" t="str">
            <v>En numéraire</v>
          </cell>
          <cell r="G7079" t="str">
            <v>P</v>
          </cell>
          <cell r="H7079" t="str">
            <v>Taxe sur la valeur ajoutée (TVA)</v>
          </cell>
          <cell r="I7079" t="str">
            <v>Droits et taxes Douaniers (DD-RS-PCS-PC-RI - TVA-PUA-TLP-PNS et autres)</v>
          </cell>
          <cell r="J7079" t="str">
            <v>Droits et taxes Douaniers</v>
          </cell>
          <cell r="K7079" t="str">
            <v>CDDI</v>
          </cell>
          <cell r="L7079">
            <v>535680</v>
          </cell>
          <cell r="M7079" t="str">
            <v>Trésor</v>
          </cell>
          <cell r="N7079"/>
          <cell r="O7079">
            <v>535680</v>
          </cell>
          <cell r="P7079" t="str">
            <v>FD-CDDI</v>
          </cell>
          <cell r="Q7079" t="str">
            <v>Non</v>
          </cell>
        </row>
        <row r="7080">
          <cell r="A7080" t="str">
            <v>WACEM (WEST AFRICAN CEMENT)</v>
          </cell>
          <cell r="B7080" t="str">
            <v>WACEM</v>
          </cell>
          <cell r="C7080">
            <v>1000144378</v>
          </cell>
          <cell r="D7080" t="str">
            <v>Minier</v>
          </cell>
          <cell r="E7080" t="str">
            <v>Extractives</v>
          </cell>
          <cell r="F7080" t="str">
            <v>En numéraire</v>
          </cell>
          <cell r="G7080" t="str">
            <v>P</v>
          </cell>
          <cell r="H7080" t="str">
            <v>Taxe sur la valeur ajoutée (TVA)</v>
          </cell>
          <cell r="I7080" t="str">
            <v>Droits et taxes Douaniers (DD-RS-PCS-PC-RI - TVA-PUA-TLP-PNS et autres)</v>
          </cell>
          <cell r="J7080" t="str">
            <v>Droits et taxes Douaniers</v>
          </cell>
          <cell r="K7080" t="str">
            <v>CDDI</v>
          </cell>
          <cell r="L7080">
            <v>535680</v>
          </cell>
          <cell r="M7080" t="str">
            <v>Trésor</v>
          </cell>
          <cell r="N7080"/>
          <cell r="O7080">
            <v>535680</v>
          </cell>
          <cell r="P7080" t="str">
            <v>FD-CDDI</v>
          </cell>
          <cell r="Q7080" t="str">
            <v>Non</v>
          </cell>
        </row>
        <row r="7081">
          <cell r="A7081" t="str">
            <v>WACEM (WEST AFRICAN CEMENT)</v>
          </cell>
          <cell r="B7081" t="str">
            <v>WACEM</v>
          </cell>
          <cell r="C7081">
            <v>1000144378</v>
          </cell>
          <cell r="D7081" t="str">
            <v>Minier</v>
          </cell>
          <cell r="E7081" t="str">
            <v>Extractives</v>
          </cell>
          <cell r="F7081" t="str">
            <v>En numéraire</v>
          </cell>
          <cell r="G7081" t="str">
            <v>P</v>
          </cell>
          <cell r="H7081" t="str">
            <v>Taxe sur la valeur ajoutée (TVA)</v>
          </cell>
          <cell r="I7081" t="str">
            <v>Droits et taxes Douaniers (DD-RS-PCS-PC-RI - TVA-PUA-TLP-PNS et autres)</v>
          </cell>
          <cell r="J7081" t="str">
            <v>Droits et taxes Douaniers</v>
          </cell>
          <cell r="K7081" t="str">
            <v>CDDI</v>
          </cell>
          <cell r="L7081">
            <v>28822027</v>
          </cell>
          <cell r="M7081" t="str">
            <v>Trésor</v>
          </cell>
          <cell r="N7081"/>
          <cell r="O7081">
            <v>28822027</v>
          </cell>
          <cell r="P7081" t="str">
            <v>FD-CDDI</v>
          </cell>
          <cell r="Q7081" t="str">
            <v>Non</v>
          </cell>
        </row>
        <row r="7082">
          <cell r="A7082" t="str">
            <v>WACEM (WEST AFRICAN CEMENT)</v>
          </cell>
          <cell r="B7082" t="str">
            <v>WACEM</v>
          </cell>
          <cell r="C7082">
            <v>1000144378</v>
          </cell>
          <cell r="D7082" t="str">
            <v>Minier</v>
          </cell>
          <cell r="E7082" t="str">
            <v>Extractives</v>
          </cell>
          <cell r="F7082" t="str">
            <v>En numéraire</v>
          </cell>
          <cell r="G7082" t="str">
            <v>P</v>
          </cell>
          <cell r="H7082" t="str">
            <v>Prélèvement national de solidarité (PNS)</v>
          </cell>
          <cell r="I7082" t="str">
            <v>Droits et taxes Douaniers (DD-RS-PCS-PC-RI - TVA-PUA-TLP-PNS et autres)</v>
          </cell>
          <cell r="J7082" t="str">
            <v>Droits et taxes Douaniers</v>
          </cell>
          <cell r="K7082" t="str">
            <v>CDDI</v>
          </cell>
          <cell r="L7082">
            <v>58330</v>
          </cell>
          <cell r="M7082" t="str">
            <v>Trésor</v>
          </cell>
          <cell r="N7082"/>
          <cell r="O7082">
            <v>58330</v>
          </cell>
          <cell r="P7082" t="str">
            <v>FD-CDDI</v>
          </cell>
          <cell r="Q7082" t="str">
            <v>Non</v>
          </cell>
        </row>
        <row r="7083">
          <cell r="A7083" t="str">
            <v>WACEM (WEST AFRICAN CEMENT)</v>
          </cell>
          <cell r="B7083" t="str">
            <v>WACEM</v>
          </cell>
          <cell r="C7083">
            <v>1000144378</v>
          </cell>
          <cell r="D7083" t="str">
            <v>Minier</v>
          </cell>
          <cell r="E7083" t="str">
            <v>Extractives</v>
          </cell>
          <cell r="F7083" t="str">
            <v>En numéraire</v>
          </cell>
          <cell r="G7083" t="str">
            <v>P</v>
          </cell>
          <cell r="H7083" t="str">
            <v>Prélèvement national de solidarité (PNS)</v>
          </cell>
          <cell r="I7083" t="str">
            <v>Droits et taxes Douaniers (DD-RS-PCS-PC-RI - TVA-PUA-TLP-PNS et autres)</v>
          </cell>
          <cell r="J7083" t="str">
            <v>Droits et taxes Douaniers</v>
          </cell>
          <cell r="K7083" t="str">
            <v>CDDI</v>
          </cell>
          <cell r="L7083">
            <v>58371</v>
          </cell>
          <cell r="M7083" t="str">
            <v>Trésor</v>
          </cell>
          <cell r="N7083"/>
          <cell r="O7083">
            <v>58371</v>
          </cell>
          <cell r="P7083" t="str">
            <v>FD-CDDI</v>
          </cell>
          <cell r="Q7083" t="str">
            <v>Non</v>
          </cell>
        </row>
        <row r="7084">
          <cell r="A7084" t="str">
            <v>WACEM (WEST AFRICAN CEMENT)</v>
          </cell>
          <cell r="B7084" t="str">
            <v>WACEM</v>
          </cell>
          <cell r="C7084">
            <v>1000144378</v>
          </cell>
          <cell r="D7084" t="str">
            <v>Minier</v>
          </cell>
          <cell r="E7084" t="str">
            <v>Extractives</v>
          </cell>
          <cell r="F7084" t="str">
            <v>En numéraire</v>
          </cell>
          <cell r="G7084" t="str">
            <v>P</v>
          </cell>
          <cell r="H7084" t="str">
            <v>Prélèvement national de solidarité (PNS)</v>
          </cell>
          <cell r="I7084" t="str">
            <v>Droits et taxes Douaniers (DD-RS-PCS-PC-RI - TVA-PUA-TLP-PNS et autres)</v>
          </cell>
          <cell r="J7084" t="str">
            <v>Droits et taxes Douaniers</v>
          </cell>
          <cell r="K7084" t="str">
            <v>CDDI</v>
          </cell>
          <cell r="L7084">
            <v>58330</v>
          </cell>
          <cell r="M7084" t="str">
            <v>Trésor</v>
          </cell>
          <cell r="N7084"/>
          <cell r="O7084">
            <v>58330</v>
          </cell>
          <cell r="P7084" t="str">
            <v>FD-CDDI</v>
          </cell>
          <cell r="Q7084" t="str">
            <v>Non</v>
          </cell>
        </row>
        <row r="7085">
          <cell r="A7085" t="str">
            <v>WACEM (WEST AFRICAN CEMENT)</v>
          </cell>
          <cell r="B7085" t="str">
            <v>WACEM</v>
          </cell>
          <cell r="C7085">
            <v>1000144378</v>
          </cell>
          <cell r="D7085" t="str">
            <v>Minier</v>
          </cell>
          <cell r="E7085" t="str">
            <v>Extractives</v>
          </cell>
          <cell r="F7085" t="str">
            <v>En numéraire</v>
          </cell>
          <cell r="G7085" t="str">
            <v>P</v>
          </cell>
          <cell r="H7085" t="str">
            <v>Prélèvement national de solidarité (PNS)</v>
          </cell>
          <cell r="I7085" t="str">
            <v>Droits et taxes Douaniers (DD-RS-PCS-PC-RI - TVA-PUA-TLP-PNS et autres)</v>
          </cell>
          <cell r="J7085" t="str">
            <v>Droits et taxes Douaniers</v>
          </cell>
          <cell r="K7085" t="str">
            <v>CDDI</v>
          </cell>
          <cell r="L7085">
            <v>216727</v>
          </cell>
          <cell r="M7085" t="str">
            <v>Trésor</v>
          </cell>
          <cell r="N7085"/>
          <cell r="O7085">
            <v>216727</v>
          </cell>
          <cell r="P7085" t="str">
            <v>FD-CDDI</v>
          </cell>
          <cell r="Q7085" t="str">
            <v>Non</v>
          </cell>
        </row>
        <row r="7086">
          <cell r="A7086" t="str">
            <v>WACEM (WEST AFRICAN CEMENT)</v>
          </cell>
          <cell r="B7086" t="str">
            <v>WACEM</v>
          </cell>
          <cell r="C7086">
            <v>1000144378</v>
          </cell>
          <cell r="D7086" t="str">
            <v>Minier</v>
          </cell>
          <cell r="E7086" t="str">
            <v>Extractives</v>
          </cell>
          <cell r="F7086" t="str">
            <v>En numéraire</v>
          </cell>
          <cell r="G7086" t="str">
            <v>P</v>
          </cell>
          <cell r="H7086" t="str">
            <v>Prélèvement national de solidarité (PNS)</v>
          </cell>
          <cell r="I7086" t="str">
            <v>Droits et taxes Douaniers (DD-RS-PCS-PC-RI - TVA-PUA-TLP-PNS et autres)</v>
          </cell>
          <cell r="J7086" t="str">
            <v>Droits et taxes Douaniers</v>
          </cell>
          <cell r="K7086" t="str">
            <v>CDDI</v>
          </cell>
          <cell r="L7086">
            <v>14816</v>
          </cell>
          <cell r="M7086" t="str">
            <v>Trésor</v>
          </cell>
          <cell r="N7086"/>
          <cell r="O7086">
            <v>14816</v>
          </cell>
          <cell r="P7086" t="str">
            <v>FD-CDDI</v>
          </cell>
          <cell r="Q7086" t="str">
            <v>Non</v>
          </cell>
        </row>
        <row r="7087">
          <cell r="A7087" t="str">
            <v>WACEM (WEST AFRICAN CEMENT)</v>
          </cell>
          <cell r="B7087" t="str">
            <v>WACEM</v>
          </cell>
          <cell r="C7087">
            <v>1000144378</v>
          </cell>
          <cell r="D7087" t="str">
            <v>Minier</v>
          </cell>
          <cell r="E7087" t="str">
            <v>Extractives</v>
          </cell>
          <cell r="F7087" t="str">
            <v>En numéraire</v>
          </cell>
          <cell r="G7087" t="str">
            <v>P</v>
          </cell>
          <cell r="H7087" t="str">
            <v>Prélèvement national de solidarité (PNS)</v>
          </cell>
          <cell r="I7087" t="str">
            <v>Droits et taxes Douaniers (DD-RS-PCS-PC-RI - TVA-PUA-TLP-PNS et autres)</v>
          </cell>
          <cell r="J7087" t="str">
            <v>Droits et taxes Douaniers</v>
          </cell>
          <cell r="K7087" t="str">
            <v>CDDI</v>
          </cell>
          <cell r="L7087">
            <v>13500</v>
          </cell>
          <cell r="M7087" t="str">
            <v>Trésor</v>
          </cell>
          <cell r="N7087"/>
          <cell r="O7087">
            <v>13500</v>
          </cell>
          <cell r="P7087" t="str">
            <v>FD-CDDI</v>
          </cell>
          <cell r="Q7087" t="str">
            <v>Non</v>
          </cell>
        </row>
        <row r="7088">
          <cell r="A7088" t="str">
            <v>WACEM (WEST AFRICAN CEMENT)</v>
          </cell>
          <cell r="B7088" t="str">
            <v>WACEM</v>
          </cell>
          <cell r="C7088">
            <v>1000144378</v>
          </cell>
          <cell r="D7088" t="str">
            <v>Minier</v>
          </cell>
          <cell r="E7088" t="str">
            <v>Extractives</v>
          </cell>
          <cell r="F7088" t="str">
            <v>En numéraire</v>
          </cell>
          <cell r="G7088" t="str">
            <v>P</v>
          </cell>
          <cell r="H7088" t="str">
            <v>Prélèvement national de solidarité (PNS)</v>
          </cell>
          <cell r="I7088" t="str">
            <v>Droits et taxes Douaniers (DD-RS-PCS-PC-RI - TVA-PUA-TLP-PNS et autres)</v>
          </cell>
          <cell r="J7088" t="str">
            <v>Droits et taxes Douaniers</v>
          </cell>
          <cell r="K7088" t="str">
            <v>CDDI</v>
          </cell>
          <cell r="L7088">
            <v>13500</v>
          </cell>
          <cell r="M7088" t="str">
            <v>Trésor</v>
          </cell>
          <cell r="N7088"/>
          <cell r="O7088">
            <v>13500</v>
          </cell>
          <cell r="P7088" t="str">
            <v>FD-CDDI</v>
          </cell>
          <cell r="Q7088" t="str">
            <v>Non</v>
          </cell>
        </row>
        <row r="7089">
          <cell r="A7089" t="str">
            <v>WACEM (WEST AFRICAN CEMENT)</v>
          </cell>
          <cell r="B7089" t="str">
            <v>WACEM</v>
          </cell>
          <cell r="C7089">
            <v>1000144378</v>
          </cell>
          <cell r="D7089" t="str">
            <v>Minier</v>
          </cell>
          <cell r="E7089" t="str">
            <v>Extractives</v>
          </cell>
          <cell r="F7089" t="str">
            <v>En numéraire</v>
          </cell>
          <cell r="G7089" t="str">
            <v>P</v>
          </cell>
          <cell r="H7089" t="str">
            <v>Prélèvement national de solidarité (PNS)</v>
          </cell>
          <cell r="I7089" t="str">
            <v>Droits et taxes Douaniers (DD-RS-PCS-PC-RI - TVA-PUA-TLP-PNS et autres)</v>
          </cell>
          <cell r="J7089" t="str">
            <v>Droits et taxes Douaniers</v>
          </cell>
          <cell r="K7089" t="str">
            <v>CDDI</v>
          </cell>
          <cell r="L7089">
            <v>13087</v>
          </cell>
          <cell r="M7089" t="str">
            <v>Trésor</v>
          </cell>
          <cell r="N7089"/>
          <cell r="O7089">
            <v>13087</v>
          </cell>
          <cell r="P7089" t="str">
            <v>FD-CDDI</v>
          </cell>
          <cell r="Q7089" t="str">
            <v>Non</v>
          </cell>
        </row>
        <row r="7090">
          <cell r="A7090" t="str">
            <v>WACEM (WEST AFRICAN CEMENT)</v>
          </cell>
          <cell r="B7090" t="str">
            <v>WACEM</v>
          </cell>
          <cell r="C7090">
            <v>1000144378</v>
          </cell>
          <cell r="D7090" t="str">
            <v>Minier</v>
          </cell>
          <cell r="E7090" t="str">
            <v>Extractives</v>
          </cell>
          <cell r="F7090" t="str">
            <v>En numéraire</v>
          </cell>
          <cell r="G7090" t="str">
            <v>P</v>
          </cell>
          <cell r="H7090" t="str">
            <v>Prélèvement national de solidarité (PNS)</v>
          </cell>
          <cell r="I7090" t="str">
            <v>Droits et taxes Douaniers (DD-RS-PCS-PC-RI - TVA-PUA-TLP-PNS et autres)</v>
          </cell>
          <cell r="J7090" t="str">
            <v>Droits et taxes Douaniers</v>
          </cell>
          <cell r="K7090" t="str">
            <v>CDDI</v>
          </cell>
          <cell r="L7090">
            <v>1416198</v>
          </cell>
          <cell r="M7090" t="str">
            <v>Trésor</v>
          </cell>
          <cell r="N7090"/>
          <cell r="O7090">
            <v>1416198</v>
          </cell>
          <cell r="P7090" t="str">
            <v>FD-CDDI</v>
          </cell>
          <cell r="Q7090" t="str">
            <v>Non</v>
          </cell>
        </row>
        <row r="7091">
          <cell r="A7091" t="str">
            <v>WACEM (WEST AFRICAN CEMENT)</v>
          </cell>
          <cell r="B7091" t="str">
            <v>WACEM</v>
          </cell>
          <cell r="C7091">
            <v>1000144378</v>
          </cell>
          <cell r="D7091" t="str">
            <v>Minier</v>
          </cell>
          <cell r="E7091" t="str">
            <v>Extractives</v>
          </cell>
          <cell r="F7091" t="str">
            <v>En numéraire</v>
          </cell>
          <cell r="G7091" t="str">
            <v>P</v>
          </cell>
          <cell r="H7091" t="str">
            <v>Prélèvement national de solidarité (PNS)</v>
          </cell>
          <cell r="I7091" t="str">
            <v>Droits et taxes Douaniers (DD-RS-PCS-PC-RI - TVA-PUA-TLP-PNS et autres)</v>
          </cell>
          <cell r="J7091" t="str">
            <v>Droits et taxes Douaniers</v>
          </cell>
          <cell r="K7091" t="str">
            <v>CDDI</v>
          </cell>
          <cell r="L7091">
            <v>13500</v>
          </cell>
          <cell r="M7091" t="str">
            <v>Trésor</v>
          </cell>
          <cell r="N7091"/>
          <cell r="O7091">
            <v>13500</v>
          </cell>
          <cell r="P7091" t="str">
            <v>FD-CDDI</v>
          </cell>
          <cell r="Q7091" t="str">
            <v>Non</v>
          </cell>
        </row>
        <row r="7092">
          <cell r="A7092" t="str">
            <v>WACEM (WEST AFRICAN CEMENT)</v>
          </cell>
          <cell r="B7092" t="str">
            <v>WACEM</v>
          </cell>
          <cell r="C7092">
            <v>1000144378</v>
          </cell>
          <cell r="D7092" t="str">
            <v>Minier</v>
          </cell>
          <cell r="E7092" t="str">
            <v>Extractives</v>
          </cell>
          <cell r="F7092" t="str">
            <v>En numéraire</v>
          </cell>
          <cell r="G7092" t="str">
            <v>P</v>
          </cell>
          <cell r="H7092" t="str">
            <v>Prélèvement national de solidarité (PNS)</v>
          </cell>
          <cell r="I7092" t="str">
            <v>Droits et taxes Douaniers (DD-RS-PCS-PC-RI - TVA-PUA-TLP-PNS et autres)</v>
          </cell>
          <cell r="J7092" t="str">
            <v>Droits et taxes Douaniers</v>
          </cell>
          <cell r="K7092" t="str">
            <v>CDDI</v>
          </cell>
          <cell r="L7092">
            <v>13500</v>
          </cell>
          <cell r="M7092" t="str">
            <v>Trésor</v>
          </cell>
          <cell r="N7092"/>
          <cell r="O7092">
            <v>13500</v>
          </cell>
          <cell r="P7092" t="str">
            <v>FD-CDDI</v>
          </cell>
          <cell r="Q7092" t="str">
            <v>Non</v>
          </cell>
        </row>
        <row r="7093">
          <cell r="A7093" t="str">
            <v>WACEM (WEST AFRICAN CEMENT)</v>
          </cell>
          <cell r="B7093" t="str">
            <v>WACEM</v>
          </cell>
          <cell r="C7093">
            <v>1000144378</v>
          </cell>
          <cell r="D7093" t="str">
            <v>Minier</v>
          </cell>
          <cell r="E7093" t="str">
            <v>Extractives</v>
          </cell>
          <cell r="F7093" t="str">
            <v>En numéraire</v>
          </cell>
          <cell r="G7093" t="str">
            <v>P</v>
          </cell>
          <cell r="H7093" t="str">
            <v>Prélèvement national de solidarité (PNS)</v>
          </cell>
          <cell r="I7093" t="str">
            <v>Droits et taxes Douaniers (DD-RS-PCS-PC-RI - TVA-PUA-TLP-PNS et autres)</v>
          </cell>
          <cell r="J7093" t="str">
            <v>Droits et taxes Douaniers</v>
          </cell>
          <cell r="K7093" t="str">
            <v>CDDI</v>
          </cell>
          <cell r="L7093">
            <v>9000</v>
          </cell>
          <cell r="M7093" t="str">
            <v>Trésor</v>
          </cell>
          <cell r="N7093"/>
          <cell r="O7093">
            <v>9000</v>
          </cell>
          <cell r="P7093" t="str">
            <v>FD-CDDI</v>
          </cell>
          <cell r="Q7093" t="str">
            <v>Non</v>
          </cell>
        </row>
        <row r="7094">
          <cell r="A7094" t="str">
            <v>WACEM (WEST AFRICAN CEMENT)</v>
          </cell>
          <cell r="B7094" t="str">
            <v>WACEM</v>
          </cell>
          <cell r="C7094">
            <v>1000144378</v>
          </cell>
          <cell r="D7094" t="str">
            <v>Minier</v>
          </cell>
          <cell r="E7094" t="str">
            <v>Extractives</v>
          </cell>
          <cell r="F7094" t="str">
            <v>En numéraire</v>
          </cell>
          <cell r="G7094" t="str">
            <v>P</v>
          </cell>
          <cell r="H7094" t="str">
            <v>Prélèvement national de solidarité (PNS)</v>
          </cell>
          <cell r="I7094" t="str">
            <v>Droits et taxes Douaniers (DD-RS-PCS-PC-RI - TVA-PUA-TLP-PNS et autres)</v>
          </cell>
          <cell r="J7094" t="str">
            <v>Droits et taxes Douaniers</v>
          </cell>
          <cell r="K7094" t="str">
            <v>CDDI</v>
          </cell>
          <cell r="L7094">
            <v>706374</v>
          </cell>
          <cell r="M7094" t="str">
            <v>Trésor</v>
          </cell>
          <cell r="N7094"/>
          <cell r="O7094">
            <v>706374</v>
          </cell>
          <cell r="P7094" t="str">
            <v>FD-CDDI</v>
          </cell>
          <cell r="Q7094" t="str">
            <v>Non</v>
          </cell>
        </row>
        <row r="7095">
          <cell r="A7095" t="str">
            <v>WACEM (WEST AFRICAN CEMENT)</v>
          </cell>
          <cell r="B7095" t="str">
            <v>WACEM</v>
          </cell>
          <cell r="C7095">
            <v>1000144378</v>
          </cell>
          <cell r="D7095" t="str">
            <v>Minier</v>
          </cell>
          <cell r="E7095" t="str">
            <v>Extractives</v>
          </cell>
          <cell r="F7095" t="str">
            <v>En numéraire</v>
          </cell>
          <cell r="G7095" t="str">
            <v>P</v>
          </cell>
          <cell r="H7095" t="str">
            <v>Prélèvement national de solidarité (PNS)</v>
          </cell>
          <cell r="I7095" t="str">
            <v>Droits et taxes Douaniers (DD-RS-PCS-PC-RI - TVA-PUA-TLP-PNS et autres)</v>
          </cell>
          <cell r="J7095" t="str">
            <v>Droits et taxes Douaniers</v>
          </cell>
          <cell r="K7095" t="str">
            <v>CDDI</v>
          </cell>
          <cell r="L7095">
            <v>18000</v>
          </cell>
          <cell r="M7095" t="str">
            <v>Trésor</v>
          </cell>
          <cell r="N7095"/>
          <cell r="O7095">
            <v>18000</v>
          </cell>
          <cell r="P7095" t="str">
            <v>FD-CDDI</v>
          </cell>
          <cell r="Q7095" t="str">
            <v>Non</v>
          </cell>
        </row>
        <row r="7096">
          <cell r="A7096" t="str">
            <v>WACEM (WEST AFRICAN CEMENT)</v>
          </cell>
          <cell r="B7096" t="str">
            <v>WACEM</v>
          </cell>
          <cell r="C7096">
            <v>1000144378</v>
          </cell>
          <cell r="D7096" t="str">
            <v>Minier</v>
          </cell>
          <cell r="E7096" t="str">
            <v>Extractives</v>
          </cell>
          <cell r="F7096" t="str">
            <v>En numéraire</v>
          </cell>
          <cell r="G7096" t="str">
            <v>P</v>
          </cell>
          <cell r="H7096" t="str">
            <v>Prélèvement national de solidarité (PNS)</v>
          </cell>
          <cell r="I7096" t="str">
            <v>Droits et taxes Douaniers (DD-RS-PCS-PC-RI - TVA-PUA-TLP-PNS et autres)</v>
          </cell>
          <cell r="J7096" t="str">
            <v>Droits et taxes Douaniers</v>
          </cell>
          <cell r="K7096" t="str">
            <v>CDDI</v>
          </cell>
          <cell r="L7096">
            <v>13500</v>
          </cell>
          <cell r="M7096" t="str">
            <v>Trésor</v>
          </cell>
          <cell r="N7096"/>
          <cell r="O7096">
            <v>13500</v>
          </cell>
          <cell r="P7096" t="str">
            <v>FD-CDDI</v>
          </cell>
          <cell r="Q7096" t="str">
            <v>Non</v>
          </cell>
        </row>
        <row r="7097">
          <cell r="A7097" t="str">
            <v>WACEM (WEST AFRICAN CEMENT)</v>
          </cell>
          <cell r="B7097" t="str">
            <v>WACEM</v>
          </cell>
          <cell r="C7097">
            <v>1000144378</v>
          </cell>
          <cell r="D7097" t="str">
            <v>Minier</v>
          </cell>
          <cell r="E7097" t="str">
            <v>Extractives</v>
          </cell>
          <cell r="F7097" t="str">
            <v>En numéraire</v>
          </cell>
          <cell r="G7097" t="str">
            <v>P</v>
          </cell>
          <cell r="H7097" t="str">
            <v>Prélèvement national de solidarité (PNS)</v>
          </cell>
          <cell r="I7097" t="str">
            <v>Droits et taxes Douaniers (DD-RS-PCS-PC-RI - TVA-PUA-TLP-PNS et autres)</v>
          </cell>
          <cell r="J7097" t="str">
            <v>Droits et taxes Douaniers</v>
          </cell>
          <cell r="K7097" t="str">
            <v>CDDI</v>
          </cell>
          <cell r="L7097">
            <v>13500</v>
          </cell>
          <cell r="M7097" t="str">
            <v>Trésor</v>
          </cell>
          <cell r="N7097"/>
          <cell r="O7097">
            <v>13500</v>
          </cell>
          <cell r="P7097" t="str">
            <v>FD-CDDI</v>
          </cell>
          <cell r="Q7097" t="str">
            <v>Non</v>
          </cell>
        </row>
        <row r="7098">
          <cell r="A7098" t="str">
            <v>WACEM (WEST AFRICAN CEMENT)</v>
          </cell>
          <cell r="B7098" t="str">
            <v>WACEM</v>
          </cell>
          <cell r="C7098">
            <v>1000144378</v>
          </cell>
          <cell r="D7098" t="str">
            <v>Minier</v>
          </cell>
          <cell r="E7098" t="str">
            <v>Extractives</v>
          </cell>
          <cell r="F7098" t="str">
            <v>En numéraire</v>
          </cell>
          <cell r="G7098" t="str">
            <v>P</v>
          </cell>
          <cell r="H7098" t="str">
            <v>Prélèvement national de solidarité (PNS)</v>
          </cell>
          <cell r="I7098" t="str">
            <v>Droits et taxes Douaniers (DD-RS-PCS-PC-RI - TVA-PUA-TLP-PNS et autres)</v>
          </cell>
          <cell r="J7098" t="str">
            <v>Droits et taxes Douaniers</v>
          </cell>
          <cell r="K7098" t="str">
            <v>CDDI</v>
          </cell>
          <cell r="L7098">
            <v>13500</v>
          </cell>
          <cell r="M7098" t="str">
            <v>Trésor</v>
          </cell>
          <cell r="N7098"/>
          <cell r="O7098">
            <v>13500</v>
          </cell>
          <cell r="P7098" t="str">
            <v>FD-CDDI</v>
          </cell>
          <cell r="Q7098" t="str">
            <v>Non</v>
          </cell>
        </row>
        <row r="7099">
          <cell r="A7099" t="str">
            <v>WACEM (WEST AFRICAN CEMENT)</v>
          </cell>
          <cell r="B7099" t="str">
            <v>WACEM</v>
          </cell>
          <cell r="C7099">
            <v>1000144378</v>
          </cell>
          <cell r="D7099" t="str">
            <v>Minier</v>
          </cell>
          <cell r="E7099" t="str">
            <v>Extractives</v>
          </cell>
          <cell r="F7099" t="str">
            <v>En numéraire</v>
          </cell>
          <cell r="G7099" t="str">
            <v>P</v>
          </cell>
          <cell r="H7099" t="str">
            <v>Prélèvement national de solidarité (PNS)</v>
          </cell>
          <cell r="I7099" t="str">
            <v>Droits et taxes Douaniers (DD-RS-PCS-PC-RI - TVA-PUA-TLP-PNS et autres)</v>
          </cell>
          <cell r="J7099" t="str">
            <v>Droits et taxes Douaniers</v>
          </cell>
          <cell r="K7099" t="str">
            <v>CDDI</v>
          </cell>
          <cell r="L7099">
            <v>708064</v>
          </cell>
          <cell r="M7099" t="str">
            <v>Trésor</v>
          </cell>
          <cell r="N7099"/>
          <cell r="O7099">
            <v>708064</v>
          </cell>
          <cell r="P7099" t="str">
            <v>FD-CDDI</v>
          </cell>
          <cell r="Q7099" t="str">
            <v>Non</v>
          </cell>
        </row>
        <row r="7100">
          <cell r="A7100" t="str">
            <v>WACEM (WEST AFRICAN CEMENT)</v>
          </cell>
          <cell r="B7100" t="str">
            <v>WACEM</v>
          </cell>
          <cell r="C7100">
            <v>1000144378</v>
          </cell>
          <cell r="D7100" t="str">
            <v>Minier</v>
          </cell>
          <cell r="E7100" t="str">
            <v>Extractives</v>
          </cell>
          <cell r="F7100" t="str">
            <v>En numéraire</v>
          </cell>
          <cell r="G7100" t="str">
            <v>P</v>
          </cell>
          <cell r="H7100" t="str">
            <v>Prélèvement national de solidarité (PNS)</v>
          </cell>
          <cell r="I7100" t="str">
            <v>Droits et taxes Douaniers (DD-RS-PCS-PC-RI - TVA-PUA-TLP-PNS et autres)</v>
          </cell>
          <cell r="J7100" t="str">
            <v>Droits et taxes Douaniers</v>
          </cell>
          <cell r="K7100" t="str">
            <v>CDDI</v>
          </cell>
          <cell r="L7100">
            <v>708064</v>
          </cell>
          <cell r="M7100" t="str">
            <v>Trésor</v>
          </cell>
          <cell r="N7100"/>
          <cell r="O7100">
            <v>708064</v>
          </cell>
          <cell r="P7100" t="str">
            <v>FD-CDDI</v>
          </cell>
          <cell r="Q7100" t="str">
            <v>Non</v>
          </cell>
        </row>
        <row r="7101">
          <cell r="A7101" t="str">
            <v>WACEM (WEST AFRICAN CEMENT)</v>
          </cell>
          <cell r="B7101" t="str">
            <v>WACEM</v>
          </cell>
          <cell r="C7101">
            <v>1000144378</v>
          </cell>
          <cell r="D7101" t="str">
            <v>Minier</v>
          </cell>
          <cell r="E7101" t="str">
            <v>Extractives</v>
          </cell>
          <cell r="F7101" t="str">
            <v>En numéraire</v>
          </cell>
          <cell r="G7101" t="str">
            <v>P</v>
          </cell>
          <cell r="H7101" t="str">
            <v>Prélèvement national de solidarité (PNS)</v>
          </cell>
          <cell r="I7101" t="str">
            <v>Droits et taxes Douaniers (DD-RS-PCS-PC-RI - TVA-PUA-TLP-PNS et autres)</v>
          </cell>
          <cell r="J7101" t="str">
            <v>Droits et taxes Douaniers</v>
          </cell>
          <cell r="K7101" t="str">
            <v>CDDI</v>
          </cell>
          <cell r="L7101">
            <v>708064</v>
          </cell>
          <cell r="M7101" t="str">
            <v>Trésor</v>
          </cell>
          <cell r="N7101"/>
          <cell r="O7101">
            <v>708064</v>
          </cell>
          <cell r="P7101" t="str">
            <v>FD-CDDI</v>
          </cell>
          <cell r="Q7101" t="str">
            <v>Non</v>
          </cell>
        </row>
        <row r="7102">
          <cell r="A7102" t="str">
            <v>WACEM (WEST AFRICAN CEMENT)</v>
          </cell>
          <cell r="B7102" t="str">
            <v>WACEM</v>
          </cell>
          <cell r="C7102">
            <v>1000144378</v>
          </cell>
          <cell r="D7102" t="str">
            <v>Minier</v>
          </cell>
          <cell r="E7102" t="str">
            <v>Extractives</v>
          </cell>
          <cell r="F7102" t="str">
            <v>En numéraire</v>
          </cell>
          <cell r="G7102" t="str">
            <v>P</v>
          </cell>
          <cell r="H7102" t="str">
            <v>Prélèvement national de solidarité (PNS)</v>
          </cell>
          <cell r="I7102" t="str">
            <v>Droits et taxes Douaniers (DD-RS-PCS-PC-RI - TVA-PUA-TLP-PNS et autres)</v>
          </cell>
          <cell r="J7102" t="str">
            <v>Droits et taxes Douaniers</v>
          </cell>
          <cell r="K7102" t="str">
            <v>CDDI</v>
          </cell>
          <cell r="L7102">
            <v>223277</v>
          </cell>
          <cell r="M7102" t="str">
            <v>Trésor</v>
          </cell>
          <cell r="N7102"/>
          <cell r="O7102">
            <v>223277</v>
          </cell>
          <cell r="P7102" t="str">
            <v>FD-CDDI</v>
          </cell>
          <cell r="Q7102" t="str">
            <v>Non</v>
          </cell>
        </row>
        <row r="7103">
          <cell r="A7103" t="str">
            <v>WACEM (WEST AFRICAN CEMENT)</v>
          </cell>
          <cell r="B7103" t="str">
            <v>WACEM</v>
          </cell>
          <cell r="C7103">
            <v>1000144378</v>
          </cell>
          <cell r="D7103" t="str">
            <v>Minier</v>
          </cell>
          <cell r="E7103" t="str">
            <v>Extractives</v>
          </cell>
          <cell r="F7103" t="str">
            <v>En numéraire</v>
          </cell>
          <cell r="G7103" t="str">
            <v>P</v>
          </cell>
          <cell r="H7103" t="str">
            <v>Prélèvement national de solidarité (PNS)</v>
          </cell>
          <cell r="I7103" t="str">
            <v>Droits et taxes Douaniers (DD-RS-PCS-PC-RI - TVA-PUA-TLP-PNS et autres)</v>
          </cell>
          <cell r="J7103" t="str">
            <v>Droits et taxes Douaniers</v>
          </cell>
          <cell r="K7103" t="str">
            <v>CDDI</v>
          </cell>
          <cell r="L7103">
            <v>223277</v>
          </cell>
          <cell r="M7103" t="str">
            <v>Trésor</v>
          </cell>
          <cell r="N7103"/>
          <cell r="O7103">
            <v>223277</v>
          </cell>
          <cell r="P7103" t="str">
            <v>FD-CDDI</v>
          </cell>
          <cell r="Q7103" t="str">
            <v>Non</v>
          </cell>
        </row>
        <row r="7104">
          <cell r="A7104" t="str">
            <v>WACEM (WEST AFRICAN CEMENT)</v>
          </cell>
          <cell r="B7104" t="str">
            <v>WACEM</v>
          </cell>
          <cell r="C7104">
            <v>1000144378</v>
          </cell>
          <cell r="D7104" t="str">
            <v>Minier</v>
          </cell>
          <cell r="E7104" t="str">
            <v>Extractives</v>
          </cell>
          <cell r="F7104" t="str">
            <v>En numéraire</v>
          </cell>
          <cell r="G7104" t="str">
            <v>P</v>
          </cell>
          <cell r="H7104" t="str">
            <v>Prélèvement national de solidarité (PNS)</v>
          </cell>
          <cell r="I7104" t="str">
            <v>Droits et taxes Douaniers (DD-RS-PCS-PC-RI - TVA-PUA-TLP-PNS et autres)</v>
          </cell>
          <cell r="J7104" t="str">
            <v>Droits et taxes Douaniers</v>
          </cell>
          <cell r="K7104" t="str">
            <v>CDDI</v>
          </cell>
          <cell r="L7104">
            <v>13500</v>
          </cell>
          <cell r="M7104" t="str">
            <v>Trésor</v>
          </cell>
          <cell r="N7104"/>
          <cell r="O7104">
            <v>13500</v>
          </cell>
          <cell r="P7104" t="str">
            <v>FD-CDDI</v>
          </cell>
          <cell r="Q7104" t="str">
            <v>Non</v>
          </cell>
        </row>
        <row r="7105">
          <cell r="A7105" t="str">
            <v>WACEM (WEST AFRICAN CEMENT)</v>
          </cell>
          <cell r="B7105" t="str">
            <v>WACEM</v>
          </cell>
          <cell r="C7105">
            <v>1000144378</v>
          </cell>
          <cell r="D7105" t="str">
            <v>Minier</v>
          </cell>
          <cell r="E7105" t="str">
            <v>Extractives</v>
          </cell>
          <cell r="F7105" t="str">
            <v>En numéraire</v>
          </cell>
          <cell r="G7105" t="str">
            <v>P</v>
          </cell>
          <cell r="H7105" t="str">
            <v>Prélèvement national de solidarité (PNS)</v>
          </cell>
          <cell r="I7105" t="str">
            <v>Droits et taxes Douaniers (DD-RS-PCS-PC-RI - TVA-PUA-TLP-PNS et autres)</v>
          </cell>
          <cell r="J7105" t="str">
            <v>Droits et taxes Douaniers</v>
          </cell>
          <cell r="K7105" t="str">
            <v>CDDI</v>
          </cell>
          <cell r="L7105">
            <v>13500</v>
          </cell>
          <cell r="M7105" t="str">
            <v>Trésor</v>
          </cell>
          <cell r="N7105"/>
          <cell r="O7105">
            <v>13500</v>
          </cell>
          <cell r="P7105" t="str">
            <v>FD-CDDI</v>
          </cell>
          <cell r="Q7105" t="str">
            <v>Non</v>
          </cell>
        </row>
        <row r="7106">
          <cell r="A7106" t="str">
            <v>WACEM (WEST AFRICAN CEMENT)</v>
          </cell>
          <cell r="B7106" t="str">
            <v>WACEM</v>
          </cell>
          <cell r="C7106">
            <v>1000144378</v>
          </cell>
          <cell r="D7106" t="str">
            <v>Minier</v>
          </cell>
          <cell r="E7106" t="str">
            <v>Extractives</v>
          </cell>
          <cell r="F7106" t="str">
            <v>En numéraire</v>
          </cell>
          <cell r="G7106" t="str">
            <v>P</v>
          </cell>
          <cell r="H7106" t="str">
            <v>Prélèvement national de solidarité (PNS)</v>
          </cell>
          <cell r="I7106" t="str">
            <v>Droits et taxes Douaniers (DD-RS-PCS-PC-RI - TVA-PUA-TLP-PNS et autres)</v>
          </cell>
          <cell r="J7106" t="str">
            <v>Droits et taxes Douaniers</v>
          </cell>
          <cell r="K7106" t="str">
            <v>CDDI</v>
          </cell>
          <cell r="L7106">
            <v>13500</v>
          </cell>
          <cell r="M7106" t="str">
            <v>Trésor</v>
          </cell>
          <cell r="N7106"/>
          <cell r="O7106">
            <v>13500</v>
          </cell>
          <cell r="P7106" t="str">
            <v>FD-CDDI</v>
          </cell>
          <cell r="Q7106" t="str">
            <v>Non</v>
          </cell>
        </row>
        <row r="7107">
          <cell r="A7107" t="str">
            <v>WACEM (WEST AFRICAN CEMENT)</v>
          </cell>
          <cell r="B7107" t="str">
            <v>WACEM</v>
          </cell>
          <cell r="C7107">
            <v>1000144378</v>
          </cell>
          <cell r="D7107" t="str">
            <v>Minier</v>
          </cell>
          <cell r="E7107" t="str">
            <v>Extractives</v>
          </cell>
          <cell r="F7107" t="str">
            <v>En numéraire</v>
          </cell>
          <cell r="G7107" t="str">
            <v>P</v>
          </cell>
          <cell r="H7107" t="str">
            <v>Prélèvement national de solidarité (PNS)</v>
          </cell>
          <cell r="I7107" t="str">
            <v>Droits et taxes Douaniers (DD-RS-PCS-PC-RI - TVA-PUA-TLP-PNS et autres)</v>
          </cell>
          <cell r="J7107" t="str">
            <v>Droits et taxes Douaniers</v>
          </cell>
          <cell r="K7107" t="str">
            <v>CDDI</v>
          </cell>
          <cell r="L7107">
            <v>708064</v>
          </cell>
          <cell r="M7107" t="str">
            <v>Trésor</v>
          </cell>
          <cell r="N7107"/>
          <cell r="O7107">
            <v>708064</v>
          </cell>
          <cell r="P7107" t="str">
            <v>FD-CDDI</v>
          </cell>
          <cell r="Q7107" t="str">
            <v>Non</v>
          </cell>
        </row>
        <row r="7108">
          <cell r="A7108" t="str">
            <v>WACEM (WEST AFRICAN CEMENT)</v>
          </cell>
          <cell r="B7108" t="str">
            <v>WACEM</v>
          </cell>
          <cell r="C7108">
            <v>1000144378</v>
          </cell>
          <cell r="D7108" t="str">
            <v>Minier</v>
          </cell>
          <cell r="E7108" t="str">
            <v>Extractives</v>
          </cell>
          <cell r="F7108" t="str">
            <v>En numéraire</v>
          </cell>
          <cell r="G7108" t="str">
            <v>P</v>
          </cell>
          <cell r="H7108" t="str">
            <v>Droit de douane (DD)</v>
          </cell>
          <cell r="I7108" t="str">
            <v>Droits et taxes Douaniers (DD-RS-PCS-PC-RI - TVA-PUA-TLP-PNS et autres)</v>
          </cell>
          <cell r="J7108" t="str">
            <v>Droits et taxes Douaniers</v>
          </cell>
          <cell r="K7108" t="str">
            <v>CDDI</v>
          </cell>
          <cell r="L7108">
            <v>2333203</v>
          </cell>
          <cell r="M7108" t="str">
            <v>Trésor</v>
          </cell>
          <cell r="N7108"/>
          <cell r="O7108">
            <v>2333203</v>
          </cell>
          <cell r="P7108" t="str">
            <v>FD-CDDI</v>
          </cell>
          <cell r="Q7108" t="str">
            <v>Non</v>
          </cell>
        </row>
        <row r="7109">
          <cell r="A7109" t="str">
            <v>WACEM (WEST AFRICAN CEMENT)</v>
          </cell>
          <cell r="B7109" t="str">
            <v>WACEM</v>
          </cell>
          <cell r="C7109">
            <v>1000144378</v>
          </cell>
          <cell r="D7109" t="str">
            <v>Minier</v>
          </cell>
          <cell r="E7109" t="str">
            <v>Extractives</v>
          </cell>
          <cell r="F7109" t="str">
            <v>En numéraire</v>
          </cell>
          <cell r="G7109" t="str">
            <v>P</v>
          </cell>
          <cell r="H7109" t="str">
            <v>Droit de douane (DD)</v>
          </cell>
          <cell r="I7109" t="str">
            <v>Droits et taxes Douaniers (DD-RS-PCS-PC-RI - TVA-PUA-TLP-PNS et autres)</v>
          </cell>
          <cell r="J7109" t="str">
            <v>Droits et taxes Douaniers</v>
          </cell>
          <cell r="K7109" t="str">
            <v>CDDI</v>
          </cell>
          <cell r="L7109">
            <v>2334831</v>
          </cell>
          <cell r="M7109" t="str">
            <v>Trésor</v>
          </cell>
          <cell r="N7109"/>
          <cell r="O7109">
            <v>2334831</v>
          </cell>
          <cell r="P7109" t="str">
            <v>FD-CDDI</v>
          </cell>
          <cell r="Q7109" t="str">
            <v>Non</v>
          </cell>
        </row>
        <row r="7110">
          <cell r="A7110" t="str">
            <v>WACEM (WEST AFRICAN CEMENT)</v>
          </cell>
          <cell r="B7110" t="str">
            <v>WACEM</v>
          </cell>
          <cell r="C7110">
            <v>1000144378</v>
          </cell>
          <cell r="D7110" t="str">
            <v>Minier</v>
          </cell>
          <cell r="E7110" t="str">
            <v>Extractives</v>
          </cell>
          <cell r="F7110" t="str">
            <v>En numéraire</v>
          </cell>
          <cell r="G7110" t="str">
            <v>P</v>
          </cell>
          <cell r="H7110" t="str">
            <v>Droit de douane (DD)</v>
          </cell>
          <cell r="I7110" t="str">
            <v>Droits et taxes Douaniers (DD-RS-PCS-PC-RI - TVA-PUA-TLP-PNS et autres)</v>
          </cell>
          <cell r="J7110" t="str">
            <v>Droits et taxes Douaniers</v>
          </cell>
          <cell r="K7110" t="str">
            <v>CDDI</v>
          </cell>
          <cell r="L7110">
            <v>2333203</v>
          </cell>
          <cell r="M7110" t="str">
            <v>Trésor</v>
          </cell>
          <cell r="N7110"/>
          <cell r="O7110">
            <v>2333203</v>
          </cell>
          <cell r="P7110" t="str">
            <v>FD-CDDI</v>
          </cell>
          <cell r="Q7110" t="str">
            <v>Non</v>
          </cell>
        </row>
        <row r="7111">
          <cell r="A7111" t="str">
            <v>WACEM (WEST AFRICAN CEMENT)</v>
          </cell>
          <cell r="B7111" t="str">
            <v>WACEM</v>
          </cell>
          <cell r="C7111">
            <v>1000144378</v>
          </cell>
          <cell r="D7111" t="str">
            <v>Minier</v>
          </cell>
          <cell r="E7111" t="str">
            <v>Extractives</v>
          </cell>
          <cell r="F7111" t="str">
            <v>En numéraire</v>
          </cell>
          <cell r="G7111" t="str">
            <v>P</v>
          </cell>
          <cell r="H7111" t="str">
            <v>Droit de douane (DD)</v>
          </cell>
          <cell r="I7111" t="str">
            <v>Droits et taxes Douaniers (DD-RS-PCS-PC-RI - TVA-PUA-TLP-PNS et autres)</v>
          </cell>
          <cell r="J7111" t="str">
            <v>Droits et taxes Douaniers</v>
          </cell>
          <cell r="K7111" t="str">
            <v>CDDI</v>
          </cell>
          <cell r="L7111">
            <v>4334545</v>
          </cell>
          <cell r="M7111" t="str">
            <v>Trésor</v>
          </cell>
          <cell r="N7111"/>
          <cell r="O7111">
            <v>4334545</v>
          </cell>
          <cell r="P7111" t="str">
            <v>FD-CDDI</v>
          </cell>
          <cell r="Q7111" t="str">
            <v>Non</v>
          </cell>
        </row>
        <row r="7112">
          <cell r="A7112" t="str">
            <v>WACEM (WEST AFRICAN CEMENT)</v>
          </cell>
          <cell r="B7112" t="str">
            <v>WACEM</v>
          </cell>
          <cell r="C7112">
            <v>1000144378</v>
          </cell>
          <cell r="D7112" t="str">
            <v>Minier</v>
          </cell>
          <cell r="E7112" t="str">
            <v>Extractives</v>
          </cell>
          <cell r="F7112" t="str">
            <v>En numéraire</v>
          </cell>
          <cell r="G7112" t="str">
            <v>P</v>
          </cell>
          <cell r="H7112" t="str">
            <v>Droit de douane (DD)</v>
          </cell>
          <cell r="I7112" t="str">
            <v>Droits et taxes Douaniers (DD-RS-PCS-PC-RI - TVA-PUA-TLP-PNS et autres)</v>
          </cell>
          <cell r="J7112" t="str">
            <v>Droits et taxes Douaniers</v>
          </cell>
          <cell r="K7112" t="str">
            <v>CDDI</v>
          </cell>
          <cell r="L7112">
            <v>148161</v>
          </cell>
          <cell r="M7112" t="str">
            <v>Trésor</v>
          </cell>
          <cell r="N7112"/>
          <cell r="O7112">
            <v>148161</v>
          </cell>
          <cell r="P7112" t="str">
            <v>FD-CDDI</v>
          </cell>
          <cell r="Q7112" t="str">
            <v>Non</v>
          </cell>
        </row>
        <row r="7113">
          <cell r="A7113" t="str">
            <v>WACEM (WEST AFRICAN CEMENT)</v>
          </cell>
          <cell r="B7113" t="str">
            <v>WACEM</v>
          </cell>
          <cell r="C7113">
            <v>1000144378</v>
          </cell>
          <cell r="D7113" t="str">
            <v>Minier</v>
          </cell>
          <cell r="E7113" t="str">
            <v>Extractives</v>
          </cell>
          <cell r="F7113" t="str">
            <v>En numéraire</v>
          </cell>
          <cell r="G7113" t="str">
            <v>P</v>
          </cell>
          <cell r="H7113" t="str">
            <v>Droit de douane (DD)</v>
          </cell>
          <cell r="I7113" t="str">
            <v>Droits et taxes Douaniers (DD-RS-PCS-PC-RI - TVA-PUA-TLP-PNS et autres)</v>
          </cell>
          <cell r="J7113" t="str">
            <v>Droits et taxes Douaniers</v>
          </cell>
          <cell r="K7113" t="str">
            <v>CDDI</v>
          </cell>
          <cell r="L7113">
            <v>135000</v>
          </cell>
          <cell r="M7113" t="str">
            <v>Trésor</v>
          </cell>
          <cell r="N7113"/>
          <cell r="O7113">
            <v>135000</v>
          </cell>
          <cell r="P7113" t="str">
            <v>FD-CDDI</v>
          </cell>
          <cell r="Q7113" t="str">
            <v>Non</v>
          </cell>
        </row>
        <row r="7114">
          <cell r="A7114" t="str">
            <v>WACEM (WEST AFRICAN CEMENT)</v>
          </cell>
          <cell r="B7114" t="str">
            <v>WACEM</v>
          </cell>
          <cell r="C7114">
            <v>1000144378</v>
          </cell>
          <cell r="D7114" t="str">
            <v>Minier</v>
          </cell>
          <cell r="E7114" t="str">
            <v>Extractives</v>
          </cell>
          <cell r="F7114" t="str">
            <v>En numéraire</v>
          </cell>
          <cell r="G7114" t="str">
            <v>P</v>
          </cell>
          <cell r="H7114" t="str">
            <v>Droit de douane (DD)</v>
          </cell>
          <cell r="I7114" t="str">
            <v>Droits et taxes Douaniers (DD-RS-PCS-PC-RI - TVA-PUA-TLP-PNS et autres)</v>
          </cell>
          <cell r="J7114" t="str">
            <v>Droits et taxes Douaniers</v>
          </cell>
          <cell r="K7114" t="str">
            <v>CDDI</v>
          </cell>
          <cell r="L7114">
            <v>135000</v>
          </cell>
          <cell r="M7114" t="str">
            <v>Trésor</v>
          </cell>
          <cell r="N7114"/>
          <cell r="O7114">
            <v>135000</v>
          </cell>
          <cell r="P7114" t="str">
            <v>FD-CDDI</v>
          </cell>
          <cell r="Q7114" t="str">
            <v>Non</v>
          </cell>
        </row>
        <row r="7115">
          <cell r="A7115" t="str">
            <v>WACEM (WEST AFRICAN CEMENT)</v>
          </cell>
          <cell r="B7115" t="str">
            <v>WACEM</v>
          </cell>
          <cell r="C7115">
            <v>1000144378</v>
          </cell>
          <cell r="D7115" t="str">
            <v>Minier</v>
          </cell>
          <cell r="E7115" t="str">
            <v>Extractives</v>
          </cell>
          <cell r="F7115" t="str">
            <v>En numéraire</v>
          </cell>
          <cell r="G7115" t="str">
            <v>P</v>
          </cell>
          <cell r="H7115" t="str">
            <v>Droit de douane (DD)</v>
          </cell>
          <cell r="I7115" t="str">
            <v>Droits et taxes Douaniers (DD-RS-PCS-PC-RI - TVA-PUA-TLP-PNS et autres)</v>
          </cell>
          <cell r="J7115" t="str">
            <v>Droits et taxes Douaniers</v>
          </cell>
          <cell r="K7115" t="str">
            <v>CDDI</v>
          </cell>
          <cell r="L7115">
            <v>523494</v>
          </cell>
          <cell r="M7115" t="str">
            <v>Trésor</v>
          </cell>
          <cell r="N7115"/>
          <cell r="O7115">
            <v>523494</v>
          </cell>
          <cell r="P7115" t="str">
            <v>FD-CDDI</v>
          </cell>
          <cell r="Q7115" t="str">
            <v>Non</v>
          </cell>
        </row>
        <row r="7116">
          <cell r="A7116" t="str">
            <v>WACEM (WEST AFRICAN CEMENT)</v>
          </cell>
          <cell r="B7116" t="str">
            <v>WACEM</v>
          </cell>
          <cell r="C7116">
            <v>1000144378</v>
          </cell>
          <cell r="D7116" t="str">
            <v>Minier</v>
          </cell>
          <cell r="E7116" t="str">
            <v>Extractives</v>
          </cell>
          <cell r="F7116" t="str">
            <v>En numéraire</v>
          </cell>
          <cell r="G7116" t="str">
            <v>P</v>
          </cell>
          <cell r="H7116" t="str">
            <v>Droit de douane (DD)</v>
          </cell>
          <cell r="I7116" t="str">
            <v>Droits et taxes Douaniers (DD-RS-PCS-PC-RI - TVA-PUA-TLP-PNS et autres)</v>
          </cell>
          <cell r="J7116" t="str">
            <v>Droits et taxes Douaniers</v>
          </cell>
          <cell r="K7116" t="str">
            <v>CDDI</v>
          </cell>
          <cell r="L7116">
            <v>28323964</v>
          </cell>
          <cell r="M7116" t="str">
            <v>Trésor</v>
          </cell>
          <cell r="N7116"/>
          <cell r="O7116">
            <v>28323964</v>
          </cell>
          <cell r="P7116" t="str">
            <v>FD-CDDI</v>
          </cell>
          <cell r="Q7116" t="str">
            <v>Non</v>
          </cell>
        </row>
        <row r="7117">
          <cell r="A7117" t="str">
            <v>WACEM (WEST AFRICAN CEMENT)</v>
          </cell>
          <cell r="B7117" t="str">
            <v>WACEM</v>
          </cell>
          <cell r="C7117">
            <v>1000144378</v>
          </cell>
          <cell r="D7117" t="str">
            <v>Minier</v>
          </cell>
          <cell r="E7117" t="str">
            <v>Extractives</v>
          </cell>
          <cell r="F7117" t="str">
            <v>En numéraire</v>
          </cell>
          <cell r="G7117" t="str">
            <v>P</v>
          </cell>
          <cell r="H7117" t="str">
            <v>Droit de douane (DD)</v>
          </cell>
          <cell r="I7117" t="str">
            <v>Droits et taxes Douaniers (DD-RS-PCS-PC-RI - TVA-PUA-TLP-PNS et autres)</v>
          </cell>
          <cell r="J7117" t="str">
            <v>Droits et taxes Douaniers</v>
          </cell>
          <cell r="K7117" t="str">
            <v>CDDI</v>
          </cell>
          <cell r="L7117">
            <v>135000</v>
          </cell>
          <cell r="M7117" t="str">
            <v>Trésor</v>
          </cell>
          <cell r="N7117"/>
          <cell r="O7117">
            <v>135000</v>
          </cell>
          <cell r="P7117" t="str">
            <v>FD-CDDI</v>
          </cell>
          <cell r="Q7117" t="str">
            <v>Non</v>
          </cell>
        </row>
        <row r="7118">
          <cell r="A7118" t="str">
            <v>WACEM (WEST AFRICAN CEMENT)</v>
          </cell>
          <cell r="B7118" t="str">
            <v>WACEM</v>
          </cell>
          <cell r="C7118">
            <v>1000144378</v>
          </cell>
          <cell r="D7118" t="str">
            <v>Minier</v>
          </cell>
          <cell r="E7118" t="str">
            <v>Extractives</v>
          </cell>
          <cell r="F7118" t="str">
            <v>En numéraire</v>
          </cell>
          <cell r="G7118" t="str">
            <v>P</v>
          </cell>
          <cell r="H7118" t="str">
            <v>Droit de douane (DD)</v>
          </cell>
          <cell r="I7118" t="str">
            <v>Droits et taxes Douaniers (DD-RS-PCS-PC-RI - TVA-PUA-TLP-PNS et autres)</v>
          </cell>
          <cell r="J7118" t="str">
            <v>Droits et taxes Douaniers</v>
          </cell>
          <cell r="K7118" t="str">
            <v>CDDI</v>
          </cell>
          <cell r="L7118">
            <v>135000</v>
          </cell>
          <cell r="M7118" t="str">
            <v>Trésor</v>
          </cell>
          <cell r="N7118"/>
          <cell r="O7118">
            <v>135000</v>
          </cell>
          <cell r="P7118" t="str">
            <v>FD-CDDI</v>
          </cell>
          <cell r="Q7118" t="str">
            <v>Non</v>
          </cell>
        </row>
        <row r="7119">
          <cell r="A7119" t="str">
            <v>WACEM (WEST AFRICAN CEMENT)</v>
          </cell>
          <cell r="B7119" t="str">
            <v>WACEM</v>
          </cell>
          <cell r="C7119">
            <v>1000144378</v>
          </cell>
          <cell r="D7119" t="str">
            <v>Minier</v>
          </cell>
          <cell r="E7119" t="str">
            <v>Extractives</v>
          </cell>
          <cell r="F7119" t="str">
            <v>En numéraire</v>
          </cell>
          <cell r="G7119" t="str">
            <v>P</v>
          </cell>
          <cell r="H7119" t="str">
            <v>Droit de douane (DD)</v>
          </cell>
          <cell r="I7119" t="str">
            <v>Droits et taxes Douaniers (DD-RS-PCS-PC-RI - TVA-PUA-TLP-PNS et autres)</v>
          </cell>
          <cell r="J7119" t="str">
            <v>Droits et taxes Douaniers</v>
          </cell>
          <cell r="K7119" t="str">
            <v>CDDI</v>
          </cell>
          <cell r="L7119">
            <v>90000</v>
          </cell>
          <cell r="M7119" t="str">
            <v>Trésor</v>
          </cell>
          <cell r="N7119"/>
          <cell r="O7119">
            <v>90000</v>
          </cell>
          <cell r="P7119" t="str">
            <v>FD-CDDI</v>
          </cell>
          <cell r="Q7119" t="str">
            <v>Non</v>
          </cell>
        </row>
        <row r="7120">
          <cell r="A7120" t="str">
            <v>WACEM (WEST AFRICAN CEMENT)</v>
          </cell>
          <cell r="B7120" t="str">
            <v>WACEM</v>
          </cell>
          <cell r="C7120">
            <v>1000144378</v>
          </cell>
          <cell r="D7120" t="str">
            <v>Minier</v>
          </cell>
          <cell r="E7120" t="str">
            <v>Extractives</v>
          </cell>
          <cell r="F7120" t="str">
            <v>En numéraire</v>
          </cell>
          <cell r="G7120" t="str">
            <v>P</v>
          </cell>
          <cell r="H7120" t="str">
            <v>Droit de douane (DD)</v>
          </cell>
          <cell r="I7120" t="str">
            <v>Droits et taxes Douaniers (DD-RS-PCS-PC-RI - TVA-PUA-TLP-PNS et autres)</v>
          </cell>
          <cell r="J7120" t="str">
            <v>Droits et taxes Douaniers</v>
          </cell>
          <cell r="K7120" t="str">
            <v>CDDI</v>
          </cell>
          <cell r="L7120">
            <v>14127485</v>
          </cell>
          <cell r="M7120" t="str">
            <v>Trésor</v>
          </cell>
          <cell r="N7120"/>
          <cell r="O7120">
            <v>14127485</v>
          </cell>
          <cell r="P7120" t="str">
            <v>FD-CDDI</v>
          </cell>
          <cell r="Q7120" t="str">
            <v>Non</v>
          </cell>
        </row>
        <row r="7121">
          <cell r="A7121" t="str">
            <v>WACEM (WEST AFRICAN CEMENT)</v>
          </cell>
          <cell r="B7121" t="str">
            <v>WACEM</v>
          </cell>
          <cell r="C7121">
            <v>1000144378</v>
          </cell>
          <cell r="D7121" t="str">
            <v>Minier</v>
          </cell>
          <cell r="E7121" t="str">
            <v>Extractives</v>
          </cell>
          <cell r="F7121" t="str">
            <v>En numéraire</v>
          </cell>
          <cell r="G7121" t="str">
            <v>P</v>
          </cell>
          <cell r="H7121" t="str">
            <v>Droit de douane (DD)</v>
          </cell>
          <cell r="I7121" t="str">
            <v>Droits et taxes Douaniers (DD-RS-PCS-PC-RI - TVA-PUA-TLP-PNS et autres)</v>
          </cell>
          <cell r="J7121" t="str">
            <v>Droits et taxes Douaniers</v>
          </cell>
          <cell r="K7121" t="str">
            <v>CDDI</v>
          </cell>
          <cell r="L7121">
            <v>180000</v>
          </cell>
          <cell r="M7121" t="str">
            <v>Trésor</v>
          </cell>
          <cell r="N7121"/>
          <cell r="O7121">
            <v>180000</v>
          </cell>
          <cell r="P7121" t="str">
            <v>FD-CDDI</v>
          </cell>
          <cell r="Q7121" t="str">
            <v>Non</v>
          </cell>
        </row>
        <row r="7122">
          <cell r="A7122" t="str">
            <v>WACEM (WEST AFRICAN CEMENT)</v>
          </cell>
          <cell r="B7122" t="str">
            <v>WACEM</v>
          </cell>
          <cell r="C7122">
            <v>1000144378</v>
          </cell>
          <cell r="D7122" t="str">
            <v>Minier</v>
          </cell>
          <cell r="E7122" t="str">
            <v>Extractives</v>
          </cell>
          <cell r="F7122" t="str">
            <v>En numéraire</v>
          </cell>
          <cell r="G7122" t="str">
            <v>P</v>
          </cell>
          <cell r="H7122" t="str">
            <v>Droit de douane (DD)</v>
          </cell>
          <cell r="I7122" t="str">
            <v>Droits et taxes Douaniers (DD-RS-PCS-PC-RI - TVA-PUA-TLP-PNS et autres)</v>
          </cell>
          <cell r="J7122" t="str">
            <v>Droits et taxes Douaniers</v>
          </cell>
          <cell r="K7122" t="str">
            <v>CDDI</v>
          </cell>
          <cell r="L7122">
            <v>135000</v>
          </cell>
          <cell r="M7122" t="str">
            <v>Trésor</v>
          </cell>
          <cell r="N7122"/>
          <cell r="O7122">
            <v>135000</v>
          </cell>
          <cell r="P7122" t="str">
            <v>FD-CDDI</v>
          </cell>
          <cell r="Q7122" t="str">
            <v>Non</v>
          </cell>
        </row>
        <row r="7123">
          <cell r="A7123" t="str">
            <v>WACEM (WEST AFRICAN CEMENT)</v>
          </cell>
          <cell r="B7123" t="str">
            <v>WACEM</v>
          </cell>
          <cell r="C7123">
            <v>1000144378</v>
          </cell>
          <cell r="D7123" t="str">
            <v>Minier</v>
          </cell>
          <cell r="E7123" t="str">
            <v>Extractives</v>
          </cell>
          <cell r="F7123" t="str">
            <v>En numéraire</v>
          </cell>
          <cell r="G7123" t="str">
            <v>P</v>
          </cell>
          <cell r="H7123" t="str">
            <v>Droit de douane (DD)</v>
          </cell>
          <cell r="I7123" t="str">
            <v>Droits et taxes Douaniers (DD-RS-PCS-PC-RI - TVA-PUA-TLP-PNS et autres)</v>
          </cell>
          <cell r="J7123" t="str">
            <v>Droits et taxes Douaniers</v>
          </cell>
          <cell r="K7123" t="str">
            <v>CDDI</v>
          </cell>
          <cell r="L7123">
            <v>135000</v>
          </cell>
          <cell r="M7123" t="str">
            <v>Trésor</v>
          </cell>
          <cell r="N7123"/>
          <cell r="O7123">
            <v>135000</v>
          </cell>
          <cell r="P7123" t="str">
            <v>FD-CDDI</v>
          </cell>
          <cell r="Q7123" t="str">
            <v>Non</v>
          </cell>
        </row>
        <row r="7124">
          <cell r="A7124" t="str">
            <v>WACEM (WEST AFRICAN CEMENT)</v>
          </cell>
          <cell r="B7124" t="str">
            <v>WACEM</v>
          </cell>
          <cell r="C7124">
            <v>1000144378</v>
          </cell>
          <cell r="D7124" t="str">
            <v>Minier</v>
          </cell>
          <cell r="E7124" t="str">
            <v>Extractives</v>
          </cell>
          <cell r="F7124" t="str">
            <v>En numéraire</v>
          </cell>
          <cell r="G7124" t="str">
            <v>P</v>
          </cell>
          <cell r="H7124" t="str">
            <v>Droit de douane (DD)</v>
          </cell>
          <cell r="I7124" t="str">
            <v>Droits et taxes Douaniers (DD-RS-PCS-PC-RI - TVA-PUA-TLP-PNS et autres)</v>
          </cell>
          <cell r="J7124" t="str">
            <v>Droits et taxes Douaniers</v>
          </cell>
          <cell r="K7124" t="str">
            <v>CDDI</v>
          </cell>
          <cell r="L7124">
            <v>135000</v>
          </cell>
          <cell r="M7124" t="str">
            <v>Trésor</v>
          </cell>
          <cell r="N7124"/>
          <cell r="O7124">
            <v>135000</v>
          </cell>
          <cell r="P7124" t="str">
            <v>FD-CDDI</v>
          </cell>
          <cell r="Q7124" t="str">
            <v>Non</v>
          </cell>
        </row>
        <row r="7125">
          <cell r="A7125" t="str">
            <v>WACEM (WEST AFRICAN CEMENT)</v>
          </cell>
          <cell r="B7125" t="str">
            <v>WACEM</v>
          </cell>
          <cell r="C7125">
            <v>1000144378</v>
          </cell>
          <cell r="D7125" t="str">
            <v>Minier</v>
          </cell>
          <cell r="E7125" t="str">
            <v>Extractives</v>
          </cell>
          <cell r="F7125" t="str">
            <v>En numéraire</v>
          </cell>
          <cell r="G7125" t="str">
            <v>P</v>
          </cell>
          <cell r="H7125" t="str">
            <v>Droit de douane (DD)</v>
          </cell>
          <cell r="I7125" t="str">
            <v>Droits et taxes Douaniers (DD-RS-PCS-PC-RI - TVA-PUA-TLP-PNS et autres)</v>
          </cell>
          <cell r="J7125" t="str">
            <v>Droits et taxes Douaniers</v>
          </cell>
          <cell r="K7125" t="str">
            <v>CDDI</v>
          </cell>
          <cell r="L7125">
            <v>14161272</v>
          </cell>
          <cell r="M7125" t="str">
            <v>Trésor</v>
          </cell>
          <cell r="N7125"/>
          <cell r="O7125">
            <v>14161272</v>
          </cell>
          <cell r="P7125" t="str">
            <v>FD-CDDI</v>
          </cell>
          <cell r="Q7125" t="str">
            <v>Non</v>
          </cell>
        </row>
        <row r="7126">
          <cell r="A7126" t="str">
            <v>WACEM (WEST AFRICAN CEMENT)</v>
          </cell>
          <cell r="B7126" t="str">
            <v>WACEM</v>
          </cell>
          <cell r="C7126">
            <v>1000144378</v>
          </cell>
          <cell r="D7126" t="str">
            <v>Minier</v>
          </cell>
          <cell r="E7126" t="str">
            <v>Extractives</v>
          </cell>
          <cell r="F7126" t="str">
            <v>En numéraire</v>
          </cell>
          <cell r="G7126" t="str">
            <v>P</v>
          </cell>
          <cell r="H7126" t="str">
            <v>Droit de douane (DD)</v>
          </cell>
          <cell r="I7126" t="str">
            <v>Droits et taxes Douaniers (DD-RS-PCS-PC-RI - TVA-PUA-TLP-PNS et autres)</v>
          </cell>
          <cell r="J7126" t="str">
            <v>Droits et taxes Douaniers</v>
          </cell>
          <cell r="K7126" t="str">
            <v>CDDI</v>
          </cell>
          <cell r="L7126">
            <v>14161272</v>
          </cell>
          <cell r="M7126" t="str">
            <v>Trésor</v>
          </cell>
          <cell r="N7126"/>
          <cell r="O7126">
            <v>14161272</v>
          </cell>
          <cell r="P7126" t="str">
            <v>FD-CDDI</v>
          </cell>
          <cell r="Q7126" t="str">
            <v>Non</v>
          </cell>
        </row>
        <row r="7127">
          <cell r="A7127" t="str">
            <v>WACEM (WEST AFRICAN CEMENT)</v>
          </cell>
          <cell r="B7127" t="str">
            <v>WACEM</v>
          </cell>
          <cell r="C7127">
            <v>1000144378</v>
          </cell>
          <cell r="D7127" t="str">
            <v>Minier</v>
          </cell>
          <cell r="E7127" t="str">
            <v>Extractives</v>
          </cell>
          <cell r="F7127" t="str">
            <v>En numéraire</v>
          </cell>
          <cell r="G7127" t="str">
            <v>P</v>
          </cell>
          <cell r="H7127" t="str">
            <v>Droit de douane (DD)</v>
          </cell>
          <cell r="I7127" t="str">
            <v>Droits et taxes Douaniers (DD-RS-PCS-PC-RI - TVA-PUA-TLP-PNS et autres)</v>
          </cell>
          <cell r="J7127" t="str">
            <v>Droits et taxes Douaniers</v>
          </cell>
          <cell r="K7127" t="str">
            <v>CDDI</v>
          </cell>
          <cell r="L7127">
            <v>14161272</v>
          </cell>
          <cell r="M7127" t="str">
            <v>Trésor</v>
          </cell>
          <cell r="N7127"/>
          <cell r="O7127">
            <v>14161272</v>
          </cell>
          <cell r="P7127" t="str">
            <v>FD-CDDI</v>
          </cell>
          <cell r="Q7127" t="str">
            <v>Non</v>
          </cell>
        </row>
        <row r="7128">
          <cell r="A7128" t="str">
            <v>WACEM (WEST AFRICAN CEMENT)</v>
          </cell>
          <cell r="B7128" t="str">
            <v>WACEM</v>
          </cell>
          <cell r="C7128">
            <v>1000144378</v>
          </cell>
          <cell r="D7128" t="str">
            <v>Minier</v>
          </cell>
          <cell r="E7128" t="str">
            <v>Extractives</v>
          </cell>
          <cell r="F7128" t="str">
            <v>En numéraire</v>
          </cell>
          <cell r="G7128" t="str">
            <v>P</v>
          </cell>
          <cell r="H7128" t="str">
            <v>Droit de douane (DD)</v>
          </cell>
          <cell r="I7128" t="str">
            <v>Droits et taxes Douaniers (DD-RS-PCS-PC-RI - TVA-PUA-TLP-PNS et autres)</v>
          </cell>
          <cell r="J7128" t="str">
            <v>Droits et taxes Douaniers</v>
          </cell>
          <cell r="K7128" t="str">
            <v>CDDI</v>
          </cell>
          <cell r="L7128">
            <v>2232773</v>
          </cell>
          <cell r="M7128" t="str">
            <v>Trésor</v>
          </cell>
          <cell r="N7128"/>
          <cell r="O7128">
            <v>2232773</v>
          </cell>
          <cell r="P7128" t="str">
            <v>FD-CDDI</v>
          </cell>
          <cell r="Q7128" t="str">
            <v>Non</v>
          </cell>
        </row>
        <row r="7129">
          <cell r="A7129" t="str">
            <v>WACEM (WEST AFRICAN CEMENT)</v>
          </cell>
          <cell r="B7129" t="str">
            <v>WACEM</v>
          </cell>
          <cell r="C7129">
            <v>1000144378</v>
          </cell>
          <cell r="D7129" t="str">
            <v>Minier</v>
          </cell>
          <cell r="E7129" t="str">
            <v>Extractives</v>
          </cell>
          <cell r="F7129" t="str">
            <v>En numéraire</v>
          </cell>
          <cell r="G7129" t="str">
            <v>P</v>
          </cell>
          <cell r="H7129" t="str">
            <v>Droit de douane (DD)</v>
          </cell>
          <cell r="I7129" t="str">
            <v>Droits et taxes Douaniers (DD-RS-PCS-PC-RI - TVA-PUA-TLP-PNS et autres)</v>
          </cell>
          <cell r="J7129" t="str">
            <v>Droits et taxes Douaniers</v>
          </cell>
          <cell r="K7129" t="str">
            <v>CDDI</v>
          </cell>
          <cell r="L7129">
            <v>2232773</v>
          </cell>
          <cell r="M7129" t="str">
            <v>Trésor</v>
          </cell>
          <cell r="N7129"/>
          <cell r="O7129">
            <v>2232773</v>
          </cell>
          <cell r="P7129" t="str">
            <v>FD-CDDI</v>
          </cell>
          <cell r="Q7129" t="str">
            <v>Non</v>
          </cell>
        </row>
        <row r="7130">
          <cell r="A7130" t="str">
            <v>WACEM (WEST AFRICAN CEMENT)</v>
          </cell>
          <cell r="B7130" t="str">
            <v>WACEM</v>
          </cell>
          <cell r="C7130">
            <v>1000144378</v>
          </cell>
          <cell r="D7130" t="str">
            <v>Minier</v>
          </cell>
          <cell r="E7130" t="str">
            <v>Extractives</v>
          </cell>
          <cell r="F7130" t="str">
            <v>En numéraire</v>
          </cell>
          <cell r="G7130" t="str">
            <v>P</v>
          </cell>
          <cell r="H7130" t="str">
            <v>Droit de douane (DD)</v>
          </cell>
          <cell r="I7130" t="str">
            <v>Droits et taxes Douaniers (DD-RS-PCS-PC-RI - TVA-PUA-TLP-PNS et autres)</v>
          </cell>
          <cell r="J7130" t="str">
            <v>Droits et taxes Douaniers</v>
          </cell>
          <cell r="K7130" t="str">
            <v>CDDI</v>
          </cell>
          <cell r="L7130">
            <v>135000</v>
          </cell>
          <cell r="M7130" t="str">
            <v>Trésor</v>
          </cell>
          <cell r="N7130"/>
          <cell r="O7130">
            <v>135000</v>
          </cell>
          <cell r="P7130" t="str">
            <v>FD-CDDI</v>
          </cell>
          <cell r="Q7130" t="str">
            <v>Non</v>
          </cell>
        </row>
        <row r="7131">
          <cell r="A7131" t="str">
            <v>WACEM (WEST AFRICAN CEMENT)</v>
          </cell>
          <cell r="B7131" t="str">
            <v>WACEM</v>
          </cell>
          <cell r="C7131">
            <v>1000144378</v>
          </cell>
          <cell r="D7131" t="str">
            <v>Minier</v>
          </cell>
          <cell r="E7131" t="str">
            <v>Extractives</v>
          </cell>
          <cell r="F7131" t="str">
            <v>En numéraire</v>
          </cell>
          <cell r="G7131" t="str">
            <v>P</v>
          </cell>
          <cell r="H7131" t="str">
            <v>Droit de douane (DD)</v>
          </cell>
          <cell r="I7131" t="str">
            <v>Droits et taxes Douaniers (DD-RS-PCS-PC-RI - TVA-PUA-TLP-PNS et autres)</v>
          </cell>
          <cell r="J7131" t="str">
            <v>Droits et taxes Douaniers</v>
          </cell>
          <cell r="K7131" t="str">
            <v>CDDI</v>
          </cell>
          <cell r="L7131">
            <v>135000</v>
          </cell>
          <cell r="M7131" t="str">
            <v>Trésor</v>
          </cell>
          <cell r="N7131"/>
          <cell r="O7131">
            <v>135000</v>
          </cell>
          <cell r="P7131" t="str">
            <v>FD-CDDI</v>
          </cell>
          <cell r="Q7131" t="str">
            <v>Non</v>
          </cell>
        </row>
        <row r="7132">
          <cell r="A7132" t="str">
            <v>WACEM (WEST AFRICAN CEMENT)</v>
          </cell>
          <cell r="B7132" t="str">
            <v>WACEM</v>
          </cell>
          <cell r="C7132">
            <v>1000144378</v>
          </cell>
          <cell r="D7132" t="str">
            <v>Minier</v>
          </cell>
          <cell r="E7132" t="str">
            <v>Extractives</v>
          </cell>
          <cell r="F7132" t="str">
            <v>En numéraire</v>
          </cell>
          <cell r="G7132" t="str">
            <v>P</v>
          </cell>
          <cell r="H7132" t="str">
            <v>Droit de douane (DD)</v>
          </cell>
          <cell r="I7132" t="str">
            <v>Droits et taxes Douaniers (DD-RS-PCS-PC-RI - TVA-PUA-TLP-PNS et autres)</v>
          </cell>
          <cell r="J7132" t="str">
            <v>Droits et taxes Douaniers</v>
          </cell>
          <cell r="K7132" t="str">
            <v>CDDI</v>
          </cell>
          <cell r="L7132">
            <v>135000</v>
          </cell>
          <cell r="M7132" t="str">
            <v>Trésor</v>
          </cell>
          <cell r="N7132"/>
          <cell r="O7132">
            <v>135000</v>
          </cell>
          <cell r="P7132" t="str">
            <v>FD-CDDI</v>
          </cell>
          <cell r="Q7132" t="str">
            <v>Non</v>
          </cell>
        </row>
        <row r="7133">
          <cell r="A7133" t="str">
            <v>WACEM (WEST AFRICAN CEMENT)</v>
          </cell>
          <cell r="B7133" t="str">
            <v>WACEM</v>
          </cell>
          <cell r="C7133">
            <v>1000144378</v>
          </cell>
          <cell r="D7133" t="str">
            <v>Minier</v>
          </cell>
          <cell r="E7133" t="str">
            <v>Extractives</v>
          </cell>
          <cell r="F7133" t="str">
            <v>En numéraire</v>
          </cell>
          <cell r="G7133" t="str">
            <v>P</v>
          </cell>
          <cell r="H7133" t="str">
            <v>Droit de douane (DD)</v>
          </cell>
          <cell r="I7133" t="str">
            <v>Droits et taxes Douaniers (DD-RS-PCS-PC-RI - TVA-PUA-TLP-PNS et autres)</v>
          </cell>
          <cell r="J7133" t="str">
            <v>Droits et taxes Douaniers</v>
          </cell>
          <cell r="K7133" t="str">
            <v>CDDI</v>
          </cell>
          <cell r="L7133">
            <v>14161272</v>
          </cell>
          <cell r="M7133" t="str">
            <v>Trésor</v>
          </cell>
          <cell r="N7133"/>
          <cell r="O7133">
            <v>14161272</v>
          </cell>
          <cell r="P7133" t="str">
            <v>FD-CDDI</v>
          </cell>
          <cell r="Q7133" t="str">
            <v>Non</v>
          </cell>
        </row>
        <row r="7134">
          <cell r="A7134" t="str">
            <v>WACEM (WEST AFRICAN CEMENT)</v>
          </cell>
          <cell r="B7134" t="str">
            <v>WACEM</v>
          </cell>
          <cell r="C7134">
            <v>1000144378</v>
          </cell>
          <cell r="D7134" t="str">
            <v>Minier</v>
          </cell>
          <cell r="E7134" t="str">
            <v>Extractives</v>
          </cell>
          <cell r="F7134" t="str">
            <v>En numéraire</v>
          </cell>
          <cell r="G7134" t="str">
            <v>P</v>
          </cell>
          <cell r="H7134" t="str">
            <v>Prélèvement communautaire de solidarité (PCS)</v>
          </cell>
          <cell r="I7134" t="str">
            <v>Droits et taxes Douaniers (DD-RS-PCS-PC-RI - TVA-PUA-TLP-PNS et autres)</v>
          </cell>
          <cell r="J7134" t="str">
            <v>Droits et taxes Douaniers</v>
          </cell>
          <cell r="K7134" t="str">
            <v>CDDI</v>
          </cell>
          <cell r="L7134">
            <v>93328</v>
          </cell>
          <cell r="M7134" t="str">
            <v>Trésor</v>
          </cell>
          <cell r="N7134"/>
          <cell r="O7134">
            <v>93328</v>
          </cell>
          <cell r="P7134" t="str">
            <v>FD-CDDI</v>
          </cell>
          <cell r="Q7134" t="str">
            <v>Non</v>
          </cell>
        </row>
        <row r="7135">
          <cell r="A7135" t="str">
            <v>WACEM (WEST AFRICAN CEMENT)</v>
          </cell>
          <cell r="B7135" t="str">
            <v>WACEM</v>
          </cell>
          <cell r="C7135">
            <v>1000144378</v>
          </cell>
          <cell r="D7135" t="str">
            <v>Minier</v>
          </cell>
          <cell r="E7135" t="str">
            <v>Extractives</v>
          </cell>
          <cell r="F7135" t="str">
            <v>En numéraire</v>
          </cell>
          <cell r="G7135" t="str">
            <v>P</v>
          </cell>
          <cell r="H7135" t="str">
            <v>Prélèvement communautaire de solidarité (PCS)</v>
          </cell>
          <cell r="I7135" t="str">
            <v>Droits et taxes Douaniers (DD-RS-PCS-PC-RI - TVA-PUA-TLP-PNS et autres)</v>
          </cell>
          <cell r="J7135" t="str">
            <v>Droits et taxes Douaniers</v>
          </cell>
          <cell r="K7135" t="str">
            <v>CDDI</v>
          </cell>
          <cell r="L7135">
            <v>93393</v>
          </cell>
          <cell r="M7135" t="str">
            <v>Trésor</v>
          </cell>
          <cell r="N7135"/>
          <cell r="O7135">
            <v>93393</v>
          </cell>
          <cell r="P7135" t="str">
            <v>FD-CDDI</v>
          </cell>
          <cell r="Q7135" t="str">
            <v>Non</v>
          </cell>
        </row>
        <row r="7136">
          <cell r="A7136" t="str">
            <v>WACEM (WEST AFRICAN CEMENT)</v>
          </cell>
          <cell r="B7136" t="str">
            <v>WACEM</v>
          </cell>
          <cell r="C7136">
            <v>1000144378</v>
          </cell>
          <cell r="D7136" t="str">
            <v>Minier</v>
          </cell>
          <cell r="E7136" t="str">
            <v>Extractives</v>
          </cell>
          <cell r="F7136" t="str">
            <v>En numéraire</v>
          </cell>
          <cell r="G7136" t="str">
            <v>P</v>
          </cell>
          <cell r="H7136" t="str">
            <v>Prélèvement communautaire de solidarité (PCS)</v>
          </cell>
          <cell r="I7136" t="str">
            <v>Droits et taxes Douaniers (DD-RS-PCS-PC-RI - TVA-PUA-TLP-PNS et autres)</v>
          </cell>
          <cell r="J7136" t="str">
            <v>Droits et taxes Douaniers</v>
          </cell>
          <cell r="K7136" t="str">
            <v>CDDI</v>
          </cell>
          <cell r="L7136">
            <v>93328</v>
          </cell>
          <cell r="M7136" t="str">
            <v>Trésor</v>
          </cell>
          <cell r="N7136"/>
          <cell r="O7136">
            <v>93328</v>
          </cell>
          <cell r="P7136" t="str">
            <v>FD-CDDI</v>
          </cell>
          <cell r="Q7136" t="str">
            <v>Non</v>
          </cell>
        </row>
        <row r="7137">
          <cell r="A7137" t="str">
            <v>WACEM (WEST AFRICAN CEMENT)</v>
          </cell>
          <cell r="B7137" t="str">
            <v>WACEM</v>
          </cell>
          <cell r="C7137">
            <v>1000144378</v>
          </cell>
          <cell r="D7137" t="str">
            <v>Minier</v>
          </cell>
          <cell r="E7137" t="str">
            <v>Extractives</v>
          </cell>
          <cell r="F7137" t="str">
            <v>En numéraire</v>
          </cell>
          <cell r="G7137" t="str">
            <v>P</v>
          </cell>
          <cell r="H7137" t="str">
            <v>Prélèvement communautaire de solidarité (PCS)</v>
          </cell>
          <cell r="I7137" t="str">
            <v>Droits et taxes Douaniers (DD-RS-PCS-PC-RI - TVA-PUA-TLP-PNS et autres)</v>
          </cell>
          <cell r="J7137" t="str">
            <v>Droits et taxes Douaniers</v>
          </cell>
          <cell r="K7137" t="str">
            <v>CDDI</v>
          </cell>
          <cell r="L7137">
            <v>346764</v>
          </cell>
          <cell r="M7137" t="str">
            <v>Trésor</v>
          </cell>
          <cell r="N7137"/>
          <cell r="O7137">
            <v>346764</v>
          </cell>
          <cell r="P7137" t="str">
            <v>FD-CDDI</v>
          </cell>
          <cell r="Q7137" t="str">
            <v>Non</v>
          </cell>
        </row>
        <row r="7138">
          <cell r="A7138" t="str">
            <v>WACEM (WEST AFRICAN CEMENT)</v>
          </cell>
          <cell r="B7138" t="str">
            <v>WACEM</v>
          </cell>
          <cell r="C7138">
            <v>1000144378</v>
          </cell>
          <cell r="D7138" t="str">
            <v>Minier</v>
          </cell>
          <cell r="E7138" t="str">
            <v>Extractives</v>
          </cell>
          <cell r="F7138" t="str">
            <v>En numéraire</v>
          </cell>
          <cell r="G7138" t="str">
            <v>P</v>
          </cell>
          <cell r="H7138" t="str">
            <v>Prélèvement communautaire de solidarité (PCS)</v>
          </cell>
          <cell r="I7138" t="str">
            <v>Droits et taxes Douaniers (DD-RS-PCS-PC-RI - TVA-PUA-TLP-PNS et autres)</v>
          </cell>
          <cell r="J7138" t="str">
            <v>Droits et taxes Douaniers</v>
          </cell>
          <cell r="K7138" t="str">
            <v>CDDI</v>
          </cell>
          <cell r="L7138">
            <v>23706</v>
          </cell>
          <cell r="M7138" t="str">
            <v>Trésor</v>
          </cell>
          <cell r="N7138"/>
          <cell r="O7138">
            <v>23706</v>
          </cell>
          <cell r="P7138" t="str">
            <v>FD-CDDI</v>
          </cell>
          <cell r="Q7138" t="str">
            <v>Non</v>
          </cell>
        </row>
        <row r="7139">
          <cell r="A7139" t="str">
            <v>WACEM (WEST AFRICAN CEMENT)</v>
          </cell>
          <cell r="B7139" t="str">
            <v>WACEM</v>
          </cell>
          <cell r="C7139">
            <v>1000144378</v>
          </cell>
          <cell r="D7139" t="str">
            <v>Minier</v>
          </cell>
          <cell r="E7139" t="str">
            <v>Extractives</v>
          </cell>
          <cell r="F7139" t="str">
            <v>En numéraire</v>
          </cell>
          <cell r="G7139" t="str">
            <v>P</v>
          </cell>
          <cell r="H7139" t="str">
            <v>Prélèvement communautaire de solidarité (PCS)</v>
          </cell>
          <cell r="I7139" t="str">
            <v>Droits et taxes Douaniers (DD-RS-PCS-PC-RI - TVA-PUA-TLP-PNS et autres)</v>
          </cell>
          <cell r="J7139" t="str">
            <v>Droits et taxes Douaniers</v>
          </cell>
          <cell r="K7139" t="str">
            <v>CDDI</v>
          </cell>
          <cell r="L7139">
            <v>21600</v>
          </cell>
          <cell r="M7139" t="str">
            <v>Trésor</v>
          </cell>
          <cell r="N7139"/>
          <cell r="O7139">
            <v>21600</v>
          </cell>
          <cell r="P7139" t="str">
            <v>FD-CDDI</v>
          </cell>
          <cell r="Q7139" t="str">
            <v>Non</v>
          </cell>
        </row>
        <row r="7140">
          <cell r="A7140" t="str">
            <v>WACEM (WEST AFRICAN CEMENT)</v>
          </cell>
          <cell r="B7140" t="str">
            <v>WACEM</v>
          </cell>
          <cell r="C7140">
            <v>1000144378</v>
          </cell>
          <cell r="D7140" t="str">
            <v>Minier</v>
          </cell>
          <cell r="E7140" t="str">
            <v>Extractives</v>
          </cell>
          <cell r="F7140" t="str">
            <v>En numéraire</v>
          </cell>
          <cell r="G7140" t="str">
            <v>P</v>
          </cell>
          <cell r="H7140" t="str">
            <v>Prélèvement communautaire de solidarité (PCS)</v>
          </cell>
          <cell r="I7140" t="str">
            <v>Droits et taxes Douaniers (DD-RS-PCS-PC-RI - TVA-PUA-TLP-PNS et autres)</v>
          </cell>
          <cell r="J7140" t="str">
            <v>Droits et taxes Douaniers</v>
          </cell>
          <cell r="K7140" t="str">
            <v>CDDI</v>
          </cell>
          <cell r="L7140">
            <v>21600</v>
          </cell>
          <cell r="M7140" t="str">
            <v>Trésor</v>
          </cell>
          <cell r="N7140"/>
          <cell r="O7140">
            <v>21600</v>
          </cell>
          <cell r="P7140" t="str">
            <v>FD-CDDI</v>
          </cell>
          <cell r="Q7140" t="str">
            <v>Non</v>
          </cell>
        </row>
        <row r="7141">
          <cell r="A7141" t="str">
            <v>WACEM (WEST AFRICAN CEMENT)</v>
          </cell>
          <cell r="B7141" t="str">
            <v>WACEM</v>
          </cell>
          <cell r="C7141">
            <v>1000144378</v>
          </cell>
          <cell r="D7141" t="str">
            <v>Minier</v>
          </cell>
          <cell r="E7141" t="str">
            <v>Extractives</v>
          </cell>
          <cell r="F7141" t="str">
            <v>En numéraire</v>
          </cell>
          <cell r="G7141" t="str">
            <v>P</v>
          </cell>
          <cell r="H7141" t="str">
            <v>Prélèvement communautaire de solidarité (PCS)</v>
          </cell>
          <cell r="I7141" t="str">
            <v>Droits et taxes Douaniers (DD-RS-PCS-PC-RI - TVA-PUA-TLP-PNS et autres)</v>
          </cell>
          <cell r="J7141" t="str">
            <v>Droits et taxes Douaniers</v>
          </cell>
          <cell r="K7141" t="str">
            <v>CDDI</v>
          </cell>
          <cell r="L7141">
            <v>20940</v>
          </cell>
          <cell r="M7141" t="str">
            <v>Trésor</v>
          </cell>
          <cell r="N7141"/>
          <cell r="O7141">
            <v>20940</v>
          </cell>
          <cell r="P7141" t="str">
            <v>FD-CDDI</v>
          </cell>
          <cell r="Q7141" t="str">
            <v>Non</v>
          </cell>
        </row>
        <row r="7142">
          <cell r="A7142" t="str">
            <v>WACEM (WEST AFRICAN CEMENT)</v>
          </cell>
          <cell r="B7142" t="str">
            <v>WACEM</v>
          </cell>
          <cell r="C7142">
            <v>1000144378</v>
          </cell>
          <cell r="D7142" t="str">
            <v>Minier</v>
          </cell>
          <cell r="E7142" t="str">
            <v>Extractives</v>
          </cell>
          <cell r="F7142" t="str">
            <v>En numéraire</v>
          </cell>
          <cell r="G7142" t="str">
            <v>P</v>
          </cell>
          <cell r="H7142" t="str">
            <v>Prélèvement communautaire de solidarité (PCS)</v>
          </cell>
          <cell r="I7142" t="str">
            <v>Droits et taxes Douaniers (DD-RS-PCS-PC-RI - TVA-PUA-TLP-PNS et autres)</v>
          </cell>
          <cell r="J7142" t="str">
            <v>Droits et taxes Douaniers</v>
          </cell>
          <cell r="K7142" t="str">
            <v>CDDI</v>
          </cell>
          <cell r="L7142">
            <v>2265917</v>
          </cell>
          <cell r="M7142" t="str">
            <v>Trésor</v>
          </cell>
          <cell r="N7142"/>
          <cell r="O7142">
            <v>2265917</v>
          </cell>
          <cell r="P7142" t="str">
            <v>FD-CDDI</v>
          </cell>
          <cell r="Q7142" t="str">
            <v>Non</v>
          </cell>
        </row>
        <row r="7143">
          <cell r="A7143" t="str">
            <v>WACEM (WEST AFRICAN CEMENT)</v>
          </cell>
          <cell r="B7143" t="str">
            <v>WACEM</v>
          </cell>
          <cell r="C7143">
            <v>1000144378</v>
          </cell>
          <cell r="D7143" t="str">
            <v>Minier</v>
          </cell>
          <cell r="E7143" t="str">
            <v>Extractives</v>
          </cell>
          <cell r="F7143" t="str">
            <v>En numéraire</v>
          </cell>
          <cell r="G7143" t="str">
            <v>P</v>
          </cell>
          <cell r="H7143" t="str">
            <v>Prélèvement communautaire de solidarité (PCS)</v>
          </cell>
          <cell r="I7143" t="str">
            <v>Droits et taxes Douaniers (DD-RS-PCS-PC-RI - TVA-PUA-TLP-PNS et autres)</v>
          </cell>
          <cell r="J7143" t="str">
            <v>Droits et taxes Douaniers</v>
          </cell>
          <cell r="K7143" t="str">
            <v>CDDI</v>
          </cell>
          <cell r="L7143">
            <v>21600</v>
          </cell>
          <cell r="M7143" t="str">
            <v>Trésor</v>
          </cell>
          <cell r="N7143"/>
          <cell r="O7143">
            <v>21600</v>
          </cell>
          <cell r="P7143" t="str">
            <v>FD-CDDI</v>
          </cell>
          <cell r="Q7143" t="str">
            <v>Non</v>
          </cell>
        </row>
        <row r="7144">
          <cell r="A7144" t="str">
            <v>WACEM (WEST AFRICAN CEMENT)</v>
          </cell>
          <cell r="B7144" t="str">
            <v>WACEM</v>
          </cell>
          <cell r="C7144">
            <v>1000144378</v>
          </cell>
          <cell r="D7144" t="str">
            <v>Minier</v>
          </cell>
          <cell r="E7144" t="str">
            <v>Extractives</v>
          </cell>
          <cell r="F7144" t="str">
            <v>En numéraire</v>
          </cell>
          <cell r="G7144" t="str">
            <v>P</v>
          </cell>
          <cell r="H7144" t="str">
            <v>Prélèvement communautaire de solidarité (PCS)</v>
          </cell>
          <cell r="I7144" t="str">
            <v>Droits et taxes Douaniers (DD-RS-PCS-PC-RI - TVA-PUA-TLP-PNS et autres)</v>
          </cell>
          <cell r="J7144" t="str">
            <v>Droits et taxes Douaniers</v>
          </cell>
          <cell r="K7144" t="str">
            <v>CDDI</v>
          </cell>
          <cell r="L7144">
            <v>21600</v>
          </cell>
          <cell r="M7144" t="str">
            <v>Trésor</v>
          </cell>
          <cell r="N7144"/>
          <cell r="O7144">
            <v>21600</v>
          </cell>
          <cell r="P7144" t="str">
            <v>FD-CDDI</v>
          </cell>
          <cell r="Q7144" t="str">
            <v>Non</v>
          </cell>
        </row>
        <row r="7145">
          <cell r="A7145" t="str">
            <v>WACEM (WEST AFRICAN CEMENT)</v>
          </cell>
          <cell r="B7145" t="str">
            <v>WACEM</v>
          </cell>
          <cell r="C7145">
            <v>1000144378</v>
          </cell>
          <cell r="D7145" t="str">
            <v>Minier</v>
          </cell>
          <cell r="E7145" t="str">
            <v>Extractives</v>
          </cell>
          <cell r="F7145" t="str">
            <v>En numéraire</v>
          </cell>
          <cell r="G7145" t="str">
            <v>P</v>
          </cell>
          <cell r="H7145" t="str">
            <v>Prélèvement communautaire de solidarité (PCS)</v>
          </cell>
          <cell r="I7145" t="str">
            <v>Droits et taxes Douaniers (DD-RS-PCS-PC-RI - TVA-PUA-TLP-PNS et autres)</v>
          </cell>
          <cell r="J7145" t="str">
            <v>Droits et taxes Douaniers</v>
          </cell>
          <cell r="K7145" t="str">
            <v>CDDI</v>
          </cell>
          <cell r="L7145">
            <v>14400</v>
          </cell>
          <cell r="M7145" t="str">
            <v>Trésor</v>
          </cell>
          <cell r="N7145"/>
          <cell r="O7145">
            <v>14400</v>
          </cell>
          <cell r="P7145" t="str">
            <v>FD-CDDI</v>
          </cell>
          <cell r="Q7145" t="str">
            <v>Non</v>
          </cell>
        </row>
        <row r="7146">
          <cell r="A7146" t="str">
            <v>WACEM (WEST AFRICAN CEMENT)</v>
          </cell>
          <cell r="B7146" t="str">
            <v>WACEM</v>
          </cell>
          <cell r="C7146">
            <v>1000144378</v>
          </cell>
          <cell r="D7146" t="str">
            <v>Minier</v>
          </cell>
          <cell r="E7146" t="str">
            <v>Extractives</v>
          </cell>
          <cell r="F7146" t="str">
            <v>En numéraire</v>
          </cell>
          <cell r="G7146" t="str">
            <v>P</v>
          </cell>
          <cell r="H7146" t="str">
            <v>Prélèvement communautaire de solidarité (PCS)</v>
          </cell>
          <cell r="I7146" t="str">
            <v>Droits et taxes Douaniers (DD-RS-PCS-PC-RI - TVA-PUA-TLP-PNS et autres)</v>
          </cell>
          <cell r="J7146" t="str">
            <v>Droits et taxes Douaniers</v>
          </cell>
          <cell r="K7146" t="str">
            <v>CDDI</v>
          </cell>
          <cell r="L7146">
            <v>1130199</v>
          </cell>
          <cell r="M7146" t="str">
            <v>Trésor</v>
          </cell>
          <cell r="N7146"/>
          <cell r="O7146">
            <v>1130199</v>
          </cell>
          <cell r="P7146" t="str">
            <v>FD-CDDI</v>
          </cell>
          <cell r="Q7146" t="str">
            <v>Non</v>
          </cell>
        </row>
        <row r="7147">
          <cell r="A7147" t="str">
            <v>WACEM (WEST AFRICAN CEMENT)</v>
          </cell>
          <cell r="B7147" t="str">
            <v>WACEM</v>
          </cell>
          <cell r="C7147">
            <v>1000144378</v>
          </cell>
          <cell r="D7147" t="str">
            <v>Minier</v>
          </cell>
          <cell r="E7147" t="str">
            <v>Extractives</v>
          </cell>
          <cell r="F7147" t="str">
            <v>En numéraire</v>
          </cell>
          <cell r="G7147" t="str">
            <v>P</v>
          </cell>
          <cell r="H7147" t="str">
            <v>Prélèvement communautaire de solidarité (PCS)</v>
          </cell>
          <cell r="I7147" t="str">
            <v>Droits et taxes Douaniers (DD-RS-PCS-PC-RI - TVA-PUA-TLP-PNS et autres)</v>
          </cell>
          <cell r="J7147" t="str">
            <v>Droits et taxes Douaniers</v>
          </cell>
          <cell r="K7147" t="str">
            <v>CDDI</v>
          </cell>
          <cell r="L7147">
            <v>28800</v>
          </cell>
          <cell r="M7147" t="str">
            <v>Trésor</v>
          </cell>
          <cell r="N7147"/>
          <cell r="O7147">
            <v>28800</v>
          </cell>
          <cell r="P7147" t="str">
            <v>FD-CDDI</v>
          </cell>
          <cell r="Q7147" t="str">
            <v>Non</v>
          </cell>
        </row>
        <row r="7148">
          <cell r="A7148" t="str">
            <v>WACEM (WEST AFRICAN CEMENT)</v>
          </cell>
          <cell r="B7148" t="str">
            <v>WACEM</v>
          </cell>
          <cell r="C7148">
            <v>1000144378</v>
          </cell>
          <cell r="D7148" t="str">
            <v>Minier</v>
          </cell>
          <cell r="E7148" t="str">
            <v>Extractives</v>
          </cell>
          <cell r="F7148" t="str">
            <v>En numéraire</v>
          </cell>
          <cell r="G7148" t="str">
            <v>P</v>
          </cell>
          <cell r="H7148" t="str">
            <v>Prélèvement communautaire de solidarité (PCS)</v>
          </cell>
          <cell r="I7148" t="str">
            <v>Droits et taxes Douaniers (DD-RS-PCS-PC-RI - TVA-PUA-TLP-PNS et autres)</v>
          </cell>
          <cell r="J7148" t="str">
            <v>Droits et taxes Douaniers</v>
          </cell>
          <cell r="K7148" t="str">
            <v>CDDI</v>
          </cell>
          <cell r="L7148">
            <v>21600</v>
          </cell>
          <cell r="M7148" t="str">
            <v>Trésor</v>
          </cell>
          <cell r="N7148"/>
          <cell r="O7148">
            <v>21600</v>
          </cell>
          <cell r="P7148" t="str">
            <v>FD-CDDI</v>
          </cell>
          <cell r="Q7148" t="str">
            <v>Non</v>
          </cell>
        </row>
        <row r="7149">
          <cell r="A7149" t="str">
            <v>WACEM (WEST AFRICAN CEMENT)</v>
          </cell>
          <cell r="B7149" t="str">
            <v>WACEM</v>
          </cell>
          <cell r="C7149">
            <v>1000144378</v>
          </cell>
          <cell r="D7149" t="str">
            <v>Minier</v>
          </cell>
          <cell r="E7149" t="str">
            <v>Extractives</v>
          </cell>
          <cell r="F7149" t="str">
            <v>En numéraire</v>
          </cell>
          <cell r="G7149" t="str">
            <v>P</v>
          </cell>
          <cell r="H7149" t="str">
            <v>Prélèvement communautaire de solidarité (PCS)</v>
          </cell>
          <cell r="I7149" t="str">
            <v>Droits et taxes Douaniers (DD-RS-PCS-PC-RI - TVA-PUA-TLP-PNS et autres)</v>
          </cell>
          <cell r="J7149" t="str">
            <v>Droits et taxes Douaniers</v>
          </cell>
          <cell r="K7149" t="str">
            <v>CDDI</v>
          </cell>
          <cell r="L7149">
            <v>21600</v>
          </cell>
          <cell r="M7149" t="str">
            <v>Trésor</v>
          </cell>
          <cell r="N7149"/>
          <cell r="O7149">
            <v>21600</v>
          </cell>
          <cell r="P7149" t="str">
            <v>FD-CDDI</v>
          </cell>
          <cell r="Q7149" t="str">
            <v>Non</v>
          </cell>
        </row>
        <row r="7150">
          <cell r="A7150" t="str">
            <v>WACEM (WEST AFRICAN CEMENT)</v>
          </cell>
          <cell r="B7150" t="str">
            <v>WACEM</v>
          </cell>
          <cell r="C7150">
            <v>1000144378</v>
          </cell>
          <cell r="D7150" t="str">
            <v>Minier</v>
          </cell>
          <cell r="E7150" t="str">
            <v>Extractives</v>
          </cell>
          <cell r="F7150" t="str">
            <v>En numéraire</v>
          </cell>
          <cell r="G7150" t="str">
            <v>P</v>
          </cell>
          <cell r="H7150" t="str">
            <v>Prélèvement communautaire de solidarité (PCS)</v>
          </cell>
          <cell r="I7150" t="str">
            <v>Droits et taxes Douaniers (DD-RS-PCS-PC-RI - TVA-PUA-TLP-PNS et autres)</v>
          </cell>
          <cell r="J7150" t="str">
            <v>Droits et taxes Douaniers</v>
          </cell>
          <cell r="K7150" t="str">
            <v>CDDI</v>
          </cell>
          <cell r="L7150">
            <v>21600</v>
          </cell>
          <cell r="M7150" t="str">
            <v>Trésor</v>
          </cell>
          <cell r="N7150"/>
          <cell r="O7150">
            <v>21600</v>
          </cell>
          <cell r="P7150" t="str">
            <v>FD-CDDI</v>
          </cell>
          <cell r="Q7150" t="str">
            <v>Non</v>
          </cell>
        </row>
        <row r="7151">
          <cell r="A7151" t="str">
            <v>WACEM (WEST AFRICAN CEMENT)</v>
          </cell>
          <cell r="B7151" t="str">
            <v>WACEM</v>
          </cell>
          <cell r="C7151">
            <v>1000144378</v>
          </cell>
          <cell r="D7151" t="str">
            <v>Minier</v>
          </cell>
          <cell r="E7151" t="str">
            <v>Extractives</v>
          </cell>
          <cell r="F7151" t="str">
            <v>En numéraire</v>
          </cell>
          <cell r="G7151" t="str">
            <v>P</v>
          </cell>
          <cell r="H7151" t="str">
            <v>Prélèvement communautaire de solidarité (PCS)</v>
          </cell>
          <cell r="I7151" t="str">
            <v>Droits et taxes Douaniers (DD-RS-PCS-PC-RI - TVA-PUA-TLP-PNS et autres)</v>
          </cell>
          <cell r="J7151" t="str">
            <v>Droits et taxes Douaniers</v>
          </cell>
          <cell r="K7151" t="str">
            <v>CDDI</v>
          </cell>
          <cell r="L7151">
            <v>1132902</v>
          </cell>
          <cell r="M7151" t="str">
            <v>Trésor</v>
          </cell>
          <cell r="N7151"/>
          <cell r="O7151">
            <v>1132902</v>
          </cell>
          <cell r="P7151" t="str">
            <v>FD-CDDI</v>
          </cell>
          <cell r="Q7151" t="str">
            <v>Non</v>
          </cell>
        </row>
        <row r="7152">
          <cell r="A7152" t="str">
            <v>WACEM (WEST AFRICAN CEMENT)</v>
          </cell>
          <cell r="B7152" t="str">
            <v>WACEM</v>
          </cell>
          <cell r="C7152">
            <v>1000144378</v>
          </cell>
          <cell r="D7152" t="str">
            <v>Minier</v>
          </cell>
          <cell r="E7152" t="str">
            <v>Extractives</v>
          </cell>
          <cell r="F7152" t="str">
            <v>En numéraire</v>
          </cell>
          <cell r="G7152" t="str">
            <v>P</v>
          </cell>
          <cell r="H7152" t="str">
            <v>Prélèvement communautaire de solidarité (PCS)</v>
          </cell>
          <cell r="I7152" t="str">
            <v>Droits et taxes Douaniers (DD-RS-PCS-PC-RI - TVA-PUA-TLP-PNS et autres)</v>
          </cell>
          <cell r="J7152" t="str">
            <v>Droits et taxes Douaniers</v>
          </cell>
          <cell r="K7152" t="str">
            <v>CDDI</v>
          </cell>
          <cell r="L7152">
            <v>1132902</v>
          </cell>
          <cell r="M7152" t="str">
            <v>Trésor</v>
          </cell>
          <cell r="N7152"/>
          <cell r="O7152">
            <v>1132902</v>
          </cell>
          <cell r="P7152" t="str">
            <v>FD-CDDI</v>
          </cell>
          <cell r="Q7152" t="str">
            <v>Non</v>
          </cell>
        </row>
        <row r="7153">
          <cell r="A7153" t="str">
            <v>WACEM (WEST AFRICAN CEMENT)</v>
          </cell>
          <cell r="B7153" t="str">
            <v>WACEM</v>
          </cell>
          <cell r="C7153">
            <v>1000144378</v>
          </cell>
          <cell r="D7153" t="str">
            <v>Minier</v>
          </cell>
          <cell r="E7153" t="str">
            <v>Extractives</v>
          </cell>
          <cell r="F7153" t="str">
            <v>En numéraire</v>
          </cell>
          <cell r="G7153" t="str">
            <v>P</v>
          </cell>
          <cell r="H7153" t="str">
            <v>Prélèvement communautaire de solidarité (PCS)</v>
          </cell>
          <cell r="I7153" t="str">
            <v>Droits et taxes Douaniers (DD-RS-PCS-PC-RI - TVA-PUA-TLP-PNS et autres)</v>
          </cell>
          <cell r="J7153" t="str">
            <v>Droits et taxes Douaniers</v>
          </cell>
          <cell r="K7153" t="str">
            <v>CDDI</v>
          </cell>
          <cell r="L7153">
            <v>1132902</v>
          </cell>
          <cell r="M7153" t="str">
            <v>Trésor</v>
          </cell>
          <cell r="N7153"/>
          <cell r="O7153">
            <v>1132902</v>
          </cell>
          <cell r="P7153" t="str">
            <v>FD-CDDI</v>
          </cell>
          <cell r="Q7153" t="str">
            <v>Non</v>
          </cell>
        </row>
        <row r="7154">
          <cell r="A7154" t="str">
            <v>WACEM (WEST AFRICAN CEMENT)</v>
          </cell>
          <cell r="B7154" t="str">
            <v>WACEM</v>
          </cell>
          <cell r="C7154">
            <v>1000144378</v>
          </cell>
          <cell r="D7154" t="str">
            <v>Minier</v>
          </cell>
          <cell r="E7154" t="str">
            <v>Extractives</v>
          </cell>
          <cell r="F7154" t="str">
            <v>En numéraire</v>
          </cell>
          <cell r="G7154" t="str">
            <v>P</v>
          </cell>
          <cell r="H7154" t="str">
            <v>Prélèvement communautaire de solidarité (PCS)</v>
          </cell>
          <cell r="I7154" t="str">
            <v>Droits et taxes Douaniers (DD-RS-PCS-PC-RI - TVA-PUA-TLP-PNS et autres)</v>
          </cell>
          <cell r="J7154" t="str">
            <v>Droits et taxes Douaniers</v>
          </cell>
          <cell r="K7154" t="str">
            <v>CDDI</v>
          </cell>
          <cell r="L7154">
            <v>357244</v>
          </cell>
          <cell r="M7154" t="str">
            <v>Trésor</v>
          </cell>
          <cell r="N7154"/>
          <cell r="O7154">
            <v>357244</v>
          </cell>
          <cell r="P7154" t="str">
            <v>FD-CDDI</v>
          </cell>
          <cell r="Q7154" t="str">
            <v>Non</v>
          </cell>
        </row>
        <row r="7155">
          <cell r="A7155" t="str">
            <v>WACEM (WEST AFRICAN CEMENT)</v>
          </cell>
          <cell r="B7155" t="str">
            <v>WACEM</v>
          </cell>
          <cell r="C7155">
            <v>1000144378</v>
          </cell>
          <cell r="D7155" t="str">
            <v>Minier</v>
          </cell>
          <cell r="E7155" t="str">
            <v>Extractives</v>
          </cell>
          <cell r="F7155" t="str">
            <v>En numéraire</v>
          </cell>
          <cell r="G7155" t="str">
            <v>P</v>
          </cell>
          <cell r="H7155" t="str">
            <v>Prélèvement communautaire de solidarité (PCS)</v>
          </cell>
          <cell r="I7155" t="str">
            <v>Droits et taxes Douaniers (DD-RS-PCS-PC-RI - TVA-PUA-TLP-PNS et autres)</v>
          </cell>
          <cell r="J7155" t="str">
            <v>Droits et taxes Douaniers</v>
          </cell>
          <cell r="K7155" t="str">
            <v>CDDI</v>
          </cell>
          <cell r="L7155">
            <v>357244</v>
          </cell>
          <cell r="M7155" t="str">
            <v>Trésor</v>
          </cell>
          <cell r="N7155"/>
          <cell r="O7155">
            <v>357244</v>
          </cell>
          <cell r="P7155" t="str">
            <v>FD-CDDI</v>
          </cell>
          <cell r="Q7155" t="str">
            <v>Non</v>
          </cell>
        </row>
        <row r="7156">
          <cell r="A7156" t="str">
            <v>WACEM (WEST AFRICAN CEMENT)</v>
          </cell>
          <cell r="B7156" t="str">
            <v>WACEM</v>
          </cell>
          <cell r="C7156">
            <v>1000144378</v>
          </cell>
          <cell r="D7156" t="str">
            <v>Minier</v>
          </cell>
          <cell r="E7156" t="str">
            <v>Extractives</v>
          </cell>
          <cell r="F7156" t="str">
            <v>En numéraire</v>
          </cell>
          <cell r="G7156" t="str">
            <v>P</v>
          </cell>
          <cell r="H7156" t="str">
            <v>Prélèvement communautaire de solidarité (PCS)</v>
          </cell>
          <cell r="I7156" t="str">
            <v>Droits et taxes Douaniers (DD-RS-PCS-PC-RI - TVA-PUA-TLP-PNS et autres)</v>
          </cell>
          <cell r="J7156" t="str">
            <v>Droits et taxes Douaniers</v>
          </cell>
          <cell r="K7156" t="str">
            <v>CDDI</v>
          </cell>
          <cell r="L7156">
            <v>21600</v>
          </cell>
          <cell r="M7156" t="str">
            <v>Trésor</v>
          </cell>
          <cell r="N7156"/>
          <cell r="O7156">
            <v>21600</v>
          </cell>
          <cell r="P7156" t="str">
            <v>FD-CDDI</v>
          </cell>
          <cell r="Q7156" t="str">
            <v>Non</v>
          </cell>
        </row>
        <row r="7157">
          <cell r="A7157" t="str">
            <v>WACEM (WEST AFRICAN CEMENT)</v>
          </cell>
          <cell r="B7157" t="str">
            <v>WACEM</v>
          </cell>
          <cell r="C7157">
            <v>1000144378</v>
          </cell>
          <cell r="D7157" t="str">
            <v>Minier</v>
          </cell>
          <cell r="E7157" t="str">
            <v>Extractives</v>
          </cell>
          <cell r="F7157" t="str">
            <v>En numéraire</v>
          </cell>
          <cell r="G7157" t="str">
            <v>P</v>
          </cell>
          <cell r="H7157" t="str">
            <v>Prélèvement communautaire de solidarité (PCS)</v>
          </cell>
          <cell r="I7157" t="str">
            <v>Droits et taxes Douaniers (DD-RS-PCS-PC-RI - TVA-PUA-TLP-PNS et autres)</v>
          </cell>
          <cell r="J7157" t="str">
            <v>Droits et taxes Douaniers</v>
          </cell>
          <cell r="K7157" t="str">
            <v>CDDI</v>
          </cell>
          <cell r="L7157">
            <v>21600</v>
          </cell>
          <cell r="M7157" t="str">
            <v>Trésor</v>
          </cell>
          <cell r="N7157"/>
          <cell r="O7157">
            <v>21600</v>
          </cell>
          <cell r="P7157" t="str">
            <v>FD-CDDI</v>
          </cell>
          <cell r="Q7157" t="str">
            <v>Non</v>
          </cell>
        </row>
        <row r="7158">
          <cell r="A7158" t="str">
            <v>WACEM (WEST AFRICAN CEMENT)</v>
          </cell>
          <cell r="B7158" t="str">
            <v>WACEM</v>
          </cell>
          <cell r="C7158">
            <v>1000144378</v>
          </cell>
          <cell r="D7158" t="str">
            <v>Minier</v>
          </cell>
          <cell r="E7158" t="str">
            <v>Extractives</v>
          </cell>
          <cell r="F7158" t="str">
            <v>En numéraire</v>
          </cell>
          <cell r="G7158" t="str">
            <v>P</v>
          </cell>
          <cell r="H7158" t="str">
            <v>Prélèvement communautaire de solidarité (PCS)</v>
          </cell>
          <cell r="I7158" t="str">
            <v>Droits et taxes Douaniers (DD-RS-PCS-PC-RI - TVA-PUA-TLP-PNS et autres)</v>
          </cell>
          <cell r="J7158" t="str">
            <v>Droits et taxes Douaniers</v>
          </cell>
          <cell r="K7158" t="str">
            <v>CDDI</v>
          </cell>
          <cell r="L7158">
            <v>21600</v>
          </cell>
          <cell r="M7158" t="str">
            <v>Trésor</v>
          </cell>
          <cell r="N7158"/>
          <cell r="O7158">
            <v>21600</v>
          </cell>
          <cell r="P7158" t="str">
            <v>FD-CDDI</v>
          </cell>
          <cell r="Q7158" t="str">
            <v>Non</v>
          </cell>
        </row>
        <row r="7159">
          <cell r="A7159" t="str">
            <v>WACEM (WEST AFRICAN CEMENT)</v>
          </cell>
          <cell r="B7159" t="str">
            <v>WACEM</v>
          </cell>
          <cell r="C7159">
            <v>1000144378</v>
          </cell>
          <cell r="D7159" t="str">
            <v>Minier</v>
          </cell>
          <cell r="E7159" t="str">
            <v>Extractives</v>
          </cell>
          <cell r="F7159" t="str">
            <v>En numéraire</v>
          </cell>
          <cell r="G7159" t="str">
            <v>P</v>
          </cell>
          <cell r="H7159" t="str">
            <v>Prélèvement communautaire de solidarité (PCS)</v>
          </cell>
          <cell r="I7159" t="str">
            <v>Droits et taxes Douaniers (DD-RS-PCS-PC-RI - TVA-PUA-TLP-PNS et autres)</v>
          </cell>
          <cell r="J7159" t="str">
            <v>Droits et taxes Douaniers</v>
          </cell>
          <cell r="K7159" t="str">
            <v>CDDI</v>
          </cell>
          <cell r="L7159">
            <v>1132902</v>
          </cell>
          <cell r="M7159" t="str">
            <v>Trésor</v>
          </cell>
          <cell r="N7159"/>
          <cell r="O7159">
            <v>1132902</v>
          </cell>
          <cell r="P7159" t="str">
            <v>FD-CDDI</v>
          </cell>
          <cell r="Q7159" t="str">
            <v>Non</v>
          </cell>
        </row>
        <row r="7160">
          <cell r="A7160" t="str">
            <v>WACEM (WEST AFRICAN CEMENT)</v>
          </cell>
          <cell r="B7160" t="str">
            <v>WACEM</v>
          </cell>
          <cell r="C7160">
            <v>1000144378</v>
          </cell>
          <cell r="D7160" t="str">
            <v>Minier</v>
          </cell>
          <cell r="E7160" t="str">
            <v>Extractives</v>
          </cell>
          <cell r="F7160" t="str">
            <v>En numéraire</v>
          </cell>
          <cell r="G7160" t="str">
            <v>P</v>
          </cell>
          <cell r="H7160" t="str">
            <v>Taxe de péage (PEA)</v>
          </cell>
          <cell r="I7160" t="str">
            <v>Droits et taxes Douaniers (DD-RS-PCS-PC-RI - TVA-PUA-TLP-PNS et autres)</v>
          </cell>
          <cell r="J7160" t="str">
            <v>Droits et taxes Douaniers</v>
          </cell>
          <cell r="K7160" t="str">
            <v>CDDI</v>
          </cell>
          <cell r="L7160">
            <v>4000</v>
          </cell>
          <cell r="M7160" t="str">
            <v>Trésor</v>
          </cell>
          <cell r="N7160"/>
          <cell r="O7160">
            <v>4000</v>
          </cell>
          <cell r="P7160" t="str">
            <v>FD-CDDI</v>
          </cell>
          <cell r="Q7160" t="str">
            <v>Non</v>
          </cell>
        </row>
        <row r="7161">
          <cell r="A7161" t="str">
            <v>WACEM (WEST AFRICAN CEMENT)</v>
          </cell>
          <cell r="B7161" t="str">
            <v>WACEM</v>
          </cell>
          <cell r="C7161">
            <v>1000144378</v>
          </cell>
          <cell r="D7161" t="str">
            <v>Minier</v>
          </cell>
          <cell r="E7161" t="str">
            <v>Extractives</v>
          </cell>
          <cell r="F7161" t="str">
            <v>En numéraire</v>
          </cell>
          <cell r="G7161" t="str">
            <v>P</v>
          </cell>
          <cell r="H7161" t="str">
            <v>Autres droits d'accises (ADA)</v>
          </cell>
          <cell r="I7161" t="str">
            <v>Droits et taxes Douaniers (DD-RS-PCS-PC-RI - TVA-PUA-TLP-PNS et autres)</v>
          </cell>
          <cell r="J7161" t="str">
            <v>Droits et taxes Douaniers</v>
          </cell>
          <cell r="K7161" t="str">
            <v>CDDI</v>
          </cell>
          <cell r="L7161">
            <v>717760</v>
          </cell>
          <cell r="M7161" t="str">
            <v>Trésor</v>
          </cell>
          <cell r="N7161"/>
          <cell r="O7161">
            <v>717760</v>
          </cell>
          <cell r="P7161" t="str">
            <v>FD-CDDI</v>
          </cell>
          <cell r="Q7161" t="str">
            <v>Non</v>
          </cell>
        </row>
        <row r="7162">
          <cell r="A7162" t="str">
            <v>WACEM (WEST AFRICAN CEMENT)</v>
          </cell>
          <cell r="B7162" t="str">
            <v>WACEM</v>
          </cell>
          <cell r="C7162">
            <v>1000144378</v>
          </cell>
          <cell r="D7162" t="str">
            <v>Minier</v>
          </cell>
          <cell r="E7162" t="str">
            <v>Extractives</v>
          </cell>
          <cell r="F7162" t="str">
            <v>En numéraire</v>
          </cell>
          <cell r="G7162" t="str">
            <v>P</v>
          </cell>
          <cell r="H7162" t="str">
            <v>Autres droits d'accises (ADA)</v>
          </cell>
          <cell r="I7162" t="str">
            <v>Droits et taxes Douaniers (DD-RS-PCS-PC-RI - TVA-PUA-TLP-PNS et autres)</v>
          </cell>
          <cell r="J7162" t="str">
            <v>Droits et taxes Douaniers</v>
          </cell>
          <cell r="K7162" t="str">
            <v>CDDI</v>
          </cell>
          <cell r="L7162">
            <v>718261</v>
          </cell>
          <cell r="M7162" t="str">
            <v>Trésor</v>
          </cell>
          <cell r="N7162"/>
          <cell r="O7162">
            <v>718261</v>
          </cell>
          <cell r="P7162" t="str">
            <v>FD-CDDI</v>
          </cell>
          <cell r="Q7162" t="str">
            <v>Non</v>
          </cell>
        </row>
        <row r="7163">
          <cell r="A7163" t="str">
            <v>WACEM (WEST AFRICAN CEMENT)</v>
          </cell>
          <cell r="B7163" t="str">
            <v>WACEM</v>
          </cell>
          <cell r="C7163">
            <v>1000144378</v>
          </cell>
          <cell r="D7163" t="str">
            <v>Minier</v>
          </cell>
          <cell r="E7163" t="str">
            <v>Extractives</v>
          </cell>
          <cell r="F7163" t="str">
            <v>En numéraire</v>
          </cell>
          <cell r="G7163" t="str">
            <v>P</v>
          </cell>
          <cell r="H7163" t="str">
            <v>Autres droits d'accises (ADA)</v>
          </cell>
          <cell r="I7163" t="str">
            <v>Droits et taxes Douaniers (DD-RS-PCS-PC-RI - TVA-PUA-TLP-PNS et autres)</v>
          </cell>
          <cell r="J7163" t="str">
            <v>Droits et taxes Douaniers</v>
          </cell>
          <cell r="K7163" t="str">
            <v>CDDI</v>
          </cell>
          <cell r="L7163">
            <v>719239</v>
          </cell>
          <cell r="M7163" t="str">
            <v>Trésor</v>
          </cell>
          <cell r="N7163"/>
          <cell r="O7163">
            <v>719239</v>
          </cell>
          <cell r="P7163" t="str">
            <v>FD-CDDI</v>
          </cell>
          <cell r="Q7163" t="str">
            <v>Non</v>
          </cell>
        </row>
        <row r="7164">
          <cell r="A7164" t="str">
            <v>WACEM (WEST AFRICAN CEMENT)</v>
          </cell>
          <cell r="B7164" t="str">
            <v>WACEM</v>
          </cell>
          <cell r="C7164">
            <v>1000144378</v>
          </cell>
          <cell r="D7164" t="str">
            <v>Minier</v>
          </cell>
          <cell r="E7164" t="str">
            <v>Extractives</v>
          </cell>
          <cell r="F7164" t="str">
            <v>En numéraire</v>
          </cell>
          <cell r="G7164" t="str">
            <v>P</v>
          </cell>
          <cell r="H7164" t="str">
            <v>Taxe d'entretien et de protection des infrastructures (TPI)</v>
          </cell>
          <cell r="I7164" t="str">
            <v>Droits et taxes Douaniers (DD-RS-PCS-PC-RI - TVA-PUA-TLP-PNS et autres)</v>
          </cell>
          <cell r="J7164" t="str">
            <v>Droits et taxes Douaniers</v>
          </cell>
          <cell r="K7164" t="str">
            <v>CDDI</v>
          </cell>
          <cell r="L7164">
            <v>6000</v>
          </cell>
          <cell r="M7164" t="str">
            <v>Trésor</v>
          </cell>
          <cell r="N7164"/>
          <cell r="O7164">
            <v>6000</v>
          </cell>
          <cell r="P7164" t="str">
            <v>FD-CDDI</v>
          </cell>
          <cell r="Q7164" t="str">
            <v>Non</v>
          </cell>
        </row>
        <row r="7165">
          <cell r="A7165" t="str">
            <v>WACEM (WEST AFRICAN CEMENT)</v>
          </cell>
          <cell r="B7165" t="str">
            <v>WACEM</v>
          </cell>
          <cell r="C7165">
            <v>1000144378</v>
          </cell>
          <cell r="D7165" t="str">
            <v>Minier</v>
          </cell>
          <cell r="E7165" t="str">
            <v>Extractives</v>
          </cell>
          <cell r="F7165" t="str">
            <v>En numéraire</v>
          </cell>
          <cell r="G7165" t="str">
            <v>P</v>
          </cell>
          <cell r="H7165" t="str">
            <v>Taxe d'entretien et de protection des infrastructures (TPI)</v>
          </cell>
          <cell r="I7165" t="str">
            <v>Droits et taxes Douaniers (DD-RS-PCS-PC-RI - TVA-PUA-TLP-PNS et autres)</v>
          </cell>
          <cell r="J7165" t="str">
            <v>Droits et taxes Douaniers</v>
          </cell>
          <cell r="K7165" t="str">
            <v>CDDI</v>
          </cell>
          <cell r="L7165">
            <v>6000</v>
          </cell>
          <cell r="M7165" t="str">
            <v>Trésor</v>
          </cell>
          <cell r="N7165"/>
          <cell r="O7165">
            <v>6000</v>
          </cell>
          <cell r="P7165" t="str">
            <v>FD-CDDI</v>
          </cell>
          <cell r="Q7165" t="str">
            <v>Non</v>
          </cell>
        </row>
        <row r="7166">
          <cell r="A7166" t="str">
            <v>WACEM (WEST AFRICAN CEMENT)</v>
          </cell>
          <cell r="B7166" t="str">
            <v>WACEM</v>
          </cell>
          <cell r="C7166">
            <v>1000144378</v>
          </cell>
          <cell r="D7166" t="str">
            <v>Minier</v>
          </cell>
          <cell r="E7166" t="str">
            <v>Extractives</v>
          </cell>
          <cell r="F7166" t="str">
            <v>En numéraire</v>
          </cell>
          <cell r="G7166" t="str">
            <v>P</v>
          </cell>
          <cell r="H7166" t="str">
            <v>Taxe d'entretien et de protection des infrastructures (TPI)</v>
          </cell>
          <cell r="I7166" t="str">
            <v>Droits et taxes Douaniers (DD-RS-PCS-PC-RI - TVA-PUA-TLP-PNS et autres)</v>
          </cell>
          <cell r="J7166" t="str">
            <v>Droits et taxes Douaniers</v>
          </cell>
          <cell r="K7166" t="str">
            <v>CDDI</v>
          </cell>
          <cell r="L7166">
            <v>6000</v>
          </cell>
          <cell r="M7166" t="str">
            <v>Trésor</v>
          </cell>
          <cell r="N7166"/>
          <cell r="O7166">
            <v>6000</v>
          </cell>
          <cell r="P7166" t="str">
            <v>FD-CDDI</v>
          </cell>
          <cell r="Q7166" t="str">
            <v>Non</v>
          </cell>
        </row>
        <row r="7167">
          <cell r="A7167" t="str">
            <v>WACEM (WEST AFRICAN CEMENT)</v>
          </cell>
          <cell r="B7167" t="str">
            <v>WACEM</v>
          </cell>
          <cell r="C7167">
            <v>1000144378</v>
          </cell>
          <cell r="D7167" t="str">
            <v>Minier</v>
          </cell>
          <cell r="E7167" t="str">
            <v>Extractives</v>
          </cell>
          <cell r="F7167" t="str">
            <v>En numéraire</v>
          </cell>
          <cell r="G7167" t="str">
            <v>P</v>
          </cell>
          <cell r="H7167" t="str">
            <v>Taxe d'entretien et de protection des infrastructures (TPI)</v>
          </cell>
          <cell r="I7167" t="str">
            <v>Droits et taxes Douaniers (DD-RS-PCS-PC-RI - TVA-PUA-TLP-PNS et autres)</v>
          </cell>
          <cell r="J7167" t="str">
            <v>Droits et taxes Douaniers</v>
          </cell>
          <cell r="K7167" t="str">
            <v>CDDI</v>
          </cell>
          <cell r="L7167">
            <v>12000</v>
          </cell>
          <cell r="M7167" t="str">
            <v>Trésor</v>
          </cell>
          <cell r="N7167"/>
          <cell r="O7167">
            <v>12000</v>
          </cell>
          <cell r="P7167" t="str">
            <v>FD-CDDI</v>
          </cell>
          <cell r="Q7167" t="str">
            <v>Non</v>
          </cell>
        </row>
        <row r="7168">
          <cell r="A7168" t="str">
            <v>WACEM (WEST AFRICAN CEMENT)</v>
          </cell>
          <cell r="B7168" t="str">
            <v>WACEM</v>
          </cell>
          <cell r="C7168">
            <v>1000144378</v>
          </cell>
          <cell r="D7168" t="str">
            <v>Minier</v>
          </cell>
          <cell r="E7168" t="str">
            <v>Extractives</v>
          </cell>
          <cell r="F7168" t="str">
            <v>En numéraire</v>
          </cell>
          <cell r="G7168" t="str">
            <v>P</v>
          </cell>
          <cell r="H7168" t="str">
            <v>Taxe d'entretien et de protection des infrastructures (TPI)</v>
          </cell>
          <cell r="I7168" t="str">
            <v>Droits et taxes Douaniers (DD-RS-PCS-PC-RI - TVA-PUA-TLP-PNS et autres)</v>
          </cell>
          <cell r="J7168" t="str">
            <v>Droits et taxes Douaniers</v>
          </cell>
          <cell r="K7168" t="str">
            <v>CDDI</v>
          </cell>
          <cell r="L7168">
            <v>6000</v>
          </cell>
          <cell r="M7168" t="str">
            <v>Trésor</v>
          </cell>
          <cell r="N7168"/>
          <cell r="O7168">
            <v>6000</v>
          </cell>
          <cell r="P7168" t="str">
            <v>FD-CDDI</v>
          </cell>
          <cell r="Q7168" t="str">
            <v>Non</v>
          </cell>
        </row>
        <row r="7169">
          <cell r="A7169" t="str">
            <v>WACEM (WEST AFRICAN CEMENT)</v>
          </cell>
          <cell r="B7169" t="str">
            <v>WACEM</v>
          </cell>
          <cell r="C7169">
            <v>1000144378</v>
          </cell>
          <cell r="D7169" t="str">
            <v>Minier</v>
          </cell>
          <cell r="E7169" t="str">
            <v>Extractives</v>
          </cell>
          <cell r="F7169" t="str">
            <v>En numéraire</v>
          </cell>
          <cell r="G7169" t="str">
            <v>P</v>
          </cell>
          <cell r="H7169" t="str">
            <v>Taxe d'entretien et de protection des infrastructures (TPI)</v>
          </cell>
          <cell r="I7169" t="str">
            <v>Droits et taxes Douaniers (DD-RS-PCS-PC-RI - TVA-PUA-TLP-PNS et autres)</v>
          </cell>
          <cell r="J7169" t="str">
            <v>Droits et taxes Douaniers</v>
          </cell>
          <cell r="K7169" t="str">
            <v>CDDI</v>
          </cell>
          <cell r="L7169">
            <v>60000</v>
          </cell>
          <cell r="M7169" t="str">
            <v>Trésor</v>
          </cell>
          <cell r="N7169"/>
          <cell r="O7169">
            <v>60000</v>
          </cell>
          <cell r="P7169" t="str">
            <v>FD-CDDI</v>
          </cell>
          <cell r="Q7169" t="str">
            <v>Non</v>
          </cell>
        </row>
        <row r="7170">
          <cell r="A7170" t="str">
            <v>WACEM (WEST AFRICAN CEMENT)</v>
          </cell>
          <cell r="B7170" t="str">
            <v>WACEM</v>
          </cell>
          <cell r="C7170">
            <v>1000144378</v>
          </cell>
          <cell r="D7170" t="str">
            <v>Minier</v>
          </cell>
          <cell r="E7170" t="str">
            <v>Extractives</v>
          </cell>
          <cell r="F7170" t="str">
            <v>En numéraire</v>
          </cell>
          <cell r="G7170" t="str">
            <v>P</v>
          </cell>
          <cell r="H7170" t="str">
            <v>Taxe d'entretien et de protection des infrastructures (TPI)</v>
          </cell>
          <cell r="I7170" t="str">
            <v>Droits et taxes Douaniers (DD-RS-PCS-PC-RI - TVA-PUA-TLP-PNS et autres)</v>
          </cell>
          <cell r="J7170" t="str">
            <v>Droits et taxes Douaniers</v>
          </cell>
          <cell r="K7170" t="str">
            <v>CDDI</v>
          </cell>
          <cell r="L7170">
            <v>60000</v>
          </cell>
          <cell r="M7170" t="str">
            <v>Trésor</v>
          </cell>
          <cell r="N7170"/>
          <cell r="O7170">
            <v>60000</v>
          </cell>
          <cell r="P7170" t="str">
            <v>FD-CDDI</v>
          </cell>
          <cell r="Q7170" t="str">
            <v>Non</v>
          </cell>
        </row>
        <row r="7171">
          <cell r="A7171" t="str">
            <v>WACEM (WEST AFRICAN CEMENT)</v>
          </cell>
          <cell r="B7171" t="str">
            <v>WACEM</v>
          </cell>
          <cell r="C7171">
            <v>1000144378</v>
          </cell>
          <cell r="D7171" t="str">
            <v>Minier</v>
          </cell>
          <cell r="E7171" t="str">
            <v>Extractives</v>
          </cell>
          <cell r="F7171" t="str">
            <v>En numéraire</v>
          </cell>
          <cell r="G7171" t="str">
            <v>P</v>
          </cell>
          <cell r="H7171" t="str">
            <v>Taxe d'entretien et de protection des infrastructures (TPI)</v>
          </cell>
          <cell r="I7171" t="str">
            <v>Droits et taxes Douaniers (DD-RS-PCS-PC-RI - TVA-PUA-TLP-PNS et autres)</v>
          </cell>
          <cell r="J7171" t="str">
            <v>Droits et taxes Douaniers</v>
          </cell>
          <cell r="K7171" t="str">
            <v>CDDI</v>
          </cell>
          <cell r="L7171">
            <v>2000</v>
          </cell>
          <cell r="M7171" t="str">
            <v>Trésor</v>
          </cell>
          <cell r="N7171"/>
          <cell r="O7171">
            <v>2000</v>
          </cell>
          <cell r="P7171" t="str">
            <v>FD-CDDI</v>
          </cell>
          <cell r="Q7171" t="str">
            <v>Non</v>
          </cell>
        </row>
        <row r="7172">
          <cell r="A7172" t="str">
            <v>WACEM (WEST AFRICAN CEMENT)</v>
          </cell>
          <cell r="B7172" t="str">
            <v>WACEM</v>
          </cell>
          <cell r="C7172">
            <v>1000144378</v>
          </cell>
          <cell r="D7172" t="str">
            <v>Minier</v>
          </cell>
          <cell r="E7172" t="str">
            <v>Extractives</v>
          </cell>
          <cell r="F7172" t="str">
            <v>En numéraire</v>
          </cell>
          <cell r="G7172" t="str">
            <v>P</v>
          </cell>
          <cell r="H7172" t="str">
            <v>Taxe d'entretien et de protection des infrastructures (TPI)</v>
          </cell>
          <cell r="I7172" t="str">
            <v>Droits et taxes Douaniers (DD-RS-PCS-PC-RI - TVA-PUA-TLP-PNS et autres)</v>
          </cell>
          <cell r="J7172" t="str">
            <v>Droits et taxes Douaniers</v>
          </cell>
          <cell r="K7172" t="str">
            <v>CDDI</v>
          </cell>
          <cell r="L7172">
            <v>200000</v>
          </cell>
          <cell r="M7172" t="str">
            <v>Trésor</v>
          </cell>
          <cell r="N7172"/>
          <cell r="O7172">
            <v>200000</v>
          </cell>
          <cell r="P7172" t="str">
            <v>FD-CDDI</v>
          </cell>
          <cell r="Q7172" t="str">
            <v>Non</v>
          </cell>
        </row>
        <row r="7173">
          <cell r="A7173" t="str">
            <v>WACEM (WEST AFRICAN CEMENT)</v>
          </cell>
          <cell r="B7173" t="str">
            <v>WACEM</v>
          </cell>
          <cell r="C7173">
            <v>1000144378</v>
          </cell>
          <cell r="D7173" t="str">
            <v>Minier</v>
          </cell>
          <cell r="E7173" t="str">
            <v>Extractives</v>
          </cell>
          <cell r="F7173" t="str">
            <v>En numéraire</v>
          </cell>
          <cell r="G7173" t="str">
            <v>P</v>
          </cell>
          <cell r="H7173" t="str">
            <v>Taxe d'entretien et de protection des infrastructures (TPI)</v>
          </cell>
          <cell r="I7173" t="str">
            <v>Droits et taxes Douaniers (DD-RS-PCS-PC-RI - TVA-PUA-TLP-PNS et autres)</v>
          </cell>
          <cell r="J7173" t="str">
            <v>Droits et taxes Douaniers</v>
          </cell>
          <cell r="K7173" t="str">
            <v>CDDI</v>
          </cell>
          <cell r="L7173">
            <v>60000</v>
          </cell>
          <cell r="M7173" t="str">
            <v>Trésor</v>
          </cell>
          <cell r="N7173"/>
          <cell r="O7173">
            <v>60000</v>
          </cell>
          <cell r="P7173" t="str">
            <v>FD-CDDI</v>
          </cell>
          <cell r="Q7173" t="str">
            <v>Non</v>
          </cell>
        </row>
        <row r="7174">
          <cell r="A7174" t="str">
            <v>WACEM (WEST AFRICAN CEMENT)</v>
          </cell>
          <cell r="B7174" t="str">
            <v>WACEM</v>
          </cell>
          <cell r="C7174">
            <v>1000144378</v>
          </cell>
          <cell r="D7174" t="str">
            <v>Minier</v>
          </cell>
          <cell r="E7174" t="str">
            <v>Extractives</v>
          </cell>
          <cell r="F7174" t="str">
            <v>En numéraire</v>
          </cell>
          <cell r="G7174" t="str">
            <v>P</v>
          </cell>
          <cell r="H7174" t="str">
            <v>Taxe d'entretien et de protection des infrastructures (TPI)</v>
          </cell>
          <cell r="I7174" t="str">
            <v>Droits et taxes Douaniers (DD-RS-PCS-PC-RI - TVA-PUA-TLP-PNS et autres)</v>
          </cell>
          <cell r="J7174" t="str">
            <v>Droits et taxes Douaniers</v>
          </cell>
          <cell r="K7174" t="str">
            <v>CDDI</v>
          </cell>
          <cell r="L7174">
            <v>60000</v>
          </cell>
          <cell r="M7174" t="str">
            <v>Trésor</v>
          </cell>
          <cell r="N7174"/>
          <cell r="O7174">
            <v>60000</v>
          </cell>
          <cell r="P7174" t="str">
            <v>FD-CDDI</v>
          </cell>
          <cell r="Q7174" t="str">
            <v>Non</v>
          </cell>
        </row>
        <row r="7175">
          <cell r="A7175" t="str">
            <v>WACEM (WEST AFRICAN CEMENT)</v>
          </cell>
          <cell r="B7175" t="str">
            <v>WACEM</v>
          </cell>
          <cell r="C7175">
            <v>1000144378</v>
          </cell>
          <cell r="D7175" t="str">
            <v>Minier</v>
          </cell>
          <cell r="E7175" t="str">
            <v>Extractives</v>
          </cell>
          <cell r="F7175" t="str">
            <v>En numéraire</v>
          </cell>
          <cell r="G7175" t="str">
            <v>P</v>
          </cell>
          <cell r="H7175" t="str">
            <v>Taxe d'entretien et de protection des infrastructures (TPI)</v>
          </cell>
          <cell r="I7175" t="str">
            <v>Droits et taxes Douaniers (DD-RS-PCS-PC-RI - TVA-PUA-TLP-PNS et autres)</v>
          </cell>
          <cell r="J7175" t="str">
            <v>Droits et taxes Douaniers</v>
          </cell>
          <cell r="K7175" t="str">
            <v>CDDI</v>
          </cell>
          <cell r="L7175">
            <v>40000</v>
          </cell>
          <cell r="M7175" t="str">
            <v>Trésor</v>
          </cell>
          <cell r="N7175"/>
          <cell r="O7175">
            <v>40000</v>
          </cell>
          <cell r="P7175" t="str">
            <v>FD-CDDI</v>
          </cell>
          <cell r="Q7175" t="str">
            <v>Non</v>
          </cell>
        </row>
        <row r="7176">
          <cell r="A7176" t="str">
            <v>WACEM (WEST AFRICAN CEMENT)</v>
          </cell>
          <cell r="B7176" t="str">
            <v>WACEM</v>
          </cell>
          <cell r="C7176">
            <v>1000144378</v>
          </cell>
          <cell r="D7176" t="str">
            <v>Minier</v>
          </cell>
          <cell r="E7176" t="str">
            <v>Extractives</v>
          </cell>
          <cell r="F7176" t="str">
            <v>En numéraire</v>
          </cell>
          <cell r="G7176" t="str">
            <v>P</v>
          </cell>
          <cell r="H7176" t="str">
            <v>Taxe d'entretien et de protection des infrastructures (TPI)</v>
          </cell>
          <cell r="I7176" t="str">
            <v>Droits et taxes Douaniers (DD-RS-PCS-PC-RI - TVA-PUA-TLP-PNS et autres)</v>
          </cell>
          <cell r="J7176" t="str">
            <v>Droits et taxes Douaniers</v>
          </cell>
          <cell r="K7176" t="str">
            <v>CDDI</v>
          </cell>
          <cell r="L7176">
            <v>200000</v>
          </cell>
          <cell r="M7176" t="str">
            <v>Trésor</v>
          </cell>
          <cell r="N7176"/>
          <cell r="O7176">
            <v>200000</v>
          </cell>
          <cell r="P7176" t="str">
            <v>FD-CDDI</v>
          </cell>
          <cell r="Q7176" t="str">
            <v>Non</v>
          </cell>
        </row>
        <row r="7177">
          <cell r="A7177" t="str">
            <v>WACEM (WEST AFRICAN CEMENT)</v>
          </cell>
          <cell r="B7177" t="str">
            <v>WACEM</v>
          </cell>
          <cell r="C7177">
            <v>1000144378</v>
          </cell>
          <cell r="D7177" t="str">
            <v>Minier</v>
          </cell>
          <cell r="E7177" t="str">
            <v>Extractives</v>
          </cell>
          <cell r="F7177" t="str">
            <v>En numéraire</v>
          </cell>
          <cell r="G7177" t="str">
            <v>P</v>
          </cell>
          <cell r="H7177" t="str">
            <v>Taxe d'entretien et de protection des infrastructures (TPI)</v>
          </cell>
          <cell r="I7177" t="str">
            <v>Droits et taxes Douaniers (DD-RS-PCS-PC-RI - TVA-PUA-TLP-PNS et autres)</v>
          </cell>
          <cell r="J7177" t="str">
            <v>Droits et taxes Douaniers</v>
          </cell>
          <cell r="K7177" t="str">
            <v>CDDI</v>
          </cell>
          <cell r="L7177">
            <v>80000</v>
          </cell>
          <cell r="M7177" t="str">
            <v>Trésor</v>
          </cell>
          <cell r="N7177"/>
          <cell r="O7177">
            <v>80000</v>
          </cell>
          <cell r="P7177" t="str">
            <v>FD-CDDI</v>
          </cell>
          <cell r="Q7177" t="str">
            <v>Non</v>
          </cell>
        </row>
        <row r="7178">
          <cell r="A7178" t="str">
            <v>WACEM (WEST AFRICAN CEMENT)</v>
          </cell>
          <cell r="B7178" t="str">
            <v>WACEM</v>
          </cell>
          <cell r="C7178">
            <v>1000144378</v>
          </cell>
          <cell r="D7178" t="str">
            <v>Minier</v>
          </cell>
          <cell r="E7178" t="str">
            <v>Extractives</v>
          </cell>
          <cell r="F7178" t="str">
            <v>En numéraire</v>
          </cell>
          <cell r="G7178" t="str">
            <v>P</v>
          </cell>
          <cell r="H7178" t="str">
            <v>Taxe d'entretien et de protection des infrastructures (TPI)</v>
          </cell>
          <cell r="I7178" t="str">
            <v>Droits et taxes Douaniers (DD-RS-PCS-PC-RI - TVA-PUA-TLP-PNS et autres)</v>
          </cell>
          <cell r="J7178" t="str">
            <v>Droits et taxes Douaniers</v>
          </cell>
          <cell r="K7178" t="str">
            <v>CDDI</v>
          </cell>
          <cell r="L7178">
            <v>60000</v>
          </cell>
          <cell r="M7178" t="str">
            <v>Trésor</v>
          </cell>
          <cell r="N7178"/>
          <cell r="O7178">
            <v>60000</v>
          </cell>
          <cell r="P7178" t="str">
            <v>FD-CDDI</v>
          </cell>
          <cell r="Q7178" t="str">
            <v>Non</v>
          </cell>
        </row>
        <row r="7179">
          <cell r="A7179" t="str">
            <v>WACEM (WEST AFRICAN CEMENT)</v>
          </cell>
          <cell r="B7179" t="str">
            <v>WACEM</v>
          </cell>
          <cell r="C7179">
            <v>1000144378</v>
          </cell>
          <cell r="D7179" t="str">
            <v>Minier</v>
          </cell>
          <cell r="E7179" t="str">
            <v>Extractives</v>
          </cell>
          <cell r="F7179" t="str">
            <v>En numéraire</v>
          </cell>
          <cell r="G7179" t="str">
            <v>P</v>
          </cell>
          <cell r="H7179" t="str">
            <v>Taxe d'entretien et de protection des infrastructures (TPI)</v>
          </cell>
          <cell r="I7179" t="str">
            <v>Droits et taxes Douaniers (DD-RS-PCS-PC-RI - TVA-PUA-TLP-PNS et autres)</v>
          </cell>
          <cell r="J7179" t="str">
            <v>Droits et taxes Douaniers</v>
          </cell>
          <cell r="K7179" t="str">
            <v>CDDI</v>
          </cell>
          <cell r="L7179">
            <v>60000</v>
          </cell>
          <cell r="M7179" t="str">
            <v>Trésor</v>
          </cell>
          <cell r="N7179"/>
          <cell r="O7179">
            <v>60000</v>
          </cell>
          <cell r="P7179" t="str">
            <v>FD-CDDI</v>
          </cell>
          <cell r="Q7179" t="str">
            <v>Non</v>
          </cell>
        </row>
        <row r="7180">
          <cell r="A7180" t="str">
            <v>WACEM (WEST AFRICAN CEMENT)</v>
          </cell>
          <cell r="B7180" t="str">
            <v>WACEM</v>
          </cell>
          <cell r="C7180">
            <v>1000144378</v>
          </cell>
          <cell r="D7180" t="str">
            <v>Minier</v>
          </cell>
          <cell r="E7180" t="str">
            <v>Extractives</v>
          </cell>
          <cell r="F7180" t="str">
            <v>En numéraire</v>
          </cell>
          <cell r="G7180" t="str">
            <v>P</v>
          </cell>
          <cell r="H7180" t="str">
            <v>Taxe d'entretien et de protection des infrastructures (TPI)</v>
          </cell>
          <cell r="I7180" t="str">
            <v>Droits et taxes Douaniers (DD-RS-PCS-PC-RI - TVA-PUA-TLP-PNS et autres)</v>
          </cell>
          <cell r="J7180" t="str">
            <v>Droits et taxes Douaniers</v>
          </cell>
          <cell r="K7180" t="str">
            <v>CDDI</v>
          </cell>
          <cell r="L7180">
            <v>60000</v>
          </cell>
          <cell r="M7180" t="str">
            <v>Trésor</v>
          </cell>
          <cell r="N7180"/>
          <cell r="O7180">
            <v>60000</v>
          </cell>
          <cell r="P7180" t="str">
            <v>FD-CDDI</v>
          </cell>
          <cell r="Q7180" t="str">
            <v>Non</v>
          </cell>
        </row>
        <row r="7181">
          <cell r="A7181" t="str">
            <v>WACEM (WEST AFRICAN CEMENT)</v>
          </cell>
          <cell r="B7181" t="str">
            <v>WACEM</v>
          </cell>
          <cell r="C7181">
            <v>1000144378</v>
          </cell>
          <cell r="D7181" t="str">
            <v>Minier</v>
          </cell>
          <cell r="E7181" t="str">
            <v>Extractives</v>
          </cell>
          <cell r="F7181" t="str">
            <v>En numéraire</v>
          </cell>
          <cell r="G7181" t="str">
            <v>P</v>
          </cell>
          <cell r="H7181" t="str">
            <v>Taxe d'entretien et de protection des infrastructures (TPI)</v>
          </cell>
          <cell r="I7181" t="str">
            <v>Droits et taxes Douaniers (DD-RS-PCS-PC-RI - TVA-PUA-TLP-PNS et autres)</v>
          </cell>
          <cell r="J7181" t="str">
            <v>Droits et taxes Douaniers</v>
          </cell>
          <cell r="K7181" t="str">
            <v>CDDI</v>
          </cell>
          <cell r="L7181">
            <v>100000</v>
          </cell>
          <cell r="M7181" t="str">
            <v>Trésor</v>
          </cell>
          <cell r="N7181"/>
          <cell r="O7181">
            <v>100000</v>
          </cell>
          <cell r="P7181" t="str">
            <v>FD-CDDI</v>
          </cell>
          <cell r="Q7181" t="str">
            <v>Non</v>
          </cell>
        </row>
        <row r="7182">
          <cell r="A7182" t="str">
            <v>WACEM (WEST AFRICAN CEMENT)</v>
          </cell>
          <cell r="B7182" t="str">
            <v>WACEM</v>
          </cell>
          <cell r="C7182">
            <v>1000144378</v>
          </cell>
          <cell r="D7182" t="str">
            <v>Minier</v>
          </cell>
          <cell r="E7182" t="str">
            <v>Extractives</v>
          </cell>
          <cell r="F7182" t="str">
            <v>En numéraire</v>
          </cell>
          <cell r="G7182" t="str">
            <v>P</v>
          </cell>
          <cell r="H7182" t="str">
            <v>Taxe d'entretien et de protection des infrastructures (TPI)</v>
          </cell>
          <cell r="I7182" t="str">
            <v>Droits et taxes Douaniers (DD-RS-PCS-PC-RI - TVA-PUA-TLP-PNS et autres)</v>
          </cell>
          <cell r="J7182" t="str">
            <v>Droits et taxes Douaniers</v>
          </cell>
          <cell r="K7182" t="str">
            <v>CDDI</v>
          </cell>
          <cell r="L7182">
            <v>100000</v>
          </cell>
          <cell r="M7182" t="str">
            <v>Trésor</v>
          </cell>
          <cell r="N7182"/>
          <cell r="O7182">
            <v>100000</v>
          </cell>
          <cell r="P7182" t="str">
            <v>FD-CDDI</v>
          </cell>
          <cell r="Q7182" t="str">
            <v>Non</v>
          </cell>
        </row>
        <row r="7183">
          <cell r="A7183" t="str">
            <v>WACEM (WEST AFRICAN CEMENT)</v>
          </cell>
          <cell r="B7183" t="str">
            <v>WACEM</v>
          </cell>
          <cell r="C7183">
            <v>1000144378</v>
          </cell>
          <cell r="D7183" t="str">
            <v>Minier</v>
          </cell>
          <cell r="E7183" t="str">
            <v>Extractives</v>
          </cell>
          <cell r="F7183" t="str">
            <v>En numéraire</v>
          </cell>
          <cell r="G7183" t="str">
            <v>P</v>
          </cell>
          <cell r="H7183" t="str">
            <v>Taxe d'entretien et de protection des infrastructures (TPI)</v>
          </cell>
          <cell r="I7183" t="str">
            <v>Droits et taxes Douaniers (DD-RS-PCS-PC-RI - TVA-PUA-TLP-PNS et autres)</v>
          </cell>
          <cell r="J7183" t="str">
            <v>Droits et taxes Douaniers</v>
          </cell>
          <cell r="K7183" t="str">
            <v>CDDI</v>
          </cell>
          <cell r="L7183">
            <v>100000</v>
          </cell>
          <cell r="M7183" t="str">
            <v>Trésor</v>
          </cell>
          <cell r="N7183"/>
          <cell r="O7183">
            <v>100000</v>
          </cell>
          <cell r="P7183" t="str">
            <v>FD-CDDI</v>
          </cell>
          <cell r="Q7183" t="str">
            <v>Non</v>
          </cell>
        </row>
        <row r="7184">
          <cell r="A7184" t="str">
            <v>WACEM (WEST AFRICAN CEMENT)</v>
          </cell>
          <cell r="B7184" t="str">
            <v>WACEM</v>
          </cell>
          <cell r="C7184">
            <v>1000144378</v>
          </cell>
          <cell r="D7184" t="str">
            <v>Minier</v>
          </cell>
          <cell r="E7184" t="str">
            <v>Extractives</v>
          </cell>
          <cell r="F7184" t="str">
            <v>En numéraire</v>
          </cell>
          <cell r="G7184" t="str">
            <v>P</v>
          </cell>
          <cell r="H7184" t="str">
            <v>Taxe d'entretien et de protection des infrastructures (TPI)</v>
          </cell>
          <cell r="I7184" t="str">
            <v>Droits et taxes Douaniers (DD-RS-PCS-PC-RI - TVA-PUA-TLP-PNS et autres)</v>
          </cell>
          <cell r="J7184" t="str">
            <v>Droits et taxes Douaniers</v>
          </cell>
          <cell r="K7184" t="str">
            <v>CDDI</v>
          </cell>
          <cell r="L7184">
            <v>34000</v>
          </cell>
          <cell r="M7184" t="str">
            <v>Trésor</v>
          </cell>
          <cell r="N7184"/>
          <cell r="O7184">
            <v>34000</v>
          </cell>
          <cell r="P7184" t="str">
            <v>FD-CDDI</v>
          </cell>
          <cell r="Q7184" t="str">
            <v>Non</v>
          </cell>
        </row>
        <row r="7185">
          <cell r="A7185" t="str">
            <v>WACEM (WEST AFRICAN CEMENT)</v>
          </cell>
          <cell r="B7185" t="str">
            <v>WACEM</v>
          </cell>
          <cell r="C7185">
            <v>1000144378</v>
          </cell>
          <cell r="D7185" t="str">
            <v>Minier</v>
          </cell>
          <cell r="E7185" t="str">
            <v>Extractives</v>
          </cell>
          <cell r="F7185" t="str">
            <v>En numéraire</v>
          </cell>
          <cell r="G7185" t="str">
            <v>P</v>
          </cell>
          <cell r="H7185" t="str">
            <v>Taxe d'entretien et de protection des infrastructures (TPI)</v>
          </cell>
          <cell r="I7185" t="str">
            <v>Droits et taxes Douaniers (DD-RS-PCS-PC-RI - TVA-PUA-TLP-PNS et autres)</v>
          </cell>
          <cell r="J7185" t="str">
            <v>Droits et taxes Douaniers</v>
          </cell>
          <cell r="K7185" t="str">
            <v>CDDI</v>
          </cell>
          <cell r="L7185">
            <v>34000</v>
          </cell>
          <cell r="M7185" t="str">
            <v>Trésor</v>
          </cell>
          <cell r="N7185"/>
          <cell r="O7185">
            <v>34000</v>
          </cell>
          <cell r="P7185" t="str">
            <v>FD-CDDI</v>
          </cell>
          <cell r="Q7185" t="str">
            <v>Non</v>
          </cell>
        </row>
        <row r="7186">
          <cell r="A7186" t="str">
            <v>WACEM (WEST AFRICAN CEMENT)</v>
          </cell>
          <cell r="B7186" t="str">
            <v>WACEM</v>
          </cell>
          <cell r="C7186">
            <v>1000144378</v>
          </cell>
          <cell r="D7186" t="str">
            <v>Minier</v>
          </cell>
          <cell r="E7186" t="str">
            <v>Extractives</v>
          </cell>
          <cell r="F7186" t="str">
            <v>En numéraire</v>
          </cell>
          <cell r="G7186" t="str">
            <v>P</v>
          </cell>
          <cell r="H7186" t="str">
            <v>Taxe d'entretien et de protection des infrastructures (TPI)</v>
          </cell>
          <cell r="I7186" t="str">
            <v>Droits et taxes Douaniers (DD-RS-PCS-PC-RI - TVA-PUA-TLP-PNS et autres)</v>
          </cell>
          <cell r="J7186" t="str">
            <v>Droits et taxes Douaniers</v>
          </cell>
          <cell r="K7186" t="str">
            <v>CDDI</v>
          </cell>
          <cell r="L7186">
            <v>60000</v>
          </cell>
          <cell r="M7186" t="str">
            <v>Trésor</v>
          </cell>
          <cell r="N7186"/>
          <cell r="O7186">
            <v>60000</v>
          </cell>
          <cell r="P7186" t="str">
            <v>FD-CDDI</v>
          </cell>
          <cell r="Q7186" t="str">
            <v>Non</v>
          </cell>
        </row>
        <row r="7187">
          <cell r="A7187" t="str">
            <v>WACEM (WEST AFRICAN CEMENT)</v>
          </cell>
          <cell r="B7187" t="str">
            <v>WACEM</v>
          </cell>
          <cell r="C7187">
            <v>1000144378</v>
          </cell>
          <cell r="D7187" t="str">
            <v>Minier</v>
          </cell>
          <cell r="E7187" t="str">
            <v>Extractives</v>
          </cell>
          <cell r="F7187" t="str">
            <v>En numéraire</v>
          </cell>
          <cell r="G7187" t="str">
            <v>P</v>
          </cell>
          <cell r="H7187" t="str">
            <v>Taxe d'entretien et de protection des infrastructures (TPI)</v>
          </cell>
          <cell r="I7187" t="str">
            <v>Droits et taxes Douaniers (DD-RS-PCS-PC-RI - TVA-PUA-TLP-PNS et autres)</v>
          </cell>
          <cell r="J7187" t="str">
            <v>Droits et taxes Douaniers</v>
          </cell>
          <cell r="K7187" t="str">
            <v>CDDI</v>
          </cell>
          <cell r="L7187">
            <v>60000</v>
          </cell>
          <cell r="M7187" t="str">
            <v>Trésor</v>
          </cell>
          <cell r="N7187"/>
          <cell r="O7187">
            <v>60000</v>
          </cell>
          <cell r="P7187" t="str">
            <v>FD-CDDI</v>
          </cell>
          <cell r="Q7187" t="str">
            <v>Non</v>
          </cell>
        </row>
        <row r="7188">
          <cell r="A7188" t="str">
            <v>WACEM (WEST AFRICAN CEMENT)</v>
          </cell>
          <cell r="B7188" t="str">
            <v>WACEM</v>
          </cell>
          <cell r="C7188">
            <v>1000144378</v>
          </cell>
          <cell r="D7188" t="str">
            <v>Minier</v>
          </cell>
          <cell r="E7188" t="str">
            <v>Extractives</v>
          </cell>
          <cell r="F7188" t="str">
            <v>En numéraire</v>
          </cell>
          <cell r="G7188" t="str">
            <v>P</v>
          </cell>
          <cell r="H7188" t="str">
            <v>Taxe d'entretien et de protection des infrastructures (TPI)</v>
          </cell>
          <cell r="I7188" t="str">
            <v>Droits et taxes Douaniers (DD-RS-PCS-PC-RI - TVA-PUA-TLP-PNS et autres)</v>
          </cell>
          <cell r="J7188" t="str">
            <v>Droits et taxes Douaniers</v>
          </cell>
          <cell r="K7188" t="str">
            <v>CDDI</v>
          </cell>
          <cell r="L7188">
            <v>60000</v>
          </cell>
          <cell r="M7188" t="str">
            <v>Trésor</v>
          </cell>
          <cell r="N7188"/>
          <cell r="O7188">
            <v>60000</v>
          </cell>
          <cell r="P7188" t="str">
            <v>FD-CDDI</v>
          </cell>
          <cell r="Q7188" t="str">
            <v>Non</v>
          </cell>
        </row>
        <row r="7189">
          <cell r="A7189" t="str">
            <v>WACEM (WEST AFRICAN CEMENT)</v>
          </cell>
          <cell r="B7189" t="str">
            <v>WACEM</v>
          </cell>
          <cell r="C7189">
            <v>1000144378</v>
          </cell>
          <cell r="D7189" t="str">
            <v>Minier</v>
          </cell>
          <cell r="E7189" t="str">
            <v>Extractives</v>
          </cell>
          <cell r="F7189" t="str">
            <v>En numéraire</v>
          </cell>
          <cell r="G7189" t="str">
            <v>P</v>
          </cell>
          <cell r="H7189" t="str">
            <v>Taxe d'entretien et de protection des infrastructures (TPI)</v>
          </cell>
          <cell r="I7189" t="str">
            <v>Droits et taxes Douaniers (DD-RS-PCS-PC-RI - TVA-PUA-TLP-PNS et autres)</v>
          </cell>
          <cell r="J7189" t="str">
            <v>Droits et taxes Douaniers</v>
          </cell>
          <cell r="K7189" t="str">
            <v>CDDI</v>
          </cell>
          <cell r="L7189">
            <v>100000</v>
          </cell>
          <cell r="M7189" t="str">
            <v>Trésor</v>
          </cell>
          <cell r="N7189"/>
          <cell r="O7189">
            <v>100000</v>
          </cell>
          <cell r="P7189" t="str">
            <v>FD-CDDI</v>
          </cell>
          <cell r="Q7189" t="str">
            <v>Non</v>
          </cell>
        </row>
        <row r="7190">
          <cell r="A7190" t="str">
            <v>WACEM (WEST AFRICAN CEMENT)</v>
          </cell>
          <cell r="B7190" t="str">
            <v>WACEM</v>
          </cell>
          <cell r="C7190">
            <v>1000144378</v>
          </cell>
          <cell r="D7190" t="str">
            <v>Minier</v>
          </cell>
          <cell r="E7190" t="str">
            <v>Extractives</v>
          </cell>
          <cell r="F7190" t="str">
            <v>En numéraire</v>
          </cell>
          <cell r="G7190" t="str">
            <v>P</v>
          </cell>
          <cell r="H7190" t="str">
            <v>Prélèvement communautaire (PC)</v>
          </cell>
          <cell r="I7190" t="str">
            <v>Droits et taxes Douaniers (DD-RS-PCS-PC-RI - TVA-PUA-TLP-PNS et autres)</v>
          </cell>
          <cell r="J7190" t="str">
            <v>Droits et taxes Douaniers</v>
          </cell>
          <cell r="K7190" t="str">
            <v>CDDI</v>
          </cell>
          <cell r="L7190">
            <v>58330</v>
          </cell>
          <cell r="M7190" t="str">
            <v>Trésor</v>
          </cell>
          <cell r="N7190"/>
          <cell r="O7190">
            <v>58330</v>
          </cell>
          <cell r="P7190" t="str">
            <v>FD-CDDI</v>
          </cell>
          <cell r="Q7190" t="str">
            <v>Non</v>
          </cell>
        </row>
        <row r="7191">
          <cell r="A7191" t="str">
            <v>WACEM (WEST AFRICAN CEMENT)</v>
          </cell>
          <cell r="B7191" t="str">
            <v>WACEM</v>
          </cell>
          <cell r="C7191">
            <v>1000144378</v>
          </cell>
          <cell r="D7191" t="str">
            <v>Minier</v>
          </cell>
          <cell r="E7191" t="str">
            <v>Extractives</v>
          </cell>
          <cell r="F7191" t="str">
            <v>En numéraire</v>
          </cell>
          <cell r="G7191" t="str">
            <v>P</v>
          </cell>
          <cell r="H7191" t="str">
            <v>Prélèvement communautaire (PC)</v>
          </cell>
          <cell r="I7191" t="str">
            <v>Droits et taxes Douaniers (DD-RS-PCS-PC-RI - TVA-PUA-TLP-PNS et autres)</v>
          </cell>
          <cell r="J7191" t="str">
            <v>Droits et taxes Douaniers</v>
          </cell>
          <cell r="K7191" t="str">
            <v>CDDI</v>
          </cell>
          <cell r="L7191">
            <v>58371</v>
          </cell>
          <cell r="M7191" t="str">
            <v>Trésor</v>
          </cell>
          <cell r="N7191"/>
          <cell r="O7191">
            <v>58371</v>
          </cell>
          <cell r="P7191" t="str">
            <v>FD-CDDI</v>
          </cell>
          <cell r="Q7191" t="str">
            <v>Non</v>
          </cell>
        </row>
        <row r="7192">
          <cell r="A7192" t="str">
            <v>WACEM (WEST AFRICAN CEMENT)</v>
          </cell>
          <cell r="B7192" t="str">
            <v>WACEM</v>
          </cell>
          <cell r="C7192">
            <v>1000144378</v>
          </cell>
          <cell r="D7192" t="str">
            <v>Minier</v>
          </cell>
          <cell r="E7192" t="str">
            <v>Extractives</v>
          </cell>
          <cell r="F7192" t="str">
            <v>En numéraire</v>
          </cell>
          <cell r="G7192" t="str">
            <v>P</v>
          </cell>
          <cell r="H7192" t="str">
            <v>Prélèvement communautaire (PC)</v>
          </cell>
          <cell r="I7192" t="str">
            <v>Droits et taxes Douaniers (DD-RS-PCS-PC-RI - TVA-PUA-TLP-PNS et autres)</v>
          </cell>
          <cell r="J7192" t="str">
            <v>Droits et taxes Douaniers</v>
          </cell>
          <cell r="K7192" t="str">
            <v>CDDI</v>
          </cell>
          <cell r="L7192">
            <v>58330</v>
          </cell>
          <cell r="M7192" t="str">
            <v>Trésor</v>
          </cell>
          <cell r="N7192"/>
          <cell r="O7192">
            <v>58330</v>
          </cell>
          <cell r="P7192" t="str">
            <v>FD-CDDI</v>
          </cell>
          <cell r="Q7192" t="str">
            <v>Non</v>
          </cell>
        </row>
        <row r="7193">
          <cell r="A7193" t="str">
            <v>WACEM (WEST AFRICAN CEMENT)</v>
          </cell>
          <cell r="B7193" t="str">
            <v>WACEM</v>
          </cell>
          <cell r="C7193">
            <v>1000144378</v>
          </cell>
          <cell r="D7193" t="str">
            <v>Minier</v>
          </cell>
          <cell r="E7193" t="str">
            <v>Extractives</v>
          </cell>
          <cell r="F7193" t="str">
            <v>En numéraire</v>
          </cell>
          <cell r="G7193" t="str">
            <v>P</v>
          </cell>
          <cell r="H7193" t="str">
            <v>Prélèvement communautaire (PC)</v>
          </cell>
          <cell r="I7193" t="str">
            <v>Droits et taxes Douaniers (DD-RS-PCS-PC-RI - TVA-PUA-TLP-PNS et autres)</v>
          </cell>
          <cell r="J7193" t="str">
            <v>Droits et taxes Douaniers</v>
          </cell>
          <cell r="K7193" t="str">
            <v>CDDI</v>
          </cell>
          <cell r="L7193">
            <v>216727</v>
          </cell>
          <cell r="M7193" t="str">
            <v>Trésor</v>
          </cell>
          <cell r="N7193"/>
          <cell r="O7193">
            <v>216727</v>
          </cell>
          <cell r="P7193" t="str">
            <v>FD-CDDI</v>
          </cell>
          <cell r="Q7193" t="str">
            <v>Non</v>
          </cell>
        </row>
        <row r="7194">
          <cell r="A7194" t="str">
            <v>WACEM (WEST AFRICAN CEMENT)</v>
          </cell>
          <cell r="B7194" t="str">
            <v>WACEM</v>
          </cell>
          <cell r="C7194">
            <v>1000144378</v>
          </cell>
          <cell r="D7194" t="str">
            <v>Minier</v>
          </cell>
          <cell r="E7194" t="str">
            <v>Extractives</v>
          </cell>
          <cell r="F7194" t="str">
            <v>En numéraire</v>
          </cell>
          <cell r="G7194" t="str">
            <v>P</v>
          </cell>
          <cell r="H7194" t="str">
            <v>Prélèvement communautaire (PC)</v>
          </cell>
          <cell r="I7194" t="str">
            <v>Droits et taxes Douaniers (DD-RS-PCS-PC-RI - TVA-PUA-TLP-PNS et autres)</v>
          </cell>
          <cell r="J7194" t="str">
            <v>Droits et taxes Douaniers</v>
          </cell>
          <cell r="K7194" t="str">
            <v>CDDI</v>
          </cell>
          <cell r="L7194">
            <v>14816</v>
          </cell>
          <cell r="M7194" t="str">
            <v>Trésor</v>
          </cell>
          <cell r="N7194"/>
          <cell r="O7194">
            <v>14816</v>
          </cell>
          <cell r="P7194" t="str">
            <v>FD-CDDI</v>
          </cell>
          <cell r="Q7194" t="str">
            <v>Non</v>
          </cell>
        </row>
        <row r="7195">
          <cell r="A7195" t="str">
            <v>WACEM (WEST AFRICAN CEMENT)</v>
          </cell>
          <cell r="B7195" t="str">
            <v>WACEM</v>
          </cell>
          <cell r="C7195">
            <v>1000144378</v>
          </cell>
          <cell r="D7195" t="str">
            <v>Minier</v>
          </cell>
          <cell r="E7195" t="str">
            <v>Extractives</v>
          </cell>
          <cell r="F7195" t="str">
            <v>En numéraire</v>
          </cell>
          <cell r="G7195" t="str">
            <v>P</v>
          </cell>
          <cell r="H7195" t="str">
            <v>Prélèvement communautaire (PC)</v>
          </cell>
          <cell r="I7195" t="str">
            <v>Droits et taxes Douaniers (DD-RS-PCS-PC-RI - TVA-PUA-TLP-PNS et autres)</v>
          </cell>
          <cell r="J7195" t="str">
            <v>Droits et taxes Douaniers</v>
          </cell>
          <cell r="K7195" t="str">
            <v>CDDI</v>
          </cell>
          <cell r="L7195">
            <v>13500</v>
          </cell>
          <cell r="M7195" t="str">
            <v>Trésor</v>
          </cell>
          <cell r="N7195"/>
          <cell r="O7195">
            <v>13500</v>
          </cell>
          <cell r="P7195" t="str">
            <v>FD-CDDI</v>
          </cell>
          <cell r="Q7195" t="str">
            <v>Non</v>
          </cell>
        </row>
        <row r="7196">
          <cell r="A7196" t="str">
            <v>WACEM (WEST AFRICAN CEMENT)</v>
          </cell>
          <cell r="B7196" t="str">
            <v>WACEM</v>
          </cell>
          <cell r="C7196">
            <v>1000144378</v>
          </cell>
          <cell r="D7196" t="str">
            <v>Minier</v>
          </cell>
          <cell r="E7196" t="str">
            <v>Extractives</v>
          </cell>
          <cell r="F7196" t="str">
            <v>En numéraire</v>
          </cell>
          <cell r="G7196" t="str">
            <v>P</v>
          </cell>
          <cell r="H7196" t="str">
            <v>Prélèvement communautaire (PC)</v>
          </cell>
          <cell r="I7196" t="str">
            <v>Droits et taxes Douaniers (DD-RS-PCS-PC-RI - TVA-PUA-TLP-PNS et autres)</v>
          </cell>
          <cell r="J7196" t="str">
            <v>Droits et taxes Douaniers</v>
          </cell>
          <cell r="K7196" t="str">
            <v>CDDI</v>
          </cell>
          <cell r="L7196">
            <v>13500</v>
          </cell>
          <cell r="M7196" t="str">
            <v>Trésor</v>
          </cell>
          <cell r="N7196"/>
          <cell r="O7196">
            <v>13500</v>
          </cell>
          <cell r="P7196" t="str">
            <v>FD-CDDI</v>
          </cell>
          <cell r="Q7196" t="str">
            <v>Non</v>
          </cell>
        </row>
        <row r="7197">
          <cell r="A7197" t="str">
            <v>WACEM (WEST AFRICAN CEMENT)</v>
          </cell>
          <cell r="B7197" t="str">
            <v>WACEM</v>
          </cell>
          <cell r="C7197">
            <v>1000144378</v>
          </cell>
          <cell r="D7197" t="str">
            <v>Minier</v>
          </cell>
          <cell r="E7197" t="str">
            <v>Extractives</v>
          </cell>
          <cell r="F7197" t="str">
            <v>En numéraire</v>
          </cell>
          <cell r="G7197" t="str">
            <v>P</v>
          </cell>
          <cell r="H7197" t="str">
            <v>Prélèvement communautaire (PC)</v>
          </cell>
          <cell r="I7197" t="str">
            <v>Droits et taxes Douaniers (DD-RS-PCS-PC-RI - TVA-PUA-TLP-PNS et autres)</v>
          </cell>
          <cell r="J7197" t="str">
            <v>Droits et taxes Douaniers</v>
          </cell>
          <cell r="K7197" t="str">
            <v>CDDI</v>
          </cell>
          <cell r="L7197">
            <v>13087</v>
          </cell>
          <cell r="M7197" t="str">
            <v>Trésor</v>
          </cell>
          <cell r="N7197"/>
          <cell r="O7197">
            <v>13087</v>
          </cell>
          <cell r="P7197" t="str">
            <v>FD-CDDI</v>
          </cell>
          <cell r="Q7197" t="str">
            <v>Non</v>
          </cell>
        </row>
        <row r="7198">
          <cell r="A7198" t="str">
            <v>WACEM (WEST AFRICAN CEMENT)</v>
          </cell>
          <cell r="B7198" t="str">
            <v>WACEM</v>
          </cell>
          <cell r="C7198">
            <v>1000144378</v>
          </cell>
          <cell r="D7198" t="str">
            <v>Minier</v>
          </cell>
          <cell r="E7198" t="str">
            <v>Extractives</v>
          </cell>
          <cell r="F7198" t="str">
            <v>En numéraire</v>
          </cell>
          <cell r="G7198" t="str">
            <v>P</v>
          </cell>
          <cell r="H7198" t="str">
            <v>Prélèvement communautaire (PC)</v>
          </cell>
          <cell r="I7198" t="str">
            <v>Droits et taxes Douaniers (DD-RS-PCS-PC-RI - TVA-PUA-TLP-PNS et autres)</v>
          </cell>
          <cell r="J7198" t="str">
            <v>Droits et taxes Douaniers</v>
          </cell>
          <cell r="K7198" t="str">
            <v>CDDI</v>
          </cell>
          <cell r="L7198">
            <v>1416198</v>
          </cell>
          <cell r="M7198" t="str">
            <v>Trésor</v>
          </cell>
          <cell r="N7198"/>
          <cell r="O7198">
            <v>1416198</v>
          </cell>
          <cell r="P7198" t="str">
            <v>FD-CDDI</v>
          </cell>
          <cell r="Q7198" t="str">
            <v>Non</v>
          </cell>
        </row>
        <row r="7199">
          <cell r="A7199" t="str">
            <v>WACEM (WEST AFRICAN CEMENT)</v>
          </cell>
          <cell r="B7199" t="str">
            <v>WACEM</v>
          </cell>
          <cell r="C7199">
            <v>1000144378</v>
          </cell>
          <cell r="D7199" t="str">
            <v>Minier</v>
          </cell>
          <cell r="E7199" t="str">
            <v>Extractives</v>
          </cell>
          <cell r="F7199" t="str">
            <v>En numéraire</v>
          </cell>
          <cell r="G7199" t="str">
            <v>P</v>
          </cell>
          <cell r="H7199" t="str">
            <v>Prélèvement communautaire (PC)</v>
          </cell>
          <cell r="I7199" t="str">
            <v>Droits et taxes Douaniers (DD-RS-PCS-PC-RI - TVA-PUA-TLP-PNS et autres)</v>
          </cell>
          <cell r="J7199" t="str">
            <v>Droits et taxes Douaniers</v>
          </cell>
          <cell r="K7199" t="str">
            <v>CDDI</v>
          </cell>
          <cell r="L7199">
            <v>13500</v>
          </cell>
          <cell r="M7199" t="str">
            <v>Trésor</v>
          </cell>
          <cell r="N7199"/>
          <cell r="O7199">
            <v>13500</v>
          </cell>
          <cell r="P7199" t="str">
            <v>FD-CDDI</v>
          </cell>
          <cell r="Q7199" t="str">
            <v>Non</v>
          </cell>
        </row>
        <row r="7200">
          <cell r="A7200" t="str">
            <v>WACEM (WEST AFRICAN CEMENT)</v>
          </cell>
          <cell r="B7200" t="str">
            <v>WACEM</v>
          </cell>
          <cell r="C7200">
            <v>1000144378</v>
          </cell>
          <cell r="D7200" t="str">
            <v>Minier</v>
          </cell>
          <cell r="E7200" t="str">
            <v>Extractives</v>
          </cell>
          <cell r="F7200" t="str">
            <v>En numéraire</v>
          </cell>
          <cell r="G7200" t="str">
            <v>P</v>
          </cell>
          <cell r="H7200" t="str">
            <v>Prélèvement communautaire (PC)</v>
          </cell>
          <cell r="I7200" t="str">
            <v>Droits et taxes Douaniers (DD-RS-PCS-PC-RI - TVA-PUA-TLP-PNS et autres)</v>
          </cell>
          <cell r="J7200" t="str">
            <v>Droits et taxes Douaniers</v>
          </cell>
          <cell r="K7200" t="str">
            <v>CDDI</v>
          </cell>
          <cell r="L7200">
            <v>13500</v>
          </cell>
          <cell r="M7200" t="str">
            <v>Trésor</v>
          </cell>
          <cell r="N7200"/>
          <cell r="O7200">
            <v>13500</v>
          </cell>
          <cell r="P7200" t="str">
            <v>FD-CDDI</v>
          </cell>
          <cell r="Q7200" t="str">
            <v>Non</v>
          </cell>
        </row>
        <row r="7201">
          <cell r="A7201" t="str">
            <v>WACEM (WEST AFRICAN CEMENT)</v>
          </cell>
          <cell r="B7201" t="str">
            <v>WACEM</v>
          </cell>
          <cell r="C7201">
            <v>1000144378</v>
          </cell>
          <cell r="D7201" t="str">
            <v>Minier</v>
          </cell>
          <cell r="E7201" t="str">
            <v>Extractives</v>
          </cell>
          <cell r="F7201" t="str">
            <v>En numéraire</v>
          </cell>
          <cell r="G7201" t="str">
            <v>P</v>
          </cell>
          <cell r="H7201" t="str">
            <v>Prélèvement communautaire (PC)</v>
          </cell>
          <cell r="I7201" t="str">
            <v>Droits et taxes Douaniers (DD-RS-PCS-PC-RI - TVA-PUA-TLP-PNS et autres)</v>
          </cell>
          <cell r="J7201" t="str">
            <v>Droits et taxes Douaniers</v>
          </cell>
          <cell r="K7201" t="str">
            <v>CDDI</v>
          </cell>
          <cell r="L7201">
            <v>9000</v>
          </cell>
          <cell r="M7201" t="str">
            <v>Trésor</v>
          </cell>
          <cell r="N7201"/>
          <cell r="O7201">
            <v>9000</v>
          </cell>
          <cell r="P7201" t="str">
            <v>FD-CDDI</v>
          </cell>
          <cell r="Q7201" t="str">
            <v>Non</v>
          </cell>
        </row>
        <row r="7202">
          <cell r="A7202" t="str">
            <v>WACEM (WEST AFRICAN CEMENT)</v>
          </cell>
          <cell r="B7202" t="str">
            <v>WACEM</v>
          </cell>
          <cell r="C7202">
            <v>1000144378</v>
          </cell>
          <cell r="D7202" t="str">
            <v>Minier</v>
          </cell>
          <cell r="E7202" t="str">
            <v>Extractives</v>
          </cell>
          <cell r="F7202" t="str">
            <v>En numéraire</v>
          </cell>
          <cell r="G7202" t="str">
            <v>P</v>
          </cell>
          <cell r="H7202" t="str">
            <v>Prélèvement communautaire (PC)</v>
          </cell>
          <cell r="I7202" t="str">
            <v>Droits et taxes Douaniers (DD-RS-PCS-PC-RI - TVA-PUA-TLP-PNS et autres)</v>
          </cell>
          <cell r="J7202" t="str">
            <v>Droits et taxes Douaniers</v>
          </cell>
          <cell r="K7202" t="str">
            <v>CDDI</v>
          </cell>
          <cell r="L7202">
            <v>706374</v>
          </cell>
          <cell r="M7202" t="str">
            <v>Trésor</v>
          </cell>
          <cell r="N7202"/>
          <cell r="O7202">
            <v>706374</v>
          </cell>
          <cell r="P7202" t="str">
            <v>FD-CDDI</v>
          </cell>
          <cell r="Q7202" t="str">
            <v>Non</v>
          </cell>
        </row>
        <row r="7203">
          <cell r="A7203" t="str">
            <v>WACEM (WEST AFRICAN CEMENT)</v>
          </cell>
          <cell r="B7203" t="str">
            <v>WACEM</v>
          </cell>
          <cell r="C7203">
            <v>1000144378</v>
          </cell>
          <cell r="D7203" t="str">
            <v>Minier</v>
          </cell>
          <cell r="E7203" t="str">
            <v>Extractives</v>
          </cell>
          <cell r="F7203" t="str">
            <v>En numéraire</v>
          </cell>
          <cell r="G7203" t="str">
            <v>P</v>
          </cell>
          <cell r="H7203" t="str">
            <v>Prélèvement communautaire (PC)</v>
          </cell>
          <cell r="I7203" t="str">
            <v>Droits et taxes Douaniers (DD-RS-PCS-PC-RI - TVA-PUA-TLP-PNS et autres)</v>
          </cell>
          <cell r="J7203" t="str">
            <v>Droits et taxes Douaniers</v>
          </cell>
          <cell r="K7203" t="str">
            <v>CDDI</v>
          </cell>
          <cell r="L7203">
            <v>18000</v>
          </cell>
          <cell r="M7203" t="str">
            <v>Trésor</v>
          </cell>
          <cell r="N7203"/>
          <cell r="O7203">
            <v>18000</v>
          </cell>
          <cell r="P7203" t="str">
            <v>FD-CDDI</v>
          </cell>
          <cell r="Q7203" t="str">
            <v>Non</v>
          </cell>
        </row>
        <row r="7204">
          <cell r="A7204" t="str">
            <v>WACEM (WEST AFRICAN CEMENT)</v>
          </cell>
          <cell r="B7204" t="str">
            <v>WACEM</v>
          </cell>
          <cell r="C7204">
            <v>1000144378</v>
          </cell>
          <cell r="D7204" t="str">
            <v>Minier</v>
          </cell>
          <cell r="E7204" t="str">
            <v>Extractives</v>
          </cell>
          <cell r="F7204" t="str">
            <v>En numéraire</v>
          </cell>
          <cell r="G7204" t="str">
            <v>P</v>
          </cell>
          <cell r="H7204" t="str">
            <v>Prélèvement communautaire (PC)</v>
          </cell>
          <cell r="I7204" t="str">
            <v>Droits et taxes Douaniers (DD-RS-PCS-PC-RI - TVA-PUA-TLP-PNS et autres)</v>
          </cell>
          <cell r="J7204" t="str">
            <v>Droits et taxes Douaniers</v>
          </cell>
          <cell r="K7204" t="str">
            <v>CDDI</v>
          </cell>
          <cell r="L7204">
            <v>13500</v>
          </cell>
          <cell r="M7204" t="str">
            <v>Trésor</v>
          </cell>
          <cell r="N7204"/>
          <cell r="O7204">
            <v>13500</v>
          </cell>
          <cell r="P7204" t="str">
            <v>FD-CDDI</v>
          </cell>
          <cell r="Q7204" t="str">
            <v>Non</v>
          </cell>
        </row>
        <row r="7205">
          <cell r="A7205" t="str">
            <v>WACEM (WEST AFRICAN CEMENT)</v>
          </cell>
          <cell r="B7205" t="str">
            <v>WACEM</v>
          </cell>
          <cell r="C7205">
            <v>1000144378</v>
          </cell>
          <cell r="D7205" t="str">
            <v>Minier</v>
          </cell>
          <cell r="E7205" t="str">
            <v>Extractives</v>
          </cell>
          <cell r="F7205" t="str">
            <v>En numéraire</v>
          </cell>
          <cell r="G7205" t="str">
            <v>P</v>
          </cell>
          <cell r="H7205" t="str">
            <v>Prélèvement communautaire (PC)</v>
          </cell>
          <cell r="I7205" t="str">
            <v>Droits et taxes Douaniers (DD-RS-PCS-PC-RI - TVA-PUA-TLP-PNS et autres)</v>
          </cell>
          <cell r="J7205" t="str">
            <v>Droits et taxes Douaniers</v>
          </cell>
          <cell r="K7205" t="str">
            <v>CDDI</v>
          </cell>
          <cell r="L7205">
            <v>13500</v>
          </cell>
          <cell r="M7205" t="str">
            <v>Trésor</v>
          </cell>
          <cell r="N7205"/>
          <cell r="O7205">
            <v>13500</v>
          </cell>
          <cell r="P7205" t="str">
            <v>FD-CDDI</v>
          </cell>
          <cell r="Q7205" t="str">
            <v>Non</v>
          </cell>
        </row>
        <row r="7206">
          <cell r="A7206" t="str">
            <v>WACEM (WEST AFRICAN CEMENT)</v>
          </cell>
          <cell r="B7206" t="str">
            <v>WACEM</v>
          </cell>
          <cell r="C7206">
            <v>1000144378</v>
          </cell>
          <cell r="D7206" t="str">
            <v>Minier</v>
          </cell>
          <cell r="E7206" t="str">
            <v>Extractives</v>
          </cell>
          <cell r="F7206" t="str">
            <v>En numéraire</v>
          </cell>
          <cell r="G7206" t="str">
            <v>P</v>
          </cell>
          <cell r="H7206" t="str">
            <v>Prélèvement communautaire (PC)</v>
          </cell>
          <cell r="I7206" t="str">
            <v>Droits et taxes Douaniers (DD-RS-PCS-PC-RI - TVA-PUA-TLP-PNS et autres)</v>
          </cell>
          <cell r="J7206" t="str">
            <v>Droits et taxes Douaniers</v>
          </cell>
          <cell r="K7206" t="str">
            <v>CDDI</v>
          </cell>
          <cell r="L7206">
            <v>13500</v>
          </cell>
          <cell r="M7206" t="str">
            <v>Trésor</v>
          </cell>
          <cell r="N7206"/>
          <cell r="O7206">
            <v>13500</v>
          </cell>
          <cell r="P7206" t="str">
            <v>FD-CDDI</v>
          </cell>
          <cell r="Q7206" t="str">
            <v>Non</v>
          </cell>
        </row>
        <row r="7207">
          <cell r="A7207" t="str">
            <v>WACEM (WEST AFRICAN CEMENT)</v>
          </cell>
          <cell r="B7207" t="str">
            <v>WACEM</v>
          </cell>
          <cell r="C7207">
            <v>1000144378</v>
          </cell>
          <cell r="D7207" t="str">
            <v>Minier</v>
          </cell>
          <cell r="E7207" t="str">
            <v>Extractives</v>
          </cell>
          <cell r="F7207" t="str">
            <v>En numéraire</v>
          </cell>
          <cell r="G7207" t="str">
            <v>P</v>
          </cell>
          <cell r="H7207" t="str">
            <v>Prélèvement communautaire (PC)</v>
          </cell>
          <cell r="I7207" t="str">
            <v>Droits et taxes Douaniers (DD-RS-PCS-PC-RI - TVA-PUA-TLP-PNS et autres)</v>
          </cell>
          <cell r="J7207" t="str">
            <v>Droits et taxes Douaniers</v>
          </cell>
          <cell r="K7207" t="str">
            <v>CDDI</v>
          </cell>
          <cell r="L7207">
            <v>708064</v>
          </cell>
          <cell r="M7207" t="str">
            <v>Trésor</v>
          </cell>
          <cell r="N7207"/>
          <cell r="O7207">
            <v>708064</v>
          </cell>
          <cell r="P7207" t="str">
            <v>FD-CDDI</v>
          </cell>
          <cell r="Q7207" t="str">
            <v>Non</v>
          </cell>
        </row>
        <row r="7208">
          <cell r="A7208" t="str">
            <v>WACEM (WEST AFRICAN CEMENT)</v>
          </cell>
          <cell r="B7208" t="str">
            <v>WACEM</v>
          </cell>
          <cell r="C7208">
            <v>1000144378</v>
          </cell>
          <cell r="D7208" t="str">
            <v>Minier</v>
          </cell>
          <cell r="E7208" t="str">
            <v>Extractives</v>
          </cell>
          <cell r="F7208" t="str">
            <v>En numéraire</v>
          </cell>
          <cell r="G7208" t="str">
            <v>P</v>
          </cell>
          <cell r="H7208" t="str">
            <v>Prélèvement communautaire (PC)</v>
          </cell>
          <cell r="I7208" t="str">
            <v>Droits et taxes Douaniers (DD-RS-PCS-PC-RI - TVA-PUA-TLP-PNS et autres)</v>
          </cell>
          <cell r="J7208" t="str">
            <v>Droits et taxes Douaniers</v>
          </cell>
          <cell r="K7208" t="str">
            <v>CDDI</v>
          </cell>
          <cell r="L7208">
            <v>708064</v>
          </cell>
          <cell r="M7208" t="str">
            <v>Trésor</v>
          </cell>
          <cell r="N7208"/>
          <cell r="O7208">
            <v>708064</v>
          </cell>
          <cell r="P7208" t="str">
            <v>FD-CDDI</v>
          </cell>
          <cell r="Q7208" t="str">
            <v>Non</v>
          </cell>
        </row>
        <row r="7209">
          <cell r="A7209" t="str">
            <v>WACEM (WEST AFRICAN CEMENT)</v>
          </cell>
          <cell r="B7209" t="str">
            <v>WACEM</v>
          </cell>
          <cell r="C7209">
            <v>1000144378</v>
          </cell>
          <cell r="D7209" t="str">
            <v>Minier</v>
          </cell>
          <cell r="E7209" t="str">
            <v>Extractives</v>
          </cell>
          <cell r="F7209" t="str">
            <v>En numéraire</v>
          </cell>
          <cell r="G7209" t="str">
            <v>P</v>
          </cell>
          <cell r="H7209" t="str">
            <v>Prélèvement communautaire (PC)</v>
          </cell>
          <cell r="I7209" t="str">
            <v>Droits et taxes Douaniers (DD-RS-PCS-PC-RI - TVA-PUA-TLP-PNS et autres)</v>
          </cell>
          <cell r="J7209" t="str">
            <v>Droits et taxes Douaniers</v>
          </cell>
          <cell r="K7209" t="str">
            <v>CDDI</v>
          </cell>
          <cell r="L7209">
            <v>708064</v>
          </cell>
          <cell r="M7209" t="str">
            <v>Trésor</v>
          </cell>
          <cell r="N7209"/>
          <cell r="O7209">
            <v>708064</v>
          </cell>
          <cell r="P7209" t="str">
            <v>FD-CDDI</v>
          </cell>
          <cell r="Q7209" t="str">
            <v>Non</v>
          </cell>
        </row>
        <row r="7210">
          <cell r="A7210" t="str">
            <v>WACEM (WEST AFRICAN CEMENT)</v>
          </cell>
          <cell r="B7210" t="str">
            <v>WACEM</v>
          </cell>
          <cell r="C7210">
            <v>1000144378</v>
          </cell>
          <cell r="D7210" t="str">
            <v>Minier</v>
          </cell>
          <cell r="E7210" t="str">
            <v>Extractives</v>
          </cell>
          <cell r="F7210" t="str">
            <v>En numéraire</v>
          </cell>
          <cell r="G7210" t="str">
            <v>P</v>
          </cell>
          <cell r="H7210" t="str">
            <v>Prélèvement communautaire (PC)</v>
          </cell>
          <cell r="I7210" t="str">
            <v>Droits et taxes Douaniers (DD-RS-PCS-PC-RI - TVA-PUA-TLP-PNS et autres)</v>
          </cell>
          <cell r="J7210" t="str">
            <v>Droits et taxes Douaniers</v>
          </cell>
          <cell r="K7210" t="str">
            <v>CDDI</v>
          </cell>
          <cell r="L7210">
            <v>223277</v>
          </cell>
          <cell r="M7210" t="str">
            <v>Trésor</v>
          </cell>
          <cell r="N7210"/>
          <cell r="O7210">
            <v>223277</v>
          </cell>
          <cell r="P7210" t="str">
            <v>FD-CDDI</v>
          </cell>
          <cell r="Q7210" t="str">
            <v>Non</v>
          </cell>
        </row>
        <row r="7211">
          <cell r="A7211" t="str">
            <v>WACEM (WEST AFRICAN CEMENT)</v>
          </cell>
          <cell r="B7211" t="str">
            <v>WACEM</v>
          </cell>
          <cell r="C7211">
            <v>1000144378</v>
          </cell>
          <cell r="D7211" t="str">
            <v>Minier</v>
          </cell>
          <cell r="E7211" t="str">
            <v>Extractives</v>
          </cell>
          <cell r="F7211" t="str">
            <v>En numéraire</v>
          </cell>
          <cell r="G7211" t="str">
            <v>P</v>
          </cell>
          <cell r="H7211" t="str">
            <v>Prélèvement communautaire (PC)</v>
          </cell>
          <cell r="I7211" t="str">
            <v>Droits et taxes Douaniers (DD-RS-PCS-PC-RI - TVA-PUA-TLP-PNS et autres)</v>
          </cell>
          <cell r="J7211" t="str">
            <v>Droits et taxes Douaniers</v>
          </cell>
          <cell r="K7211" t="str">
            <v>CDDI</v>
          </cell>
          <cell r="L7211">
            <v>223277</v>
          </cell>
          <cell r="M7211" t="str">
            <v>Trésor</v>
          </cell>
          <cell r="N7211"/>
          <cell r="O7211">
            <v>223277</v>
          </cell>
          <cell r="P7211" t="str">
            <v>FD-CDDI</v>
          </cell>
          <cell r="Q7211" t="str">
            <v>Non</v>
          </cell>
        </row>
        <row r="7212">
          <cell r="A7212" t="str">
            <v>WACEM (WEST AFRICAN CEMENT)</v>
          </cell>
          <cell r="B7212" t="str">
            <v>WACEM</v>
          </cell>
          <cell r="C7212">
            <v>1000144378</v>
          </cell>
          <cell r="D7212" t="str">
            <v>Minier</v>
          </cell>
          <cell r="E7212" t="str">
            <v>Extractives</v>
          </cell>
          <cell r="F7212" t="str">
            <v>En numéraire</v>
          </cell>
          <cell r="G7212" t="str">
            <v>P</v>
          </cell>
          <cell r="H7212" t="str">
            <v>Prélèvement communautaire (PC)</v>
          </cell>
          <cell r="I7212" t="str">
            <v>Droits et taxes Douaniers (DD-RS-PCS-PC-RI - TVA-PUA-TLP-PNS et autres)</v>
          </cell>
          <cell r="J7212" t="str">
            <v>Droits et taxes Douaniers</v>
          </cell>
          <cell r="K7212" t="str">
            <v>CDDI</v>
          </cell>
          <cell r="L7212">
            <v>13500</v>
          </cell>
          <cell r="M7212" t="str">
            <v>Trésor</v>
          </cell>
          <cell r="N7212"/>
          <cell r="O7212">
            <v>13500</v>
          </cell>
          <cell r="P7212" t="str">
            <v>FD-CDDI</v>
          </cell>
          <cell r="Q7212" t="str">
            <v>Non</v>
          </cell>
        </row>
        <row r="7213">
          <cell r="A7213" t="str">
            <v>WACEM (WEST AFRICAN CEMENT)</v>
          </cell>
          <cell r="B7213" t="str">
            <v>WACEM</v>
          </cell>
          <cell r="C7213">
            <v>1000144378</v>
          </cell>
          <cell r="D7213" t="str">
            <v>Minier</v>
          </cell>
          <cell r="E7213" t="str">
            <v>Extractives</v>
          </cell>
          <cell r="F7213" t="str">
            <v>En numéraire</v>
          </cell>
          <cell r="G7213" t="str">
            <v>P</v>
          </cell>
          <cell r="H7213" t="str">
            <v>Prélèvement communautaire (PC)</v>
          </cell>
          <cell r="I7213" t="str">
            <v>Droits et taxes Douaniers (DD-RS-PCS-PC-RI - TVA-PUA-TLP-PNS et autres)</v>
          </cell>
          <cell r="J7213" t="str">
            <v>Droits et taxes Douaniers</v>
          </cell>
          <cell r="K7213" t="str">
            <v>CDDI</v>
          </cell>
          <cell r="L7213">
            <v>13500</v>
          </cell>
          <cell r="M7213" t="str">
            <v>Trésor</v>
          </cell>
          <cell r="N7213"/>
          <cell r="O7213">
            <v>13500</v>
          </cell>
          <cell r="P7213" t="str">
            <v>FD-CDDI</v>
          </cell>
          <cell r="Q7213" t="str">
            <v>Non</v>
          </cell>
        </row>
        <row r="7214">
          <cell r="A7214" t="str">
            <v>WACEM (WEST AFRICAN CEMENT)</v>
          </cell>
          <cell r="B7214" t="str">
            <v>WACEM</v>
          </cell>
          <cell r="C7214">
            <v>1000144378</v>
          </cell>
          <cell r="D7214" t="str">
            <v>Minier</v>
          </cell>
          <cell r="E7214" t="str">
            <v>Extractives</v>
          </cell>
          <cell r="F7214" t="str">
            <v>En numéraire</v>
          </cell>
          <cell r="G7214" t="str">
            <v>P</v>
          </cell>
          <cell r="H7214" t="str">
            <v>Prélèvement communautaire (PC)</v>
          </cell>
          <cell r="I7214" t="str">
            <v>Droits et taxes Douaniers (DD-RS-PCS-PC-RI - TVA-PUA-TLP-PNS et autres)</v>
          </cell>
          <cell r="J7214" t="str">
            <v>Droits et taxes Douaniers</v>
          </cell>
          <cell r="K7214" t="str">
            <v>CDDI</v>
          </cell>
          <cell r="L7214">
            <v>13500</v>
          </cell>
          <cell r="M7214" t="str">
            <v>Trésor</v>
          </cell>
          <cell r="N7214"/>
          <cell r="O7214">
            <v>13500</v>
          </cell>
          <cell r="P7214" t="str">
            <v>FD-CDDI</v>
          </cell>
          <cell r="Q7214" t="str">
            <v>Non</v>
          </cell>
        </row>
        <row r="7215">
          <cell r="A7215" t="str">
            <v>WACEM (WEST AFRICAN CEMENT)</v>
          </cell>
          <cell r="B7215" t="str">
            <v>WACEM</v>
          </cell>
          <cell r="C7215">
            <v>1000144378</v>
          </cell>
          <cell r="D7215" t="str">
            <v>Minier</v>
          </cell>
          <cell r="E7215" t="str">
            <v>Extractives</v>
          </cell>
          <cell r="F7215" t="str">
            <v>En numéraire</v>
          </cell>
          <cell r="G7215" t="str">
            <v>P</v>
          </cell>
          <cell r="H7215" t="str">
            <v>Prélèvement communautaire (PC)</v>
          </cell>
          <cell r="I7215" t="str">
            <v>Droits et taxes Douaniers (DD-RS-PCS-PC-RI - TVA-PUA-TLP-PNS et autres)</v>
          </cell>
          <cell r="J7215" t="str">
            <v>Droits et taxes Douaniers</v>
          </cell>
          <cell r="K7215" t="str">
            <v>CDDI</v>
          </cell>
          <cell r="L7215">
            <v>708064</v>
          </cell>
          <cell r="M7215" t="str">
            <v>Trésor</v>
          </cell>
          <cell r="N7215"/>
          <cell r="O7215">
            <v>708064</v>
          </cell>
          <cell r="P7215" t="str">
            <v>FD-CDDI</v>
          </cell>
          <cell r="Q7215" t="str">
            <v>Non</v>
          </cell>
        </row>
        <row r="7216">
          <cell r="A7216" t="str">
            <v>WACEM (WEST AFRICAN CEMENT)</v>
          </cell>
          <cell r="B7216" t="str">
            <v>WACEM</v>
          </cell>
          <cell r="C7216">
            <v>1000144378</v>
          </cell>
          <cell r="D7216" t="str">
            <v>Minier</v>
          </cell>
          <cell r="E7216" t="str">
            <v>Extractives</v>
          </cell>
          <cell r="F7216" t="str">
            <v>En numéraire</v>
          </cell>
          <cell r="G7216" t="str">
            <v>P</v>
          </cell>
          <cell r="H7216" t="str">
            <v>Bénéfice industriel et commercial (BIC)</v>
          </cell>
          <cell r="I7216" t="str">
            <v>Droits et taxes Douaniers (DD-RS-PCS-PC-RI - TVA-PUA-TLP-PNS et autres)</v>
          </cell>
          <cell r="J7216" t="str">
            <v>Droits et taxes Douaniers</v>
          </cell>
          <cell r="K7216" t="str">
            <v>CDDI</v>
          </cell>
          <cell r="L7216">
            <v>150777</v>
          </cell>
          <cell r="M7216" t="str">
            <v>Trésor</v>
          </cell>
          <cell r="N7216"/>
          <cell r="O7216">
            <v>150777</v>
          </cell>
          <cell r="P7216" t="str">
            <v>FD-CDDI</v>
          </cell>
          <cell r="Q7216" t="str">
            <v>Non</v>
          </cell>
        </row>
        <row r="7217">
          <cell r="A7217" t="str">
            <v>WACEM (WEST AFRICAN CEMENT)</v>
          </cell>
          <cell r="B7217" t="str">
            <v>WACEM</v>
          </cell>
          <cell r="C7217">
            <v>1000144378</v>
          </cell>
          <cell r="D7217" t="str">
            <v>Minier</v>
          </cell>
          <cell r="E7217" t="str">
            <v>Extractives</v>
          </cell>
          <cell r="F7217" t="str">
            <v>En numéraire</v>
          </cell>
          <cell r="G7217" t="str">
            <v>P</v>
          </cell>
          <cell r="H7217" t="str">
            <v>Bénéfice industriel et commercial (BIC)</v>
          </cell>
          <cell r="I7217" t="str">
            <v>Droits et taxes Douaniers (DD-RS-PCS-PC-RI - TVA-PUA-TLP-PNS et autres)</v>
          </cell>
          <cell r="J7217" t="str">
            <v>Droits et taxes Douaniers</v>
          </cell>
          <cell r="K7217" t="str">
            <v>CDDI</v>
          </cell>
          <cell r="L7217">
            <v>150882</v>
          </cell>
          <cell r="M7217" t="str">
            <v>Trésor</v>
          </cell>
          <cell r="N7217"/>
          <cell r="O7217">
            <v>150882</v>
          </cell>
          <cell r="P7217" t="str">
            <v>FD-CDDI</v>
          </cell>
          <cell r="Q7217" t="str">
            <v>Non</v>
          </cell>
        </row>
        <row r="7218">
          <cell r="A7218" t="str">
            <v>WACEM (WEST AFRICAN CEMENT)</v>
          </cell>
          <cell r="B7218" t="str">
            <v>WACEM</v>
          </cell>
          <cell r="C7218">
            <v>1000144378</v>
          </cell>
          <cell r="D7218" t="str">
            <v>Minier</v>
          </cell>
          <cell r="E7218" t="str">
            <v>Extractives</v>
          </cell>
          <cell r="F7218" t="str">
            <v>En numéraire</v>
          </cell>
          <cell r="G7218" t="str">
            <v>P</v>
          </cell>
          <cell r="H7218" t="str">
            <v>Bénéfice industriel et commercial (BIC)</v>
          </cell>
          <cell r="I7218" t="str">
            <v>Droits et taxes Douaniers (DD-RS-PCS-PC-RI - TVA-PUA-TLP-PNS et autres)</v>
          </cell>
          <cell r="J7218" t="str">
            <v>Droits et taxes Douaniers</v>
          </cell>
          <cell r="K7218" t="str">
            <v>CDDI</v>
          </cell>
          <cell r="L7218">
            <v>151087</v>
          </cell>
          <cell r="M7218" t="str">
            <v>Trésor</v>
          </cell>
          <cell r="N7218"/>
          <cell r="O7218">
            <v>151087</v>
          </cell>
          <cell r="P7218" t="str">
            <v>FD-CDDI</v>
          </cell>
          <cell r="Q7218" t="str">
            <v>Non</v>
          </cell>
        </row>
        <row r="7219">
          <cell r="A7219" t="str">
            <v>WACEM (WEST AFRICAN CEMENT)</v>
          </cell>
          <cell r="B7219" t="str">
            <v>WACEM</v>
          </cell>
          <cell r="C7219">
            <v>1000144378</v>
          </cell>
          <cell r="D7219" t="str">
            <v>Minier</v>
          </cell>
          <cell r="E7219" t="str">
            <v>Extractives</v>
          </cell>
          <cell r="F7219" t="str">
            <v>En numéraire</v>
          </cell>
          <cell r="G7219" t="str">
            <v>P</v>
          </cell>
          <cell r="H7219" t="str">
            <v>Bénéfice industriel et commercial (BIC)</v>
          </cell>
          <cell r="I7219" t="str">
            <v>Droits et taxes Douaniers (DD-RS-PCS-PC-RI - TVA-PUA-TLP-PNS et autres)</v>
          </cell>
          <cell r="J7219" t="str">
            <v>Droits et taxes Douaniers</v>
          </cell>
          <cell r="K7219" t="str">
            <v>CDDI</v>
          </cell>
          <cell r="L7219">
            <v>490094</v>
          </cell>
          <cell r="M7219" t="str">
            <v>Trésor</v>
          </cell>
          <cell r="N7219"/>
          <cell r="O7219">
            <v>490094</v>
          </cell>
          <cell r="P7219" t="str">
            <v>FD-CDDI</v>
          </cell>
          <cell r="Q7219" t="str">
            <v>Non</v>
          </cell>
        </row>
        <row r="7220">
          <cell r="A7220" t="str">
            <v>WACEM (WEST AFRICAN CEMENT)</v>
          </cell>
          <cell r="B7220" t="str">
            <v>WACEM</v>
          </cell>
          <cell r="C7220">
            <v>1000144378</v>
          </cell>
          <cell r="D7220" t="str">
            <v>Minier</v>
          </cell>
          <cell r="E7220" t="str">
            <v>Extractives</v>
          </cell>
          <cell r="F7220" t="str">
            <v>En numéraire</v>
          </cell>
          <cell r="G7220" t="str">
            <v>P</v>
          </cell>
          <cell r="H7220" t="str">
            <v>Bénéfice industriel et commercial (BIC)</v>
          </cell>
          <cell r="I7220" t="str">
            <v>Droits et taxes Douaniers (DD-RS-PCS-PC-RI - TVA-PUA-TLP-PNS et autres)</v>
          </cell>
          <cell r="J7220" t="str">
            <v>Droits et taxes Douaniers</v>
          </cell>
          <cell r="K7220" t="str">
            <v>CDDI</v>
          </cell>
          <cell r="L7220">
            <v>16976</v>
          </cell>
          <cell r="M7220" t="str">
            <v>Trésor</v>
          </cell>
          <cell r="N7220"/>
          <cell r="O7220">
            <v>16976</v>
          </cell>
          <cell r="P7220" t="str">
            <v>FD-CDDI</v>
          </cell>
          <cell r="Q7220" t="str">
            <v>Non</v>
          </cell>
        </row>
        <row r="7221">
          <cell r="A7221" t="str">
            <v>WACEM (WEST AFRICAN CEMENT)</v>
          </cell>
          <cell r="B7221" t="str">
            <v>WACEM</v>
          </cell>
          <cell r="C7221">
            <v>1000144378</v>
          </cell>
          <cell r="D7221" t="str">
            <v>Minier</v>
          </cell>
          <cell r="E7221" t="str">
            <v>Extractives</v>
          </cell>
          <cell r="F7221" t="str">
            <v>En numéraire</v>
          </cell>
          <cell r="G7221" t="str">
            <v>P</v>
          </cell>
          <cell r="H7221" t="str">
            <v>Bénéfice industriel et commercial (BIC)</v>
          </cell>
          <cell r="I7221" t="str">
            <v>Droits et taxes Douaniers (DD-RS-PCS-PC-RI - TVA-PUA-TLP-PNS et autres)</v>
          </cell>
          <cell r="J7221" t="str">
            <v>Droits et taxes Douaniers</v>
          </cell>
          <cell r="K7221" t="str">
            <v>CDDI</v>
          </cell>
          <cell r="L7221">
            <v>29760</v>
          </cell>
          <cell r="M7221" t="str">
            <v>Trésor</v>
          </cell>
          <cell r="N7221"/>
          <cell r="O7221">
            <v>29760</v>
          </cell>
          <cell r="P7221" t="str">
            <v>FD-CDDI</v>
          </cell>
          <cell r="Q7221" t="str">
            <v>Non</v>
          </cell>
        </row>
        <row r="7222">
          <cell r="A7222" t="str">
            <v>WACEM (WEST AFRICAN CEMENT)</v>
          </cell>
          <cell r="B7222" t="str">
            <v>WACEM</v>
          </cell>
          <cell r="C7222">
            <v>1000144378</v>
          </cell>
          <cell r="D7222" t="str">
            <v>Minier</v>
          </cell>
          <cell r="E7222" t="str">
            <v>Extractives</v>
          </cell>
          <cell r="F7222" t="str">
            <v>En numéraire</v>
          </cell>
          <cell r="G7222" t="str">
            <v>P</v>
          </cell>
          <cell r="H7222" t="str">
            <v>Bénéfice industriel et commercial (BIC)</v>
          </cell>
          <cell r="I7222" t="str">
            <v>Droits et taxes Douaniers (DD-RS-PCS-PC-RI - TVA-PUA-TLP-PNS et autres)</v>
          </cell>
          <cell r="J7222" t="str">
            <v>Droits et taxes Douaniers</v>
          </cell>
          <cell r="K7222" t="str">
            <v>CDDI</v>
          </cell>
          <cell r="L7222">
            <v>29760</v>
          </cell>
          <cell r="M7222" t="str">
            <v>Trésor</v>
          </cell>
          <cell r="N7222"/>
          <cell r="O7222">
            <v>29760</v>
          </cell>
          <cell r="P7222" t="str">
            <v>FD-CDDI</v>
          </cell>
          <cell r="Q7222" t="str">
            <v>Non</v>
          </cell>
        </row>
        <row r="7223">
          <cell r="A7223" t="str">
            <v>WACEM (WEST AFRICAN CEMENT)</v>
          </cell>
          <cell r="B7223" t="str">
            <v>WACEM</v>
          </cell>
          <cell r="C7223">
            <v>1000144378</v>
          </cell>
          <cell r="D7223" t="str">
            <v>Minier</v>
          </cell>
          <cell r="E7223" t="str">
            <v>Extractives</v>
          </cell>
          <cell r="F7223" t="str">
            <v>En numéraire</v>
          </cell>
          <cell r="G7223" t="str">
            <v>P</v>
          </cell>
          <cell r="H7223" t="str">
            <v>Bénéfice industriel et commercial (BIC)</v>
          </cell>
          <cell r="I7223" t="str">
            <v>Droits et taxes Douaniers (DD-RS-PCS-PC-RI - TVA-PUA-TLP-PNS et autres)</v>
          </cell>
          <cell r="J7223" t="str">
            <v>Droits et taxes Douaniers</v>
          </cell>
          <cell r="K7223" t="str">
            <v>CDDI</v>
          </cell>
          <cell r="L7223">
            <v>32215</v>
          </cell>
          <cell r="M7223" t="str">
            <v>Trésor</v>
          </cell>
          <cell r="N7223"/>
          <cell r="O7223">
            <v>32215</v>
          </cell>
          <cell r="P7223" t="str">
            <v>FD-CDDI</v>
          </cell>
          <cell r="Q7223" t="str">
            <v>Non</v>
          </cell>
        </row>
        <row r="7224">
          <cell r="A7224" t="str">
            <v>WACEM (WEST AFRICAN CEMENT)</v>
          </cell>
          <cell r="B7224" t="str">
            <v>WACEM</v>
          </cell>
          <cell r="C7224">
            <v>1000144378</v>
          </cell>
          <cell r="D7224" t="str">
            <v>Minier</v>
          </cell>
          <cell r="E7224" t="str">
            <v>Extractives</v>
          </cell>
          <cell r="F7224" t="str">
            <v>En numéraire</v>
          </cell>
          <cell r="G7224" t="str">
            <v>P</v>
          </cell>
          <cell r="H7224" t="str">
            <v>Bénéfice industriel et commercial (BIC)</v>
          </cell>
          <cell r="I7224" t="str">
            <v>Droits et taxes Douaniers (DD-RS-PCS-PC-RI - TVA-PUA-TLP-PNS et autres)</v>
          </cell>
          <cell r="J7224" t="str">
            <v>Droits et taxes Douaniers</v>
          </cell>
          <cell r="K7224" t="str">
            <v>CDDI</v>
          </cell>
          <cell r="L7224">
            <v>3202608</v>
          </cell>
          <cell r="M7224" t="str">
            <v>Trésor</v>
          </cell>
          <cell r="N7224"/>
          <cell r="O7224">
            <v>3202608</v>
          </cell>
          <cell r="P7224" t="str">
            <v>FD-CDDI</v>
          </cell>
          <cell r="Q7224" t="str">
            <v>Non</v>
          </cell>
        </row>
        <row r="7225">
          <cell r="A7225" t="str">
            <v>WACEM (WEST AFRICAN CEMENT)</v>
          </cell>
          <cell r="B7225" t="str">
            <v>WACEM</v>
          </cell>
          <cell r="C7225">
            <v>1000144378</v>
          </cell>
          <cell r="D7225" t="str">
            <v>Minier</v>
          </cell>
          <cell r="E7225" t="str">
            <v>Extractives</v>
          </cell>
          <cell r="F7225" t="str">
            <v>En numéraire</v>
          </cell>
          <cell r="G7225" t="str">
            <v>P</v>
          </cell>
          <cell r="H7225" t="str">
            <v>Bénéfice industriel et commercial (BIC)</v>
          </cell>
          <cell r="I7225" t="str">
            <v>Droits et taxes Douaniers (DD-RS-PCS-PC-RI - TVA-PUA-TLP-PNS et autres)</v>
          </cell>
          <cell r="J7225" t="str">
            <v>Droits et taxes Douaniers</v>
          </cell>
          <cell r="K7225" t="str">
            <v>CDDI</v>
          </cell>
          <cell r="L7225">
            <v>29760</v>
          </cell>
          <cell r="M7225" t="str">
            <v>Trésor</v>
          </cell>
          <cell r="N7225"/>
          <cell r="O7225">
            <v>29760</v>
          </cell>
          <cell r="P7225" t="str">
            <v>FD-CDDI</v>
          </cell>
          <cell r="Q7225" t="str">
            <v>Non</v>
          </cell>
        </row>
        <row r="7226">
          <cell r="A7226" t="str">
            <v>WACEM (WEST AFRICAN CEMENT)</v>
          </cell>
          <cell r="B7226" t="str">
            <v>WACEM</v>
          </cell>
          <cell r="C7226">
            <v>1000144378</v>
          </cell>
          <cell r="D7226" t="str">
            <v>Minier</v>
          </cell>
          <cell r="E7226" t="str">
            <v>Extractives</v>
          </cell>
          <cell r="F7226" t="str">
            <v>En numéraire</v>
          </cell>
          <cell r="G7226" t="str">
            <v>P</v>
          </cell>
          <cell r="H7226" t="str">
            <v>Bénéfice industriel et commercial (BIC)</v>
          </cell>
          <cell r="I7226" t="str">
            <v>Droits et taxes Douaniers (DD-RS-PCS-PC-RI - TVA-PUA-TLP-PNS et autres)</v>
          </cell>
          <cell r="J7226" t="str">
            <v>Droits et taxes Douaniers</v>
          </cell>
          <cell r="K7226" t="str">
            <v>CDDI</v>
          </cell>
          <cell r="L7226">
            <v>29760</v>
          </cell>
          <cell r="M7226" t="str">
            <v>Trésor</v>
          </cell>
          <cell r="N7226"/>
          <cell r="O7226">
            <v>29760</v>
          </cell>
          <cell r="P7226" t="str">
            <v>FD-CDDI</v>
          </cell>
          <cell r="Q7226" t="str">
            <v>Non</v>
          </cell>
        </row>
        <row r="7227">
          <cell r="A7227" t="str">
            <v>WACEM (WEST AFRICAN CEMENT)</v>
          </cell>
          <cell r="B7227" t="str">
            <v>WACEM</v>
          </cell>
          <cell r="C7227">
            <v>1000144378</v>
          </cell>
          <cell r="D7227" t="str">
            <v>Minier</v>
          </cell>
          <cell r="E7227" t="str">
            <v>Extractives</v>
          </cell>
          <cell r="F7227" t="str">
            <v>En numéraire</v>
          </cell>
          <cell r="G7227" t="str">
            <v>P</v>
          </cell>
          <cell r="H7227" t="str">
            <v>Bénéfice industriel et commercial (BIC)</v>
          </cell>
          <cell r="I7227" t="str">
            <v>Droits et taxes Douaniers (DD-RS-PCS-PC-RI - TVA-PUA-TLP-PNS et autres)</v>
          </cell>
          <cell r="J7227" t="str">
            <v>Droits et taxes Douaniers</v>
          </cell>
          <cell r="K7227" t="str">
            <v>CDDI</v>
          </cell>
          <cell r="L7227">
            <v>19840</v>
          </cell>
          <cell r="M7227" t="str">
            <v>Trésor</v>
          </cell>
          <cell r="N7227"/>
          <cell r="O7227">
            <v>19840</v>
          </cell>
          <cell r="P7227" t="str">
            <v>FD-CDDI</v>
          </cell>
          <cell r="Q7227" t="str">
            <v>Non</v>
          </cell>
        </row>
        <row r="7228">
          <cell r="A7228" t="str">
            <v>WACEM (WEST AFRICAN CEMENT)</v>
          </cell>
          <cell r="B7228" t="str">
            <v>WACEM</v>
          </cell>
          <cell r="C7228">
            <v>1000144378</v>
          </cell>
          <cell r="D7228" t="str">
            <v>Minier</v>
          </cell>
          <cell r="E7228" t="str">
            <v>Extractives</v>
          </cell>
          <cell r="F7228" t="str">
            <v>En numéraire</v>
          </cell>
          <cell r="G7228" t="str">
            <v>P</v>
          </cell>
          <cell r="H7228" t="str">
            <v>Bénéfice industriel et commercial (BIC)</v>
          </cell>
          <cell r="I7228" t="str">
            <v>Droits et taxes Douaniers (DD-RS-PCS-PC-RI - TVA-PUA-TLP-PNS et autres)</v>
          </cell>
          <cell r="J7228" t="str">
            <v>Droits et taxes Douaniers</v>
          </cell>
          <cell r="K7228" t="str">
            <v>CDDI</v>
          </cell>
          <cell r="L7228">
            <v>1598406</v>
          </cell>
          <cell r="M7228" t="str">
            <v>Trésor</v>
          </cell>
          <cell r="N7228"/>
          <cell r="O7228">
            <v>1598406</v>
          </cell>
          <cell r="P7228" t="str">
            <v>FD-CDDI</v>
          </cell>
          <cell r="Q7228" t="str">
            <v>Non</v>
          </cell>
        </row>
        <row r="7229">
          <cell r="A7229" t="str">
            <v>WACEM (WEST AFRICAN CEMENT)</v>
          </cell>
          <cell r="B7229" t="str">
            <v>WACEM</v>
          </cell>
          <cell r="C7229">
            <v>1000144378</v>
          </cell>
          <cell r="D7229" t="str">
            <v>Minier</v>
          </cell>
          <cell r="E7229" t="str">
            <v>Extractives</v>
          </cell>
          <cell r="F7229" t="str">
            <v>En numéraire</v>
          </cell>
          <cell r="G7229" t="str">
            <v>P</v>
          </cell>
          <cell r="H7229" t="str">
            <v>Bénéfice industriel et commercial (BIC)</v>
          </cell>
          <cell r="I7229" t="str">
            <v>Droits et taxes Douaniers (DD-RS-PCS-PC-RI - TVA-PUA-TLP-PNS et autres)</v>
          </cell>
          <cell r="J7229" t="str">
            <v>Droits et taxes Douaniers</v>
          </cell>
          <cell r="K7229" t="str">
            <v>CDDI</v>
          </cell>
          <cell r="L7229">
            <v>39680</v>
          </cell>
          <cell r="M7229" t="str">
            <v>Trésor</v>
          </cell>
          <cell r="N7229"/>
          <cell r="O7229">
            <v>39680</v>
          </cell>
          <cell r="P7229" t="str">
            <v>FD-CDDI</v>
          </cell>
          <cell r="Q7229" t="str">
            <v>Non</v>
          </cell>
        </row>
        <row r="7230">
          <cell r="A7230" t="str">
            <v>WACEM (WEST AFRICAN CEMENT)</v>
          </cell>
          <cell r="B7230" t="str">
            <v>WACEM</v>
          </cell>
          <cell r="C7230">
            <v>1000144378</v>
          </cell>
          <cell r="D7230" t="str">
            <v>Minier</v>
          </cell>
          <cell r="E7230" t="str">
            <v>Extractives</v>
          </cell>
          <cell r="F7230" t="str">
            <v>En numéraire</v>
          </cell>
          <cell r="G7230" t="str">
            <v>P</v>
          </cell>
          <cell r="H7230" t="str">
            <v>Bénéfice industriel et commercial (BIC)</v>
          </cell>
          <cell r="I7230" t="str">
            <v>Droits et taxes Douaniers (DD-RS-PCS-PC-RI - TVA-PUA-TLP-PNS et autres)</v>
          </cell>
          <cell r="J7230" t="str">
            <v>Droits et taxes Douaniers</v>
          </cell>
          <cell r="K7230" t="str">
            <v>CDDI</v>
          </cell>
          <cell r="L7230">
            <v>29760</v>
          </cell>
          <cell r="M7230" t="str">
            <v>Trésor</v>
          </cell>
          <cell r="N7230"/>
          <cell r="O7230">
            <v>29760</v>
          </cell>
          <cell r="P7230" t="str">
            <v>FD-CDDI</v>
          </cell>
          <cell r="Q7230" t="str">
            <v>Non</v>
          </cell>
        </row>
        <row r="7231">
          <cell r="A7231" t="str">
            <v>WACEM (WEST AFRICAN CEMENT)</v>
          </cell>
          <cell r="B7231" t="str">
            <v>WACEM</v>
          </cell>
          <cell r="C7231">
            <v>1000144378</v>
          </cell>
          <cell r="D7231" t="str">
            <v>Minier</v>
          </cell>
          <cell r="E7231" t="str">
            <v>Extractives</v>
          </cell>
          <cell r="F7231" t="str">
            <v>En numéraire</v>
          </cell>
          <cell r="G7231" t="str">
            <v>P</v>
          </cell>
          <cell r="H7231" t="str">
            <v>Bénéfice industriel et commercial (BIC)</v>
          </cell>
          <cell r="I7231" t="str">
            <v>Droits et taxes Douaniers (DD-RS-PCS-PC-RI - TVA-PUA-TLP-PNS et autres)</v>
          </cell>
          <cell r="J7231" t="str">
            <v>Droits et taxes Douaniers</v>
          </cell>
          <cell r="K7231" t="str">
            <v>CDDI</v>
          </cell>
          <cell r="L7231">
            <v>29760</v>
          </cell>
          <cell r="M7231" t="str">
            <v>Trésor</v>
          </cell>
          <cell r="N7231"/>
          <cell r="O7231">
            <v>29760</v>
          </cell>
          <cell r="P7231" t="str">
            <v>FD-CDDI</v>
          </cell>
          <cell r="Q7231" t="str">
            <v>Non</v>
          </cell>
        </row>
        <row r="7232">
          <cell r="A7232" t="str">
            <v>WACEM (WEST AFRICAN CEMENT)</v>
          </cell>
          <cell r="B7232" t="str">
            <v>WACEM</v>
          </cell>
          <cell r="C7232">
            <v>1000144378</v>
          </cell>
          <cell r="D7232" t="str">
            <v>Minier</v>
          </cell>
          <cell r="E7232" t="str">
            <v>Extractives</v>
          </cell>
          <cell r="F7232" t="str">
            <v>En numéraire</v>
          </cell>
          <cell r="G7232" t="str">
            <v>P</v>
          </cell>
          <cell r="H7232" t="str">
            <v>Bénéfice industriel et commercial (BIC)</v>
          </cell>
          <cell r="I7232" t="str">
            <v>Droits et taxes Douaniers (DD-RS-PCS-PC-RI - TVA-PUA-TLP-PNS et autres)</v>
          </cell>
          <cell r="J7232" t="str">
            <v>Droits et taxes Douaniers</v>
          </cell>
          <cell r="K7232" t="str">
            <v>CDDI</v>
          </cell>
          <cell r="L7232">
            <v>29760</v>
          </cell>
          <cell r="M7232" t="str">
            <v>Trésor</v>
          </cell>
          <cell r="N7232"/>
          <cell r="O7232">
            <v>29760</v>
          </cell>
          <cell r="P7232" t="str">
            <v>FD-CDDI</v>
          </cell>
          <cell r="Q7232" t="str">
            <v>Non</v>
          </cell>
        </row>
        <row r="7233">
          <cell r="A7233" t="str">
            <v>WACEM (WEST AFRICAN CEMENT)</v>
          </cell>
          <cell r="B7233" t="str">
            <v>WACEM</v>
          </cell>
          <cell r="C7233">
            <v>1000144378</v>
          </cell>
          <cell r="D7233" t="str">
            <v>Minier</v>
          </cell>
          <cell r="E7233" t="str">
            <v>Extractives</v>
          </cell>
          <cell r="F7233" t="str">
            <v>En numéraire</v>
          </cell>
          <cell r="G7233" t="str">
            <v>P</v>
          </cell>
          <cell r="H7233" t="str">
            <v>Bénéfice industriel et commercial (BIC)</v>
          </cell>
          <cell r="I7233" t="str">
            <v>Droits et taxes Douaniers (DD-RS-PCS-PC-RI - TVA-PUA-TLP-PNS et autres)</v>
          </cell>
          <cell r="J7233" t="str">
            <v>Droits et taxes Douaniers</v>
          </cell>
          <cell r="K7233" t="str">
            <v>CDDI</v>
          </cell>
          <cell r="L7233">
            <v>1601224</v>
          </cell>
          <cell r="M7233" t="str">
            <v>Trésor</v>
          </cell>
          <cell r="N7233"/>
          <cell r="O7233">
            <v>1601224</v>
          </cell>
          <cell r="P7233" t="str">
            <v>FD-CDDI</v>
          </cell>
          <cell r="Q7233" t="str">
            <v>Non</v>
          </cell>
        </row>
        <row r="7234">
          <cell r="A7234" t="str">
            <v>WACEM (WEST AFRICAN CEMENT)</v>
          </cell>
          <cell r="B7234" t="str">
            <v>WACEM</v>
          </cell>
          <cell r="C7234">
            <v>1000144378</v>
          </cell>
          <cell r="D7234" t="str">
            <v>Minier</v>
          </cell>
          <cell r="E7234" t="str">
            <v>Extractives</v>
          </cell>
          <cell r="F7234" t="str">
            <v>En numéraire</v>
          </cell>
          <cell r="G7234" t="str">
            <v>P</v>
          </cell>
          <cell r="H7234" t="str">
            <v>Bénéfice industriel et commercial (BIC)</v>
          </cell>
          <cell r="I7234" t="str">
            <v>Droits et taxes Douaniers (DD-RS-PCS-PC-RI - TVA-PUA-TLP-PNS et autres)</v>
          </cell>
          <cell r="J7234" t="str">
            <v>Droits et taxes Douaniers</v>
          </cell>
          <cell r="K7234" t="str">
            <v>CDDI</v>
          </cell>
          <cell r="L7234">
            <v>1601224</v>
          </cell>
          <cell r="M7234" t="str">
            <v>Trésor</v>
          </cell>
          <cell r="N7234"/>
          <cell r="O7234">
            <v>1601224</v>
          </cell>
          <cell r="P7234" t="str">
            <v>FD-CDDI</v>
          </cell>
          <cell r="Q7234" t="str">
            <v>Non</v>
          </cell>
        </row>
        <row r="7235">
          <cell r="A7235" t="str">
            <v>WACEM (WEST AFRICAN CEMENT)</v>
          </cell>
          <cell r="B7235" t="str">
            <v>WACEM</v>
          </cell>
          <cell r="C7235">
            <v>1000144378</v>
          </cell>
          <cell r="D7235" t="str">
            <v>Minier</v>
          </cell>
          <cell r="E7235" t="str">
            <v>Extractives</v>
          </cell>
          <cell r="F7235" t="str">
            <v>En numéraire</v>
          </cell>
          <cell r="G7235" t="str">
            <v>P</v>
          </cell>
          <cell r="H7235" t="str">
            <v>Bénéfice industriel et commercial (BIC)</v>
          </cell>
          <cell r="I7235" t="str">
            <v>Droits et taxes Douaniers (DD-RS-PCS-PC-RI - TVA-PUA-TLP-PNS et autres)</v>
          </cell>
          <cell r="J7235" t="str">
            <v>Droits et taxes Douaniers</v>
          </cell>
          <cell r="K7235" t="str">
            <v>CDDI</v>
          </cell>
          <cell r="L7235">
            <v>1601224</v>
          </cell>
          <cell r="M7235" t="str">
            <v>Trésor</v>
          </cell>
          <cell r="N7235"/>
          <cell r="O7235">
            <v>1601224</v>
          </cell>
          <cell r="P7235" t="str">
            <v>FD-CDDI</v>
          </cell>
          <cell r="Q7235" t="str">
            <v>Non</v>
          </cell>
        </row>
        <row r="7236">
          <cell r="A7236" t="str">
            <v>WACEM (WEST AFRICAN CEMENT)</v>
          </cell>
          <cell r="B7236" t="str">
            <v>WACEM</v>
          </cell>
          <cell r="C7236">
            <v>1000144378</v>
          </cell>
          <cell r="D7236" t="str">
            <v>Minier</v>
          </cell>
          <cell r="E7236" t="str">
            <v>Extractives</v>
          </cell>
          <cell r="F7236" t="str">
            <v>En numéraire</v>
          </cell>
          <cell r="G7236" t="str">
            <v>P</v>
          </cell>
          <cell r="H7236" t="str">
            <v>Bénéfice industriel et commercial (BIC)</v>
          </cell>
          <cell r="I7236" t="str">
            <v>Droits et taxes Douaniers (DD-RS-PCS-PC-RI - TVA-PUA-TLP-PNS et autres)</v>
          </cell>
          <cell r="J7236" t="str">
            <v>Droits et taxes Douaniers</v>
          </cell>
          <cell r="K7236" t="str">
            <v>CDDI</v>
          </cell>
          <cell r="L7236">
            <v>482620</v>
          </cell>
          <cell r="M7236" t="str">
            <v>Trésor</v>
          </cell>
          <cell r="N7236"/>
          <cell r="O7236">
            <v>482620</v>
          </cell>
          <cell r="P7236" t="str">
            <v>FD-CDDI</v>
          </cell>
          <cell r="Q7236" t="str">
            <v>Non</v>
          </cell>
        </row>
        <row r="7237">
          <cell r="A7237" t="str">
            <v>WACEM (WEST AFRICAN CEMENT)</v>
          </cell>
          <cell r="B7237" t="str">
            <v>WACEM</v>
          </cell>
          <cell r="C7237">
            <v>1000144378</v>
          </cell>
          <cell r="D7237" t="str">
            <v>Minier</v>
          </cell>
          <cell r="E7237" t="str">
            <v>Extractives</v>
          </cell>
          <cell r="F7237" t="str">
            <v>En numéraire</v>
          </cell>
          <cell r="G7237" t="str">
            <v>P</v>
          </cell>
          <cell r="H7237" t="str">
            <v>Bénéfice industriel et commercial (BIC)</v>
          </cell>
          <cell r="I7237" t="str">
            <v>Droits et taxes Douaniers (DD-RS-PCS-PC-RI - TVA-PUA-TLP-PNS et autres)</v>
          </cell>
          <cell r="J7237" t="str">
            <v>Droits et taxes Douaniers</v>
          </cell>
          <cell r="K7237" t="str">
            <v>CDDI</v>
          </cell>
          <cell r="L7237">
            <v>482620</v>
          </cell>
          <cell r="M7237" t="str">
            <v>Trésor</v>
          </cell>
          <cell r="N7237"/>
          <cell r="O7237">
            <v>482620</v>
          </cell>
          <cell r="P7237" t="str">
            <v>FD-CDDI</v>
          </cell>
          <cell r="Q7237" t="str">
            <v>Non</v>
          </cell>
        </row>
        <row r="7238">
          <cell r="A7238" t="str">
            <v>WACEM (WEST AFRICAN CEMENT)</v>
          </cell>
          <cell r="B7238" t="str">
            <v>WACEM</v>
          </cell>
          <cell r="C7238">
            <v>1000144378</v>
          </cell>
          <cell r="D7238" t="str">
            <v>Minier</v>
          </cell>
          <cell r="E7238" t="str">
            <v>Extractives</v>
          </cell>
          <cell r="F7238" t="str">
            <v>En numéraire</v>
          </cell>
          <cell r="G7238" t="str">
            <v>P</v>
          </cell>
          <cell r="H7238" t="str">
            <v>Bénéfice industriel et commercial (BIC)</v>
          </cell>
          <cell r="I7238" t="str">
            <v>Droits et taxes Douaniers (DD-RS-PCS-PC-RI - TVA-PUA-TLP-PNS et autres)</v>
          </cell>
          <cell r="J7238" t="str">
            <v>Droits et taxes Douaniers</v>
          </cell>
          <cell r="K7238" t="str">
            <v>CDDI</v>
          </cell>
          <cell r="L7238">
            <v>29760</v>
          </cell>
          <cell r="M7238" t="str">
            <v>Trésor</v>
          </cell>
          <cell r="N7238"/>
          <cell r="O7238">
            <v>29760</v>
          </cell>
          <cell r="P7238" t="str">
            <v>FD-CDDI</v>
          </cell>
          <cell r="Q7238" t="str">
            <v>Non</v>
          </cell>
        </row>
        <row r="7239">
          <cell r="A7239" t="str">
            <v>WACEM (WEST AFRICAN CEMENT)</v>
          </cell>
          <cell r="B7239" t="str">
            <v>WACEM</v>
          </cell>
          <cell r="C7239">
            <v>1000144378</v>
          </cell>
          <cell r="D7239" t="str">
            <v>Minier</v>
          </cell>
          <cell r="E7239" t="str">
            <v>Extractives</v>
          </cell>
          <cell r="F7239" t="str">
            <v>En numéraire</v>
          </cell>
          <cell r="G7239" t="str">
            <v>P</v>
          </cell>
          <cell r="H7239" t="str">
            <v>Bénéfice industriel et commercial (BIC)</v>
          </cell>
          <cell r="I7239" t="str">
            <v>Droits et taxes Douaniers (DD-RS-PCS-PC-RI - TVA-PUA-TLP-PNS et autres)</v>
          </cell>
          <cell r="J7239" t="str">
            <v>Droits et taxes Douaniers</v>
          </cell>
          <cell r="K7239" t="str">
            <v>CDDI</v>
          </cell>
          <cell r="L7239">
            <v>29760</v>
          </cell>
          <cell r="M7239" t="str">
            <v>Trésor</v>
          </cell>
          <cell r="N7239"/>
          <cell r="O7239">
            <v>29760</v>
          </cell>
          <cell r="P7239" t="str">
            <v>FD-CDDI</v>
          </cell>
          <cell r="Q7239" t="str">
            <v>Non</v>
          </cell>
        </row>
        <row r="7240">
          <cell r="A7240" t="str">
            <v>WACEM (WEST AFRICAN CEMENT)</v>
          </cell>
          <cell r="B7240" t="str">
            <v>WACEM</v>
          </cell>
          <cell r="C7240">
            <v>1000144378</v>
          </cell>
          <cell r="D7240" t="str">
            <v>Minier</v>
          </cell>
          <cell r="E7240" t="str">
            <v>Extractives</v>
          </cell>
          <cell r="F7240" t="str">
            <v>En numéraire</v>
          </cell>
          <cell r="G7240" t="str">
            <v>P</v>
          </cell>
          <cell r="H7240" t="str">
            <v>Bénéfice industriel et commercial (BIC)</v>
          </cell>
          <cell r="I7240" t="str">
            <v>Droits et taxes Douaniers (DD-RS-PCS-PC-RI - TVA-PUA-TLP-PNS et autres)</v>
          </cell>
          <cell r="J7240" t="str">
            <v>Droits et taxes Douaniers</v>
          </cell>
          <cell r="K7240" t="str">
            <v>CDDI</v>
          </cell>
          <cell r="L7240">
            <v>29760</v>
          </cell>
          <cell r="M7240" t="str">
            <v>Trésor</v>
          </cell>
          <cell r="N7240"/>
          <cell r="O7240">
            <v>29760</v>
          </cell>
          <cell r="P7240" t="str">
            <v>FD-CDDI</v>
          </cell>
          <cell r="Q7240" t="str">
            <v>Non</v>
          </cell>
        </row>
        <row r="7241">
          <cell r="A7241" t="str">
            <v>WACEM (WEST AFRICAN CEMENT)</v>
          </cell>
          <cell r="B7241" t="str">
            <v>WACEM</v>
          </cell>
          <cell r="C7241">
            <v>1000144378</v>
          </cell>
          <cell r="D7241" t="str">
            <v>Minier</v>
          </cell>
          <cell r="E7241" t="str">
            <v>Extractives</v>
          </cell>
          <cell r="F7241" t="str">
            <v>En numéraire</v>
          </cell>
          <cell r="G7241" t="str">
            <v>P</v>
          </cell>
          <cell r="H7241" t="str">
            <v>Bénéfice industriel et commercial (BIC)</v>
          </cell>
          <cell r="I7241" t="str">
            <v>Droits et taxes Douaniers (DD-RS-PCS-PC-RI - TVA-PUA-TLP-PNS et autres)</v>
          </cell>
          <cell r="J7241" t="str">
            <v>Droits et taxes Douaniers</v>
          </cell>
          <cell r="K7241" t="str">
            <v>CDDI</v>
          </cell>
          <cell r="L7241">
            <v>1601224</v>
          </cell>
          <cell r="M7241" t="str">
            <v>Trésor</v>
          </cell>
          <cell r="N7241"/>
          <cell r="O7241">
            <v>1601224</v>
          </cell>
          <cell r="P7241" t="str">
            <v>FD-CDDI</v>
          </cell>
          <cell r="Q7241" t="str">
            <v>Non</v>
          </cell>
        </row>
        <row r="7242">
          <cell r="A7242" t="str">
            <v>WACEM (WEST AFRICAN CEMENT)</v>
          </cell>
          <cell r="B7242" t="str">
            <v>WACEM</v>
          </cell>
          <cell r="C7242">
            <v>1000144378</v>
          </cell>
          <cell r="D7242" t="str">
            <v>Minier</v>
          </cell>
          <cell r="E7242" t="str">
            <v>Extractives</v>
          </cell>
          <cell r="F7242" t="str">
            <v>En numéraire</v>
          </cell>
          <cell r="G7242" t="str">
            <v>P</v>
          </cell>
          <cell r="H7242" t="str">
            <v>Prélèvement de l'union africaine (PUA)</v>
          </cell>
          <cell r="I7242" t="str">
            <v>Droits et taxes Douaniers (DD-RS-PCS-PC-RI - TVA-PUA-TLP-PNS et autres)</v>
          </cell>
          <cell r="J7242" t="str">
            <v>Droits et taxes Douaniers</v>
          </cell>
          <cell r="K7242" t="str">
            <v>CDDI</v>
          </cell>
          <cell r="L7242">
            <v>23332</v>
          </cell>
          <cell r="M7242" t="str">
            <v>Trésor</v>
          </cell>
          <cell r="N7242"/>
          <cell r="O7242">
            <v>23332</v>
          </cell>
          <cell r="P7242" t="str">
            <v>FD-CDDI</v>
          </cell>
          <cell r="Q7242" t="str">
            <v>Non</v>
          </cell>
        </row>
        <row r="7243">
          <cell r="A7243" t="str">
            <v>WACEM (WEST AFRICAN CEMENT)</v>
          </cell>
          <cell r="B7243" t="str">
            <v>WACEM</v>
          </cell>
          <cell r="C7243">
            <v>1000144378</v>
          </cell>
          <cell r="D7243" t="str">
            <v>Minier</v>
          </cell>
          <cell r="E7243" t="str">
            <v>Extractives</v>
          </cell>
          <cell r="F7243" t="str">
            <v>En numéraire</v>
          </cell>
          <cell r="G7243" t="str">
            <v>P</v>
          </cell>
          <cell r="H7243" t="str">
            <v>Prélèvement de l'union africaine (PUA)</v>
          </cell>
          <cell r="I7243" t="str">
            <v>Droits et taxes Douaniers (DD-RS-PCS-PC-RI - TVA-PUA-TLP-PNS et autres)</v>
          </cell>
          <cell r="J7243" t="str">
            <v>Droits et taxes Douaniers</v>
          </cell>
          <cell r="K7243" t="str">
            <v>CDDI</v>
          </cell>
          <cell r="L7243">
            <v>23348</v>
          </cell>
          <cell r="M7243" t="str">
            <v>Trésor</v>
          </cell>
          <cell r="N7243"/>
          <cell r="O7243">
            <v>23348</v>
          </cell>
          <cell r="P7243" t="str">
            <v>FD-CDDI</v>
          </cell>
          <cell r="Q7243" t="str">
            <v>Non</v>
          </cell>
        </row>
        <row r="7244">
          <cell r="A7244" t="str">
            <v>WACEM (WEST AFRICAN CEMENT)</v>
          </cell>
          <cell r="B7244" t="str">
            <v>WACEM</v>
          </cell>
          <cell r="C7244">
            <v>1000144378</v>
          </cell>
          <cell r="D7244" t="str">
            <v>Minier</v>
          </cell>
          <cell r="E7244" t="str">
            <v>Extractives</v>
          </cell>
          <cell r="F7244" t="str">
            <v>En numéraire</v>
          </cell>
          <cell r="G7244" t="str">
            <v>P</v>
          </cell>
          <cell r="H7244" t="str">
            <v>Prélèvement de l'union africaine (PUA)</v>
          </cell>
          <cell r="I7244" t="str">
            <v>Droits et taxes Douaniers (DD-RS-PCS-PC-RI - TVA-PUA-TLP-PNS et autres)</v>
          </cell>
          <cell r="J7244" t="str">
            <v>Droits et taxes Douaniers</v>
          </cell>
          <cell r="K7244" t="str">
            <v>CDDI</v>
          </cell>
          <cell r="L7244">
            <v>23332</v>
          </cell>
          <cell r="M7244" t="str">
            <v>Trésor</v>
          </cell>
          <cell r="N7244"/>
          <cell r="O7244">
            <v>23332</v>
          </cell>
          <cell r="P7244" t="str">
            <v>FD-CDDI</v>
          </cell>
          <cell r="Q7244" t="str">
            <v>Non</v>
          </cell>
        </row>
        <row r="7245">
          <cell r="A7245" t="str">
            <v>WACEM (WEST AFRICAN CEMENT)</v>
          </cell>
          <cell r="B7245" t="str">
            <v>WACEM</v>
          </cell>
          <cell r="C7245">
            <v>1000144378</v>
          </cell>
          <cell r="D7245" t="str">
            <v>Minier</v>
          </cell>
          <cell r="E7245" t="str">
            <v>Extractives</v>
          </cell>
          <cell r="F7245" t="str">
            <v>En numéraire</v>
          </cell>
          <cell r="G7245" t="str">
            <v>P</v>
          </cell>
          <cell r="H7245" t="str">
            <v>Prélèvement de l'union africaine (PUA)</v>
          </cell>
          <cell r="I7245" t="str">
            <v>Droits et taxes Douaniers (DD-RS-PCS-PC-RI - TVA-PUA-TLP-PNS et autres)</v>
          </cell>
          <cell r="J7245" t="str">
            <v>Droits et taxes Douaniers</v>
          </cell>
          <cell r="K7245" t="str">
            <v>CDDI</v>
          </cell>
          <cell r="L7245">
            <v>86691</v>
          </cell>
          <cell r="M7245" t="str">
            <v>Trésor</v>
          </cell>
          <cell r="N7245"/>
          <cell r="O7245">
            <v>86691</v>
          </cell>
          <cell r="P7245" t="str">
            <v>FD-CDDI</v>
          </cell>
          <cell r="Q7245" t="str">
            <v>Non</v>
          </cell>
        </row>
        <row r="7246">
          <cell r="A7246" t="str">
            <v>WACEM (WEST AFRICAN CEMENT)</v>
          </cell>
          <cell r="B7246" t="str">
            <v>WACEM</v>
          </cell>
          <cell r="C7246">
            <v>1000144378</v>
          </cell>
          <cell r="D7246" t="str">
            <v>Minier</v>
          </cell>
          <cell r="E7246" t="str">
            <v>Extractives</v>
          </cell>
          <cell r="F7246" t="str">
            <v>En numéraire</v>
          </cell>
          <cell r="G7246" t="str">
            <v>P</v>
          </cell>
          <cell r="H7246" t="str">
            <v>Prélèvement de l'union africaine (PUA)</v>
          </cell>
          <cell r="I7246" t="str">
            <v>Droits et taxes Douaniers (DD-RS-PCS-PC-RI - TVA-PUA-TLP-PNS et autres)</v>
          </cell>
          <cell r="J7246" t="str">
            <v>Droits et taxes Douaniers</v>
          </cell>
          <cell r="K7246" t="str">
            <v>CDDI</v>
          </cell>
          <cell r="L7246">
            <v>5926</v>
          </cell>
          <cell r="M7246" t="str">
            <v>Trésor</v>
          </cell>
          <cell r="N7246"/>
          <cell r="O7246">
            <v>5926</v>
          </cell>
          <cell r="P7246" t="str">
            <v>FD-CDDI</v>
          </cell>
          <cell r="Q7246" t="str">
            <v>Non</v>
          </cell>
        </row>
        <row r="7247">
          <cell r="A7247" t="str">
            <v>WACEM (WEST AFRICAN CEMENT)</v>
          </cell>
          <cell r="B7247" t="str">
            <v>WACEM</v>
          </cell>
          <cell r="C7247">
            <v>1000144378</v>
          </cell>
          <cell r="D7247" t="str">
            <v>Minier</v>
          </cell>
          <cell r="E7247" t="str">
            <v>Extractives</v>
          </cell>
          <cell r="F7247" t="str">
            <v>En numéraire</v>
          </cell>
          <cell r="G7247" t="str">
            <v>P</v>
          </cell>
          <cell r="H7247" t="str">
            <v>Prélèvement de l'union africaine (PUA)</v>
          </cell>
          <cell r="I7247" t="str">
            <v>Droits et taxes Douaniers (DD-RS-PCS-PC-RI - TVA-PUA-TLP-PNS et autres)</v>
          </cell>
          <cell r="J7247" t="str">
            <v>Droits et taxes Douaniers</v>
          </cell>
          <cell r="K7247" t="str">
            <v>CDDI</v>
          </cell>
          <cell r="L7247">
            <v>5400</v>
          </cell>
          <cell r="M7247" t="str">
            <v>Trésor</v>
          </cell>
          <cell r="N7247"/>
          <cell r="O7247">
            <v>5400</v>
          </cell>
          <cell r="P7247" t="str">
            <v>FD-CDDI</v>
          </cell>
          <cell r="Q7247" t="str">
            <v>Non</v>
          </cell>
        </row>
        <row r="7248">
          <cell r="A7248" t="str">
            <v>WACEM (WEST AFRICAN CEMENT)</v>
          </cell>
          <cell r="B7248" t="str">
            <v>WACEM</v>
          </cell>
          <cell r="C7248">
            <v>1000144378</v>
          </cell>
          <cell r="D7248" t="str">
            <v>Minier</v>
          </cell>
          <cell r="E7248" t="str">
            <v>Extractives</v>
          </cell>
          <cell r="F7248" t="str">
            <v>En numéraire</v>
          </cell>
          <cell r="G7248" t="str">
            <v>P</v>
          </cell>
          <cell r="H7248" t="str">
            <v>Prélèvement de l'union africaine (PUA)</v>
          </cell>
          <cell r="I7248" t="str">
            <v>Droits et taxes Douaniers (DD-RS-PCS-PC-RI - TVA-PUA-TLP-PNS et autres)</v>
          </cell>
          <cell r="J7248" t="str">
            <v>Droits et taxes Douaniers</v>
          </cell>
          <cell r="K7248" t="str">
            <v>CDDI</v>
          </cell>
          <cell r="L7248">
            <v>5400</v>
          </cell>
          <cell r="M7248" t="str">
            <v>Trésor</v>
          </cell>
          <cell r="N7248"/>
          <cell r="O7248">
            <v>5400</v>
          </cell>
          <cell r="P7248" t="str">
            <v>FD-CDDI</v>
          </cell>
          <cell r="Q7248" t="str">
            <v>Non</v>
          </cell>
        </row>
        <row r="7249">
          <cell r="A7249" t="str">
            <v>WACEM (WEST AFRICAN CEMENT)</v>
          </cell>
          <cell r="B7249" t="str">
            <v>WACEM</v>
          </cell>
          <cell r="C7249">
            <v>1000144378</v>
          </cell>
          <cell r="D7249" t="str">
            <v>Minier</v>
          </cell>
          <cell r="E7249" t="str">
            <v>Extractives</v>
          </cell>
          <cell r="F7249" t="str">
            <v>En numéraire</v>
          </cell>
          <cell r="G7249" t="str">
            <v>P</v>
          </cell>
          <cell r="H7249" t="str">
            <v>Prélèvement de l'union africaine (PUA)</v>
          </cell>
          <cell r="I7249" t="str">
            <v>Droits et taxes Douaniers (DD-RS-PCS-PC-RI - TVA-PUA-TLP-PNS et autres)</v>
          </cell>
          <cell r="J7249" t="str">
            <v>Droits et taxes Douaniers</v>
          </cell>
          <cell r="K7249" t="str">
            <v>CDDI</v>
          </cell>
          <cell r="L7249">
            <v>5235</v>
          </cell>
          <cell r="M7249" t="str">
            <v>Trésor</v>
          </cell>
          <cell r="N7249"/>
          <cell r="O7249">
            <v>5235</v>
          </cell>
          <cell r="P7249" t="str">
            <v>FD-CDDI</v>
          </cell>
          <cell r="Q7249" t="str">
            <v>Non</v>
          </cell>
        </row>
        <row r="7250">
          <cell r="A7250" t="str">
            <v>WACEM (WEST AFRICAN CEMENT)</v>
          </cell>
          <cell r="B7250" t="str">
            <v>WACEM</v>
          </cell>
          <cell r="C7250">
            <v>1000144378</v>
          </cell>
          <cell r="D7250" t="str">
            <v>Minier</v>
          </cell>
          <cell r="E7250" t="str">
            <v>Extractives</v>
          </cell>
          <cell r="F7250" t="str">
            <v>En numéraire</v>
          </cell>
          <cell r="G7250" t="str">
            <v>P</v>
          </cell>
          <cell r="H7250" t="str">
            <v>Prélèvement de l'union africaine (PUA)</v>
          </cell>
          <cell r="I7250" t="str">
            <v>Droits et taxes Douaniers (DD-RS-PCS-PC-RI - TVA-PUA-TLP-PNS et autres)</v>
          </cell>
          <cell r="J7250" t="str">
            <v>Droits et taxes Douaniers</v>
          </cell>
          <cell r="K7250" t="str">
            <v>CDDI</v>
          </cell>
          <cell r="L7250">
            <v>566479</v>
          </cell>
          <cell r="M7250" t="str">
            <v>Trésor</v>
          </cell>
          <cell r="N7250"/>
          <cell r="O7250">
            <v>566479</v>
          </cell>
          <cell r="P7250" t="str">
            <v>FD-CDDI</v>
          </cell>
          <cell r="Q7250" t="str">
            <v>Non</v>
          </cell>
        </row>
        <row r="7251">
          <cell r="A7251" t="str">
            <v>WACEM (WEST AFRICAN CEMENT)</v>
          </cell>
          <cell r="B7251" t="str">
            <v>WACEM</v>
          </cell>
          <cell r="C7251">
            <v>1000144378</v>
          </cell>
          <cell r="D7251" t="str">
            <v>Minier</v>
          </cell>
          <cell r="E7251" t="str">
            <v>Extractives</v>
          </cell>
          <cell r="F7251" t="str">
            <v>En numéraire</v>
          </cell>
          <cell r="G7251" t="str">
            <v>P</v>
          </cell>
          <cell r="H7251" t="str">
            <v>Prélèvement de l'union africaine (PUA)</v>
          </cell>
          <cell r="I7251" t="str">
            <v>Droits et taxes Douaniers (DD-RS-PCS-PC-RI - TVA-PUA-TLP-PNS et autres)</v>
          </cell>
          <cell r="J7251" t="str">
            <v>Droits et taxes Douaniers</v>
          </cell>
          <cell r="K7251" t="str">
            <v>CDDI</v>
          </cell>
          <cell r="L7251">
            <v>5400</v>
          </cell>
          <cell r="M7251" t="str">
            <v>Trésor</v>
          </cell>
          <cell r="N7251"/>
          <cell r="O7251">
            <v>5400</v>
          </cell>
          <cell r="P7251" t="str">
            <v>FD-CDDI</v>
          </cell>
          <cell r="Q7251" t="str">
            <v>Non</v>
          </cell>
        </row>
        <row r="7252">
          <cell r="A7252" t="str">
            <v>WACEM (WEST AFRICAN CEMENT)</v>
          </cell>
          <cell r="B7252" t="str">
            <v>WACEM</v>
          </cell>
          <cell r="C7252">
            <v>1000144378</v>
          </cell>
          <cell r="D7252" t="str">
            <v>Minier</v>
          </cell>
          <cell r="E7252" t="str">
            <v>Extractives</v>
          </cell>
          <cell r="F7252" t="str">
            <v>En numéraire</v>
          </cell>
          <cell r="G7252" t="str">
            <v>P</v>
          </cell>
          <cell r="H7252" t="str">
            <v>Prélèvement de l'union africaine (PUA)</v>
          </cell>
          <cell r="I7252" t="str">
            <v>Droits et taxes Douaniers (DD-RS-PCS-PC-RI - TVA-PUA-TLP-PNS et autres)</v>
          </cell>
          <cell r="J7252" t="str">
            <v>Droits et taxes Douaniers</v>
          </cell>
          <cell r="K7252" t="str">
            <v>CDDI</v>
          </cell>
          <cell r="L7252">
            <v>5400</v>
          </cell>
          <cell r="M7252" t="str">
            <v>Trésor</v>
          </cell>
          <cell r="N7252"/>
          <cell r="O7252">
            <v>5400</v>
          </cell>
          <cell r="P7252" t="str">
            <v>FD-CDDI</v>
          </cell>
          <cell r="Q7252" t="str">
            <v>Non</v>
          </cell>
        </row>
        <row r="7253">
          <cell r="A7253" t="str">
            <v>WACEM (WEST AFRICAN CEMENT)</v>
          </cell>
          <cell r="B7253" t="str">
            <v>WACEM</v>
          </cell>
          <cell r="C7253">
            <v>1000144378</v>
          </cell>
          <cell r="D7253" t="str">
            <v>Minier</v>
          </cell>
          <cell r="E7253" t="str">
            <v>Extractives</v>
          </cell>
          <cell r="F7253" t="str">
            <v>En numéraire</v>
          </cell>
          <cell r="G7253" t="str">
            <v>P</v>
          </cell>
          <cell r="H7253" t="str">
            <v>Prélèvement de l'union africaine (PUA)</v>
          </cell>
          <cell r="I7253" t="str">
            <v>Droits et taxes Douaniers (DD-RS-PCS-PC-RI - TVA-PUA-TLP-PNS et autres)</v>
          </cell>
          <cell r="J7253" t="str">
            <v>Droits et taxes Douaniers</v>
          </cell>
          <cell r="K7253" t="str">
            <v>CDDI</v>
          </cell>
          <cell r="L7253">
            <v>3600</v>
          </cell>
          <cell r="M7253" t="str">
            <v>Trésor</v>
          </cell>
          <cell r="N7253"/>
          <cell r="O7253">
            <v>3600</v>
          </cell>
          <cell r="P7253" t="str">
            <v>FD-CDDI</v>
          </cell>
          <cell r="Q7253" t="str">
            <v>Non</v>
          </cell>
        </row>
        <row r="7254">
          <cell r="A7254" t="str">
            <v>WACEM (WEST AFRICAN CEMENT)</v>
          </cell>
          <cell r="B7254" t="str">
            <v>WACEM</v>
          </cell>
          <cell r="C7254">
            <v>1000144378</v>
          </cell>
          <cell r="D7254" t="str">
            <v>Minier</v>
          </cell>
          <cell r="E7254" t="str">
            <v>Extractives</v>
          </cell>
          <cell r="F7254" t="str">
            <v>En numéraire</v>
          </cell>
          <cell r="G7254" t="str">
            <v>P</v>
          </cell>
          <cell r="H7254" t="str">
            <v>Prélèvement de l'union africaine (PUA)</v>
          </cell>
          <cell r="I7254" t="str">
            <v>Droits et taxes Douaniers (DD-RS-PCS-PC-RI - TVA-PUA-TLP-PNS et autres)</v>
          </cell>
          <cell r="J7254" t="str">
            <v>Droits et taxes Douaniers</v>
          </cell>
          <cell r="K7254" t="str">
            <v>CDDI</v>
          </cell>
          <cell r="L7254">
            <v>282550</v>
          </cell>
          <cell r="M7254" t="str">
            <v>Trésor</v>
          </cell>
          <cell r="N7254"/>
          <cell r="O7254">
            <v>282550</v>
          </cell>
          <cell r="P7254" t="str">
            <v>FD-CDDI</v>
          </cell>
          <cell r="Q7254" t="str">
            <v>Non</v>
          </cell>
        </row>
        <row r="7255">
          <cell r="A7255" t="str">
            <v>WACEM (WEST AFRICAN CEMENT)</v>
          </cell>
          <cell r="B7255" t="str">
            <v>WACEM</v>
          </cell>
          <cell r="C7255">
            <v>1000144378</v>
          </cell>
          <cell r="D7255" t="str">
            <v>Minier</v>
          </cell>
          <cell r="E7255" t="str">
            <v>Extractives</v>
          </cell>
          <cell r="F7255" t="str">
            <v>En numéraire</v>
          </cell>
          <cell r="G7255" t="str">
            <v>P</v>
          </cell>
          <cell r="H7255" t="str">
            <v>Prélèvement de l'union africaine (PUA)</v>
          </cell>
          <cell r="I7255" t="str">
            <v>Droits et taxes Douaniers (DD-RS-PCS-PC-RI - TVA-PUA-TLP-PNS et autres)</v>
          </cell>
          <cell r="J7255" t="str">
            <v>Droits et taxes Douaniers</v>
          </cell>
          <cell r="K7255" t="str">
            <v>CDDI</v>
          </cell>
          <cell r="L7255">
            <v>7200</v>
          </cell>
          <cell r="M7255" t="str">
            <v>Trésor</v>
          </cell>
          <cell r="N7255"/>
          <cell r="O7255">
            <v>7200</v>
          </cell>
          <cell r="P7255" t="str">
            <v>FD-CDDI</v>
          </cell>
          <cell r="Q7255" t="str">
            <v>Non</v>
          </cell>
        </row>
        <row r="7256">
          <cell r="A7256" t="str">
            <v>WACEM (WEST AFRICAN CEMENT)</v>
          </cell>
          <cell r="B7256" t="str">
            <v>WACEM</v>
          </cell>
          <cell r="C7256">
            <v>1000144378</v>
          </cell>
          <cell r="D7256" t="str">
            <v>Minier</v>
          </cell>
          <cell r="E7256" t="str">
            <v>Extractives</v>
          </cell>
          <cell r="F7256" t="str">
            <v>En numéraire</v>
          </cell>
          <cell r="G7256" t="str">
            <v>P</v>
          </cell>
          <cell r="H7256" t="str">
            <v>Prélèvement de l'union africaine (PUA)</v>
          </cell>
          <cell r="I7256" t="str">
            <v>Droits et taxes Douaniers (DD-RS-PCS-PC-RI - TVA-PUA-TLP-PNS et autres)</v>
          </cell>
          <cell r="J7256" t="str">
            <v>Droits et taxes Douaniers</v>
          </cell>
          <cell r="K7256" t="str">
            <v>CDDI</v>
          </cell>
          <cell r="L7256">
            <v>5400</v>
          </cell>
          <cell r="M7256" t="str">
            <v>Trésor</v>
          </cell>
          <cell r="N7256"/>
          <cell r="O7256">
            <v>5400</v>
          </cell>
          <cell r="P7256" t="str">
            <v>FD-CDDI</v>
          </cell>
          <cell r="Q7256" t="str">
            <v>Non</v>
          </cell>
        </row>
        <row r="7257">
          <cell r="A7257" t="str">
            <v>WACEM (WEST AFRICAN CEMENT)</v>
          </cell>
          <cell r="B7257" t="str">
            <v>WACEM</v>
          </cell>
          <cell r="C7257">
            <v>1000144378</v>
          </cell>
          <cell r="D7257" t="str">
            <v>Minier</v>
          </cell>
          <cell r="E7257" t="str">
            <v>Extractives</v>
          </cell>
          <cell r="F7257" t="str">
            <v>En numéraire</v>
          </cell>
          <cell r="G7257" t="str">
            <v>P</v>
          </cell>
          <cell r="H7257" t="str">
            <v>Prélèvement de l'union africaine (PUA)</v>
          </cell>
          <cell r="I7257" t="str">
            <v>Droits et taxes Douaniers (DD-RS-PCS-PC-RI - TVA-PUA-TLP-PNS et autres)</v>
          </cell>
          <cell r="J7257" t="str">
            <v>Droits et taxes Douaniers</v>
          </cell>
          <cell r="K7257" t="str">
            <v>CDDI</v>
          </cell>
          <cell r="L7257">
            <v>5400</v>
          </cell>
          <cell r="M7257" t="str">
            <v>Trésor</v>
          </cell>
          <cell r="N7257"/>
          <cell r="O7257">
            <v>5400</v>
          </cell>
          <cell r="P7257" t="str">
            <v>FD-CDDI</v>
          </cell>
          <cell r="Q7257" t="str">
            <v>Non</v>
          </cell>
        </row>
        <row r="7258">
          <cell r="A7258" t="str">
            <v>WACEM (WEST AFRICAN CEMENT)</v>
          </cell>
          <cell r="B7258" t="str">
            <v>WACEM</v>
          </cell>
          <cell r="C7258">
            <v>1000144378</v>
          </cell>
          <cell r="D7258" t="str">
            <v>Minier</v>
          </cell>
          <cell r="E7258" t="str">
            <v>Extractives</v>
          </cell>
          <cell r="F7258" t="str">
            <v>En numéraire</v>
          </cell>
          <cell r="G7258" t="str">
            <v>P</v>
          </cell>
          <cell r="H7258" t="str">
            <v>Prélèvement de l'union africaine (PUA)</v>
          </cell>
          <cell r="I7258" t="str">
            <v>Droits et taxes Douaniers (DD-RS-PCS-PC-RI - TVA-PUA-TLP-PNS et autres)</v>
          </cell>
          <cell r="J7258" t="str">
            <v>Droits et taxes Douaniers</v>
          </cell>
          <cell r="K7258" t="str">
            <v>CDDI</v>
          </cell>
          <cell r="L7258">
            <v>5400</v>
          </cell>
          <cell r="M7258" t="str">
            <v>Trésor</v>
          </cell>
          <cell r="N7258"/>
          <cell r="O7258">
            <v>5400</v>
          </cell>
          <cell r="P7258" t="str">
            <v>FD-CDDI</v>
          </cell>
          <cell r="Q7258" t="str">
            <v>Non</v>
          </cell>
        </row>
        <row r="7259">
          <cell r="A7259" t="str">
            <v>WACEM (WEST AFRICAN CEMENT)</v>
          </cell>
          <cell r="B7259" t="str">
            <v>WACEM</v>
          </cell>
          <cell r="C7259">
            <v>1000144378</v>
          </cell>
          <cell r="D7259" t="str">
            <v>Minier</v>
          </cell>
          <cell r="E7259" t="str">
            <v>Extractives</v>
          </cell>
          <cell r="F7259" t="str">
            <v>En numéraire</v>
          </cell>
          <cell r="G7259" t="str">
            <v>P</v>
          </cell>
          <cell r="H7259" t="str">
            <v>Prélèvement de l'union africaine (PUA)</v>
          </cell>
          <cell r="I7259" t="str">
            <v>Droits et taxes Douaniers (DD-RS-PCS-PC-RI - TVA-PUA-TLP-PNS et autres)</v>
          </cell>
          <cell r="J7259" t="str">
            <v>Droits et taxes Douaniers</v>
          </cell>
          <cell r="K7259" t="str">
            <v>CDDI</v>
          </cell>
          <cell r="L7259">
            <v>283225</v>
          </cell>
          <cell r="M7259" t="str">
            <v>Trésor</v>
          </cell>
          <cell r="N7259"/>
          <cell r="O7259">
            <v>283225</v>
          </cell>
          <cell r="P7259" t="str">
            <v>FD-CDDI</v>
          </cell>
          <cell r="Q7259" t="str">
            <v>Non</v>
          </cell>
        </row>
        <row r="7260">
          <cell r="A7260" t="str">
            <v>WACEM (WEST AFRICAN CEMENT)</v>
          </cell>
          <cell r="B7260" t="str">
            <v>WACEM</v>
          </cell>
          <cell r="C7260">
            <v>1000144378</v>
          </cell>
          <cell r="D7260" t="str">
            <v>Minier</v>
          </cell>
          <cell r="E7260" t="str">
            <v>Extractives</v>
          </cell>
          <cell r="F7260" t="str">
            <v>En numéraire</v>
          </cell>
          <cell r="G7260" t="str">
            <v>P</v>
          </cell>
          <cell r="H7260" t="str">
            <v>Prélèvement de l'union africaine (PUA)</v>
          </cell>
          <cell r="I7260" t="str">
            <v>Droits et taxes Douaniers (DD-RS-PCS-PC-RI - TVA-PUA-TLP-PNS et autres)</v>
          </cell>
          <cell r="J7260" t="str">
            <v>Droits et taxes Douaniers</v>
          </cell>
          <cell r="K7260" t="str">
            <v>CDDI</v>
          </cell>
          <cell r="L7260">
            <v>283225</v>
          </cell>
          <cell r="M7260" t="str">
            <v>Trésor</v>
          </cell>
          <cell r="N7260"/>
          <cell r="O7260">
            <v>283225</v>
          </cell>
          <cell r="P7260" t="str">
            <v>FD-CDDI</v>
          </cell>
          <cell r="Q7260" t="str">
            <v>Non</v>
          </cell>
        </row>
        <row r="7261">
          <cell r="A7261" t="str">
            <v>WACEM (WEST AFRICAN CEMENT)</v>
          </cell>
          <cell r="B7261" t="str">
            <v>WACEM</v>
          </cell>
          <cell r="C7261">
            <v>1000144378</v>
          </cell>
          <cell r="D7261" t="str">
            <v>Minier</v>
          </cell>
          <cell r="E7261" t="str">
            <v>Extractives</v>
          </cell>
          <cell r="F7261" t="str">
            <v>En numéraire</v>
          </cell>
          <cell r="G7261" t="str">
            <v>P</v>
          </cell>
          <cell r="H7261" t="str">
            <v>Prélèvement de l'union africaine (PUA)</v>
          </cell>
          <cell r="I7261" t="str">
            <v>Droits et taxes Douaniers (DD-RS-PCS-PC-RI - TVA-PUA-TLP-PNS et autres)</v>
          </cell>
          <cell r="J7261" t="str">
            <v>Droits et taxes Douaniers</v>
          </cell>
          <cell r="K7261" t="str">
            <v>CDDI</v>
          </cell>
          <cell r="L7261">
            <v>283225</v>
          </cell>
          <cell r="M7261" t="str">
            <v>Trésor</v>
          </cell>
          <cell r="N7261"/>
          <cell r="O7261">
            <v>283225</v>
          </cell>
          <cell r="P7261" t="str">
            <v>FD-CDDI</v>
          </cell>
          <cell r="Q7261" t="str">
            <v>Non</v>
          </cell>
        </row>
        <row r="7262">
          <cell r="A7262" t="str">
            <v>WACEM (WEST AFRICAN CEMENT)</v>
          </cell>
          <cell r="B7262" t="str">
            <v>WACEM</v>
          </cell>
          <cell r="C7262">
            <v>1000144378</v>
          </cell>
          <cell r="D7262" t="str">
            <v>Minier</v>
          </cell>
          <cell r="E7262" t="str">
            <v>Extractives</v>
          </cell>
          <cell r="F7262" t="str">
            <v>En numéraire</v>
          </cell>
          <cell r="G7262" t="str">
            <v>P</v>
          </cell>
          <cell r="H7262" t="str">
            <v>Prélèvement de l'union africaine (PUA)</v>
          </cell>
          <cell r="I7262" t="str">
            <v>Droits et taxes Douaniers (DD-RS-PCS-PC-RI - TVA-PUA-TLP-PNS et autres)</v>
          </cell>
          <cell r="J7262" t="str">
            <v>Droits et taxes Douaniers</v>
          </cell>
          <cell r="K7262" t="str">
            <v>CDDI</v>
          </cell>
          <cell r="L7262">
            <v>89311</v>
          </cell>
          <cell r="M7262" t="str">
            <v>Trésor</v>
          </cell>
          <cell r="N7262"/>
          <cell r="O7262">
            <v>89311</v>
          </cell>
          <cell r="P7262" t="str">
            <v>FD-CDDI</v>
          </cell>
          <cell r="Q7262" t="str">
            <v>Non</v>
          </cell>
        </row>
        <row r="7263">
          <cell r="A7263" t="str">
            <v>WACEM (WEST AFRICAN CEMENT)</v>
          </cell>
          <cell r="B7263" t="str">
            <v>WACEM</v>
          </cell>
          <cell r="C7263">
            <v>1000144378</v>
          </cell>
          <cell r="D7263" t="str">
            <v>Minier</v>
          </cell>
          <cell r="E7263" t="str">
            <v>Extractives</v>
          </cell>
          <cell r="F7263" t="str">
            <v>En numéraire</v>
          </cell>
          <cell r="G7263" t="str">
            <v>P</v>
          </cell>
          <cell r="H7263" t="str">
            <v>Prélèvement de l'union africaine (PUA)</v>
          </cell>
          <cell r="I7263" t="str">
            <v>Droits et taxes Douaniers (DD-RS-PCS-PC-RI - TVA-PUA-TLP-PNS et autres)</v>
          </cell>
          <cell r="J7263" t="str">
            <v>Droits et taxes Douaniers</v>
          </cell>
          <cell r="K7263" t="str">
            <v>CDDI</v>
          </cell>
          <cell r="L7263">
            <v>89311</v>
          </cell>
          <cell r="M7263" t="str">
            <v>Trésor</v>
          </cell>
          <cell r="N7263"/>
          <cell r="O7263">
            <v>89311</v>
          </cell>
          <cell r="P7263" t="str">
            <v>FD-CDDI</v>
          </cell>
          <cell r="Q7263" t="str">
            <v>Non</v>
          </cell>
        </row>
        <row r="7264">
          <cell r="A7264" t="str">
            <v>WACEM (WEST AFRICAN CEMENT)</v>
          </cell>
          <cell r="B7264" t="str">
            <v>WACEM</v>
          </cell>
          <cell r="C7264">
            <v>1000144378</v>
          </cell>
          <cell r="D7264" t="str">
            <v>Minier</v>
          </cell>
          <cell r="E7264" t="str">
            <v>Extractives</v>
          </cell>
          <cell r="F7264" t="str">
            <v>En numéraire</v>
          </cell>
          <cell r="G7264" t="str">
            <v>P</v>
          </cell>
          <cell r="H7264" t="str">
            <v>Prélèvement de l'union africaine (PUA)</v>
          </cell>
          <cell r="I7264" t="str">
            <v>Droits et taxes Douaniers (DD-RS-PCS-PC-RI - TVA-PUA-TLP-PNS et autres)</v>
          </cell>
          <cell r="J7264" t="str">
            <v>Droits et taxes Douaniers</v>
          </cell>
          <cell r="K7264" t="str">
            <v>CDDI</v>
          </cell>
          <cell r="L7264">
            <v>5400</v>
          </cell>
          <cell r="M7264" t="str">
            <v>Trésor</v>
          </cell>
          <cell r="N7264"/>
          <cell r="O7264">
            <v>5400</v>
          </cell>
          <cell r="P7264" t="str">
            <v>FD-CDDI</v>
          </cell>
          <cell r="Q7264" t="str">
            <v>Non</v>
          </cell>
        </row>
        <row r="7265">
          <cell r="A7265" t="str">
            <v>WACEM (WEST AFRICAN CEMENT)</v>
          </cell>
          <cell r="B7265" t="str">
            <v>WACEM</v>
          </cell>
          <cell r="C7265">
            <v>1000144378</v>
          </cell>
          <cell r="D7265" t="str">
            <v>Minier</v>
          </cell>
          <cell r="E7265" t="str">
            <v>Extractives</v>
          </cell>
          <cell r="F7265" t="str">
            <v>En numéraire</v>
          </cell>
          <cell r="G7265" t="str">
            <v>P</v>
          </cell>
          <cell r="H7265" t="str">
            <v>Prélèvement de l'union africaine (PUA)</v>
          </cell>
          <cell r="I7265" t="str">
            <v>Droits et taxes Douaniers (DD-RS-PCS-PC-RI - TVA-PUA-TLP-PNS et autres)</v>
          </cell>
          <cell r="J7265" t="str">
            <v>Droits et taxes Douaniers</v>
          </cell>
          <cell r="K7265" t="str">
            <v>CDDI</v>
          </cell>
          <cell r="L7265">
            <v>5400</v>
          </cell>
          <cell r="M7265" t="str">
            <v>Trésor</v>
          </cell>
          <cell r="N7265"/>
          <cell r="O7265">
            <v>5400</v>
          </cell>
          <cell r="P7265" t="str">
            <v>FD-CDDI</v>
          </cell>
          <cell r="Q7265" t="str">
            <v>Non</v>
          </cell>
        </row>
        <row r="7266">
          <cell r="A7266" t="str">
            <v>WACEM (WEST AFRICAN CEMENT)</v>
          </cell>
          <cell r="B7266" t="str">
            <v>WACEM</v>
          </cell>
          <cell r="C7266">
            <v>1000144378</v>
          </cell>
          <cell r="D7266" t="str">
            <v>Minier</v>
          </cell>
          <cell r="E7266" t="str">
            <v>Extractives</v>
          </cell>
          <cell r="F7266" t="str">
            <v>En numéraire</v>
          </cell>
          <cell r="G7266" t="str">
            <v>P</v>
          </cell>
          <cell r="H7266" t="str">
            <v>Prélèvement de l'union africaine (PUA)</v>
          </cell>
          <cell r="I7266" t="str">
            <v>Droits et taxes Douaniers (DD-RS-PCS-PC-RI - TVA-PUA-TLP-PNS et autres)</v>
          </cell>
          <cell r="J7266" t="str">
            <v>Droits et taxes Douaniers</v>
          </cell>
          <cell r="K7266" t="str">
            <v>CDDI</v>
          </cell>
          <cell r="L7266">
            <v>5400</v>
          </cell>
          <cell r="M7266" t="str">
            <v>Trésor</v>
          </cell>
          <cell r="N7266"/>
          <cell r="O7266">
            <v>5400</v>
          </cell>
          <cell r="P7266" t="str">
            <v>FD-CDDI</v>
          </cell>
          <cell r="Q7266" t="str">
            <v>Non</v>
          </cell>
        </row>
        <row r="7267">
          <cell r="A7267" t="str">
            <v>WACEM (WEST AFRICAN CEMENT)</v>
          </cell>
          <cell r="B7267" t="str">
            <v>WACEM</v>
          </cell>
          <cell r="C7267">
            <v>1000144378</v>
          </cell>
          <cell r="D7267" t="str">
            <v>Minier</v>
          </cell>
          <cell r="E7267" t="str">
            <v>Extractives</v>
          </cell>
          <cell r="F7267" t="str">
            <v>En numéraire</v>
          </cell>
          <cell r="G7267" t="str">
            <v>P</v>
          </cell>
          <cell r="H7267" t="str">
            <v>Prélèvement de l'union africaine (PUA)</v>
          </cell>
          <cell r="I7267" t="str">
            <v>Droits et taxes Douaniers (DD-RS-PCS-PC-RI - TVA-PUA-TLP-PNS et autres)</v>
          </cell>
          <cell r="J7267" t="str">
            <v>Droits et taxes Douaniers</v>
          </cell>
          <cell r="K7267" t="str">
            <v>CDDI</v>
          </cell>
          <cell r="L7267">
            <v>283225</v>
          </cell>
          <cell r="M7267" t="str">
            <v>Trésor</v>
          </cell>
          <cell r="N7267"/>
          <cell r="O7267">
            <v>283225</v>
          </cell>
          <cell r="P7267" t="str">
            <v>FD-CDDI</v>
          </cell>
          <cell r="Q7267" t="str">
            <v>Non</v>
          </cell>
        </row>
        <row r="7268">
          <cell r="A7268" t="str">
            <v>WACEM (WEST AFRICAN CEMENT)</v>
          </cell>
          <cell r="B7268" t="str">
            <v>WACEM</v>
          </cell>
          <cell r="C7268">
            <v>1000144378</v>
          </cell>
          <cell r="D7268" t="str">
            <v>Minier</v>
          </cell>
          <cell r="E7268" t="str">
            <v>Extractives</v>
          </cell>
          <cell r="F7268" t="str">
            <v>En numéraire</v>
          </cell>
          <cell r="G7268" t="str">
            <v>P</v>
          </cell>
          <cell r="H7268" t="str">
            <v>Taxe sur les véhicules à moteur (TVM)</v>
          </cell>
          <cell r="I7268" t="str">
            <v>Droits et taxes Douaniers (DD-RS-PCS-PC-RI - TVA-PUA-TLP-PNS et autres)</v>
          </cell>
          <cell r="J7268" t="str">
            <v>Droits et taxes Douaniers</v>
          </cell>
          <cell r="K7268" t="str">
            <v>CDDI</v>
          </cell>
          <cell r="L7268">
            <v>29590</v>
          </cell>
          <cell r="M7268" t="str">
            <v>Trésor</v>
          </cell>
          <cell r="N7268"/>
          <cell r="O7268">
            <v>29590</v>
          </cell>
          <cell r="P7268" t="str">
            <v>FD-CDDI</v>
          </cell>
          <cell r="Q7268" t="str">
            <v>Non</v>
          </cell>
        </row>
        <row r="7269">
          <cell r="A7269" t="str">
            <v>WACEM (WEST AFRICAN CEMENT)</v>
          </cell>
          <cell r="B7269" t="str">
            <v>WACEM</v>
          </cell>
          <cell r="C7269">
            <v>1000144378</v>
          </cell>
          <cell r="D7269" t="str">
            <v>Minier</v>
          </cell>
          <cell r="E7269" t="str">
            <v>Extractives</v>
          </cell>
          <cell r="F7269" t="str">
            <v>En numéraire</v>
          </cell>
          <cell r="G7269" t="str">
            <v>P</v>
          </cell>
          <cell r="H7269" t="str">
            <v>Taxe sur les véhicules à moteur (TVM)</v>
          </cell>
          <cell r="I7269" t="str">
            <v>Droits et taxes Douaniers (DD-RS-PCS-PC-RI - TVA-PUA-TLP-PNS et autres)</v>
          </cell>
          <cell r="J7269" t="str">
            <v>Droits et taxes Douaniers</v>
          </cell>
          <cell r="K7269" t="str">
            <v>CDDI</v>
          </cell>
          <cell r="L7269">
            <v>17042</v>
          </cell>
          <cell r="M7269" t="str">
            <v>Trésor</v>
          </cell>
          <cell r="N7269"/>
          <cell r="O7269">
            <v>17042</v>
          </cell>
          <cell r="P7269" t="str">
            <v>FD-CDDI</v>
          </cell>
          <cell r="Q7269" t="str">
            <v>Non</v>
          </cell>
        </row>
        <row r="7270">
          <cell r="A7270" t="str">
            <v>WACEM (WEST AFRICAN CEMENT)</v>
          </cell>
          <cell r="B7270" t="str">
            <v>WACEM</v>
          </cell>
          <cell r="C7270">
            <v>1000144378</v>
          </cell>
          <cell r="D7270" t="str">
            <v>Minier</v>
          </cell>
          <cell r="E7270" t="str">
            <v>Extractives</v>
          </cell>
          <cell r="F7270" t="str">
            <v>En numéraire</v>
          </cell>
          <cell r="G7270" t="str">
            <v>P</v>
          </cell>
          <cell r="H7270" t="str">
            <v>Taxe sur les véhicules à moteur (TVM)</v>
          </cell>
          <cell r="I7270" t="str">
            <v>Droits et taxes Douaniers (DD-RS-PCS-PC-RI - TVA-PUA-TLP-PNS et autres)</v>
          </cell>
          <cell r="J7270" t="str">
            <v>Droits et taxes Douaniers</v>
          </cell>
          <cell r="K7270" t="str">
            <v>CDDI</v>
          </cell>
          <cell r="L7270">
            <v>40836</v>
          </cell>
          <cell r="M7270" t="str">
            <v>Trésor</v>
          </cell>
          <cell r="N7270"/>
          <cell r="O7270">
            <v>40836</v>
          </cell>
          <cell r="P7270" t="str">
            <v>FD-CDDI</v>
          </cell>
          <cell r="Q7270" t="str">
            <v>Non</v>
          </cell>
        </row>
        <row r="7271">
          <cell r="A7271" t="str">
            <v>WACEM (WEST AFRICAN CEMENT)</v>
          </cell>
          <cell r="B7271" t="str">
            <v>WACEM</v>
          </cell>
          <cell r="C7271">
            <v>1000144378</v>
          </cell>
          <cell r="D7271" t="str">
            <v>Minier</v>
          </cell>
          <cell r="E7271" t="str">
            <v>Extractives</v>
          </cell>
          <cell r="F7271" t="str">
            <v>En numéraire</v>
          </cell>
          <cell r="G7271" t="str">
            <v>P</v>
          </cell>
          <cell r="H7271" t="str">
            <v>Droit de passage au scanner (DPS)</v>
          </cell>
          <cell r="I7271" t="str">
            <v>Droits et taxes Douaniers (DD-RS-PCS-PC-RI - TVA-PUA-TLP-PNS et autres)</v>
          </cell>
          <cell r="J7271" t="str">
            <v>Droits et taxes Douaniers</v>
          </cell>
          <cell r="K7271" t="str">
            <v>CDDI</v>
          </cell>
          <cell r="L7271">
            <v>40000</v>
          </cell>
          <cell r="M7271" t="str">
            <v>Trésor</v>
          </cell>
          <cell r="N7271"/>
          <cell r="O7271">
            <v>40000</v>
          </cell>
          <cell r="P7271" t="str">
            <v>FD-CDDI</v>
          </cell>
          <cell r="Q7271" t="str">
            <v>Non</v>
          </cell>
        </row>
        <row r="7272">
          <cell r="A7272" t="str">
            <v>WACEM (WEST AFRICAN CEMENT)</v>
          </cell>
          <cell r="B7272" t="str">
            <v>WACEM</v>
          </cell>
          <cell r="C7272">
            <v>1000144378</v>
          </cell>
          <cell r="D7272" t="str">
            <v>Minier</v>
          </cell>
          <cell r="E7272" t="str">
            <v>Extractives</v>
          </cell>
          <cell r="F7272" t="str">
            <v>En numéraire</v>
          </cell>
          <cell r="G7272" t="str">
            <v>P</v>
          </cell>
          <cell r="H7272" t="str">
            <v>Droit de passage au scanner (DPS)</v>
          </cell>
          <cell r="I7272" t="str">
            <v>Droits et taxes Douaniers (DD-RS-PCS-PC-RI - TVA-PUA-TLP-PNS et autres)</v>
          </cell>
          <cell r="J7272" t="str">
            <v>Droits et taxes Douaniers</v>
          </cell>
          <cell r="K7272" t="str">
            <v>CDDI</v>
          </cell>
          <cell r="L7272">
            <v>40000</v>
          </cell>
          <cell r="M7272" t="str">
            <v>Trésor</v>
          </cell>
          <cell r="N7272"/>
          <cell r="O7272">
            <v>40000</v>
          </cell>
          <cell r="P7272" t="str">
            <v>FD-CDDI</v>
          </cell>
          <cell r="Q7272" t="str">
            <v>Non</v>
          </cell>
        </row>
        <row r="7273">
          <cell r="A7273" t="str">
            <v>WACEM (WEST AFRICAN CEMENT)</v>
          </cell>
          <cell r="B7273" t="str">
            <v>WACEM</v>
          </cell>
          <cell r="C7273">
            <v>1000144378</v>
          </cell>
          <cell r="D7273" t="str">
            <v>Minier</v>
          </cell>
          <cell r="E7273" t="str">
            <v>Extractives</v>
          </cell>
          <cell r="F7273" t="str">
            <v>En numéraire</v>
          </cell>
          <cell r="G7273" t="str">
            <v>P</v>
          </cell>
          <cell r="H7273" t="str">
            <v>Droit de passage au scanner (DPS)</v>
          </cell>
          <cell r="I7273" t="str">
            <v>Droits et taxes Douaniers (DD-RS-PCS-PC-RI - TVA-PUA-TLP-PNS et autres)</v>
          </cell>
          <cell r="J7273" t="str">
            <v>Droits et taxes Douaniers</v>
          </cell>
          <cell r="K7273" t="str">
            <v>CDDI</v>
          </cell>
          <cell r="L7273">
            <v>80000</v>
          </cell>
          <cell r="M7273" t="str">
            <v>Trésor</v>
          </cell>
          <cell r="N7273"/>
          <cell r="O7273">
            <v>80000</v>
          </cell>
          <cell r="P7273" t="str">
            <v>FD-CDDI</v>
          </cell>
          <cell r="Q7273" t="str">
            <v>Non</v>
          </cell>
        </row>
        <row r="7274">
          <cell r="A7274" t="str">
            <v>WACEM (WEST AFRICAN CEMENT)</v>
          </cell>
          <cell r="B7274" t="str">
            <v>WACEM</v>
          </cell>
          <cell r="C7274">
            <v>1000144378</v>
          </cell>
          <cell r="D7274" t="str">
            <v>Minier</v>
          </cell>
          <cell r="E7274" t="str">
            <v>Extractives</v>
          </cell>
          <cell r="F7274" t="str">
            <v>En numéraire</v>
          </cell>
          <cell r="G7274" t="str">
            <v>P</v>
          </cell>
          <cell r="H7274" t="str">
            <v>Droit de passage au scanner (DPS)</v>
          </cell>
          <cell r="I7274" t="str">
            <v>Droits et taxes Douaniers (DD-RS-PCS-PC-RI - TVA-PUA-TLP-PNS et autres)</v>
          </cell>
          <cell r="J7274" t="str">
            <v>Droits et taxes Douaniers</v>
          </cell>
          <cell r="K7274" t="str">
            <v>CDDI</v>
          </cell>
          <cell r="L7274">
            <v>80000</v>
          </cell>
          <cell r="M7274" t="str">
            <v>Trésor</v>
          </cell>
          <cell r="N7274"/>
          <cell r="O7274">
            <v>80000</v>
          </cell>
          <cell r="P7274" t="str">
            <v>FD-CDDI</v>
          </cell>
          <cell r="Q7274" t="str">
            <v>Non</v>
          </cell>
        </row>
        <row r="7275">
          <cell r="A7275" t="str">
            <v>WACEM (WEST AFRICAN CEMENT)</v>
          </cell>
          <cell r="B7275" t="str">
            <v>WACEM</v>
          </cell>
          <cell r="C7275">
            <v>1000144378</v>
          </cell>
          <cell r="D7275" t="str">
            <v>Minier</v>
          </cell>
          <cell r="E7275" t="str">
            <v>Extractives</v>
          </cell>
          <cell r="F7275" t="str">
            <v>En numéraire</v>
          </cell>
          <cell r="G7275" t="str">
            <v>P</v>
          </cell>
          <cell r="H7275" t="str">
            <v>Droit de passage au scanner (DPS)</v>
          </cell>
          <cell r="I7275" t="str">
            <v>Droits et taxes Douaniers (DD-RS-PCS-PC-RI - TVA-PUA-TLP-PNS et autres)</v>
          </cell>
          <cell r="J7275" t="str">
            <v>Droits et taxes Douaniers</v>
          </cell>
          <cell r="K7275" t="str">
            <v>CDDI</v>
          </cell>
          <cell r="L7275">
            <v>80000</v>
          </cell>
          <cell r="M7275" t="str">
            <v>Trésor</v>
          </cell>
          <cell r="N7275"/>
          <cell r="O7275">
            <v>80000</v>
          </cell>
          <cell r="P7275" t="str">
            <v>FD-CDDI</v>
          </cell>
          <cell r="Q7275" t="str">
            <v>Non</v>
          </cell>
        </row>
        <row r="7276">
          <cell r="A7276" t="str">
            <v>WACEM (WEST AFRICAN CEMENT)</v>
          </cell>
          <cell r="B7276" t="str">
            <v>WACEM</v>
          </cell>
          <cell r="C7276">
            <v>1000144378</v>
          </cell>
          <cell r="D7276" t="str">
            <v>Minier</v>
          </cell>
          <cell r="E7276" t="str">
            <v>Extractives</v>
          </cell>
          <cell r="F7276" t="str">
            <v>En numéraire</v>
          </cell>
          <cell r="G7276" t="str">
            <v>P</v>
          </cell>
          <cell r="H7276" t="str">
            <v>Droit de passage au scanner (DPS)</v>
          </cell>
          <cell r="I7276" t="str">
            <v>Droits et taxes Douaniers (DD-RS-PCS-PC-RI - TVA-PUA-TLP-PNS et autres)</v>
          </cell>
          <cell r="J7276" t="str">
            <v>Droits et taxes Douaniers</v>
          </cell>
          <cell r="K7276" t="str">
            <v>CDDI</v>
          </cell>
          <cell r="L7276">
            <v>80000</v>
          </cell>
          <cell r="M7276" t="str">
            <v>Trésor</v>
          </cell>
          <cell r="N7276"/>
          <cell r="O7276">
            <v>80000</v>
          </cell>
          <cell r="P7276" t="str">
            <v>FD-CDDI</v>
          </cell>
          <cell r="Q7276" t="str">
            <v>Non</v>
          </cell>
        </row>
        <row r="7277">
          <cell r="A7277" t="str">
            <v>WACEM (WEST AFRICAN CEMENT)</v>
          </cell>
          <cell r="B7277" t="str">
            <v>WACEM</v>
          </cell>
          <cell r="C7277">
            <v>1000144378</v>
          </cell>
          <cell r="D7277" t="str">
            <v>Minier</v>
          </cell>
          <cell r="E7277" t="str">
            <v>Extractives</v>
          </cell>
          <cell r="F7277" t="str">
            <v>En numéraire</v>
          </cell>
          <cell r="G7277" t="str">
            <v>P</v>
          </cell>
          <cell r="H7277" t="str">
            <v>Droit de passage au scanner (DPS)</v>
          </cell>
          <cell r="I7277" t="str">
            <v>Droits et taxes Douaniers (DD-RS-PCS-PC-RI - TVA-PUA-TLP-PNS et autres)</v>
          </cell>
          <cell r="J7277" t="str">
            <v>Droits et taxes Douaniers</v>
          </cell>
          <cell r="K7277" t="str">
            <v>CDDI</v>
          </cell>
          <cell r="L7277">
            <v>80000</v>
          </cell>
          <cell r="M7277" t="str">
            <v>Trésor</v>
          </cell>
          <cell r="N7277"/>
          <cell r="O7277">
            <v>80000</v>
          </cell>
          <cell r="P7277" t="str">
            <v>FD-CDDI</v>
          </cell>
          <cell r="Q7277" t="str">
            <v>Non</v>
          </cell>
        </row>
        <row r="7278">
          <cell r="A7278" t="str">
            <v>WACEM (WEST AFRICAN CEMENT)</v>
          </cell>
          <cell r="B7278" t="str">
            <v>WACEM</v>
          </cell>
          <cell r="C7278">
            <v>1000144378</v>
          </cell>
          <cell r="D7278" t="str">
            <v>Minier</v>
          </cell>
          <cell r="E7278" t="str">
            <v>Extractives</v>
          </cell>
          <cell r="F7278" t="str">
            <v>En numéraire</v>
          </cell>
          <cell r="G7278" t="str">
            <v>P</v>
          </cell>
          <cell r="H7278" t="str">
            <v>Droit de passage au scanner (DPS)</v>
          </cell>
          <cell r="I7278" t="str">
            <v>Droits et taxes Douaniers (DD-RS-PCS-PC-RI - TVA-PUA-TLP-PNS et autres)</v>
          </cell>
          <cell r="J7278" t="str">
            <v>Droits et taxes Douaniers</v>
          </cell>
          <cell r="K7278" t="str">
            <v>CDDI</v>
          </cell>
          <cell r="L7278">
            <v>40000</v>
          </cell>
          <cell r="M7278" t="str">
            <v>Trésor</v>
          </cell>
          <cell r="N7278"/>
          <cell r="O7278">
            <v>40000</v>
          </cell>
          <cell r="P7278" t="str">
            <v>FD-CDDI</v>
          </cell>
          <cell r="Q7278" t="str">
            <v>Non</v>
          </cell>
        </row>
        <row r="7279">
          <cell r="A7279" t="str">
            <v>WACEM (WEST AFRICAN CEMENT)</v>
          </cell>
          <cell r="B7279" t="str">
            <v>WACEM</v>
          </cell>
          <cell r="C7279">
            <v>1000144378</v>
          </cell>
          <cell r="D7279" t="str">
            <v>Minier</v>
          </cell>
          <cell r="E7279" t="str">
            <v>Extractives</v>
          </cell>
          <cell r="F7279" t="str">
            <v>En numéraire</v>
          </cell>
          <cell r="G7279" t="str">
            <v>P</v>
          </cell>
          <cell r="H7279" t="str">
            <v>Droit de passage au scanner (DPS)</v>
          </cell>
          <cell r="I7279" t="str">
            <v>Droits et taxes Douaniers (DD-RS-PCS-PC-RI - TVA-PUA-TLP-PNS et autres)</v>
          </cell>
          <cell r="J7279" t="str">
            <v>Droits et taxes Douaniers</v>
          </cell>
          <cell r="K7279" t="str">
            <v>CDDI</v>
          </cell>
          <cell r="L7279">
            <v>10000</v>
          </cell>
          <cell r="M7279" t="str">
            <v>Trésor</v>
          </cell>
          <cell r="N7279"/>
          <cell r="O7279">
            <v>10000</v>
          </cell>
          <cell r="P7279" t="str">
            <v>FD-CDDI</v>
          </cell>
          <cell r="Q7279" t="str">
            <v>Non</v>
          </cell>
        </row>
        <row r="7280">
          <cell r="A7280" t="str">
            <v>WACEM (WEST AFRICAN CEMENT)</v>
          </cell>
          <cell r="B7280" t="str">
            <v>WACEM</v>
          </cell>
          <cell r="C7280">
            <v>1000144378</v>
          </cell>
          <cell r="D7280" t="str">
            <v>Minier</v>
          </cell>
          <cell r="E7280" t="str">
            <v>Extractives</v>
          </cell>
          <cell r="F7280" t="str">
            <v>En numéraire</v>
          </cell>
          <cell r="G7280" t="str">
            <v>P</v>
          </cell>
          <cell r="H7280" t="str">
            <v>Droit de passage au scanner (DPS)</v>
          </cell>
          <cell r="I7280" t="str">
            <v>Droits et taxes Douaniers (DD-RS-PCS-PC-RI - TVA-PUA-TLP-PNS et autres)</v>
          </cell>
          <cell r="J7280" t="str">
            <v>Droits et taxes Douaniers</v>
          </cell>
          <cell r="K7280" t="str">
            <v>CDDI</v>
          </cell>
          <cell r="L7280">
            <v>10000</v>
          </cell>
          <cell r="M7280" t="str">
            <v>Trésor</v>
          </cell>
          <cell r="N7280"/>
          <cell r="O7280">
            <v>10000</v>
          </cell>
          <cell r="P7280" t="str">
            <v>FD-CDDI</v>
          </cell>
          <cell r="Q7280" t="str">
            <v>Non</v>
          </cell>
        </row>
        <row r="7281">
          <cell r="A7281" t="str">
            <v>WACEM (WEST AFRICAN CEMENT)</v>
          </cell>
          <cell r="B7281" t="str">
            <v>WACEM</v>
          </cell>
          <cell r="C7281">
            <v>1000144378</v>
          </cell>
          <cell r="D7281" t="str">
            <v>Minier</v>
          </cell>
          <cell r="E7281" t="str">
            <v>Extractives</v>
          </cell>
          <cell r="F7281" t="str">
            <v>En numéraire</v>
          </cell>
          <cell r="G7281" t="str">
            <v>P</v>
          </cell>
          <cell r="H7281" t="str">
            <v>Droit de passage au scanner (DPS)</v>
          </cell>
          <cell r="I7281" t="str">
            <v>Droits et taxes Douaniers (DD-RS-PCS-PC-RI - TVA-PUA-TLP-PNS et autres)</v>
          </cell>
          <cell r="J7281" t="str">
            <v>Droits et taxes Douaniers</v>
          </cell>
          <cell r="K7281" t="str">
            <v>CDDI</v>
          </cell>
          <cell r="L7281">
            <v>10000</v>
          </cell>
          <cell r="M7281" t="str">
            <v>Trésor</v>
          </cell>
          <cell r="N7281"/>
          <cell r="O7281">
            <v>10000</v>
          </cell>
          <cell r="P7281" t="str">
            <v>FD-CDDI</v>
          </cell>
          <cell r="Q7281" t="str">
            <v>Non</v>
          </cell>
        </row>
        <row r="7282">
          <cell r="A7282" t="str">
            <v>WACEM (WEST AFRICAN CEMENT)</v>
          </cell>
          <cell r="B7282" t="str">
            <v>WACEM</v>
          </cell>
          <cell r="C7282">
            <v>1000144378</v>
          </cell>
          <cell r="D7282" t="str">
            <v>Minier</v>
          </cell>
          <cell r="E7282" t="str">
            <v>Extractives</v>
          </cell>
          <cell r="F7282" t="str">
            <v>En numéraire</v>
          </cell>
          <cell r="G7282" t="str">
            <v>P</v>
          </cell>
          <cell r="H7282" t="str">
            <v>Droit de passage au scanner (DPS)</v>
          </cell>
          <cell r="I7282" t="str">
            <v>Droits et taxes Douaniers (DD-RS-PCS-PC-RI - TVA-PUA-TLP-PNS et autres)</v>
          </cell>
          <cell r="J7282" t="str">
            <v>Droits et taxes Douaniers</v>
          </cell>
          <cell r="K7282" t="str">
            <v>CDDI</v>
          </cell>
          <cell r="L7282">
            <v>80000</v>
          </cell>
          <cell r="M7282" t="str">
            <v>Trésor</v>
          </cell>
          <cell r="N7282"/>
          <cell r="O7282">
            <v>80000</v>
          </cell>
          <cell r="P7282" t="str">
            <v>FD-CDDI</v>
          </cell>
          <cell r="Q7282" t="str">
            <v>Non</v>
          </cell>
        </row>
        <row r="7283">
          <cell r="A7283" t="str">
            <v>WACEM (WEST AFRICAN CEMENT)</v>
          </cell>
          <cell r="B7283" t="str">
            <v>WACEM</v>
          </cell>
          <cell r="C7283">
            <v>1000144378</v>
          </cell>
          <cell r="D7283" t="str">
            <v>Minier</v>
          </cell>
          <cell r="E7283" t="str">
            <v>Extractives</v>
          </cell>
          <cell r="F7283" t="str">
            <v>En numéraire</v>
          </cell>
          <cell r="G7283" t="str">
            <v>P</v>
          </cell>
          <cell r="H7283" t="str">
            <v>Droit de passage au scanner (DPS)</v>
          </cell>
          <cell r="I7283" t="str">
            <v>Droits et taxes Douaniers (DD-RS-PCS-PC-RI - TVA-PUA-TLP-PNS et autres)</v>
          </cell>
          <cell r="J7283" t="str">
            <v>Droits et taxes Douaniers</v>
          </cell>
          <cell r="K7283" t="str">
            <v>CDDI</v>
          </cell>
          <cell r="L7283">
            <v>40000</v>
          </cell>
          <cell r="M7283" t="str">
            <v>Trésor</v>
          </cell>
          <cell r="N7283"/>
          <cell r="O7283">
            <v>40000</v>
          </cell>
          <cell r="P7283" t="str">
            <v>FD-CDDI</v>
          </cell>
          <cell r="Q7283" t="str">
            <v>Non</v>
          </cell>
        </row>
        <row r="7284">
          <cell r="A7284" t="str">
            <v>WACEM (WEST AFRICAN CEMENT)</v>
          </cell>
          <cell r="B7284" t="str">
            <v>WACEM</v>
          </cell>
          <cell r="C7284">
            <v>1000144378</v>
          </cell>
          <cell r="D7284" t="str">
            <v>Minier</v>
          </cell>
          <cell r="E7284" t="str">
            <v>Extractives</v>
          </cell>
          <cell r="F7284" t="str">
            <v>En numéraire</v>
          </cell>
          <cell r="G7284" t="str">
            <v>P</v>
          </cell>
          <cell r="H7284" t="str">
            <v>Droit de passage au scanner (DPS)</v>
          </cell>
          <cell r="I7284" t="str">
            <v>Droits et taxes Douaniers (DD-RS-PCS-PC-RI - TVA-PUA-TLP-PNS et autres)</v>
          </cell>
          <cell r="J7284" t="str">
            <v>Droits et taxes Douaniers</v>
          </cell>
          <cell r="K7284" t="str">
            <v>CDDI</v>
          </cell>
          <cell r="L7284">
            <v>40000</v>
          </cell>
          <cell r="M7284" t="str">
            <v>Trésor</v>
          </cell>
          <cell r="N7284"/>
          <cell r="O7284">
            <v>40000</v>
          </cell>
          <cell r="P7284" t="str">
            <v>FD-CDDI</v>
          </cell>
          <cell r="Q7284" t="str">
            <v>Non</v>
          </cell>
        </row>
        <row r="7285">
          <cell r="A7285" t="str">
            <v>WACEM (WEST AFRICAN CEMENT)</v>
          </cell>
          <cell r="B7285" t="str">
            <v>WACEM</v>
          </cell>
          <cell r="C7285">
            <v>1000144378</v>
          </cell>
          <cell r="D7285" t="str">
            <v>Minier</v>
          </cell>
          <cell r="E7285" t="str">
            <v>Extractives</v>
          </cell>
          <cell r="F7285" t="str">
            <v>En numéraire</v>
          </cell>
          <cell r="G7285" t="str">
            <v>P</v>
          </cell>
          <cell r="H7285" t="str">
            <v>Droit de passage au scanner (DPS)</v>
          </cell>
          <cell r="I7285" t="str">
            <v>Droits et taxes Douaniers (DD-RS-PCS-PC-RI - TVA-PUA-TLP-PNS et autres)</v>
          </cell>
          <cell r="J7285" t="str">
            <v>Droits et taxes Douaniers</v>
          </cell>
          <cell r="K7285" t="str">
            <v>CDDI</v>
          </cell>
          <cell r="L7285">
            <v>40000</v>
          </cell>
          <cell r="M7285" t="str">
            <v>Trésor</v>
          </cell>
          <cell r="N7285"/>
          <cell r="O7285">
            <v>40000</v>
          </cell>
          <cell r="P7285" t="str">
            <v>FD-CDDI</v>
          </cell>
          <cell r="Q7285" t="str">
            <v>Non</v>
          </cell>
        </row>
        <row r="7286">
          <cell r="A7286" t="str">
            <v>WACEM (WEST AFRICAN CEMENT)</v>
          </cell>
          <cell r="B7286" t="str">
            <v>WACEM</v>
          </cell>
          <cell r="C7286">
            <v>1000144378</v>
          </cell>
          <cell r="D7286" t="str">
            <v>Minier</v>
          </cell>
          <cell r="E7286" t="str">
            <v>Extractives</v>
          </cell>
          <cell r="F7286" t="str">
            <v>En numéraire</v>
          </cell>
          <cell r="G7286" t="str">
            <v>P</v>
          </cell>
          <cell r="H7286" t="str">
            <v>Droit de passage au scanner (DPS)</v>
          </cell>
          <cell r="I7286" t="str">
            <v>Droits et taxes Douaniers (DD-RS-PCS-PC-RI - TVA-PUA-TLP-PNS et autres)</v>
          </cell>
          <cell r="J7286" t="str">
            <v>Droits et taxes Douaniers</v>
          </cell>
          <cell r="K7286" t="str">
            <v>CDDI</v>
          </cell>
          <cell r="L7286">
            <v>120000</v>
          </cell>
          <cell r="M7286" t="str">
            <v>Trésor</v>
          </cell>
          <cell r="N7286"/>
          <cell r="O7286">
            <v>120000</v>
          </cell>
          <cell r="P7286" t="str">
            <v>FD-CDDI</v>
          </cell>
          <cell r="Q7286" t="str">
            <v>Non</v>
          </cell>
        </row>
        <row r="7287">
          <cell r="A7287" t="str">
            <v>WACEM (WEST AFRICAN CEMENT)</v>
          </cell>
          <cell r="B7287" t="str">
            <v>WACEM</v>
          </cell>
          <cell r="C7287">
            <v>1000144378</v>
          </cell>
          <cell r="D7287" t="str">
            <v>Minier</v>
          </cell>
          <cell r="E7287" t="str">
            <v>Extractives</v>
          </cell>
          <cell r="F7287" t="str">
            <v>En numéraire</v>
          </cell>
          <cell r="G7287" t="str">
            <v>P</v>
          </cell>
          <cell r="H7287" t="str">
            <v>Droit de passage au scanner (DPS)</v>
          </cell>
          <cell r="I7287" t="str">
            <v>Droits et taxes Douaniers (DD-RS-PCS-PC-RI - TVA-PUA-TLP-PNS et autres)</v>
          </cell>
          <cell r="J7287" t="str">
            <v>Droits et taxes Douaniers</v>
          </cell>
          <cell r="K7287" t="str">
            <v>CDDI</v>
          </cell>
          <cell r="L7287">
            <v>120000</v>
          </cell>
          <cell r="M7287" t="str">
            <v>Trésor</v>
          </cell>
          <cell r="N7287"/>
          <cell r="O7287">
            <v>120000</v>
          </cell>
          <cell r="P7287" t="str">
            <v>FD-CDDI</v>
          </cell>
          <cell r="Q7287" t="str">
            <v>Non</v>
          </cell>
        </row>
        <row r="7288">
          <cell r="A7288" t="str">
            <v>WACEM (WEST AFRICAN CEMENT)</v>
          </cell>
          <cell r="B7288" t="str">
            <v>WACEM</v>
          </cell>
          <cell r="C7288">
            <v>1000144378</v>
          </cell>
          <cell r="D7288" t="str">
            <v>Minier</v>
          </cell>
          <cell r="E7288" t="str">
            <v>Extractives</v>
          </cell>
          <cell r="F7288" t="str">
            <v>En numéraire</v>
          </cell>
          <cell r="G7288" t="str">
            <v>P</v>
          </cell>
          <cell r="H7288" t="str">
            <v>Droit de passage au scanner (DPS)</v>
          </cell>
          <cell r="I7288" t="str">
            <v>Droits et taxes Douaniers (DD-RS-PCS-PC-RI - TVA-PUA-TLP-PNS et autres)</v>
          </cell>
          <cell r="J7288" t="str">
            <v>Droits et taxes Douaniers</v>
          </cell>
          <cell r="K7288" t="str">
            <v>CDDI</v>
          </cell>
          <cell r="L7288">
            <v>120000</v>
          </cell>
          <cell r="M7288" t="str">
            <v>Trésor</v>
          </cell>
          <cell r="N7288"/>
          <cell r="O7288">
            <v>120000</v>
          </cell>
          <cell r="P7288" t="str">
            <v>FD-CDDI</v>
          </cell>
          <cell r="Q7288" t="str">
            <v>Non</v>
          </cell>
        </row>
        <row r="7289">
          <cell r="A7289" t="str">
            <v>WACEM (WEST AFRICAN CEMENT)</v>
          </cell>
          <cell r="B7289" t="str">
            <v>WACEM</v>
          </cell>
          <cell r="C7289">
            <v>1000144378</v>
          </cell>
          <cell r="D7289" t="str">
            <v>Minier</v>
          </cell>
          <cell r="E7289" t="str">
            <v>Extractives</v>
          </cell>
          <cell r="F7289" t="str">
            <v>En numéraire</v>
          </cell>
          <cell r="G7289" t="str">
            <v>P</v>
          </cell>
          <cell r="H7289" t="str">
            <v>Droit de passage au scanner (DPS)</v>
          </cell>
          <cell r="I7289" t="str">
            <v>Droits et taxes Douaniers (DD-RS-PCS-PC-RI - TVA-PUA-TLP-PNS et autres)</v>
          </cell>
          <cell r="J7289" t="str">
            <v>Droits et taxes Douaniers</v>
          </cell>
          <cell r="K7289" t="str">
            <v>CDDI</v>
          </cell>
          <cell r="L7289">
            <v>120000</v>
          </cell>
          <cell r="M7289" t="str">
            <v>Trésor</v>
          </cell>
          <cell r="N7289"/>
          <cell r="O7289">
            <v>120000</v>
          </cell>
          <cell r="P7289" t="str">
            <v>FD-CDDI</v>
          </cell>
          <cell r="Q7289" t="str">
            <v>Non</v>
          </cell>
        </row>
        <row r="7290">
          <cell r="A7290" t="str">
            <v>WACEM (WEST AFRICAN CEMENT)</v>
          </cell>
          <cell r="B7290" t="str">
            <v>WACEM</v>
          </cell>
          <cell r="C7290">
            <v>1000144378</v>
          </cell>
          <cell r="D7290" t="str">
            <v>Minier</v>
          </cell>
          <cell r="E7290" t="str">
            <v>Extractives</v>
          </cell>
          <cell r="F7290" t="str">
            <v>En numéraire</v>
          </cell>
          <cell r="G7290" t="str">
            <v>P</v>
          </cell>
          <cell r="H7290" t="str">
            <v>Droit de passage au scanner (DPS)</v>
          </cell>
          <cell r="I7290" t="str">
            <v>Droits et taxes Douaniers (DD-RS-PCS-PC-RI - TVA-PUA-TLP-PNS et autres)</v>
          </cell>
          <cell r="J7290" t="str">
            <v>Droits et taxes Douaniers</v>
          </cell>
          <cell r="K7290" t="str">
            <v>CDDI</v>
          </cell>
          <cell r="L7290">
            <v>80000</v>
          </cell>
          <cell r="M7290" t="str">
            <v>Trésor</v>
          </cell>
          <cell r="N7290"/>
          <cell r="O7290">
            <v>80000</v>
          </cell>
          <cell r="P7290" t="str">
            <v>FD-CDDI</v>
          </cell>
          <cell r="Q7290" t="str">
            <v>Non</v>
          </cell>
        </row>
        <row r="7291">
          <cell r="A7291" t="str">
            <v>WACEM (WEST AFRICAN CEMENT)</v>
          </cell>
          <cell r="B7291" t="str">
            <v>WACEM</v>
          </cell>
          <cell r="C7291">
            <v>1000144378</v>
          </cell>
          <cell r="D7291" t="str">
            <v>Minier</v>
          </cell>
          <cell r="E7291" t="str">
            <v>Extractives</v>
          </cell>
          <cell r="F7291" t="str">
            <v>En numéraire</v>
          </cell>
          <cell r="G7291" t="str">
            <v>P</v>
          </cell>
          <cell r="H7291" t="str">
            <v>Droit de passage au scanner (DPS)</v>
          </cell>
          <cell r="I7291" t="str">
            <v>Droits et taxes Douaniers (DD-RS-PCS-PC-RI - TVA-PUA-TLP-PNS et autres)</v>
          </cell>
          <cell r="J7291" t="str">
            <v>Droits et taxes Douaniers</v>
          </cell>
          <cell r="K7291" t="str">
            <v>CDDI</v>
          </cell>
          <cell r="L7291">
            <v>120000</v>
          </cell>
          <cell r="M7291" t="str">
            <v>Trésor</v>
          </cell>
          <cell r="N7291"/>
          <cell r="O7291">
            <v>120000</v>
          </cell>
          <cell r="P7291" t="str">
            <v>FD-CDDI</v>
          </cell>
          <cell r="Q7291" t="str">
            <v>Non</v>
          </cell>
        </row>
        <row r="7292">
          <cell r="A7292" t="str">
            <v>WACEM (WEST AFRICAN CEMENT)</v>
          </cell>
          <cell r="B7292" t="str">
            <v>WACEM</v>
          </cell>
          <cell r="C7292">
            <v>1000144378</v>
          </cell>
          <cell r="D7292" t="str">
            <v>Minier</v>
          </cell>
          <cell r="E7292" t="str">
            <v>Extractives</v>
          </cell>
          <cell r="F7292" t="str">
            <v>En numéraire</v>
          </cell>
          <cell r="G7292" t="str">
            <v>P</v>
          </cell>
          <cell r="H7292" t="str">
            <v>Droit de passage au scanner (DPS)</v>
          </cell>
          <cell r="I7292" t="str">
            <v>Droits et taxes Douaniers (DD-RS-PCS-PC-RI - TVA-PUA-TLP-PNS et autres)</v>
          </cell>
          <cell r="J7292" t="str">
            <v>Droits et taxes Douaniers</v>
          </cell>
          <cell r="K7292" t="str">
            <v>CDDI</v>
          </cell>
          <cell r="L7292">
            <v>40000</v>
          </cell>
          <cell r="M7292" t="str">
            <v>Trésor</v>
          </cell>
          <cell r="N7292"/>
          <cell r="O7292">
            <v>40000</v>
          </cell>
          <cell r="P7292" t="str">
            <v>FD-CDDI</v>
          </cell>
          <cell r="Q7292" t="str">
            <v>Non</v>
          </cell>
        </row>
        <row r="7293">
          <cell r="A7293" t="str">
            <v>WACEM (WEST AFRICAN CEMENT)</v>
          </cell>
          <cell r="B7293" t="str">
            <v>WACEM</v>
          </cell>
          <cell r="C7293">
            <v>1000144378</v>
          </cell>
          <cell r="D7293" t="str">
            <v>Minier</v>
          </cell>
          <cell r="E7293" t="str">
            <v>Extractives</v>
          </cell>
          <cell r="F7293" t="str">
            <v>En numéraire</v>
          </cell>
          <cell r="G7293" t="str">
            <v>P</v>
          </cell>
          <cell r="H7293" t="str">
            <v>Droit de passage au scanner (DPS)</v>
          </cell>
          <cell r="I7293" t="str">
            <v>Droits et taxes Douaniers (DD-RS-PCS-PC-RI - TVA-PUA-TLP-PNS et autres)</v>
          </cell>
          <cell r="J7293" t="str">
            <v>Droits et taxes Douaniers</v>
          </cell>
          <cell r="K7293" t="str">
            <v>CDDI</v>
          </cell>
          <cell r="L7293">
            <v>40000</v>
          </cell>
          <cell r="M7293" t="str">
            <v>Trésor</v>
          </cell>
          <cell r="N7293"/>
          <cell r="O7293">
            <v>40000</v>
          </cell>
          <cell r="P7293" t="str">
            <v>FD-CDDI</v>
          </cell>
          <cell r="Q7293" t="str">
            <v>Non</v>
          </cell>
        </row>
        <row r="7294">
          <cell r="A7294" t="str">
            <v>WACEM (WEST AFRICAN CEMENT)</v>
          </cell>
          <cell r="B7294" t="str">
            <v>WACEM</v>
          </cell>
          <cell r="C7294">
            <v>1000144378</v>
          </cell>
          <cell r="D7294" t="str">
            <v>Minier</v>
          </cell>
          <cell r="E7294" t="str">
            <v>Extractives</v>
          </cell>
          <cell r="F7294" t="str">
            <v>En numéraire</v>
          </cell>
          <cell r="G7294" t="str">
            <v>P</v>
          </cell>
          <cell r="H7294" t="str">
            <v>Droit de passage au scanner (DPS)</v>
          </cell>
          <cell r="I7294" t="str">
            <v>Droits et taxes Douaniers (DD-RS-PCS-PC-RI - TVA-PUA-TLP-PNS et autres)</v>
          </cell>
          <cell r="J7294" t="str">
            <v>Droits et taxes Douaniers</v>
          </cell>
          <cell r="K7294" t="str">
            <v>CDDI</v>
          </cell>
          <cell r="L7294">
            <v>40000</v>
          </cell>
          <cell r="M7294" t="str">
            <v>Trésor</v>
          </cell>
          <cell r="N7294"/>
          <cell r="O7294">
            <v>40000</v>
          </cell>
          <cell r="P7294" t="str">
            <v>FD-CDDI</v>
          </cell>
          <cell r="Q7294" t="str">
            <v>Non</v>
          </cell>
        </row>
        <row r="7295">
          <cell r="A7295" t="str">
            <v>WACEM (WEST AFRICAN CEMENT)</v>
          </cell>
          <cell r="B7295" t="str">
            <v>WACEM</v>
          </cell>
          <cell r="C7295">
            <v>1000144378</v>
          </cell>
          <cell r="D7295" t="str">
            <v>Minier</v>
          </cell>
          <cell r="E7295" t="str">
            <v>Extractives</v>
          </cell>
          <cell r="F7295" t="str">
            <v>En numéraire</v>
          </cell>
          <cell r="G7295" t="str">
            <v>P</v>
          </cell>
          <cell r="H7295" t="str">
            <v>Droit de passage au scanner (DPS)</v>
          </cell>
          <cell r="I7295" t="str">
            <v>Droits et taxes Douaniers (DD-RS-PCS-PC-RI - TVA-PUA-TLP-PNS et autres)</v>
          </cell>
          <cell r="J7295" t="str">
            <v>Droits et taxes Douaniers</v>
          </cell>
          <cell r="K7295" t="str">
            <v>CDDI</v>
          </cell>
          <cell r="L7295">
            <v>40000</v>
          </cell>
          <cell r="M7295" t="str">
            <v>Trésor</v>
          </cell>
          <cell r="N7295"/>
          <cell r="O7295">
            <v>40000</v>
          </cell>
          <cell r="P7295" t="str">
            <v>FD-CDDI</v>
          </cell>
          <cell r="Q7295" t="str">
            <v>Non</v>
          </cell>
        </row>
        <row r="7296">
          <cell r="A7296" t="str">
            <v>WACEM (WEST AFRICAN CEMENT)</v>
          </cell>
          <cell r="B7296" t="str">
            <v>WACEM</v>
          </cell>
          <cell r="C7296">
            <v>1000144378</v>
          </cell>
          <cell r="D7296" t="str">
            <v>Minier</v>
          </cell>
          <cell r="E7296" t="str">
            <v>Extractives</v>
          </cell>
          <cell r="F7296" t="str">
            <v>En numéraire</v>
          </cell>
          <cell r="G7296" t="str">
            <v>P</v>
          </cell>
          <cell r="H7296" t="str">
            <v>Droit de passage au scanner (DPS)</v>
          </cell>
          <cell r="I7296" t="str">
            <v>Droits et taxes Douaniers (DD-RS-PCS-PC-RI - TVA-PUA-TLP-PNS et autres)</v>
          </cell>
          <cell r="J7296" t="str">
            <v>Droits et taxes Douaniers</v>
          </cell>
          <cell r="K7296" t="str">
            <v>CDDI</v>
          </cell>
          <cell r="L7296">
            <v>160000</v>
          </cell>
          <cell r="M7296" t="str">
            <v>Trésor</v>
          </cell>
          <cell r="N7296"/>
          <cell r="O7296">
            <v>160000</v>
          </cell>
          <cell r="P7296" t="str">
            <v>FD-CDDI</v>
          </cell>
          <cell r="Q7296" t="str">
            <v>Non</v>
          </cell>
        </row>
        <row r="7297">
          <cell r="A7297" t="str">
            <v>WACEM (WEST AFRICAN CEMENT)</v>
          </cell>
          <cell r="B7297" t="str">
            <v>WACEM</v>
          </cell>
          <cell r="C7297">
            <v>1000144378</v>
          </cell>
          <cell r="D7297" t="str">
            <v>Minier</v>
          </cell>
          <cell r="E7297" t="str">
            <v>Extractives</v>
          </cell>
          <cell r="F7297" t="str">
            <v>En numéraire</v>
          </cell>
          <cell r="G7297" t="str">
            <v>P</v>
          </cell>
          <cell r="H7297" t="str">
            <v>Droit de passage au scanner (DPS)</v>
          </cell>
          <cell r="I7297" t="str">
            <v>Droits et taxes Douaniers (DD-RS-PCS-PC-RI - TVA-PUA-TLP-PNS et autres)</v>
          </cell>
          <cell r="J7297" t="str">
            <v>Droits et taxes Douaniers</v>
          </cell>
          <cell r="K7297" t="str">
            <v>CDDI</v>
          </cell>
          <cell r="L7297">
            <v>200000</v>
          </cell>
          <cell r="M7297" t="str">
            <v>Trésor</v>
          </cell>
          <cell r="N7297"/>
          <cell r="O7297">
            <v>200000</v>
          </cell>
          <cell r="P7297" t="str">
            <v>FD-CDDI</v>
          </cell>
          <cell r="Q7297" t="str">
            <v>Non</v>
          </cell>
        </row>
        <row r="7298">
          <cell r="A7298" t="str">
            <v>WACEM (WEST AFRICAN CEMENT)</v>
          </cell>
          <cell r="B7298" t="str">
            <v>WACEM</v>
          </cell>
          <cell r="C7298">
            <v>1000144378</v>
          </cell>
          <cell r="D7298" t="str">
            <v>Minier</v>
          </cell>
          <cell r="E7298" t="str">
            <v>Extractives</v>
          </cell>
          <cell r="F7298" t="str">
            <v>En numéraire</v>
          </cell>
          <cell r="G7298" t="str">
            <v>P</v>
          </cell>
          <cell r="H7298" t="str">
            <v>Droit de passage au scanner (DPS)</v>
          </cell>
          <cell r="I7298" t="str">
            <v>Droits et taxes Douaniers (DD-RS-PCS-PC-RI - TVA-PUA-TLP-PNS et autres)</v>
          </cell>
          <cell r="J7298" t="str">
            <v>Droits et taxes Douaniers</v>
          </cell>
          <cell r="K7298" t="str">
            <v>CDDI</v>
          </cell>
          <cell r="L7298">
            <v>200000</v>
          </cell>
          <cell r="M7298" t="str">
            <v>Trésor</v>
          </cell>
          <cell r="N7298"/>
          <cell r="O7298">
            <v>200000</v>
          </cell>
          <cell r="P7298" t="str">
            <v>FD-CDDI</v>
          </cell>
          <cell r="Q7298" t="str">
            <v>Non</v>
          </cell>
        </row>
        <row r="7299">
          <cell r="A7299" t="str">
            <v>WACEM (WEST AFRICAN CEMENT)</v>
          </cell>
          <cell r="B7299" t="str">
            <v>WACEM</v>
          </cell>
          <cell r="C7299">
            <v>1000144378</v>
          </cell>
          <cell r="D7299" t="str">
            <v>Minier</v>
          </cell>
          <cell r="E7299" t="str">
            <v>Extractives</v>
          </cell>
          <cell r="F7299" t="str">
            <v>En numéraire</v>
          </cell>
          <cell r="G7299" t="str">
            <v>P</v>
          </cell>
          <cell r="H7299" t="str">
            <v>Droit de passage au scanner (DPS)</v>
          </cell>
          <cell r="I7299" t="str">
            <v>Droits et taxes Douaniers (DD-RS-PCS-PC-RI - TVA-PUA-TLP-PNS et autres)</v>
          </cell>
          <cell r="J7299" t="str">
            <v>Droits et taxes Douaniers</v>
          </cell>
          <cell r="K7299" t="str">
            <v>CDDI</v>
          </cell>
          <cell r="L7299">
            <v>200000</v>
          </cell>
          <cell r="M7299" t="str">
            <v>Trésor</v>
          </cell>
          <cell r="N7299"/>
          <cell r="O7299">
            <v>200000</v>
          </cell>
          <cell r="P7299" t="str">
            <v>FD-CDDI</v>
          </cell>
          <cell r="Q7299" t="str">
            <v>Non</v>
          </cell>
        </row>
        <row r="7300">
          <cell r="A7300" t="str">
            <v>WACEM (WEST AFRICAN CEMENT)</v>
          </cell>
          <cell r="B7300" t="str">
            <v>WACEM</v>
          </cell>
          <cell r="C7300">
            <v>1000144378</v>
          </cell>
          <cell r="D7300" t="str">
            <v>Minier</v>
          </cell>
          <cell r="E7300" t="str">
            <v>Extractives</v>
          </cell>
          <cell r="F7300" t="str">
            <v>En numéraire</v>
          </cell>
          <cell r="G7300" t="str">
            <v>P</v>
          </cell>
          <cell r="H7300" t="str">
            <v>Droit de passage au scanner (DPS)</v>
          </cell>
          <cell r="I7300" t="str">
            <v>Droits et taxes Douaniers (DD-RS-PCS-PC-RI - TVA-PUA-TLP-PNS et autres)</v>
          </cell>
          <cell r="J7300" t="str">
            <v>Droits et taxes Douaniers</v>
          </cell>
          <cell r="K7300" t="str">
            <v>CDDI</v>
          </cell>
          <cell r="L7300">
            <v>120000</v>
          </cell>
          <cell r="M7300" t="str">
            <v>Trésor</v>
          </cell>
          <cell r="N7300"/>
          <cell r="O7300">
            <v>120000</v>
          </cell>
          <cell r="P7300" t="str">
            <v>FD-CDDI</v>
          </cell>
          <cell r="Q7300" t="str">
            <v>Non</v>
          </cell>
        </row>
        <row r="7301">
          <cell r="A7301" t="str">
            <v>WACEM (WEST AFRICAN CEMENT)</v>
          </cell>
          <cell r="B7301" t="str">
            <v>WACEM</v>
          </cell>
          <cell r="C7301">
            <v>1000144378</v>
          </cell>
          <cell r="D7301" t="str">
            <v>Minier</v>
          </cell>
          <cell r="E7301" t="str">
            <v>Extractives</v>
          </cell>
          <cell r="F7301" t="str">
            <v>En numéraire</v>
          </cell>
          <cell r="G7301" t="str">
            <v>P</v>
          </cell>
          <cell r="H7301" t="str">
            <v>Droit de passage au scanner (DPS)</v>
          </cell>
          <cell r="I7301" t="str">
            <v>Droits et taxes Douaniers (DD-RS-PCS-PC-RI - TVA-PUA-TLP-PNS et autres)</v>
          </cell>
          <cell r="J7301" t="str">
            <v>Droits et taxes Douaniers</v>
          </cell>
          <cell r="K7301" t="str">
            <v>CDDI</v>
          </cell>
          <cell r="L7301">
            <v>80000</v>
          </cell>
          <cell r="M7301" t="str">
            <v>Trésor</v>
          </cell>
          <cell r="N7301"/>
          <cell r="O7301">
            <v>80000</v>
          </cell>
          <cell r="P7301" t="str">
            <v>FD-CDDI</v>
          </cell>
          <cell r="Q7301" t="str">
            <v>Non</v>
          </cell>
        </row>
        <row r="7302">
          <cell r="A7302" t="str">
            <v>WACEM (WEST AFRICAN CEMENT)</v>
          </cell>
          <cell r="B7302" t="str">
            <v>WACEM</v>
          </cell>
          <cell r="C7302">
            <v>1000144378</v>
          </cell>
          <cell r="D7302" t="str">
            <v>Minier</v>
          </cell>
          <cell r="E7302" t="str">
            <v>Extractives</v>
          </cell>
          <cell r="F7302" t="str">
            <v>En numéraire</v>
          </cell>
          <cell r="G7302" t="str">
            <v>P</v>
          </cell>
          <cell r="H7302" t="str">
            <v>Droit de passage au scanner (DPS)</v>
          </cell>
          <cell r="I7302" t="str">
            <v>Droits et taxes Douaniers (DD-RS-PCS-PC-RI - TVA-PUA-TLP-PNS et autres)</v>
          </cell>
          <cell r="J7302" t="str">
            <v>Droits et taxes Douaniers</v>
          </cell>
          <cell r="K7302" t="str">
            <v>CDDI</v>
          </cell>
          <cell r="L7302">
            <v>160000</v>
          </cell>
          <cell r="M7302" t="str">
            <v>Trésor</v>
          </cell>
          <cell r="N7302"/>
          <cell r="O7302">
            <v>160000</v>
          </cell>
          <cell r="P7302" t="str">
            <v>FD-CDDI</v>
          </cell>
          <cell r="Q7302" t="str">
            <v>Non</v>
          </cell>
        </row>
        <row r="7303">
          <cell r="A7303" t="str">
            <v>WACEM (WEST AFRICAN CEMENT)</v>
          </cell>
          <cell r="B7303" t="str">
            <v>WACEM</v>
          </cell>
          <cell r="C7303">
            <v>1000144378</v>
          </cell>
          <cell r="D7303" t="str">
            <v>Minier</v>
          </cell>
          <cell r="E7303" t="str">
            <v>Extractives</v>
          </cell>
          <cell r="F7303" t="str">
            <v>En numéraire</v>
          </cell>
          <cell r="G7303" t="str">
            <v>P</v>
          </cell>
          <cell r="H7303" t="str">
            <v>Droit de passage au scanner (DPS)</v>
          </cell>
          <cell r="I7303" t="str">
            <v>Droits et taxes Douaniers (DD-RS-PCS-PC-RI - TVA-PUA-TLP-PNS et autres)</v>
          </cell>
          <cell r="J7303" t="str">
            <v>Droits et taxes Douaniers</v>
          </cell>
          <cell r="K7303" t="str">
            <v>CDDI</v>
          </cell>
          <cell r="L7303">
            <v>40000</v>
          </cell>
          <cell r="M7303" t="str">
            <v>Trésor</v>
          </cell>
          <cell r="N7303"/>
          <cell r="O7303">
            <v>40000</v>
          </cell>
          <cell r="P7303" t="str">
            <v>FD-CDDI</v>
          </cell>
          <cell r="Q7303" t="str">
            <v>Non</v>
          </cell>
        </row>
        <row r="7304">
          <cell r="A7304" t="str">
            <v>WACEM (WEST AFRICAN CEMENT)</v>
          </cell>
          <cell r="B7304" t="str">
            <v>WACEM</v>
          </cell>
          <cell r="C7304">
            <v>1000144378</v>
          </cell>
          <cell r="D7304" t="str">
            <v>Minier</v>
          </cell>
          <cell r="E7304" t="str">
            <v>Extractives</v>
          </cell>
          <cell r="F7304" t="str">
            <v>En numéraire</v>
          </cell>
          <cell r="G7304" t="str">
            <v>P</v>
          </cell>
          <cell r="H7304" t="str">
            <v>Droit de passage au scanner (DPS)</v>
          </cell>
          <cell r="I7304" t="str">
            <v>Droits et taxes Douaniers (DD-RS-PCS-PC-RI - TVA-PUA-TLP-PNS et autres)</v>
          </cell>
          <cell r="J7304" t="str">
            <v>Droits et taxes Douaniers</v>
          </cell>
          <cell r="K7304" t="str">
            <v>CDDI</v>
          </cell>
          <cell r="L7304">
            <v>20000</v>
          </cell>
          <cell r="M7304" t="str">
            <v>Trésor</v>
          </cell>
          <cell r="N7304"/>
          <cell r="O7304">
            <v>20000</v>
          </cell>
          <cell r="P7304" t="str">
            <v>FD-CDDI</v>
          </cell>
          <cell r="Q7304" t="str">
            <v>Non</v>
          </cell>
        </row>
        <row r="7305">
          <cell r="A7305" t="str">
            <v>WACEM (WEST AFRICAN CEMENT)</v>
          </cell>
          <cell r="B7305" t="str">
            <v>WACEM</v>
          </cell>
          <cell r="C7305">
            <v>1000144378</v>
          </cell>
          <cell r="D7305" t="str">
            <v>Minier</v>
          </cell>
          <cell r="E7305" t="str">
            <v>Extractives</v>
          </cell>
          <cell r="F7305" t="str">
            <v>En numéraire</v>
          </cell>
          <cell r="G7305" t="str">
            <v>P</v>
          </cell>
          <cell r="H7305" t="str">
            <v>Droit de passage au scanner (DPS)</v>
          </cell>
          <cell r="I7305" t="str">
            <v>Droits et taxes Douaniers (DD-RS-PCS-PC-RI - TVA-PUA-TLP-PNS et autres)</v>
          </cell>
          <cell r="J7305" t="str">
            <v>Droits et taxes Douaniers</v>
          </cell>
          <cell r="K7305" t="str">
            <v>CDDI</v>
          </cell>
          <cell r="L7305">
            <v>40000</v>
          </cell>
          <cell r="M7305" t="str">
            <v>Trésor</v>
          </cell>
          <cell r="N7305"/>
          <cell r="O7305">
            <v>40000</v>
          </cell>
          <cell r="P7305" t="str">
            <v>FD-CDDI</v>
          </cell>
          <cell r="Q7305" t="str">
            <v>Non</v>
          </cell>
        </row>
        <row r="7306">
          <cell r="A7306" t="str">
            <v>WACEM (WEST AFRICAN CEMENT)</v>
          </cell>
          <cell r="B7306" t="str">
            <v>WACEM</v>
          </cell>
          <cell r="C7306">
            <v>1000144378</v>
          </cell>
          <cell r="D7306" t="str">
            <v>Minier</v>
          </cell>
          <cell r="E7306" t="str">
            <v>Extractives</v>
          </cell>
          <cell r="F7306" t="str">
            <v>En numéraire</v>
          </cell>
          <cell r="G7306" t="str">
            <v>P</v>
          </cell>
          <cell r="H7306" t="str">
            <v>Droit de passage au scanner (DPS)</v>
          </cell>
          <cell r="I7306" t="str">
            <v>Droits et taxes Douaniers (DD-RS-PCS-PC-RI - TVA-PUA-TLP-PNS et autres)</v>
          </cell>
          <cell r="J7306" t="str">
            <v>Droits et taxes Douaniers</v>
          </cell>
          <cell r="K7306" t="str">
            <v>CDDI</v>
          </cell>
          <cell r="L7306">
            <v>200000</v>
          </cell>
          <cell r="M7306" t="str">
            <v>Trésor</v>
          </cell>
          <cell r="N7306"/>
          <cell r="O7306">
            <v>200000</v>
          </cell>
          <cell r="P7306" t="str">
            <v>FD-CDDI</v>
          </cell>
          <cell r="Q7306" t="str">
            <v>Non</v>
          </cell>
        </row>
        <row r="7307">
          <cell r="A7307" t="str">
            <v>WACEM (WEST AFRICAN CEMENT)</v>
          </cell>
          <cell r="B7307" t="str">
            <v>WACEM</v>
          </cell>
          <cell r="C7307">
            <v>1000144378</v>
          </cell>
          <cell r="D7307" t="str">
            <v>Minier</v>
          </cell>
          <cell r="E7307" t="str">
            <v>Extractives</v>
          </cell>
          <cell r="F7307" t="str">
            <v>En numéraire</v>
          </cell>
          <cell r="G7307" t="str">
            <v>P</v>
          </cell>
          <cell r="H7307" t="str">
            <v>Droit de passage au scanner (DPS)</v>
          </cell>
          <cell r="I7307" t="str">
            <v>Droits et taxes Douaniers (DD-RS-PCS-PC-RI - TVA-PUA-TLP-PNS et autres)</v>
          </cell>
          <cell r="J7307" t="str">
            <v>Droits et taxes Douaniers</v>
          </cell>
          <cell r="K7307" t="str">
            <v>CDDI</v>
          </cell>
          <cell r="L7307">
            <v>40000</v>
          </cell>
          <cell r="M7307" t="str">
            <v>Trésor</v>
          </cell>
          <cell r="N7307"/>
          <cell r="O7307">
            <v>40000</v>
          </cell>
          <cell r="P7307" t="str">
            <v>FD-CDDI</v>
          </cell>
          <cell r="Q7307" t="str">
            <v>Non</v>
          </cell>
        </row>
        <row r="7308">
          <cell r="A7308" t="str">
            <v>WACEM (WEST AFRICAN CEMENT)</v>
          </cell>
          <cell r="B7308" t="str">
            <v>WACEM</v>
          </cell>
          <cell r="C7308">
            <v>1000144378</v>
          </cell>
          <cell r="D7308" t="str">
            <v>Minier</v>
          </cell>
          <cell r="E7308" t="str">
            <v>Extractives</v>
          </cell>
          <cell r="F7308" t="str">
            <v>En numéraire</v>
          </cell>
          <cell r="G7308" t="str">
            <v>P</v>
          </cell>
          <cell r="H7308" t="str">
            <v>Droit de passage au scanner (DPS)</v>
          </cell>
          <cell r="I7308" t="str">
            <v>Droits et taxes Douaniers (DD-RS-PCS-PC-RI - TVA-PUA-TLP-PNS et autres)</v>
          </cell>
          <cell r="J7308" t="str">
            <v>Droits et taxes Douaniers</v>
          </cell>
          <cell r="K7308" t="str">
            <v>CDDI</v>
          </cell>
          <cell r="L7308">
            <v>40000</v>
          </cell>
          <cell r="M7308" t="str">
            <v>Trésor</v>
          </cell>
          <cell r="N7308"/>
          <cell r="O7308">
            <v>40000</v>
          </cell>
          <cell r="P7308" t="str">
            <v>FD-CDDI</v>
          </cell>
          <cell r="Q7308" t="str">
            <v>Non</v>
          </cell>
        </row>
        <row r="7309">
          <cell r="A7309" t="str">
            <v>WACEM (WEST AFRICAN CEMENT)</v>
          </cell>
          <cell r="B7309" t="str">
            <v>WACEM</v>
          </cell>
          <cell r="C7309">
            <v>1000144378</v>
          </cell>
          <cell r="D7309" t="str">
            <v>Minier</v>
          </cell>
          <cell r="E7309" t="str">
            <v>Extractives</v>
          </cell>
          <cell r="F7309" t="str">
            <v>En numéraire</v>
          </cell>
          <cell r="G7309" t="str">
            <v>P</v>
          </cell>
          <cell r="H7309" t="str">
            <v>Droit de passage au scanner (DPS)</v>
          </cell>
          <cell r="I7309" t="str">
            <v>Droits et taxes Douaniers (DD-RS-PCS-PC-RI - TVA-PUA-TLP-PNS et autres)</v>
          </cell>
          <cell r="J7309" t="str">
            <v>Droits et taxes Douaniers</v>
          </cell>
          <cell r="K7309" t="str">
            <v>CDDI</v>
          </cell>
          <cell r="L7309">
            <v>80000</v>
          </cell>
          <cell r="M7309" t="str">
            <v>Trésor</v>
          </cell>
          <cell r="N7309"/>
          <cell r="O7309">
            <v>80000</v>
          </cell>
          <cell r="P7309" t="str">
            <v>FD-CDDI</v>
          </cell>
          <cell r="Q7309" t="str">
            <v>Non</v>
          </cell>
        </row>
        <row r="7310">
          <cell r="A7310" t="str">
            <v>WACEM (WEST AFRICAN CEMENT)</v>
          </cell>
          <cell r="B7310" t="str">
            <v>WACEM</v>
          </cell>
          <cell r="C7310">
            <v>1000144378</v>
          </cell>
          <cell r="D7310" t="str">
            <v>Minier</v>
          </cell>
          <cell r="E7310" t="str">
            <v>Extractives</v>
          </cell>
          <cell r="F7310" t="str">
            <v>En numéraire</v>
          </cell>
          <cell r="G7310" t="str">
            <v>P</v>
          </cell>
          <cell r="H7310" t="str">
            <v>Droit de passage au scanner (DPS)</v>
          </cell>
          <cell r="I7310" t="str">
            <v>Droits et taxes Douaniers (DD-RS-PCS-PC-RI - TVA-PUA-TLP-PNS et autres)</v>
          </cell>
          <cell r="J7310" t="str">
            <v>Droits et taxes Douaniers</v>
          </cell>
          <cell r="K7310" t="str">
            <v>CDDI</v>
          </cell>
          <cell r="L7310">
            <v>40000</v>
          </cell>
          <cell r="M7310" t="str">
            <v>Trésor</v>
          </cell>
          <cell r="N7310"/>
          <cell r="O7310">
            <v>40000</v>
          </cell>
          <cell r="P7310" t="str">
            <v>FD-CDDI</v>
          </cell>
          <cell r="Q7310" t="str">
            <v>Non</v>
          </cell>
        </row>
        <row r="7311">
          <cell r="A7311" t="str">
            <v>WACEM (WEST AFRICAN CEMENT)</v>
          </cell>
          <cell r="B7311" t="str">
            <v>WACEM</v>
          </cell>
          <cell r="C7311">
            <v>1000144378</v>
          </cell>
          <cell r="D7311" t="str">
            <v>Minier</v>
          </cell>
          <cell r="E7311" t="str">
            <v>Extractives</v>
          </cell>
          <cell r="F7311" t="str">
            <v>En numéraire</v>
          </cell>
          <cell r="G7311" t="str">
            <v>P</v>
          </cell>
          <cell r="H7311" t="str">
            <v>Droit de passage au scanner (DPS)</v>
          </cell>
          <cell r="I7311" t="str">
            <v>Droits et taxes Douaniers (DD-RS-PCS-PC-RI - TVA-PUA-TLP-PNS et autres)</v>
          </cell>
          <cell r="J7311" t="str">
            <v>Droits et taxes Douaniers</v>
          </cell>
          <cell r="K7311" t="str">
            <v>CDDI</v>
          </cell>
          <cell r="L7311">
            <v>160000</v>
          </cell>
          <cell r="M7311" t="str">
            <v>Trésor</v>
          </cell>
          <cell r="N7311"/>
          <cell r="O7311">
            <v>160000</v>
          </cell>
          <cell r="P7311" t="str">
            <v>FD-CDDI</v>
          </cell>
          <cell r="Q7311" t="str">
            <v>Non</v>
          </cell>
        </row>
        <row r="7312">
          <cell r="A7312" t="str">
            <v>WACEM (WEST AFRICAN CEMENT)</v>
          </cell>
          <cell r="B7312" t="str">
            <v>WACEM</v>
          </cell>
          <cell r="C7312">
            <v>1000144378</v>
          </cell>
          <cell r="D7312" t="str">
            <v>Minier</v>
          </cell>
          <cell r="E7312" t="str">
            <v>Extractives</v>
          </cell>
          <cell r="F7312" t="str">
            <v>En numéraire</v>
          </cell>
          <cell r="G7312" t="str">
            <v>P</v>
          </cell>
          <cell r="H7312" t="str">
            <v>Droit de passage au scanner (DPS)</v>
          </cell>
          <cell r="I7312" t="str">
            <v>Droits et taxes Douaniers (DD-RS-PCS-PC-RI - TVA-PUA-TLP-PNS et autres)</v>
          </cell>
          <cell r="J7312" t="str">
            <v>Droits et taxes Douaniers</v>
          </cell>
          <cell r="K7312" t="str">
            <v>CDDI</v>
          </cell>
          <cell r="L7312">
            <v>40000</v>
          </cell>
          <cell r="M7312" t="str">
            <v>Trésor</v>
          </cell>
          <cell r="N7312"/>
          <cell r="O7312">
            <v>40000</v>
          </cell>
          <cell r="P7312" t="str">
            <v>FD-CDDI</v>
          </cell>
          <cell r="Q7312" t="str">
            <v>Non</v>
          </cell>
        </row>
        <row r="7313">
          <cell r="A7313" t="str">
            <v>WACEM (WEST AFRICAN CEMENT)</v>
          </cell>
          <cell r="B7313" t="str">
            <v>WACEM</v>
          </cell>
          <cell r="C7313">
            <v>1000144378</v>
          </cell>
          <cell r="D7313" t="str">
            <v>Minier</v>
          </cell>
          <cell r="E7313" t="str">
            <v>Extractives</v>
          </cell>
          <cell r="F7313" t="str">
            <v>En numéraire</v>
          </cell>
          <cell r="G7313" t="str">
            <v>P</v>
          </cell>
          <cell r="H7313" t="str">
            <v>Droit de passage au scanner (DPS)</v>
          </cell>
          <cell r="I7313" t="str">
            <v>Droits et taxes Douaniers (DD-RS-PCS-PC-RI - TVA-PUA-TLP-PNS et autres)</v>
          </cell>
          <cell r="J7313" t="str">
            <v>Droits et taxes Douaniers</v>
          </cell>
          <cell r="K7313" t="str">
            <v>CDDI</v>
          </cell>
          <cell r="L7313">
            <v>40000</v>
          </cell>
          <cell r="M7313" t="str">
            <v>Trésor</v>
          </cell>
          <cell r="N7313"/>
          <cell r="O7313">
            <v>40000</v>
          </cell>
          <cell r="P7313" t="str">
            <v>FD-CDDI</v>
          </cell>
          <cell r="Q7313" t="str">
            <v>Non</v>
          </cell>
        </row>
        <row r="7314">
          <cell r="A7314" t="str">
            <v>WACEM (WEST AFRICAN CEMENT)</v>
          </cell>
          <cell r="B7314" t="str">
            <v>WACEM</v>
          </cell>
          <cell r="C7314">
            <v>1000144378</v>
          </cell>
          <cell r="D7314" t="str">
            <v>Minier</v>
          </cell>
          <cell r="E7314" t="str">
            <v>Extractives</v>
          </cell>
          <cell r="F7314" t="str">
            <v>En numéraire</v>
          </cell>
          <cell r="G7314" t="str">
            <v>P</v>
          </cell>
          <cell r="H7314" t="str">
            <v>Droit de passage au scanner (DPS)</v>
          </cell>
          <cell r="I7314" t="str">
            <v>Droits et taxes Douaniers (DD-RS-PCS-PC-RI - TVA-PUA-TLP-PNS et autres)</v>
          </cell>
          <cell r="J7314" t="str">
            <v>Droits et taxes Douaniers</v>
          </cell>
          <cell r="K7314" t="str">
            <v>CDDI</v>
          </cell>
          <cell r="L7314">
            <v>40000</v>
          </cell>
          <cell r="M7314" t="str">
            <v>Trésor</v>
          </cell>
          <cell r="N7314"/>
          <cell r="O7314">
            <v>40000</v>
          </cell>
          <cell r="P7314" t="str">
            <v>FD-CDDI</v>
          </cell>
          <cell r="Q7314" t="str">
            <v>Non</v>
          </cell>
        </row>
        <row r="7315">
          <cell r="A7315" t="str">
            <v>WACEM (WEST AFRICAN CEMENT)</v>
          </cell>
          <cell r="B7315" t="str">
            <v>WACEM</v>
          </cell>
          <cell r="C7315">
            <v>1000144378</v>
          </cell>
          <cell r="D7315" t="str">
            <v>Minier</v>
          </cell>
          <cell r="E7315" t="str">
            <v>Extractives</v>
          </cell>
          <cell r="F7315" t="str">
            <v>En numéraire</v>
          </cell>
          <cell r="G7315" t="str">
            <v>P</v>
          </cell>
          <cell r="H7315" t="str">
            <v>Droit de passage au scanner (DPS)</v>
          </cell>
          <cell r="I7315" t="str">
            <v>Droits et taxes Douaniers (DD-RS-PCS-PC-RI - TVA-PUA-TLP-PNS et autres)</v>
          </cell>
          <cell r="J7315" t="str">
            <v>Droits et taxes Douaniers</v>
          </cell>
          <cell r="K7315" t="str">
            <v>CDDI</v>
          </cell>
          <cell r="L7315">
            <v>40000</v>
          </cell>
          <cell r="M7315" t="str">
            <v>Trésor</v>
          </cell>
          <cell r="N7315"/>
          <cell r="O7315">
            <v>40000</v>
          </cell>
          <cell r="P7315" t="str">
            <v>FD-CDDI</v>
          </cell>
          <cell r="Q7315" t="str">
            <v>Non</v>
          </cell>
        </row>
        <row r="7316">
          <cell r="A7316" t="str">
            <v>WACEM (WEST AFRICAN CEMENT)</v>
          </cell>
          <cell r="B7316" t="str">
            <v>WACEM</v>
          </cell>
          <cell r="C7316">
            <v>1000144378</v>
          </cell>
          <cell r="D7316" t="str">
            <v>Minier</v>
          </cell>
          <cell r="E7316" t="str">
            <v>Extractives</v>
          </cell>
          <cell r="F7316" t="str">
            <v>En numéraire</v>
          </cell>
          <cell r="G7316" t="str">
            <v>P</v>
          </cell>
          <cell r="H7316" t="str">
            <v>Droit de passage au scanner (DPS)</v>
          </cell>
          <cell r="I7316" t="str">
            <v>Droits et taxes Douaniers (DD-RS-PCS-PC-RI - TVA-PUA-TLP-PNS et autres)</v>
          </cell>
          <cell r="J7316" t="str">
            <v>Droits et taxes Douaniers</v>
          </cell>
          <cell r="K7316" t="str">
            <v>CDDI</v>
          </cell>
          <cell r="L7316">
            <v>40000</v>
          </cell>
          <cell r="M7316" t="str">
            <v>Trésor</v>
          </cell>
          <cell r="N7316"/>
          <cell r="O7316">
            <v>40000</v>
          </cell>
          <cell r="P7316" t="str">
            <v>FD-CDDI</v>
          </cell>
          <cell r="Q7316" t="str">
            <v>Non</v>
          </cell>
        </row>
        <row r="7317">
          <cell r="A7317" t="str">
            <v>WACEM (WEST AFRICAN CEMENT)</v>
          </cell>
          <cell r="B7317" t="str">
            <v>WACEM</v>
          </cell>
          <cell r="C7317">
            <v>1000144378</v>
          </cell>
          <cell r="D7317" t="str">
            <v>Minier</v>
          </cell>
          <cell r="E7317" t="str">
            <v>Extractives</v>
          </cell>
          <cell r="F7317" t="str">
            <v>En numéraire</v>
          </cell>
          <cell r="G7317" t="str">
            <v>P</v>
          </cell>
          <cell r="H7317" t="str">
            <v>Droit de passage au scanner (DPS)</v>
          </cell>
          <cell r="I7317" t="str">
            <v>Droits et taxes Douaniers (DD-RS-PCS-PC-RI - TVA-PUA-TLP-PNS et autres)</v>
          </cell>
          <cell r="J7317" t="str">
            <v>Droits et taxes Douaniers</v>
          </cell>
          <cell r="K7317" t="str">
            <v>CDDI</v>
          </cell>
          <cell r="L7317">
            <v>40000</v>
          </cell>
          <cell r="M7317" t="str">
            <v>Trésor</v>
          </cell>
          <cell r="N7317"/>
          <cell r="O7317">
            <v>40000</v>
          </cell>
          <cell r="P7317" t="str">
            <v>FD-CDDI</v>
          </cell>
          <cell r="Q7317" t="str">
            <v>Non</v>
          </cell>
        </row>
        <row r="7318">
          <cell r="A7318" t="str">
            <v>WACEM (WEST AFRICAN CEMENT)</v>
          </cell>
          <cell r="B7318" t="str">
            <v>WACEM</v>
          </cell>
          <cell r="C7318">
            <v>1000144378</v>
          </cell>
          <cell r="D7318" t="str">
            <v>Minier</v>
          </cell>
          <cell r="E7318" t="str">
            <v>Extractives</v>
          </cell>
          <cell r="F7318" t="str">
            <v>En numéraire</v>
          </cell>
          <cell r="G7318" t="str">
            <v>P</v>
          </cell>
          <cell r="H7318" t="str">
            <v>Droit de passage au scanner (DPS)</v>
          </cell>
          <cell r="I7318" t="str">
            <v>Droits et taxes Douaniers (DD-RS-PCS-PC-RI - TVA-PUA-TLP-PNS et autres)</v>
          </cell>
          <cell r="J7318" t="str">
            <v>Droits et taxes Douaniers</v>
          </cell>
          <cell r="K7318" t="str">
            <v>CDDI</v>
          </cell>
          <cell r="L7318">
            <v>80000</v>
          </cell>
          <cell r="M7318" t="str">
            <v>Trésor</v>
          </cell>
          <cell r="N7318"/>
          <cell r="O7318">
            <v>80000</v>
          </cell>
          <cell r="P7318" t="str">
            <v>FD-CDDI</v>
          </cell>
          <cell r="Q7318" t="str">
            <v>Non</v>
          </cell>
        </row>
        <row r="7319">
          <cell r="A7319" t="str">
            <v>WACEM (WEST AFRICAN CEMENT)</v>
          </cell>
          <cell r="B7319" t="str">
            <v>WACEM</v>
          </cell>
          <cell r="C7319">
            <v>1000144378</v>
          </cell>
          <cell r="D7319" t="str">
            <v>Minier</v>
          </cell>
          <cell r="E7319" t="str">
            <v>Extractives</v>
          </cell>
          <cell r="F7319" t="str">
            <v>En numéraire</v>
          </cell>
          <cell r="G7319" t="str">
            <v>P</v>
          </cell>
          <cell r="H7319" t="str">
            <v>Droit de passage au scanner (DPS)</v>
          </cell>
          <cell r="I7319" t="str">
            <v>Droits et taxes Douaniers (DD-RS-PCS-PC-RI - TVA-PUA-TLP-PNS et autres)</v>
          </cell>
          <cell r="J7319" t="str">
            <v>Droits et taxes Douaniers</v>
          </cell>
          <cell r="K7319" t="str">
            <v>CDDI</v>
          </cell>
          <cell r="L7319">
            <v>40000</v>
          </cell>
          <cell r="M7319" t="str">
            <v>Trésor</v>
          </cell>
          <cell r="N7319"/>
          <cell r="O7319">
            <v>40000</v>
          </cell>
          <cell r="P7319" t="str">
            <v>FD-CDDI</v>
          </cell>
          <cell r="Q7319" t="str">
            <v>Non</v>
          </cell>
        </row>
        <row r="7320">
          <cell r="A7320" t="str">
            <v>WACEM (WEST AFRICAN CEMENT)</v>
          </cell>
          <cell r="B7320" t="str">
            <v>WACEM</v>
          </cell>
          <cell r="C7320">
            <v>1000144378</v>
          </cell>
          <cell r="D7320" t="str">
            <v>Minier</v>
          </cell>
          <cell r="E7320" t="str">
            <v>Extractives</v>
          </cell>
          <cell r="F7320" t="str">
            <v>En numéraire</v>
          </cell>
          <cell r="G7320" t="str">
            <v>P</v>
          </cell>
          <cell r="H7320" t="str">
            <v>Droit de passage au scanner (DPS)</v>
          </cell>
          <cell r="I7320" t="str">
            <v>Droits et taxes Douaniers (DD-RS-PCS-PC-RI - TVA-PUA-TLP-PNS et autres)</v>
          </cell>
          <cell r="J7320" t="str">
            <v>Droits et taxes Douaniers</v>
          </cell>
          <cell r="K7320" t="str">
            <v>CDDI</v>
          </cell>
          <cell r="L7320">
            <v>80000</v>
          </cell>
          <cell r="M7320" t="str">
            <v>Trésor</v>
          </cell>
          <cell r="N7320"/>
          <cell r="O7320">
            <v>80000</v>
          </cell>
          <cell r="P7320" t="str">
            <v>FD-CDDI</v>
          </cell>
          <cell r="Q7320" t="str">
            <v>Non</v>
          </cell>
        </row>
        <row r="7321">
          <cell r="A7321" t="str">
            <v>WACEM (WEST AFRICAN CEMENT)</v>
          </cell>
          <cell r="B7321" t="str">
            <v>WACEM</v>
          </cell>
          <cell r="C7321">
            <v>1000144378</v>
          </cell>
          <cell r="D7321" t="str">
            <v>Minier</v>
          </cell>
          <cell r="E7321" t="str">
            <v>Extractives</v>
          </cell>
          <cell r="F7321" t="str">
            <v>En numéraire</v>
          </cell>
          <cell r="G7321" t="str">
            <v>P</v>
          </cell>
          <cell r="H7321" t="str">
            <v>Droit de passage au scanner (DPS)</v>
          </cell>
          <cell r="I7321" t="str">
            <v>Droits et taxes Douaniers (DD-RS-PCS-PC-RI - TVA-PUA-TLP-PNS et autres)</v>
          </cell>
          <cell r="J7321" t="str">
            <v>Droits et taxes Douaniers</v>
          </cell>
          <cell r="K7321" t="str">
            <v>CDDI</v>
          </cell>
          <cell r="L7321">
            <v>40000</v>
          </cell>
          <cell r="M7321" t="str">
            <v>Trésor</v>
          </cell>
          <cell r="N7321"/>
          <cell r="O7321">
            <v>40000</v>
          </cell>
          <cell r="P7321" t="str">
            <v>FD-CDDI</v>
          </cell>
          <cell r="Q7321" t="str">
            <v>Non</v>
          </cell>
        </row>
        <row r="7322">
          <cell r="A7322" t="str">
            <v>WACEM (WEST AFRICAN CEMENT)</v>
          </cell>
          <cell r="B7322" t="str">
            <v>WACEM</v>
          </cell>
          <cell r="C7322">
            <v>1000144378</v>
          </cell>
          <cell r="D7322" t="str">
            <v>Minier</v>
          </cell>
          <cell r="E7322" t="str">
            <v>Extractives</v>
          </cell>
          <cell r="F7322" t="str">
            <v>En numéraire</v>
          </cell>
          <cell r="G7322" t="str">
            <v>P</v>
          </cell>
          <cell r="H7322" t="str">
            <v>Droit de passage au scanner (DPS)</v>
          </cell>
          <cell r="I7322" t="str">
            <v>Droits et taxes Douaniers (DD-RS-PCS-PC-RI - TVA-PUA-TLP-PNS et autres)</v>
          </cell>
          <cell r="J7322" t="str">
            <v>Droits et taxes Douaniers</v>
          </cell>
          <cell r="K7322" t="str">
            <v>CDDI</v>
          </cell>
          <cell r="L7322">
            <v>40000</v>
          </cell>
          <cell r="M7322" t="str">
            <v>Trésor</v>
          </cell>
          <cell r="N7322"/>
          <cell r="O7322">
            <v>40000</v>
          </cell>
          <cell r="P7322" t="str">
            <v>FD-CDDI</v>
          </cell>
          <cell r="Q7322" t="str">
            <v>Non</v>
          </cell>
        </row>
        <row r="7323">
          <cell r="A7323" t="str">
            <v>WACEM (WEST AFRICAN CEMENT)</v>
          </cell>
          <cell r="B7323" t="str">
            <v>WACEM</v>
          </cell>
          <cell r="C7323">
            <v>1000144378</v>
          </cell>
          <cell r="D7323" t="str">
            <v>Minier</v>
          </cell>
          <cell r="E7323" t="str">
            <v>Extractives</v>
          </cell>
          <cell r="F7323" t="str">
            <v>En numéraire</v>
          </cell>
          <cell r="G7323" t="str">
            <v>P</v>
          </cell>
          <cell r="H7323" t="str">
            <v>Droit de passage au scanner (DPS)</v>
          </cell>
          <cell r="I7323" t="str">
            <v>Droits et taxes Douaniers (DD-RS-PCS-PC-RI - TVA-PUA-TLP-PNS et autres)</v>
          </cell>
          <cell r="J7323" t="str">
            <v>Droits et taxes Douaniers</v>
          </cell>
          <cell r="K7323" t="str">
            <v>CDDI</v>
          </cell>
          <cell r="L7323">
            <v>40000</v>
          </cell>
          <cell r="M7323" t="str">
            <v>Trésor</v>
          </cell>
          <cell r="N7323"/>
          <cell r="O7323">
            <v>40000</v>
          </cell>
          <cell r="P7323" t="str">
            <v>FD-CDDI</v>
          </cell>
          <cell r="Q7323" t="str">
            <v>Non</v>
          </cell>
        </row>
        <row r="7324">
          <cell r="A7324" t="str">
            <v>WACEM (WEST AFRICAN CEMENT)</v>
          </cell>
          <cell r="B7324" t="str">
            <v>WACEM</v>
          </cell>
          <cell r="C7324">
            <v>1000144378</v>
          </cell>
          <cell r="D7324" t="str">
            <v>Minier</v>
          </cell>
          <cell r="E7324" t="str">
            <v>Extractives</v>
          </cell>
          <cell r="F7324" t="str">
            <v>En numéraire</v>
          </cell>
          <cell r="G7324" t="str">
            <v>P</v>
          </cell>
          <cell r="H7324" t="str">
            <v>Droit de passage au scanner (DPS)</v>
          </cell>
          <cell r="I7324" t="str">
            <v>Droits et taxes Douaniers (DD-RS-PCS-PC-RI - TVA-PUA-TLP-PNS et autres)</v>
          </cell>
          <cell r="J7324" t="str">
            <v>Droits et taxes Douaniers</v>
          </cell>
          <cell r="K7324" t="str">
            <v>CDDI</v>
          </cell>
          <cell r="L7324">
            <v>40000</v>
          </cell>
          <cell r="M7324" t="str">
            <v>Trésor</v>
          </cell>
          <cell r="N7324"/>
          <cell r="O7324">
            <v>40000</v>
          </cell>
          <cell r="P7324" t="str">
            <v>FD-CDDI</v>
          </cell>
          <cell r="Q7324" t="str">
            <v>Non</v>
          </cell>
        </row>
        <row r="7325">
          <cell r="A7325" t="str">
            <v>WACEM (WEST AFRICAN CEMENT)</v>
          </cell>
          <cell r="B7325" t="str">
            <v>WACEM</v>
          </cell>
          <cell r="C7325">
            <v>1000144378</v>
          </cell>
          <cell r="D7325" t="str">
            <v>Minier</v>
          </cell>
          <cell r="E7325" t="str">
            <v>Extractives</v>
          </cell>
          <cell r="F7325" t="str">
            <v>En numéraire</v>
          </cell>
          <cell r="G7325" t="str">
            <v>P</v>
          </cell>
          <cell r="H7325" t="str">
            <v>Droit de passage au scanner (DPS)</v>
          </cell>
          <cell r="I7325" t="str">
            <v>Droits et taxes Douaniers (DD-RS-PCS-PC-RI - TVA-PUA-TLP-PNS et autres)</v>
          </cell>
          <cell r="J7325" t="str">
            <v>Droits et taxes Douaniers</v>
          </cell>
          <cell r="K7325" t="str">
            <v>CDDI</v>
          </cell>
          <cell r="L7325">
            <v>40000</v>
          </cell>
          <cell r="M7325" t="str">
            <v>Trésor</v>
          </cell>
          <cell r="N7325"/>
          <cell r="O7325">
            <v>40000</v>
          </cell>
          <cell r="P7325" t="str">
            <v>FD-CDDI</v>
          </cell>
          <cell r="Q7325" t="str">
            <v>Non</v>
          </cell>
        </row>
        <row r="7326">
          <cell r="A7326" t="str">
            <v>WACEM (WEST AFRICAN CEMENT)</v>
          </cell>
          <cell r="B7326" t="str">
            <v>WACEM</v>
          </cell>
          <cell r="C7326">
            <v>1000144378</v>
          </cell>
          <cell r="D7326" t="str">
            <v>Minier</v>
          </cell>
          <cell r="E7326" t="str">
            <v>Extractives</v>
          </cell>
          <cell r="F7326" t="str">
            <v>En numéraire</v>
          </cell>
          <cell r="G7326" t="str">
            <v>P</v>
          </cell>
          <cell r="H7326" t="str">
            <v>Droit de passage au scanner (DPS)</v>
          </cell>
          <cell r="I7326" t="str">
            <v>Droits et taxes Douaniers (DD-RS-PCS-PC-RI - TVA-PUA-TLP-PNS et autres)</v>
          </cell>
          <cell r="J7326" t="str">
            <v>Droits et taxes Douaniers</v>
          </cell>
          <cell r="K7326" t="str">
            <v>CDDI</v>
          </cell>
          <cell r="L7326">
            <v>80000</v>
          </cell>
          <cell r="M7326" t="str">
            <v>Trésor</v>
          </cell>
          <cell r="N7326"/>
          <cell r="O7326">
            <v>80000</v>
          </cell>
          <cell r="P7326" t="str">
            <v>FD-CDDI</v>
          </cell>
          <cell r="Q7326" t="str">
            <v>Non</v>
          </cell>
        </row>
        <row r="7327">
          <cell r="A7327" t="str">
            <v>WACEM (WEST AFRICAN CEMENT)</v>
          </cell>
          <cell r="B7327" t="str">
            <v>WACEM</v>
          </cell>
          <cell r="C7327">
            <v>1000144378</v>
          </cell>
          <cell r="D7327" t="str">
            <v>Minier</v>
          </cell>
          <cell r="E7327" t="str">
            <v>Extractives</v>
          </cell>
          <cell r="F7327" t="str">
            <v>En numéraire</v>
          </cell>
          <cell r="G7327" t="str">
            <v>P</v>
          </cell>
          <cell r="H7327" t="str">
            <v>Droit de passage au scanner (DPS)</v>
          </cell>
          <cell r="I7327" t="str">
            <v>Droits et taxes Douaniers (DD-RS-PCS-PC-RI - TVA-PUA-TLP-PNS et autres)</v>
          </cell>
          <cell r="J7327" t="str">
            <v>Droits et taxes Douaniers</v>
          </cell>
          <cell r="K7327" t="str">
            <v>CDDI</v>
          </cell>
          <cell r="L7327">
            <v>40000</v>
          </cell>
          <cell r="M7327" t="str">
            <v>Trésor</v>
          </cell>
          <cell r="N7327"/>
          <cell r="O7327">
            <v>40000</v>
          </cell>
          <cell r="P7327" t="str">
            <v>FD-CDDI</v>
          </cell>
          <cell r="Q7327" t="str">
            <v>Non</v>
          </cell>
        </row>
        <row r="7328">
          <cell r="A7328" t="str">
            <v>WACEM (WEST AFRICAN CEMENT)</v>
          </cell>
          <cell r="B7328" t="str">
            <v>WACEM</v>
          </cell>
          <cell r="C7328">
            <v>1000144378</v>
          </cell>
          <cell r="D7328" t="str">
            <v>Minier</v>
          </cell>
          <cell r="E7328" t="str">
            <v>Extractives</v>
          </cell>
          <cell r="F7328" t="str">
            <v>En numéraire</v>
          </cell>
          <cell r="G7328" t="str">
            <v>P</v>
          </cell>
          <cell r="H7328" t="str">
            <v>Droit de passage au scanner (DPS)</v>
          </cell>
          <cell r="I7328" t="str">
            <v>Droits et taxes Douaniers (DD-RS-PCS-PC-RI - TVA-PUA-TLP-PNS et autres)</v>
          </cell>
          <cell r="J7328" t="str">
            <v>Droits et taxes Douaniers</v>
          </cell>
          <cell r="K7328" t="str">
            <v>CDDI</v>
          </cell>
          <cell r="L7328">
            <v>40000</v>
          </cell>
          <cell r="M7328" t="str">
            <v>Trésor</v>
          </cell>
          <cell r="N7328"/>
          <cell r="O7328">
            <v>40000</v>
          </cell>
          <cell r="P7328" t="str">
            <v>FD-CDDI</v>
          </cell>
          <cell r="Q7328" t="str">
            <v>Non</v>
          </cell>
        </row>
        <row r="7329">
          <cell r="A7329" t="str">
            <v>WACEM (WEST AFRICAN CEMENT)</v>
          </cell>
          <cell r="B7329" t="str">
            <v>WACEM</v>
          </cell>
          <cell r="C7329">
            <v>1000144378</v>
          </cell>
          <cell r="D7329" t="str">
            <v>Minier</v>
          </cell>
          <cell r="E7329" t="str">
            <v>Extractives</v>
          </cell>
          <cell r="F7329" t="str">
            <v>En numéraire</v>
          </cell>
          <cell r="G7329" t="str">
            <v>P</v>
          </cell>
          <cell r="H7329" t="str">
            <v>Droit de passage au scanner (DPS)</v>
          </cell>
          <cell r="I7329" t="str">
            <v>Droits et taxes Douaniers (DD-RS-PCS-PC-RI - TVA-PUA-TLP-PNS et autres)</v>
          </cell>
          <cell r="J7329" t="str">
            <v>Droits et taxes Douaniers</v>
          </cell>
          <cell r="K7329" t="str">
            <v>CDDI</v>
          </cell>
          <cell r="L7329">
            <v>40000</v>
          </cell>
          <cell r="M7329" t="str">
            <v>Trésor</v>
          </cell>
          <cell r="N7329"/>
          <cell r="O7329">
            <v>40000</v>
          </cell>
          <cell r="P7329" t="str">
            <v>FD-CDDI</v>
          </cell>
          <cell r="Q7329" t="str">
            <v>Non</v>
          </cell>
        </row>
        <row r="7330">
          <cell r="A7330" t="str">
            <v>WACEM (WEST AFRICAN CEMENT)</v>
          </cell>
          <cell r="B7330" t="str">
            <v>WACEM</v>
          </cell>
          <cell r="C7330">
            <v>1000144378</v>
          </cell>
          <cell r="D7330" t="str">
            <v>Minier</v>
          </cell>
          <cell r="E7330" t="str">
            <v>Extractives</v>
          </cell>
          <cell r="F7330" t="str">
            <v>En numéraire</v>
          </cell>
          <cell r="G7330" t="str">
            <v>P</v>
          </cell>
          <cell r="H7330" t="str">
            <v>Droit de passage au scanner (DPS)</v>
          </cell>
          <cell r="I7330" t="str">
            <v>Droits et taxes Douaniers (DD-RS-PCS-PC-RI - TVA-PUA-TLP-PNS et autres)</v>
          </cell>
          <cell r="J7330" t="str">
            <v>Droits et taxes Douaniers</v>
          </cell>
          <cell r="K7330" t="str">
            <v>CDDI</v>
          </cell>
          <cell r="L7330">
            <v>40000</v>
          </cell>
          <cell r="M7330" t="str">
            <v>Trésor</v>
          </cell>
          <cell r="N7330"/>
          <cell r="O7330">
            <v>40000</v>
          </cell>
          <cell r="P7330" t="str">
            <v>FD-CDDI</v>
          </cell>
          <cell r="Q7330" t="str">
            <v>Non</v>
          </cell>
        </row>
        <row r="7331">
          <cell r="A7331" t="str">
            <v>WACEM (WEST AFRICAN CEMENT)</v>
          </cell>
          <cell r="B7331" t="str">
            <v>WACEM</v>
          </cell>
          <cell r="C7331">
            <v>1000144378</v>
          </cell>
          <cell r="D7331" t="str">
            <v>Minier</v>
          </cell>
          <cell r="E7331" t="str">
            <v>Extractives</v>
          </cell>
          <cell r="F7331" t="str">
            <v>En numéraire</v>
          </cell>
          <cell r="G7331" t="str">
            <v>P</v>
          </cell>
          <cell r="H7331" t="str">
            <v>Droit de passage au scanner (DPS)</v>
          </cell>
          <cell r="I7331" t="str">
            <v>Droits et taxes Douaniers (DD-RS-PCS-PC-RI - TVA-PUA-TLP-PNS et autres)</v>
          </cell>
          <cell r="J7331" t="str">
            <v>Droits et taxes Douaniers</v>
          </cell>
          <cell r="K7331" t="str">
            <v>CDDI</v>
          </cell>
          <cell r="L7331">
            <v>40000</v>
          </cell>
          <cell r="M7331" t="str">
            <v>Trésor</v>
          </cell>
          <cell r="N7331"/>
          <cell r="O7331">
            <v>40000</v>
          </cell>
          <cell r="P7331" t="str">
            <v>FD-CDDI</v>
          </cell>
          <cell r="Q7331" t="str">
            <v>Non</v>
          </cell>
        </row>
        <row r="7332">
          <cell r="A7332" t="str">
            <v>WACEM (WEST AFRICAN CEMENT)</v>
          </cell>
          <cell r="B7332" t="str">
            <v>WACEM</v>
          </cell>
          <cell r="C7332">
            <v>1000144378</v>
          </cell>
          <cell r="D7332" t="str">
            <v>Minier</v>
          </cell>
          <cell r="E7332" t="str">
            <v>Extractives</v>
          </cell>
          <cell r="F7332" t="str">
            <v>En numéraire</v>
          </cell>
          <cell r="G7332" t="str">
            <v>P</v>
          </cell>
          <cell r="H7332" t="str">
            <v>Droit de passage au scanner (DPS)</v>
          </cell>
          <cell r="I7332" t="str">
            <v>Droits et taxes Douaniers (DD-RS-PCS-PC-RI - TVA-PUA-TLP-PNS et autres)</v>
          </cell>
          <cell r="J7332" t="str">
            <v>Droits et taxes Douaniers</v>
          </cell>
          <cell r="K7332" t="str">
            <v>CDDI</v>
          </cell>
          <cell r="L7332">
            <v>40000</v>
          </cell>
          <cell r="M7332" t="str">
            <v>Trésor</v>
          </cell>
          <cell r="N7332"/>
          <cell r="O7332">
            <v>40000</v>
          </cell>
          <cell r="P7332" t="str">
            <v>FD-CDDI</v>
          </cell>
          <cell r="Q7332" t="str">
            <v>Non</v>
          </cell>
        </row>
        <row r="7333">
          <cell r="A7333" t="str">
            <v>WACEM (WEST AFRICAN CEMENT)</v>
          </cell>
          <cell r="B7333" t="str">
            <v>WACEM</v>
          </cell>
          <cell r="C7333">
            <v>1000144378</v>
          </cell>
          <cell r="D7333" t="str">
            <v>Minier</v>
          </cell>
          <cell r="E7333" t="str">
            <v>Extractives</v>
          </cell>
          <cell r="F7333" t="str">
            <v>En numéraire</v>
          </cell>
          <cell r="G7333" t="str">
            <v>P</v>
          </cell>
          <cell r="H7333" t="str">
            <v>Droit de passage au scanner (DPS)</v>
          </cell>
          <cell r="I7333" t="str">
            <v>Droits et taxes Douaniers (DD-RS-PCS-PC-RI - TVA-PUA-TLP-PNS et autres)</v>
          </cell>
          <cell r="J7333" t="str">
            <v>Droits et taxes Douaniers</v>
          </cell>
          <cell r="K7333" t="str">
            <v>CDDI</v>
          </cell>
          <cell r="L7333">
            <v>40000</v>
          </cell>
          <cell r="M7333" t="str">
            <v>Trésor</v>
          </cell>
          <cell r="N7333"/>
          <cell r="O7333">
            <v>40000</v>
          </cell>
          <cell r="P7333" t="str">
            <v>FD-CDDI</v>
          </cell>
          <cell r="Q7333" t="str">
            <v>Non</v>
          </cell>
        </row>
        <row r="7334">
          <cell r="A7334" t="str">
            <v>WACEM (WEST AFRICAN CEMENT)</v>
          </cell>
          <cell r="B7334" t="str">
            <v>WACEM</v>
          </cell>
          <cell r="C7334">
            <v>1000144378</v>
          </cell>
          <cell r="D7334" t="str">
            <v>Minier</v>
          </cell>
          <cell r="E7334" t="str">
            <v>Extractives</v>
          </cell>
          <cell r="F7334" t="str">
            <v>En numéraire</v>
          </cell>
          <cell r="G7334" t="str">
            <v>P</v>
          </cell>
          <cell r="H7334" t="str">
            <v>Droit de passage au scanner (DPS)</v>
          </cell>
          <cell r="I7334" t="str">
            <v>Droits et taxes Douaniers (DD-RS-PCS-PC-RI - TVA-PUA-TLP-PNS et autres)</v>
          </cell>
          <cell r="J7334" t="str">
            <v>Droits et taxes Douaniers</v>
          </cell>
          <cell r="K7334" t="str">
            <v>CDDI</v>
          </cell>
          <cell r="L7334">
            <v>40000</v>
          </cell>
          <cell r="M7334" t="str">
            <v>Trésor</v>
          </cell>
          <cell r="N7334"/>
          <cell r="O7334">
            <v>40000</v>
          </cell>
          <cell r="P7334" t="str">
            <v>FD-CDDI</v>
          </cell>
          <cell r="Q7334" t="str">
            <v>Non</v>
          </cell>
        </row>
        <row r="7335">
          <cell r="A7335" t="str">
            <v>WACEM (WEST AFRICAN CEMENT)</v>
          </cell>
          <cell r="B7335" t="str">
            <v>WACEM</v>
          </cell>
          <cell r="C7335">
            <v>1000144378</v>
          </cell>
          <cell r="D7335" t="str">
            <v>Minier</v>
          </cell>
          <cell r="E7335" t="str">
            <v>Extractives</v>
          </cell>
          <cell r="F7335" t="str">
            <v>En numéraire</v>
          </cell>
          <cell r="G7335" t="str">
            <v>P</v>
          </cell>
          <cell r="H7335" t="str">
            <v>Droit de passage au scanner (DPS)</v>
          </cell>
          <cell r="I7335" t="str">
            <v>Droits et taxes Douaniers (DD-RS-PCS-PC-RI - TVA-PUA-TLP-PNS et autres)</v>
          </cell>
          <cell r="J7335" t="str">
            <v>Droits et taxes Douaniers</v>
          </cell>
          <cell r="K7335" t="str">
            <v>CDDI</v>
          </cell>
          <cell r="L7335">
            <v>80000</v>
          </cell>
          <cell r="M7335" t="str">
            <v>Trésor</v>
          </cell>
          <cell r="N7335"/>
          <cell r="O7335">
            <v>80000</v>
          </cell>
          <cell r="P7335" t="str">
            <v>FD-CDDI</v>
          </cell>
          <cell r="Q7335" t="str">
            <v>Non</v>
          </cell>
        </row>
        <row r="7336">
          <cell r="A7336" t="str">
            <v>WACEM (WEST AFRICAN CEMENT)</v>
          </cell>
          <cell r="B7336" t="str">
            <v>WACEM</v>
          </cell>
          <cell r="C7336">
            <v>1000144378</v>
          </cell>
          <cell r="D7336" t="str">
            <v>Minier</v>
          </cell>
          <cell r="E7336" t="str">
            <v>Extractives</v>
          </cell>
          <cell r="F7336" t="str">
            <v>En numéraire</v>
          </cell>
          <cell r="G7336" t="str">
            <v>P</v>
          </cell>
          <cell r="H7336" t="str">
            <v>Droit de passage au scanner (DPS)</v>
          </cell>
          <cell r="I7336" t="str">
            <v>Droits et taxes Douaniers (DD-RS-PCS-PC-RI - TVA-PUA-TLP-PNS et autres)</v>
          </cell>
          <cell r="J7336" t="str">
            <v>Droits et taxes Douaniers</v>
          </cell>
          <cell r="K7336" t="str">
            <v>CDDI</v>
          </cell>
          <cell r="L7336">
            <v>40000</v>
          </cell>
          <cell r="M7336" t="str">
            <v>Trésor</v>
          </cell>
          <cell r="N7336"/>
          <cell r="O7336">
            <v>40000</v>
          </cell>
          <cell r="P7336" t="str">
            <v>FD-CDDI</v>
          </cell>
          <cell r="Q7336" t="str">
            <v>Non</v>
          </cell>
        </row>
        <row r="7337">
          <cell r="A7337" t="str">
            <v>WACEM (WEST AFRICAN CEMENT)</v>
          </cell>
          <cell r="B7337" t="str">
            <v>WACEM</v>
          </cell>
          <cell r="C7337">
            <v>1000144378</v>
          </cell>
          <cell r="D7337" t="str">
            <v>Minier</v>
          </cell>
          <cell r="E7337" t="str">
            <v>Extractives</v>
          </cell>
          <cell r="F7337" t="str">
            <v>En numéraire</v>
          </cell>
          <cell r="G7337" t="str">
            <v>P</v>
          </cell>
          <cell r="H7337" t="str">
            <v>Droit de passage au scanner (DPS)</v>
          </cell>
          <cell r="I7337" t="str">
            <v>Droits et taxes Douaniers (DD-RS-PCS-PC-RI - TVA-PUA-TLP-PNS et autres)</v>
          </cell>
          <cell r="J7337" t="str">
            <v>Droits et taxes Douaniers</v>
          </cell>
          <cell r="K7337" t="str">
            <v>CDDI</v>
          </cell>
          <cell r="L7337">
            <v>40000</v>
          </cell>
          <cell r="M7337" t="str">
            <v>Trésor</v>
          </cell>
          <cell r="N7337"/>
          <cell r="O7337">
            <v>40000</v>
          </cell>
          <cell r="P7337" t="str">
            <v>FD-CDDI</v>
          </cell>
          <cell r="Q7337" t="str">
            <v>Non</v>
          </cell>
        </row>
        <row r="7338">
          <cell r="A7338" t="str">
            <v>WACEM (WEST AFRICAN CEMENT)</v>
          </cell>
          <cell r="B7338" t="str">
            <v>WACEM</v>
          </cell>
          <cell r="C7338">
            <v>1000144378</v>
          </cell>
          <cell r="D7338" t="str">
            <v>Minier</v>
          </cell>
          <cell r="E7338" t="str">
            <v>Extractives</v>
          </cell>
          <cell r="F7338" t="str">
            <v>En numéraire</v>
          </cell>
          <cell r="G7338" t="str">
            <v>P</v>
          </cell>
          <cell r="H7338" t="str">
            <v>Droit de passage au scanner (DPS)</v>
          </cell>
          <cell r="I7338" t="str">
            <v>Droits et taxes Douaniers (DD-RS-PCS-PC-RI - TVA-PUA-TLP-PNS et autres)</v>
          </cell>
          <cell r="J7338" t="str">
            <v>Droits et taxes Douaniers</v>
          </cell>
          <cell r="K7338" t="str">
            <v>CDDI</v>
          </cell>
          <cell r="L7338">
            <v>80000</v>
          </cell>
          <cell r="M7338" t="str">
            <v>Trésor</v>
          </cell>
          <cell r="N7338"/>
          <cell r="O7338">
            <v>80000</v>
          </cell>
          <cell r="P7338" t="str">
            <v>FD-CDDI</v>
          </cell>
          <cell r="Q7338" t="str">
            <v>Non</v>
          </cell>
        </row>
        <row r="7339">
          <cell r="A7339" t="str">
            <v>WACEM (WEST AFRICAN CEMENT)</v>
          </cell>
          <cell r="B7339" t="str">
            <v>WACEM</v>
          </cell>
          <cell r="C7339">
            <v>1000144378</v>
          </cell>
          <cell r="D7339" t="str">
            <v>Minier</v>
          </cell>
          <cell r="E7339" t="str">
            <v>Extractives</v>
          </cell>
          <cell r="F7339" t="str">
            <v>En numéraire</v>
          </cell>
          <cell r="G7339" t="str">
            <v>P</v>
          </cell>
          <cell r="H7339" t="str">
            <v>Droit de passage au scanner (DPS)</v>
          </cell>
          <cell r="I7339" t="str">
            <v>Droits et taxes Douaniers (DD-RS-PCS-PC-RI - TVA-PUA-TLP-PNS et autres)</v>
          </cell>
          <cell r="J7339" t="str">
            <v>Droits et taxes Douaniers</v>
          </cell>
          <cell r="K7339" t="str">
            <v>CDDI</v>
          </cell>
          <cell r="L7339">
            <v>40000</v>
          </cell>
          <cell r="M7339" t="str">
            <v>Trésor</v>
          </cell>
          <cell r="N7339"/>
          <cell r="O7339">
            <v>40000</v>
          </cell>
          <cell r="P7339" t="str">
            <v>FD-CDDI</v>
          </cell>
          <cell r="Q7339" t="str">
            <v>Non</v>
          </cell>
        </row>
        <row r="7340">
          <cell r="A7340" t="str">
            <v>WACEM (WEST AFRICAN CEMENT)</v>
          </cell>
          <cell r="B7340" t="str">
            <v>WACEM</v>
          </cell>
          <cell r="C7340">
            <v>1000144378</v>
          </cell>
          <cell r="D7340" t="str">
            <v>Minier</v>
          </cell>
          <cell r="E7340" t="str">
            <v>Extractives</v>
          </cell>
          <cell r="F7340" t="str">
            <v>En numéraire</v>
          </cell>
          <cell r="G7340" t="str">
            <v>P</v>
          </cell>
          <cell r="H7340" t="str">
            <v>Droit de passage au scanner (DPS)</v>
          </cell>
          <cell r="I7340" t="str">
            <v>Droits et taxes Douaniers (DD-RS-PCS-PC-RI - TVA-PUA-TLP-PNS et autres)</v>
          </cell>
          <cell r="J7340" t="str">
            <v>Droits et taxes Douaniers</v>
          </cell>
          <cell r="K7340" t="str">
            <v>CDDI</v>
          </cell>
          <cell r="L7340">
            <v>40000</v>
          </cell>
          <cell r="M7340" t="str">
            <v>Trésor</v>
          </cell>
          <cell r="N7340"/>
          <cell r="O7340">
            <v>40000</v>
          </cell>
          <cell r="P7340" t="str">
            <v>FD-CDDI</v>
          </cell>
          <cell r="Q7340" t="str">
            <v>Non</v>
          </cell>
        </row>
        <row r="7341">
          <cell r="A7341" t="str">
            <v>WACEM (WEST AFRICAN CEMENT)</v>
          </cell>
          <cell r="B7341" t="str">
            <v>WACEM</v>
          </cell>
          <cell r="C7341">
            <v>1000144378</v>
          </cell>
          <cell r="D7341" t="str">
            <v>Minier</v>
          </cell>
          <cell r="E7341" t="str">
            <v>Extractives</v>
          </cell>
          <cell r="F7341" t="str">
            <v>En numéraire</v>
          </cell>
          <cell r="G7341" t="str">
            <v>P</v>
          </cell>
          <cell r="H7341" t="str">
            <v>Droit de passage au scanner (DPS)</v>
          </cell>
          <cell r="I7341" t="str">
            <v>Droits et taxes Douaniers (DD-RS-PCS-PC-RI - TVA-PUA-TLP-PNS et autres)</v>
          </cell>
          <cell r="J7341" t="str">
            <v>Droits et taxes Douaniers</v>
          </cell>
          <cell r="K7341" t="str">
            <v>CDDI</v>
          </cell>
          <cell r="L7341">
            <v>40000</v>
          </cell>
          <cell r="M7341" t="str">
            <v>Trésor</v>
          </cell>
          <cell r="N7341"/>
          <cell r="O7341">
            <v>40000</v>
          </cell>
          <cell r="P7341" t="str">
            <v>FD-CDDI</v>
          </cell>
          <cell r="Q7341" t="str">
            <v>Non</v>
          </cell>
        </row>
        <row r="7342">
          <cell r="A7342" t="str">
            <v>WACEM (WEST AFRICAN CEMENT)</v>
          </cell>
          <cell r="B7342" t="str">
            <v>WACEM</v>
          </cell>
          <cell r="C7342">
            <v>1000144378</v>
          </cell>
          <cell r="D7342" t="str">
            <v>Minier</v>
          </cell>
          <cell r="E7342" t="str">
            <v>Extractives</v>
          </cell>
          <cell r="F7342" t="str">
            <v>En numéraire</v>
          </cell>
          <cell r="G7342" t="str">
            <v>P</v>
          </cell>
          <cell r="H7342" t="str">
            <v>Droit de passage au scanner (DPS)</v>
          </cell>
          <cell r="I7342" t="str">
            <v>Droits et taxes Douaniers (DD-RS-PCS-PC-RI - TVA-PUA-TLP-PNS et autres)</v>
          </cell>
          <cell r="J7342" t="str">
            <v>Droits et taxes Douaniers</v>
          </cell>
          <cell r="K7342" t="str">
            <v>CDDI</v>
          </cell>
          <cell r="L7342">
            <v>40000</v>
          </cell>
          <cell r="M7342" t="str">
            <v>Trésor</v>
          </cell>
          <cell r="N7342"/>
          <cell r="O7342">
            <v>40000</v>
          </cell>
          <cell r="P7342" t="str">
            <v>FD-CDDI</v>
          </cell>
          <cell r="Q7342" t="str">
            <v>Non</v>
          </cell>
        </row>
        <row r="7343">
          <cell r="A7343" t="str">
            <v>WACEM (WEST AFRICAN CEMENT)</v>
          </cell>
          <cell r="B7343" t="str">
            <v>WACEM</v>
          </cell>
          <cell r="C7343">
            <v>1000144378</v>
          </cell>
          <cell r="D7343" t="str">
            <v>Minier</v>
          </cell>
          <cell r="E7343" t="str">
            <v>Extractives</v>
          </cell>
          <cell r="F7343" t="str">
            <v>En numéraire</v>
          </cell>
          <cell r="G7343" t="str">
            <v>P</v>
          </cell>
          <cell r="H7343" t="str">
            <v>Droit de passage au scanner (DPS)</v>
          </cell>
          <cell r="I7343" t="str">
            <v>Droits et taxes Douaniers (DD-RS-PCS-PC-RI - TVA-PUA-TLP-PNS et autres)</v>
          </cell>
          <cell r="J7343" t="str">
            <v>Droits et taxes Douaniers</v>
          </cell>
          <cell r="K7343" t="str">
            <v>CDDI</v>
          </cell>
          <cell r="L7343">
            <v>80000</v>
          </cell>
          <cell r="M7343" t="str">
            <v>Trésor</v>
          </cell>
          <cell r="N7343"/>
          <cell r="O7343">
            <v>80000</v>
          </cell>
          <cell r="P7343" t="str">
            <v>FD-CDDI</v>
          </cell>
          <cell r="Q7343" t="str">
            <v>Non</v>
          </cell>
        </row>
        <row r="7344">
          <cell r="A7344" t="str">
            <v>WACEM (WEST AFRICAN CEMENT)</v>
          </cell>
          <cell r="B7344" t="str">
            <v>WACEM</v>
          </cell>
          <cell r="C7344">
            <v>1000144378</v>
          </cell>
          <cell r="D7344" t="str">
            <v>Minier</v>
          </cell>
          <cell r="E7344" t="str">
            <v>Extractives</v>
          </cell>
          <cell r="F7344" t="str">
            <v>En numéraire</v>
          </cell>
          <cell r="G7344" t="str">
            <v>P</v>
          </cell>
          <cell r="H7344" t="str">
            <v>Droit de passage au scanner (DPS)</v>
          </cell>
          <cell r="I7344" t="str">
            <v>Droits et taxes Douaniers (DD-RS-PCS-PC-RI - TVA-PUA-TLP-PNS et autres)</v>
          </cell>
          <cell r="J7344" t="str">
            <v>Droits et taxes Douaniers</v>
          </cell>
          <cell r="K7344" t="str">
            <v>CDDI</v>
          </cell>
          <cell r="L7344">
            <v>120000</v>
          </cell>
          <cell r="M7344" t="str">
            <v>Trésor</v>
          </cell>
          <cell r="N7344"/>
          <cell r="O7344">
            <v>120000</v>
          </cell>
          <cell r="P7344" t="str">
            <v>FD-CDDI</v>
          </cell>
          <cell r="Q7344" t="str">
            <v>Non</v>
          </cell>
        </row>
        <row r="7345">
          <cell r="A7345" t="str">
            <v>WACEM (WEST AFRICAN CEMENT)</v>
          </cell>
          <cell r="B7345" t="str">
            <v>WACEM</v>
          </cell>
          <cell r="C7345">
            <v>1000144378</v>
          </cell>
          <cell r="D7345" t="str">
            <v>Minier</v>
          </cell>
          <cell r="E7345" t="str">
            <v>Extractives</v>
          </cell>
          <cell r="F7345" t="str">
            <v>En numéraire</v>
          </cell>
          <cell r="G7345" t="str">
            <v>P</v>
          </cell>
          <cell r="H7345" t="str">
            <v>Droit de passage au scanner (DPS)</v>
          </cell>
          <cell r="I7345" t="str">
            <v>Droits et taxes Douaniers (DD-RS-PCS-PC-RI - TVA-PUA-TLP-PNS et autres)</v>
          </cell>
          <cell r="J7345" t="str">
            <v>Droits et taxes Douaniers</v>
          </cell>
          <cell r="K7345" t="str">
            <v>CDDI</v>
          </cell>
          <cell r="L7345">
            <v>160000</v>
          </cell>
          <cell r="M7345" t="str">
            <v>Trésor</v>
          </cell>
          <cell r="N7345"/>
          <cell r="O7345">
            <v>160000</v>
          </cell>
          <cell r="P7345" t="str">
            <v>FD-CDDI</v>
          </cell>
          <cell r="Q7345" t="str">
            <v>Non</v>
          </cell>
        </row>
        <row r="7346">
          <cell r="A7346" t="str">
            <v>WACEM (WEST AFRICAN CEMENT)</v>
          </cell>
          <cell r="B7346" t="str">
            <v>WACEM</v>
          </cell>
          <cell r="C7346">
            <v>1000144378</v>
          </cell>
          <cell r="D7346" t="str">
            <v>Minier</v>
          </cell>
          <cell r="E7346" t="str">
            <v>Extractives</v>
          </cell>
          <cell r="F7346" t="str">
            <v>En numéraire</v>
          </cell>
          <cell r="G7346" t="str">
            <v>P</v>
          </cell>
          <cell r="H7346" t="str">
            <v>Droit de passage au scanner (DPS)</v>
          </cell>
          <cell r="I7346" t="str">
            <v>Droits et taxes Douaniers (DD-RS-PCS-PC-RI - TVA-PUA-TLP-PNS et autres)</v>
          </cell>
          <cell r="J7346" t="str">
            <v>Droits et taxes Douaniers</v>
          </cell>
          <cell r="K7346" t="str">
            <v>CDDI</v>
          </cell>
          <cell r="L7346">
            <v>40000</v>
          </cell>
          <cell r="M7346" t="str">
            <v>Trésor</v>
          </cell>
          <cell r="N7346"/>
          <cell r="O7346">
            <v>40000</v>
          </cell>
          <cell r="P7346" t="str">
            <v>FD-CDDI</v>
          </cell>
          <cell r="Q7346" t="str">
            <v>Non</v>
          </cell>
        </row>
        <row r="7347">
          <cell r="A7347" t="str">
            <v>WACEM (WEST AFRICAN CEMENT)</v>
          </cell>
          <cell r="B7347" t="str">
            <v>WACEM</v>
          </cell>
          <cell r="C7347">
            <v>1000144378</v>
          </cell>
          <cell r="D7347" t="str">
            <v>Minier</v>
          </cell>
          <cell r="E7347" t="str">
            <v>Extractives</v>
          </cell>
          <cell r="F7347" t="str">
            <v>En numéraire</v>
          </cell>
          <cell r="G7347" t="str">
            <v>P</v>
          </cell>
          <cell r="H7347" t="str">
            <v>Droit de passage au scanner (DPS)</v>
          </cell>
          <cell r="I7347" t="str">
            <v>Droits et taxes Douaniers (DD-RS-PCS-PC-RI - TVA-PUA-TLP-PNS et autres)</v>
          </cell>
          <cell r="J7347" t="str">
            <v>Droits et taxes Douaniers</v>
          </cell>
          <cell r="K7347" t="str">
            <v>CDDI</v>
          </cell>
          <cell r="L7347">
            <v>80000</v>
          </cell>
          <cell r="M7347" t="str">
            <v>Trésor</v>
          </cell>
          <cell r="N7347"/>
          <cell r="O7347">
            <v>80000</v>
          </cell>
          <cell r="P7347" t="str">
            <v>FD-CDDI</v>
          </cell>
          <cell r="Q7347" t="str">
            <v>Non</v>
          </cell>
        </row>
        <row r="7348">
          <cell r="A7348" t="str">
            <v>WACEM (WEST AFRICAN CEMENT)</v>
          </cell>
          <cell r="B7348" t="str">
            <v>WACEM</v>
          </cell>
          <cell r="C7348">
            <v>1000144378</v>
          </cell>
          <cell r="D7348" t="str">
            <v>Minier</v>
          </cell>
          <cell r="E7348" t="str">
            <v>Extractives</v>
          </cell>
          <cell r="F7348" t="str">
            <v>En numéraire</v>
          </cell>
          <cell r="G7348" t="str">
            <v>P</v>
          </cell>
          <cell r="H7348" t="str">
            <v>Droit de passage au scanner (DPS)</v>
          </cell>
          <cell r="I7348" t="str">
            <v>Droits et taxes Douaniers (DD-RS-PCS-PC-RI - TVA-PUA-TLP-PNS et autres)</v>
          </cell>
          <cell r="J7348" t="str">
            <v>Droits et taxes Douaniers</v>
          </cell>
          <cell r="K7348" t="str">
            <v>CDDI</v>
          </cell>
          <cell r="L7348">
            <v>120000</v>
          </cell>
          <cell r="M7348" t="str">
            <v>Trésor</v>
          </cell>
          <cell r="N7348"/>
          <cell r="O7348">
            <v>120000</v>
          </cell>
          <cell r="P7348" t="str">
            <v>FD-CDDI</v>
          </cell>
          <cell r="Q7348" t="str">
            <v>Non</v>
          </cell>
        </row>
        <row r="7349">
          <cell r="A7349" t="str">
            <v>WACEM (WEST AFRICAN CEMENT)</v>
          </cell>
          <cell r="B7349" t="str">
            <v>WACEM</v>
          </cell>
          <cell r="C7349">
            <v>1000144378</v>
          </cell>
          <cell r="D7349" t="str">
            <v>Minier</v>
          </cell>
          <cell r="E7349" t="str">
            <v>Extractives</v>
          </cell>
          <cell r="F7349" t="str">
            <v>En numéraire</v>
          </cell>
          <cell r="G7349" t="str">
            <v>P</v>
          </cell>
          <cell r="H7349" t="str">
            <v>Droit de passage au scanner (DPS)</v>
          </cell>
          <cell r="I7349" t="str">
            <v>Droits et taxes Douaniers (DD-RS-PCS-PC-RI - TVA-PUA-TLP-PNS et autres)</v>
          </cell>
          <cell r="J7349" t="str">
            <v>Droits et taxes Douaniers</v>
          </cell>
          <cell r="K7349" t="str">
            <v>CDDI</v>
          </cell>
          <cell r="L7349">
            <v>200000</v>
          </cell>
          <cell r="M7349" t="str">
            <v>Trésor</v>
          </cell>
          <cell r="N7349"/>
          <cell r="O7349">
            <v>200000</v>
          </cell>
          <cell r="P7349" t="str">
            <v>FD-CDDI</v>
          </cell>
          <cell r="Q7349" t="str">
            <v>Non</v>
          </cell>
        </row>
        <row r="7350">
          <cell r="A7350" t="str">
            <v>WACEM (WEST AFRICAN CEMENT)</v>
          </cell>
          <cell r="B7350" t="str">
            <v>WACEM</v>
          </cell>
          <cell r="C7350">
            <v>1000144378</v>
          </cell>
          <cell r="D7350" t="str">
            <v>Minier</v>
          </cell>
          <cell r="E7350" t="str">
            <v>Extractives</v>
          </cell>
          <cell r="F7350" t="str">
            <v>En numéraire</v>
          </cell>
          <cell r="G7350" t="str">
            <v>P</v>
          </cell>
          <cell r="H7350" t="str">
            <v>Droit de passage au scanner (DPS)</v>
          </cell>
          <cell r="I7350" t="str">
            <v>Droits et taxes Douaniers (DD-RS-PCS-PC-RI - TVA-PUA-TLP-PNS et autres)</v>
          </cell>
          <cell r="J7350" t="str">
            <v>Droits et taxes Douaniers</v>
          </cell>
          <cell r="K7350" t="str">
            <v>CDDI</v>
          </cell>
          <cell r="L7350">
            <v>40000</v>
          </cell>
          <cell r="M7350" t="str">
            <v>Trésor</v>
          </cell>
          <cell r="N7350"/>
          <cell r="O7350">
            <v>40000</v>
          </cell>
          <cell r="P7350" t="str">
            <v>FD-CDDI</v>
          </cell>
          <cell r="Q7350" t="str">
            <v>Non</v>
          </cell>
        </row>
        <row r="7351">
          <cell r="A7351" t="str">
            <v>WACEM (WEST AFRICAN CEMENT)</v>
          </cell>
          <cell r="B7351" t="str">
            <v>WACEM</v>
          </cell>
          <cell r="C7351">
            <v>1000144378</v>
          </cell>
          <cell r="D7351" t="str">
            <v>Minier</v>
          </cell>
          <cell r="E7351" t="str">
            <v>Extractives</v>
          </cell>
          <cell r="F7351" t="str">
            <v>En numéraire</v>
          </cell>
          <cell r="G7351" t="str">
            <v>P</v>
          </cell>
          <cell r="H7351" t="str">
            <v>Droit de passage au scanner (DPS)</v>
          </cell>
          <cell r="I7351" t="str">
            <v>Droits et taxes Douaniers (DD-RS-PCS-PC-RI - TVA-PUA-TLP-PNS et autres)</v>
          </cell>
          <cell r="J7351" t="str">
            <v>Droits et taxes Douaniers</v>
          </cell>
          <cell r="K7351" t="str">
            <v>CDDI</v>
          </cell>
          <cell r="L7351">
            <v>80000</v>
          </cell>
          <cell r="M7351" t="str">
            <v>Trésor</v>
          </cell>
          <cell r="N7351"/>
          <cell r="O7351">
            <v>80000</v>
          </cell>
          <cell r="P7351" t="str">
            <v>FD-CDDI</v>
          </cell>
          <cell r="Q7351" t="str">
            <v>Non</v>
          </cell>
        </row>
        <row r="7352">
          <cell r="A7352" t="str">
            <v>WACEM (WEST AFRICAN CEMENT)</v>
          </cell>
          <cell r="B7352" t="str">
            <v>WACEM</v>
          </cell>
          <cell r="C7352">
            <v>1000144378</v>
          </cell>
          <cell r="D7352" t="str">
            <v>Minier</v>
          </cell>
          <cell r="E7352" t="str">
            <v>Extractives</v>
          </cell>
          <cell r="F7352" t="str">
            <v>En numéraire</v>
          </cell>
          <cell r="G7352" t="str">
            <v>P</v>
          </cell>
          <cell r="H7352" t="str">
            <v>Redevance informatique (RI)</v>
          </cell>
          <cell r="I7352" t="str">
            <v>Droits et taxes Douaniers (DD-RS-PCS-PC-RI - TVA-PUA-TLP-PNS et autres)</v>
          </cell>
          <cell r="J7352" t="str">
            <v>Droits et taxes Douaniers</v>
          </cell>
          <cell r="K7352" t="str">
            <v>CDDI</v>
          </cell>
          <cell r="L7352">
            <v>5000</v>
          </cell>
          <cell r="M7352" t="str">
            <v>Trésor</v>
          </cell>
          <cell r="N7352"/>
          <cell r="O7352">
            <v>5000</v>
          </cell>
          <cell r="P7352" t="str">
            <v>FD-CDDI</v>
          </cell>
          <cell r="Q7352" t="str">
            <v>Non</v>
          </cell>
        </row>
        <row r="7353">
          <cell r="A7353" t="str">
            <v>WACEM (WEST AFRICAN CEMENT)</v>
          </cell>
          <cell r="B7353" t="str">
            <v>WACEM</v>
          </cell>
          <cell r="C7353">
            <v>1000144378</v>
          </cell>
          <cell r="D7353" t="str">
            <v>Minier</v>
          </cell>
          <cell r="E7353" t="str">
            <v>Extractives</v>
          </cell>
          <cell r="F7353" t="str">
            <v>En numéraire</v>
          </cell>
          <cell r="G7353" t="str">
            <v>P</v>
          </cell>
          <cell r="H7353" t="str">
            <v>Redevance informatique (RI)</v>
          </cell>
          <cell r="I7353" t="str">
            <v>Droits et taxes Douaniers (DD-RS-PCS-PC-RI - TVA-PUA-TLP-PNS et autres)</v>
          </cell>
          <cell r="J7353" t="str">
            <v>Droits et taxes Douaniers</v>
          </cell>
          <cell r="K7353" t="str">
            <v>CDDI</v>
          </cell>
          <cell r="L7353">
            <v>5000</v>
          </cell>
          <cell r="M7353" t="str">
            <v>Trésor</v>
          </cell>
          <cell r="N7353"/>
          <cell r="O7353">
            <v>5000</v>
          </cell>
          <cell r="P7353" t="str">
            <v>FD-CDDI</v>
          </cell>
          <cell r="Q7353" t="str">
            <v>Non</v>
          </cell>
        </row>
        <row r="7354">
          <cell r="A7354" t="str">
            <v>WACEM (WEST AFRICAN CEMENT)</v>
          </cell>
          <cell r="B7354" t="str">
            <v>WACEM</v>
          </cell>
          <cell r="C7354">
            <v>1000144378</v>
          </cell>
          <cell r="D7354" t="str">
            <v>Minier</v>
          </cell>
          <cell r="E7354" t="str">
            <v>Extractives</v>
          </cell>
          <cell r="F7354" t="str">
            <v>En numéraire</v>
          </cell>
          <cell r="G7354" t="str">
            <v>P</v>
          </cell>
          <cell r="H7354" t="str">
            <v>Redevance informatique (RI)</v>
          </cell>
          <cell r="I7354" t="str">
            <v>Droits et taxes Douaniers (DD-RS-PCS-PC-RI - TVA-PUA-TLP-PNS et autres)</v>
          </cell>
          <cell r="J7354" t="str">
            <v>Droits et taxes Douaniers</v>
          </cell>
          <cell r="K7354" t="str">
            <v>CDDI</v>
          </cell>
          <cell r="L7354">
            <v>5000</v>
          </cell>
          <cell r="M7354" t="str">
            <v>Trésor</v>
          </cell>
          <cell r="N7354"/>
          <cell r="O7354">
            <v>5000</v>
          </cell>
          <cell r="P7354" t="str">
            <v>FD-CDDI</v>
          </cell>
          <cell r="Q7354" t="str">
            <v>Non</v>
          </cell>
        </row>
        <row r="7355">
          <cell r="A7355" t="str">
            <v>WACEM (WEST AFRICAN CEMENT)</v>
          </cell>
          <cell r="B7355" t="str">
            <v>WACEM</v>
          </cell>
          <cell r="C7355">
            <v>1000144378</v>
          </cell>
          <cell r="D7355" t="str">
            <v>Minier</v>
          </cell>
          <cell r="E7355" t="str">
            <v>Extractives</v>
          </cell>
          <cell r="F7355" t="str">
            <v>En numéraire</v>
          </cell>
          <cell r="G7355" t="str">
            <v>P</v>
          </cell>
          <cell r="H7355" t="str">
            <v>Redevance informatique (RI)</v>
          </cell>
          <cell r="I7355" t="str">
            <v>Droits et taxes Douaniers (DD-RS-PCS-PC-RI - TVA-PUA-TLP-PNS et autres)</v>
          </cell>
          <cell r="J7355" t="str">
            <v>Droits et taxes Douaniers</v>
          </cell>
          <cell r="K7355" t="str">
            <v>CDDI</v>
          </cell>
          <cell r="L7355">
            <v>5000</v>
          </cell>
          <cell r="M7355" t="str">
            <v>Trésor</v>
          </cell>
          <cell r="N7355"/>
          <cell r="O7355">
            <v>5000</v>
          </cell>
          <cell r="P7355" t="str">
            <v>FD-CDDI</v>
          </cell>
          <cell r="Q7355" t="str">
            <v>Non</v>
          </cell>
        </row>
        <row r="7356">
          <cell r="A7356" t="str">
            <v>WACEM (WEST AFRICAN CEMENT)</v>
          </cell>
          <cell r="B7356" t="str">
            <v>WACEM</v>
          </cell>
          <cell r="C7356">
            <v>1000144378</v>
          </cell>
          <cell r="D7356" t="str">
            <v>Minier</v>
          </cell>
          <cell r="E7356" t="str">
            <v>Extractives</v>
          </cell>
          <cell r="F7356" t="str">
            <v>En numéraire</v>
          </cell>
          <cell r="G7356" t="str">
            <v>P</v>
          </cell>
          <cell r="H7356" t="str">
            <v>Redevance informatique (RI)</v>
          </cell>
          <cell r="I7356" t="str">
            <v>Droits et taxes Douaniers (DD-RS-PCS-PC-RI - TVA-PUA-TLP-PNS et autres)</v>
          </cell>
          <cell r="J7356" t="str">
            <v>Droits et taxes Douaniers</v>
          </cell>
          <cell r="K7356" t="str">
            <v>CDDI</v>
          </cell>
          <cell r="L7356">
            <v>5000</v>
          </cell>
          <cell r="M7356" t="str">
            <v>Trésor</v>
          </cell>
          <cell r="N7356"/>
          <cell r="O7356">
            <v>5000</v>
          </cell>
          <cell r="P7356" t="str">
            <v>FD-CDDI</v>
          </cell>
          <cell r="Q7356" t="str">
            <v>Non</v>
          </cell>
        </row>
        <row r="7357">
          <cell r="A7357" t="str">
            <v>WACEM (WEST AFRICAN CEMENT)</v>
          </cell>
          <cell r="B7357" t="str">
            <v>WACEM</v>
          </cell>
          <cell r="C7357">
            <v>1000144378</v>
          </cell>
          <cell r="D7357" t="str">
            <v>Minier</v>
          </cell>
          <cell r="E7357" t="str">
            <v>Extractives</v>
          </cell>
          <cell r="F7357" t="str">
            <v>En numéraire</v>
          </cell>
          <cell r="G7357" t="str">
            <v>P</v>
          </cell>
          <cell r="H7357" t="str">
            <v>Redevance informatique (RI)</v>
          </cell>
          <cell r="I7357" t="str">
            <v>Droits et taxes Douaniers (DD-RS-PCS-PC-RI - TVA-PUA-TLP-PNS et autres)</v>
          </cell>
          <cell r="J7357" t="str">
            <v>Droits et taxes Douaniers</v>
          </cell>
          <cell r="K7357" t="str">
            <v>CDDI</v>
          </cell>
          <cell r="L7357">
            <v>5000</v>
          </cell>
          <cell r="M7357" t="str">
            <v>Trésor</v>
          </cell>
          <cell r="N7357"/>
          <cell r="O7357">
            <v>5000</v>
          </cell>
          <cell r="P7357" t="str">
            <v>FD-CDDI</v>
          </cell>
          <cell r="Q7357" t="str">
            <v>Non</v>
          </cell>
        </row>
        <row r="7358">
          <cell r="A7358" t="str">
            <v>WACEM (WEST AFRICAN CEMENT)</v>
          </cell>
          <cell r="B7358" t="str">
            <v>WACEM</v>
          </cell>
          <cell r="C7358">
            <v>1000144378</v>
          </cell>
          <cell r="D7358" t="str">
            <v>Minier</v>
          </cell>
          <cell r="E7358" t="str">
            <v>Extractives</v>
          </cell>
          <cell r="F7358" t="str">
            <v>En numéraire</v>
          </cell>
          <cell r="G7358" t="str">
            <v>P</v>
          </cell>
          <cell r="H7358" t="str">
            <v>Redevance informatique (RI)</v>
          </cell>
          <cell r="I7358" t="str">
            <v>Droits et taxes Douaniers (DD-RS-PCS-PC-RI - TVA-PUA-TLP-PNS et autres)</v>
          </cell>
          <cell r="J7358" t="str">
            <v>Droits et taxes Douaniers</v>
          </cell>
          <cell r="K7358" t="str">
            <v>CDDI</v>
          </cell>
          <cell r="L7358">
            <v>5000</v>
          </cell>
          <cell r="M7358" t="str">
            <v>Trésor</v>
          </cell>
          <cell r="N7358"/>
          <cell r="O7358">
            <v>5000</v>
          </cell>
          <cell r="P7358" t="str">
            <v>FD-CDDI</v>
          </cell>
          <cell r="Q7358" t="str">
            <v>Non</v>
          </cell>
        </row>
        <row r="7359">
          <cell r="A7359" t="str">
            <v>WACEM (WEST AFRICAN CEMENT)</v>
          </cell>
          <cell r="B7359" t="str">
            <v>WACEM</v>
          </cell>
          <cell r="C7359">
            <v>1000144378</v>
          </cell>
          <cell r="D7359" t="str">
            <v>Minier</v>
          </cell>
          <cell r="E7359" t="str">
            <v>Extractives</v>
          </cell>
          <cell r="F7359" t="str">
            <v>En numéraire</v>
          </cell>
          <cell r="G7359" t="str">
            <v>P</v>
          </cell>
          <cell r="H7359" t="str">
            <v>Redevance informatique (RI)</v>
          </cell>
          <cell r="I7359" t="str">
            <v>Droits et taxes Douaniers (DD-RS-PCS-PC-RI - TVA-PUA-TLP-PNS et autres)</v>
          </cell>
          <cell r="J7359" t="str">
            <v>Droits et taxes Douaniers</v>
          </cell>
          <cell r="K7359" t="str">
            <v>CDDI</v>
          </cell>
          <cell r="L7359">
            <v>5000</v>
          </cell>
          <cell r="M7359" t="str">
            <v>Trésor</v>
          </cell>
          <cell r="N7359"/>
          <cell r="O7359">
            <v>5000</v>
          </cell>
          <cell r="P7359" t="str">
            <v>FD-CDDI</v>
          </cell>
          <cell r="Q7359" t="str">
            <v>Non</v>
          </cell>
        </row>
        <row r="7360">
          <cell r="A7360" t="str">
            <v>WACEM (WEST AFRICAN CEMENT)</v>
          </cell>
          <cell r="B7360" t="str">
            <v>WACEM</v>
          </cell>
          <cell r="C7360">
            <v>1000144378</v>
          </cell>
          <cell r="D7360" t="str">
            <v>Minier</v>
          </cell>
          <cell r="E7360" t="str">
            <v>Extractives</v>
          </cell>
          <cell r="F7360" t="str">
            <v>En numéraire</v>
          </cell>
          <cell r="G7360" t="str">
            <v>P</v>
          </cell>
          <cell r="H7360" t="str">
            <v>Redevance informatique (RI)</v>
          </cell>
          <cell r="I7360" t="str">
            <v>Droits et taxes Douaniers (DD-RS-PCS-PC-RI - TVA-PUA-TLP-PNS et autres)</v>
          </cell>
          <cell r="J7360" t="str">
            <v>Droits et taxes Douaniers</v>
          </cell>
          <cell r="K7360" t="str">
            <v>CDDI</v>
          </cell>
          <cell r="L7360">
            <v>6500</v>
          </cell>
          <cell r="M7360" t="str">
            <v>Trésor</v>
          </cell>
          <cell r="N7360"/>
          <cell r="O7360">
            <v>6500</v>
          </cell>
          <cell r="P7360" t="str">
            <v>FD-CDDI</v>
          </cell>
          <cell r="Q7360" t="str">
            <v>Non</v>
          </cell>
        </row>
        <row r="7361">
          <cell r="A7361" t="str">
            <v>WACEM (WEST AFRICAN CEMENT)</v>
          </cell>
          <cell r="B7361" t="str">
            <v>WACEM</v>
          </cell>
          <cell r="C7361">
            <v>1000144378</v>
          </cell>
          <cell r="D7361" t="str">
            <v>Minier</v>
          </cell>
          <cell r="E7361" t="str">
            <v>Extractives</v>
          </cell>
          <cell r="F7361" t="str">
            <v>En numéraire</v>
          </cell>
          <cell r="G7361" t="str">
            <v>P</v>
          </cell>
          <cell r="H7361" t="str">
            <v>Redevance informatique (RI)</v>
          </cell>
          <cell r="I7361" t="str">
            <v>Droits et taxes Douaniers (DD-RS-PCS-PC-RI - TVA-PUA-TLP-PNS et autres)</v>
          </cell>
          <cell r="J7361" t="str">
            <v>Droits et taxes Douaniers</v>
          </cell>
          <cell r="K7361" t="str">
            <v>CDDI</v>
          </cell>
          <cell r="L7361">
            <v>5000</v>
          </cell>
          <cell r="M7361" t="str">
            <v>Trésor</v>
          </cell>
          <cell r="N7361"/>
          <cell r="O7361">
            <v>5000</v>
          </cell>
          <cell r="P7361" t="str">
            <v>FD-CDDI</v>
          </cell>
          <cell r="Q7361" t="str">
            <v>Non</v>
          </cell>
        </row>
        <row r="7362">
          <cell r="A7362" t="str">
            <v>WACEM (WEST AFRICAN CEMENT)</v>
          </cell>
          <cell r="B7362" t="str">
            <v>WACEM</v>
          </cell>
          <cell r="C7362">
            <v>1000144378</v>
          </cell>
          <cell r="D7362" t="str">
            <v>Minier</v>
          </cell>
          <cell r="E7362" t="str">
            <v>Extractives</v>
          </cell>
          <cell r="F7362" t="str">
            <v>En numéraire</v>
          </cell>
          <cell r="G7362" t="str">
            <v>P</v>
          </cell>
          <cell r="H7362" t="str">
            <v>Redevance informatique (RI)</v>
          </cell>
          <cell r="I7362" t="str">
            <v>Droits et taxes Douaniers (DD-RS-PCS-PC-RI - TVA-PUA-TLP-PNS et autres)</v>
          </cell>
          <cell r="J7362" t="str">
            <v>Droits et taxes Douaniers</v>
          </cell>
          <cell r="K7362" t="str">
            <v>CDDI</v>
          </cell>
          <cell r="L7362">
            <v>6500</v>
          </cell>
          <cell r="M7362" t="str">
            <v>Trésor</v>
          </cell>
          <cell r="N7362"/>
          <cell r="O7362">
            <v>6500</v>
          </cell>
          <cell r="P7362" t="str">
            <v>FD-CDDI</v>
          </cell>
          <cell r="Q7362" t="str">
            <v>Non</v>
          </cell>
        </row>
        <row r="7363">
          <cell r="A7363" t="str">
            <v>WACEM (WEST AFRICAN CEMENT)</v>
          </cell>
          <cell r="B7363" t="str">
            <v>WACEM</v>
          </cell>
          <cell r="C7363">
            <v>1000144378</v>
          </cell>
          <cell r="D7363" t="str">
            <v>Minier</v>
          </cell>
          <cell r="E7363" t="str">
            <v>Extractives</v>
          </cell>
          <cell r="F7363" t="str">
            <v>En numéraire</v>
          </cell>
          <cell r="G7363" t="str">
            <v>P</v>
          </cell>
          <cell r="H7363" t="str">
            <v>Redevance informatique (RI)</v>
          </cell>
          <cell r="I7363" t="str">
            <v>Droits et taxes Douaniers (DD-RS-PCS-PC-RI - TVA-PUA-TLP-PNS et autres)</v>
          </cell>
          <cell r="J7363" t="str">
            <v>Droits et taxes Douaniers</v>
          </cell>
          <cell r="K7363" t="str">
            <v>CDDI</v>
          </cell>
          <cell r="L7363">
            <v>5000</v>
          </cell>
          <cell r="M7363" t="str">
            <v>Trésor</v>
          </cell>
          <cell r="N7363"/>
          <cell r="O7363">
            <v>5000</v>
          </cell>
          <cell r="P7363" t="str">
            <v>FD-CDDI</v>
          </cell>
          <cell r="Q7363" t="str">
            <v>Non</v>
          </cell>
        </row>
        <row r="7364">
          <cell r="A7364" t="str">
            <v>WACEM (WEST AFRICAN CEMENT)</v>
          </cell>
          <cell r="B7364" t="str">
            <v>WACEM</v>
          </cell>
          <cell r="C7364">
            <v>1000144378</v>
          </cell>
          <cell r="D7364" t="str">
            <v>Minier</v>
          </cell>
          <cell r="E7364" t="str">
            <v>Extractives</v>
          </cell>
          <cell r="F7364" t="str">
            <v>En numéraire</v>
          </cell>
          <cell r="G7364" t="str">
            <v>P</v>
          </cell>
          <cell r="H7364" t="str">
            <v>Redevance informatique (RI)</v>
          </cell>
          <cell r="I7364" t="str">
            <v>Droits et taxes Douaniers (DD-RS-PCS-PC-RI - TVA-PUA-TLP-PNS et autres)</v>
          </cell>
          <cell r="J7364" t="str">
            <v>Droits et taxes Douaniers</v>
          </cell>
          <cell r="K7364" t="str">
            <v>CDDI</v>
          </cell>
          <cell r="L7364">
            <v>5000</v>
          </cell>
          <cell r="M7364" t="str">
            <v>Trésor</v>
          </cell>
          <cell r="N7364"/>
          <cell r="O7364">
            <v>5000</v>
          </cell>
          <cell r="P7364" t="str">
            <v>FD-CDDI</v>
          </cell>
          <cell r="Q7364" t="str">
            <v>Non</v>
          </cell>
        </row>
        <row r="7365">
          <cell r="A7365" t="str">
            <v>WACEM (WEST AFRICAN CEMENT)</v>
          </cell>
          <cell r="B7365" t="str">
            <v>WACEM</v>
          </cell>
          <cell r="C7365">
            <v>1000144378</v>
          </cell>
          <cell r="D7365" t="str">
            <v>Minier</v>
          </cell>
          <cell r="E7365" t="str">
            <v>Extractives</v>
          </cell>
          <cell r="F7365" t="str">
            <v>En numéraire</v>
          </cell>
          <cell r="G7365" t="str">
            <v>P</v>
          </cell>
          <cell r="H7365" t="str">
            <v>Redevance informatique (RI)</v>
          </cell>
          <cell r="I7365" t="str">
            <v>Droits et taxes Douaniers (DD-RS-PCS-PC-RI - TVA-PUA-TLP-PNS et autres)</v>
          </cell>
          <cell r="J7365" t="str">
            <v>Droits et taxes Douaniers</v>
          </cell>
          <cell r="K7365" t="str">
            <v>CDDI</v>
          </cell>
          <cell r="L7365">
            <v>6500</v>
          </cell>
          <cell r="M7365" t="str">
            <v>Trésor</v>
          </cell>
          <cell r="N7365"/>
          <cell r="O7365">
            <v>6500</v>
          </cell>
          <cell r="P7365" t="str">
            <v>FD-CDDI</v>
          </cell>
          <cell r="Q7365" t="str">
            <v>Non</v>
          </cell>
        </row>
        <row r="7366">
          <cell r="A7366" t="str">
            <v>WACEM (WEST AFRICAN CEMENT)</v>
          </cell>
          <cell r="B7366" t="str">
            <v>WACEM</v>
          </cell>
          <cell r="C7366">
            <v>1000144378</v>
          </cell>
          <cell r="D7366" t="str">
            <v>Minier</v>
          </cell>
          <cell r="E7366" t="str">
            <v>Extractives</v>
          </cell>
          <cell r="F7366" t="str">
            <v>En numéraire</v>
          </cell>
          <cell r="G7366" t="str">
            <v>P</v>
          </cell>
          <cell r="H7366" t="str">
            <v>Redevance informatique (RI)</v>
          </cell>
          <cell r="I7366" t="str">
            <v>Droits et taxes Douaniers (DD-RS-PCS-PC-RI - TVA-PUA-TLP-PNS et autres)</v>
          </cell>
          <cell r="J7366" t="str">
            <v>Droits et taxes Douaniers</v>
          </cell>
          <cell r="K7366" t="str">
            <v>CDDI</v>
          </cell>
          <cell r="L7366">
            <v>5000</v>
          </cell>
          <cell r="M7366" t="str">
            <v>Trésor</v>
          </cell>
          <cell r="N7366"/>
          <cell r="O7366">
            <v>5000</v>
          </cell>
          <cell r="P7366" t="str">
            <v>FD-CDDI</v>
          </cell>
          <cell r="Q7366" t="str">
            <v>Non</v>
          </cell>
        </row>
        <row r="7367">
          <cell r="A7367" t="str">
            <v>WACEM (WEST AFRICAN CEMENT)</v>
          </cell>
          <cell r="B7367" t="str">
            <v>WACEM</v>
          </cell>
          <cell r="C7367">
            <v>1000144378</v>
          </cell>
          <cell r="D7367" t="str">
            <v>Minier</v>
          </cell>
          <cell r="E7367" t="str">
            <v>Extractives</v>
          </cell>
          <cell r="F7367" t="str">
            <v>En numéraire</v>
          </cell>
          <cell r="G7367" t="str">
            <v>P</v>
          </cell>
          <cell r="H7367" t="str">
            <v>Redevance informatique (RI)</v>
          </cell>
          <cell r="I7367" t="str">
            <v>Droits et taxes Douaniers (DD-RS-PCS-PC-RI - TVA-PUA-TLP-PNS et autres)</v>
          </cell>
          <cell r="J7367" t="str">
            <v>Droits et taxes Douaniers</v>
          </cell>
          <cell r="K7367" t="str">
            <v>CDDI</v>
          </cell>
          <cell r="L7367">
            <v>5000</v>
          </cell>
          <cell r="M7367" t="str">
            <v>Trésor</v>
          </cell>
          <cell r="N7367"/>
          <cell r="O7367">
            <v>5000</v>
          </cell>
          <cell r="P7367" t="str">
            <v>FD-CDDI</v>
          </cell>
          <cell r="Q7367" t="str">
            <v>Non</v>
          </cell>
        </row>
        <row r="7368">
          <cell r="A7368" t="str">
            <v>WACEM (WEST AFRICAN CEMENT)</v>
          </cell>
          <cell r="B7368" t="str">
            <v>WACEM</v>
          </cell>
          <cell r="C7368">
            <v>1000144378</v>
          </cell>
          <cell r="D7368" t="str">
            <v>Minier</v>
          </cell>
          <cell r="E7368" t="str">
            <v>Extractives</v>
          </cell>
          <cell r="F7368" t="str">
            <v>En numéraire</v>
          </cell>
          <cell r="G7368" t="str">
            <v>P</v>
          </cell>
          <cell r="H7368" t="str">
            <v>Redevance informatique (RI)</v>
          </cell>
          <cell r="I7368" t="str">
            <v>Droits et taxes Douaniers (DD-RS-PCS-PC-RI - TVA-PUA-TLP-PNS et autres)</v>
          </cell>
          <cell r="J7368" t="str">
            <v>Droits et taxes Douaniers</v>
          </cell>
          <cell r="K7368" t="str">
            <v>CDDI</v>
          </cell>
          <cell r="L7368">
            <v>5000</v>
          </cell>
          <cell r="M7368" t="str">
            <v>Trésor</v>
          </cell>
          <cell r="N7368"/>
          <cell r="O7368">
            <v>5000</v>
          </cell>
          <cell r="P7368" t="str">
            <v>FD-CDDI</v>
          </cell>
          <cell r="Q7368" t="str">
            <v>Non</v>
          </cell>
        </row>
        <row r="7369">
          <cell r="A7369" t="str">
            <v>WACEM (WEST AFRICAN CEMENT)</v>
          </cell>
          <cell r="B7369" t="str">
            <v>WACEM</v>
          </cell>
          <cell r="C7369">
            <v>1000144378</v>
          </cell>
          <cell r="D7369" t="str">
            <v>Minier</v>
          </cell>
          <cell r="E7369" t="str">
            <v>Extractives</v>
          </cell>
          <cell r="F7369" t="str">
            <v>En numéraire</v>
          </cell>
          <cell r="G7369" t="str">
            <v>P</v>
          </cell>
          <cell r="H7369" t="str">
            <v>Redevance informatique (RI)</v>
          </cell>
          <cell r="I7369" t="str">
            <v>Droits et taxes Douaniers (DD-RS-PCS-PC-RI - TVA-PUA-TLP-PNS et autres)</v>
          </cell>
          <cell r="J7369" t="str">
            <v>Droits et taxes Douaniers</v>
          </cell>
          <cell r="K7369" t="str">
            <v>CDDI</v>
          </cell>
          <cell r="L7369">
            <v>5000</v>
          </cell>
          <cell r="M7369" t="str">
            <v>Trésor</v>
          </cell>
          <cell r="N7369"/>
          <cell r="O7369">
            <v>5000</v>
          </cell>
          <cell r="P7369" t="str">
            <v>FD-CDDI</v>
          </cell>
          <cell r="Q7369" t="str">
            <v>Non</v>
          </cell>
        </row>
        <row r="7370">
          <cell r="A7370" t="str">
            <v>WACEM (WEST AFRICAN CEMENT)</v>
          </cell>
          <cell r="B7370" t="str">
            <v>WACEM</v>
          </cell>
          <cell r="C7370">
            <v>1000144378</v>
          </cell>
          <cell r="D7370" t="str">
            <v>Minier</v>
          </cell>
          <cell r="E7370" t="str">
            <v>Extractives</v>
          </cell>
          <cell r="F7370" t="str">
            <v>En numéraire</v>
          </cell>
          <cell r="G7370" t="str">
            <v>P</v>
          </cell>
          <cell r="H7370" t="str">
            <v>Redevance informatique (RI)</v>
          </cell>
          <cell r="I7370" t="str">
            <v>Droits et taxes Douaniers (DD-RS-PCS-PC-RI - TVA-PUA-TLP-PNS et autres)</v>
          </cell>
          <cell r="J7370" t="str">
            <v>Droits et taxes Douaniers</v>
          </cell>
          <cell r="K7370" t="str">
            <v>CDDI</v>
          </cell>
          <cell r="L7370">
            <v>5000</v>
          </cell>
          <cell r="M7370" t="str">
            <v>Trésor</v>
          </cell>
          <cell r="N7370"/>
          <cell r="O7370">
            <v>5000</v>
          </cell>
          <cell r="P7370" t="str">
            <v>FD-CDDI</v>
          </cell>
          <cell r="Q7370" t="str">
            <v>Non</v>
          </cell>
        </row>
        <row r="7371">
          <cell r="A7371" t="str">
            <v>WACEM (WEST AFRICAN CEMENT)</v>
          </cell>
          <cell r="B7371" t="str">
            <v>WACEM</v>
          </cell>
          <cell r="C7371">
            <v>1000144378</v>
          </cell>
          <cell r="D7371" t="str">
            <v>Minier</v>
          </cell>
          <cell r="E7371" t="str">
            <v>Extractives</v>
          </cell>
          <cell r="F7371" t="str">
            <v>En numéraire</v>
          </cell>
          <cell r="G7371" t="str">
            <v>P</v>
          </cell>
          <cell r="H7371" t="str">
            <v>Redevance informatique (RI)</v>
          </cell>
          <cell r="I7371" t="str">
            <v>Droits et taxes Douaniers (DD-RS-PCS-PC-RI - TVA-PUA-TLP-PNS et autres)</v>
          </cell>
          <cell r="J7371" t="str">
            <v>Droits et taxes Douaniers</v>
          </cell>
          <cell r="K7371" t="str">
            <v>CDDI</v>
          </cell>
          <cell r="L7371">
            <v>5000</v>
          </cell>
          <cell r="M7371" t="str">
            <v>Trésor</v>
          </cell>
          <cell r="N7371"/>
          <cell r="O7371">
            <v>5000</v>
          </cell>
          <cell r="P7371" t="str">
            <v>FD-CDDI</v>
          </cell>
          <cell r="Q7371" t="str">
            <v>Non</v>
          </cell>
        </row>
        <row r="7372">
          <cell r="A7372" t="str">
            <v>WACEM (WEST AFRICAN CEMENT)</v>
          </cell>
          <cell r="B7372" t="str">
            <v>WACEM</v>
          </cell>
          <cell r="C7372">
            <v>1000144378</v>
          </cell>
          <cell r="D7372" t="str">
            <v>Minier</v>
          </cell>
          <cell r="E7372" t="str">
            <v>Extractives</v>
          </cell>
          <cell r="F7372" t="str">
            <v>En numéraire</v>
          </cell>
          <cell r="G7372" t="str">
            <v>P</v>
          </cell>
          <cell r="H7372" t="str">
            <v>Redevance informatique (RI)</v>
          </cell>
          <cell r="I7372" t="str">
            <v>Droits et taxes Douaniers (DD-RS-PCS-PC-RI - TVA-PUA-TLP-PNS et autres)</v>
          </cell>
          <cell r="J7372" t="str">
            <v>Droits et taxes Douaniers</v>
          </cell>
          <cell r="K7372" t="str">
            <v>CDDI</v>
          </cell>
          <cell r="L7372">
            <v>5000</v>
          </cell>
          <cell r="M7372" t="str">
            <v>Trésor</v>
          </cell>
          <cell r="N7372"/>
          <cell r="O7372">
            <v>5000</v>
          </cell>
          <cell r="P7372" t="str">
            <v>FD-CDDI</v>
          </cell>
          <cell r="Q7372" t="str">
            <v>Non</v>
          </cell>
        </row>
        <row r="7373">
          <cell r="A7373" t="str">
            <v>WACEM (WEST AFRICAN CEMENT)</v>
          </cell>
          <cell r="B7373" t="str">
            <v>WACEM</v>
          </cell>
          <cell r="C7373">
            <v>1000144378</v>
          </cell>
          <cell r="D7373" t="str">
            <v>Minier</v>
          </cell>
          <cell r="E7373" t="str">
            <v>Extractives</v>
          </cell>
          <cell r="F7373" t="str">
            <v>En numéraire</v>
          </cell>
          <cell r="G7373" t="str">
            <v>P</v>
          </cell>
          <cell r="H7373" t="str">
            <v>Redevance informatique (RI)</v>
          </cell>
          <cell r="I7373" t="str">
            <v>Droits et taxes Douaniers (DD-RS-PCS-PC-RI - TVA-PUA-TLP-PNS et autres)</v>
          </cell>
          <cell r="J7373" t="str">
            <v>Droits et taxes Douaniers</v>
          </cell>
          <cell r="K7373" t="str">
            <v>CDDI</v>
          </cell>
          <cell r="L7373">
            <v>5000</v>
          </cell>
          <cell r="M7373" t="str">
            <v>Trésor</v>
          </cell>
          <cell r="N7373"/>
          <cell r="O7373">
            <v>5000</v>
          </cell>
          <cell r="P7373" t="str">
            <v>FD-CDDI</v>
          </cell>
          <cell r="Q7373" t="str">
            <v>Non</v>
          </cell>
        </row>
        <row r="7374">
          <cell r="A7374" t="str">
            <v>WACEM (WEST AFRICAN CEMENT)</v>
          </cell>
          <cell r="B7374" t="str">
            <v>WACEM</v>
          </cell>
          <cell r="C7374">
            <v>1000144378</v>
          </cell>
          <cell r="D7374" t="str">
            <v>Minier</v>
          </cell>
          <cell r="E7374" t="str">
            <v>Extractives</v>
          </cell>
          <cell r="F7374" t="str">
            <v>En numéraire</v>
          </cell>
          <cell r="G7374" t="str">
            <v>P</v>
          </cell>
          <cell r="H7374" t="str">
            <v>Redevance informatique (RI)</v>
          </cell>
          <cell r="I7374" t="str">
            <v>Droits et taxes Douaniers (DD-RS-PCS-PC-RI - TVA-PUA-TLP-PNS et autres)</v>
          </cell>
          <cell r="J7374" t="str">
            <v>Droits et taxes Douaniers</v>
          </cell>
          <cell r="K7374" t="str">
            <v>CDDI</v>
          </cell>
          <cell r="L7374">
            <v>5000</v>
          </cell>
          <cell r="M7374" t="str">
            <v>Trésor</v>
          </cell>
          <cell r="N7374"/>
          <cell r="O7374">
            <v>5000</v>
          </cell>
          <cell r="P7374" t="str">
            <v>FD-CDDI</v>
          </cell>
          <cell r="Q7374" t="str">
            <v>Non</v>
          </cell>
        </row>
        <row r="7375">
          <cell r="A7375" t="str">
            <v>WACEM (WEST AFRICAN CEMENT)</v>
          </cell>
          <cell r="B7375" t="str">
            <v>WACEM</v>
          </cell>
          <cell r="C7375">
            <v>1000144378</v>
          </cell>
          <cell r="D7375" t="str">
            <v>Minier</v>
          </cell>
          <cell r="E7375" t="str">
            <v>Extractives</v>
          </cell>
          <cell r="F7375" t="str">
            <v>En numéraire</v>
          </cell>
          <cell r="G7375" t="str">
            <v>P</v>
          </cell>
          <cell r="H7375" t="str">
            <v>Redevance informatique (RI)</v>
          </cell>
          <cell r="I7375" t="str">
            <v>Droits et taxes Douaniers (DD-RS-PCS-PC-RI - TVA-PUA-TLP-PNS et autres)</v>
          </cell>
          <cell r="J7375" t="str">
            <v>Droits et taxes Douaniers</v>
          </cell>
          <cell r="K7375" t="str">
            <v>CDDI</v>
          </cell>
          <cell r="L7375">
            <v>5000</v>
          </cell>
          <cell r="M7375" t="str">
            <v>Trésor</v>
          </cell>
          <cell r="N7375"/>
          <cell r="O7375">
            <v>5000</v>
          </cell>
          <cell r="P7375" t="str">
            <v>FD-CDDI</v>
          </cell>
          <cell r="Q7375" t="str">
            <v>Non</v>
          </cell>
        </row>
        <row r="7376">
          <cell r="A7376" t="str">
            <v>WACEM (WEST AFRICAN CEMENT)</v>
          </cell>
          <cell r="B7376" t="str">
            <v>WACEM</v>
          </cell>
          <cell r="C7376">
            <v>1000144378</v>
          </cell>
          <cell r="D7376" t="str">
            <v>Minier</v>
          </cell>
          <cell r="E7376" t="str">
            <v>Extractives</v>
          </cell>
          <cell r="F7376" t="str">
            <v>En numéraire</v>
          </cell>
          <cell r="G7376" t="str">
            <v>P</v>
          </cell>
          <cell r="H7376" t="str">
            <v>Redevance informatique (RI)</v>
          </cell>
          <cell r="I7376" t="str">
            <v>Droits et taxes Douaniers (DD-RS-PCS-PC-RI - TVA-PUA-TLP-PNS et autres)</v>
          </cell>
          <cell r="J7376" t="str">
            <v>Droits et taxes Douaniers</v>
          </cell>
          <cell r="K7376" t="str">
            <v>CDDI</v>
          </cell>
          <cell r="L7376">
            <v>5000</v>
          </cell>
          <cell r="M7376" t="str">
            <v>Trésor</v>
          </cell>
          <cell r="N7376"/>
          <cell r="O7376">
            <v>5000</v>
          </cell>
          <cell r="P7376" t="str">
            <v>FD-CDDI</v>
          </cell>
          <cell r="Q7376" t="str">
            <v>Non</v>
          </cell>
        </row>
        <row r="7377">
          <cell r="A7377" t="str">
            <v>WACEM (WEST AFRICAN CEMENT)</v>
          </cell>
          <cell r="B7377" t="str">
            <v>WACEM</v>
          </cell>
          <cell r="C7377">
            <v>1000144378</v>
          </cell>
          <cell r="D7377" t="str">
            <v>Minier</v>
          </cell>
          <cell r="E7377" t="str">
            <v>Extractives</v>
          </cell>
          <cell r="F7377" t="str">
            <v>En numéraire</v>
          </cell>
          <cell r="G7377" t="str">
            <v>P</v>
          </cell>
          <cell r="H7377" t="str">
            <v>Redevance informatique (RI)</v>
          </cell>
          <cell r="I7377" t="str">
            <v>Droits et taxes Douaniers (DD-RS-PCS-PC-RI - TVA-PUA-TLP-PNS et autres)</v>
          </cell>
          <cell r="J7377" t="str">
            <v>Droits et taxes Douaniers</v>
          </cell>
          <cell r="K7377" t="str">
            <v>CDDI</v>
          </cell>
          <cell r="L7377">
            <v>5000</v>
          </cell>
          <cell r="M7377" t="str">
            <v>Trésor</v>
          </cell>
          <cell r="N7377"/>
          <cell r="O7377">
            <v>5000</v>
          </cell>
          <cell r="P7377" t="str">
            <v>FD-CDDI</v>
          </cell>
          <cell r="Q7377" t="str">
            <v>Non</v>
          </cell>
        </row>
        <row r="7378">
          <cell r="A7378" t="str">
            <v>WACEM (WEST AFRICAN CEMENT)</v>
          </cell>
          <cell r="B7378" t="str">
            <v>WACEM</v>
          </cell>
          <cell r="C7378">
            <v>1000144378</v>
          </cell>
          <cell r="D7378" t="str">
            <v>Minier</v>
          </cell>
          <cell r="E7378" t="str">
            <v>Extractives</v>
          </cell>
          <cell r="F7378" t="str">
            <v>En numéraire</v>
          </cell>
          <cell r="G7378" t="str">
            <v>P</v>
          </cell>
          <cell r="H7378" t="str">
            <v>Redevance informatique (RI)</v>
          </cell>
          <cell r="I7378" t="str">
            <v>Droits et taxes Douaniers (DD-RS-PCS-PC-RI - TVA-PUA-TLP-PNS et autres)</v>
          </cell>
          <cell r="J7378" t="str">
            <v>Droits et taxes Douaniers</v>
          </cell>
          <cell r="K7378" t="str">
            <v>CDDI</v>
          </cell>
          <cell r="L7378">
            <v>5000</v>
          </cell>
          <cell r="M7378" t="str">
            <v>Trésor</v>
          </cell>
          <cell r="N7378"/>
          <cell r="O7378">
            <v>5000</v>
          </cell>
          <cell r="P7378" t="str">
            <v>FD-CDDI</v>
          </cell>
          <cell r="Q7378" t="str">
            <v>Non</v>
          </cell>
        </row>
        <row r="7379">
          <cell r="A7379" t="str">
            <v>WACEM (WEST AFRICAN CEMENT)</v>
          </cell>
          <cell r="B7379" t="str">
            <v>WACEM</v>
          </cell>
          <cell r="C7379">
            <v>1000144378</v>
          </cell>
          <cell r="D7379" t="str">
            <v>Minier</v>
          </cell>
          <cell r="E7379" t="str">
            <v>Extractives</v>
          </cell>
          <cell r="F7379" t="str">
            <v>En numéraire</v>
          </cell>
          <cell r="G7379" t="str">
            <v>P</v>
          </cell>
          <cell r="H7379" t="str">
            <v>Redevance informatique (RI)</v>
          </cell>
          <cell r="I7379" t="str">
            <v>Droits et taxes Douaniers (DD-RS-PCS-PC-RI - TVA-PUA-TLP-PNS et autres)</v>
          </cell>
          <cell r="J7379" t="str">
            <v>Droits et taxes Douaniers</v>
          </cell>
          <cell r="K7379" t="str">
            <v>CDDI</v>
          </cell>
          <cell r="L7379">
            <v>5000</v>
          </cell>
          <cell r="M7379" t="str">
            <v>Trésor</v>
          </cell>
          <cell r="N7379"/>
          <cell r="O7379">
            <v>5000</v>
          </cell>
          <cell r="P7379" t="str">
            <v>FD-CDDI</v>
          </cell>
          <cell r="Q7379" t="str">
            <v>Non</v>
          </cell>
        </row>
        <row r="7380">
          <cell r="A7380" t="str">
            <v>WACEM (WEST AFRICAN CEMENT)</v>
          </cell>
          <cell r="B7380" t="str">
            <v>WACEM</v>
          </cell>
          <cell r="C7380">
            <v>1000144378</v>
          </cell>
          <cell r="D7380" t="str">
            <v>Minier</v>
          </cell>
          <cell r="E7380" t="str">
            <v>Extractives</v>
          </cell>
          <cell r="F7380" t="str">
            <v>En numéraire</v>
          </cell>
          <cell r="G7380" t="str">
            <v>P</v>
          </cell>
          <cell r="H7380" t="str">
            <v>Redevance informatique (RI)</v>
          </cell>
          <cell r="I7380" t="str">
            <v>Droits et taxes Douaniers (DD-RS-PCS-PC-RI - TVA-PUA-TLP-PNS et autres)</v>
          </cell>
          <cell r="J7380" t="str">
            <v>Droits et taxes Douaniers</v>
          </cell>
          <cell r="K7380" t="str">
            <v>CDDI</v>
          </cell>
          <cell r="L7380">
            <v>5000</v>
          </cell>
          <cell r="M7380" t="str">
            <v>Trésor</v>
          </cell>
          <cell r="N7380"/>
          <cell r="O7380">
            <v>5000</v>
          </cell>
          <cell r="P7380" t="str">
            <v>FD-CDDI</v>
          </cell>
          <cell r="Q7380" t="str">
            <v>Non</v>
          </cell>
        </row>
        <row r="7381">
          <cell r="A7381" t="str">
            <v>WACEM (WEST AFRICAN CEMENT)</v>
          </cell>
          <cell r="B7381" t="str">
            <v>WACEM</v>
          </cell>
          <cell r="C7381">
            <v>1000144378</v>
          </cell>
          <cell r="D7381" t="str">
            <v>Minier</v>
          </cell>
          <cell r="E7381" t="str">
            <v>Extractives</v>
          </cell>
          <cell r="F7381" t="str">
            <v>En numéraire</v>
          </cell>
          <cell r="G7381" t="str">
            <v>P</v>
          </cell>
          <cell r="H7381" t="str">
            <v>Redevance informatique (RI)</v>
          </cell>
          <cell r="I7381" t="str">
            <v>Droits et taxes Douaniers (DD-RS-PCS-PC-RI - TVA-PUA-TLP-PNS et autres)</v>
          </cell>
          <cell r="J7381" t="str">
            <v>Droits et taxes Douaniers</v>
          </cell>
          <cell r="K7381" t="str">
            <v>CDDI</v>
          </cell>
          <cell r="L7381">
            <v>5000</v>
          </cell>
          <cell r="M7381" t="str">
            <v>Trésor</v>
          </cell>
          <cell r="N7381"/>
          <cell r="O7381">
            <v>5000</v>
          </cell>
          <cell r="P7381" t="str">
            <v>FD-CDDI</v>
          </cell>
          <cell r="Q7381" t="str">
            <v>Non</v>
          </cell>
        </row>
        <row r="7382">
          <cell r="A7382" t="str">
            <v>WACEM (WEST AFRICAN CEMENT)</v>
          </cell>
          <cell r="B7382" t="str">
            <v>WACEM</v>
          </cell>
          <cell r="C7382">
            <v>1000144378</v>
          </cell>
          <cell r="D7382" t="str">
            <v>Minier</v>
          </cell>
          <cell r="E7382" t="str">
            <v>Extractives</v>
          </cell>
          <cell r="F7382" t="str">
            <v>En numéraire</v>
          </cell>
          <cell r="G7382" t="str">
            <v>P</v>
          </cell>
          <cell r="H7382" t="str">
            <v>Redevance informatique (RI)</v>
          </cell>
          <cell r="I7382" t="str">
            <v>Droits et taxes Douaniers (DD-RS-PCS-PC-RI - TVA-PUA-TLP-PNS et autres)</v>
          </cell>
          <cell r="J7382" t="str">
            <v>Droits et taxes Douaniers</v>
          </cell>
          <cell r="K7382" t="str">
            <v>CDDI</v>
          </cell>
          <cell r="L7382">
            <v>5000</v>
          </cell>
          <cell r="M7382" t="str">
            <v>Trésor</v>
          </cell>
          <cell r="N7382"/>
          <cell r="O7382">
            <v>5000</v>
          </cell>
          <cell r="P7382" t="str">
            <v>FD-CDDI</v>
          </cell>
          <cell r="Q7382" t="str">
            <v>Non</v>
          </cell>
        </row>
        <row r="7383">
          <cell r="A7383" t="str">
            <v>WACEM (WEST AFRICAN CEMENT)</v>
          </cell>
          <cell r="B7383" t="str">
            <v>WACEM</v>
          </cell>
          <cell r="C7383">
            <v>1000144378</v>
          </cell>
          <cell r="D7383" t="str">
            <v>Minier</v>
          </cell>
          <cell r="E7383" t="str">
            <v>Extractives</v>
          </cell>
          <cell r="F7383" t="str">
            <v>En numéraire</v>
          </cell>
          <cell r="G7383" t="str">
            <v>P</v>
          </cell>
          <cell r="H7383" t="str">
            <v>Redevance informatique (RI)</v>
          </cell>
          <cell r="I7383" t="str">
            <v>Droits et taxes Douaniers (DD-RS-PCS-PC-RI - TVA-PUA-TLP-PNS et autres)</v>
          </cell>
          <cell r="J7383" t="str">
            <v>Droits et taxes Douaniers</v>
          </cell>
          <cell r="K7383" t="str">
            <v>CDDI</v>
          </cell>
          <cell r="L7383">
            <v>5000</v>
          </cell>
          <cell r="M7383" t="str">
            <v>Trésor</v>
          </cell>
          <cell r="N7383"/>
          <cell r="O7383">
            <v>5000</v>
          </cell>
          <cell r="P7383" t="str">
            <v>FD-CDDI</v>
          </cell>
          <cell r="Q7383" t="str">
            <v>Non</v>
          </cell>
        </row>
        <row r="7384">
          <cell r="A7384" t="str">
            <v>WACEM (WEST AFRICAN CEMENT)</v>
          </cell>
          <cell r="B7384" t="str">
            <v>WACEM</v>
          </cell>
          <cell r="C7384">
            <v>1000144378</v>
          </cell>
          <cell r="D7384" t="str">
            <v>Minier</v>
          </cell>
          <cell r="E7384" t="str">
            <v>Extractives</v>
          </cell>
          <cell r="F7384" t="str">
            <v>En numéraire</v>
          </cell>
          <cell r="G7384" t="str">
            <v>P</v>
          </cell>
          <cell r="H7384" t="str">
            <v>Redevance informatique (RI)</v>
          </cell>
          <cell r="I7384" t="str">
            <v>Droits et taxes Douaniers (DD-RS-PCS-PC-RI - TVA-PUA-TLP-PNS et autres)</v>
          </cell>
          <cell r="J7384" t="str">
            <v>Droits et taxes Douaniers</v>
          </cell>
          <cell r="K7384" t="str">
            <v>CDDI</v>
          </cell>
          <cell r="L7384">
            <v>5000</v>
          </cell>
          <cell r="M7384" t="str">
            <v>Trésor</v>
          </cell>
          <cell r="N7384"/>
          <cell r="O7384">
            <v>5000</v>
          </cell>
          <cell r="P7384" t="str">
            <v>FD-CDDI</v>
          </cell>
          <cell r="Q7384" t="str">
            <v>Non</v>
          </cell>
        </row>
        <row r="7385">
          <cell r="A7385" t="str">
            <v>WACEM (WEST AFRICAN CEMENT)</v>
          </cell>
          <cell r="B7385" t="str">
            <v>WACEM</v>
          </cell>
          <cell r="C7385">
            <v>1000144378</v>
          </cell>
          <cell r="D7385" t="str">
            <v>Minier</v>
          </cell>
          <cell r="E7385" t="str">
            <v>Extractives</v>
          </cell>
          <cell r="F7385" t="str">
            <v>En numéraire</v>
          </cell>
          <cell r="G7385" t="str">
            <v>P</v>
          </cell>
          <cell r="H7385" t="str">
            <v>Redevance informatique (RI)</v>
          </cell>
          <cell r="I7385" t="str">
            <v>Droits et taxes Douaniers (DD-RS-PCS-PC-RI - TVA-PUA-TLP-PNS et autres)</v>
          </cell>
          <cell r="J7385" t="str">
            <v>Droits et taxes Douaniers</v>
          </cell>
          <cell r="K7385" t="str">
            <v>CDDI</v>
          </cell>
          <cell r="L7385">
            <v>5000</v>
          </cell>
          <cell r="M7385" t="str">
            <v>Trésor</v>
          </cell>
          <cell r="N7385"/>
          <cell r="O7385">
            <v>5000</v>
          </cell>
          <cell r="P7385" t="str">
            <v>FD-CDDI</v>
          </cell>
          <cell r="Q7385" t="str">
            <v>Non</v>
          </cell>
        </row>
        <row r="7386">
          <cell r="A7386" t="str">
            <v>WACEM (WEST AFRICAN CEMENT)</v>
          </cell>
          <cell r="B7386" t="str">
            <v>WACEM</v>
          </cell>
          <cell r="C7386">
            <v>1000144378</v>
          </cell>
          <cell r="D7386" t="str">
            <v>Minier</v>
          </cell>
          <cell r="E7386" t="str">
            <v>Extractives</v>
          </cell>
          <cell r="F7386" t="str">
            <v>En numéraire</v>
          </cell>
          <cell r="G7386" t="str">
            <v>P</v>
          </cell>
          <cell r="H7386" t="str">
            <v>Redevance informatique (RI)</v>
          </cell>
          <cell r="I7386" t="str">
            <v>Droits et taxes Douaniers (DD-RS-PCS-PC-RI - TVA-PUA-TLP-PNS et autres)</v>
          </cell>
          <cell r="J7386" t="str">
            <v>Droits et taxes Douaniers</v>
          </cell>
          <cell r="K7386" t="str">
            <v>CDDI</v>
          </cell>
          <cell r="L7386">
            <v>5000</v>
          </cell>
          <cell r="M7386" t="str">
            <v>Trésor</v>
          </cell>
          <cell r="N7386"/>
          <cell r="O7386">
            <v>5000</v>
          </cell>
          <cell r="P7386" t="str">
            <v>FD-CDDI</v>
          </cell>
          <cell r="Q7386" t="str">
            <v>Non</v>
          </cell>
        </row>
        <row r="7387">
          <cell r="A7387" t="str">
            <v>WACEM (WEST AFRICAN CEMENT)</v>
          </cell>
          <cell r="B7387" t="str">
            <v>WACEM</v>
          </cell>
          <cell r="C7387">
            <v>1000144378</v>
          </cell>
          <cell r="D7387" t="str">
            <v>Minier</v>
          </cell>
          <cell r="E7387" t="str">
            <v>Extractives</v>
          </cell>
          <cell r="F7387" t="str">
            <v>En numéraire</v>
          </cell>
          <cell r="G7387" t="str">
            <v>P</v>
          </cell>
          <cell r="H7387" t="str">
            <v>Redevance informatique (RI)</v>
          </cell>
          <cell r="I7387" t="str">
            <v>Droits et taxes Douaniers (DD-RS-PCS-PC-RI - TVA-PUA-TLP-PNS et autres)</v>
          </cell>
          <cell r="J7387" t="str">
            <v>Droits et taxes Douaniers</v>
          </cell>
          <cell r="K7387" t="str">
            <v>CDDI</v>
          </cell>
          <cell r="L7387">
            <v>5000</v>
          </cell>
          <cell r="M7387" t="str">
            <v>Trésor</v>
          </cell>
          <cell r="N7387"/>
          <cell r="O7387">
            <v>5000</v>
          </cell>
          <cell r="P7387" t="str">
            <v>FD-CDDI</v>
          </cell>
          <cell r="Q7387" t="str">
            <v>Non</v>
          </cell>
        </row>
        <row r="7388">
          <cell r="A7388" t="str">
            <v>WACEM (WEST AFRICAN CEMENT)</v>
          </cell>
          <cell r="B7388" t="str">
            <v>WACEM</v>
          </cell>
          <cell r="C7388">
            <v>1000144378</v>
          </cell>
          <cell r="D7388" t="str">
            <v>Minier</v>
          </cell>
          <cell r="E7388" t="str">
            <v>Extractives</v>
          </cell>
          <cell r="F7388" t="str">
            <v>En numéraire</v>
          </cell>
          <cell r="G7388" t="str">
            <v>P</v>
          </cell>
          <cell r="H7388" t="str">
            <v>Redevance informatique (RI)</v>
          </cell>
          <cell r="I7388" t="str">
            <v>Droits et taxes Douaniers (DD-RS-PCS-PC-RI - TVA-PUA-TLP-PNS et autres)</v>
          </cell>
          <cell r="J7388" t="str">
            <v>Droits et taxes Douaniers</v>
          </cell>
          <cell r="K7388" t="str">
            <v>CDDI</v>
          </cell>
          <cell r="L7388">
            <v>5000</v>
          </cell>
          <cell r="M7388" t="str">
            <v>Trésor</v>
          </cell>
          <cell r="N7388"/>
          <cell r="O7388">
            <v>5000</v>
          </cell>
          <cell r="P7388" t="str">
            <v>FD-CDDI</v>
          </cell>
          <cell r="Q7388" t="str">
            <v>Non</v>
          </cell>
        </row>
        <row r="7389">
          <cell r="A7389" t="str">
            <v>WACEM (WEST AFRICAN CEMENT)</v>
          </cell>
          <cell r="B7389" t="str">
            <v>WACEM</v>
          </cell>
          <cell r="C7389">
            <v>1000144378</v>
          </cell>
          <cell r="D7389" t="str">
            <v>Minier</v>
          </cell>
          <cell r="E7389" t="str">
            <v>Extractives</v>
          </cell>
          <cell r="F7389" t="str">
            <v>En numéraire</v>
          </cell>
          <cell r="G7389" t="str">
            <v>P</v>
          </cell>
          <cell r="H7389" t="str">
            <v>Redevance informatique (RI)</v>
          </cell>
          <cell r="I7389" t="str">
            <v>Droits et taxes Douaniers (DD-RS-PCS-PC-RI - TVA-PUA-TLP-PNS et autres)</v>
          </cell>
          <cell r="J7389" t="str">
            <v>Droits et taxes Douaniers</v>
          </cell>
          <cell r="K7389" t="str">
            <v>CDDI</v>
          </cell>
          <cell r="L7389">
            <v>5000</v>
          </cell>
          <cell r="M7389" t="str">
            <v>Trésor</v>
          </cell>
          <cell r="N7389"/>
          <cell r="O7389">
            <v>5000</v>
          </cell>
          <cell r="P7389" t="str">
            <v>FD-CDDI</v>
          </cell>
          <cell r="Q7389" t="str">
            <v>Non</v>
          </cell>
        </row>
        <row r="7390">
          <cell r="A7390" t="str">
            <v>WACEM (WEST AFRICAN CEMENT)</v>
          </cell>
          <cell r="B7390" t="str">
            <v>WACEM</v>
          </cell>
          <cell r="C7390">
            <v>1000144378</v>
          </cell>
          <cell r="D7390" t="str">
            <v>Minier</v>
          </cell>
          <cell r="E7390" t="str">
            <v>Extractives</v>
          </cell>
          <cell r="F7390" t="str">
            <v>En numéraire</v>
          </cell>
          <cell r="G7390" t="str">
            <v>P</v>
          </cell>
          <cell r="H7390" t="str">
            <v>Redevance informatique (RI)</v>
          </cell>
          <cell r="I7390" t="str">
            <v>Droits et taxes Douaniers (DD-RS-PCS-PC-RI - TVA-PUA-TLP-PNS et autres)</v>
          </cell>
          <cell r="J7390" t="str">
            <v>Droits et taxes Douaniers</v>
          </cell>
          <cell r="K7390" t="str">
            <v>CDDI</v>
          </cell>
          <cell r="L7390">
            <v>5000</v>
          </cell>
          <cell r="M7390" t="str">
            <v>Trésor</v>
          </cell>
          <cell r="N7390"/>
          <cell r="O7390">
            <v>5000</v>
          </cell>
          <cell r="P7390" t="str">
            <v>FD-CDDI</v>
          </cell>
          <cell r="Q7390" t="str">
            <v>Non</v>
          </cell>
        </row>
        <row r="7391">
          <cell r="A7391" t="str">
            <v>WACEM (WEST AFRICAN CEMENT)</v>
          </cell>
          <cell r="B7391" t="str">
            <v>WACEM</v>
          </cell>
          <cell r="C7391">
            <v>1000144378</v>
          </cell>
          <cell r="D7391" t="str">
            <v>Minier</v>
          </cell>
          <cell r="E7391" t="str">
            <v>Extractives</v>
          </cell>
          <cell r="F7391" t="str">
            <v>En numéraire</v>
          </cell>
          <cell r="G7391" t="str">
            <v>P</v>
          </cell>
          <cell r="H7391" t="str">
            <v>Redevance informatique (RI)</v>
          </cell>
          <cell r="I7391" t="str">
            <v>Droits et taxes Douaniers (DD-RS-PCS-PC-RI - TVA-PUA-TLP-PNS et autres)</v>
          </cell>
          <cell r="J7391" t="str">
            <v>Droits et taxes Douaniers</v>
          </cell>
          <cell r="K7391" t="str">
            <v>CDDI</v>
          </cell>
          <cell r="L7391">
            <v>5000</v>
          </cell>
          <cell r="M7391" t="str">
            <v>Trésor</v>
          </cell>
          <cell r="N7391"/>
          <cell r="O7391">
            <v>5000</v>
          </cell>
          <cell r="P7391" t="str">
            <v>FD-CDDI</v>
          </cell>
          <cell r="Q7391" t="str">
            <v>Non</v>
          </cell>
        </row>
        <row r="7392">
          <cell r="A7392" t="str">
            <v>WACEM (WEST AFRICAN CEMENT)</v>
          </cell>
          <cell r="B7392" t="str">
            <v>WACEM</v>
          </cell>
          <cell r="C7392">
            <v>1000144378</v>
          </cell>
          <cell r="D7392" t="str">
            <v>Minier</v>
          </cell>
          <cell r="E7392" t="str">
            <v>Extractives</v>
          </cell>
          <cell r="F7392" t="str">
            <v>En numéraire</v>
          </cell>
          <cell r="G7392" t="str">
            <v>P</v>
          </cell>
          <cell r="H7392" t="str">
            <v>Redevance informatique (RI)</v>
          </cell>
          <cell r="I7392" t="str">
            <v>Droits et taxes Douaniers (DD-RS-PCS-PC-RI - TVA-PUA-TLP-PNS et autres)</v>
          </cell>
          <cell r="J7392" t="str">
            <v>Droits et taxes Douaniers</v>
          </cell>
          <cell r="K7392" t="str">
            <v>CDDI</v>
          </cell>
          <cell r="L7392">
            <v>5000</v>
          </cell>
          <cell r="M7392" t="str">
            <v>Trésor</v>
          </cell>
          <cell r="N7392"/>
          <cell r="O7392">
            <v>5000</v>
          </cell>
          <cell r="P7392" t="str">
            <v>FD-CDDI</v>
          </cell>
          <cell r="Q7392" t="str">
            <v>Non</v>
          </cell>
        </row>
        <row r="7393">
          <cell r="A7393" t="str">
            <v>WACEM (WEST AFRICAN CEMENT)</v>
          </cell>
          <cell r="B7393" t="str">
            <v>WACEM</v>
          </cell>
          <cell r="C7393">
            <v>1000144378</v>
          </cell>
          <cell r="D7393" t="str">
            <v>Minier</v>
          </cell>
          <cell r="E7393" t="str">
            <v>Extractives</v>
          </cell>
          <cell r="F7393" t="str">
            <v>En numéraire</v>
          </cell>
          <cell r="G7393" t="str">
            <v>P</v>
          </cell>
          <cell r="H7393" t="str">
            <v>Redevance informatique (RI)</v>
          </cell>
          <cell r="I7393" t="str">
            <v>Droits et taxes Douaniers (DD-RS-PCS-PC-RI - TVA-PUA-TLP-PNS et autres)</v>
          </cell>
          <cell r="J7393" t="str">
            <v>Droits et taxes Douaniers</v>
          </cell>
          <cell r="K7393" t="str">
            <v>CDDI</v>
          </cell>
          <cell r="L7393">
            <v>5000</v>
          </cell>
          <cell r="M7393" t="str">
            <v>Trésor</v>
          </cell>
          <cell r="N7393"/>
          <cell r="O7393">
            <v>5000</v>
          </cell>
          <cell r="P7393" t="str">
            <v>FD-CDDI</v>
          </cell>
          <cell r="Q7393" t="str">
            <v>Non</v>
          </cell>
        </row>
        <row r="7394">
          <cell r="A7394" t="str">
            <v>WACEM (WEST AFRICAN CEMENT)</v>
          </cell>
          <cell r="B7394" t="str">
            <v>WACEM</v>
          </cell>
          <cell r="C7394">
            <v>1000144378</v>
          </cell>
          <cell r="D7394" t="str">
            <v>Minier</v>
          </cell>
          <cell r="E7394" t="str">
            <v>Extractives</v>
          </cell>
          <cell r="F7394" t="str">
            <v>En numéraire</v>
          </cell>
          <cell r="G7394" t="str">
            <v>P</v>
          </cell>
          <cell r="H7394" t="str">
            <v>Redevance informatique (RI)</v>
          </cell>
          <cell r="I7394" t="str">
            <v>Droits et taxes Douaniers (DD-RS-PCS-PC-RI - TVA-PUA-TLP-PNS et autres)</v>
          </cell>
          <cell r="J7394" t="str">
            <v>Droits et taxes Douaniers</v>
          </cell>
          <cell r="K7394" t="str">
            <v>CDDI</v>
          </cell>
          <cell r="L7394">
            <v>5000</v>
          </cell>
          <cell r="M7394" t="str">
            <v>Trésor</v>
          </cell>
          <cell r="N7394"/>
          <cell r="O7394">
            <v>5000</v>
          </cell>
          <cell r="P7394" t="str">
            <v>FD-CDDI</v>
          </cell>
          <cell r="Q7394" t="str">
            <v>Non</v>
          </cell>
        </row>
        <row r="7395">
          <cell r="A7395" t="str">
            <v>WACEM (WEST AFRICAN CEMENT)</v>
          </cell>
          <cell r="B7395" t="str">
            <v>WACEM</v>
          </cell>
          <cell r="C7395">
            <v>1000144378</v>
          </cell>
          <cell r="D7395" t="str">
            <v>Minier</v>
          </cell>
          <cell r="E7395" t="str">
            <v>Extractives</v>
          </cell>
          <cell r="F7395" t="str">
            <v>En numéraire</v>
          </cell>
          <cell r="G7395" t="str">
            <v>P</v>
          </cell>
          <cell r="H7395" t="str">
            <v>Redevance informatique (RI)</v>
          </cell>
          <cell r="I7395" t="str">
            <v>Droits et taxes Douaniers (DD-RS-PCS-PC-RI - TVA-PUA-TLP-PNS et autres)</v>
          </cell>
          <cell r="J7395" t="str">
            <v>Droits et taxes Douaniers</v>
          </cell>
          <cell r="K7395" t="str">
            <v>CDDI</v>
          </cell>
          <cell r="L7395">
            <v>5000</v>
          </cell>
          <cell r="M7395" t="str">
            <v>Trésor</v>
          </cell>
          <cell r="N7395"/>
          <cell r="O7395">
            <v>5000</v>
          </cell>
          <cell r="P7395" t="str">
            <v>FD-CDDI</v>
          </cell>
          <cell r="Q7395" t="str">
            <v>Non</v>
          </cell>
        </row>
        <row r="7396">
          <cell r="A7396" t="str">
            <v>WACEM (WEST AFRICAN CEMENT)</v>
          </cell>
          <cell r="B7396" t="str">
            <v>WACEM</v>
          </cell>
          <cell r="C7396">
            <v>1000144378</v>
          </cell>
          <cell r="D7396" t="str">
            <v>Minier</v>
          </cell>
          <cell r="E7396" t="str">
            <v>Extractives</v>
          </cell>
          <cell r="F7396" t="str">
            <v>En numéraire</v>
          </cell>
          <cell r="G7396" t="str">
            <v>P</v>
          </cell>
          <cell r="H7396" t="str">
            <v>Redevance informatique (RI)</v>
          </cell>
          <cell r="I7396" t="str">
            <v>Droits et taxes Douaniers (DD-RS-PCS-PC-RI - TVA-PUA-TLP-PNS et autres)</v>
          </cell>
          <cell r="J7396" t="str">
            <v>Droits et taxes Douaniers</v>
          </cell>
          <cell r="K7396" t="str">
            <v>CDDI</v>
          </cell>
          <cell r="L7396">
            <v>5000</v>
          </cell>
          <cell r="M7396" t="str">
            <v>Trésor</v>
          </cell>
          <cell r="N7396"/>
          <cell r="O7396">
            <v>5000</v>
          </cell>
          <cell r="P7396" t="str">
            <v>FD-CDDI</v>
          </cell>
          <cell r="Q7396" t="str">
            <v>Non</v>
          </cell>
        </row>
        <row r="7397">
          <cell r="A7397" t="str">
            <v>WACEM (WEST AFRICAN CEMENT)</v>
          </cell>
          <cell r="B7397" t="str">
            <v>WACEM</v>
          </cell>
          <cell r="C7397">
            <v>1000144378</v>
          </cell>
          <cell r="D7397" t="str">
            <v>Minier</v>
          </cell>
          <cell r="E7397" t="str">
            <v>Extractives</v>
          </cell>
          <cell r="F7397" t="str">
            <v>En numéraire</v>
          </cell>
          <cell r="G7397" t="str">
            <v>P</v>
          </cell>
          <cell r="H7397" t="str">
            <v>Redevance informatique (RI)</v>
          </cell>
          <cell r="I7397" t="str">
            <v>Droits et taxes Douaniers (DD-RS-PCS-PC-RI - TVA-PUA-TLP-PNS et autres)</v>
          </cell>
          <cell r="J7397" t="str">
            <v>Droits et taxes Douaniers</v>
          </cell>
          <cell r="K7397" t="str">
            <v>CDDI</v>
          </cell>
          <cell r="L7397">
            <v>5000</v>
          </cell>
          <cell r="M7397" t="str">
            <v>Trésor</v>
          </cell>
          <cell r="N7397"/>
          <cell r="O7397">
            <v>5000</v>
          </cell>
          <cell r="P7397" t="str">
            <v>FD-CDDI</v>
          </cell>
          <cell r="Q7397" t="str">
            <v>Non</v>
          </cell>
        </row>
        <row r="7398">
          <cell r="A7398" t="str">
            <v>WACEM (WEST AFRICAN CEMENT)</v>
          </cell>
          <cell r="B7398" t="str">
            <v>WACEM</v>
          </cell>
          <cell r="C7398">
            <v>1000144378</v>
          </cell>
          <cell r="D7398" t="str">
            <v>Minier</v>
          </cell>
          <cell r="E7398" t="str">
            <v>Extractives</v>
          </cell>
          <cell r="F7398" t="str">
            <v>En numéraire</v>
          </cell>
          <cell r="G7398" t="str">
            <v>P</v>
          </cell>
          <cell r="H7398" t="str">
            <v>Redevance informatique (RI)</v>
          </cell>
          <cell r="I7398" t="str">
            <v>Droits et taxes Douaniers (DD-RS-PCS-PC-RI - TVA-PUA-TLP-PNS et autres)</v>
          </cell>
          <cell r="J7398" t="str">
            <v>Droits et taxes Douaniers</v>
          </cell>
          <cell r="K7398" t="str">
            <v>CDDI</v>
          </cell>
          <cell r="L7398">
            <v>5000</v>
          </cell>
          <cell r="M7398" t="str">
            <v>Trésor</v>
          </cell>
          <cell r="N7398"/>
          <cell r="O7398">
            <v>5000</v>
          </cell>
          <cell r="P7398" t="str">
            <v>FD-CDDI</v>
          </cell>
          <cell r="Q7398" t="str">
            <v>Non</v>
          </cell>
        </row>
        <row r="7399">
          <cell r="A7399" t="str">
            <v>WACEM (WEST AFRICAN CEMENT)</v>
          </cell>
          <cell r="B7399" t="str">
            <v>WACEM</v>
          </cell>
          <cell r="C7399">
            <v>1000144378</v>
          </cell>
          <cell r="D7399" t="str">
            <v>Minier</v>
          </cell>
          <cell r="E7399" t="str">
            <v>Extractives</v>
          </cell>
          <cell r="F7399" t="str">
            <v>En numéraire</v>
          </cell>
          <cell r="G7399" t="str">
            <v>P</v>
          </cell>
          <cell r="H7399" t="str">
            <v>Redevance informatique (RI)</v>
          </cell>
          <cell r="I7399" t="str">
            <v>Droits et taxes Douaniers (DD-RS-PCS-PC-RI - TVA-PUA-TLP-PNS et autres)</v>
          </cell>
          <cell r="J7399" t="str">
            <v>Droits et taxes Douaniers</v>
          </cell>
          <cell r="K7399" t="str">
            <v>CDDI</v>
          </cell>
          <cell r="L7399">
            <v>5000</v>
          </cell>
          <cell r="M7399" t="str">
            <v>Trésor</v>
          </cell>
          <cell r="N7399"/>
          <cell r="O7399">
            <v>5000</v>
          </cell>
          <cell r="P7399" t="str">
            <v>FD-CDDI</v>
          </cell>
          <cell r="Q7399" t="str">
            <v>Non</v>
          </cell>
        </row>
        <row r="7400">
          <cell r="A7400" t="str">
            <v>WACEM (WEST AFRICAN CEMENT)</v>
          </cell>
          <cell r="B7400" t="str">
            <v>WACEM</v>
          </cell>
          <cell r="C7400">
            <v>1000144378</v>
          </cell>
          <cell r="D7400" t="str">
            <v>Minier</v>
          </cell>
          <cell r="E7400" t="str">
            <v>Extractives</v>
          </cell>
          <cell r="F7400" t="str">
            <v>En numéraire</v>
          </cell>
          <cell r="G7400" t="str">
            <v>P</v>
          </cell>
          <cell r="H7400" t="str">
            <v>Redevance informatique (RI)</v>
          </cell>
          <cell r="I7400" t="str">
            <v>Droits et taxes Douaniers (DD-RS-PCS-PC-RI - TVA-PUA-TLP-PNS et autres)</v>
          </cell>
          <cell r="J7400" t="str">
            <v>Droits et taxes Douaniers</v>
          </cell>
          <cell r="K7400" t="str">
            <v>CDDI</v>
          </cell>
          <cell r="L7400">
            <v>5000</v>
          </cell>
          <cell r="M7400" t="str">
            <v>Trésor</v>
          </cell>
          <cell r="N7400"/>
          <cell r="O7400">
            <v>5000</v>
          </cell>
          <cell r="P7400" t="str">
            <v>FD-CDDI</v>
          </cell>
          <cell r="Q7400" t="str">
            <v>Non</v>
          </cell>
        </row>
        <row r="7401">
          <cell r="A7401" t="str">
            <v>WACEM (WEST AFRICAN CEMENT)</v>
          </cell>
          <cell r="B7401" t="str">
            <v>WACEM</v>
          </cell>
          <cell r="C7401">
            <v>1000144378</v>
          </cell>
          <cell r="D7401" t="str">
            <v>Minier</v>
          </cell>
          <cell r="E7401" t="str">
            <v>Extractives</v>
          </cell>
          <cell r="F7401" t="str">
            <v>En numéraire</v>
          </cell>
          <cell r="G7401" t="str">
            <v>P</v>
          </cell>
          <cell r="H7401" t="str">
            <v>Redevance informatique (RI)</v>
          </cell>
          <cell r="I7401" t="str">
            <v>Droits et taxes Douaniers (DD-RS-PCS-PC-RI - TVA-PUA-TLP-PNS et autres)</v>
          </cell>
          <cell r="J7401" t="str">
            <v>Droits et taxes Douaniers</v>
          </cell>
          <cell r="K7401" t="str">
            <v>CDDI</v>
          </cell>
          <cell r="L7401">
            <v>5000</v>
          </cell>
          <cell r="M7401" t="str">
            <v>Trésor</v>
          </cell>
          <cell r="N7401"/>
          <cell r="O7401">
            <v>5000</v>
          </cell>
          <cell r="P7401" t="str">
            <v>FD-CDDI</v>
          </cell>
          <cell r="Q7401" t="str">
            <v>Non</v>
          </cell>
        </row>
        <row r="7402">
          <cell r="A7402" t="str">
            <v>WACEM (WEST AFRICAN CEMENT)</v>
          </cell>
          <cell r="B7402" t="str">
            <v>WACEM</v>
          </cell>
          <cell r="C7402">
            <v>1000144378</v>
          </cell>
          <cell r="D7402" t="str">
            <v>Minier</v>
          </cell>
          <cell r="E7402" t="str">
            <v>Extractives</v>
          </cell>
          <cell r="F7402" t="str">
            <v>En numéraire</v>
          </cell>
          <cell r="G7402" t="str">
            <v>P</v>
          </cell>
          <cell r="H7402" t="str">
            <v>Redevance informatique (RI)</v>
          </cell>
          <cell r="I7402" t="str">
            <v>Droits et taxes Douaniers (DD-RS-PCS-PC-RI - TVA-PUA-TLP-PNS et autres)</v>
          </cell>
          <cell r="J7402" t="str">
            <v>Droits et taxes Douaniers</v>
          </cell>
          <cell r="K7402" t="str">
            <v>CDDI</v>
          </cell>
          <cell r="L7402">
            <v>5000</v>
          </cell>
          <cell r="M7402" t="str">
            <v>Trésor</v>
          </cell>
          <cell r="N7402"/>
          <cell r="O7402">
            <v>5000</v>
          </cell>
          <cell r="P7402" t="str">
            <v>FD-CDDI</v>
          </cell>
          <cell r="Q7402" t="str">
            <v>Non</v>
          </cell>
        </row>
        <row r="7403">
          <cell r="A7403" t="str">
            <v>WACEM (WEST AFRICAN CEMENT)</v>
          </cell>
          <cell r="B7403" t="str">
            <v>WACEM</v>
          </cell>
          <cell r="C7403">
            <v>1000144378</v>
          </cell>
          <cell r="D7403" t="str">
            <v>Minier</v>
          </cell>
          <cell r="E7403" t="str">
            <v>Extractives</v>
          </cell>
          <cell r="F7403" t="str">
            <v>En numéraire</v>
          </cell>
          <cell r="G7403" t="str">
            <v>P</v>
          </cell>
          <cell r="H7403" t="str">
            <v>Redevance informatique (RI)</v>
          </cell>
          <cell r="I7403" t="str">
            <v>Droits et taxes Douaniers (DD-RS-PCS-PC-RI - TVA-PUA-TLP-PNS et autres)</v>
          </cell>
          <cell r="J7403" t="str">
            <v>Droits et taxes Douaniers</v>
          </cell>
          <cell r="K7403" t="str">
            <v>CDDI</v>
          </cell>
          <cell r="L7403">
            <v>5000</v>
          </cell>
          <cell r="M7403" t="str">
            <v>Trésor</v>
          </cell>
          <cell r="N7403"/>
          <cell r="O7403">
            <v>5000</v>
          </cell>
          <cell r="P7403" t="str">
            <v>FD-CDDI</v>
          </cell>
          <cell r="Q7403" t="str">
            <v>Non</v>
          </cell>
        </row>
        <row r="7404">
          <cell r="A7404" t="str">
            <v>WACEM (WEST AFRICAN CEMENT)</v>
          </cell>
          <cell r="B7404" t="str">
            <v>WACEM</v>
          </cell>
          <cell r="C7404">
            <v>1000144378</v>
          </cell>
          <cell r="D7404" t="str">
            <v>Minier</v>
          </cell>
          <cell r="E7404" t="str">
            <v>Extractives</v>
          </cell>
          <cell r="F7404" t="str">
            <v>En numéraire</v>
          </cell>
          <cell r="G7404" t="str">
            <v>P</v>
          </cell>
          <cell r="H7404" t="str">
            <v>Redevance informatique (RI)</v>
          </cell>
          <cell r="I7404" t="str">
            <v>Droits et taxes Douaniers (DD-RS-PCS-PC-RI - TVA-PUA-TLP-PNS et autres)</v>
          </cell>
          <cell r="J7404" t="str">
            <v>Droits et taxes Douaniers</v>
          </cell>
          <cell r="K7404" t="str">
            <v>CDDI</v>
          </cell>
          <cell r="L7404">
            <v>5000</v>
          </cell>
          <cell r="M7404" t="str">
            <v>Trésor</v>
          </cell>
          <cell r="N7404"/>
          <cell r="O7404">
            <v>5000</v>
          </cell>
          <cell r="P7404" t="str">
            <v>FD-CDDI</v>
          </cell>
          <cell r="Q7404" t="str">
            <v>Non</v>
          </cell>
        </row>
        <row r="7405">
          <cell r="A7405" t="str">
            <v>WACEM (WEST AFRICAN CEMENT)</v>
          </cell>
          <cell r="B7405" t="str">
            <v>WACEM</v>
          </cell>
          <cell r="C7405">
            <v>1000144378</v>
          </cell>
          <cell r="D7405" t="str">
            <v>Minier</v>
          </cell>
          <cell r="E7405" t="str">
            <v>Extractives</v>
          </cell>
          <cell r="F7405" t="str">
            <v>En numéraire</v>
          </cell>
          <cell r="G7405" t="str">
            <v>P</v>
          </cell>
          <cell r="H7405" t="str">
            <v>Redevance informatique (RI)</v>
          </cell>
          <cell r="I7405" t="str">
            <v>Droits et taxes Douaniers (DD-RS-PCS-PC-RI - TVA-PUA-TLP-PNS et autres)</v>
          </cell>
          <cell r="J7405" t="str">
            <v>Droits et taxes Douaniers</v>
          </cell>
          <cell r="K7405" t="str">
            <v>CDDI</v>
          </cell>
          <cell r="L7405">
            <v>5000</v>
          </cell>
          <cell r="M7405" t="str">
            <v>Trésor</v>
          </cell>
          <cell r="N7405"/>
          <cell r="O7405">
            <v>5000</v>
          </cell>
          <cell r="P7405" t="str">
            <v>FD-CDDI</v>
          </cell>
          <cell r="Q7405" t="str">
            <v>Non</v>
          </cell>
        </row>
        <row r="7406">
          <cell r="A7406" t="str">
            <v>WACEM (WEST AFRICAN CEMENT)</v>
          </cell>
          <cell r="B7406" t="str">
            <v>WACEM</v>
          </cell>
          <cell r="C7406">
            <v>1000144378</v>
          </cell>
          <cell r="D7406" t="str">
            <v>Minier</v>
          </cell>
          <cell r="E7406" t="str">
            <v>Extractives</v>
          </cell>
          <cell r="F7406" t="str">
            <v>En numéraire</v>
          </cell>
          <cell r="G7406" t="str">
            <v>P</v>
          </cell>
          <cell r="H7406" t="str">
            <v>Redevance informatique (RI)</v>
          </cell>
          <cell r="I7406" t="str">
            <v>Droits et taxes Douaniers (DD-RS-PCS-PC-RI - TVA-PUA-TLP-PNS et autres)</v>
          </cell>
          <cell r="J7406" t="str">
            <v>Droits et taxes Douaniers</v>
          </cell>
          <cell r="K7406" t="str">
            <v>CDDI</v>
          </cell>
          <cell r="L7406">
            <v>5000</v>
          </cell>
          <cell r="M7406" t="str">
            <v>Trésor</v>
          </cell>
          <cell r="N7406"/>
          <cell r="O7406">
            <v>5000</v>
          </cell>
          <cell r="P7406" t="str">
            <v>FD-CDDI</v>
          </cell>
          <cell r="Q7406" t="str">
            <v>Non</v>
          </cell>
        </row>
        <row r="7407">
          <cell r="A7407" t="str">
            <v>WACEM (WEST AFRICAN CEMENT)</v>
          </cell>
          <cell r="B7407" t="str">
            <v>WACEM</v>
          </cell>
          <cell r="C7407">
            <v>1000144378</v>
          </cell>
          <cell r="D7407" t="str">
            <v>Minier</v>
          </cell>
          <cell r="E7407" t="str">
            <v>Extractives</v>
          </cell>
          <cell r="F7407" t="str">
            <v>En numéraire</v>
          </cell>
          <cell r="G7407" t="str">
            <v>P</v>
          </cell>
          <cell r="H7407" t="str">
            <v>Redevance informatique (RI)</v>
          </cell>
          <cell r="I7407" t="str">
            <v>Droits et taxes Douaniers (DD-RS-PCS-PC-RI - TVA-PUA-TLP-PNS et autres)</v>
          </cell>
          <cell r="J7407" t="str">
            <v>Droits et taxes Douaniers</v>
          </cell>
          <cell r="K7407" t="str">
            <v>CDDI</v>
          </cell>
          <cell r="L7407">
            <v>5000</v>
          </cell>
          <cell r="M7407" t="str">
            <v>Trésor</v>
          </cell>
          <cell r="N7407"/>
          <cell r="O7407">
            <v>5000</v>
          </cell>
          <cell r="P7407" t="str">
            <v>FD-CDDI</v>
          </cell>
          <cell r="Q7407" t="str">
            <v>Non</v>
          </cell>
        </row>
        <row r="7408">
          <cell r="A7408" t="str">
            <v>WACEM (WEST AFRICAN CEMENT)</v>
          </cell>
          <cell r="B7408" t="str">
            <v>WACEM</v>
          </cell>
          <cell r="C7408">
            <v>1000144378</v>
          </cell>
          <cell r="D7408" t="str">
            <v>Minier</v>
          </cell>
          <cell r="E7408" t="str">
            <v>Extractives</v>
          </cell>
          <cell r="F7408" t="str">
            <v>En numéraire</v>
          </cell>
          <cell r="G7408" t="str">
            <v>P</v>
          </cell>
          <cell r="H7408" t="str">
            <v>Redevance informatique (RI)</v>
          </cell>
          <cell r="I7408" t="str">
            <v>Droits et taxes Douaniers (DD-RS-PCS-PC-RI - TVA-PUA-TLP-PNS et autres)</v>
          </cell>
          <cell r="J7408" t="str">
            <v>Droits et taxes Douaniers</v>
          </cell>
          <cell r="K7408" t="str">
            <v>CDDI</v>
          </cell>
          <cell r="L7408">
            <v>5000</v>
          </cell>
          <cell r="M7408" t="str">
            <v>Trésor</v>
          </cell>
          <cell r="N7408"/>
          <cell r="O7408">
            <v>5000</v>
          </cell>
          <cell r="P7408" t="str">
            <v>FD-CDDI</v>
          </cell>
          <cell r="Q7408" t="str">
            <v>Non</v>
          </cell>
        </row>
        <row r="7409">
          <cell r="A7409" t="str">
            <v>WACEM (WEST AFRICAN CEMENT)</v>
          </cell>
          <cell r="B7409" t="str">
            <v>WACEM</v>
          </cell>
          <cell r="C7409">
            <v>1000144378</v>
          </cell>
          <cell r="D7409" t="str">
            <v>Minier</v>
          </cell>
          <cell r="E7409" t="str">
            <v>Extractives</v>
          </cell>
          <cell r="F7409" t="str">
            <v>En numéraire</v>
          </cell>
          <cell r="G7409" t="str">
            <v>P</v>
          </cell>
          <cell r="H7409" t="str">
            <v>Redevance informatique (RI)</v>
          </cell>
          <cell r="I7409" t="str">
            <v>Droits et taxes Douaniers (DD-RS-PCS-PC-RI - TVA-PUA-TLP-PNS et autres)</v>
          </cell>
          <cell r="J7409" t="str">
            <v>Droits et taxes Douaniers</v>
          </cell>
          <cell r="K7409" t="str">
            <v>CDDI</v>
          </cell>
          <cell r="L7409">
            <v>5000</v>
          </cell>
          <cell r="M7409" t="str">
            <v>Trésor</v>
          </cell>
          <cell r="N7409"/>
          <cell r="O7409">
            <v>5000</v>
          </cell>
          <cell r="P7409" t="str">
            <v>FD-CDDI</v>
          </cell>
          <cell r="Q7409" t="str">
            <v>Non</v>
          </cell>
        </row>
        <row r="7410">
          <cell r="A7410" t="str">
            <v>WACEM (WEST AFRICAN CEMENT)</v>
          </cell>
          <cell r="B7410" t="str">
            <v>WACEM</v>
          </cell>
          <cell r="C7410">
            <v>1000144378</v>
          </cell>
          <cell r="D7410" t="str">
            <v>Minier</v>
          </cell>
          <cell r="E7410" t="str">
            <v>Extractives</v>
          </cell>
          <cell r="F7410" t="str">
            <v>En numéraire</v>
          </cell>
          <cell r="G7410" t="str">
            <v>P</v>
          </cell>
          <cell r="H7410" t="str">
            <v>Redevance informatique (RI)</v>
          </cell>
          <cell r="I7410" t="str">
            <v>Droits et taxes Douaniers (DD-RS-PCS-PC-RI - TVA-PUA-TLP-PNS et autres)</v>
          </cell>
          <cell r="J7410" t="str">
            <v>Droits et taxes Douaniers</v>
          </cell>
          <cell r="K7410" t="str">
            <v>CDDI</v>
          </cell>
          <cell r="L7410">
            <v>5000</v>
          </cell>
          <cell r="M7410" t="str">
            <v>Trésor</v>
          </cell>
          <cell r="N7410"/>
          <cell r="O7410">
            <v>5000</v>
          </cell>
          <cell r="P7410" t="str">
            <v>FD-CDDI</v>
          </cell>
          <cell r="Q7410" t="str">
            <v>Non</v>
          </cell>
        </row>
        <row r="7411">
          <cell r="A7411" t="str">
            <v>WACEM (WEST AFRICAN CEMENT)</v>
          </cell>
          <cell r="B7411" t="str">
            <v>WACEM</v>
          </cell>
          <cell r="C7411">
            <v>1000144378</v>
          </cell>
          <cell r="D7411" t="str">
            <v>Minier</v>
          </cell>
          <cell r="E7411" t="str">
            <v>Extractives</v>
          </cell>
          <cell r="F7411" t="str">
            <v>En numéraire</v>
          </cell>
          <cell r="G7411" t="str">
            <v>P</v>
          </cell>
          <cell r="H7411" t="str">
            <v>Redevance informatique (RI)</v>
          </cell>
          <cell r="I7411" t="str">
            <v>Droits et taxes Douaniers (DD-RS-PCS-PC-RI - TVA-PUA-TLP-PNS et autres)</v>
          </cell>
          <cell r="J7411" t="str">
            <v>Droits et taxes Douaniers</v>
          </cell>
          <cell r="K7411" t="str">
            <v>CDDI</v>
          </cell>
          <cell r="L7411">
            <v>5000</v>
          </cell>
          <cell r="M7411" t="str">
            <v>Trésor</v>
          </cell>
          <cell r="N7411"/>
          <cell r="O7411">
            <v>5000</v>
          </cell>
          <cell r="P7411" t="str">
            <v>FD-CDDI</v>
          </cell>
          <cell r="Q7411" t="str">
            <v>Non</v>
          </cell>
        </row>
        <row r="7412">
          <cell r="A7412" t="str">
            <v>WACEM (WEST AFRICAN CEMENT)</v>
          </cell>
          <cell r="B7412" t="str">
            <v>WACEM</v>
          </cell>
          <cell r="C7412">
            <v>1000144378</v>
          </cell>
          <cell r="D7412" t="str">
            <v>Minier</v>
          </cell>
          <cell r="E7412" t="str">
            <v>Extractives</v>
          </cell>
          <cell r="F7412" t="str">
            <v>En numéraire</v>
          </cell>
          <cell r="G7412" t="str">
            <v>P</v>
          </cell>
          <cell r="H7412" t="str">
            <v>Redevance informatique (RI)</v>
          </cell>
          <cell r="I7412" t="str">
            <v>Droits et taxes Douaniers (DD-RS-PCS-PC-RI - TVA-PUA-TLP-PNS et autres)</v>
          </cell>
          <cell r="J7412" t="str">
            <v>Droits et taxes Douaniers</v>
          </cell>
          <cell r="K7412" t="str">
            <v>CDDI</v>
          </cell>
          <cell r="L7412">
            <v>5000</v>
          </cell>
          <cell r="M7412" t="str">
            <v>Trésor</v>
          </cell>
          <cell r="N7412"/>
          <cell r="O7412">
            <v>5000</v>
          </cell>
          <cell r="P7412" t="str">
            <v>FD-CDDI</v>
          </cell>
          <cell r="Q7412" t="str">
            <v>Non</v>
          </cell>
        </row>
        <row r="7413">
          <cell r="A7413" t="str">
            <v>WACEM (WEST AFRICAN CEMENT)</v>
          </cell>
          <cell r="B7413" t="str">
            <v>WACEM</v>
          </cell>
          <cell r="C7413">
            <v>1000144378</v>
          </cell>
          <cell r="D7413" t="str">
            <v>Minier</v>
          </cell>
          <cell r="E7413" t="str">
            <v>Extractives</v>
          </cell>
          <cell r="F7413" t="str">
            <v>En numéraire</v>
          </cell>
          <cell r="G7413" t="str">
            <v>P</v>
          </cell>
          <cell r="H7413" t="str">
            <v>Redevance informatique (RI)</v>
          </cell>
          <cell r="I7413" t="str">
            <v>Droits et taxes Douaniers (DD-RS-PCS-PC-RI - TVA-PUA-TLP-PNS et autres)</v>
          </cell>
          <cell r="J7413" t="str">
            <v>Droits et taxes Douaniers</v>
          </cell>
          <cell r="K7413" t="str">
            <v>CDDI</v>
          </cell>
          <cell r="L7413">
            <v>5000</v>
          </cell>
          <cell r="M7413" t="str">
            <v>Trésor</v>
          </cell>
          <cell r="N7413"/>
          <cell r="O7413">
            <v>5000</v>
          </cell>
          <cell r="P7413" t="str">
            <v>FD-CDDI</v>
          </cell>
          <cell r="Q7413" t="str">
            <v>Non</v>
          </cell>
        </row>
        <row r="7414">
          <cell r="A7414" t="str">
            <v>WACEM (WEST AFRICAN CEMENT)</v>
          </cell>
          <cell r="B7414" t="str">
            <v>WACEM</v>
          </cell>
          <cell r="C7414">
            <v>1000144378</v>
          </cell>
          <cell r="D7414" t="str">
            <v>Minier</v>
          </cell>
          <cell r="E7414" t="str">
            <v>Extractives</v>
          </cell>
          <cell r="F7414" t="str">
            <v>En numéraire</v>
          </cell>
          <cell r="G7414" t="str">
            <v>P</v>
          </cell>
          <cell r="H7414" t="str">
            <v>Redevance informatique (RI)</v>
          </cell>
          <cell r="I7414" t="str">
            <v>Droits et taxes Douaniers (DD-RS-PCS-PC-RI - TVA-PUA-TLP-PNS et autres)</v>
          </cell>
          <cell r="J7414" t="str">
            <v>Droits et taxes Douaniers</v>
          </cell>
          <cell r="K7414" t="str">
            <v>CDDI</v>
          </cell>
          <cell r="L7414">
            <v>6500</v>
          </cell>
          <cell r="M7414" t="str">
            <v>Trésor</v>
          </cell>
          <cell r="N7414"/>
          <cell r="O7414">
            <v>6500</v>
          </cell>
          <cell r="P7414" t="str">
            <v>FD-CDDI</v>
          </cell>
          <cell r="Q7414" t="str">
            <v>Non</v>
          </cell>
        </row>
        <row r="7415">
          <cell r="A7415" t="str">
            <v>WACEM (WEST AFRICAN CEMENT)</v>
          </cell>
          <cell r="B7415" t="str">
            <v>WACEM</v>
          </cell>
          <cell r="C7415">
            <v>1000144378</v>
          </cell>
          <cell r="D7415" t="str">
            <v>Minier</v>
          </cell>
          <cell r="E7415" t="str">
            <v>Extractives</v>
          </cell>
          <cell r="F7415" t="str">
            <v>En numéraire</v>
          </cell>
          <cell r="G7415" t="str">
            <v>P</v>
          </cell>
          <cell r="H7415" t="str">
            <v>Redevance informatique (RI)</v>
          </cell>
          <cell r="I7415" t="str">
            <v>Droits et taxes Douaniers (DD-RS-PCS-PC-RI - TVA-PUA-TLP-PNS et autres)</v>
          </cell>
          <cell r="J7415" t="str">
            <v>Droits et taxes Douaniers</v>
          </cell>
          <cell r="K7415" t="str">
            <v>CDDI</v>
          </cell>
          <cell r="L7415">
            <v>6500</v>
          </cell>
          <cell r="M7415" t="str">
            <v>Trésor</v>
          </cell>
          <cell r="N7415"/>
          <cell r="O7415">
            <v>6500</v>
          </cell>
          <cell r="P7415" t="str">
            <v>FD-CDDI</v>
          </cell>
          <cell r="Q7415" t="str">
            <v>Non</v>
          </cell>
        </row>
        <row r="7416">
          <cell r="A7416" t="str">
            <v>WACEM (WEST AFRICAN CEMENT)</v>
          </cell>
          <cell r="B7416" t="str">
            <v>WACEM</v>
          </cell>
          <cell r="C7416">
            <v>1000144378</v>
          </cell>
          <cell r="D7416" t="str">
            <v>Minier</v>
          </cell>
          <cell r="E7416" t="str">
            <v>Extractives</v>
          </cell>
          <cell r="F7416" t="str">
            <v>En numéraire</v>
          </cell>
          <cell r="G7416" t="str">
            <v>P</v>
          </cell>
          <cell r="H7416" t="str">
            <v>Redevance informatique (RI)</v>
          </cell>
          <cell r="I7416" t="str">
            <v>Droits et taxes Douaniers (DD-RS-PCS-PC-RI - TVA-PUA-TLP-PNS et autres)</v>
          </cell>
          <cell r="J7416" t="str">
            <v>Droits et taxes Douaniers</v>
          </cell>
          <cell r="K7416" t="str">
            <v>CDDI</v>
          </cell>
          <cell r="L7416">
            <v>5000</v>
          </cell>
          <cell r="M7416" t="str">
            <v>Trésor</v>
          </cell>
          <cell r="N7416"/>
          <cell r="O7416">
            <v>5000</v>
          </cell>
          <cell r="P7416" t="str">
            <v>FD-CDDI</v>
          </cell>
          <cell r="Q7416" t="str">
            <v>Non</v>
          </cell>
        </row>
        <row r="7417">
          <cell r="A7417" t="str">
            <v>WACEM (WEST AFRICAN CEMENT)</v>
          </cell>
          <cell r="B7417" t="str">
            <v>WACEM</v>
          </cell>
          <cell r="C7417">
            <v>1000144378</v>
          </cell>
          <cell r="D7417" t="str">
            <v>Minier</v>
          </cell>
          <cell r="E7417" t="str">
            <v>Extractives</v>
          </cell>
          <cell r="F7417" t="str">
            <v>En numéraire</v>
          </cell>
          <cell r="G7417" t="str">
            <v>P</v>
          </cell>
          <cell r="H7417" t="str">
            <v>Redevance informatique (RI)</v>
          </cell>
          <cell r="I7417" t="str">
            <v>Droits et taxes Douaniers (DD-RS-PCS-PC-RI - TVA-PUA-TLP-PNS et autres)</v>
          </cell>
          <cell r="J7417" t="str">
            <v>Droits et taxes Douaniers</v>
          </cell>
          <cell r="K7417" t="str">
            <v>CDDI</v>
          </cell>
          <cell r="L7417">
            <v>5000</v>
          </cell>
          <cell r="M7417" t="str">
            <v>Trésor</v>
          </cell>
          <cell r="N7417"/>
          <cell r="O7417">
            <v>5000</v>
          </cell>
          <cell r="P7417" t="str">
            <v>FD-CDDI</v>
          </cell>
          <cell r="Q7417" t="str">
            <v>Non</v>
          </cell>
        </row>
        <row r="7418">
          <cell r="A7418" t="str">
            <v>WACEM (WEST AFRICAN CEMENT)</v>
          </cell>
          <cell r="B7418" t="str">
            <v>WACEM</v>
          </cell>
          <cell r="C7418">
            <v>1000144378</v>
          </cell>
          <cell r="D7418" t="str">
            <v>Minier</v>
          </cell>
          <cell r="E7418" t="str">
            <v>Extractives</v>
          </cell>
          <cell r="F7418" t="str">
            <v>En numéraire</v>
          </cell>
          <cell r="G7418" t="str">
            <v>P</v>
          </cell>
          <cell r="H7418" t="str">
            <v>Redevance informatique (RI)</v>
          </cell>
          <cell r="I7418" t="str">
            <v>Droits et taxes Douaniers (DD-RS-PCS-PC-RI - TVA-PUA-TLP-PNS et autres)</v>
          </cell>
          <cell r="J7418" t="str">
            <v>Droits et taxes Douaniers</v>
          </cell>
          <cell r="K7418" t="str">
            <v>CDDI</v>
          </cell>
          <cell r="L7418">
            <v>5000</v>
          </cell>
          <cell r="M7418" t="str">
            <v>Trésor</v>
          </cell>
          <cell r="N7418"/>
          <cell r="O7418">
            <v>5000</v>
          </cell>
          <cell r="P7418" t="str">
            <v>FD-CDDI</v>
          </cell>
          <cell r="Q7418" t="str">
            <v>Non</v>
          </cell>
        </row>
        <row r="7419">
          <cell r="A7419" t="str">
            <v>WACEM (WEST AFRICAN CEMENT)</v>
          </cell>
          <cell r="B7419" t="str">
            <v>WACEM</v>
          </cell>
          <cell r="C7419">
            <v>1000144378</v>
          </cell>
          <cell r="D7419" t="str">
            <v>Minier</v>
          </cell>
          <cell r="E7419" t="str">
            <v>Extractives</v>
          </cell>
          <cell r="F7419" t="str">
            <v>En numéraire</v>
          </cell>
          <cell r="G7419" t="str">
            <v>P</v>
          </cell>
          <cell r="H7419" t="str">
            <v>Redevance informatique (RI)</v>
          </cell>
          <cell r="I7419" t="str">
            <v>Droits et taxes Douaniers (DD-RS-PCS-PC-RI - TVA-PUA-TLP-PNS et autres)</v>
          </cell>
          <cell r="J7419" t="str">
            <v>Droits et taxes Douaniers</v>
          </cell>
          <cell r="K7419" t="str">
            <v>CDDI</v>
          </cell>
          <cell r="L7419">
            <v>5000</v>
          </cell>
          <cell r="M7419" t="str">
            <v>Trésor</v>
          </cell>
          <cell r="N7419"/>
          <cell r="O7419">
            <v>5000</v>
          </cell>
          <cell r="P7419" t="str">
            <v>FD-CDDI</v>
          </cell>
          <cell r="Q7419" t="str">
            <v>Non</v>
          </cell>
        </row>
        <row r="7420">
          <cell r="A7420" t="str">
            <v>WACEM (WEST AFRICAN CEMENT)</v>
          </cell>
          <cell r="B7420" t="str">
            <v>WACEM</v>
          </cell>
          <cell r="C7420">
            <v>1000144378</v>
          </cell>
          <cell r="D7420" t="str">
            <v>Minier</v>
          </cell>
          <cell r="E7420" t="str">
            <v>Extractives</v>
          </cell>
          <cell r="F7420" t="str">
            <v>En numéraire</v>
          </cell>
          <cell r="G7420" t="str">
            <v>P</v>
          </cell>
          <cell r="H7420" t="str">
            <v>Redevance informatique (RI)</v>
          </cell>
          <cell r="I7420" t="str">
            <v>Droits et taxes Douaniers (DD-RS-PCS-PC-RI - TVA-PUA-TLP-PNS et autres)</v>
          </cell>
          <cell r="J7420" t="str">
            <v>Droits et taxes Douaniers</v>
          </cell>
          <cell r="K7420" t="str">
            <v>CDDI</v>
          </cell>
          <cell r="L7420">
            <v>5000</v>
          </cell>
          <cell r="M7420" t="str">
            <v>Trésor</v>
          </cell>
          <cell r="N7420"/>
          <cell r="O7420">
            <v>5000</v>
          </cell>
          <cell r="P7420" t="str">
            <v>FD-CDDI</v>
          </cell>
          <cell r="Q7420" t="str">
            <v>Non</v>
          </cell>
        </row>
        <row r="7421">
          <cell r="A7421" t="str">
            <v>WACEM (WEST AFRICAN CEMENT)</v>
          </cell>
          <cell r="B7421" t="str">
            <v>WACEM</v>
          </cell>
          <cell r="C7421">
            <v>1000144378</v>
          </cell>
          <cell r="D7421" t="str">
            <v>Minier</v>
          </cell>
          <cell r="E7421" t="str">
            <v>Extractives</v>
          </cell>
          <cell r="F7421" t="str">
            <v>En numéraire</v>
          </cell>
          <cell r="G7421" t="str">
            <v>P</v>
          </cell>
          <cell r="H7421" t="str">
            <v>Redevance informatique (RI)</v>
          </cell>
          <cell r="I7421" t="str">
            <v>Droits et taxes Douaniers (DD-RS-PCS-PC-RI - TVA-PUA-TLP-PNS et autres)</v>
          </cell>
          <cell r="J7421" t="str">
            <v>Droits et taxes Douaniers</v>
          </cell>
          <cell r="K7421" t="str">
            <v>CDDI</v>
          </cell>
          <cell r="L7421">
            <v>5000</v>
          </cell>
          <cell r="M7421" t="str">
            <v>Trésor</v>
          </cell>
          <cell r="N7421"/>
          <cell r="O7421">
            <v>5000</v>
          </cell>
          <cell r="P7421" t="str">
            <v>FD-CDDI</v>
          </cell>
          <cell r="Q7421" t="str">
            <v>Non</v>
          </cell>
        </row>
        <row r="7422">
          <cell r="A7422" t="str">
            <v>WACEM (WEST AFRICAN CEMENT)</v>
          </cell>
          <cell r="B7422" t="str">
            <v>WACEM</v>
          </cell>
          <cell r="C7422">
            <v>1000144378</v>
          </cell>
          <cell r="D7422" t="str">
            <v>Minier</v>
          </cell>
          <cell r="E7422" t="str">
            <v>Extractives</v>
          </cell>
          <cell r="F7422" t="str">
            <v>En numéraire</v>
          </cell>
          <cell r="G7422" t="str">
            <v>P</v>
          </cell>
          <cell r="H7422" t="str">
            <v>Redevance informatique (RI)</v>
          </cell>
          <cell r="I7422" t="str">
            <v>Droits et taxes Douaniers (DD-RS-PCS-PC-RI - TVA-PUA-TLP-PNS et autres)</v>
          </cell>
          <cell r="J7422" t="str">
            <v>Droits et taxes Douaniers</v>
          </cell>
          <cell r="K7422" t="str">
            <v>CDDI</v>
          </cell>
          <cell r="L7422">
            <v>5000</v>
          </cell>
          <cell r="M7422" t="str">
            <v>Trésor</v>
          </cell>
          <cell r="N7422"/>
          <cell r="O7422">
            <v>5000</v>
          </cell>
          <cell r="P7422" t="str">
            <v>FD-CDDI</v>
          </cell>
          <cell r="Q7422" t="str">
            <v>Non</v>
          </cell>
        </row>
        <row r="7423">
          <cell r="A7423" t="str">
            <v>WACEM (WEST AFRICAN CEMENT)</v>
          </cell>
          <cell r="B7423" t="str">
            <v>WACEM</v>
          </cell>
          <cell r="C7423">
            <v>1000144378</v>
          </cell>
          <cell r="D7423" t="str">
            <v>Minier</v>
          </cell>
          <cell r="E7423" t="str">
            <v>Extractives</v>
          </cell>
          <cell r="F7423" t="str">
            <v>En numéraire</v>
          </cell>
          <cell r="G7423" t="str">
            <v>P</v>
          </cell>
          <cell r="H7423" t="str">
            <v>Redevance informatique (RI)</v>
          </cell>
          <cell r="I7423" t="str">
            <v>Droits et taxes Douaniers (DD-RS-PCS-PC-RI - TVA-PUA-TLP-PNS et autres)</v>
          </cell>
          <cell r="J7423" t="str">
            <v>Droits et taxes Douaniers</v>
          </cell>
          <cell r="K7423" t="str">
            <v>CDDI</v>
          </cell>
          <cell r="L7423">
            <v>6500</v>
          </cell>
          <cell r="M7423" t="str">
            <v>Trésor</v>
          </cell>
          <cell r="N7423"/>
          <cell r="O7423">
            <v>6500</v>
          </cell>
          <cell r="P7423" t="str">
            <v>FD-CDDI</v>
          </cell>
          <cell r="Q7423" t="str">
            <v>Non</v>
          </cell>
        </row>
        <row r="7424">
          <cell r="A7424" t="str">
            <v>WACEM (WEST AFRICAN CEMENT)</v>
          </cell>
          <cell r="B7424" t="str">
            <v>WACEM</v>
          </cell>
          <cell r="C7424">
            <v>1000144378</v>
          </cell>
          <cell r="D7424" t="str">
            <v>Minier</v>
          </cell>
          <cell r="E7424" t="str">
            <v>Extractives</v>
          </cell>
          <cell r="F7424" t="str">
            <v>En numéraire</v>
          </cell>
          <cell r="G7424" t="str">
            <v>P</v>
          </cell>
          <cell r="H7424" t="str">
            <v>Redevance informatique (RI)</v>
          </cell>
          <cell r="I7424" t="str">
            <v>Droits et taxes Douaniers (DD-RS-PCS-PC-RI - TVA-PUA-TLP-PNS et autres)</v>
          </cell>
          <cell r="J7424" t="str">
            <v>Droits et taxes Douaniers</v>
          </cell>
          <cell r="K7424" t="str">
            <v>CDDI</v>
          </cell>
          <cell r="L7424">
            <v>6500</v>
          </cell>
          <cell r="M7424" t="str">
            <v>Trésor</v>
          </cell>
          <cell r="N7424"/>
          <cell r="O7424">
            <v>6500</v>
          </cell>
          <cell r="P7424" t="str">
            <v>FD-CDDI</v>
          </cell>
          <cell r="Q7424" t="str">
            <v>Non</v>
          </cell>
        </row>
        <row r="7425">
          <cell r="A7425" t="str">
            <v>WACEM (WEST AFRICAN CEMENT)</v>
          </cell>
          <cell r="B7425" t="str">
            <v>WACEM</v>
          </cell>
          <cell r="C7425">
            <v>1000144378</v>
          </cell>
          <cell r="D7425" t="str">
            <v>Minier</v>
          </cell>
          <cell r="E7425" t="str">
            <v>Extractives</v>
          </cell>
          <cell r="F7425" t="str">
            <v>En numéraire</v>
          </cell>
          <cell r="G7425" t="str">
            <v>P</v>
          </cell>
          <cell r="H7425" t="str">
            <v>Redevance informatique (RI)</v>
          </cell>
          <cell r="I7425" t="str">
            <v>Droits et taxes Douaniers (DD-RS-PCS-PC-RI - TVA-PUA-TLP-PNS et autres)</v>
          </cell>
          <cell r="J7425" t="str">
            <v>Droits et taxes Douaniers</v>
          </cell>
          <cell r="K7425" t="str">
            <v>CDDI</v>
          </cell>
          <cell r="L7425">
            <v>6500</v>
          </cell>
          <cell r="M7425" t="str">
            <v>Trésor</v>
          </cell>
          <cell r="N7425"/>
          <cell r="O7425">
            <v>6500</v>
          </cell>
          <cell r="P7425" t="str">
            <v>FD-CDDI</v>
          </cell>
          <cell r="Q7425" t="str">
            <v>Non</v>
          </cell>
        </row>
        <row r="7426">
          <cell r="A7426" t="str">
            <v>WACEM (WEST AFRICAN CEMENT)</v>
          </cell>
          <cell r="B7426" t="str">
            <v>WACEM</v>
          </cell>
          <cell r="C7426">
            <v>1000144378</v>
          </cell>
          <cell r="D7426" t="str">
            <v>Minier</v>
          </cell>
          <cell r="E7426" t="str">
            <v>Extractives</v>
          </cell>
          <cell r="F7426" t="str">
            <v>En numéraire</v>
          </cell>
          <cell r="G7426" t="str">
            <v>P</v>
          </cell>
          <cell r="H7426" t="str">
            <v>Redevance informatique (RI)</v>
          </cell>
          <cell r="I7426" t="str">
            <v>Droits et taxes Douaniers (DD-RS-PCS-PC-RI - TVA-PUA-TLP-PNS et autres)</v>
          </cell>
          <cell r="J7426" t="str">
            <v>Droits et taxes Douaniers</v>
          </cell>
          <cell r="K7426" t="str">
            <v>CDDI</v>
          </cell>
          <cell r="L7426">
            <v>5000</v>
          </cell>
          <cell r="M7426" t="str">
            <v>Trésor</v>
          </cell>
          <cell r="N7426"/>
          <cell r="O7426">
            <v>5000</v>
          </cell>
          <cell r="P7426" t="str">
            <v>FD-CDDI</v>
          </cell>
          <cell r="Q7426" t="str">
            <v>Non</v>
          </cell>
        </row>
        <row r="7427">
          <cell r="A7427" t="str">
            <v>WACEM (WEST AFRICAN CEMENT)</v>
          </cell>
          <cell r="B7427" t="str">
            <v>WACEM</v>
          </cell>
          <cell r="C7427">
            <v>1000144378</v>
          </cell>
          <cell r="D7427" t="str">
            <v>Minier</v>
          </cell>
          <cell r="E7427" t="str">
            <v>Extractives</v>
          </cell>
          <cell r="F7427" t="str">
            <v>En numéraire</v>
          </cell>
          <cell r="G7427" t="str">
            <v>P</v>
          </cell>
          <cell r="H7427" t="str">
            <v>Redevance informatique (RI)</v>
          </cell>
          <cell r="I7427" t="str">
            <v>Droits et taxes Douaniers (DD-RS-PCS-PC-RI - TVA-PUA-TLP-PNS et autres)</v>
          </cell>
          <cell r="J7427" t="str">
            <v>Droits et taxes Douaniers</v>
          </cell>
          <cell r="K7427" t="str">
            <v>CDDI</v>
          </cell>
          <cell r="L7427">
            <v>6500</v>
          </cell>
          <cell r="M7427" t="str">
            <v>Trésor</v>
          </cell>
          <cell r="N7427"/>
          <cell r="O7427">
            <v>6500</v>
          </cell>
          <cell r="P7427" t="str">
            <v>FD-CDDI</v>
          </cell>
          <cell r="Q7427" t="str">
            <v>Non</v>
          </cell>
        </row>
        <row r="7428">
          <cell r="A7428" t="str">
            <v>WACEM (WEST AFRICAN CEMENT)</v>
          </cell>
          <cell r="B7428" t="str">
            <v>WACEM</v>
          </cell>
          <cell r="C7428">
            <v>1000144378</v>
          </cell>
          <cell r="D7428" t="str">
            <v>Minier</v>
          </cell>
          <cell r="E7428" t="str">
            <v>Extractives</v>
          </cell>
          <cell r="F7428" t="str">
            <v>En numéraire</v>
          </cell>
          <cell r="G7428" t="str">
            <v>P</v>
          </cell>
          <cell r="H7428" t="str">
            <v>Redevance informatique (RI)</v>
          </cell>
          <cell r="I7428" t="str">
            <v>Droits et taxes Douaniers (DD-RS-PCS-PC-RI - TVA-PUA-TLP-PNS et autres)</v>
          </cell>
          <cell r="J7428" t="str">
            <v>Droits et taxes Douaniers</v>
          </cell>
          <cell r="K7428" t="str">
            <v>CDDI</v>
          </cell>
          <cell r="L7428">
            <v>5000</v>
          </cell>
          <cell r="M7428" t="str">
            <v>Trésor</v>
          </cell>
          <cell r="N7428"/>
          <cell r="O7428">
            <v>5000</v>
          </cell>
          <cell r="P7428" t="str">
            <v>FD-CDDI</v>
          </cell>
          <cell r="Q7428" t="str">
            <v>Non</v>
          </cell>
        </row>
        <row r="7429">
          <cell r="A7429" t="str">
            <v>WACEM (WEST AFRICAN CEMENT)</v>
          </cell>
          <cell r="B7429" t="str">
            <v>WACEM</v>
          </cell>
          <cell r="C7429">
            <v>1000144378</v>
          </cell>
          <cell r="D7429" t="str">
            <v>Minier</v>
          </cell>
          <cell r="E7429" t="str">
            <v>Extractives</v>
          </cell>
          <cell r="F7429" t="str">
            <v>En numéraire</v>
          </cell>
          <cell r="G7429" t="str">
            <v>P</v>
          </cell>
          <cell r="H7429" t="str">
            <v>Redevance informatique (RI)</v>
          </cell>
          <cell r="I7429" t="str">
            <v>Droits et taxes Douaniers (DD-RS-PCS-PC-RI - TVA-PUA-TLP-PNS et autres)</v>
          </cell>
          <cell r="J7429" t="str">
            <v>Droits et taxes Douaniers</v>
          </cell>
          <cell r="K7429" t="str">
            <v>CDDI</v>
          </cell>
          <cell r="L7429">
            <v>5000</v>
          </cell>
          <cell r="M7429" t="str">
            <v>Trésor</v>
          </cell>
          <cell r="N7429"/>
          <cell r="O7429">
            <v>5000</v>
          </cell>
          <cell r="P7429" t="str">
            <v>FD-CDDI</v>
          </cell>
          <cell r="Q7429" t="str">
            <v>Non</v>
          </cell>
        </row>
        <row r="7430">
          <cell r="A7430" t="str">
            <v>WACEM (WEST AFRICAN CEMENT)</v>
          </cell>
          <cell r="B7430" t="str">
            <v>WACEM</v>
          </cell>
          <cell r="C7430">
            <v>1000144378</v>
          </cell>
          <cell r="D7430" t="str">
            <v>Minier</v>
          </cell>
          <cell r="E7430" t="str">
            <v>Extractives</v>
          </cell>
          <cell r="F7430" t="str">
            <v>En numéraire</v>
          </cell>
          <cell r="G7430" t="str">
            <v>P</v>
          </cell>
          <cell r="H7430" t="str">
            <v>Redevance informatique (RI)</v>
          </cell>
          <cell r="I7430" t="str">
            <v>Droits et taxes Douaniers (DD-RS-PCS-PC-RI - TVA-PUA-TLP-PNS et autres)</v>
          </cell>
          <cell r="J7430" t="str">
            <v>Droits et taxes Douaniers</v>
          </cell>
          <cell r="K7430" t="str">
            <v>CDDI</v>
          </cell>
          <cell r="L7430">
            <v>6500</v>
          </cell>
          <cell r="M7430" t="str">
            <v>Trésor</v>
          </cell>
          <cell r="N7430"/>
          <cell r="O7430">
            <v>6500</v>
          </cell>
          <cell r="P7430" t="str">
            <v>FD-CDDI</v>
          </cell>
          <cell r="Q7430" t="str">
            <v>Non</v>
          </cell>
        </row>
        <row r="7431">
          <cell r="A7431" t="str">
            <v>WACEM (WEST AFRICAN CEMENT)</v>
          </cell>
          <cell r="B7431" t="str">
            <v>WACEM</v>
          </cell>
          <cell r="C7431">
            <v>1000144378</v>
          </cell>
          <cell r="D7431" t="str">
            <v>Minier</v>
          </cell>
          <cell r="E7431" t="str">
            <v>Extractives</v>
          </cell>
          <cell r="F7431" t="str">
            <v>En numéraire</v>
          </cell>
          <cell r="G7431" t="str">
            <v>P</v>
          </cell>
          <cell r="H7431" t="str">
            <v>Redevance informatique (RI)</v>
          </cell>
          <cell r="I7431" t="str">
            <v>Droits et taxes Douaniers (DD-RS-PCS-PC-RI - TVA-PUA-TLP-PNS et autres)</v>
          </cell>
          <cell r="J7431" t="str">
            <v>Droits et taxes Douaniers</v>
          </cell>
          <cell r="K7431" t="str">
            <v>CDDI</v>
          </cell>
          <cell r="L7431">
            <v>5000</v>
          </cell>
          <cell r="M7431" t="str">
            <v>Trésor</v>
          </cell>
          <cell r="N7431"/>
          <cell r="O7431">
            <v>5000</v>
          </cell>
          <cell r="P7431" t="str">
            <v>FD-CDDI</v>
          </cell>
          <cell r="Q7431" t="str">
            <v>Non</v>
          </cell>
        </row>
        <row r="7432">
          <cell r="A7432" t="str">
            <v>WACEM (WEST AFRICAN CEMENT)</v>
          </cell>
          <cell r="B7432" t="str">
            <v>WACEM</v>
          </cell>
          <cell r="C7432">
            <v>1000144378</v>
          </cell>
          <cell r="D7432" t="str">
            <v>Minier</v>
          </cell>
          <cell r="E7432" t="str">
            <v>Extractives</v>
          </cell>
          <cell r="F7432" t="str">
            <v>En numéraire</v>
          </cell>
          <cell r="G7432" t="str">
            <v>P</v>
          </cell>
          <cell r="H7432" t="str">
            <v>Redevance informatique (RI)</v>
          </cell>
          <cell r="I7432" t="str">
            <v>Droits et taxes Douaniers (DD-RS-PCS-PC-RI - TVA-PUA-TLP-PNS et autres)</v>
          </cell>
          <cell r="J7432" t="str">
            <v>Droits et taxes Douaniers</v>
          </cell>
          <cell r="K7432" t="str">
            <v>CDDI</v>
          </cell>
          <cell r="L7432">
            <v>5000</v>
          </cell>
          <cell r="M7432" t="str">
            <v>Trésor</v>
          </cell>
          <cell r="N7432"/>
          <cell r="O7432">
            <v>5000</v>
          </cell>
          <cell r="P7432" t="str">
            <v>FD-CDDI</v>
          </cell>
          <cell r="Q7432" t="str">
            <v>Non</v>
          </cell>
        </row>
        <row r="7433">
          <cell r="A7433" t="str">
            <v>WACEM (WEST AFRICAN CEMENT)</v>
          </cell>
          <cell r="B7433" t="str">
            <v>WACEM</v>
          </cell>
          <cell r="C7433">
            <v>1000144378</v>
          </cell>
          <cell r="D7433" t="str">
            <v>Minier</v>
          </cell>
          <cell r="E7433" t="str">
            <v>Extractives</v>
          </cell>
          <cell r="F7433" t="str">
            <v>En numéraire</v>
          </cell>
          <cell r="G7433" t="str">
            <v>P</v>
          </cell>
          <cell r="H7433" t="str">
            <v>Redevance informatique (RI)</v>
          </cell>
          <cell r="I7433" t="str">
            <v>Droits et taxes Douaniers (DD-RS-PCS-PC-RI - TVA-PUA-TLP-PNS et autres)</v>
          </cell>
          <cell r="J7433" t="str">
            <v>Droits et taxes Douaniers</v>
          </cell>
          <cell r="K7433" t="str">
            <v>CDDI</v>
          </cell>
          <cell r="L7433">
            <v>5000</v>
          </cell>
          <cell r="M7433" t="str">
            <v>Trésor</v>
          </cell>
          <cell r="N7433"/>
          <cell r="O7433">
            <v>5000</v>
          </cell>
          <cell r="P7433" t="str">
            <v>FD-CDDI</v>
          </cell>
          <cell r="Q7433" t="str">
            <v>Non</v>
          </cell>
        </row>
        <row r="7434">
          <cell r="A7434" t="str">
            <v>WACEM (WEST AFRICAN CEMENT)</v>
          </cell>
          <cell r="B7434" t="str">
            <v>WACEM</v>
          </cell>
          <cell r="C7434">
            <v>1000144378</v>
          </cell>
          <cell r="D7434" t="str">
            <v>Minier</v>
          </cell>
          <cell r="E7434" t="str">
            <v>Extractives</v>
          </cell>
          <cell r="F7434" t="str">
            <v>En numéraire</v>
          </cell>
          <cell r="G7434" t="str">
            <v>P</v>
          </cell>
          <cell r="H7434" t="str">
            <v>Redevance informatique (RI)</v>
          </cell>
          <cell r="I7434" t="str">
            <v>Droits et taxes Douaniers (DD-RS-PCS-PC-RI - TVA-PUA-TLP-PNS et autres)</v>
          </cell>
          <cell r="J7434" t="str">
            <v>Droits et taxes Douaniers</v>
          </cell>
          <cell r="K7434" t="str">
            <v>CDDI</v>
          </cell>
          <cell r="L7434">
            <v>5000</v>
          </cell>
          <cell r="M7434" t="str">
            <v>Trésor</v>
          </cell>
          <cell r="N7434"/>
          <cell r="O7434">
            <v>5000</v>
          </cell>
          <cell r="P7434" t="str">
            <v>FD-CDDI</v>
          </cell>
          <cell r="Q7434" t="str">
            <v>Non</v>
          </cell>
        </row>
        <row r="7435">
          <cell r="A7435" t="str">
            <v>WACEM (WEST AFRICAN CEMENT)</v>
          </cell>
          <cell r="B7435" t="str">
            <v>WACEM</v>
          </cell>
          <cell r="C7435">
            <v>1000144378</v>
          </cell>
          <cell r="D7435" t="str">
            <v>Minier</v>
          </cell>
          <cell r="E7435" t="str">
            <v>Extractives</v>
          </cell>
          <cell r="F7435" t="str">
            <v>En numéraire</v>
          </cell>
          <cell r="G7435" t="str">
            <v>P</v>
          </cell>
          <cell r="H7435" t="str">
            <v>Redevance informatique (RI)</v>
          </cell>
          <cell r="I7435" t="str">
            <v>Droits et taxes Douaniers (DD-RS-PCS-PC-RI - TVA-PUA-TLP-PNS et autres)</v>
          </cell>
          <cell r="J7435" t="str">
            <v>Droits et taxes Douaniers</v>
          </cell>
          <cell r="K7435" t="str">
            <v>CDDI</v>
          </cell>
          <cell r="L7435">
            <v>5000</v>
          </cell>
          <cell r="M7435" t="str">
            <v>Trésor</v>
          </cell>
          <cell r="N7435"/>
          <cell r="O7435">
            <v>5000</v>
          </cell>
          <cell r="P7435" t="str">
            <v>FD-CDDI</v>
          </cell>
          <cell r="Q7435" t="str">
            <v>Non</v>
          </cell>
        </row>
        <row r="7436">
          <cell r="A7436" t="str">
            <v>WACEM (WEST AFRICAN CEMENT)</v>
          </cell>
          <cell r="B7436" t="str">
            <v>WACEM</v>
          </cell>
          <cell r="C7436">
            <v>1000144378</v>
          </cell>
          <cell r="D7436" t="str">
            <v>Minier</v>
          </cell>
          <cell r="E7436" t="str">
            <v>Extractives</v>
          </cell>
          <cell r="F7436" t="str">
            <v>En numéraire</v>
          </cell>
          <cell r="G7436" t="str">
            <v>P</v>
          </cell>
          <cell r="H7436" t="str">
            <v>Redevance informatique (RI)</v>
          </cell>
          <cell r="I7436" t="str">
            <v>Droits et taxes Douaniers (DD-RS-PCS-PC-RI - TVA-PUA-TLP-PNS et autres)</v>
          </cell>
          <cell r="J7436" t="str">
            <v>Droits et taxes Douaniers</v>
          </cell>
          <cell r="K7436" t="str">
            <v>CDDI</v>
          </cell>
          <cell r="L7436">
            <v>5000</v>
          </cell>
          <cell r="M7436" t="str">
            <v>Trésor</v>
          </cell>
          <cell r="N7436"/>
          <cell r="O7436">
            <v>5000</v>
          </cell>
          <cell r="P7436" t="str">
            <v>FD-CDDI</v>
          </cell>
          <cell r="Q7436" t="str">
            <v>Non</v>
          </cell>
        </row>
        <row r="7437">
          <cell r="A7437" t="str">
            <v>WACEM (WEST AFRICAN CEMENT)</v>
          </cell>
          <cell r="B7437" t="str">
            <v>WACEM</v>
          </cell>
          <cell r="C7437">
            <v>1000144378</v>
          </cell>
          <cell r="D7437" t="str">
            <v>Minier</v>
          </cell>
          <cell r="E7437" t="str">
            <v>Extractives</v>
          </cell>
          <cell r="F7437" t="str">
            <v>En numéraire</v>
          </cell>
          <cell r="G7437" t="str">
            <v>P</v>
          </cell>
          <cell r="H7437" t="str">
            <v>Redevance informatique (RI)</v>
          </cell>
          <cell r="I7437" t="str">
            <v>Droits et taxes Douaniers (DD-RS-PCS-PC-RI - TVA-PUA-TLP-PNS et autres)</v>
          </cell>
          <cell r="J7437" t="str">
            <v>Droits et taxes Douaniers</v>
          </cell>
          <cell r="K7437" t="str">
            <v>CDDI</v>
          </cell>
          <cell r="L7437">
            <v>5000</v>
          </cell>
          <cell r="M7437" t="str">
            <v>Trésor</v>
          </cell>
          <cell r="N7437"/>
          <cell r="O7437">
            <v>5000</v>
          </cell>
          <cell r="P7437" t="str">
            <v>FD-CDDI</v>
          </cell>
          <cell r="Q7437" t="str">
            <v>Non</v>
          </cell>
        </row>
        <row r="7438">
          <cell r="A7438" t="str">
            <v>WACEM (WEST AFRICAN CEMENT)</v>
          </cell>
          <cell r="B7438" t="str">
            <v>WACEM</v>
          </cell>
          <cell r="C7438">
            <v>1000144378</v>
          </cell>
          <cell r="D7438" t="str">
            <v>Minier</v>
          </cell>
          <cell r="E7438" t="str">
            <v>Extractives</v>
          </cell>
          <cell r="F7438" t="str">
            <v>En numéraire</v>
          </cell>
          <cell r="G7438" t="str">
            <v>P</v>
          </cell>
          <cell r="H7438" t="str">
            <v>Redevance informatique (RI)</v>
          </cell>
          <cell r="I7438" t="str">
            <v>Droits et taxes Douaniers (DD-RS-PCS-PC-RI - TVA-PUA-TLP-PNS et autres)</v>
          </cell>
          <cell r="J7438" t="str">
            <v>Droits et taxes Douaniers</v>
          </cell>
          <cell r="K7438" t="str">
            <v>CDDI</v>
          </cell>
          <cell r="L7438">
            <v>5000</v>
          </cell>
          <cell r="M7438" t="str">
            <v>Trésor</v>
          </cell>
          <cell r="N7438"/>
          <cell r="O7438">
            <v>5000</v>
          </cell>
          <cell r="P7438" t="str">
            <v>FD-CDDI</v>
          </cell>
          <cell r="Q7438" t="str">
            <v>Non</v>
          </cell>
        </row>
        <row r="7439">
          <cell r="A7439" t="str">
            <v>WACEM (WEST AFRICAN CEMENT)</v>
          </cell>
          <cell r="B7439" t="str">
            <v>WACEM</v>
          </cell>
          <cell r="C7439">
            <v>1000144378</v>
          </cell>
          <cell r="D7439" t="str">
            <v>Minier</v>
          </cell>
          <cell r="E7439" t="str">
            <v>Extractives</v>
          </cell>
          <cell r="F7439" t="str">
            <v>En numéraire</v>
          </cell>
          <cell r="G7439" t="str">
            <v>P</v>
          </cell>
          <cell r="H7439" t="str">
            <v>Redevance informatique (RI)</v>
          </cell>
          <cell r="I7439" t="str">
            <v>Droits et taxes Douaniers (DD-RS-PCS-PC-RI - TVA-PUA-TLP-PNS et autres)</v>
          </cell>
          <cell r="J7439" t="str">
            <v>Droits et taxes Douaniers</v>
          </cell>
          <cell r="K7439" t="str">
            <v>CDDI</v>
          </cell>
          <cell r="L7439">
            <v>5000</v>
          </cell>
          <cell r="M7439" t="str">
            <v>Trésor</v>
          </cell>
          <cell r="N7439"/>
          <cell r="O7439">
            <v>5000</v>
          </cell>
          <cell r="P7439" t="str">
            <v>FD-CDDI</v>
          </cell>
          <cell r="Q7439" t="str">
            <v>Non</v>
          </cell>
        </row>
        <row r="7440">
          <cell r="A7440" t="str">
            <v>WACEM (WEST AFRICAN CEMENT)</v>
          </cell>
          <cell r="B7440" t="str">
            <v>WACEM</v>
          </cell>
          <cell r="C7440">
            <v>1000144378</v>
          </cell>
          <cell r="D7440" t="str">
            <v>Minier</v>
          </cell>
          <cell r="E7440" t="str">
            <v>Extractives</v>
          </cell>
          <cell r="F7440" t="str">
            <v>En numéraire</v>
          </cell>
          <cell r="G7440" t="str">
            <v>P</v>
          </cell>
          <cell r="H7440" t="str">
            <v>Redevance informatique (RI)</v>
          </cell>
          <cell r="I7440" t="str">
            <v>Droits et taxes Douaniers (DD-RS-PCS-PC-RI - TVA-PUA-TLP-PNS et autres)</v>
          </cell>
          <cell r="J7440" t="str">
            <v>Droits et taxes Douaniers</v>
          </cell>
          <cell r="K7440" t="str">
            <v>CDDI</v>
          </cell>
          <cell r="L7440">
            <v>5000</v>
          </cell>
          <cell r="M7440" t="str">
            <v>Trésor</v>
          </cell>
          <cell r="N7440"/>
          <cell r="O7440">
            <v>5000</v>
          </cell>
          <cell r="P7440" t="str">
            <v>FD-CDDI</v>
          </cell>
          <cell r="Q7440" t="str">
            <v>Non</v>
          </cell>
        </row>
        <row r="7441">
          <cell r="A7441" t="str">
            <v>WACEM (WEST AFRICAN CEMENT)</v>
          </cell>
          <cell r="B7441" t="str">
            <v>WACEM</v>
          </cell>
          <cell r="C7441">
            <v>1000144378</v>
          </cell>
          <cell r="D7441" t="str">
            <v>Minier</v>
          </cell>
          <cell r="E7441" t="str">
            <v>Extractives</v>
          </cell>
          <cell r="F7441" t="str">
            <v>En numéraire</v>
          </cell>
          <cell r="G7441" t="str">
            <v>P</v>
          </cell>
          <cell r="H7441" t="str">
            <v>Redevance informatique (RI)</v>
          </cell>
          <cell r="I7441" t="str">
            <v>Droits et taxes Douaniers (DD-RS-PCS-PC-RI - TVA-PUA-TLP-PNS et autres)</v>
          </cell>
          <cell r="J7441" t="str">
            <v>Droits et taxes Douaniers</v>
          </cell>
          <cell r="K7441" t="str">
            <v>CDDI</v>
          </cell>
          <cell r="L7441">
            <v>5000</v>
          </cell>
          <cell r="M7441" t="str">
            <v>Trésor</v>
          </cell>
          <cell r="N7441"/>
          <cell r="O7441">
            <v>5000</v>
          </cell>
          <cell r="P7441" t="str">
            <v>FD-CDDI</v>
          </cell>
          <cell r="Q7441" t="str">
            <v>Non</v>
          </cell>
        </row>
        <row r="7442">
          <cell r="A7442" t="str">
            <v>WACEM (WEST AFRICAN CEMENT)</v>
          </cell>
          <cell r="B7442" t="str">
            <v>WACEM</v>
          </cell>
          <cell r="C7442">
            <v>1000144378</v>
          </cell>
          <cell r="D7442" t="str">
            <v>Minier</v>
          </cell>
          <cell r="E7442" t="str">
            <v>Extractives</v>
          </cell>
          <cell r="F7442" t="str">
            <v>En numéraire</v>
          </cell>
          <cell r="G7442" t="str">
            <v>P</v>
          </cell>
          <cell r="H7442" t="str">
            <v>Redevance informatique (RI)</v>
          </cell>
          <cell r="I7442" t="str">
            <v>Droits et taxes Douaniers (DD-RS-PCS-PC-RI - TVA-PUA-TLP-PNS et autres)</v>
          </cell>
          <cell r="J7442" t="str">
            <v>Droits et taxes Douaniers</v>
          </cell>
          <cell r="K7442" t="str">
            <v>CDDI</v>
          </cell>
          <cell r="L7442">
            <v>6500</v>
          </cell>
          <cell r="M7442" t="str">
            <v>Trésor</v>
          </cell>
          <cell r="N7442"/>
          <cell r="O7442">
            <v>6500</v>
          </cell>
          <cell r="P7442" t="str">
            <v>FD-CDDI</v>
          </cell>
          <cell r="Q7442" t="str">
            <v>Non</v>
          </cell>
        </row>
        <row r="7443">
          <cell r="A7443" t="str">
            <v>WACEM (WEST AFRICAN CEMENT)</v>
          </cell>
          <cell r="B7443" t="str">
            <v>WACEM</v>
          </cell>
          <cell r="C7443">
            <v>1000144378</v>
          </cell>
          <cell r="D7443" t="str">
            <v>Minier</v>
          </cell>
          <cell r="E7443" t="str">
            <v>Extractives</v>
          </cell>
          <cell r="F7443" t="str">
            <v>En numéraire</v>
          </cell>
          <cell r="G7443" t="str">
            <v>P</v>
          </cell>
          <cell r="H7443" t="str">
            <v>Redevance informatique (RI)</v>
          </cell>
          <cell r="I7443" t="str">
            <v>Droits et taxes Douaniers (DD-RS-PCS-PC-RI - TVA-PUA-TLP-PNS et autres)</v>
          </cell>
          <cell r="J7443" t="str">
            <v>Droits et taxes Douaniers</v>
          </cell>
          <cell r="K7443" t="str">
            <v>CDDI</v>
          </cell>
          <cell r="L7443">
            <v>5000</v>
          </cell>
          <cell r="M7443" t="str">
            <v>Trésor</v>
          </cell>
          <cell r="N7443"/>
          <cell r="O7443">
            <v>5000</v>
          </cell>
          <cell r="P7443" t="str">
            <v>FD-CDDI</v>
          </cell>
          <cell r="Q7443" t="str">
            <v>Non</v>
          </cell>
        </row>
        <row r="7444">
          <cell r="A7444" t="str">
            <v>WACEM (WEST AFRICAN CEMENT)</v>
          </cell>
          <cell r="B7444" t="str">
            <v>WACEM</v>
          </cell>
          <cell r="C7444">
            <v>1000144378</v>
          </cell>
          <cell r="D7444" t="str">
            <v>Minier</v>
          </cell>
          <cell r="E7444" t="str">
            <v>Extractives</v>
          </cell>
          <cell r="F7444" t="str">
            <v>En numéraire</v>
          </cell>
          <cell r="G7444" t="str">
            <v>P</v>
          </cell>
          <cell r="H7444" t="str">
            <v>Redevance informatique (RI)</v>
          </cell>
          <cell r="I7444" t="str">
            <v>Droits et taxes Douaniers (DD-RS-PCS-PC-RI - TVA-PUA-TLP-PNS et autres)</v>
          </cell>
          <cell r="J7444" t="str">
            <v>Droits et taxes Douaniers</v>
          </cell>
          <cell r="K7444" t="str">
            <v>CDDI</v>
          </cell>
          <cell r="L7444">
            <v>6500</v>
          </cell>
          <cell r="M7444" t="str">
            <v>Trésor</v>
          </cell>
          <cell r="N7444"/>
          <cell r="O7444">
            <v>6500</v>
          </cell>
          <cell r="P7444" t="str">
            <v>FD-CDDI</v>
          </cell>
          <cell r="Q7444" t="str">
            <v>Non</v>
          </cell>
        </row>
        <row r="7445">
          <cell r="A7445" t="str">
            <v>WACEM (WEST AFRICAN CEMENT)</v>
          </cell>
          <cell r="B7445" t="str">
            <v>WACEM</v>
          </cell>
          <cell r="C7445">
            <v>1000144378</v>
          </cell>
          <cell r="D7445" t="str">
            <v>Minier</v>
          </cell>
          <cell r="E7445" t="str">
            <v>Extractives</v>
          </cell>
          <cell r="F7445" t="str">
            <v>En numéraire</v>
          </cell>
          <cell r="G7445" t="str">
            <v>P</v>
          </cell>
          <cell r="H7445" t="str">
            <v>Redevance informatique (RI)</v>
          </cell>
          <cell r="I7445" t="str">
            <v>Droits et taxes Douaniers (DD-RS-PCS-PC-RI - TVA-PUA-TLP-PNS et autres)</v>
          </cell>
          <cell r="J7445" t="str">
            <v>Droits et taxes Douaniers</v>
          </cell>
          <cell r="K7445" t="str">
            <v>CDDI</v>
          </cell>
          <cell r="L7445">
            <v>5000</v>
          </cell>
          <cell r="M7445" t="str">
            <v>Trésor</v>
          </cell>
          <cell r="N7445"/>
          <cell r="O7445">
            <v>5000</v>
          </cell>
          <cell r="P7445" t="str">
            <v>FD-CDDI</v>
          </cell>
          <cell r="Q7445" t="str">
            <v>Non</v>
          </cell>
        </row>
        <row r="7446">
          <cell r="A7446" t="str">
            <v>WACEM (WEST AFRICAN CEMENT)</v>
          </cell>
          <cell r="B7446" t="str">
            <v>WACEM</v>
          </cell>
          <cell r="C7446">
            <v>1000144378</v>
          </cell>
          <cell r="D7446" t="str">
            <v>Minier</v>
          </cell>
          <cell r="E7446" t="str">
            <v>Extractives</v>
          </cell>
          <cell r="F7446" t="str">
            <v>En numéraire</v>
          </cell>
          <cell r="G7446" t="str">
            <v>P</v>
          </cell>
          <cell r="H7446" t="str">
            <v>Redevance informatique (RI)</v>
          </cell>
          <cell r="I7446" t="str">
            <v>Droits et taxes Douaniers (DD-RS-PCS-PC-RI - TVA-PUA-TLP-PNS et autres)</v>
          </cell>
          <cell r="J7446" t="str">
            <v>Droits et taxes Douaniers</v>
          </cell>
          <cell r="K7446" t="str">
            <v>CDDI</v>
          </cell>
          <cell r="L7446">
            <v>5000</v>
          </cell>
          <cell r="M7446" t="str">
            <v>Trésor</v>
          </cell>
          <cell r="N7446"/>
          <cell r="O7446">
            <v>5000</v>
          </cell>
          <cell r="P7446" t="str">
            <v>FD-CDDI</v>
          </cell>
          <cell r="Q7446" t="str">
            <v>Non</v>
          </cell>
        </row>
        <row r="7447">
          <cell r="A7447" t="str">
            <v>WACEM (WEST AFRICAN CEMENT)</v>
          </cell>
          <cell r="B7447" t="str">
            <v>WACEM</v>
          </cell>
          <cell r="C7447">
            <v>1000144378</v>
          </cell>
          <cell r="D7447" t="str">
            <v>Minier</v>
          </cell>
          <cell r="E7447" t="str">
            <v>Extractives</v>
          </cell>
          <cell r="F7447" t="str">
            <v>En numéraire</v>
          </cell>
          <cell r="G7447" t="str">
            <v>P</v>
          </cell>
          <cell r="H7447" t="str">
            <v>Redevance informatique (RI)</v>
          </cell>
          <cell r="I7447" t="str">
            <v>Droits et taxes Douaniers (DD-RS-PCS-PC-RI - TVA-PUA-TLP-PNS et autres)</v>
          </cell>
          <cell r="J7447" t="str">
            <v>Droits et taxes Douaniers</v>
          </cell>
          <cell r="K7447" t="str">
            <v>CDDI</v>
          </cell>
          <cell r="L7447">
            <v>6500</v>
          </cell>
          <cell r="M7447" t="str">
            <v>Trésor</v>
          </cell>
          <cell r="N7447"/>
          <cell r="O7447">
            <v>6500</v>
          </cell>
          <cell r="P7447" t="str">
            <v>FD-CDDI</v>
          </cell>
          <cell r="Q7447" t="str">
            <v>Non</v>
          </cell>
        </row>
        <row r="7448">
          <cell r="A7448" t="str">
            <v>WACEM (WEST AFRICAN CEMENT)</v>
          </cell>
          <cell r="B7448" t="str">
            <v>WACEM</v>
          </cell>
          <cell r="C7448">
            <v>1000144378</v>
          </cell>
          <cell r="D7448" t="str">
            <v>Minier</v>
          </cell>
          <cell r="E7448" t="str">
            <v>Extractives</v>
          </cell>
          <cell r="F7448" t="str">
            <v>En numéraire</v>
          </cell>
          <cell r="G7448" t="str">
            <v>P</v>
          </cell>
          <cell r="H7448" t="str">
            <v>Redevance informatique (RI)</v>
          </cell>
          <cell r="I7448" t="str">
            <v>Droits et taxes Douaniers (DD-RS-PCS-PC-RI - TVA-PUA-TLP-PNS et autres)</v>
          </cell>
          <cell r="J7448" t="str">
            <v>Droits et taxes Douaniers</v>
          </cell>
          <cell r="K7448" t="str">
            <v>CDDI</v>
          </cell>
          <cell r="L7448">
            <v>5000</v>
          </cell>
          <cell r="M7448" t="str">
            <v>Trésor</v>
          </cell>
          <cell r="N7448"/>
          <cell r="O7448">
            <v>5000</v>
          </cell>
          <cell r="P7448" t="str">
            <v>FD-CDDI</v>
          </cell>
          <cell r="Q7448" t="str">
            <v>Non</v>
          </cell>
        </row>
        <row r="7449">
          <cell r="A7449" t="str">
            <v>WACEM (WEST AFRICAN CEMENT)</v>
          </cell>
          <cell r="B7449" t="str">
            <v>WACEM</v>
          </cell>
          <cell r="C7449">
            <v>1000144378</v>
          </cell>
          <cell r="D7449" t="str">
            <v>Minier</v>
          </cell>
          <cell r="E7449" t="str">
            <v>Extractives</v>
          </cell>
          <cell r="F7449" t="str">
            <v>En numéraire</v>
          </cell>
          <cell r="G7449" t="str">
            <v>P</v>
          </cell>
          <cell r="H7449" t="str">
            <v>Redevance informatique (RI)</v>
          </cell>
          <cell r="I7449" t="str">
            <v>Droits et taxes Douaniers (DD-RS-PCS-PC-RI - TVA-PUA-TLP-PNS et autres)</v>
          </cell>
          <cell r="J7449" t="str">
            <v>Droits et taxes Douaniers</v>
          </cell>
          <cell r="K7449" t="str">
            <v>CDDI</v>
          </cell>
          <cell r="L7449">
            <v>5000</v>
          </cell>
          <cell r="M7449" t="str">
            <v>Trésor</v>
          </cell>
          <cell r="N7449"/>
          <cell r="O7449">
            <v>5000</v>
          </cell>
          <cell r="P7449" t="str">
            <v>FD-CDDI</v>
          </cell>
          <cell r="Q7449" t="str">
            <v>Non</v>
          </cell>
        </row>
        <row r="7450">
          <cell r="A7450" t="str">
            <v>WACEM (WEST AFRICAN CEMENT)</v>
          </cell>
          <cell r="B7450" t="str">
            <v>WACEM</v>
          </cell>
          <cell r="C7450">
            <v>1000144378</v>
          </cell>
          <cell r="D7450" t="str">
            <v>Minier</v>
          </cell>
          <cell r="E7450" t="str">
            <v>Extractives</v>
          </cell>
          <cell r="F7450" t="str">
            <v>En numéraire</v>
          </cell>
          <cell r="G7450" t="str">
            <v>P</v>
          </cell>
          <cell r="H7450" t="str">
            <v>Redevance informatique (RI)</v>
          </cell>
          <cell r="I7450" t="str">
            <v>Droits et taxes Douaniers (DD-RS-PCS-PC-RI - TVA-PUA-TLP-PNS et autres)</v>
          </cell>
          <cell r="J7450" t="str">
            <v>Droits et taxes Douaniers</v>
          </cell>
          <cell r="K7450" t="str">
            <v>CDDI</v>
          </cell>
          <cell r="L7450">
            <v>5000</v>
          </cell>
          <cell r="M7450" t="str">
            <v>Trésor</v>
          </cell>
          <cell r="N7450"/>
          <cell r="O7450">
            <v>5000</v>
          </cell>
          <cell r="P7450" t="str">
            <v>FD-CDDI</v>
          </cell>
          <cell r="Q7450" t="str">
            <v>Non</v>
          </cell>
        </row>
        <row r="7451">
          <cell r="A7451" t="str">
            <v>WACEM (WEST AFRICAN CEMENT)</v>
          </cell>
          <cell r="B7451" t="str">
            <v>WACEM</v>
          </cell>
          <cell r="C7451">
            <v>1000144378</v>
          </cell>
          <cell r="D7451" t="str">
            <v>Minier</v>
          </cell>
          <cell r="E7451" t="str">
            <v>Extractives</v>
          </cell>
          <cell r="F7451" t="str">
            <v>En numéraire</v>
          </cell>
          <cell r="G7451" t="str">
            <v>P</v>
          </cell>
          <cell r="H7451" t="str">
            <v>Redevance informatique (RI)</v>
          </cell>
          <cell r="I7451" t="str">
            <v>Droits et taxes Douaniers (DD-RS-PCS-PC-RI - TVA-PUA-TLP-PNS et autres)</v>
          </cell>
          <cell r="J7451" t="str">
            <v>Droits et taxes Douaniers</v>
          </cell>
          <cell r="K7451" t="str">
            <v>CDDI</v>
          </cell>
          <cell r="L7451">
            <v>5000</v>
          </cell>
          <cell r="M7451" t="str">
            <v>Trésor</v>
          </cell>
          <cell r="N7451"/>
          <cell r="O7451">
            <v>5000</v>
          </cell>
          <cell r="P7451" t="str">
            <v>FD-CDDI</v>
          </cell>
          <cell r="Q7451" t="str">
            <v>Non</v>
          </cell>
        </row>
        <row r="7452">
          <cell r="A7452" t="str">
            <v>WACEM (WEST AFRICAN CEMENT)</v>
          </cell>
          <cell r="B7452" t="str">
            <v>WACEM</v>
          </cell>
          <cell r="C7452">
            <v>1000144378</v>
          </cell>
          <cell r="D7452" t="str">
            <v>Minier</v>
          </cell>
          <cell r="E7452" t="str">
            <v>Extractives</v>
          </cell>
          <cell r="F7452" t="str">
            <v>En numéraire</v>
          </cell>
          <cell r="G7452" t="str">
            <v>P</v>
          </cell>
          <cell r="H7452" t="str">
            <v>Redevance informatique (RI)</v>
          </cell>
          <cell r="I7452" t="str">
            <v>Droits et taxes Douaniers (DD-RS-PCS-PC-RI - TVA-PUA-TLP-PNS et autres)</v>
          </cell>
          <cell r="J7452" t="str">
            <v>Droits et taxes Douaniers</v>
          </cell>
          <cell r="K7452" t="str">
            <v>CDDI</v>
          </cell>
          <cell r="L7452">
            <v>5000</v>
          </cell>
          <cell r="M7452" t="str">
            <v>Trésor</v>
          </cell>
          <cell r="N7452"/>
          <cell r="O7452">
            <v>5000</v>
          </cell>
          <cell r="P7452" t="str">
            <v>FD-CDDI</v>
          </cell>
          <cell r="Q7452" t="str">
            <v>Non</v>
          </cell>
        </row>
        <row r="7453">
          <cell r="A7453" t="str">
            <v>WACEM (WEST AFRICAN CEMENT)</v>
          </cell>
          <cell r="B7453" t="str">
            <v>WACEM</v>
          </cell>
          <cell r="C7453">
            <v>1000144378</v>
          </cell>
          <cell r="D7453" t="str">
            <v>Minier</v>
          </cell>
          <cell r="E7453" t="str">
            <v>Extractives</v>
          </cell>
          <cell r="F7453" t="str">
            <v>En numéraire</v>
          </cell>
          <cell r="G7453" t="str">
            <v>P</v>
          </cell>
          <cell r="H7453" t="str">
            <v>Redevance informatique (RI)</v>
          </cell>
          <cell r="I7453" t="str">
            <v>Droits et taxes Douaniers (DD-RS-PCS-PC-RI - TVA-PUA-TLP-PNS et autres)</v>
          </cell>
          <cell r="J7453" t="str">
            <v>Droits et taxes Douaniers</v>
          </cell>
          <cell r="K7453" t="str">
            <v>CDDI</v>
          </cell>
          <cell r="L7453">
            <v>5000</v>
          </cell>
          <cell r="M7453" t="str">
            <v>Trésor</v>
          </cell>
          <cell r="N7453"/>
          <cell r="O7453">
            <v>5000</v>
          </cell>
          <cell r="P7453" t="str">
            <v>FD-CDDI</v>
          </cell>
          <cell r="Q7453" t="str">
            <v>Non</v>
          </cell>
        </row>
        <row r="7454">
          <cell r="A7454" t="str">
            <v>WACEM (WEST AFRICAN CEMENT)</v>
          </cell>
          <cell r="B7454" t="str">
            <v>WACEM</v>
          </cell>
          <cell r="C7454">
            <v>1000144378</v>
          </cell>
          <cell r="D7454" t="str">
            <v>Minier</v>
          </cell>
          <cell r="E7454" t="str">
            <v>Extractives</v>
          </cell>
          <cell r="F7454" t="str">
            <v>En numéraire</v>
          </cell>
          <cell r="G7454" t="str">
            <v>P</v>
          </cell>
          <cell r="H7454" t="str">
            <v>Redevance informatique (RI)</v>
          </cell>
          <cell r="I7454" t="str">
            <v>Droits et taxes Douaniers (DD-RS-PCS-PC-RI - TVA-PUA-TLP-PNS et autres)</v>
          </cell>
          <cell r="J7454" t="str">
            <v>Droits et taxes Douaniers</v>
          </cell>
          <cell r="K7454" t="str">
            <v>CDDI</v>
          </cell>
          <cell r="L7454">
            <v>6500</v>
          </cell>
          <cell r="M7454" t="str">
            <v>Trésor</v>
          </cell>
          <cell r="N7454"/>
          <cell r="O7454">
            <v>6500</v>
          </cell>
          <cell r="P7454" t="str">
            <v>FD-CDDI</v>
          </cell>
          <cell r="Q7454" t="str">
            <v>Non</v>
          </cell>
        </row>
        <row r="7455">
          <cell r="A7455" t="str">
            <v>WACEM (WEST AFRICAN CEMENT)</v>
          </cell>
          <cell r="B7455" t="str">
            <v>WACEM</v>
          </cell>
          <cell r="C7455">
            <v>1000144378</v>
          </cell>
          <cell r="D7455" t="str">
            <v>Minier</v>
          </cell>
          <cell r="E7455" t="str">
            <v>Extractives</v>
          </cell>
          <cell r="F7455" t="str">
            <v>En numéraire</v>
          </cell>
          <cell r="G7455" t="str">
            <v>P</v>
          </cell>
          <cell r="H7455" t="str">
            <v>Redevance informatique (RI)</v>
          </cell>
          <cell r="I7455" t="str">
            <v>Droits et taxes Douaniers (DD-RS-PCS-PC-RI - TVA-PUA-TLP-PNS et autres)</v>
          </cell>
          <cell r="J7455" t="str">
            <v>Droits et taxes Douaniers</v>
          </cell>
          <cell r="K7455" t="str">
            <v>CDDI</v>
          </cell>
          <cell r="L7455">
            <v>6500</v>
          </cell>
          <cell r="M7455" t="str">
            <v>Trésor</v>
          </cell>
          <cell r="N7455"/>
          <cell r="O7455">
            <v>6500</v>
          </cell>
          <cell r="P7455" t="str">
            <v>FD-CDDI</v>
          </cell>
          <cell r="Q7455" t="str">
            <v>Non</v>
          </cell>
        </row>
        <row r="7456">
          <cell r="A7456" t="str">
            <v>WACEM (WEST AFRICAN CEMENT)</v>
          </cell>
          <cell r="B7456" t="str">
            <v>WACEM</v>
          </cell>
          <cell r="C7456">
            <v>1000144378</v>
          </cell>
          <cell r="D7456" t="str">
            <v>Minier</v>
          </cell>
          <cell r="E7456" t="str">
            <v>Extractives</v>
          </cell>
          <cell r="F7456" t="str">
            <v>En numéraire</v>
          </cell>
          <cell r="G7456" t="str">
            <v>P</v>
          </cell>
          <cell r="H7456" t="str">
            <v>Redevance informatique (RI)</v>
          </cell>
          <cell r="I7456" t="str">
            <v>Droits et taxes Douaniers (DD-RS-PCS-PC-RI - TVA-PUA-TLP-PNS et autres)</v>
          </cell>
          <cell r="J7456" t="str">
            <v>Droits et taxes Douaniers</v>
          </cell>
          <cell r="K7456" t="str">
            <v>CDDI</v>
          </cell>
          <cell r="L7456">
            <v>5000</v>
          </cell>
          <cell r="M7456" t="str">
            <v>Trésor</v>
          </cell>
          <cell r="N7456"/>
          <cell r="O7456">
            <v>5000</v>
          </cell>
          <cell r="P7456" t="str">
            <v>FD-CDDI</v>
          </cell>
          <cell r="Q7456" t="str">
            <v>Non</v>
          </cell>
        </row>
        <row r="7457">
          <cell r="A7457" t="str">
            <v>WACEM (WEST AFRICAN CEMENT)</v>
          </cell>
          <cell r="B7457" t="str">
            <v>WACEM</v>
          </cell>
          <cell r="C7457">
            <v>1000144378</v>
          </cell>
          <cell r="D7457" t="str">
            <v>Minier</v>
          </cell>
          <cell r="E7457" t="str">
            <v>Extractives</v>
          </cell>
          <cell r="F7457" t="str">
            <v>En numéraire</v>
          </cell>
          <cell r="G7457" t="str">
            <v>P</v>
          </cell>
          <cell r="H7457" t="str">
            <v>Redevance informatique (RI)</v>
          </cell>
          <cell r="I7457" t="str">
            <v>Droits et taxes Douaniers (DD-RS-PCS-PC-RI - TVA-PUA-TLP-PNS et autres)</v>
          </cell>
          <cell r="J7457" t="str">
            <v>Droits et taxes Douaniers</v>
          </cell>
          <cell r="K7457" t="str">
            <v>CDDI</v>
          </cell>
          <cell r="L7457">
            <v>5000</v>
          </cell>
          <cell r="M7457" t="str">
            <v>Trésor</v>
          </cell>
          <cell r="N7457"/>
          <cell r="O7457">
            <v>5000</v>
          </cell>
          <cell r="P7457" t="str">
            <v>FD-CDDI</v>
          </cell>
          <cell r="Q7457" t="str">
            <v>Non</v>
          </cell>
        </row>
        <row r="7458">
          <cell r="A7458" t="str">
            <v>WACEM (WEST AFRICAN CEMENT)</v>
          </cell>
          <cell r="B7458" t="str">
            <v>WACEM</v>
          </cell>
          <cell r="C7458">
            <v>1000144378</v>
          </cell>
          <cell r="D7458" t="str">
            <v>Minier</v>
          </cell>
          <cell r="E7458" t="str">
            <v>Extractives</v>
          </cell>
          <cell r="F7458" t="str">
            <v>En numéraire</v>
          </cell>
          <cell r="G7458" t="str">
            <v>P</v>
          </cell>
          <cell r="H7458" t="str">
            <v>Redevance informatique (RI)</v>
          </cell>
          <cell r="I7458" t="str">
            <v>Droits et taxes Douaniers (DD-RS-PCS-PC-RI - TVA-PUA-TLP-PNS et autres)</v>
          </cell>
          <cell r="J7458" t="str">
            <v>Droits et taxes Douaniers</v>
          </cell>
          <cell r="K7458" t="str">
            <v>CDDI</v>
          </cell>
          <cell r="L7458">
            <v>5000</v>
          </cell>
          <cell r="M7458" t="str">
            <v>Trésor</v>
          </cell>
          <cell r="N7458"/>
          <cell r="O7458">
            <v>5000</v>
          </cell>
          <cell r="P7458" t="str">
            <v>FD-CDDI</v>
          </cell>
          <cell r="Q7458" t="str">
            <v>Non</v>
          </cell>
        </row>
        <row r="7459">
          <cell r="A7459" t="str">
            <v>WACEM (WEST AFRICAN CEMENT)</v>
          </cell>
          <cell r="B7459" t="str">
            <v>WACEM</v>
          </cell>
          <cell r="C7459">
            <v>1000144378</v>
          </cell>
          <cell r="D7459" t="str">
            <v>Minier</v>
          </cell>
          <cell r="E7459" t="str">
            <v>Extractives</v>
          </cell>
          <cell r="F7459" t="str">
            <v>En numéraire</v>
          </cell>
          <cell r="G7459" t="str">
            <v>P</v>
          </cell>
          <cell r="H7459" t="str">
            <v>Redevance informatique (RI)</v>
          </cell>
          <cell r="I7459" t="str">
            <v>Droits et taxes Douaniers (DD-RS-PCS-PC-RI - TVA-PUA-TLP-PNS et autres)</v>
          </cell>
          <cell r="J7459" t="str">
            <v>Droits et taxes Douaniers</v>
          </cell>
          <cell r="K7459" t="str">
            <v>CDDI</v>
          </cell>
          <cell r="L7459">
            <v>5000</v>
          </cell>
          <cell r="M7459" t="str">
            <v>Trésor</v>
          </cell>
          <cell r="N7459"/>
          <cell r="O7459">
            <v>5000</v>
          </cell>
          <cell r="P7459" t="str">
            <v>FD-CDDI</v>
          </cell>
          <cell r="Q7459" t="str">
            <v>Non</v>
          </cell>
        </row>
        <row r="7460">
          <cell r="A7460" t="str">
            <v>WACEM (WEST AFRICAN CEMENT)</v>
          </cell>
          <cell r="B7460" t="str">
            <v>WACEM</v>
          </cell>
          <cell r="C7460">
            <v>1000144378</v>
          </cell>
          <cell r="D7460" t="str">
            <v>Minier</v>
          </cell>
          <cell r="E7460" t="str">
            <v>Extractives</v>
          </cell>
          <cell r="F7460" t="str">
            <v>En numéraire</v>
          </cell>
          <cell r="G7460" t="str">
            <v>P</v>
          </cell>
          <cell r="H7460" t="str">
            <v>Redevance informatique (RI)</v>
          </cell>
          <cell r="I7460" t="str">
            <v>Droits et taxes Douaniers (DD-RS-PCS-PC-RI - TVA-PUA-TLP-PNS et autres)</v>
          </cell>
          <cell r="J7460" t="str">
            <v>Droits et taxes Douaniers</v>
          </cell>
          <cell r="K7460" t="str">
            <v>CDDI</v>
          </cell>
          <cell r="L7460">
            <v>5000</v>
          </cell>
          <cell r="M7460" t="str">
            <v>Trésor</v>
          </cell>
          <cell r="N7460"/>
          <cell r="O7460">
            <v>5000</v>
          </cell>
          <cell r="P7460" t="str">
            <v>FD-CDDI</v>
          </cell>
          <cell r="Q7460" t="str">
            <v>Non</v>
          </cell>
        </row>
        <row r="7461">
          <cell r="A7461" t="str">
            <v>WACEM (WEST AFRICAN CEMENT)</v>
          </cell>
          <cell r="B7461" t="str">
            <v>WACEM</v>
          </cell>
          <cell r="C7461">
            <v>1000144378</v>
          </cell>
          <cell r="D7461" t="str">
            <v>Minier</v>
          </cell>
          <cell r="E7461" t="str">
            <v>Extractives</v>
          </cell>
          <cell r="F7461" t="str">
            <v>En numéraire</v>
          </cell>
          <cell r="G7461" t="str">
            <v>P</v>
          </cell>
          <cell r="H7461" t="str">
            <v>Redevance informatique (RI)</v>
          </cell>
          <cell r="I7461" t="str">
            <v>Droits et taxes Douaniers (DD-RS-PCS-PC-RI - TVA-PUA-TLP-PNS et autres)</v>
          </cell>
          <cell r="J7461" t="str">
            <v>Droits et taxes Douaniers</v>
          </cell>
          <cell r="K7461" t="str">
            <v>CDDI</v>
          </cell>
          <cell r="L7461">
            <v>5000</v>
          </cell>
          <cell r="M7461" t="str">
            <v>Trésor</v>
          </cell>
          <cell r="N7461"/>
          <cell r="O7461">
            <v>5000</v>
          </cell>
          <cell r="P7461" t="str">
            <v>FD-CDDI</v>
          </cell>
          <cell r="Q7461" t="str">
            <v>Non</v>
          </cell>
        </row>
        <row r="7462">
          <cell r="A7462" t="str">
            <v>WACEM (WEST AFRICAN CEMENT)</v>
          </cell>
          <cell r="B7462" t="str">
            <v>WACEM</v>
          </cell>
          <cell r="C7462">
            <v>1000144378</v>
          </cell>
          <cell r="D7462" t="str">
            <v>Minier</v>
          </cell>
          <cell r="E7462" t="str">
            <v>Extractives</v>
          </cell>
          <cell r="F7462" t="str">
            <v>En numéraire</v>
          </cell>
          <cell r="G7462" t="str">
            <v>P</v>
          </cell>
          <cell r="H7462" t="str">
            <v>Redevance informatique (RI)</v>
          </cell>
          <cell r="I7462" t="str">
            <v>Droits et taxes Douaniers (DD-RS-PCS-PC-RI - TVA-PUA-TLP-PNS et autres)</v>
          </cell>
          <cell r="J7462" t="str">
            <v>Droits et taxes Douaniers</v>
          </cell>
          <cell r="K7462" t="str">
            <v>CDDI</v>
          </cell>
          <cell r="L7462">
            <v>5000</v>
          </cell>
          <cell r="M7462" t="str">
            <v>Trésor</v>
          </cell>
          <cell r="N7462"/>
          <cell r="O7462">
            <v>5000</v>
          </cell>
          <cell r="P7462" t="str">
            <v>FD-CDDI</v>
          </cell>
          <cell r="Q7462" t="str">
            <v>Non</v>
          </cell>
        </row>
        <row r="7463">
          <cell r="A7463" t="str">
            <v>WACEM (WEST AFRICAN CEMENT)</v>
          </cell>
          <cell r="B7463" t="str">
            <v>WACEM</v>
          </cell>
          <cell r="C7463">
            <v>1000144378</v>
          </cell>
          <cell r="D7463" t="str">
            <v>Minier</v>
          </cell>
          <cell r="E7463" t="str">
            <v>Extractives</v>
          </cell>
          <cell r="F7463" t="str">
            <v>En numéraire</v>
          </cell>
          <cell r="G7463" t="str">
            <v>P</v>
          </cell>
          <cell r="H7463" t="str">
            <v>Redevance informatique (RI)</v>
          </cell>
          <cell r="I7463" t="str">
            <v>Droits et taxes Douaniers (DD-RS-PCS-PC-RI - TVA-PUA-TLP-PNS et autres)</v>
          </cell>
          <cell r="J7463" t="str">
            <v>Droits et taxes Douaniers</v>
          </cell>
          <cell r="K7463" t="str">
            <v>CDDI</v>
          </cell>
          <cell r="L7463">
            <v>5000</v>
          </cell>
          <cell r="M7463" t="str">
            <v>Trésor</v>
          </cell>
          <cell r="N7463"/>
          <cell r="O7463">
            <v>5000</v>
          </cell>
          <cell r="P7463" t="str">
            <v>FD-CDDI</v>
          </cell>
          <cell r="Q7463" t="str">
            <v>Non</v>
          </cell>
        </row>
        <row r="7464">
          <cell r="A7464" t="str">
            <v>WACEM (WEST AFRICAN CEMENT)</v>
          </cell>
          <cell r="B7464" t="str">
            <v>WACEM</v>
          </cell>
          <cell r="C7464">
            <v>1000144378</v>
          </cell>
          <cell r="D7464" t="str">
            <v>Minier</v>
          </cell>
          <cell r="E7464" t="str">
            <v>Extractives</v>
          </cell>
          <cell r="F7464" t="str">
            <v>En numéraire</v>
          </cell>
          <cell r="G7464" t="str">
            <v>P</v>
          </cell>
          <cell r="H7464" t="str">
            <v>Redevance informatique (RI)</v>
          </cell>
          <cell r="I7464" t="str">
            <v>Droits et taxes Douaniers (DD-RS-PCS-PC-RI - TVA-PUA-TLP-PNS et autres)</v>
          </cell>
          <cell r="J7464" t="str">
            <v>Droits et taxes Douaniers</v>
          </cell>
          <cell r="K7464" t="str">
            <v>CDDI</v>
          </cell>
          <cell r="L7464">
            <v>5000</v>
          </cell>
          <cell r="M7464" t="str">
            <v>Trésor</v>
          </cell>
          <cell r="N7464"/>
          <cell r="O7464">
            <v>5000</v>
          </cell>
          <cell r="P7464" t="str">
            <v>FD-CDDI</v>
          </cell>
          <cell r="Q7464" t="str">
            <v>Non</v>
          </cell>
        </row>
        <row r="7465">
          <cell r="A7465" t="str">
            <v>WACEM (WEST AFRICAN CEMENT)</v>
          </cell>
          <cell r="B7465" t="str">
            <v>WACEM</v>
          </cell>
          <cell r="C7465">
            <v>1000144378</v>
          </cell>
          <cell r="D7465" t="str">
            <v>Minier</v>
          </cell>
          <cell r="E7465" t="str">
            <v>Extractives</v>
          </cell>
          <cell r="F7465" t="str">
            <v>En numéraire</v>
          </cell>
          <cell r="G7465" t="str">
            <v>P</v>
          </cell>
          <cell r="H7465" t="str">
            <v>Redevance informatique (RI)</v>
          </cell>
          <cell r="I7465" t="str">
            <v>Droits et taxes Douaniers (DD-RS-PCS-PC-RI - TVA-PUA-TLP-PNS et autres)</v>
          </cell>
          <cell r="J7465" t="str">
            <v>Droits et taxes Douaniers</v>
          </cell>
          <cell r="K7465" t="str">
            <v>CDDI</v>
          </cell>
          <cell r="L7465">
            <v>5000</v>
          </cell>
          <cell r="M7465" t="str">
            <v>Trésor</v>
          </cell>
          <cell r="N7465"/>
          <cell r="O7465">
            <v>5000</v>
          </cell>
          <cell r="P7465" t="str">
            <v>FD-CDDI</v>
          </cell>
          <cell r="Q7465" t="str">
            <v>Non</v>
          </cell>
        </row>
        <row r="7466">
          <cell r="A7466" t="str">
            <v>WACEM (WEST AFRICAN CEMENT)</v>
          </cell>
          <cell r="B7466" t="str">
            <v>WACEM</v>
          </cell>
          <cell r="C7466">
            <v>1000144378</v>
          </cell>
          <cell r="D7466" t="str">
            <v>Minier</v>
          </cell>
          <cell r="E7466" t="str">
            <v>Extractives</v>
          </cell>
          <cell r="F7466" t="str">
            <v>En numéraire</v>
          </cell>
          <cell r="G7466" t="str">
            <v>P</v>
          </cell>
          <cell r="H7466" t="str">
            <v>Redevance informatique (RI)</v>
          </cell>
          <cell r="I7466" t="str">
            <v>Droits et taxes Douaniers (DD-RS-PCS-PC-RI - TVA-PUA-TLP-PNS et autres)</v>
          </cell>
          <cell r="J7466" t="str">
            <v>Droits et taxes Douaniers</v>
          </cell>
          <cell r="K7466" t="str">
            <v>CDDI</v>
          </cell>
          <cell r="L7466">
            <v>5000</v>
          </cell>
          <cell r="M7466" t="str">
            <v>Trésor</v>
          </cell>
          <cell r="N7466"/>
          <cell r="O7466">
            <v>5000</v>
          </cell>
          <cell r="P7466" t="str">
            <v>FD-CDDI</v>
          </cell>
          <cell r="Q7466" t="str">
            <v>Non</v>
          </cell>
        </row>
        <row r="7467">
          <cell r="A7467" t="str">
            <v>WACEM (WEST AFRICAN CEMENT)</v>
          </cell>
          <cell r="B7467" t="str">
            <v>WACEM</v>
          </cell>
          <cell r="C7467">
            <v>1000144378</v>
          </cell>
          <cell r="D7467" t="str">
            <v>Minier</v>
          </cell>
          <cell r="E7467" t="str">
            <v>Extractives</v>
          </cell>
          <cell r="F7467" t="str">
            <v>En numéraire</v>
          </cell>
          <cell r="G7467" t="str">
            <v>P</v>
          </cell>
          <cell r="H7467" t="str">
            <v>Redevance informatique (RI)</v>
          </cell>
          <cell r="I7467" t="str">
            <v>Droits et taxes Douaniers (DD-RS-PCS-PC-RI - TVA-PUA-TLP-PNS et autres)</v>
          </cell>
          <cell r="J7467" t="str">
            <v>Droits et taxes Douaniers</v>
          </cell>
          <cell r="K7467" t="str">
            <v>CDDI</v>
          </cell>
          <cell r="L7467">
            <v>5000</v>
          </cell>
          <cell r="M7467" t="str">
            <v>Trésor</v>
          </cell>
          <cell r="N7467"/>
          <cell r="O7467">
            <v>5000</v>
          </cell>
          <cell r="P7467" t="str">
            <v>FD-CDDI</v>
          </cell>
          <cell r="Q7467" t="str">
            <v>Non</v>
          </cell>
        </row>
        <row r="7468">
          <cell r="A7468" t="str">
            <v>WACEM (WEST AFRICAN CEMENT)</v>
          </cell>
          <cell r="B7468" t="str">
            <v>WACEM</v>
          </cell>
          <cell r="C7468">
            <v>1000144378</v>
          </cell>
          <cell r="D7468" t="str">
            <v>Minier</v>
          </cell>
          <cell r="E7468" t="str">
            <v>Extractives</v>
          </cell>
          <cell r="F7468" t="str">
            <v>En numéraire</v>
          </cell>
          <cell r="G7468" t="str">
            <v>P</v>
          </cell>
          <cell r="H7468" t="str">
            <v>Redevance informatique (RI)</v>
          </cell>
          <cell r="I7468" t="str">
            <v>Droits et taxes Douaniers (DD-RS-PCS-PC-RI - TVA-PUA-TLP-PNS et autres)</v>
          </cell>
          <cell r="J7468" t="str">
            <v>Droits et taxes Douaniers</v>
          </cell>
          <cell r="K7468" t="str">
            <v>CDDI</v>
          </cell>
          <cell r="L7468">
            <v>5000</v>
          </cell>
          <cell r="M7468" t="str">
            <v>Trésor</v>
          </cell>
          <cell r="N7468"/>
          <cell r="O7468">
            <v>5000</v>
          </cell>
          <cell r="P7468" t="str">
            <v>FD-CDDI</v>
          </cell>
          <cell r="Q7468" t="str">
            <v>Non</v>
          </cell>
        </row>
        <row r="7469">
          <cell r="A7469" t="str">
            <v>WACEM (WEST AFRICAN CEMENT)</v>
          </cell>
          <cell r="B7469" t="str">
            <v>WACEM</v>
          </cell>
          <cell r="C7469">
            <v>1000144378</v>
          </cell>
          <cell r="D7469" t="str">
            <v>Minier</v>
          </cell>
          <cell r="E7469" t="str">
            <v>Extractives</v>
          </cell>
          <cell r="F7469" t="str">
            <v>En numéraire</v>
          </cell>
          <cell r="G7469" t="str">
            <v>P</v>
          </cell>
          <cell r="H7469" t="str">
            <v>Redevance informatique (RI)</v>
          </cell>
          <cell r="I7469" t="str">
            <v>Droits et taxes Douaniers (DD-RS-PCS-PC-RI - TVA-PUA-TLP-PNS et autres)</v>
          </cell>
          <cell r="J7469" t="str">
            <v>Droits et taxes Douaniers</v>
          </cell>
          <cell r="K7469" t="str">
            <v>CDDI</v>
          </cell>
          <cell r="L7469">
            <v>5000</v>
          </cell>
          <cell r="M7469" t="str">
            <v>Trésor</v>
          </cell>
          <cell r="N7469"/>
          <cell r="O7469">
            <v>5000</v>
          </cell>
          <cell r="P7469" t="str">
            <v>FD-CDDI</v>
          </cell>
          <cell r="Q7469" t="str">
            <v>Non</v>
          </cell>
        </row>
        <row r="7470">
          <cell r="A7470" t="str">
            <v>WACEM (WEST AFRICAN CEMENT)</v>
          </cell>
          <cell r="B7470" t="str">
            <v>WACEM</v>
          </cell>
          <cell r="C7470">
            <v>1000144378</v>
          </cell>
          <cell r="D7470" t="str">
            <v>Minier</v>
          </cell>
          <cell r="E7470" t="str">
            <v>Extractives</v>
          </cell>
          <cell r="F7470" t="str">
            <v>En numéraire</v>
          </cell>
          <cell r="G7470" t="str">
            <v>P</v>
          </cell>
          <cell r="H7470" t="str">
            <v>Redevance informatique (RI)</v>
          </cell>
          <cell r="I7470" t="str">
            <v>Droits et taxes Douaniers (DD-RS-PCS-PC-RI - TVA-PUA-TLP-PNS et autres)</v>
          </cell>
          <cell r="J7470" t="str">
            <v>Droits et taxes Douaniers</v>
          </cell>
          <cell r="K7470" t="str">
            <v>CDDI</v>
          </cell>
          <cell r="L7470">
            <v>5000</v>
          </cell>
          <cell r="M7470" t="str">
            <v>Trésor</v>
          </cell>
          <cell r="N7470"/>
          <cell r="O7470">
            <v>5000</v>
          </cell>
          <cell r="P7470" t="str">
            <v>FD-CDDI</v>
          </cell>
          <cell r="Q7470" t="str">
            <v>Non</v>
          </cell>
        </row>
        <row r="7471">
          <cell r="A7471" t="str">
            <v>WACEM (WEST AFRICAN CEMENT)</v>
          </cell>
          <cell r="B7471" t="str">
            <v>WACEM</v>
          </cell>
          <cell r="C7471">
            <v>1000144378</v>
          </cell>
          <cell r="D7471" t="str">
            <v>Minier</v>
          </cell>
          <cell r="E7471" t="str">
            <v>Extractives</v>
          </cell>
          <cell r="F7471" t="str">
            <v>En numéraire</v>
          </cell>
          <cell r="G7471" t="str">
            <v>P</v>
          </cell>
          <cell r="H7471" t="str">
            <v>Redevance informatique (RI)</v>
          </cell>
          <cell r="I7471" t="str">
            <v>Droits et taxes Douaniers (DD-RS-PCS-PC-RI - TVA-PUA-TLP-PNS et autres)</v>
          </cell>
          <cell r="J7471" t="str">
            <v>Droits et taxes Douaniers</v>
          </cell>
          <cell r="K7471" t="str">
            <v>CDDI</v>
          </cell>
          <cell r="L7471">
            <v>5000</v>
          </cell>
          <cell r="M7471" t="str">
            <v>Trésor</v>
          </cell>
          <cell r="N7471"/>
          <cell r="O7471">
            <v>5000</v>
          </cell>
          <cell r="P7471" t="str">
            <v>FD-CDDI</v>
          </cell>
          <cell r="Q7471" t="str">
            <v>Non</v>
          </cell>
        </row>
        <row r="7472">
          <cell r="A7472" t="str">
            <v>WACEM (WEST AFRICAN CEMENT)</v>
          </cell>
          <cell r="B7472" t="str">
            <v>WACEM</v>
          </cell>
          <cell r="C7472">
            <v>1000144378</v>
          </cell>
          <cell r="D7472" t="str">
            <v>Minier</v>
          </cell>
          <cell r="E7472" t="str">
            <v>Extractives</v>
          </cell>
          <cell r="F7472" t="str">
            <v>En numéraire</v>
          </cell>
          <cell r="G7472" t="str">
            <v>P</v>
          </cell>
          <cell r="H7472" t="str">
            <v>Redevance informatique (RI)</v>
          </cell>
          <cell r="I7472" t="str">
            <v>Droits et taxes Douaniers (DD-RS-PCS-PC-RI - TVA-PUA-TLP-PNS et autres)</v>
          </cell>
          <cell r="J7472" t="str">
            <v>Droits et taxes Douaniers</v>
          </cell>
          <cell r="K7472" t="str">
            <v>CDDI</v>
          </cell>
          <cell r="L7472">
            <v>5000</v>
          </cell>
          <cell r="M7472" t="str">
            <v>Trésor</v>
          </cell>
          <cell r="N7472"/>
          <cell r="O7472">
            <v>5000</v>
          </cell>
          <cell r="P7472" t="str">
            <v>FD-CDDI</v>
          </cell>
          <cell r="Q7472" t="str">
            <v>Non</v>
          </cell>
        </row>
        <row r="7473">
          <cell r="A7473" t="str">
            <v>WACEM (WEST AFRICAN CEMENT)</v>
          </cell>
          <cell r="B7473" t="str">
            <v>WACEM</v>
          </cell>
          <cell r="C7473">
            <v>1000144378</v>
          </cell>
          <cell r="D7473" t="str">
            <v>Minier</v>
          </cell>
          <cell r="E7473" t="str">
            <v>Extractives</v>
          </cell>
          <cell r="F7473" t="str">
            <v>En numéraire</v>
          </cell>
          <cell r="G7473" t="str">
            <v>P</v>
          </cell>
          <cell r="H7473" t="str">
            <v>Redevance informatique (RI)</v>
          </cell>
          <cell r="I7473" t="str">
            <v>Droits et taxes Douaniers (DD-RS-PCS-PC-RI - TVA-PUA-TLP-PNS et autres)</v>
          </cell>
          <cell r="J7473" t="str">
            <v>Droits et taxes Douaniers</v>
          </cell>
          <cell r="K7473" t="str">
            <v>CDDI</v>
          </cell>
          <cell r="L7473">
            <v>5000</v>
          </cell>
          <cell r="M7473" t="str">
            <v>Trésor</v>
          </cell>
          <cell r="N7473"/>
          <cell r="O7473">
            <v>5000</v>
          </cell>
          <cell r="P7473" t="str">
            <v>FD-CDDI</v>
          </cell>
          <cell r="Q7473" t="str">
            <v>Non</v>
          </cell>
        </row>
        <row r="7474">
          <cell r="A7474" t="str">
            <v>WACEM (WEST AFRICAN CEMENT)</v>
          </cell>
          <cell r="B7474" t="str">
            <v>WACEM</v>
          </cell>
          <cell r="C7474">
            <v>1000144378</v>
          </cell>
          <cell r="D7474" t="str">
            <v>Minier</v>
          </cell>
          <cell r="E7474" t="str">
            <v>Extractives</v>
          </cell>
          <cell r="F7474" t="str">
            <v>En numéraire</v>
          </cell>
          <cell r="G7474" t="str">
            <v>P</v>
          </cell>
          <cell r="H7474" t="str">
            <v>Redevance informatique (RI)</v>
          </cell>
          <cell r="I7474" t="str">
            <v>Droits et taxes Douaniers (DD-RS-PCS-PC-RI - TVA-PUA-TLP-PNS et autres)</v>
          </cell>
          <cell r="J7474" t="str">
            <v>Droits et taxes Douaniers</v>
          </cell>
          <cell r="K7474" t="str">
            <v>CDDI</v>
          </cell>
          <cell r="L7474">
            <v>5000</v>
          </cell>
          <cell r="M7474" t="str">
            <v>Trésor</v>
          </cell>
          <cell r="N7474"/>
          <cell r="O7474">
            <v>5000</v>
          </cell>
          <cell r="P7474" t="str">
            <v>FD-CDDI</v>
          </cell>
          <cell r="Q7474" t="str">
            <v>Non</v>
          </cell>
        </row>
        <row r="7475">
          <cell r="A7475" t="str">
            <v>WACEM (WEST AFRICAN CEMENT)</v>
          </cell>
          <cell r="B7475" t="str">
            <v>WACEM</v>
          </cell>
          <cell r="C7475">
            <v>1000144378</v>
          </cell>
          <cell r="D7475" t="str">
            <v>Minier</v>
          </cell>
          <cell r="E7475" t="str">
            <v>Extractives</v>
          </cell>
          <cell r="F7475" t="str">
            <v>En numéraire</v>
          </cell>
          <cell r="G7475" t="str">
            <v>P</v>
          </cell>
          <cell r="H7475" t="str">
            <v>Redevance informatique (RI)</v>
          </cell>
          <cell r="I7475" t="str">
            <v>Droits et taxes Douaniers (DD-RS-PCS-PC-RI - TVA-PUA-TLP-PNS et autres)</v>
          </cell>
          <cell r="J7475" t="str">
            <v>Droits et taxes Douaniers</v>
          </cell>
          <cell r="K7475" t="str">
            <v>CDDI</v>
          </cell>
          <cell r="L7475">
            <v>5000</v>
          </cell>
          <cell r="M7475" t="str">
            <v>Trésor</v>
          </cell>
          <cell r="N7475"/>
          <cell r="O7475">
            <v>5000</v>
          </cell>
          <cell r="P7475" t="str">
            <v>FD-CDDI</v>
          </cell>
          <cell r="Q7475" t="str">
            <v>Non</v>
          </cell>
        </row>
        <row r="7476">
          <cell r="A7476" t="str">
            <v>WACEM (WEST AFRICAN CEMENT)</v>
          </cell>
          <cell r="B7476" t="str">
            <v>WACEM</v>
          </cell>
          <cell r="C7476">
            <v>1000144378</v>
          </cell>
          <cell r="D7476" t="str">
            <v>Minier</v>
          </cell>
          <cell r="E7476" t="str">
            <v>Extractives</v>
          </cell>
          <cell r="F7476" t="str">
            <v>En numéraire</v>
          </cell>
          <cell r="G7476" t="str">
            <v>P</v>
          </cell>
          <cell r="H7476" t="str">
            <v>Redevance informatique (RI)</v>
          </cell>
          <cell r="I7476" t="str">
            <v>Droits et taxes Douaniers (DD-RS-PCS-PC-RI - TVA-PUA-TLP-PNS et autres)</v>
          </cell>
          <cell r="J7476" t="str">
            <v>Droits et taxes Douaniers</v>
          </cell>
          <cell r="K7476" t="str">
            <v>CDDI</v>
          </cell>
          <cell r="L7476">
            <v>6500</v>
          </cell>
          <cell r="M7476" t="str">
            <v>Trésor</v>
          </cell>
          <cell r="N7476"/>
          <cell r="O7476">
            <v>6500</v>
          </cell>
          <cell r="P7476" t="str">
            <v>FD-CDDI</v>
          </cell>
          <cell r="Q7476" t="str">
            <v>Non</v>
          </cell>
        </row>
        <row r="7477">
          <cell r="A7477" t="str">
            <v>WACEM (WEST AFRICAN CEMENT)</v>
          </cell>
          <cell r="B7477" t="str">
            <v>WACEM</v>
          </cell>
          <cell r="C7477">
            <v>1000144378</v>
          </cell>
          <cell r="D7477" t="str">
            <v>Minier</v>
          </cell>
          <cell r="E7477" t="str">
            <v>Extractives</v>
          </cell>
          <cell r="F7477" t="str">
            <v>En numéraire</v>
          </cell>
          <cell r="G7477" t="str">
            <v>P</v>
          </cell>
          <cell r="H7477" t="str">
            <v>Redevance informatique (RI)</v>
          </cell>
          <cell r="I7477" t="str">
            <v>Droits et taxes Douaniers (DD-RS-PCS-PC-RI - TVA-PUA-TLP-PNS et autres)</v>
          </cell>
          <cell r="J7477" t="str">
            <v>Droits et taxes Douaniers</v>
          </cell>
          <cell r="K7477" t="str">
            <v>CDDI</v>
          </cell>
          <cell r="L7477">
            <v>6500</v>
          </cell>
          <cell r="M7477" t="str">
            <v>Trésor</v>
          </cell>
          <cell r="N7477"/>
          <cell r="O7477">
            <v>6500</v>
          </cell>
          <cell r="P7477" t="str">
            <v>FD-CDDI</v>
          </cell>
          <cell r="Q7477" t="str">
            <v>Non</v>
          </cell>
        </row>
        <row r="7478">
          <cell r="A7478" t="str">
            <v>WACEM (WEST AFRICAN CEMENT)</v>
          </cell>
          <cell r="B7478" t="str">
            <v>WACEM</v>
          </cell>
          <cell r="C7478">
            <v>1000144378</v>
          </cell>
          <cell r="D7478" t="str">
            <v>Minier</v>
          </cell>
          <cell r="E7478" t="str">
            <v>Extractives</v>
          </cell>
          <cell r="F7478" t="str">
            <v>En numéraire</v>
          </cell>
          <cell r="G7478" t="str">
            <v>P</v>
          </cell>
          <cell r="H7478" t="str">
            <v>Redevance informatique (RI)</v>
          </cell>
          <cell r="I7478" t="str">
            <v>Droits et taxes Douaniers (DD-RS-PCS-PC-RI - TVA-PUA-TLP-PNS et autres)</v>
          </cell>
          <cell r="J7478" t="str">
            <v>Droits et taxes Douaniers</v>
          </cell>
          <cell r="K7478" t="str">
            <v>CDDI</v>
          </cell>
          <cell r="L7478">
            <v>5000</v>
          </cell>
          <cell r="M7478" t="str">
            <v>Trésor</v>
          </cell>
          <cell r="N7478"/>
          <cell r="O7478">
            <v>5000</v>
          </cell>
          <cell r="P7478" t="str">
            <v>FD-CDDI</v>
          </cell>
          <cell r="Q7478" t="str">
            <v>Non</v>
          </cell>
        </row>
        <row r="7479">
          <cell r="A7479" t="str">
            <v>WACEM (WEST AFRICAN CEMENT)</v>
          </cell>
          <cell r="B7479" t="str">
            <v>WACEM</v>
          </cell>
          <cell r="C7479">
            <v>1000144378</v>
          </cell>
          <cell r="D7479" t="str">
            <v>Minier</v>
          </cell>
          <cell r="E7479" t="str">
            <v>Extractives</v>
          </cell>
          <cell r="F7479" t="str">
            <v>En numéraire</v>
          </cell>
          <cell r="G7479" t="str">
            <v>P</v>
          </cell>
          <cell r="H7479" t="str">
            <v>Redevance informatique (RI)</v>
          </cell>
          <cell r="I7479" t="str">
            <v>Droits et taxes Douaniers (DD-RS-PCS-PC-RI - TVA-PUA-TLP-PNS et autres)</v>
          </cell>
          <cell r="J7479" t="str">
            <v>Droits et taxes Douaniers</v>
          </cell>
          <cell r="K7479" t="str">
            <v>CDDI</v>
          </cell>
          <cell r="L7479">
            <v>5000</v>
          </cell>
          <cell r="M7479" t="str">
            <v>Trésor</v>
          </cell>
          <cell r="N7479"/>
          <cell r="O7479">
            <v>5000</v>
          </cell>
          <cell r="P7479" t="str">
            <v>FD-CDDI</v>
          </cell>
          <cell r="Q7479" t="str">
            <v>Non</v>
          </cell>
        </row>
        <row r="7480">
          <cell r="A7480" t="str">
            <v>WACEM (WEST AFRICAN CEMENT)</v>
          </cell>
          <cell r="B7480" t="str">
            <v>WACEM</v>
          </cell>
          <cell r="C7480">
            <v>1000144378</v>
          </cell>
          <cell r="D7480" t="str">
            <v>Minier</v>
          </cell>
          <cell r="E7480" t="str">
            <v>Extractives</v>
          </cell>
          <cell r="F7480" t="str">
            <v>En numéraire</v>
          </cell>
          <cell r="G7480" t="str">
            <v>P</v>
          </cell>
          <cell r="H7480" t="str">
            <v>Redevance informatique (RI)</v>
          </cell>
          <cell r="I7480" t="str">
            <v>Droits et taxes Douaniers (DD-RS-PCS-PC-RI - TVA-PUA-TLP-PNS et autres)</v>
          </cell>
          <cell r="J7480" t="str">
            <v>Droits et taxes Douaniers</v>
          </cell>
          <cell r="K7480" t="str">
            <v>CDDI</v>
          </cell>
          <cell r="L7480">
            <v>5000</v>
          </cell>
          <cell r="M7480" t="str">
            <v>Trésor</v>
          </cell>
          <cell r="N7480"/>
          <cell r="O7480">
            <v>5000</v>
          </cell>
          <cell r="P7480" t="str">
            <v>FD-CDDI</v>
          </cell>
          <cell r="Q7480" t="str">
            <v>Non</v>
          </cell>
        </row>
        <row r="7481">
          <cell r="A7481" t="str">
            <v>WACEM (WEST AFRICAN CEMENT)</v>
          </cell>
          <cell r="B7481" t="str">
            <v>WACEM</v>
          </cell>
          <cell r="C7481">
            <v>1000144378</v>
          </cell>
          <cell r="D7481" t="str">
            <v>Minier</v>
          </cell>
          <cell r="E7481" t="str">
            <v>Extractives</v>
          </cell>
          <cell r="F7481" t="str">
            <v>En numéraire</v>
          </cell>
          <cell r="G7481" t="str">
            <v>P</v>
          </cell>
          <cell r="H7481" t="str">
            <v>Redevance informatique (RI)</v>
          </cell>
          <cell r="I7481" t="str">
            <v>Droits et taxes Douaniers (DD-RS-PCS-PC-RI - TVA-PUA-TLP-PNS et autres)</v>
          </cell>
          <cell r="J7481" t="str">
            <v>Droits et taxes Douaniers</v>
          </cell>
          <cell r="K7481" t="str">
            <v>CDDI</v>
          </cell>
          <cell r="L7481">
            <v>5000</v>
          </cell>
          <cell r="M7481" t="str">
            <v>Trésor</v>
          </cell>
          <cell r="N7481"/>
          <cell r="O7481">
            <v>5000</v>
          </cell>
          <cell r="P7481" t="str">
            <v>FD-CDDI</v>
          </cell>
          <cell r="Q7481" t="str">
            <v>Non</v>
          </cell>
        </row>
        <row r="7482">
          <cell r="A7482" t="str">
            <v>WACEM (WEST AFRICAN CEMENT)</v>
          </cell>
          <cell r="B7482" t="str">
            <v>WACEM</v>
          </cell>
          <cell r="C7482">
            <v>1000144378</v>
          </cell>
          <cell r="D7482" t="str">
            <v>Minier</v>
          </cell>
          <cell r="E7482" t="str">
            <v>Extractives</v>
          </cell>
          <cell r="F7482" t="str">
            <v>En numéraire</v>
          </cell>
          <cell r="G7482" t="str">
            <v>P</v>
          </cell>
          <cell r="H7482" t="str">
            <v>Redevance informatique (RI)</v>
          </cell>
          <cell r="I7482" t="str">
            <v>Droits et taxes Douaniers (DD-RS-PCS-PC-RI - TVA-PUA-TLP-PNS et autres)</v>
          </cell>
          <cell r="J7482" t="str">
            <v>Droits et taxes Douaniers</v>
          </cell>
          <cell r="K7482" t="str">
            <v>CDDI</v>
          </cell>
          <cell r="L7482">
            <v>5000</v>
          </cell>
          <cell r="M7482" t="str">
            <v>Trésor</v>
          </cell>
          <cell r="N7482"/>
          <cell r="O7482">
            <v>5000</v>
          </cell>
          <cell r="P7482" t="str">
            <v>FD-CDDI</v>
          </cell>
          <cell r="Q7482" t="str">
            <v>Non</v>
          </cell>
        </row>
        <row r="7483">
          <cell r="A7483" t="str">
            <v>WACEM (WEST AFRICAN CEMENT)</v>
          </cell>
          <cell r="B7483" t="str">
            <v>WACEM</v>
          </cell>
          <cell r="C7483">
            <v>1000144378</v>
          </cell>
          <cell r="D7483" t="str">
            <v>Minier</v>
          </cell>
          <cell r="E7483" t="str">
            <v>Extractives</v>
          </cell>
          <cell r="F7483" t="str">
            <v>En numéraire</v>
          </cell>
          <cell r="G7483" t="str">
            <v>P</v>
          </cell>
          <cell r="H7483" t="str">
            <v>Redevance informatique (RI)</v>
          </cell>
          <cell r="I7483" t="str">
            <v>Droits et taxes Douaniers (DD-RS-PCS-PC-RI - TVA-PUA-TLP-PNS et autres)</v>
          </cell>
          <cell r="J7483" t="str">
            <v>Droits et taxes Douaniers</v>
          </cell>
          <cell r="K7483" t="str">
            <v>CDDI</v>
          </cell>
          <cell r="L7483">
            <v>5000</v>
          </cell>
          <cell r="M7483" t="str">
            <v>Trésor</v>
          </cell>
          <cell r="N7483"/>
          <cell r="O7483">
            <v>5000</v>
          </cell>
          <cell r="P7483" t="str">
            <v>FD-CDDI</v>
          </cell>
          <cell r="Q7483" t="str">
            <v>Non</v>
          </cell>
        </row>
        <row r="7484">
          <cell r="A7484" t="str">
            <v>WACEM (WEST AFRICAN CEMENT)</v>
          </cell>
          <cell r="B7484" t="str">
            <v>WACEM</v>
          </cell>
          <cell r="C7484">
            <v>1000144378</v>
          </cell>
          <cell r="D7484" t="str">
            <v>Minier</v>
          </cell>
          <cell r="E7484" t="str">
            <v>Extractives</v>
          </cell>
          <cell r="F7484" t="str">
            <v>En numéraire</v>
          </cell>
          <cell r="G7484" t="str">
            <v>P</v>
          </cell>
          <cell r="H7484" t="str">
            <v>Redevance informatique (RI)</v>
          </cell>
          <cell r="I7484" t="str">
            <v>Droits et taxes Douaniers (DD-RS-PCS-PC-RI - TVA-PUA-TLP-PNS et autres)</v>
          </cell>
          <cell r="J7484" t="str">
            <v>Droits et taxes Douaniers</v>
          </cell>
          <cell r="K7484" t="str">
            <v>CDDI</v>
          </cell>
          <cell r="L7484">
            <v>5000</v>
          </cell>
          <cell r="M7484" t="str">
            <v>Trésor</v>
          </cell>
          <cell r="N7484"/>
          <cell r="O7484">
            <v>5000</v>
          </cell>
          <cell r="P7484" t="str">
            <v>FD-CDDI</v>
          </cell>
          <cell r="Q7484" t="str">
            <v>Non</v>
          </cell>
        </row>
        <row r="7485">
          <cell r="A7485" t="str">
            <v>WACEM (WEST AFRICAN CEMENT)</v>
          </cell>
          <cell r="B7485" t="str">
            <v>WACEM</v>
          </cell>
          <cell r="C7485">
            <v>1000144378</v>
          </cell>
          <cell r="D7485" t="str">
            <v>Minier</v>
          </cell>
          <cell r="E7485" t="str">
            <v>Extractives</v>
          </cell>
          <cell r="F7485" t="str">
            <v>En numéraire</v>
          </cell>
          <cell r="G7485" t="str">
            <v>P</v>
          </cell>
          <cell r="H7485" t="str">
            <v>Redevance informatique (RI)</v>
          </cell>
          <cell r="I7485" t="str">
            <v>Droits et taxes Douaniers (DD-RS-PCS-PC-RI - TVA-PUA-TLP-PNS et autres)</v>
          </cell>
          <cell r="J7485" t="str">
            <v>Droits et taxes Douaniers</v>
          </cell>
          <cell r="K7485" t="str">
            <v>CDDI</v>
          </cell>
          <cell r="L7485">
            <v>6500</v>
          </cell>
          <cell r="M7485" t="str">
            <v>Trésor</v>
          </cell>
          <cell r="N7485"/>
          <cell r="O7485">
            <v>6500</v>
          </cell>
          <cell r="P7485" t="str">
            <v>FD-CDDI</v>
          </cell>
          <cell r="Q7485" t="str">
            <v>Non</v>
          </cell>
        </row>
        <row r="7486">
          <cell r="A7486" t="str">
            <v>WACEM (WEST AFRICAN CEMENT)</v>
          </cell>
          <cell r="B7486" t="str">
            <v>WACEM</v>
          </cell>
          <cell r="C7486">
            <v>1000144378</v>
          </cell>
          <cell r="D7486" t="str">
            <v>Minier</v>
          </cell>
          <cell r="E7486" t="str">
            <v>Extractives</v>
          </cell>
          <cell r="F7486" t="str">
            <v>En numéraire</v>
          </cell>
          <cell r="G7486" t="str">
            <v>P</v>
          </cell>
          <cell r="H7486" t="str">
            <v>Redevance informatique (RI)</v>
          </cell>
          <cell r="I7486" t="str">
            <v>Droits et taxes Douaniers (DD-RS-PCS-PC-RI - TVA-PUA-TLP-PNS et autres)</v>
          </cell>
          <cell r="J7486" t="str">
            <v>Droits et taxes Douaniers</v>
          </cell>
          <cell r="K7486" t="str">
            <v>CDDI</v>
          </cell>
          <cell r="L7486">
            <v>5000</v>
          </cell>
          <cell r="M7486" t="str">
            <v>Trésor</v>
          </cell>
          <cell r="N7486"/>
          <cell r="O7486">
            <v>5000</v>
          </cell>
          <cell r="P7486" t="str">
            <v>FD-CDDI</v>
          </cell>
          <cell r="Q7486" t="str">
            <v>Non</v>
          </cell>
        </row>
        <row r="7487">
          <cell r="A7487" t="str">
            <v>WACEM (WEST AFRICAN CEMENT)</v>
          </cell>
          <cell r="B7487" t="str">
            <v>WACEM</v>
          </cell>
          <cell r="C7487">
            <v>1000144378</v>
          </cell>
          <cell r="D7487" t="str">
            <v>Minier</v>
          </cell>
          <cell r="E7487" t="str">
            <v>Extractives</v>
          </cell>
          <cell r="F7487" t="str">
            <v>En numéraire</v>
          </cell>
          <cell r="G7487" t="str">
            <v>P</v>
          </cell>
          <cell r="H7487" t="str">
            <v>Redevance informatique (RI)</v>
          </cell>
          <cell r="I7487" t="str">
            <v>Droits et taxes Douaniers (DD-RS-PCS-PC-RI - TVA-PUA-TLP-PNS et autres)</v>
          </cell>
          <cell r="J7487" t="str">
            <v>Droits et taxes Douaniers</v>
          </cell>
          <cell r="K7487" t="str">
            <v>CDDI</v>
          </cell>
          <cell r="L7487">
            <v>5000</v>
          </cell>
          <cell r="M7487" t="str">
            <v>Trésor</v>
          </cell>
          <cell r="N7487"/>
          <cell r="O7487">
            <v>5000</v>
          </cell>
          <cell r="P7487" t="str">
            <v>FD-CDDI</v>
          </cell>
          <cell r="Q7487" t="str">
            <v>Non</v>
          </cell>
        </row>
        <row r="7488">
          <cell r="A7488" t="str">
            <v>WACEM (WEST AFRICAN CEMENT)</v>
          </cell>
          <cell r="B7488" t="str">
            <v>WACEM</v>
          </cell>
          <cell r="C7488">
            <v>1000144378</v>
          </cell>
          <cell r="D7488" t="str">
            <v>Minier</v>
          </cell>
          <cell r="E7488" t="str">
            <v>Extractives</v>
          </cell>
          <cell r="F7488" t="str">
            <v>En numéraire</v>
          </cell>
          <cell r="G7488" t="str">
            <v>P</v>
          </cell>
          <cell r="H7488" t="str">
            <v>Redevance informatique (RI)</v>
          </cell>
          <cell r="I7488" t="str">
            <v>Droits et taxes Douaniers (DD-RS-PCS-PC-RI - TVA-PUA-TLP-PNS et autres)</v>
          </cell>
          <cell r="J7488" t="str">
            <v>Droits et taxes Douaniers</v>
          </cell>
          <cell r="K7488" t="str">
            <v>CDDI</v>
          </cell>
          <cell r="L7488">
            <v>5000</v>
          </cell>
          <cell r="M7488" t="str">
            <v>Trésor</v>
          </cell>
          <cell r="N7488"/>
          <cell r="O7488">
            <v>5000</v>
          </cell>
          <cell r="P7488" t="str">
            <v>FD-CDDI</v>
          </cell>
          <cell r="Q7488" t="str">
            <v>Non</v>
          </cell>
        </row>
        <row r="7489">
          <cell r="A7489" t="str">
            <v>WACEM (WEST AFRICAN CEMENT)</v>
          </cell>
          <cell r="B7489" t="str">
            <v>WACEM</v>
          </cell>
          <cell r="C7489">
            <v>1000144378</v>
          </cell>
          <cell r="D7489" t="str">
            <v>Minier</v>
          </cell>
          <cell r="E7489" t="str">
            <v>Extractives</v>
          </cell>
          <cell r="F7489" t="str">
            <v>En numéraire</v>
          </cell>
          <cell r="G7489" t="str">
            <v>P</v>
          </cell>
          <cell r="H7489" t="str">
            <v>Redevance informatique (RI)</v>
          </cell>
          <cell r="I7489" t="str">
            <v>Droits et taxes Douaniers (DD-RS-PCS-PC-RI - TVA-PUA-TLP-PNS et autres)</v>
          </cell>
          <cell r="J7489" t="str">
            <v>Droits et taxes Douaniers</v>
          </cell>
          <cell r="K7489" t="str">
            <v>CDDI</v>
          </cell>
          <cell r="L7489">
            <v>5000</v>
          </cell>
          <cell r="M7489" t="str">
            <v>Trésor</v>
          </cell>
          <cell r="N7489"/>
          <cell r="O7489">
            <v>5000</v>
          </cell>
          <cell r="P7489" t="str">
            <v>FD-CDDI</v>
          </cell>
          <cell r="Q7489" t="str">
            <v>Non</v>
          </cell>
        </row>
        <row r="7490">
          <cell r="A7490" t="str">
            <v>WACEM (WEST AFRICAN CEMENT)</v>
          </cell>
          <cell r="B7490" t="str">
            <v>WACEM</v>
          </cell>
          <cell r="C7490">
            <v>1000144378</v>
          </cell>
          <cell r="D7490" t="str">
            <v>Minier</v>
          </cell>
          <cell r="E7490" t="str">
            <v>Extractives</v>
          </cell>
          <cell r="F7490" t="str">
            <v>En numéraire</v>
          </cell>
          <cell r="G7490" t="str">
            <v>P</v>
          </cell>
          <cell r="H7490" t="str">
            <v>Redevance informatique (RI)</v>
          </cell>
          <cell r="I7490" t="str">
            <v>Droits et taxes Douaniers (DD-RS-PCS-PC-RI - TVA-PUA-TLP-PNS et autres)</v>
          </cell>
          <cell r="J7490" t="str">
            <v>Droits et taxes Douaniers</v>
          </cell>
          <cell r="K7490" t="str">
            <v>CDDI</v>
          </cell>
          <cell r="L7490">
            <v>5000</v>
          </cell>
          <cell r="M7490" t="str">
            <v>Trésor</v>
          </cell>
          <cell r="N7490"/>
          <cell r="O7490">
            <v>5000</v>
          </cell>
          <cell r="P7490" t="str">
            <v>FD-CDDI</v>
          </cell>
          <cell r="Q7490" t="str">
            <v>Non</v>
          </cell>
        </row>
        <row r="7491">
          <cell r="A7491" t="str">
            <v>WACEM (WEST AFRICAN CEMENT)</v>
          </cell>
          <cell r="B7491" t="str">
            <v>WACEM</v>
          </cell>
          <cell r="C7491">
            <v>1000144378</v>
          </cell>
          <cell r="D7491" t="str">
            <v>Minier</v>
          </cell>
          <cell r="E7491" t="str">
            <v>Extractives</v>
          </cell>
          <cell r="F7491" t="str">
            <v>En numéraire</v>
          </cell>
          <cell r="G7491" t="str">
            <v>P</v>
          </cell>
          <cell r="H7491" t="str">
            <v>Redevance informatique (RI)</v>
          </cell>
          <cell r="I7491" t="str">
            <v>Droits et taxes Douaniers (DD-RS-PCS-PC-RI - TVA-PUA-TLP-PNS et autres)</v>
          </cell>
          <cell r="J7491" t="str">
            <v>Droits et taxes Douaniers</v>
          </cell>
          <cell r="K7491" t="str">
            <v>CDDI</v>
          </cell>
          <cell r="L7491">
            <v>5000</v>
          </cell>
          <cell r="M7491" t="str">
            <v>Trésor</v>
          </cell>
          <cell r="N7491"/>
          <cell r="O7491">
            <v>5000</v>
          </cell>
          <cell r="P7491" t="str">
            <v>FD-CDDI</v>
          </cell>
          <cell r="Q7491" t="str">
            <v>Non</v>
          </cell>
        </row>
        <row r="7492">
          <cell r="A7492" t="str">
            <v>WACEM (WEST AFRICAN CEMENT)</v>
          </cell>
          <cell r="B7492" t="str">
            <v>WACEM</v>
          </cell>
          <cell r="C7492">
            <v>1000144378</v>
          </cell>
          <cell r="D7492" t="str">
            <v>Minier</v>
          </cell>
          <cell r="E7492" t="str">
            <v>Extractives</v>
          </cell>
          <cell r="F7492" t="str">
            <v>En numéraire</v>
          </cell>
          <cell r="G7492" t="str">
            <v>P</v>
          </cell>
          <cell r="H7492" t="str">
            <v>Redevance informatique (RI)</v>
          </cell>
          <cell r="I7492" t="str">
            <v>Droits et taxes Douaniers (DD-RS-PCS-PC-RI - TVA-PUA-TLP-PNS et autres)</v>
          </cell>
          <cell r="J7492" t="str">
            <v>Droits et taxes Douaniers</v>
          </cell>
          <cell r="K7492" t="str">
            <v>CDDI</v>
          </cell>
          <cell r="L7492">
            <v>5000</v>
          </cell>
          <cell r="M7492" t="str">
            <v>Trésor</v>
          </cell>
          <cell r="N7492"/>
          <cell r="O7492">
            <v>5000</v>
          </cell>
          <cell r="P7492" t="str">
            <v>FD-CDDI</v>
          </cell>
          <cell r="Q7492" t="str">
            <v>Non</v>
          </cell>
        </row>
        <row r="7493">
          <cell r="A7493" t="str">
            <v>WACEM (WEST AFRICAN CEMENT)</v>
          </cell>
          <cell r="B7493" t="str">
            <v>WACEM</v>
          </cell>
          <cell r="C7493">
            <v>1000144378</v>
          </cell>
          <cell r="D7493" t="str">
            <v>Minier</v>
          </cell>
          <cell r="E7493" t="str">
            <v>Extractives</v>
          </cell>
          <cell r="F7493" t="str">
            <v>En numéraire</v>
          </cell>
          <cell r="G7493" t="str">
            <v>P</v>
          </cell>
          <cell r="H7493" t="str">
            <v>Redevance informatique (RI)</v>
          </cell>
          <cell r="I7493" t="str">
            <v>Droits et taxes Douaniers (DD-RS-PCS-PC-RI - TVA-PUA-TLP-PNS et autres)</v>
          </cell>
          <cell r="J7493" t="str">
            <v>Droits et taxes Douaniers</v>
          </cell>
          <cell r="K7493" t="str">
            <v>CDDI</v>
          </cell>
          <cell r="L7493">
            <v>5000</v>
          </cell>
          <cell r="M7493" t="str">
            <v>Trésor</v>
          </cell>
          <cell r="N7493"/>
          <cell r="O7493">
            <v>5000</v>
          </cell>
          <cell r="P7493" t="str">
            <v>FD-CDDI</v>
          </cell>
          <cell r="Q7493" t="str">
            <v>Non</v>
          </cell>
        </row>
        <row r="7494">
          <cell r="A7494" t="str">
            <v>WACEM (WEST AFRICAN CEMENT)</v>
          </cell>
          <cell r="B7494" t="str">
            <v>WACEM</v>
          </cell>
          <cell r="C7494">
            <v>1000144378</v>
          </cell>
          <cell r="D7494" t="str">
            <v>Minier</v>
          </cell>
          <cell r="E7494" t="str">
            <v>Extractives</v>
          </cell>
          <cell r="F7494" t="str">
            <v>En numéraire</v>
          </cell>
          <cell r="G7494" t="str">
            <v>P</v>
          </cell>
          <cell r="H7494" t="str">
            <v>Redevance informatique (RI)</v>
          </cell>
          <cell r="I7494" t="str">
            <v>Droits et taxes Douaniers (DD-RS-PCS-PC-RI - TVA-PUA-TLP-PNS et autres)</v>
          </cell>
          <cell r="J7494" t="str">
            <v>Droits et taxes Douaniers</v>
          </cell>
          <cell r="K7494" t="str">
            <v>CDDI</v>
          </cell>
          <cell r="L7494">
            <v>5000</v>
          </cell>
          <cell r="M7494" t="str">
            <v>Trésor</v>
          </cell>
          <cell r="N7494"/>
          <cell r="O7494">
            <v>5000</v>
          </cell>
          <cell r="P7494" t="str">
            <v>FD-CDDI</v>
          </cell>
          <cell r="Q7494" t="str">
            <v>Non</v>
          </cell>
        </row>
        <row r="7495">
          <cell r="A7495" t="str">
            <v>WACEM (WEST AFRICAN CEMENT)</v>
          </cell>
          <cell r="B7495" t="str">
            <v>WACEM</v>
          </cell>
          <cell r="C7495">
            <v>1000144378</v>
          </cell>
          <cell r="D7495" t="str">
            <v>Minier</v>
          </cell>
          <cell r="E7495" t="str">
            <v>Extractives</v>
          </cell>
          <cell r="F7495" t="str">
            <v>En numéraire</v>
          </cell>
          <cell r="G7495" t="str">
            <v>P</v>
          </cell>
          <cell r="H7495" t="str">
            <v>Redevance informatique (RI)</v>
          </cell>
          <cell r="I7495" t="str">
            <v>Droits et taxes Douaniers (DD-RS-PCS-PC-RI - TVA-PUA-TLP-PNS et autres)</v>
          </cell>
          <cell r="J7495" t="str">
            <v>Droits et taxes Douaniers</v>
          </cell>
          <cell r="K7495" t="str">
            <v>CDDI</v>
          </cell>
          <cell r="L7495">
            <v>5000</v>
          </cell>
          <cell r="M7495" t="str">
            <v>Trésor</v>
          </cell>
          <cell r="N7495"/>
          <cell r="O7495">
            <v>5000</v>
          </cell>
          <cell r="P7495" t="str">
            <v>FD-CDDI</v>
          </cell>
          <cell r="Q7495" t="str">
            <v>Non</v>
          </cell>
        </row>
        <row r="7496">
          <cell r="A7496" t="str">
            <v>WACEM (WEST AFRICAN CEMENT)</v>
          </cell>
          <cell r="B7496" t="str">
            <v>WACEM</v>
          </cell>
          <cell r="C7496">
            <v>1000144378</v>
          </cell>
          <cell r="D7496" t="str">
            <v>Minier</v>
          </cell>
          <cell r="E7496" t="str">
            <v>Extractives</v>
          </cell>
          <cell r="F7496" t="str">
            <v>En numéraire</v>
          </cell>
          <cell r="G7496" t="str">
            <v>P</v>
          </cell>
          <cell r="H7496" t="str">
            <v>Redevance informatique (RI)</v>
          </cell>
          <cell r="I7496" t="str">
            <v>Droits et taxes Douaniers (DD-RS-PCS-PC-RI - TVA-PUA-TLP-PNS et autres)</v>
          </cell>
          <cell r="J7496" t="str">
            <v>Droits et taxes Douaniers</v>
          </cell>
          <cell r="K7496" t="str">
            <v>CDDI</v>
          </cell>
          <cell r="L7496">
            <v>5000</v>
          </cell>
          <cell r="M7496" t="str">
            <v>Trésor</v>
          </cell>
          <cell r="N7496"/>
          <cell r="O7496">
            <v>5000</v>
          </cell>
          <cell r="P7496" t="str">
            <v>FD-CDDI</v>
          </cell>
          <cell r="Q7496" t="str">
            <v>Non</v>
          </cell>
        </row>
        <row r="7497">
          <cell r="A7497" t="str">
            <v>WACEM (WEST AFRICAN CEMENT)</v>
          </cell>
          <cell r="B7497" t="str">
            <v>WACEM</v>
          </cell>
          <cell r="C7497">
            <v>1000144378</v>
          </cell>
          <cell r="D7497" t="str">
            <v>Minier</v>
          </cell>
          <cell r="E7497" t="str">
            <v>Extractives</v>
          </cell>
          <cell r="F7497" t="str">
            <v>En numéraire</v>
          </cell>
          <cell r="G7497" t="str">
            <v>P</v>
          </cell>
          <cell r="H7497" t="str">
            <v>Redevance informatique (RI)</v>
          </cell>
          <cell r="I7497" t="str">
            <v>Droits et taxes Douaniers (DD-RS-PCS-PC-RI - TVA-PUA-TLP-PNS et autres)</v>
          </cell>
          <cell r="J7497" t="str">
            <v>Droits et taxes Douaniers</v>
          </cell>
          <cell r="K7497" t="str">
            <v>CDDI</v>
          </cell>
          <cell r="L7497">
            <v>6500</v>
          </cell>
          <cell r="M7497" t="str">
            <v>Trésor</v>
          </cell>
          <cell r="N7497"/>
          <cell r="O7497">
            <v>6500</v>
          </cell>
          <cell r="P7497" t="str">
            <v>FD-CDDI</v>
          </cell>
          <cell r="Q7497" t="str">
            <v>Non</v>
          </cell>
        </row>
        <row r="7498">
          <cell r="A7498" t="str">
            <v>WACEM (WEST AFRICAN CEMENT)</v>
          </cell>
          <cell r="B7498" t="str">
            <v>WACEM</v>
          </cell>
          <cell r="C7498">
            <v>1000144378</v>
          </cell>
          <cell r="D7498" t="str">
            <v>Minier</v>
          </cell>
          <cell r="E7498" t="str">
            <v>Extractives</v>
          </cell>
          <cell r="F7498" t="str">
            <v>En numéraire</v>
          </cell>
          <cell r="G7498" t="str">
            <v>P</v>
          </cell>
          <cell r="H7498" t="str">
            <v>Redevance informatique (RI)</v>
          </cell>
          <cell r="I7498" t="str">
            <v>Droits et taxes Douaniers (DD-RS-PCS-PC-RI - TVA-PUA-TLP-PNS et autres)</v>
          </cell>
          <cell r="J7498" t="str">
            <v>Droits et taxes Douaniers</v>
          </cell>
          <cell r="K7498" t="str">
            <v>CDDI</v>
          </cell>
          <cell r="L7498">
            <v>5000</v>
          </cell>
          <cell r="M7498" t="str">
            <v>Trésor</v>
          </cell>
          <cell r="N7498"/>
          <cell r="O7498">
            <v>5000</v>
          </cell>
          <cell r="P7498" t="str">
            <v>FD-CDDI</v>
          </cell>
          <cell r="Q7498" t="str">
            <v>Non</v>
          </cell>
        </row>
        <row r="7499">
          <cell r="A7499" t="str">
            <v>WACEM (WEST AFRICAN CEMENT)</v>
          </cell>
          <cell r="B7499" t="str">
            <v>WACEM</v>
          </cell>
          <cell r="C7499">
            <v>1000144378</v>
          </cell>
          <cell r="D7499" t="str">
            <v>Minier</v>
          </cell>
          <cell r="E7499" t="str">
            <v>Extractives</v>
          </cell>
          <cell r="F7499" t="str">
            <v>En numéraire</v>
          </cell>
          <cell r="G7499" t="str">
            <v>P</v>
          </cell>
          <cell r="H7499" t="str">
            <v>Redevance informatique (RI)</v>
          </cell>
          <cell r="I7499" t="str">
            <v>Droits et taxes Douaniers (DD-RS-PCS-PC-RI - TVA-PUA-TLP-PNS et autres)</v>
          </cell>
          <cell r="J7499" t="str">
            <v>Droits et taxes Douaniers</v>
          </cell>
          <cell r="K7499" t="str">
            <v>CDDI</v>
          </cell>
          <cell r="L7499">
            <v>5000</v>
          </cell>
          <cell r="M7499" t="str">
            <v>Trésor</v>
          </cell>
          <cell r="N7499"/>
          <cell r="O7499">
            <v>5000</v>
          </cell>
          <cell r="P7499" t="str">
            <v>FD-CDDI</v>
          </cell>
          <cell r="Q7499" t="str">
            <v>Non</v>
          </cell>
        </row>
        <row r="7500">
          <cell r="A7500" t="str">
            <v>WACEM (WEST AFRICAN CEMENT)</v>
          </cell>
          <cell r="B7500" t="str">
            <v>WACEM</v>
          </cell>
          <cell r="C7500">
            <v>1000144378</v>
          </cell>
          <cell r="D7500" t="str">
            <v>Minier</v>
          </cell>
          <cell r="E7500" t="str">
            <v>Extractives</v>
          </cell>
          <cell r="F7500" t="str">
            <v>En numéraire</v>
          </cell>
          <cell r="G7500" t="str">
            <v>P</v>
          </cell>
          <cell r="H7500" t="str">
            <v>Redevance informatique (RI)</v>
          </cell>
          <cell r="I7500" t="str">
            <v>Droits et taxes Douaniers (DD-RS-PCS-PC-RI - TVA-PUA-TLP-PNS et autres)</v>
          </cell>
          <cell r="J7500" t="str">
            <v>Droits et taxes Douaniers</v>
          </cell>
          <cell r="K7500" t="str">
            <v>CDDI</v>
          </cell>
          <cell r="L7500">
            <v>5000</v>
          </cell>
          <cell r="M7500" t="str">
            <v>Trésor</v>
          </cell>
          <cell r="N7500"/>
          <cell r="O7500">
            <v>5000</v>
          </cell>
          <cell r="P7500" t="str">
            <v>FD-CDDI</v>
          </cell>
          <cell r="Q7500" t="str">
            <v>Non</v>
          </cell>
        </row>
        <row r="7501">
          <cell r="A7501" t="str">
            <v>WACEM (WEST AFRICAN CEMENT)</v>
          </cell>
          <cell r="B7501" t="str">
            <v>WACEM</v>
          </cell>
          <cell r="C7501">
            <v>1000144378</v>
          </cell>
          <cell r="D7501" t="str">
            <v>Minier</v>
          </cell>
          <cell r="E7501" t="str">
            <v>Extractives</v>
          </cell>
          <cell r="F7501" t="str">
            <v>En numéraire</v>
          </cell>
          <cell r="G7501" t="str">
            <v>P</v>
          </cell>
          <cell r="H7501" t="str">
            <v>Redevance informatique (RI)</v>
          </cell>
          <cell r="I7501" t="str">
            <v>Droits et taxes Douaniers (DD-RS-PCS-PC-RI - TVA-PUA-TLP-PNS et autres)</v>
          </cell>
          <cell r="J7501" t="str">
            <v>Droits et taxes Douaniers</v>
          </cell>
          <cell r="K7501" t="str">
            <v>CDDI</v>
          </cell>
          <cell r="L7501">
            <v>5000</v>
          </cell>
          <cell r="M7501" t="str">
            <v>Trésor</v>
          </cell>
          <cell r="N7501"/>
          <cell r="O7501">
            <v>5000</v>
          </cell>
          <cell r="P7501" t="str">
            <v>FD-CDDI</v>
          </cell>
          <cell r="Q7501" t="str">
            <v>Non</v>
          </cell>
        </row>
        <row r="7502">
          <cell r="A7502" t="str">
            <v>WACEM (WEST AFRICAN CEMENT)</v>
          </cell>
          <cell r="B7502" t="str">
            <v>WACEM</v>
          </cell>
          <cell r="C7502">
            <v>1000144378</v>
          </cell>
          <cell r="D7502" t="str">
            <v>Minier</v>
          </cell>
          <cell r="E7502" t="str">
            <v>Extractives</v>
          </cell>
          <cell r="F7502" t="str">
            <v>En numéraire</v>
          </cell>
          <cell r="G7502" t="str">
            <v>P</v>
          </cell>
          <cell r="H7502" t="str">
            <v>Redevance informatique (RI)</v>
          </cell>
          <cell r="I7502" t="str">
            <v>Droits et taxes Douaniers (DD-RS-PCS-PC-RI - TVA-PUA-TLP-PNS et autres)</v>
          </cell>
          <cell r="J7502" t="str">
            <v>Droits et taxes Douaniers</v>
          </cell>
          <cell r="K7502" t="str">
            <v>CDDI</v>
          </cell>
          <cell r="L7502">
            <v>5000</v>
          </cell>
          <cell r="M7502" t="str">
            <v>Trésor</v>
          </cell>
          <cell r="N7502"/>
          <cell r="O7502">
            <v>5000</v>
          </cell>
          <cell r="P7502" t="str">
            <v>FD-CDDI</v>
          </cell>
          <cell r="Q7502" t="str">
            <v>Non</v>
          </cell>
        </row>
        <row r="7503">
          <cell r="A7503" t="str">
            <v>WACEM (WEST AFRICAN CEMENT)</v>
          </cell>
          <cell r="B7503" t="str">
            <v>WACEM</v>
          </cell>
          <cell r="C7503">
            <v>1000144378</v>
          </cell>
          <cell r="D7503" t="str">
            <v>Minier</v>
          </cell>
          <cell r="E7503" t="str">
            <v>Extractives</v>
          </cell>
          <cell r="F7503" t="str">
            <v>En numéraire</v>
          </cell>
          <cell r="G7503" t="str">
            <v>P</v>
          </cell>
          <cell r="H7503" t="str">
            <v>Redevance informatique (RI)</v>
          </cell>
          <cell r="I7503" t="str">
            <v>Droits et taxes Douaniers (DD-RS-PCS-PC-RI - TVA-PUA-TLP-PNS et autres)</v>
          </cell>
          <cell r="J7503" t="str">
            <v>Droits et taxes Douaniers</v>
          </cell>
          <cell r="K7503" t="str">
            <v>CDDI</v>
          </cell>
          <cell r="L7503">
            <v>5000</v>
          </cell>
          <cell r="M7503" t="str">
            <v>Trésor</v>
          </cell>
          <cell r="N7503"/>
          <cell r="O7503">
            <v>5000</v>
          </cell>
          <cell r="P7503" t="str">
            <v>FD-CDDI</v>
          </cell>
          <cell r="Q7503" t="str">
            <v>Non</v>
          </cell>
        </row>
        <row r="7504">
          <cell r="A7504" t="str">
            <v>WACEM (WEST AFRICAN CEMENT)</v>
          </cell>
          <cell r="B7504" t="str">
            <v>WACEM</v>
          </cell>
          <cell r="C7504">
            <v>1000144378</v>
          </cell>
          <cell r="D7504" t="str">
            <v>Minier</v>
          </cell>
          <cell r="E7504" t="str">
            <v>Extractives</v>
          </cell>
          <cell r="F7504" t="str">
            <v>En numéraire</v>
          </cell>
          <cell r="G7504" t="str">
            <v>P</v>
          </cell>
          <cell r="H7504" t="str">
            <v>Redevance informatique (RI)</v>
          </cell>
          <cell r="I7504" t="str">
            <v>Droits et taxes Douaniers (DD-RS-PCS-PC-RI - TVA-PUA-TLP-PNS et autres)</v>
          </cell>
          <cell r="J7504" t="str">
            <v>Droits et taxes Douaniers</v>
          </cell>
          <cell r="K7504" t="str">
            <v>CDDI</v>
          </cell>
          <cell r="L7504">
            <v>5000</v>
          </cell>
          <cell r="M7504" t="str">
            <v>Trésor</v>
          </cell>
          <cell r="N7504"/>
          <cell r="O7504">
            <v>5000</v>
          </cell>
          <cell r="P7504" t="str">
            <v>FD-CDDI</v>
          </cell>
          <cell r="Q7504" t="str">
            <v>Non</v>
          </cell>
        </row>
        <row r="7505">
          <cell r="A7505" t="str">
            <v>WACEM (WEST AFRICAN CEMENT)</v>
          </cell>
          <cell r="B7505" t="str">
            <v>WACEM</v>
          </cell>
          <cell r="C7505">
            <v>1000144378</v>
          </cell>
          <cell r="D7505" t="str">
            <v>Minier</v>
          </cell>
          <cell r="E7505" t="str">
            <v>Extractives</v>
          </cell>
          <cell r="F7505" t="str">
            <v>En numéraire</v>
          </cell>
          <cell r="G7505" t="str">
            <v>P</v>
          </cell>
          <cell r="H7505" t="str">
            <v>Redevance informatique (RI)</v>
          </cell>
          <cell r="I7505" t="str">
            <v>Droits et taxes Douaniers (DD-RS-PCS-PC-RI - TVA-PUA-TLP-PNS et autres)</v>
          </cell>
          <cell r="J7505" t="str">
            <v>Droits et taxes Douaniers</v>
          </cell>
          <cell r="K7505" t="str">
            <v>CDDI</v>
          </cell>
          <cell r="L7505">
            <v>5000</v>
          </cell>
          <cell r="M7505" t="str">
            <v>Trésor</v>
          </cell>
          <cell r="N7505"/>
          <cell r="O7505">
            <v>5000</v>
          </cell>
          <cell r="P7505" t="str">
            <v>FD-CDDI</v>
          </cell>
          <cell r="Q7505" t="str">
            <v>Non</v>
          </cell>
        </row>
        <row r="7506">
          <cell r="A7506" t="str">
            <v>WACEM (WEST AFRICAN CEMENT)</v>
          </cell>
          <cell r="B7506" t="str">
            <v>WACEM</v>
          </cell>
          <cell r="C7506">
            <v>1000144378</v>
          </cell>
          <cell r="D7506" t="str">
            <v>Minier</v>
          </cell>
          <cell r="E7506" t="str">
            <v>Extractives</v>
          </cell>
          <cell r="F7506" t="str">
            <v>En numéraire</v>
          </cell>
          <cell r="G7506" t="str">
            <v>P</v>
          </cell>
          <cell r="H7506" t="str">
            <v>Redevance informatique (RI)</v>
          </cell>
          <cell r="I7506" t="str">
            <v>Droits et taxes Douaniers (DD-RS-PCS-PC-RI - TVA-PUA-TLP-PNS et autres)</v>
          </cell>
          <cell r="J7506" t="str">
            <v>Droits et taxes Douaniers</v>
          </cell>
          <cell r="K7506" t="str">
            <v>CDDI</v>
          </cell>
          <cell r="L7506">
            <v>5000</v>
          </cell>
          <cell r="M7506" t="str">
            <v>Trésor</v>
          </cell>
          <cell r="N7506"/>
          <cell r="O7506">
            <v>5000</v>
          </cell>
          <cell r="P7506" t="str">
            <v>FD-CDDI</v>
          </cell>
          <cell r="Q7506" t="str">
            <v>Non</v>
          </cell>
        </row>
        <row r="7507">
          <cell r="A7507" t="str">
            <v>WACEM (WEST AFRICAN CEMENT)</v>
          </cell>
          <cell r="B7507" t="str">
            <v>WACEM</v>
          </cell>
          <cell r="C7507">
            <v>1000144378</v>
          </cell>
          <cell r="D7507" t="str">
            <v>Minier</v>
          </cell>
          <cell r="E7507" t="str">
            <v>Extractives</v>
          </cell>
          <cell r="F7507" t="str">
            <v>En numéraire</v>
          </cell>
          <cell r="G7507" t="str">
            <v>P</v>
          </cell>
          <cell r="H7507" t="str">
            <v>Redevance informatique (RI)</v>
          </cell>
          <cell r="I7507" t="str">
            <v>Droits et taxes Douaniers (DD-RS-PCS-PC-RI - TVA-PUA-TLP-PNS et autres)</v>
          </cell>
          <cell r="J7507" t="str">
            <v>Droits et taxes Douaniers</v>
          </cell>
          <cell r="K7507" t="str">
            <v>CDDI</v>
          </cell>
          <cell r="L7507">
            <v>5000</v>
          </cell>
          <cell r="M7507" t="str">
            <v>Trésor</v>
          </cell>
          <cell r="N7507"/>
          <cell r="O7507">
            <v>5000</v>
          </cell>
          <cell r="P7507" t="str">
            <v>FD-CDDI</v>
          </cell>
          <cell r="Q7507" t="str">
            <v>Non</v>
          </cell>
        </row>
        <row r="7508">
          <cell r="A7508" t="str">
            <v>WACEM (WEST AFRICAN CEMENT)</v>
          </cell>
          <cell r="B7508" t="str">
            <v>WACEM</v>
          </cell>
          <cell r="C7508">
            <v>1000144378</v>
          </cell>
          <cell r="D7508" t="str">
            <v>Minier</v>
          </cell>
          <cell r="E7508" t="str">
            <v>Extractives</v>
          </cell>
          <cell r="F7508" t="str">
            <v>En numéraire</v>
          </cell>
          <cell r="G7508" t="str">
            <v>P</v>
          </cell>
          <cell r="H7508" t="str">
            <v>Redevance informatique (RI)</v>
          </cell>
          <cell r="I7508" t="str">
            <v>Droits et taxes Douaniers (DD-RS-PCS-PC-RI - TVA-PUA-TLP-PNS et autres)</v>
          </cell>
          <cell r="J7508" t="str">
            <v>Droits et taxes Douaniers</v>
          </cell>
          <cell r="K7508" t="str">
            <v>CDDI</v>
          </cell>
          <cell r="L7508">
            <v>5000</v>
          </cell>
          <cell r="M7508" t="str">
            <v>Trésor</v>
          </cell>
          <cell r="N7508"/>
          <cell r="O7508">
            <v>5000</v>
          </cell>
          <cell r="P7508" t="str">
            <v>FD-CDDI</v>
          </cell>
          <cell r="Q7508" t="str">
            <v>Non</v>
          </cell>
        </row>
        <row r="7509">
          <cell r="A7509" t="str">
            <v>WACEM (WEST AFRICAN CEMENT)</v>
          </cell>
          <cell r="B7509" t="str">
            <v>WACEM</v>
          </cell>
          <cell r="C7509">
            <v>1000144378</v>
          </cell>
          <cell r="D7509" t="str">
            <v>Minier</v>
          </cell>
          <cell r="E7509" t="str">
            <v>Extractives</v>
          </cell>
          <cell r="F7509" t="str">
            <v>En numéraire</v>
          </cell>
          <cell r="G7509" t="str">
            <v>P</v>
          </cell>
          <cell r="H7509" t="str">
            <v>Redevance informatique (RI)</v>
          </cell>
          <cell r="I7509" t="str">
            <v>Droits et taxes Douaniers (DD-RS-PCS-PC-RI - TVA-PUA-TLP-PNS et autres)</v>
          </cell>
          <cell r="J7509" t="str">
            <v>Droits et taxes Douaniers</v>
          </cell>
          <cell r="K7509" t="str">
            <v>CDDI</v>
          </cell>
          <cell r="L7509">
            <v>5000</v>
          </cell>
          <cell r="M7509" t="str">
            <v>Trésor</v>
          </cell>
          <cell r="N7509"/>
          <cell r="O7509">
            <v>5000</v>
          </cell>
          <cell r="P7509" t="str">
            <v>FD-CDDI</v>
          </cell>
          <cell r="Q7509" t="str">
            <v>Non</v>
          </cell>
        </row>
        <row r="7510">
          <cell r="A7510" t="str">
            <v>WACEM (WEST AFRICAN CEMENT)</v>
          </cell>
          <cell r="B7510" t="str">
            <v>WACEM</v>
          </cell>
          <cell r="C7510">
            <v>1000144378</v>
          </cell>
          <cell r="D7510" t="str">
            <v>Minier</v>
          </cell>
          <cell r="E7510" t="str">
            <v>Extractives</v>
          </cell>
          <cell r="F7510" t="str">
            <v>En numéraire</v>
          </cell>
          <cell r="G7510" t="str">
            <v>P</v>
          </cell>
          <cell r="H7510" t="str">
            <v>Redevance informatique (RI)</v>
          </cell>
          <cell r="I7510" t="str">
            <v>Droits et taxes Douaniers (DD-RS-PCS-PC-RI - TVA-PUA-TLP-PNS et autres)</v>
          </cell>
          <cell r="J7510" t="str">
            <v>Droits et taxes Douaniers</v>
          </cell>
          <cell r="K7510" t="str">
            <v>CDDI</v>
          </cell>
          <cell r="L7510">
            <v>5000</v>
          </cell>
          <cell r="M7510" t="str">
            <v>Trésor</v>
          </cell>
          <cell r="N7510"/>
          <cell r="O7510">
            <v>5000</v>
          </cell>
          <cell r="P7510" t="str">
            <v>FD-CDDI</v>
          </cell>
          <cell r="Q7510" t="str">
            <v>Non</v>
          </cell>
        </row>
        <row r="7511">
          <cell r="A7511" t="str">
            <v>WACEM (WEST AFRICAN CEMENT)</v>
          </cell>
          <cell r="B7511" t="str">
            <v>WACEM</v>
          </cell>
          <cell r="C7511">
            <v>1000144378</v>
          </cell>
          <cell r="D7511" t="str">
            <v>Minier</v>
          </cell>
          <cell r="E7511" t="str">
            <v>Extractives</v>
          </cell>
          <cell r="F7511" t="str">
            <v>En numéraire</v>
          </cell>
          <cell r="G7511" t="str">
            <v>P</v>
          </cell>
          <cell r="H7511" t="str">
            <v>Redevance informatique (RI)</v>
          </cell>
          <cell r="I7511" t="str">
            <v>Droits et taxes Douaniers (DD-RS-PCS-PC-RI - TVA-PUA-TLP-PNS et autres)</v>
          </cell>
          <cell r="J7511" t="str">
            <v>Droits et taxes Douaniers</v>
          </cell>
          <cell r="K7511" t="str">
            <v>CDDI</v>
          </cell>
          <cell r="L7511">
            <v>5000</v>
          </cell>
          <cell r="M7511" t="str">
            <v>Trésor</v>
          </cell>
          <cell r="N7511"/>
          <cell r="O7511">
            <v>5000</v>
          </cell>
          <cell r="P7511" t="str">
            <v>FD-CDDI</v>
          </cell>
          <cell r="Q7511" t="str">
            <v>Non</v>
          </cell>
        </row>
        <row r="7512">
          <cell r="A7512" t="str">
            <v>WACEM (WEST AFRICAN CEMENT)</v>
          </cell>
          <cell r="B7512" t="str">
            <v>WACEM</v>
          </cell>
          <cell r="C7512">
            <v>1000144378</v>
          </cell>
          <cell r="D7512" t="str">
            <v>Minier</v>
          </cell>
          <cell r="E7512" t="str">
            <v>Extractives</v>
          </cell>
          <cell r="F7512" t="str">
            <v>En numéraire</v>
          </cell>
          <cell r="G7512" t="str">
            <v>P</v>
          </cell>
          <cell r="H7512" t="str">
            <v>Redevance informatique (RI)</v>
          </cell>
          <cell r="I7512" t="str">
            <v>Droits et taxes Douaniers (DD-RS-PCS-PC-RI - TVA-PUA-TLP-PNS et autres)</v>
          </cell>
          <cell r="J7512" t="str">
            <v>Droits et taxes Douaniers</v>
          </cell>
          <cell r="K7512" t="str">
            <v>CDDI</v>
          </cell>
          <cell r="L7512">
            <v>5000</v>
          </cell>
          <cell r="M7512" t="str">
            <v>Trésor</v>
          </cell>
          <cell r="N7512"/>
          <cell r="O7512">
            <v>5000</v>
          </cell>
          <cell r="P7512" t="str">
            <v>FD-CDDI</v>
          </cell>
          <cell r="Q7512" t="str">
            <v>Non</v>
          </cell>
        </row>
        <row r="7513">
          <cell r="A7513" t="str">
            <v>WACEM (WEST AFRICAN CEMENT)</v>
          </cell>
          <cell r="B7513" t="str">
            <v>WACEM</v>
          </cell>
          <cell r="C7513">
            <v>1000144378</v>
          </cell>
          <cell r="D7513" t="str">
            <v>Minier</v>
          </cell>
          <cell r="E7513" t="str">
            <v>Extractives</v>
          </cell>
          <cell r="F7513" t="str">
            <v>En numéraire</v>
          </cell>
          <cell r="G7513" t="str">
            <v>P</v>
          </cell>
          <cell r="H7513" t="str">
            <v>Redevance informatique (RI)</v>
          </cell>
          <cell r="I7513" t="str">
            <v>Droits et taxes Douaniers (DD-RS-PCS-PC-RI - TVA-PUA-TLP-PNS et autres)</v>
          </cell>
          <cell r="J7513" t="str">
            <v>Droits et taxes Douaniers</v>
          </cell>
          <cell r="K7513" t="str">
            <v>CDDI</v>
          </cell>
          <cell r="L7513">
            <v>5000</v>
          </cell>
          <cell r="M7513" t="str">
            <v>Trésor</v>
          </cell>
          <cell r="N7513"/>
          <cell r="O7513">
            <v>5000</v>
          </cell>
          <cell r="P7513" t="str">
            <v>FD-CDDI</v>
          </cell>
          <cell r="Q7513" t="str">
            <v>Non</v>
          </cell>
        </row>
        <row r="7514">
          <cell r="A7514" t="str">
            <v>WACEM (WEST AFRICAN CEMENT)</v>
          </cell>
          <cell r="B7514" t="str">
            <v>WACEM</v>
          </cell>
          <cell r="C7514">
            <v>1000144378</v>
          </cell>
          <cell r="D7514" t="str">
            <v>Minier</v>
          </cell>
          <cell r="E7514" t="str">
            <v>Extractives</v>
          </cell>
          <cell r="F7514" t="str">
            <v>En numéraire</v>
          </cell>
          <cell r="G7514" t="str">
            <v>P</v>
          </cell>
          <cell r="H7514" t="str">
            <v>Redevance informatique (RI)</v>
          </cell>
          <cell r="I7514" t="str">
            <v>Droits et taxes Douaniers (DD-RS-PCS-PC-RI - TVA-PUA-TLP-PNS et autres)</v>
          </cell>
          <cell r="J7514" t="str">
            <v>Droits et taxes Douaniers</v>
          </cell>
          <cell r="K7514" t="str">
            <v>CDDI</v>
          </cell>
          <cell r="L7514">
            <v>5000</v>
          </cell>
          <cell r="M7514" t="str">
            <v>Trésor</v>
          </cell>
          <cell r="N7514"/>
          <cell r="O7514">
            <v>5000</v>
          </cell>
          <cell r="P7514" t="str">
            <v>FD-CDDI</v>
          </cell>
          <cell r="Q7514" t="str">
            <v>Non</v>
          </cell>
        </row>
        <row r="7515">
          <cell r="A7515" t="str">
            <v>WACEM (WEST AFRICAN CEMENT)</v>
          </cell>
          <cell r="B7515" t="str">
            <v>WACEM</v>
          </cell>
          <cell r="C7515">
            <v>1000144378</v>
          </cell>
          <cell r="D7515" t="str">
            <v>Minier</v>
          </cell>
          <cell r="E7515" t="str">
            <v>Extractives</v>
          </cell>
          <cell r="F7515" t="str">
            <v>En numéraire</v>
          </cell>
          <cell r="G7515" t="str">
            <v>P</v>
          </cell>
          <cell r="H7515" t="str">
            <v>Redevance informatique (RI)</v>
          </cell>
          <cell r="I7515" t="str">
            <v>Droits et taxes Douaniers (DD-RS-PCS-PC-RI - TVA-PUA-TLP-PNS et autres)</v>
          </cell>
          <cell r="J7515" t="str">
            <v>Droits et taxes Douaniers</v>
          </cell>
          <cell r="K7515" t="str">
            <v>CDDI</v>
          </cell>
          <cell r="L7515">
            <v>5000</v>
          </cell>
          <cell r="M7515" t="str">
            <v>Trésor</v>
          </cell>
          <cell r="N7515"/>
          <cell r="O7515">
            <v>5000</v>
          </cell>
          <cell r="P7515" t="str">
            <v>FD-CDDI</v>
          </cell>
          <cell r="Q7515" t="str">
            <v>Non</v>
          </cell>
        </row>
        <row r="7516">
          <cell r="A7516" t="str">
            <v>WACEM (WEST AFRICAN CEMENT)</v>
          </cell>
          <cell r="B7516" t="str">
            <v>WACEM</v>
          </cell>
          <cell r="C7516">
            <v>1000144378</v>
          </cell>
          <cell r="D7516" t="str">
            <v>Minier</v>
          </cell>
          <cell r="E7516" t="str">
            <v>Extractives</v>
          </cell>
          <cell r="F7516" t="str">
            <v>En numéraire</v>
          </cell>
          <cell r="G7516" t="str">
            <v>P</v>
          </cell>
          <cell r="H7516" t="str">
            <v>Redevance informatique (RI)</v>
          </cell>
          <cell r="I7516" t="str">
            <v>Droits et taxes Douaniers (DD-RS-PCS-PC-RI - TVA-PUA-TLP-PNS et autres)</v>
          </cell>
          <cell r="J7516" t="str">
            <v>Droits et taxes Douaniers</v>
          </cell>
          <cell r="K7516" t="str">
            <v>CDDI</v>
          </cell>
          <cell r="L7516">
            <v>5000</v>
          </cell>
          <cell r="M7516" t="str">
            <v>Trésor</v>
          </cell>
          <cell r="N7516"/>
          <cell r="O7516">
            <v>5000</v>
          </cell>
          <cell r="P7516" t="str">
            <v>FD-CDDI</v>
          </cell>
          <cell r="Q7516" t="str">
            <v>Non</v>
          </cell>
        </row>
        <row r="7517">
          <cell r="A7517" t="str">
            <v>WACEM (WEST AFRICAN CEMENT)</v>
          </cell>
          <cell r="B7517" t="str">
            <v>WACEM</v>
          </cell>
          <cell r="C7517">
            <v>1000144378</v>
          </cell>
          <cell r="D7517" t="str">
            <v>Minier</v>
          </cell>
          <cell r="E7517" t="str">
            <v>Extractives</v>
          </cell>
          <cell r="F7517" t="str">
            <v>En numéraire</v>
          </cell>
          <cell r="G7517" t="str">
            <v>P</v>
          </cell>
          <cell r="H7517" t="str">
            <v>Redevance informatique (RI)</v>
          </cell>
          <cell r="I7517" t="str">
            <v>Droits et taxes Douaniers (DD-RS-PCS-PC-RI - TVA-PUA-TLP-PNS et autres)</v>
          </cell>
          <cell r="J7517" t="str">
            <v>Droits et taxes Douaniers</v>
          </cell>
          <cell r="K7517" t="str">
            <v>CDDI</v>
          </cell>
          <cell r="L7517">
            <v>5000</v>
          </cell>
          <cell r="M7517" t="str">
            <v>Trésor</v>
          </cell>
          <cell r="N7517"/>
          <cell r="O7517">
            <v>5000</v>
          </cell>
          <cell r="P7517" t="str">
            <v>FD-CDDI</v>
          </cell>
          <cell r="Q7517" t="str">
            <v>Non</v>
          </cell>
        </row>
        <row r="7518">
          <cell r="A7518" t="str">
            <v>WACEM (WEST AFRICAN CEMENT)</v>
          </cell>
          <cell r="B7518" t="str">
            <v>WACEM</v>
          </cell>
          <cell r="C7518">
            <v>1000144378</v>
          </cell>
          <cell r="D7518" t="str">
            <v>Minier</v>
          </cell>
          <cell r="E7518" t="str">
            <v>Extractives</v>
          </cell>
          <cell r="F7518" t="str">
            <v>En numéraire</v>
          </cell>
          <cell r="G7518" t="str">
            <v>P</v>
          </cell>
          <cell r="H7518" t="str">
            <v>Redevance informatique (RI)</v>
          </cell>
          <cell r="I7518" t="str">
            <v>Droits et taxes Douaniers (DD-RS-PCS-PC-RI - TVA-PUA-TLP-PNS et autres)</v>
          </cell>
          <cell r="J7518" t="str">
            <v>Droits et taxes Douaniers</v>
          </cell>
          <cell r="K7518" t="str">
            <v>CDDI</v>
          </cell>
          <cell r="L7518">
            <v>5000</v>
          </cell>
          <cell r="M7518" t="str">
            <v>Trésor</v>
          </cell>
          <cell r="N7518"/>
          <cell r="O7518">
            <v>5000</v>
          </cell>
          <cell r="P7518" t="str">
            <v>FD-CDDI</v>
          </cell>
          <cell r="Q7518" t="str">
            <v>Non</v>
          </cell>
        </row>
        <row r="7519">
          <cell r="A7519" t="str">
            <v>WACEM (WEST AFRICAN CEMENT)</v>
          </cell>
          <cell r="B7519" t="str">
            <v>WACEM</v>
          </cell>
          <cell r="C7519">
            <v>1000144378</v>
          </cell>
          <cell r="D7519" t="str">
            <v>Minier</v>
          </cell>
          <cell r="E7519" t="str">
            <v>Extractives</v>
          </cell>
          <cell r="F7519" t="str">
            <v>En numéraire</v>
          </cell>
          <cell r="G7519" t="str">
            <v>P</v>
          </cell>
          <cell r="H7519" t="str">
            <v>Redevance informatique (RI)</v>
          </cell>
          <cell r="I7519" t="str">
            <v>Droits et taxes Douaniers (DD-RS-PCS-PC-RI - TVA-PUA-TLP-PNS et autres)</v>
          </cell>
          <cell r="J7519" t="str">
            <v>Droits et taxes Douaniers</v>
          </cell>
          <cell r="K7519" t="str">
            <v>CDDI</v>
          </cell>
          <cell r="L7519">
            <v>5000</v>
          </cell>
          <cell r="M7519" t="str">
            <v>Trésor</v>
          </cell>
          <cell r="N7519"/>
          <cell r="O7519">
            <v>5000</v>
          </cell>
          <cell r="P7519" t="str">
            <v>FD-CDDI</v>
          </cell>
          <cell r="Q7519" t="str">
            <v>Non</v>
          </cell>
        </row>
        <row r="7520">
          <cell r="A7520" t="str">
            <v>WACEM (WEST AFRICAN CEMENT)</v>
          </cell>
          <cell r="B7520" t="str">
            <v>WACEM</v>
          </cell>
          <cell r="C7520">
            <v>1000144378</v>
          </cell>
          <cell r="D7520" t="str">
            <v>Minier</v>
          </cell>
          <cell r="E7520" t="str">
            <v>Extractives</v>
          </cell>
          <cell r="F7520" t="str">
            <v>En numéraire</v>
          </cell>
          <cell r="G7520" t="str">
            <v>P</v>
          </cell>
          <cell r="H7520" t="str">
            <v>Redevance informatique (RI)</v>
          </cell>
          <cell r="I7520" t="str">
            <v>Droits et taxes Douaniers (DD-RS-PCS-PC-RI - TVA-PUA-TLP-PNS et autres)</v>
          </cell>
          <cell r="J7520" t="str">
            <v>Droits et taxes Douaniers</v>
          </cell>
          <cell r="K7520" t="str">
            <v>CDDI</v>
          </cell>
          <cell r="L7520">
            <v>5000</v>
          </cell>
          <cell r="M7520" t="str">
            <v>Trésor</v>
          </cell>
          <cell r="N7520"/>
          <cell r="O7520">
            <v>5000</v>
          </cell>
          <cell r="P7520" t="str">
            <v>FD-CDDI</v>
          </cell>
          <cell r="Q7520" t="str">
            <v>Non</v>
          </cell>
        </row>
        <row r="7521">
          <cell r="A7521" t="str">
            <v>WACEM (WEST AFRICAN CEMENT)</v>
          </cell>
          <cell r="B7521" t="str">
            <v>WACEM</v>
          </cell>
          <cell r="C7521">
            <v>1000144378</v>
          </cell>
          <cell r="D7521" t="str">
            <v>Minier</v>
          </cell>
          <cell r="E7521" t="str">
            <v>Extractives</v>
          </cell>
          <cell r="F7521" t="str">
            <v>En numéraire</v>
          </cell>
          <cell r="G7521" t="str">
            <v>P</v>
          </cell>
          <cell r="H7521" t="str">
            <v>Redevance informatique (RI)</v>
          </cell>
          <cell r="I7521" t="str">
            <v>Droits et taxes Douaniers (DD-RS-PCS-PC-RI - TVA-PUA-TLP-PNS et autres)</v>
          </cell>
          <cell r="J7521" t="str">
            <v>Droits et taxes Douaniers</v>
          </cell>
          <cell r="K7521" t="str">
            <v>CDDI</v>
          </cell>
          <cell r="L7521">
            <v>5000</v>
          </cell>
          <cell r="M7521" t="str">
            <v>Trésor</v>
          </cell>
          <cell r="N7521"/>
          <cell r="O7521">
            <v>5000</v>
          </cell>
          <cell r="P7521" t="str">
            <v>FD-CDDI</v>
          </cell>
          <cell r="Q7521" t="str">
            <v>Non</v>
          </cell>
        </row>
        <row r="7522">
          <cell r="A7522" t="str">
            <v>WACEM (WEST AFRICAN CEMENT)</v>
          </cell>
          <cell r="B7522" t="str">
            <v>WACEM</v>
          </cell>
          <cell r="C7522">
            <v>1000144378</v>
          </cell>
          <cell r="D7522" t="str">
            <v>Minier</v>
          </cell>
          <cell r="E7522" t="str">
            <v>Extractives</v>
          </cell>
          <cell r="F7522" t="str">
            <v>En numéraire</v>
          </cell>
          <cell r="G7522" t="str">
            <v>P</v>
          </cell>
          <cell r="H7522" t="str">
            <v>Redevance informatique (RI)</v>
          </cell>
          <cell r="I7522" t="str">
            <v>Droits et taxes Douaniers (DD-RS-PCS-PC-RI - TVA-PUA-TLP-PNS et autres)</v>
          </cell>
          <cell r="J7522" t="str">
            <v>Droits et taxes Douaniers</v>
          </cell>
          <cell r="K7522" t="str">
            <v>CDDI</v>
          </cell>
          <cell r="L7522">
            <v>5000</v>
          </cell>
          <cell r="M7522" t="str">
            <v>Trésor</v>
          </cell>
          <cell r="N7522"/>
          <cell r="O7522">
            <v>5000</v>
          </cell>
          <cell r="P7522" t="str">
            <v>FD-CDDI</v>
          </cell>
          <cell r="Q7522" t="str">
            <v>Non</v>
          </cell>
        </row>
        <row r="7523">
          <cell r="A7523" t="str">
            <v>WACEM (WEST AFRICAN CEMENT)</v>
          </cell>
          <cell r="B7523" t="str">
            <v>WACEM</v>
          </cell>
          <cell r="C7523">
            <v>1000144378</v>
          </cell>
          <cell r="D7523" t="str">
            <v>Minier</v>
          </cell>
          <cell r="E7523" t="str">
            <v>Extractives</v>
          </cell>
          <cell r="F7523" t="str">
            <v>En numéraire</v>
          </cell>
          <cell r="G7523" t="str">
            <v>P</v>
          </cell>
          <cell r="H7523" t="str">
            <v>Redevance informatique (RI)</v>
          </cell>
          <cell r="I7523" t="str">
            <v>Droits et taxes Douaniers (DD-RS-PCS-PC-RI - TVA-PUA-TLP-PNS et autres)</v>
          </cell>
          <cell r="J7523" t="str">
            <v>Droits et taxes Douaniers</v>
          </cell>
          <cell r="K7523" t="str">
            <v>CDDI</v>
          </cell>
          <cell r="L7523">
            <v>5000</v>
          </cell>
          <cell r="M7523" t="str">
            <v>Trésor</v>
          </cell>
          <cell r="N7523"/>
          <cell r="O7523">
            <v>5000</v>
          </cell>
          <cell r="P7523" t="str">
            <v>FD-CDDI</v>
          </cell>
          <cell r="Q7523" t="str">
            <v>Non</v>
          </cell>
        </row>
        <row r="7524">
          <cell r="A7524" t="str">
            <v>WACEM (WEST AFRICAN CEMENT)</v>
          </cell>
          <cell r="B7524" t="str">
            <v>WACEM</v>
          </cell>
          <cell r="C7524">
            <v>1000144378</v>
          </cell>
          <cell r="D7524" t="str">
            <v>Minier</v>
          </cell>
          <cell r="E7524" t="str">
            <v>Extractives</v>
          </cell>
          <cell r="F7524" t="str">
            <v>En numéraire</v>
          </cell>
          <cell r="G7524" t="str">
            <v>P</v>
          </cell>
          <cell r="H7524" t="str">
            <v>Redevance informatique (RI)</v>
          </cell>
          <cell r="I7524" t="str">
            <v>Droits et taxes Douaniers (DD-RS-PCS-PC-RI - TVA-PUA-TLP-PNS et autres)</v>
          </cell>
          <cell r="J7524" t="str">
            <v>Droits et taxes Douaniers</v>
          </cell>
          <cell r="K7524" t="str">
            <v>CDDI</v>
          </cell>
          <cell r="L7524">
            <v>5000</v>
          </cell>
          <cell r="M7524" t="str">
            <v>Trésor</v>
          </cell>
          <cell r="N7524"/>
          <cell r="O7524">
            <v>5000</v>
          </cell>
          <cell r="P7524" t="str">
            <v>FD-CDDI</v>
          </cell>
          <cell r="Q7524" t="str">
            <v>Non</v>
          </cell>
        </row>
        <row r="7525">
          <cell r="A7525" t="str">
            <v>WACEM (WEST AFRICAN CEMENT)</v>
          </cell>
          <cell r="B7525" t="str">
            <v>WACEM</v>
          </cell>
          <cell r="C7525">
            <v>1000144378</v>
          </cell>
          <cell r="D7525" t="str">
            <v>Minier</v>
          </cell>
          <cell r="E7525" t="str">
            <v>Extractives</v>
          </cell>
          <cell r="F7525" t="str">
            <v>En numéraire</v>
          </cell>
          <cell r="G7525" t="str">
            <v>P</v>
          </cell>
          <cell r="H7525" t="str">
            <v>Redevance informatique (RI)</v>
          </cell>
          <cell r="I7525" t="str">
            <v>Droits et taxes Douaniers (DD-RS-PCS-PC-RI - TVA-PUA-TLP-PNS et autres)</v>
          </cell>
          <cell r="J7525" t="str">
            <v>Droits et taxes Douaniers</v>
          </cell>
          <cell r="K7525" t="str">
            <v>CDDI</v>
          </cell>
          <cell r="L7525">
            <v>5000</v>
          </cell>
          <cell r="M7525" t="str">
            <v>Trésor</v>
          </cell>
          <cell r="N7525"/>
          <cell r="O7525">
            <v>5000</v>
          </cell>
          <cell r="P7525" t="str">
            <v>FD-CDDI</v>
          </cell>
          <cell r="Q7525" t="str">
            <v>Non</v>
          </cell>
        </row>
        <row r="7526">
          <cell r="A7526" t="str">
            <v>WACEM (WEST AFRICAN CEMENT)</v>
          </cell>
          <cell r="B7526" t="str">
            <v>WACEM</v>
          </cell>
          <cell r="C7526">
            <v>1000144378</v>
          </cell>
          <cell r="D7526" t="str">
            <v>Minier</v>
          </cell>
          <cell r="E7526" t="str">
            <v>Extractives</v>
          </cell>
          <cell r="F7526" t="str">
            <v>En numéraire</v>
          </cell>
          <cell r="G7526" t="str">
            <v>P</v>
          </cell>
          <cell r="H7526" t="str">
            <v>Redevance informatique (RI)</v>
          </cell>
          <cell r="I7526" t="str">
            <v>Droits et taxes Douaniers (DD-RS-PCS-PC-RI - TVA-PUA-TLP-PNS et autres)</v>
          </cell>
          <cell r="J7526" t="str">
            <v>Droits et taxes Douaniers</v>
          </cell>
          <cell r="K7526" t="str">
            <v>CDDI</v>
          </cell>
          <cell r="L7526">
            <v>5000</v>
          </cell>
          <cell r="M7526" t="str">
            <v>Trésor</v>
          </cell>
          <cell r="N7526"/>
          <cell r="O7526">
            <v>5000</v>
          </cell>
          <cell r="P7526" t="str">
            <v>FD-CDDI</v>
          </cell>
          <cell r="Q7526" t="str">
            <v>Non</v>
          </cell>
        </row>
        <row r="7527">
          <cell r="A7527" t="str">
            <v>WACEM (WEST AFRICAN CEMENT)</v>
          </cell>
          <cell r="B7527" t="str">
            <v>WACEM</v>
          </cell>
          <cell r="C7527">
            <v>1000144378</v>
          </cell>
          <cell r="D7527" t="str">
            <v>Minier</v>
          </cell>
          <cell r="E7527" t="str">
            <v>Extractives</v>
          </cell>
          <cell r="F7527" t="str">
            <v>En numéraire</v>
          </cell>
          <cell r="G7527" t="str">
            <v>P</v>
          </cell>
          <cell r="H7527" t="str">
            <v>Redevance informatique (RI)</v>
          </cell>
          <cell r="I7527" t="str">
            <v>Droits et taxes Douaniers (DD-RS-PCS-PC-RI - TVA-PUA-TLP-PNS et autres)</v>
          </cell>
          <cell r="J7527" t="str">
            <v>Droits et taxes Douaniers</v>
          </cell>
          <cell r="K7527" t="str">
            <v>CDDI</v>
          </cell>
          <cell r="L7527">
            <v>5000</v>
          </cell>
          <cell r="M7527" t="str">
            <v>Trésor</v>
          </cell>
          <cell r="N7527"/>
          <cell r="O7527">
            <v>5000</v>
          </cell>
          <cell r="P7527" t="str">
            <v>FD-CDDI</v>
          </cell>
          <cell r="Q7527" t="str">
            <v>Non</v>
          </cell>
        </row>
        <row r="7528">
          <cell r="A7528" t="str">
            <v>WACEM (WEST AFRICAN CEMENT)</v>
          </cell>
          <cell r="B7528" t="str">
            <v>WACEM</v>
          </cell>
          <cell r="C7528">
            <v>1000144378</v>
          </cell>
          <cell r="D7528" t="str">
            <v>Minier</v>
          </cell>
          <cell r="E7528" t="str">
            <v>Extractives</v>
          </cell>
          <cell r="F7528" t="str">
            <v>En numéraire</v>
          </cell>
          <cell r="G7528" t="str">
            <v>P</v>
          </cell>
          <cell r="H7528" t="str">
            <v>Redevance informatique (RI)</v>
          </cell>
          <cell r="I7528" t="str">
            <v>Droits et taxes Douaniers (DD-RS-PCS-PC-RI - TVA-PUA-TLP-PNS et autres)</v>
          </cell>
          <cell r="J7528" t="str">
            <v>Droits et taxes Douaniers</v>
          </cell>
          <cell r="K7528" t="str">
            <v>CDDI</v>
          </cell>
          <cell r="L7528">
            <v>5000</v>
          </cell>
          <cell r="M7528" t="str">
            <v>Trésor</v>
          </cell>
          <cell r="N7528"/>
          <cell r="O7528">
            <v>5000</v>
          </cell>
          <cell r="P7528" t="str">
            <v>FD-CDDI</v>
          </cell>
          <cell r="Q7528" t="str">
            <v>Non</v>
          </cell>
        </row>
        <row r="7529">
          <cell r="A7529" t="str">
            <v>WACEM (WEST AFRICAN CEMENT)</v>
          </cell>
          <cell r="B7529" t="str">
            <v>WACEM</v>
          </cell>
          <cell r="C7529">
            <v>1000144378</v>
          </cell>
          <cell r="D7529" t="str">
            <v>Minier</v>
          </cell>
          <cell r="E7529" t="str">
            <v>Extractives</v>
          </cell>
          <cell r="F7529" t="str">
            <v>En numéraire</v>
          </cell>
          <cell r="G7529" t="str">
            <v>P</v>
          </cell>
          <cell r="H7529" t="str">
            <v>Redevance informatique (RI)</v>
          </cell>
          <cell r="I7529" t="str">
            <v>Droits et taxes Douaniers (DD-RS-PCS-PC-RI - TVA-PUA-TLP-PNS et autres)</v>
          </cell>
          <cell r="J7529" t="str">
            <v>Droits et taxes Douaniers</v>
          </cell>
          <cell r="K7529" t="str">
            <v>CDDI</v>
          </cell>
          <cell r="L7529">
            <v>5000</v>
          </cell>
          <cell r="M7529" t="str">
            <v>Trésor</v>
          </cell>
          <cell r="N7529"/>
          <cell r="O7529">
            <v>5000</v>
          </cell>
          <cell r="P7529" t="str">
            <v>FD-CDDI</v>
          </cell>
          <cell r="Q7529" t="str">
            <v>Non</v>
          </cell>
        </row>
        <row r="7530">
          <cell r="A7530" t="str">
            <v>WACEM (WEST AFRICAN CEMENT)</v>
          </cell>
          <cell r="B7530" t="str">
            <v>WACEM</v>
          </cell>
          <cell r="C7530">
            <v>1000144378</v>
          </cell>
          <cell r="D7530" t="str">
            <v>Minier</v>
          </cell>
          <cell r="E7530" t="str">
            <v>Extractives</v>
          </cell>
          <cell r="F7530" t="str">
            <v>En numéraire</v>
          </cell>
          <cell r="G7530" t="str">
            <v>P</v>
          </cell>
          <cell r="H7530" t="str">
            <v>Redevance informatique (RI)</v>
          </cell>
          <cell r="I7530" t="str">
            <v>Droits et taxes Douaniers (DD-RS-PCS-PC-RI - TVA-PUA-TLP-PNS et autres)</v>
          </cell>
          <cell r="J7530" t="str">
            <v>Droits et taxes Douaniers</v>
          </cell>
          <cell r="K7530" t="str">
            <v>CDDI</v>
          </cell>
          <cell r="L7530">
            <v>5000</v>
          </cell>
          <cell r="M7530" t="str">
            <v>Trésor</v>
          </cell>
          <cell r="N7530"/>
          <cell r="O7530">
            <v>5000</v>
          </cell>
          <cell r="P7530" t="str">
            <v>FD-CDDI</v>
          </cell>
          <cell r="Q7530" t="str">
            <v>Non</v>
          </cell>
        </row>
        <row r="7531">
          <cell r="A7531" t="str">
            <v>WACEM (WEST AFRICAN CEMENT)</v>
          </cell>
          <cell r="B7531" t="str">
            <v>WACEM</v>
          </cell>
          <cell r="C7531">
            <v>1000144378</v>
          </cell>
          <cell r="D7531" t="str">
            <v>Minier</v>
          </cell>
          <cell r="E7531" t="str">
            <v>Extractives</v>
          </cell>
          <cell r="F7531" t="str">
            <v>En numéraire</v>
          </cell>
          <cell r="G7531" t="str">
            <v>P</v>
          </cell>
          <cell r="H7531" t="str">
            <v>Redevance informatique (RI)</v>
          </cell>
          <cell r="I7531" t="str">
            <v>Droits et taxes Douaniers (DD-RS-PCS-PC-RI - TVA-PUA-TLP-PNS et autres)</v>
          </cell>
          <cell r="J7531" t="str">
            <v>Droits et taxes Douaniers</v>
          </cell>
          <cell r="K7531" t="str">
            <v>CDDI</v>
          </cell>
          <cell r="L7531">
            <v>5000</v>
          </cell>
          <cell r="M7531" t="str">
            <v>Trésor</v>
          </cell>
          <cell r="N7531"/>
          <cell r="O7531">
            <v>5000</v>
          </cell>
          <cell r="P7531" t="str">
            <v>FD-CDDI</v>
          </cell>
          <cell r="Q7531" t="str">
            <v>Non</v>
          </cell>
        </row>
        <row r="7532">
          <cell r="A7532" t="str">
            <v>WACEM (WEST AFRICAN CEMENT)</v>
          </cell>
          <cell r="B7532" t="str">
            <v>WACEM</v>
          </cell>
          <cell r="C7532">
            <v>1000144378</v>
          </cell>
          <cell r="D7532" t="str">
            <v>Minier</v>
          </cell>
          <cell r="E7532" t="str">
            <v>Extractives</v>
          </cell>
          <cell r="F7532" t="str">
            <v>En numéraire</v>
          </cell>
          <cell r="G7532" t="str">
            <v>P</v>
          </cell>
          <cell r="H7532" t="str">
            <v>Redevance informatique (RI)</v>
          </cell>
          <cell r="I7532" t="str">
            <v>Droits et taxes Douaniers (DD-RS-PCS-PC-RI - TVA-PUA-TLP-PNS et autres)</v>
          </cell>
          <cell r="J7532" t="str">
            <v>Droits et taxes Douaniers</v>
          </cell>
          <cell r="K7532" t="str">
            <v>CDDI</v>
          </cell>
          <cell r="L7532">
            <v>5000</v>
          </cell>
          <cell r="M7532" t="str">
            <v>Trésor</v>
          </cell>
          <cell r="N7532"/>
          <cell r="O7532">
            <v>5000</v>
          </cell>
          <cell r="P7532" t="str">
            <v>FD-CDDI</v>
          </cell>
          <cell r="Q7532" t="str">
            <v>Non</v>
          </cell>
        </row>
        <row r="7533">
          <cell r="A7533" t="str">
            <v>WACEM (WEST AFRICAN CEMENT)</v>
          </cell>
          <cell r="B7533" t="str">
            <v>WACEM</v>
          </cell>
          <cell r="C7533">
            <v>1000144378</v>
          </cell>
          <cell r="D7533" t="str">
            <v>Minier</v>
          </cell>
          <cell r="E7533" t="str">
            <v>Extractives</v>
          </cell>
          <cell r="F7533" t="str">
            <v>En numéraire</v>
          </cell>
          <cell r="G7533" t="str">
            <v>P</v>
          </cell>
          <cell r="H7533" t="str">
            <v>Redevance informatique (RI)</v>
          </cell>
          <cell r="I7533" t="str">
            <v>Droits et taxes Douaniers (DD-RS-PCS-PC-RI - TVA-PUA-TLP-PNS et autres)</v>
          </cell>
          <cell r="J7533" t="str">
            <v>Droits et taxes Douaniers</v>
          </cell>
          <cell r="K7533" t="str">
            <v>CDDI</v>
          </cell>
          <cell r="L7533">
            <v>5000</v>
          </cell>
          <cell r="M7533" t="str">
            <v>Trésor</v>
          </cell>
          <cell r="N7533"/>
          <cell r="O7533">
            <v>5000</v>
          </cell>
          <cell r="P7533" t="str">
            <v>FD-CDDI</v>
          </cell>
          <cell r="Q7533" t="str">
            <v>Non</v>
          </cell>
        </row>
        <row r="7534">
          <cell r="A7534" t="str">
            <v>WACEM (WEST AFRICAN CEMENT)</v>
          </cell>
          <cell r="B7534" t="str">
            <v>WACEM</v>
          </cell>
          <cell r="C7534">
            <v>1000144378</v>
          </cell>
          <cell r="D7534" t="str">
            <v>Minier</v>
          </cell>
          <cell r="E7534" t="str">
            <v>Extractives</v>
          </cell>
          <cell r="F7534" t="str">
            <v>En numéraire</v>
          </cell>
          <cell r="G7534" t="str">
            <v>P</v>
          </cell>
          <cell r="H7534" t="str">
            <v>Redevance informatique (RI)</v>
          </cell>
          <cell r="I7534" t="str">
            <v>Droits et taxes Douaniers (DD-RS-PCS-PC-RI - TVA-PUA-TLP-PNS et autres)</v>
          </cell>
          <cell r="J7534" t="str">
            <v>Droits et taxes Douaniers</v>
          </cell>
          <cell r="K7534" t="str">
            <v>CDDI</v>
          </cell>
          <cell r="L7534">
            <v>5000</v>
          </cell>
          <cell r="M7534" t="str">
            <v>Trésor</v>
          </cell>
          <cell r="N7534"/>
          <cell r="O7534">
            <v>5000</v>
          </cell>
          <cell r="P7534" t="str">
            <v>FD-CDDI</v>
          </cell>
          <cell r="Q7534" t="str">
            <v>Non</v>
          </cell>
        </row>
        <row r="7535">
          <cell r="A7535" t="str">
            <v>WACEM (WEST AFRICAN CEMENT)</v>
          </cell>
          <cell r="B7535" t="str">
            <v>WACEM</v>
          </cell>
          <cell r="C7535">
            <v>1000144378</v>
          </cell>
          <cell r="D7535" t="str">
            <v>Minier</v>
          </cell>
          <cell r="E7535" t="str">
            <v>Extractives</v>
          </cell>
          <cell r="F7535" t="str">
            <v>En numéraire</v>
          </cell>
          <cell r="G7535" t="str">
            <v>P</v>
          </cell>
          <cell r="H7535" t="str">
            <v>Redevance informatique (RI)</v>
          </cell>
          <cell r="I7535" t="str">
            <v>Droits et taxes Douaniers (DD-RS-PCS-PC-RI - TVA-PUA-TLP-PNS et autres)</v>
          </cell>
          <cell r="J7535" t="str">
            <v>Droits et taxes Douaniers</v>
          </cell>
          <cell r="K7535" t="str">
            <v>CDDI</v>
          </cell>
          <cell r="L7535">
            <v>5000</v>
          </cell>
          <cell r="M7535" t="str">
            <v>Trésor</v>
          </cell>
          <cell r="N7535"/>
          <cell r="O7535">
            <v>5000</v>
          </cell>
          <cell r="P7535" t="str">
            <v>FD-CDDI</v>
          </cell>
          <cell r="Q7535" t="str">
            <v>Non</v>
          </cell>
        </row>
        <row r="7536">
          <cell r="A7536" t="str">
            <v>WACEM (WEST AFRICAN CEMENT)</v>
          </cell>
          <cell r="B7536" t="str">
            <v>WACEM</v>
          </cell>
          <cell r="C7536">
            <v>1000144378</v>
          </cell>
          <cell r="D7536" t="str">
            <v>Minier</v>
          </cell>
          <cell r="E7536" t="str">
            <v>Extractives</v>
          </cell>
          <cell r="F7536" t="str">
            <v>En numéraire</v>
          </cell>
          <cell r="G7536" t="str">
            <v>P</v>
          </cell>
          <cell r="H7536" t="str">
            <v>Redevance informatique (RI)</v>
          </cell>
          <cell r="I7536" t="str">
            <v>Droits et taxes Douaniers (DD-RS-PCS-PC-RI - TVA-PUA-TLP-PNS et autres)</v>
          </cell>
          <cell r="J7536" t="str">
            <v>Droits et taxes Douaniers</v>
          </cell>
          <cell r="K7536" t="str">
            <v>CDDI</v>
          </cell>
          <cell r="L7536">
            <v>5000</v>
          </cell>
          <cell r="M7536" t="str">
            <v>Trésor</v>
          </cell>
          <cell r="N7536"/>
          <cell r="O7536">
            <v>5000</v>
          </cell>
          <cell r="P7536" t="str">
            <v>FD-CDDI</v>
          </cell>
          <cell r="Q7536" t="str">
            <v>Non</v>
          </cell>
        </row>
        <row r="7537">
          <cell r="A7537" t="str">
            <v>WACEM (WEST AFRICAN CEMENT)</v>
          </cell>
          <cell r="B7537" t="str">
            <v>WACEM</v>
          </cell>
          <cell r="C7537">
            <v>1000144378</v>
          </cell>
          <cell r="D7537" t="str">
            <v>Minier</v>
          </cell>
          <cell r="E7537" t="str">
            <v>Extractives</v>
          </cell>
          <cell r="F7537" t="str">
            <v>En numéraire</v>
          </cell>
          <cell r="G7537" t="str">
            <v>P</v>
          </cell>
          <cell r="H7537" t="str">
            <v>Redevance informatique (RI)</v>
          </cell>
          <cell r="I7537" t="str">
            <v>Droits et taxes Douaniers (DD-RS-PCS-PC-RI - TVA-PUA-TLP-PNS et autres)</v>
          </cell>
          <cell r="J7537" t="str">
            <v>Droits et taxes Douaniers</v>
          </cell>
          <cell r="K7537" t="str">
            <v>CDDI</v>
          </cell>
          <cell r="L7537">
            <v>5000</v>
          </cell>
          <cell r="M7537" t="str">
            <v>Trésor</v>
          </cell>
          <cell r="N7537"/>
          <cell r="O7537">
            <v>5000</v>
          </cell>
          <cell r="P7537" t="str">
            <v>FD-CDDI</v>
          </cell>
          <cell r="Q7537" t="str">
            <v>Non</v>
          </cell>
        </row>
        <row r="7538">
          <cell r="A7538" t="str">
            <v>WACEM (WEST AFRICAN CEMENT)</v>
          </cell>
          <cell r="B7538" t="str">
            <v>WACEM</v>
          </cell>
          <cell r="C7538">
            <v>1000144378</v>
          </cell>
          <cell r="D7538" t="str">
            <v>Minier</v>
          </cell>
          <cell r="E7538" t="str">
            <v>Extractives</v>
          </cell>
          <cell r="F7538" t="str">
            <v>En numéraire</v>
          </cell>
          <cell r="G7538" t="str">
            <v>P</v>
          </cell>
          <cell r="H7538" t="str">
            <v>Redevance informatique (RI)</v>
          </cell>
          <cell r="I7538" t="str">
            <v>Droits et taxes Douaniers (DD-RS-PCS-PC-RI - TVA-PUA-TLP-PNS et autres)</v>
          </cell>
          <cell r="J7538" t="str">
            <v>Droits et taxes Douaniers</v>
          </cell>
          <cell r="K7538" t="str">
            <v>CDDI</v>
          </cell>
          <cell r="L7538">
            <v>5000</v>
          </cell>
          <cell r="M7538" t="str">
            <v>Trésor</v>
          </cell>
          <cell r="N7538"/>
          <cell r="O7538">
            <v>5000</v>
          </cell>
          <cell r="P7538" t="str">
            <v>FD-CDDI</v>
          </cell>
          <cell r="Q7538" t="str">
            <v>Non</v>
          </cell>
        </row>
        <row r="7539">
          <cell r="A7539" t="str">
            <v>WACEM (WEST AFRICAN CEMENT)</v>
          </cell>
          <cell r="B7539" t="str">
            <v>WACEM</v>
          </cell>
          <cell r="C7539">
            <v>1000144378</v>
          </cell>
          <cell r="D7539" t="str">
            <v>Minier</v>
          </cell>
          <cell r="E7539" t="str">
            <v>Extractives</v>
          </cell>
          <cell r="F7539" t="str">
            <v>En numéraire</v>
          </cell>
          <cell r="G7539" t="str">
            <v>P</v>
          </cell>
          <cell r="H7539" t="str">
            <v>Redevance informatique (RI)</v>
          </cell>
          <cell r="I7539" t="str">
            <v>Droits et taxes Douaniers (DD-RS-PCS-PC-RI - TVA-PUA-TLP-PNS et autres)</v>
          </cell>
          <cell r="J7539" t="str">
            <v>Droits et taxes Douaniers</v>
          </cell>
          <cell r="K7539" t="str">
            <v>CDDI</v>
          </cell>
          <cell r="L7539">
            <v>5000</v>
          </cell>
          <cell r="M7539" t="str">
            <v>Trésor</v>
          </cell>
          <cell r="N7539"/>
          <cell r="O7539">
            <v>5000</v>
          </cell>
          <cell r="P7539" t="str">
            <v>FD-CDDI</v>
          </cell>
          <cell r="Q7539" t="str">
            <v>Non</v>
          </cell>
        </row>
        <row r="7540">
          <cell r="A7540" t="str">
            <v>WACEM (WEST AFRICAN CEMENT)</v>
          </cell>
          <cell r="B7540" t="str">
            <v>WACEM</v>
          </cell>
          <cell r="C7540">
            <v>1000144378</v>
          </cell>
          <cell r="D7540" t="str">
            <v>Minier</v>
          </cell>
          <cell r="E7540" t="str">
            <v>Extractives</v>
          </cell>
          <cell r="F7540" t="str">
            <v>En numéraire</v>
          </cell>
          <cell r="G7540" t="str">
            <v>P</v>
          </cell>
          <cell r="H7540" t="str">
            <v>Redevance informatique (RI)</v>
          </cell>
          <cell r="I7540" t="str">
            <v>Droits et taxes Douaniers (DD-RS-PCS-PC-RI - TVA-PUA-TLP-PNS et autres)</v>
          </cell>
          <cell r="J7540" t="str">
            <v>Droits et taxes Douaniers</v>
          </cell>
          <cell r="K7540" t="str">
            <v>CDDI</v>
          </cell>
          <cell r="L7540">
            <v>5000</v>
          </cell>
          <cell r="M7540" t="str">
            <v>Trésor</v>
          </cell>
          <cell r="N7540"/>
          <cell r="O7540">
            <v>5000</v>
          </cell>
          <cell r="P7540" t="str">
            <v>FD-CDDI</v>
          </cell>
          <cell r="Q7540" t="str">
            <v>Non</v>
          </cell>
        </row>
        <row r="7541">
          <cell r="A7541" t="str">
            <v>WACEM (WEST AFRICAN CEMENT)</v>
          </cell>
          <cell r="B7541" t="str">
            <v>WACEM</v>
          </cell>
          <cell r="C7541">
            <v>1000144378</v>
          </cell>
          <cell r="D7541" t="str">
            <v>Minier</v>
          </cell>
          <cell r="E7541" t="str">
            <v>Extractives</v>
          </cell>
          <cell r="F7541" t="str">
            <v>En numéraire</v>
          </cell>
          <cell r="G7541" t="str">
            <v>P</v>
          </cell>
          <cell r="H7541" t="str">
            <v>Redevance informatique (RI)</v>
          </cell>
          <cell r="I7541" t="str">
            <v>Droits et taxes Douaniers (DD-RS-PCS-PC-RI - TVA-PUA-TLP-PNS et autres)</v>
          </cell>
          <cell r="J7541" t="str">
            <v>Droits et taxes Douaniers</v>
          </cell>
          <cell r="K7541" t="str">
            <v>CDDI</v>
          </cell>
          <cell r="L7541">
            <v>5000</v>
          </cell>
          <cell r="M7541" t="str">
            <v>Trésor</v>
          </cell>
          <cell r="N7541"/>
          <cell r="O7541">
            <v>5000</v>
          </cell>
          <cell r="P7541" t="str">
            <v>FD-CDDI</v>
          </cell>
          <cell r="Q7541" t="str">
            <v>Non</v>
          </cell>
        </row>
        <row r="7542">
          <cell r="A7542" t="str">
            <v>WACEM (WEST AFRICAN CEMENT)</v>
          </cell>
          <cell r="B7542" t="str">
            <v>WACEM</v>
          </cell>
          <cell r="C7542">
            <v>1000144378</v>
          </cell>
          <cell r="D7542" t="str">
            <v>Minier</v>
          </cell>
          <cell r="E7542" t="str">
            <v>Extractives</v>
          </cell>
          <cell r="F7542" t="str">
            <v>En numéraire</v>
          </cell>
          <cell r="G7542" t="str">
            <v>P</v>
          </cell>
          <cell r="H7542" t="str">
            <v>Redevance informatique (RI)</v>
          </cell>
          <cell r="I7542" t="str">
            <v>Droits et taxes Douaniers (DD-RS-PCS-PC-RI - TVA-PUA-TLP-PNS et autres)</v>
          </cell>
          <cell r="J7542" t="str">
            <v>Droits et taxes Douaniers</v>
          </cell>
          <cell r="K7542" t="str">
            <v>CDDI</v>
          </cell>
          <cell r="L7542">
            <v>5000</v>
          </cell>
          <cell r="M7542" t="str">
            <v>Trésor</v>
          </cell>
          <cell r="N7542"/>
          <cell r="O7542">
            <v>5000</v>
          </cell>
          <cell r="P7542" t="str">
            <v>FD-CDDI</v>
          </cell>
          <cell r="Q7542" t="str">
            <v>Non</v>
          </cell>
        </row>
        <row r="7543">
          <cell r="A7543" t="str">
            <v>WACEM (WEST AFRICAN CEMENT)</v>
          </cell>
          <cell r="B7543" t="str">
            <v>WACEM</v>
          </cell>
          <cell r="C7543">
            <v>1000144378</v>
          </cell>
          <cell r="D7543" t="str">
            <v>Minier</v>
          </cell>
          <cell r="E7543" t="str">
            <v>Extractives</v>
          </cell>
          <cell r="F7543" t="str">
            <v>En numéraire</v>
          </cell>
          <cell r="G7543" t="str">
            <v>P</v>
          </cell>
          <cell r="H7543" t="str">
            <v>Redevance informatique (RI)</v>
          </cell>
          <cell r="I7543" t="str">
            <v>Droits et taxes Douaniers (DD-RS-PCS-PC-RI - TVA-PUA-TLP-PNS et autres)</v>
          </cell>
          <cell r="J7543" t="str">
            <v>Droits et taxes Douaniers</v>
          </cell>
          <cell r="K7543" t="str">
            <v>CDDI</v>
          </cell>
          <cell r="L7543">
            <v>5000</v>
          </cell>
          <cell r="M7543" t="str">
            <v>Trésor</v>
          </cell>
          <cell r="N7543"/>
          <cell r="O7543">
            <v>5000</v>
          </cell>
          <cell r="P7543" t="str">
            <v>FD-CDDI</v>
          </cell>
          <cell r="Q7543" t="str">
            <v>Non</v>
          </cell>
        </row>
        <row r="7544">
          <cell r="A7544" t="str">
            <v>WACEM (WEST AFRICAN CEMENT)</v>
          </cell>
          <cell r="B7544" t="str">
            <v>WACEM</v>
          </cell>
          <cell r="C7544">
            <v>1000144378</v>
          </cell>
          <cell r="D7544" t="str">
            <v>Minier</v>
          </cell>
          <cell r="E7544" t="str">
            <v>Extractives</v>
          </cell>
          <cell r="F7544" t="str">
            <v>En numéraire</v>
          </cell>
          <cell r="G7544" t="str">
            <v>P</v>
          </cell>
          <cell r="H7544" t="str">
            <v>Redevance informatique (RI)</v>
          </cell>
          <cell r="I7544" t="str">
            <v>Droits et taxes Douaniers (DD-RS-PCS-PC-RI - TVA-PUA-TLP-PNS et autres)</v>
          </cell>
          <cell r="J7544" t="str">
            <v>Droits et taxes Douaniers</v>
          </cell>
          <cell r="K7544" t="str">
            <v>CDDI</v>
          </cell>
          <cell r="L7544">
            <v>5000</v>
          </cell>
          <cell r="M7544" t="str">
            <v>Trésor</v>
          </cell>
          <cell r="N7544"/>
          <cell r="O7544">
            <v>5000</v>
          </cell>
          <cell r="P7544" t="str">
            <v>FD-CDDI</v>
          </cell>
          <cell r="Q7544" t="str">
            <v>Non</v>
          </cell>
        </row>
        <row r="7545">
          <cell r="A7545" t="str">
            <v>WACEM (WEST AFRICAN CEMENT)</v>
          </cell>
          <cell r="B7545" t="str">
            <v>WACEM</v>
          </cell>
          <cell r="C7545">
            <v>1000144378</v>
          </cell>
          <cell r="D7545" t="str">
            <v>Minier</v>
          </cell>
          <cell r="E7545" t="str">
            <v>Extractives</v>
          </cell>
          <cell r="F7545" t="str">
            <v>En numéraire</v>
          </cell>
          <cell r="G7545" t="str">
            <v>P</v>
          </cell>
          <cell r="H7545" t="str">
            <v>Redevance informatique (RI)</v>
          </cell>
          <cell r="I7545" t="str">
            <v>Droits et taxes Douaniers (DD-RS-PCS-PC-RI - TVA-PUA-TLP-PNS et autres)</v>
          </cell>
          <cell r="J7545" t="str">
            <v>Droits et taxes Douaniers</v>
          </cell>
          <cell r="K7545" t="str">
            <v>CDDI</v>
          </cell>
          <cell r="L7545">
            <v>5000</v>
          </cell>
          <cell r="M7545" t="str">
            <v>Trésor</v>
          </cell>
          <cell r="N7545"/>
          <cell r="O7545">
            <v>5000</v>
          </cell>
          <cell r="P7545" t="str">
            <v>FD-CDDI</v>
          </cell>
          <cell r="Q7545" t="str">
            <v>Non</v>
          </cell>
        </row>
        <row r="7546">
          <cell r="A7546" t="str">
            <v>WACEM (WEST AFRICAN CEMENT)</v>
          </cell>
          <cell r="B7546" t="str">
            <v>WACEM</v>
          </cell>
          <cell r="C7546">
            <v>1000144378</v>
          </cell>
          <cell r="D7546" t="str">
            <v>Minier</v>
          </cell>
          <cell r="E7546" t="str">
            <v>Extractives</v>
          </cell>
          <cell r="F7546" t="str">
            <v>En numéraire</v>
          </cell>
          <cell r="G7546" t="str">
            <v>P</v>
          </cell>
          <cell r="H7546" t="str">
            <v>Redevance informatique (RI)</v>
          </cell>
          <cell r="I7546" t="str">
            <v>Droits et taxes Douaniers (DD-RS-PCS-PC-RI - TVA-PUA-TLP-PNS et autres)</v>
          </cell>
          <cell r="J7546" t="str">
            <v>Droits et taxes Douaniers</v>
          </cell>
          <cell r="K7546" t="str">
            <v>CDDI</v>
          </cell>
          <cell r="L7546">
            <v>5000</v>
          </cell>
          <cell r="M7546" t="str">
            <v>Trésor</v>
          </cell>
          <cell r="N7546"/>
          <cell r="O7546">
            <v>5000</v>
          </cell>
          <cell r="P7546" t="str">
            <v>FD-CDDI</v>
          </cell>
          <cell r="Q7546" t="str">
            <v>Non</v>
          </cell>
        </row>
        <row r="7547">
          <cell r="A7547" t="str">
            <v>WACEM (WEST AFRICAN CEMENT)</v>
          </cell>
          <cell r="B7547" t="str">
            <v>WACEM</v>
          </cell>
          <cell r="C7547">
            <v>1000144378</v>
          </cell>
          <cell r="D7547" t="str">
            <v>Minier</v>
          </cell>
          <cell r="E7547" t="str">
            <v>Extractives</v>
          </cell>
          <cell r="F7547" t="str">
            <v>En numéraire</v>
          </cell>
          <cell r="G7547" t="str">
            <v>P</v>
          </cell>
          <cell r="H7547" t="str">
            <v>Redevance informatique (RI)</v>
          </cell>
          <cell r="I7547" t="str">
            <v>Droits et taxes Douaniers (DD-RS-PCS-PC-RI - TVA-PUA-TLP-PNS et autres)</v>
          </cell>
          <cell r="J7547" t="str">
            <v>Droits et taxes Douaniers</v>
          </cell>
          <cell r="K7547" t="str">
            <v>CDDI</v>
          </cell>
          <cell r="L7547">
            <v>5000</v>
          </cell>
          <cell r="M7547" t="str">
            <v>Trésor</v>
          </cell>
          <cell r="N7547"/>
          <cell r="O7547">
            <v>5000</v>
          </cell>
          <cell r="P7547" t="str">
            <v>FD-CDDI</v>
          </cell>
          <cell r="Q7547" t="str">
            <v>Non</v>
          </cell>
        </row>
        <row r="7548">
          <cell r="A7548" t="str">
            <v>WACEM (WEST AFRICAN CEMENT)</v>
          </cell>
          <cell r="B7548" t="str">
            <v>WACEM</v>
          </cell>
          <cell r="C7548">
            <v>1000144378</v>
          </cell>
          <cell r="D7548" t="str">
            <v>Minier</v>
          </cell>
          <cell r="E7548" t="str">
            <v>Extractives</v>
          </cell>
          <cell r="F7548" t="str">
            <v>En numéraire</v>
          </cell>
          <cell r="G7548" t="str">
            <v>P</v>
          </cell>
          <cell r="H7548" t="str">
            <v>Redevance informatique (RI)</v>
          </cell>
          <cell r="I7548" t="str">
            <v>Droits et taxes Douaniers (DD-RS-PCS-PC-RI - TVA-PUA-TLP-PNS et autres)</v>
          </cell>
          <cell r="J7548" t="str">
            <v>Droits et taxes Douaniers</v>
          </cell>
          <cell r="K7548" t="str">
            <v>CDDI</v>
          </cell>
          <cell r="L7548">
            <v>5000</v>
          </cell>
          <cell r="M7548" t="str">
            <v>Trésor</v>
          </cell>
          <cell r="N7548"/>
          <cell r="O7548">
            <v>5000</v>
          </cell>
          <cell r="P7548" t="str">
            <v>FD-CDDI</v>
          </cell>
          <cell r="Q7548" t="str">
            <v>Non</v>
          </cell>
        </row>
        <row r="7549">
          <cell r="A7549" t="str">
            <v>WACEM (WEST AFRICAN CEMENT)</v>
          </cell>
          <cell r="B7549" t="str">
            <v>WACEM</v>
          </cell>
          <cell r="C7549">
            <v>1000144378</v>
          </cell>
          <cell r="D7549" t="str">
            <v>Minier</v>
          </cell>
          <cell r="E7549" t="str">
            <v>Extractives</v>
          </cell>
          <cell r="F7549" t="str">
            <v>En numéraire</v>
          </cell>
          <cell r="G7549" t="str">
            <v>P</v>
          </cell>
          <cell r="H7549" t="str">
            <v>Redevance informatique (RI)</v>
          </cell>
          <cell r="I7549" t="str">
            <v>Droits et taxes Douaniers (DD-RS-PCS-PC-RI - TVA-PUA-TLP-PNS et autres)</v>
          </cell>
          <cell r="J7549" t="str">
            <v>Droits et taxes Douaniers</v>
          </cell>
          <cell r="K7549" t="str">
            <v>CDDI</v>
          </cell>
          <cell r="L7549">
            <v>5000</v>
          </cell>
          <cell r="M7549" t="str">
            <v>Trésor</v>
          </cell>
          <cell r="N7549"/>
          <cell r="O7549">
            <v>5000</v>
          </cell>
          <cell r="P7549" t="str">
            <v>FD-CDDI</v>
          </cell>
          <cell r="Q7549" t="str">
            <v>Non</v>
          </cell>
        </row>
        <row r="7550">
          <cell r="A7550" t="str">
            <v>WACEM (WEST AFRICAN CEMENT)</v>
          </cell>
          <cell r="B7550" t="str">
            <v>WACEM</v>
          </cell>
          <cell r="C7550">
            <v>1000144378</v>
          </cell>
          <cell r="D7550" t="str">
            <v>Minier</v>
          </cell>
          <cell r="E7550" t="str">
            <v>Extractives</v>
          </cell>
          <cell r="F7550" t="str">
            <v>En numéraire</v>
          </cell>
          <cell r="G7550" t="str">
            <v>P</v>
          </cell>
          <cell r="H7550" t="str">
            <v>Redevance informatique (RI)</v>
          </cell>
          <cell r="I7550" t="str">
            <v>Droits et taxes Douaniers (DD-RS-PCS-PC-RI - TVA-PUA-TLP-PNS et autres)</v>
          </cell>
          <cell r="J7550" t="str">
            <v>Droits et taxes Douaniers</v>
          </cell>
          <cell r="K7550" t="str">
            <v>CDDI</v>
          </cell>
          <cell r="L7550">
            <v>6500</v>
          </cell>
          <cell r="M7550" t="str">
            <v>Trésor</v>
          </cell>
          <cell r="N7550"/>
          <cell r="O7550">
            <v>6500</v>
          </cell>
          <cell r="P7550" t="str">
            <v>FD-CDDI</v>
          </cell>
          <cell r="Q7550" t="str">
            <v>Non</v>
          </cell>
        </row>
        <row r="7551">
          <cell r="A7551" t="str">
            <v>WACEM (WEST AFRICAN CEMENT)</v>
          </cell>
          <cell r="B7551" t="str">
            <v>WACEM</v>
          </cell>
          <cell r="C7551">
            <v>1000144378</v>
          </cell>
          <cell r="D7551" t="str">
            <v>Minier</v>
          </cell>
          <cell r="E7551" t="str">
            <v>Extractives</v>
          </cell>
          <cell r="F7551" t="str">
            <v>En numéraire</v>
          </cell>
          <cell r="G7551" t="str">
            <v>P</v>
          </cell>
          <cell r="H7551" t="str">
            <v>Redevance informatique (RI)</v>
          </cell>
          <cell r="I7551" t="str">
            <v>Droits et taxes Douaniers (DD-RS-PCS-PC-RI - TVA-PUA-TLP-PNS et autres)</v>
          </cell>
          <cell r="J7551" t="str">
            <v>Droits et taxes Douaniers</v>
          </cell>
          <cell r="K7551" t="str">
            <v>CDDI</v>
          </cell>
          <cell r="L7551">
            <v>5000</v>
          </cell>
          <cell r="M7551" t="str">
            <v>Trésor</v>
          </cell>
          <cell r="N7551"/>
          <cell r="O7551">
            <v>5000</v>
          </cell>
          <cell r="P7551" t="str">
            <v>FD-CDDI</v>
          </cell>
          <cell r="Q7551" t="str">
            <v>Non</v>
          </cell>
        </row>
        <row r="7552">
          <cell r="A7552" t="str">
            <v>WACEM (WEST AFRICAN CEMENT)</v>
          </cell>
          <cell r="B7552" t="str">
            <v>WACEM</v>
          </cell>
          <cell r="C7552">
            <v>1000144378</v>
          </cell>
          <cell r="D7552" t="str">
            <v>Minier</v>
          </cell>
          <cell r="E7552" t="str">
            <v>Extractives</v>
          </cell>
          <cell r="F7552" t="str">
            <v>En numéraire</v>
          </cell>
          <cell r="G7552" t="str">
            <v>P</v>
          </cell>
          <cell r="H7552" t="str">
            <v>Redevance informatique (RI)</v>
          </cell>
          <cell r="I7552" t="str">
            <v>Droits et taxes Douaniers (DD-RS-PCS-PC-RI - TVA-PUA-TLP-PNS et autres)</v>
          </cell>
          <cell r="J7552" t="str">
            <v>Droits et taxes Douaniers</v>
          </cell>
          <cell r="K7552" t="str">
            <v>CDDI</v>
          </cell>
          <cell r="L7552">
            <v>5000</v>
          </cell>
          <cell r="M7552" t="str">
            <v>Trésor</v>
          </cell>
          <cell r="N7552"/>
          <cell r="O7552">
            <v>5000</v>
          </cell>
          <cell r="P7552" t="str">
            <v>FD-CDDI</v>
          </cell>
          <cell r="Q7552" t="str">
            <v>Non</v>
          </cell>
        </row>
        <row r="7553">
          <cell r="A7553" t="str">
            <v>WACEM (WEST AFRICAN CEMENT)</v>
          </cell>
          <cell r="B7553" t="str">
            <v>WACEM</v>
          </cell>
          <cell r="C7553">
            <v>1000144378</v>
          </cell>
          <cell r="D7553" t="str">
            <v>Minier</v>
          </cell>
          <cell r="E7553" t="str">
            <v>Extractives</v>
          </cell>
          <cell r="F7553" t="str">
            <v>En numéraire</v>
          </cell>
          <cell r="G7553" t="str">
            <v>P</v>
          </cell>
          <cell r="H7553" t="str">
            <v>Redevance informatique (RI)</v>
          </cell>
          <cell r="I7553" t="str">
            <v>Droits et taxes Douaniers (DD-RS-PCS-PC-RI - TVA-PUA-TLP-PNS et autres)</v>
          </cell>
          <cell r="J7553" t="str">
            <v>Droits et taxes Douaniers</v>
          </cell>
          <cell r="K7553" t="str">
            <v>CDDI</v>
          </cell>
          <cell r="L7553">
            <v>5000</v>
          </cell>
          <cell r="M7553" t="str">
            <v>Trésor</v>
          </cell>
          <cell r="N7553"/>
          <cell r="O7553">
            <v>5000</v>
          </cell>
          <cell r="P7553" t="str">
            <v>FD-CDDI</v>
          </cell>
          <cell r="Q7553" t="str">
            <v>Non</v>
          </cell>
        </row>
        <row r="7554">
          <cell r="A7554" t="str">
            <v>WACEM (WEST AFRICAN CEMENT)</v>
          </cell>
          <cell r="B7554" t="str">
            <v>WACEM</v>
          </cell>
          <cell r="C7554">
            <v>1000144378</v>
          </cell>
          <cell r="D7554" t="str">
            <v>Minier</v>
          </cell>
          <cell r="E7554" t="str">
            <v>Extractives</v>
          </cell>
          <cell r="F7554" t="str">
            <v>En numéraire</v>
          </cell>
          <cell r="G7554" t="str">
            <v>P</v>
          </cell>
          <cell r="H7554" t="str">
            <v>Redevance informatique (RI)</v>
          </cell>
          <cell r="I7554" t="str">
            <v>Droits et taxes Douaniers (DD-RS-PCS-PC-RI - TVA-PUA-TLP-PNS et autres)</v>
          </cell>
          <cell r="J7554" t="str">
            <v>Droits et taxes Douaniers</v>
          </cell>
          <cell r="K7554" t="str">
            <v>CDDI</v>
          </cell>
          <cell r="L7554">
            <v>5000</v>
          </cell>
          <cell r="M7554" t="str">
            <v>Trésor</v>
          </cell>
          <cell r="N7554"/>
          <cell r="O7554">
            <v>5000</v>
          </cell>
          <cell r="P7554" t="str">
            <v>FD-CDDI</v>
          </cell>
          <cell r="Q7554" t="str">
            <v>Non</v>
          </cell>
        </row>
        <row r="7555">
          <cell r="A7555" t="str">
            <v>WACEM (WEST AFRICAN CEMENT)</v>
          </cell>
          <cell r="B7555" t="str">
            <v>WACEM</v>
          </cell>
          <cell r="C7555">
            <v>1000144378</v>
          </cell>
          <cell r="D7555" t="str">
            <v>Minier</v>
          </cell>
          <cell r="E7555" t="str">
            <v>Extractives</v>
          </cell>
          <cell r="F7555" t="str">
            <v>En numéraire</v>
          </cell>
          <cell r="G7555" t="str">
            <v>P</v>
          </cell>
          <cell r="H7555" t="str">
            <v>Redevance informatique (RI)</v>
          </cell>
          <cell r="I7555" t="str">
            <v>Droits et taxes Douaniers (DD-RS-PCS-PC-RI - TVA-PUA-TLP-PNS et autres)</v>
          </cell>
          <cell r="J7555" t="str">
            <v>Droits et taxes Douaniers</v>
          </cell>
          <cell r="K7555" t="str">
            <v>CDDI</v>
          </cell>
          <cell r="L7555">
            <v>5000</v>
          </cell>
          <cell r="M7555" t="str">
            <v>Trésor</v>
          </cell>
          <cell r="N7555"/>
          <cell r="O7555">
            <v>5000</v>
          </cell>
          <cell r="P7555" t="str">
            <v>FD-CDDI</v>
          </cell>
          <cell r="Q7555" t="str">
            <v>Non</v>
          </cell>
        </row>
        <row r="7556">
          <cell r="A7556" t="str">
            <v>WACEM (WEST AFRICAN CEMENT)</v>
          </cell>
          <cell r="B7556" t="str">
            <v>WACEM</v>
          </cell>
          <cell r="C7556">
            <v>1000144378</v>
          </cell>
          <cell r="D7556" t="str">
            <v>Minier</v>
          </cell>
          <cell r="E7556" t="str">
            <v>Extractives</v>
          </cell>
          <cell r="F7556" t="str">
            <v>En numéraire</v>
          </cell>
          <cell r="G7556" t="str">
            <v>P</v>
          </cell>
          <cell r="H7556" t="str">
            <v>Redevance informatique (RI)</v>
          </cell>
          <cell r="I7556" t="str">
            <v>Droits et taxes Douaniers (DD-RS-PCS-PC-RI - TVA-PUA-TLP-PNS et autres)</v>
          </cell>
          <cell r="J7556" t="str">
            <v>Droits et taxes Douaniers</v>
          </cell>
          <cell r="K7556" t="str">
            <v>CDDI</v>
          </cell>
          <cell r="L7556">
            <v>5000</v>
          </cell>
          <cell r="M7556" t="str">
            <v>Trésor</v>
          </cell>
          <cell r="N7556"/>
          <cell r="O7556">
            <v>5000</v>
          </cell>
          <cell r="P7556" t="str">
            <v>FD-CDDI</v>
          </cell>
          <cell r="Q7556" t="str">
            <v>Non</v>
          </cell>
        </row>
        <row r="7557">
          <cell r="A7557" t="str">
            <v>WACEM (WEST AFRICAN CEMENT)</v>
          </cell>
          <cell r="B7557" t="str">
            <v>WACEM</v>
          </cell>
          <cell r="C7557">
            <v>1000144378</v>
          </cell>
          <cell r="D7557" t="str">
            <v>Minier</v>
          </cell>
          <cell r="E7557" t="str">
            <v>Extractives</v>
          </cell>
          <cell r="F7557" t="str">
            <v>En numéraire</v>
          </cell>
          <cell r="G7557" t="str">
            <v>P</v>
          </cell>
          <cell r="H7557" t="str">
            <v>Redevance informatique (RI)</v>
          </cell>
          <cell r="I7557" t="str">
            <v>Droits et taxes Douaniers (DD-RS-PCS-PC-RI - TVA-PUA-TLP-PNS et autres)</v>
          </cell>
          <cell r="J7557" t="str">
            <v>Droits et taxes Douaniers</v>
          </cell>
          <cell r="K7557" t="str">
            <v>CDDI</v>
          </cell>
          <cell r="L7557">
            <v>5000</v>
          </cell>
          <cell r="M7557" t="str">
            <v>Trésor</v>
          </cell>
          <cell r="N7557"/>
          <cell r="O7557">
            <v>5000</v>
          </cell>
          <cell r="P7557" t="str">
            <v>FD-CDDI</v>
          </cell>
          <cell r="Q7557" t="str">
            <v>Non</v>
          </cell>
        </row>
        <row r="7558">
          <cell r="A7558" t="str">
            <v>WACEM (WEST AFRICAN CEMENT)</v>
          </cell>
          <cell r="B7558" t="str">
            <v>WACEM</v>
          </cell>
          <cell r="C7558">
            <v>1000144378</v>
          </cell>
          <cell r="D7558" t="str">
            <v>Minier</v>
          </cell>
          <cell r="E7558" t="str">
            <v>Extractives</v>
          </cell>
          <cell r="F7558" t="str">
            <v>En numéraire</v>
          </cell>
          <cell r="G7558" t="str">
            <v>P</v>
          </cell>
          <cell r="H7558" t="str">
            <v>Redevance informatique (RI)</v>
          </cell>
          <cell r="I7558" t="str">
            <v>Droits et taxes Douaniers (DD-RS-PCS-PC-RI - TVA-PUA-TLP-PNS et autres)</v>
          </cell>
          <cell r="J7558" t="str">
            <v>Droits et taxes Douaniers</v>
          </cell>
          <cell r="K7558" t="str">
            <v>CDDI</v>
          </cell>
          <cell r="L7558">
            <v>5000</v>
          </cell>
          <cell r="M7558" t="str">
            <v>Trésor</v>
          </cell>
          <cell r="N7558"/>
          <cell r="O7558">
            <v>5000</v>
          </cell>
          <cell r="P7558" t="str">
            <v>FD-CDDI</v>
          </cell>
          <cell r="Q7558" t="str">
            <v>Non</v>
          </cell>
        </row>
        <row r="7559">
          <cell r="A7559" t="str">
            <v>WACEM (WEST AFRICAN CEMENT)</v>
          </cell>
          <cell r="B7559" t="str">
            <v>WACEM</v>
          </cell>
          <cell r="C7559">
            <v>1000144378</v>
          </cell>
          <cell r="D7559" t="str">
            <v>Minier</v>
          </cell>
          <cell r="E7559" t="str">
            <v>Extractives</v>
          </cell>
          <cell r="F7559" t="str">
            <v>En numéraire</v>
          </cell>
          <cell r="G7559" t="str">
            <v>P</v>
          </cell>
          <cell r="H7559" t="str">
            <v>Redevance informatique (RI)</v>
          </cell>
          <cell r="I7559" t="str">
            <v>Droits et taxes Douaniers (DD-RS-PCS-PC-RI - TVA-PUA-TLP-PNS et autres)</v>
          </cell>
          <cell r="J7559" t="str">
            <v>Droits et taxes Douaniers</v>
          </cell>
          <cell r="K7559" t="str">
            <v>CDDI</v>
          </cell>
          <cell r="L7559">
            <v>5000</v>
          </cell>
          <cell r="M7559" t="str">
            <v>Trésor</v>
          </cell>
          <cell r="N7559"/>
          <cell r="O7559">
            <v>5000</v>
          </cell>
          <cell r="P7559" t="str">
            <v>FD-CDDI</v>
          </cell>
          <cell r="Q7559" t="str">
            <v>Non</v>
          </cell>
        </row>
        <row r="7560">
          <cell r="A7560" t="str">
            <v>WACEM (WEST AFRICAN CEMENT)</v>
          </cell>
          <cell r="B7560" t="str">
            <v>WACEM</v>
          </cell>
          <cell r="C7560">
            <v>1000144378</v>
          </cell>
          <cell r="D7560" t="str">
            <v>Minier</v>
          </cell>
          <cell r="E7560" t="str">
            <v>Extractives</v>
          </cell>
          <cell r="F7560" t="str">
            <v>En numéraire</v>
          </cell>
          <cell r="G7560" t="str">
            <v>P</v>
          </cell>
          <cell r="H7560" t="str">
            <v>Redevance informatique (RI)</v>
          </cell>
          <cell r="I7560" t="str">
            <v>Droits et taxes Douaniers (DD-RS-PCS-PC-RI - TVA-PUA-TLP-PNS et autres)</v>
          </cell>
          <cell r="J7560" t="str">
            <v>Droits et taxes Douaniers</v>
          </cell>
          <cell r="K7560" t="str">
            <v>CDDI</v>
          </cell>
          <cell r="L7560">
            <v>5000</v>
          </cell>
          <cell r="M7560" t="str">
            <v>Trésor</v>
          </cell>
          <cell r="N7560"/>
          <cell r="O7560">
            <v>5000</v>
          </cell>
          <cell r="P7560" t="str">
            <v>FD-CDDI</v>
          </cell>
          <cell r="Q7560" t="str">
            <v>Non</v>
          </cell>
        </row>
        <row r="7561">
          <cell r="A7561" t="str">
            <v>WACEM (WEST AFRICAN CEMENT)</v>
          </cell>
          <cell r="B7561" t="str">
            <v>WACEM</v>
          </cell>
          <cell r="C7561">
            <v>1000144378</v>
          </cell>
          <cell r="D7561" t="str">
            <v>Minier</v>
          </cell>
          <cell r="E7561" t="str">
            <v>Extractives</v>
          </cell>
          <cell r="F7561" t="str">
            <v>En numéraire</v>
          </cell>
          <cell r="G7561" t="str">
            <v>P</v>
          </cell>
          <cell r="H7561" t="str">
            <v>Redevance informatique (RI)</v>
          </cell>
          <cell r="I7561" t="str">
            <v>Droits et taxes Douaniers (DD-RS-PCS-PC-RI - TVA-PUA-TLP-PNS et autres)</v>
          </cell>
          <cell r="J7561" t="str">
            <v>Droits et taxes Douaniers</v>
          </cell>
          <cell r="K7561" t="str">
            <v>CDDI</v>
          </cell>
          <cell r="L7561">
            <v>5000</v>
          </cell>
          <cell r="M7561" t="str">
            <v>Trésor</v>
          </cell>
          <cell r="N7561"/>
          <cell r="O7561">
            <v>5000</v>
          </cell>
          <cell r="P7561" t="str">
            <v>FD-CDDI</v>
          </cell>
          <cell r="Q7561" t="str">
            <v>Non</v>
          </cell>
        </row>
        <row r="7562">
          <cell r="A7562" t="str">
            <v>WACEM (WEST AFRICAN CEMENT)</v>
          </cell>
          <cell r="B7562" t="str">
            <v>WACEM</v>
          </cell>
          <cell r="C7562">
            <v>1000144378</v>
          </cell>
          <cell r="D7562" t="str">
            <v>Minier</v>
          </cell>
          <cell r="E7562" t="str">
            <v>Extractives</v>
          </cell>
          <cell r="F7562" t="str">
            <v>En numéraire</v>
          </cell>
          <cell r="G7562" t="str">
            <v>P</v>
          </cell>
          <cell r="H7562" t="str">
            <v>Redevance informatique (RI)</v>
          </cell>
          <cell r="I7562" t="str">
            <v>Droits et taxes Douaniers (DD-RS-PCS-PC-RI - TVA-PUA-TLP-PNS et autres)</v>
          </cell>
          <cell r="J7562" t="str">
            <v>Droits et taxes Douaniers</v>
          </cell>
          <cell r="K7562" t="str">
            <v>CDDI</v>
          </cell>
          <cell r="L7562">
            <v>5000</v>
          </cell>
          <cell r="M7562" t="str">
            <v>Trésor</v>
          </cell>
          <cell r="N7562"/>
          <cell r="O7562">
            <v>5000</v>
          </cell>
          <cell r="P7562" t="str">
            <v>FD-CDDI</v>
          </cell>
          <cell r="Q7562" t="str">
            <v>Non</v>
          </cell>
        </row>
        <row r="7563">
          <cell r="A7563" t="str">
            <v>WACEM (WEST AFRICAN CEMENT)</v>
          </cell>
          <cell r="B7563" t="str">
            <v>WACEM</v>
          </cell>
          <cell r="C7563">
            <v>1000144378</v>
          </cell>
          <cell r="D7563" t="str">
            <v>Minier</v>
          </cell>
          <cell r="E7563" t="str">
            <v>Extractives</v>
          </cell>
          <cell r="F7563" t="str">
            <v>En numéraire</v>
          </cell>
          <cell r="G7563" t="str">
            <v>P</v>
          </cell>
          <cell r="H7563" t="str">
            <v>Redevance informatique (RI)</v>
          </cell>
          <cell r="I7563" t="str">
            <v>Droits et taxes Douaniers (DD-RS-PCS-PC-RI - TVA-PUA-TLP-PNS et autres)</v>
          </cell>
          <cell r="J7563" t="str">
            <v>Droits et taxes Douaniers</v>
          </cell>
          <cell r="K7563" t="str">
            <v>CDDI</v>
          </cell>
          <cell r="L7563">
            <v>5000</v>
          </cell>
          <cell r="M7563" t="str">
            <v>Trésor</v>
          </cell>
          <cell r="N7563"/>
          <cell r="O7563">
            <v>5000</v>
          </cell>
          <cell r="P7563" t="str">
            <v>FD-CDDI</v>
          </cell>
          <cell r="Q7563" t="str">
            <v>Non</v>
          </cell>
        </row>
        <row r="7564">
          <cell r="A7564" t="str">
            <v>WACEM (WEST AFRICAN CEMENT)</v>
          </cell>
          <cell r="B7564" t="str">
            <v>WACEM</v>
          </cell>
          <cell r="C7564">
            <v>1000144378</v>
          </cell>
          <cell r="D7564" t="str">
            <v>Minier</v>
          </cell>
          <cell r="E7564" t="str">
            <v>Extractives</v>
          </cell>
          <cell r="F7564" t="str">
            <v>En numéraire</v>
          </cell>
          <cell r="G7564" t="str">
            <v>P</v>
          </cell>
          <cell r="H7564" t="str">
            <v>Redevance informatique (RI)</v>
          </cell>
          <cell r="I7564" t="str">
            <v>Droits et taxes Douaniers (DD-RS-PCS-PC-RI - TVA-PUA-TLP-PNS et autres)</v>
          </cell>
          <cell r="J7564" t="str">
            <v>Droits et taxes Douaniers</v>
          </cell>
          <cell r="K7564" t="str">
            <v>CDDI</v>
          </cell>
          <cell r="L7564">
            <v>5000</v>
          </cell>
          <cell r="M7564" t="str">
            <v>Trésor</v>
          </cell>
          <cell r="N7564"/>
          <cell r="O7564">
            <v>5000</v>
          </cell>
          <cell r="P7564" t="str">
            <v>FD-CDDI</v>
          </cell>
          <cell r="Q7564" t="str">
            <v>Non</v>
          </cell>
        </row>
        <row r="7565">
          <cell r="A7565" t="str">
            <v>WACEM (WEST AFRICAN CEMENT)</v>
          </cell>
          <cell r="B7565" t="str">
            <v>WACEM</v>
          </cell>
          <cell r="C7565">
            <v>1000144378</v>
          </cell>
          <cell r="D7565" t="str">
            <v>Minier</v>
          </cell>
          <cell r="E7565" t="str">
            <v>Extractives</v>
          </cell>
          <cell r="F7565" t="str">
            <v>En numéraire</v>
          </cell>
          <cell r="G7565" t="str">
            <v>P</v>
          </cell>
          <cell r="H7565" t="str">
            <v>Redevance informatique (RI)</v>
          </cell>
          <cell r="I7565" t="str">
            <v>Droits et taxes Douaniers (DD-RS-PCS-PC-RI - TVA-PUA-TLP-PNS et autres)</v>
          </cell>
          <cell r="J7565" t="str">
            <v>Droits et taxes Douaniers</v>
          </cell>
          <cell r="K7565" t="str">
            <v>CDDI</v>
          </cell>
          <cell r="L7565">
            <v>5000</v>
          </cell>
          <cell r="M7565" t="str">
            <v>Trésor</v>
          </cell>
          <cell r="N7565"/>
          <cell r="O7565">
            <v>5000</v>
          </cell>
          <cell r="P7565" t="str">
            <v>FD-CDDI</v>
          </cell>
          <cell r="Q7565" t="str">
            <v>Non</v>
          </cell>
        </row>
        <row r="7566">
          <cell r="A7566" t="str">
            <v>WACEM (WEST AFRICAN CEMENT)</v>
          </cell>
          <cell r="B7566" t="str">
            <v>WACEM</v>
          </cell>
          <cell r="C7566">
            <v>1000144378</v>
          </cell>
          <cell r="D7566" t="str">
            <v>Minier</v>
          </cell>
          <cell r="E7566" t="str">
            <v>Extractives</v>
          </cell>
          <cell r="F7566" t="str">
            <v>En numéraire</v>
          </cell>
          <cell r="G7566" t="str">
            <v>P</v>
          </cell>
          <cell r="H7566" t="str">
            <v>Redevance informatique (RI)</v>
          </cell>
          <cell r="I7566" t="str">
            <v>Droits et taxes Douaniers (DD-RS-PCS-PC-RI - TVA-PUA-TLP-PNS et autres)</v>
          </cell>
          <cell r="J7566" t="str">
            <v>Droits et taxes Douaniers</v>
          </cell>
          <cell r="K7566" t="str">
            <v>CDDI</v>
          </cell>
          <cell r="L7566">
            <v>5000</v>
          </cell>
          <cell r="M7566" t="str">
            <v>Trésor</v>
          </cell>
          <cell r="N7566"/>
          <cell r="O7566">
            <v>5000</v>
          </cell>
          <cell r="P7566" t="str">
            <v>FD-CDDI</v>
          </cell>
          <cell r="Q7566" t="str">
            <v>Non</v>
          </cell>
        </row>
        <row r="7567">
          <cell r="A7567" t="str">
            <v>WACEM (WEST AFRICAN CEMENT)</v>
          </cell>
          <cell r="B7567" t="str">
            <v>WACEM</v>
          </cell>
          <cell r="C7567">
            <v>1000144378</v>
          </cell>
          <cell r="D7567" t="str">
            <v>Minier</v>
          </cell>
          <cell r="E7567" t="str">
            <v>Extractives</v>
          </cell>
          <cell r="F7567" t="str">
            <v>En numéraire</v>
          </cell>
          <cell r="G7567" t="str">
            <v>P</v>
          </cell>
          <cell r="H7567" t="str">
            <v>Redevance informatique (RI)</v>
          </cell>
          <cell r="I7567" t="str">
            <v>Droits et taxes Douaniers (DD-RS-PCS-PC-RI - TVA-PUA-TLP-PNS et autres)</v>
          </cell>
          <cell r="J7567" t="str">
            <v>Droits et taxes Douaniers</v>
          </cell>
          <cell r="K7567" t="str">
            <v>CDDI</v>
          </cell>
          <cell r="L7567">
            <v>5000</v>
          </cell>
          <cell r="M7567" t="str">
            <v>Trésor</v>
          </cell>
          <cell r="N7567"/>
          <cell r="O7567">
            <v>5000</v>
          </cell>
          <cell r="P7567" t="str">
            <v>FD-CDDI</v>
          </cell>
          <cell r="Q7567" t="str">
            <v>Non</v>
          </cell>
        </row>
        <row r="7568">
          <cell r="A7568" t="str">
            <v>WACEM (WEST AFRICAN CEMENT)</v>
          </cell>
          <cell r="B7568" t="str">
            <v>WACEM</v>
          </cell>
          <cell r="C7568">
            <v>1000144378</v>
          </cell>
          <cell r="D7568" t="str">
            <v>Minier</v>
          </cell>
          <cell r="E7568" t="str">
            <v>Extractives</v>
          </cell>
          <cell r="F7568" t="str">
            <v>En numéraire</v>
          </cell>
          <cell r="G7568" t="str">
            <v>P</v>
          </cell>
          <cell r="H7568" t="str">
            <v>Redevance informatique (RI)</v>
          </cell>
          <cell r="I7568" t="str">
            <v>Droits et taxes Douaniers (DD-RS-PCS-PC-RI - TVA-PUA-TLP-PNS et autres)</v>
          </cell>
          <cell r="J7568" t="str">
            <v>Droits et taxes Douaniers</v>
          </cell>
          <cell r="K7568" t="str">
            <v>CDDI</v>
          </cell>
          <cell r="L7568">
            <v>5000</v>
          </cell>
          <cell r="M7568" t="str">
            <v>Trésor</v>
          </cell>
          <cell r="N7568"/>
          <cell r="O7568">
            <v>5000</v>
          </cell>
          <cell r="P7568" t="str">
            <v>FD-CDDI</v>
          </cell>
          <cell r="Q7568" t="str">
            <v>Non</v>
          </cell>
        </row>
        <row r="7569">
          <cell r="A7569" t="str">
            <v>WACEM (WEST AFRICAN CEMENT)</v>
          </cell>
          <cell r="B7569" t="str">
            <v>WACEM</v>
          </cell>
          <cell r="C7569">
            <v>1000144378</v>
          </cell>
          <cell r="D7569" t="str">
            <v>Minier</v>
          </cell>
          <cell r="E7569" t="str">
            <v>Extractives</v>
          </cell>
          <cell r="F7569" t="str">
            <v>En numéraire</v>
          </cell>
          <cell r="G7569" t="str">
            <v>P</v>
          </cell>
          <cell r="H7569" t="str">
            <v>Redevance informatique (RI)</v>
          </cell>
          <cell r="I7569" t="str">
            <v>Droits et taxes Douaniers (DD-RS-PCS-PC-RI - TVA-PUA-TLP-PNS et autres)</v>
          </cell>
          <cell r="J7569" t="str">
            <v>Droits et taxes Douaniers</v>
          </cell>
          <cell r="K7569" t="str">
            <v>CDDI</v>
          </cell>
          <cell r="L7569">
            <v>5000</v>
          </cell>
          <cell r="M7569" t="str">
            <v>Trésor</v>
          </cell>
          <cell r="N7569"/>
          <cell r="O7569">
            <v>5000</v>
          </cell>
          <cell r="P7569" t="str">
            <v>FD-CDDI</v>
          </cell>
          <cell r="Q7569" t="str">
            <v>Non</v>
          </cell>
        </row>
        <row r="7570">
          <cell r="A7570" t="str">
            <v>WACEM (WEST AFRICAN CEMENT)</v>
          </cell>
          <cell r="B7570" t="str">
            <v>WACEM</v>
          </cell>
          <cell r="C7570">
            <v>1000144378</v>
          </cell>
          <cell r="D7570" t="str">
            <v>Minier</v>
          </cell>
          <cell r="E7570" t="str">
            <v>Extractives</v>
          </cell>
          <cell r="F7570" t="str">
            <v>En numéraire</v>
          </cell>
          <cell r="G7570" t="str">
            <v>P</v>
          </cell>
          <cell r="H7570" t="str">
            <v>Redevance informatique (RI)</v>
          </cell>
          <cell r="I7570" t="str">
            <v>Droits et taxes Douaniers (DD-RS-PCS-PC-RI - TVA-PUA-TLP-PNS et autres)</v>
          </cell>
          <cell r="J7570" t="str">
            <v>Droits et taxes Douaniers</v>
          </cell>
          <cell r="K7570" t="str">
            <v>CDDI</v>
          </cell>
          <cell r="L7570">
            <v>5000</v>
          </cell>
          <cell r="M7570" t="str">
            <v>Trésor</v>
          </cell>
          <cell r="N7570"/>
          <cell r="O7570">
            <v>5000</v>
          </cell>
          <cell r="P7570" t="str">
            <v>FD-CDDI</v>
          </cell>
          <cell r="Q7570" t="str">
            <v>Non</v>
          </cell>
        </row>
        <row r="7571">
          <cell r="A7571" t="str">
            <v>WACEM (WEST AFRICAN CEMENT)</v>
          </cell>
          <cell r="B7571" t="str">
            <v>WACEM</v>
          </cell>
          <cell r="C7571">
            <v>1000144378</v>
          </cell>
          <cell r="D7571" t="str">
            <v>Minier</v>
          </cell>
          <cell r="E7571" t="str">
            <v>Extractives</v>
          </cell>
          <cell r="F7571" t="str">
            <v>En numéraire</v>
          </cell>
          <cell r="G7571" t="str">
            <v>P</v>
          </cell>
          <cell r="H7571" t="str">
            <v>Redevance informatique (RI)</v>
          </cell>
          <cell r="I7571" t="str">
            <v>Droits et taxes Douaniers (DD-RS-PCS-PC-RI - TVA-PUA-TLP-PNS et autres)</v>
          </cell>
          <cell r="J7571" t="str">
            <v>Droits et taxes Douaniers</v>
          </cell>
          <cell r="K7571" t="str">
            <v>CDDI</v>
          </cell>
          <cell r="L7571">
            <v>5000</v>
          </cell>
          <cell r="M7571" t="str">
            <v>Trésor</v>
          </cell>
          <cell r="N7571"/>
          <cell r="O7571">
            <v>5000</v>
          </cell>
          <cell r="P7571" t="str">
            <v>FD-CDDI</v>
          </cell>
          <cell r="Q7571" t="str">
            <v>Non</v>
          </cell>
        </row>
        <row r="7572">
          <cell r="A7572" t="str">
            <v>WACEM (WEST AFRICAN CEMENT)</v>
          </cell>
          <cell r="B7572" t="str">
            <v>WACEM</v>
          </cell>
          <cell r="C7572">
            <v>1000144378</v>
          </cell>
          <cell r="D7572" t="str">
            <v>Minier</v>
          </cell>
          <cell r="E7572" t="str">
            <v>Extractives</v>
          </cell>
          <cell r="F7572" t="str">
            <v>En numéraire</v>
          </cell>
          <cell r="G7572" t="str">
            <v>P</v>
          </cell>
          <cell r="H7572" t="str">
            <v>Redevance informatique (RI)</v>
          </cell>
          <cell r="I7572" t="str">
            <v>Droits et taxes Douaniers (DD-RS-PCS-PC-RI - TVA-PUA-TLP-PNS et autres)</v>
          </cell>
          <cell r="J7572" t="str">
            <v>Droits et taxes Douaniers</v>
          </cell>
          <cell r="K7572" t="str">
            <v>CDDI</v>
          </cell>
          <cell r="L7572">
            <v>5000</v>
          </cell>
          <cell r="M7572" t="str">
            <v>Trésor</v>
          </cell>
          <cell r="N7572"/>
          <cell r="O7572">
            <v>5000</v>
          </cell>
          <cell r="P7572" t="str">
            <v>FD-CDDI</v>
          </cell>
          <cell r="Q7572" t="str">
            <v>Non</v>
          </cell>
        </row>
        <row r="7573">
          <cell r="A7573" t="str">
            <v>WACEM (WEST AFRICAN CEMENT)</v>
          </cell>
          <cell r="B7573" t="str">
            <v>WACEM</v>
          </cell>
          <cell r="C7573">
            <v>1000144378</v>
          </cell>
          <cell r="D7573" t="str">
            <v>Minier</v>
          </cell>
          <cell r="E7573" t="str">
            <v>Extractives</v>
          </cell>
          <cell r="F7573" t="str">
            <v>En numéraire</v>
          </cell>
          <cell r="G7573" t="str">
            <v>P</v>
          </cell>
          <cell r="H7573" t="str">
            <v>Redevance informatique (RI)</v>
          </cell>
          <cell r="I7573" t="str">
            <v>Droits et taxes Douaniers (DD-RS-PCS-PC-RI - TVA-PUA-TLP-PNS et autres)</v>
          </cell>
          <cell r="J7573" t="str">
            <v>Droits et taxes Douaniers</v>
          </cell>
          <cell r="K7573" t="str">
            <v>CDDI</v>
          </cell>
          <cell r="L7573">
            <v>5000</v>
          </cell>
          <cell r="M7573" t="str">
            <v>Trésor</v>
          </cell>
          <cell r="N7573"/>
          <cell r="O7573">
            <v>5000</v>
          </cell>
          <cell r="P7573" t="str">
            <v>FD-CDDI</v>
          </cell>
          <cell r="Q7573" t="str">
            <v>Non</v>
          </cell>
        </row>
        <row r="7574">
          <cell r="A7574" t="str">
            <v>WACEM (WEST AFRICAN CEMENT)</v>
          </cell>
          <cell r="B7574" t="str">
            <v>WACEM</v>
          </cell>
          <cell r="C7574">
            <v>1000144378</v>
          </cell>
          <cell r="D7574" t="str">
            <v>Minier</v>
          </cell>
          <cell r="E7574" t="str">
            <v>Extractives</v>
          </cell>
          <cell r="F7574" t="str">
            <v>En numéraire</v>
          </cell>
          <cell r="G7574" t="str">
            <v>P</v>
          </cell>
          <cell r="H7574" t="str">
            <v>Redevance informatique (RI)</v>
          </cell>
          <cell r="I7574" t="str">
            <v>Droits et taxes Douaniers (DD-RS-PCS-PC-RI - TVA-PUA-TLP-PNS et autres)</v>
          </cell>
          <cell r="J7574" t="str">
            <v>Droits et taxes Douaniers</v>
          </cell>
          <cell r="K7574" t="str">
            <v>CDDI</v>
          </cell>
          <cell r="L7574">
            <v>5000</v>
          </cell>
          <cell r="M7574" t="str">
            <v>Trésor</v>
          </cell>
          <cell r="N7574"/>
          <cell r="O7574">
            <v>5000</v>
          </cell>
          <cell r="P7574" t="str">
            <v>FD-CDDI</v>
          </cell>
          <cell r="Q7574" t="str">
            <v>Non</v>
          </cell>
        </row>
        <row r="7575">
          <cell r="A7575" t="str">
            <v>WACEM (WEST AFRICAN CEMENT)</v>
          </cell>
          <cell r="B7575" t="str">
            <v>WACEM</v>
          </cell>
          <cell r="C7575">
            <v>1000144378</v>
          </cell>
          <cell r="D7575" t="str">
            <v>Minier</v>
          </cell>
          <cell r="E7575" t="str">
            <v>Extractives</v>
          </cell>
          <cell r="F7575" t="str">
            <v>En numéraire</v>
          </cell>
          <cell r="G7575" t="str">
            <v>P</v>
          </cell>
          <cell r="H7575" t="str">
            <v>Redevance informatique (RI)</v>
          </cell>
          <cell r="I7575" t="str">
            <v>Droits et taxes Douaniers (DD-RS-PCS-PC-RI - TVA-PUA-TLP-PNS et autres)</v>
          </cell>
          <cell r="J7575" t="str">
            <v>Droits et taxes Douaniers</v>
          </cell>
          <cell r="K7575" t="str">
            <v>CDDI</v>
          </cell>
          <cell r="L7575">
            <v>5000</v>
          </cell>
          <cell r="M7575" t="str">
            <v>Trésor</v>
          </cell>
          <cell r="N7575"/>
          <cell r="O7575">
            <v>5000</v>
          </cell>
          <cell r="P7575" t="str">
            <v>FD-CDDI</v>
          </cell>
          <cell r="Q7575" t="str">
            <v>Non</v>
          </cell>
        </row>
        <row r="7576">
          <cell r="A7576" t="str">
            <v>WACEM (WEST AFRICAN CEMENT)</v>
          </cell>
          <cell r="B7576" t="str">
            <v>WACEM</v>
          </cell>
          <cell r="C7576">
            <v>1000144378</v>
          </cell>
          <cell r="D7576" t="str">
            <v>Minier</v>
          </cell>
          <cell r="E7576" t="str">
            <v>Extractives</v>
          </cell>
          <cell r="F7576" t="str">
            <v>En numéraire</v>
          </cell>
          <cell r="G7576" t="str">
            <v>P</v>
          </cell>
          <cell r="H7576" t="str">
            <v>Redevance informatique (RI)</v>
          </cell>
          <cell r="I7576" t="str">
            <v>Droits et taxes Douaniers (DD-RS-PCS-PC-RI - TVA-PUA-TLP-PNS et autres)</v>
          </cell>
          <cell r="J7576" t="str">
            <v>Droits et taxes Douaniers</v>
          </cell>
          <cell r="K7576" t="str">
            <v>CDDI</v>
          </cell>
          <cell r="L7576">
            <v>5000</v>
          </cell>
          <cell r="M7576" t="str">
            <v>Trésor</v>
          </cell>
          <cell r="N7576"/>
          <cell r="O7576">
            <v>5000</v>
          </cell>
          <cell r="P7576" t="str">
            <v>FD-CDDI</v>
          </cell>
          <cell r="Q7576" t="str">
            <v>Non</v>
          </cell>
        </row>
        <row r="7577">
          <cell r="A7577" t="str">
            <v>WACEM (WEST AFRICAN CEMENT)</v>
          </cell>
          <cell r="B7577" t="str">
            <v>WACEM</v>
          </cell>
          <cell r="C7577">
            <v>1000144378</v>
          </cell>
          <cell r="D7577" t="str">
            <v>Minier</v>
          </cell>
          <cell r="E7577" t="str">
            <v>Extractives</v>
          </cell>
          <cell r="F7577" t="str">
            <v>En numéraire</v>
          </cell>
          <cell r="G7577" t="str">
            <v>P</v>
          </cell>
          <cell r="H7577" t="str">
            <v>Redevance informatique (RI)</v>
          </cell>
          <cell r="I7577" t="str">
            <v>Droits et taxes Douaniers (DD-RS-PCS-PC-RI - TVA-PUA-TLP-PNS et autres)</v>
          </cell>
          <cell r="J7577" t="str">
            <v>Droits et taxes Douaniers</v>
          </cell>
          <cell r="K7577" t="str">
            <v>CDDI</v>
          </cell>
          <cell r="L7577">
            <v>5000</v>
          </cell>
          <cell r="M7577" t="str">
            <v>Trésor</v>
          </cell>
          <cell r="N7577"/>
          <cell r="O7577">
            <v>5000</v>
          </cell>
          <cell r="P7577" t="str">
            <v>FD-CDDI</v>
          </cell>
          <cell r="Q7577" t="str">
            <v>Non</v>
          </cell>
        </row>
        <row r="7578">
          <cell r="A7578" t="str">
            <v>WACEM (WEST AFRICAN CEMENT)</v>
          </cell>
          <cell r="B7578" t="str">
            <v>WACEM</v>
          </cell>
          <cell r="C7578">
            <v>1000144378</v>
          </cell>
          <cell r="D7578" t="str">
            <v>Minier</v>
          </cell>
          <cell r="E7578" t="str">
            <v>Extractives</v>
          </cell>
          <cell r="F7578" t="str">
            <v>En numéraire</v>
          </cell>
          <cell r="G7578" t="str">
            <v>P</v>
          </cell>
          <cell r="H7578" t="str">
            <v>Redevance informatique (RI)</v>
          </cell>
          <cell r="I7578" t="str">
            <v>Droits et taxes Douaniers (DD-RS-PCS-PC-RI - TVA-PUA-TLP-PNS et autres)</v>
          </cell>
          <cell r="J7578" t="str">
            <v>Droits et taxes Douaniers</v>
          </cell>
          <cell r="K7578" t="str">
            <v>CDDI</v>
          </cell>
          <cell r="L7578">
            <v>5000</v>
          </cell>
          <cell r="M7578" t="str">
            <v>Trésor</v>
          </cell>
          <cell r="N7578"/>
          <cell r="O7578">
            <v>5000</v>
          </cell>
          <cell r="P7578" t="str">
            <v>FD-CDDI</v>
          </cell>
          <cell r="Q7578" t="str">
            <v>Non</v>
          </cell>
        </row>
        <row r="7579">
          <cell r="A7579" t="str">
            <v>WACEM (WEST AFRICAN CEMENT)</v>
          </cell>
          <cell r="B7579" t="str">
            <v>WACEM</v>
          </cell>
          <cell r="C7579">
            <v>1000144378</v>
          </cell>
          <cell r="D7579" t="str">
            <v>Minier</v>
          </cell>
          <cell r="E7579" t="str">
            <v>Extractives</v>
          </cell>
          <cell r="F7579" t="str">
            <v>En numéraire</v>
          </cell>
          <cell r="G7579" t="str">
            <v>P</v>
          </cell>
          <cell r="H7579" t="str">
            <v>Redevance informatique (RI)</v>
          </cell>
          <cell r="I7579" t="str">
            <v>Droits et taxes Douaniers (DD-RS-PCS-PC-RI - TVA-PUA-TLP-PNS et autres)</v>
          </cell>
          <cell r="J7579" t="str">
            <v>Droits et taxes Douaniers</v>
          </cell>
          <cell r="K7579" t="str">
            <v>CDDI</v>
          </cell>
          <cell r="L7579">
            <v>5000</v>
          </cell>
          <cell r="M7579" t="str">
            <v>Trésor</v>
          </cell>
          <cell r="N7579"/>
          <cell r="O7579">
            <v>5000</v>
          </cell>
          <cell r="P7579" t="str">
            <v>FD-CDDI</v>
          </cell>
          <cell r="Q7579" t="str">
            <v>Non</v>
          </cell>
        </row>
        <row r="7580">
          <cell r="A7580" t="str">
            <v>WACEM (WEST AFRICAN CEMENT)</v>
          </cell>
          <cell r="B7580" t="str">
            <v>WACEM</v>
          </cell>
          <cell r="C7580">
            <v>1000144378</v>
          </cell>
          <cell r="D7580" t="str">
            <v>Minier</v>
          </cell>
          <cell r="E7580" t="str">
            <v>Extractives</v>
          </cell>
          <cell r="F7580" t="str">
            <v>En numéraire</v>
          </cell>
          <cell r="G7580" t="str">
            <v>P</v>
          </cell>
          <cell r="H7580" t="str">
            <v>Redevance informatique (RI)</v>
          </cell>
          <cell r="I7580" t="str">
            <v>Droits et taxes Douaniers (DD-RS-PCS-PC-RI - TVA-PUA-TLP-PNS et autres)</v>
          </cell>
          <cell r="J7580" t="str">
            <v>Droits et taxes Douaniers</v>
          </cell>
          <cell r="K7580" t="str">
            <v>CDDI</v>
          </cell>
          <cell r="L7580">
            <v>5000</v>
          </cell>
          <cell r="M7580" t="str">
            <v>Trésor</v>
          </cell>
          <cell r="N7580"/>
          <cell r="O7580">
            <v>5000</v>
          </cell>
          <cell r="P7580" t="str">
            <v>FD-CDDI</v>
          </cell>
          <cell r="Q7580" t="str">
            <v>Non</v>
          </cell>
        </row>
        <row r="7581">
          <cell r="A7581" t="str">
            <v>WACEM (WEST AFRICAN CEMENT)</v>
          </cell>
          <cell r="B7581" t="str">
            <v>WACEM</v>
          </cell>
          <cell r="C7581">
            <v>1000144378</v>
          </cell>
          <cell r="D7581" t="str">
            <v>Minier</v>
          </cell>
          <cell r="E7581" t="str">
            <v>Extractives</v>
          </cell>
          <cell r="F7581" t="str">
            <v>En numéraire</v>
          </cell>
          <cell r="G7581" t="str">
            <v>P</v>
          </cell>
          <cell r="H7581" t="str">
            <v>Redevance informatique (RI)</v>
          </cell>
          <cell r="I7581" t="str">
            <v>Droits et taxes Douaniers (DD-RS-PCS-PC-RI - TVA-PUA-TLP-PNS et autres)</v>
          </cell>
          <cell r="J7581" t="str">
            <v>Droits et taxes Douaniers</v>
          </cell>
          <cell r="K7581" t="str">
            <v>CDDI</v>
          </cell>
          <cell r="L7581">
            <v>5000</v>
          </cell>
          <cell r="M7581" t="str">
            <v>Trésor</v>
          </cell>
          <cell r="N7581"/>
          <cell r="O7581">
            <v>5000</v>
          </cell>
          <cell r="P7581" t="str">
            <v>FD-CDDI</v>
          </cell>
          <cell r="Q7581" t="str">
            <v>Non</v>
          </cell>
        </row>
        <row r="7582">
          <cell r="A7582" t="str">
            <v>WACEM (WEST AFRICAN CEMENT)</v>
          </cell>
          <cell r="B7582" t="str">
            <v>WACEM</v>
          </cell>
          <cell r="C7582">
            <v>1000144378</v>
          </cell>
          <cell r="D7582" t="str">
            <v>Minier</v>
          </cell>
          <cell r="E7582" t="str">
            <v>Extractives</v>
          </cell>
          <cell r="F7582" t="str">
            <v>En numéraire</v>
          </cell>
          <cell r="G7582" t="str">
            <v>P</v>
          </cell>
          <cell r="H7582" t="str">
            <v>Redevance informatique (RI)</v>
          </cell>
          <cell r="I7582" t="str">
            <v>Droits et taxes Douaniers (DD-RS-PCS-PC-RI - TVA-PUA-TLP-PNS et autres)</v>
          </cell>
          <cell r="J7582" t="str">
            <v>Droits et taxes Douaniers</v>
          </cell>
          <cell r="K7582" t="str">
            <v>CDDI</v>
          </cell>
          <cell r="L7582">
            <v>5000</v>
          </cell>
          <cell r="M7582" t="str">
            <v>Trésor</v>
          </cell>
          <cell r="N7582"/>
          <cell r="O7582">
            <v>5000</v>
          </cell>
          <cell r="P7582" t="str">
            <v>FD-CDDI</v>
          </cell>
          <cell r="Q7582" t="str">
            <v>Non</v>
          </cell>
        </row>
        <row r="7583">
          <cell r="A7583" t="str">
            <v>WACEM (WEST AFRICAN CEMENT)</v>
          </cell>
          <cell r="B7583" t="str">
            <v>WACEM</v>
          </cell>
          <cell r="C7583">
            <v>1000144378</v>
          </cell>
          <cell r="D7583" t="str">
            <v>Minier</v>
          </cell>
          <cell r="E7583" t="str">
            <v>Extractives</v>
          </cell>
          <cell r="F7583" t="str">
            <v>En numéraire</v>
          </cell>
          <cell r="G7583" t="str">
            <v>P</v>
          </cell>
          <cell r="H7583" t="str">
            <v>Redevance informatique (RI)</v>
          </cell>
          <cell r="I7583" t="str">
            <v>Droits et taxes Douaniers (DD-RS-PCS-PC-RI - TVA-PUA-TLP-PNS et autres)</v>
          </cell>
          <cell r="J7583" t="str">
            <v>Droits et taxes Douaniers</v>
          </cell>
          <cell r="K7583" t="str">
            <v>CDDI</v>
          </cell>
          <cell r="L7583">
            <v>5000</v>
          </cell>
          <cell r="M7583" t="str">
            <v>Trésor</v>
          </cell>
          <cell r="N7583"/>
          <cell r="O7583">
            <v>5000</v>
          </cell>
          <cell r="P7583" t="str">
            <v>FD-CDDI</v>
          </cell>
          <cell r="Q7583" t="str">
            <v>Non</v>
          </cell>
        </row>
        <row r="7584">
          <cell r="A7584" t="str">
            <v>WACEM (WEST AFRICAN CEMENT)</v>
          </cell>
          <cell r="B7584" t="str">
            <v>WACEM</v>
          </cell>
          <cell r="C7584">
            <v>1000144378</v>
          </cell>
          <cell r="D7584" t="str">
            <v>Minier</v>
          </cell>
          <cell r="E7584" t="str">
            <v>Extractives</v>
          </cell>
          <cell r="F7584" t="str">
            <v>En numéraire</v>
          </cell>
          <cell r="G7584" t="str">
            <v>P</v>
          </cell>
          <cell r="H7584" t="str">
            <v>Redevance informatique (RI)</v>
          </cell>
          <cell r="I7584" t="str">
            <v>Droits et taxes Douaniers (DD-RS-PCS-PC-RI - TVA-PUA-TLP-PNS et autres)</v>
          </cell>
          <cell r="J7584" t="str">
            <v>Droits et taxes Douaniers</v>
          </cell>
          <cell r="K7584" t="str">
            <v>CDDI</v>
          </cell>
          <cell r="L7584">
            <v>5000</v>
          </cell>
          <cell r="M7584" t="str">
            <v>Trésor</v>
          </cell>
          <cell r="N7584"/>
          <cell r="O7584">
            <v>5000</v>
          </cell>
          <cell r="P7584" t="str">
            <v>FD-CDDI</v>
          </cell>
          <cell r="Q7584" t="str">
            <v>Non</v>
          </cell>
        </row>
        <row r="7585">
          <cell r="A7585" t="str">
            <v>WACEM (WEST AFRICAN CEMENT)</v>
          </cell>
          <cell r="B7585" t="str">
            <v>WACEM</v>
          </cell>
          <cell r="C7585">
            <v>1000144378</v>
          </cell>
          <cell r="D7585" t="str">
            <v>Minier</v>
          </cell>
          <cell r="E7585" t="str">
            <v>Extractives</v>
          </cell>
          <cell r="F7585" t="str">
            <v>En numéraire</v>
          </cell>
          <cell r="G7585" t="str">
            <v>P</v>
          </cell>
          <cell r="H7585" t="str">
            <v>Redevance informatique (RI)</v>
          </cell>
          <cell r="I7585" t="str">
            <v>Droits et taxes Douaniers (DD-RS-PCS-PC-RI - TVA-PUA-TLP-PNS et autres)</v>
          </cell>
          <cell r="J7585" t="str">
            <v>Droits et taxes Douaniers</v>
          </cell>
          <cell r="K7585" t="str">
            <v>CDDI</v>
          </cell>
          <cell r="L7585">
            <v>5000</v>
          </cell>
          <cell r="M7585" t="str">
            <v>Trésor</v>
          </cell>
          <cell r="N7585"/>
          <cell r="O7585">
            <v>5000</v>
          </cell>
          <cell r="P7585" t="str">
            <v>FD-CDDI</v>
          </cell>
          <cell r="Q7585" t="str">
            <v>Non</v>
          </cell>
        </row>
        <row r="7586">
          <cell r="A7586" t="str">
            <v>WACEM (WEST AFRICAN CEMENT)</v>
          </cell>
          <cell r="B7586" t="str">
            <v>WACEM</v>
          </cell>
          <cell r="C7586">
            <v>1000144378</v>
          </cell>
          <cell r="D7586" t="str">
            <v>Minier</v>
          </cell>
          <cell r="E7586" t="str">
            <v>Extractives</v>
          </cell>
          <cell r="F7586" t="str">
            <v>En numéraire</v>
          </cell>
          <cell r="G7586" t="str">
            <v>P</v>
          </cell>
          <cell r="H7586" t="str">
            <v>Redevance informatique (RI)</v>
          </cell>
          <cell r="I7586" t="str">
            <v>Droits et taxes Douaniers (DD-RS-PCS-PC-RI - TVA-PUA-TLP-PNS et autres)</v>
          </cell>
          <cell r="J7586" t="str">
            <v>Droits et taxes Douaniers</v>
          </cell>
          <cell r="K7586" t="str">
            <v>CDDI</v>
          </cell>
          <cell r="L7586">
            <v>5000</v>
          </cell>
          <cell r="M7586" t="str">
            <v>Trésor</v>
          </cell>
          <cell r="N7586"/>
          <cell r="O7586">
            <v>5000</v>
          </cell>
          <cell r="P7586" t="str">
            <v>FD-CDDI</v>
          </cell>
          <cell r="Q7586" t="str">
            <v>Non</v>
          </cell>
        </row>
        <row r="7587">
          <cell r="A7587" t="str">
            <v>WACEM (WEST AFRICAN CEMENT)</v>
          </cell>
          <cell r="B7587" t="str">
            <v>WACEM</v>
          </cell>
          <cell r="C7587">
            <v>1000144378</v>
          </cell>
          <cell r="D7587" t="str">
            <v>Minier</v>
          </cell>
          <cell r="E7587" t="str">
            <v>Extractives</v>
          </cell>
          <cell r="F7587" t="str">
            <v>En numéraire</v>
          </cell>
          <cell r="G7587" t="str">
            <v>P</v>
          </cell>
          <cell r="H7587" t="str">
            <v>Redevance informatique (RI)</v>
          </cell>
          <cell r="I7587" t="str">
            <v>Droits et taxes Douaniers (DD-RS-PCS-PC-RI - TVA-PUA-TLP-PNS et autres)</v>
          </cell>
          <cell r="J7587" t="str">
            <v>Droits et taxes Douaniers</v>
          </cell>
          <cell r="K7587" t="str">
            <v>CDDI</v>
          </cell>
          <cell r="L7587">
            <v>5000</v>
          </cell>
          <cell r="M7587" t="str">
            <v>Trésor</v>
          </cell>
          <cell r="N7587"/>
          <cell r="O7587">
            <v>5000</v>
          </cell>
          <cell r="P7587" t="str">
            <v>FD-CDDI</v>
          </cell>
          <cell r="Q7587" t="str">
            <v>Non</v>
          </cell>
        </row>
        <row r="7588">
          <cell r="A7588" t="str">
            <v>WACEM (WEST AFRICAN CEMENT)</v>
          </cell>
          <cell r="B7588" t="str">
            <v>WACEM</v>
          </cell>
          <cell r="C7588">
            <v>1000144378</v>
          </cell>
          <cell r="D7588" t="str">
            <v>Minier</v>
          </cell>
          <cell r="E7588" t="str">
            <v>Extractives</v>
          </cell>
          <cell r="F7588" t="str">
            <v>En numéraire</v>
          </cell>
          <cell r="G7588" t="str">
            <v>P</v>
          </cell>
          <cell r="H7588" t="str">
            <v>Redevance informatique (RI)</v>
          </cell>
          <cell r="I7588" t="str">
            <v>Droits et taxes Douaniers (DD-RS-PCS-PC-RI - TVA-PUA-TLP-PNS et autres)</v>
          </cell>
          <cell r="J7588" t="str">
            <v>Droits et taxes Douaniers</v>
          </cell>
          <cell r="K7588" t="str">
            <v>CDDI</v>
          </cell>
          <cell r="L7588">
            <v>5000</v>
          </cell>
          <cell r="M7588" t="str">
            <v>Trésor</v>
          </cell>
          <cell r="N7588"/>
          <cell r="O7588">
            <v>5000</v>
          </cell>
          <cell r="P7588" t="str">
            <v>FD-CDDI</v>
          </cell>
          <cell r="Q7588" t="str">
            <v>Non</v>
          </cell>
        </row>
        <row r="7589">
          <cell r="A7589" t="str">
            <v>WACEM (WEST AFRICAN CEMENT)</v>
          </cell>
          <cell r="B7589" t="str">
            <v>WACEM</v>
          </cell>
          <cell r="C7589">
            <v>1000144378</v>
          </cell>
          <cell r="D7589" t="str">
            <v>Minier</v>
          </cell>
          <cell r="E7589" t="str">
            <v>Extractives</v>
          </cell>
          <cell r="F7589" t="str">
            <v>En numéraire</v>
          </cell>
          <cell r="G7589" t="str">
            <v>P</v>
          </cell>
          <cell r="H7589" t="str">
            <v>Redevance informatique (RI)</v>
          </cell>
          <cell r="I7589" t="str">
            <v>Droits et taxes Douaniers (DD-RS-PCS-PC-RI - TVA-PUA-TLP-PNS et autres)</v>
          </cell>
          <cell r="J7589" t="str">
            <v>Droits et taxes Douaniers</v>
          </cell>
          <cell r="K7589" t="str">
            <v>CDDI</v>
          </cell>
          <cell r="L7589">
            <v>5000</v>
          </cell>
          <cell r="M7589" t="str">
            <v>Trésor</v>
          </cell>
          <cell r="N7589"/>
          <cell r="O7589">
            <v>5000</v>
          </cell>
          <cell r="P7589" t="str">
            <v>FD-CDDI</v>
          </cell>
          <cell r="Q7589" t="str">
            <v>Non</v>
          </cell>
        </row>
        <row r="7590">
          <cell r="A7590" t="str">
            <v>WACEM (WEST AFRICAN CEMENT)</v>
          </cell>
          <cell r="B7590" t="str">
            <v>WACEM</v>
          </cell>
          <cell r="C7590">
            <v>1000144378</v>
          </cell>
          <cell r="D7590" t="str">
            <v>Minier</v>
          </cell>
          <cell r="E7590" t="str">
            <v>Extractives</v>
          </cell>
          <cell r="F7590" t="str">
            <v>En numéraire</v>
          </cell>
          <cell r="G7590" t="str">
            <v>P</v>
          </cell>
          <cell r="H7590" t="str">
            <v>Redevance informatique (RI)</v>
          </cell>
          <cell r="I7590" t="str">
            <v>Droits et taxes Douaniers (DD-RS-PCS-PC-RI - TVA-PUA-TLP-PNS et autres)</v>
          </cell>
          <cell r="J7590" t="str">
            <v>Droits et taxes Douaniers</v>
          </cell>
          <cell r="K7590" t="str">
            <v>CDDI</v>
          </cell>
          <cell r="L7590">
            <v>5000</v>
          </cell>
          <cell r="M7590" t="str">
            <v>Trésor</v>
          </cell>
          <cell r="N7590"/>
          <cell r="O7590">
            <v>5000</v>
          </cell>
          <cell r="P7590" t="str">
            <v>FD-CDDI</v>
          </cell>
          <cell r="Q7590" t="str">
            <v>Non</v>
          </cell>
        </row>
        <row r="7591">
          <cell r="A7591" t="str">
            <v>WACEM (WEST AFRICAN CEMENT)</v>
          </cell>
          <cell r="B7591" t="str">
            <v>WACEM</v>
          </cell>
          <cell r="C7591">
            <v>1000144378</v>
          </cell>
          <cell r="D7591" t="str">
            <v>Minier</v>
          </cell>
          <cell r="E7591" t="str">
            <v>Extractives</v>
          </cell>
          <cell r="F7591" t="str">
            <v>En numéraire</v>
          </cell>
          <cell r="G7591" t="str">
            <v>P</v>
          </cell>
          <cell r="H7591" t="str">
            <v>Redevance informatique (RI)</v>
          </cell>
          <cell r="I7591" t="str">
            <v>Droits et taxes Douaniers (DD-RS-PCS-PC-RI - TVA-PUA-TLP-PNS et autres)</v>
          </cell>
          <cell r="J7591" t="str">
            <v>Droits et taxes Douaniers</v>
          </cell>
          <cell r="K7591" t="str">
            <v>CDDI</v>
          </cell>
          <cell r="L7591">
            <v>5000</v>
          </cell>
          <cell r="M7591" t="str">
            <v>Trésor</v>
          </cell>
          <cell r="N7591"/>
          <cell r="O7591">
            <v>5000</v>
          </cell>
          <cell r="P7591" t="str">
            <v>FD-CDDI</v>
          </cell>
          <cell r="Q7591" t="str">
            <v>Non</v>
          </cell>
        </row>
        <row r="7592">
          <cell r="A7592" t="str">
            <v>WACEM (WEST AFRICAN CEMENT)</v>
          </cell>
          <cell r="B7592" t="str">
            <v>WACEM</v>
          </cell>
          <cell r="C7592">
            <v>1000144378</v>
          </cell>
          <cell r="D7592" t="str">
            <v>Minier</v>
          </cell>
          <cell r="E7592" t="str">
            <v>Extractives</v>
          </cell>
          <cell r="F7592" t="str">
            <v>En numéraire</v>
          </cell>
          <cell r="G7592" t="str">
            <v>P</v>
          </cell>
          <cell r="H7592" t="str">
            <v>Redevance informatique (RI)</v>
          </cell>
          <cell r="I7592" t="str">
            <v>Droits et taxes Douaniers (DD-RS-PCS-PC-RI - TVA-PUA-TLP-PNS et autres)</v>
          </cell>
          <cell r="J7592" t="str">
            <v>Droits et taxes Douaniers</v>
          </cell>
          <cell r="K7592" t="str">
            <v>CDDI</v>
          </cell>
          <cell r="L7592">
            <v>5000</v>
          </cell>
          <cell r="M7592" t="str">
            <v>Trésor</v>
          </cell>
          <cell r="N7592"/>
          <cell r="O7592">
            <v>5000</v>
          </cell>
          <cell r="P7592" t="str">
            <v>FD-CDDI</v>
          </cell>
          <cell r="Q7592" t="str">
            <v>Non</v>
          </cell>
        </row>
        <row r="7593">
          <cell r="A7593" t="str">
            <v>WACEM (WEST AFRICAN CEMENT)</v>
          </cell>
          <cell r="B7593" t="str">
            <v>WACEM</v>
          </cell>
          <cell r="C7593">
            <v>1000144378</v>
          </cell>
          <cell r="D7593" t="str">
            <v>Minier</v>
          </cell>
          <cell r="E7593" t="str">
            <v>Extractives</v>
          </cell>
          <cell r="F7593" t="str">
            <v>En numéraire</v>
          </cell>
          <cell r="G7593" t="str">
            <v>P</v>
          </cell>
          <cell r="H7593" t="str">
            <v>Redevance informatique (RI)</v>
          </cell>
          <cell r="I7593" t="str">
            <v>Droits et taxes Douaniers (DD-RS-PCS-PC-RI - TVA-PUA-TLP-PNS et autres)</v>
          </cell>
          <cell r="J7593" t="str">
            <v>Droits et taxes Douaniers</v>
          </cell>
          <cell r="K7593" t="str">
            <v>CDDI</v>
          </cell>
          <cell r="L7593">
            <v>5000</v>
          </cell>
          <cell r="M7593" t="str">
            <v>Trésor</v>
          </cell>
          <cell r="N7593"/>
          <cell r="O7593">
            <v>5000</v>
          </cell>
          <cell r="P7593" t="str">
            <v>FD-CDDI</v>
          </cell>
          <cell r="Q7593" t="str">
            <v>Non</v>
          </cell>
        </row>
        <row r="7594">
          <cell r="A7594" t="str">
            <v>WACEM (WEST AFRICAN CEMENT)</v>
          </cell>
          <cell r="B7594" t="str">
            <v>WACEM</v>
          </cell>
          <cell r="C7594">
            <v>1000144378</v>
          </cell>
          <cell r="D7594" t="str">
            <v>Minier</v>
          </cell>
          <cell r="E7594" t="str">
            <v>Extractives</v>
          </cell>
          <cell r="F7594" t="str">
            <v>En numéraire</v>
          </cell>
          <cell r="G7594" t="str">
            <v>P</v>
          </cell>
          <cell r="H7594" t="str">
            <v>Redevance informatique (RI)</v>
          </cell>
          <cell r="I7594" t="str">
            <v>Droits et taxes Douaniers (DD-RS-PCS-PC-RI - TVA-PUA-TLP-PNS et autres)</v>
          </cell>
          <cell r="J7594" t="str">
            <v>Droits et taxes Douaniers</v>
          </cell>
          <cell r="K7594" t="str">
            <v>CDDI</v>
          </cell>
          <cell r="L7594">
            <v>5000</v>
          </cell>
          <cell r="M7594" t="str">
            <v>Trésor</v>
          </cell>
          <cell r="N7594"/>
          <cell r="O7594">
            <v>5000</v>
          </cell>
          <cell r="P7594" t="str">
            <v>FD-CDDI</v>
          </cell>
          <cell r="Q7594" t="str">
            <v>Non</v>
          </cell>
        </row>
        <row r="7595">
          <cell r="A7595" t="str">
            <v>WACEM (WEST AFRICAN CEMENT)</v>
          </cell>
          <cell r="B7595" t="str">
            <v>WACEM</v>
          </cell>
          <cell r="C7595">
            <v>1000144378</v>
          </cell>
          <cell r="D7595" t="str">
            <v>Minier</v>
          </cell>
          <cell r="E7595" t="str">
            <v>Extractives</v>
          </cell>
          <cell r="F7595" t="str">
            <v>En numéraire</v>
          </cell>
          <cell r="G7595" t="str">
            <v>P</v>
          </cell>
          <cell r="H7595" t="str">
            <v>Redevance informatique (RI)</v>
          </cell>
          <cell r="I7595" t="str">
            <v>Droits et taxes Douaniers (DD-RS-PCS-PC-RI - TVA-PUA-TLP-PNS et autres)</v>
          </cell>
          <cell r="J7595" t="str">
            <v>Droits et taxes Douaniers</v>
          </cell>
          <cell r="K7595" t="str">
            <v>CDDI</v>
          </cell>
          <cell r="L7595">
            <v>5000</v>
          </cell>
          <cell r="M7595" t="str">
            <v>Trésor</v>
          </cell>
          <cell r="N7595"/>
          <cell r="O7595">
            <v>5000</v>
          </cell>
          <cell r="P7595" t="str">
            <v>FD-CDDI</v>
          </cell>
          <cell r="Q7595" t="str">
            <v>Non</v>
          </cell>
        </row>
        <row r="7596">
          <cell r="A7596" t="str">
            <v>WACEM (WEST AFRICAN CEMENT)</v>
          </cell>
          <cell r="B7596" t="str">
            <v>WACEM</v>
          </cell>
          <cell r="C7596">
            <v>1000144378</v>
          </cell>
          <cell r="D7596" t="str">
            <v>Minier</v>
          </cell>
          <cell r="E7596" t="str">
            <v>Extractives</v>
          </cell>
          <cell r="F7596" t="str">
            <v>En numéraire</v>
          </cell>
          <cell r="G7596" t="str">
            <v>P</v>
          </cell>
          <cell r="H7596" t="str">
            <v>Redevance informatique (RI)</v>
          </cell>
          <cell r="I7596" t="str">
            <v>Droits et taxes Douaniers (DD-RS-PCS-PC-RI - TVA-PUA-TLP-PNS et autres)</v>
          </cell>
          <cell r="J7596" t="str">
            <v>Droits et taxes Douaniers</v>
          </cell>
          <cell r="K7596" t="str">
            <v>CDDI</v>
          </cell>
          <cell r="L7596">
            <v>5000</v>
          </cell>
          <cell r="M7596" t="str">
            <v>Trésor</v>
          </cell>
          <cell r="N7596"/>
          <cell r="O7596">
            <v>5000</v>
          </cell>
          <cell r="P7596" t="str">
            <v>FD-CDDI</v>
          </cell>
          <cell r="Q7596" t="str">
            <v>Non</v>
          </cell>
        </row>
        <row r="7597">
          <cell r="A7597" t="str">
            <v>WACEM (WEST AFRICAN CEMENT)</v>
          </cell>
          <cell r="B7597" t="str">
            <v>WACEM</v>
          </cell>
          <cell r="C7597">
            <v>1000144378</v>
          </cell>
          <cell r="D7597" t="str">
            <v>Minier</v>
          </cell>
          <cell r="E7597" t="str">
            <v>Extractives</v>
          </cell>
          <cell r="F7597" t="str">
            <v>En numéraire</v>
          </cell>
          <cell r="G7597" t="str">
            <v>P</v>
          </cell>
          <cell r="H7597" t="str">
            <v>Redevance informatique (RI)</v>
          </cell>
          <cell r="I7597" t="str">
            <v>Droits et taxes Douaniers (DD-RS-PCS-PC-RI - TVA-PUA-TLP-PNS et autres)</v>
          </cell>
          <cell r="J7597" t="str">
            <v>Droits et taxes Douaniers</v>
          </cell>
          <cell r="K7597" t="str">
            <v>CDDI</v>
          </cell>
          <cell r="L7597">
            <v>5000</v>
          </cell>
          <cell r="M7597" t="str">
            <v>Trésor</v>
          </cell>
          <cell r="N7597"/>
          <cell r="O7597">
            <v>5000</v>
          </cell>
          <cell r="P7597" t="str">
            <v>FD-CDDI</v>
          </cell>
          <cell r="Q7597" t="str">
            <v>Non</v>
          </cell>
        </row>
        <row r="7598">
          <cell r="A7598" t="str">
            <v>WACEM (WEST AFRICAN CEMENT)</v>
          </cell>
          <cell r="B7598" t="str">
            <v>WACEM</v>
          </cell>
          <cell r="C7598">
            <v>1000144378</v>
          </cell>
          <cell r="D7598" t="str">
            <v>Minier</v>
          </cell>
          <cell r="E7598" t="str">
            <v>Extractives</v>
          </cell>
          <cell r="F7598" t="str">
            <v>En numéraire</v>
          </cell>
          <cell r="G7598" t="str">
            <v>P</v>
          </cell>
          <cell r="H7598" t="str">
            <v>Redevance informatique (RI)</v>
          </cell>
          <cell r="I7598" t="str">
            <v>Droits et taxes Douaniers (DD-RS-PCS-PC-RI - TVA-PUA-TLP-PNS et autres)</v>
          </cell>
          <cell r="J7598" t="str">
            <v>Droits et taxes Douaniers</v>
          </cell>
          <cell r="K7598" t="str">
            <v>CDDI</v>
          </cell>
          <cell r="L7598">
            <v>5000</v>
          </cell>
          <cell r="M7598" t="str">
            <v>Trésor</v>
          </cell>
          <cell r="N7598"/>
          <cell r="O7598">
            <v>5000</v>
          </cell>
          <cell r="P7598" t="str">
            <v>FD-CDDI</v>
          </cell>
          <cell r="Q7598" t="str">
            <v>Non</v>
          </cell>
        </row>
        <row r="7599">
          <cell r="A7599" t="str">
            <v>WACEM (WEST AFRICAN CEMENT)</v>
          </cell>
          <cell r="B7599" t="str">
            <v>WACEM</v>
          </cell>
          <cell r="C7599">
            <v>1000144378</v>
          </cell>
          <cell r="D7599" t="str">
            <v>Minier</v>
          </cell>
          <cell r="E7599" t="str">
            <v>Extractives</v>
          </cell>
          <cell r="F7599" t="str">
            <v>En numéraire</v>
          </cell>
          <cell r="G7599" t="str">
            <v>P</v>
          </cell>
          <cell r="H7599" t="str">
            <v>Redevance informatique (RI)</v>
          </cell>
          <cell r="I7599" t="str">
            <v>Droits et taxes Douaniers (DD-RS-PCS-PC-RI - TVA-PUA-TLP-PNS et autres)</v>
          </cell>
          <cell r="J7599" t="str">
            <v>Droits et taxes Douaniers</v>
          </cell>
          <cell r="K7599" t="str">
            <v>CDDI</v>
          </cell>
          <cell r="L7599">
            <v>5000</v>
          </cell>
          <cell r="M7599" t="str">
            <v>Trésor</v>
          </cell>
          <cell r="N7599"/>
          <cell r="O7599">
            <v>5000</v>
          </cell>
          <cell r="P7599" t="str">
            <v>FD-CDDI</v>
          </cell>
          <cell r="Q7599" t="str">
            <v>Non</v>
          </cell>
        </row>
        <row r="7600">
          <cell r="A7600" t="str">
            <v>WACEM (WEST AFRICAN CEMENT)</v>
          </cell>
          <cell r="B7600" t="str">
            <v>WACEM</v>
          </cell>
          <cell r="C7600">
            <v>1000144378</v>
          </cell>
          <cell r="D7600" t="str">
            <v>Minier</v>
          </cell>
          <cell r="E7600" t="str">
            <v>Extractives</v>
          </cell>
          <cell r="F7600" t="str">
            <v>En numéraire</v>
          </cell>
          <cell r="G7600" t="str">
            <v>P</v>
          </cell>
          <cell r="H7600" t="str">
            <v>Redevance informatique (RI)</v>
          </cell>
          <cell r="I7600" t="str">
            <v>Droits et taxes Douaniers (DD-RS-PCS-PC-RI - TVA-PUA-TLP-PNS et autres)</v>
          </cell>
          <cell r="J7600" t="str">
            <v>Droits et taxes Douaniers</v>
          </cell>
          <cell r="K7600" t="str">
            <v>CDDI</v>
          </cell>
          <cell r="L7600">
            <v>5000</v>
          </cell>
          <cell r="M7600" t="str">
            <v>Trésor</v>
          </cell>
          <cell r="N7600"/>
          <cell r="O7600">
            <v>5000</v>
          </cell>
          <cell r="P7600" t="str">
            <v>FD-CDDI</v>
          </cell>
          <cell r="Q7600" t="str">
            <v>Non</v>
          </cell>
        </row>
        <row r="7601">
          <cell r="A7601" t="str">
            <v>WACEM (WEST AFRICAN CEMENT)</v>
          </cell>
          <cell r="B7601" t="str">
            <v>WACEM</v>
          </cell>
          <cell r="C7601">
            <v>1000144378</v>
          </cell>
          <cell r="D7601" t="str">
            <v>Minier</v>
          </cell>
          <cell r="E7601" t="str">
            <v>Extractives</v>
          </cell>
          <cell r="F7601" t="str">
            <v>En numéraire</v>
          </cell>
          <cell r="G7601" t="str">
            <v>P</v>
          </cell>
          <cell r="H7601" t="str">
            <v>Redevance informatique (RI)</v>
          </cell>
          <cell r="I7601" t="str">
            <v>Droits et taxes Douaniers (DD-RS-PCS-PC-RI - TVA-PUA-TLP-PNS et autres)</v>
          </cell>
          <cell r="J7601" t="str">
            <v>Droits et taxes Douaniers</v>
          </cell>
          <cell r="K7601" t="str">
            <v>CDDI</v>
          </cell>
          <cell r="L7601">
            <v>5000</v>
          </cell>
          <cell r="M7601" t="str">
            <v>Trésor</v>
          </cell>
          <cell r="N7601"/>
          <cell r="O7601">
            <v>5000</v>
          </cell>
          <cell r="P7601" t="str">
            <v>FD-CDDI</v>
          </cell>
          <cell r="Q7601" t="str">
            <v>Non</v>
          </cell>
        </row>
        <row r="7602">
          <cell r="A7602" t="str">
            <v>WACEM (WEST AFRICAN CEMENT)</v>
          </cell>
          <cell r="B7602" t="str">
            <v>WACEM</v>
          </cell>
          <cell r="C7602">
            <v>1000144378</v>
          </cell>
          <cell r="D7602" t="str">
            <v>Minier</v>
          </cell>
          <cell r="E7602" t="str">
            <v>Extractives</v>
          </cell>
          <cell r="F7602" t="str">
            <v>En numéraire</v>
          </cell>
          <cell r="G7602" t="str">
            <v>P</v>
          </cell>
          <cell r="H7602" t="str">
            <v>Redevance informatique (RI)</v>
          </cell>
          <cell r="I7602" t="str">
            <v>Droits et taxes Douaniers (DD-RS-PCS-PC-RI - TVA-PUA-TLP-PNS et autres)</v>
          </cell>
          <cell r="J7602" t="str">
            <v>Droits et taxes Douaniers</v>
          </cell>
          <cell r="K7602" t="str">
            <v>CDDI</v>
          </cell>
          <cell r="L7602">
            <v>5000</v>
          </cell>
          <cell r="M7602" t="str">
            <v>Trésor</v>
          </cell>
          <cell r="N7602"/>
          <cell r="O7602">
            <v>5000</v>
          </cell>
          <cell r="P7602" t="str">
            <v>FD-CDDI</v>
          </cell>
          <cell r="Q7602" t="str">
            <v>Non</v>
          </cell>
        </row>
        <row r="7603">
          <cell r="A7603" t="str">
            <v>WACEM (WEST AFRICAN CEMENT)</v>
          </cell>
          <cell r="B7603" t="str">
            <v>WACEM</v>
          </cell>
          <cell r="C7603">
            <v>1000144378</v>
          </cell>
          <cell r="D7603" t="str">
            <v>Minier</v>
          </cell>
          <cell r="E7603" t="str">
            <v>Extractives</v>
          </cell>
          <cell r="F7603" t="str">
            <v>En numéraire</v>
          </cell>
          <cell r="G7603" t="str">
            <v>P</v>
          </cell>
          <cell r="H7603" t="str">
            <v>Redevance informatique (RI)</v>
          </cell>
          <cell r="I7603" t="str">
            <v>Droits et taxes Douaniers (DD-RS-PCS-PC-RI - TVA-PUA-TLP-PNS et autres)</v>
          </cell>
          <cell r="J7603" t="str">
            <v>Droits et taxes Douaniers</v>
          </cell>
          <cell r="K7603" t="str">
            <v>CDDI</v>
          </cell>
          <cell r="L7603">
            <v>5000</v>
          </cell>
          <cell r="M7603" t="str">
            <v>Trésor</v>
          </cell>
          <cell r="N7603"/>
          <cell r="O7603">
            <v>5000</v>
          </cell>
          <cell r="P7603" t="str">
            <v>FD-CDDI</v>
          </cell>
          <cell r="Q7603" t="str">
            <v>Non</v>
          </cell>
        </row>
        <row r="7604">
          <cell r="A7604" t="str">
            <v>WACEM (WEST AFRICAN CEMENT)</v>
          </cell>
          <cell r="B7604" t="str">
            <v>WACEM</v>
          </cell>
          <cell r="C7604">
            <v>1000144378</v>
          </cell>
          <cell r="D7604" t="str">
            <v>Minier</v>
          </cell>
          <cell r="E7604" t="str">
            <v>Extractives</v>
          </cell>
          <cell r="F7604" t="str">
            <v>En numéraire</v>
          </cell>
          <cell r="G7604" t="str">
            <v>P</v>
          </cell>
          <cell r="H7604" t="str">
            <v>Redevance informatique (RI)</v>
          </cell>
          <cell r="I7604" t="str">
            <v>Droits et taxes Douaniers (DD-RS-PCS-PC-RI - TVA-PUA-TLP-PNS et autres)</v>
          </cell>
          <cell r="J7604" t="str">
            <v>Droits et taxes Douaniers</v>
          </cell>
          <cell r="K7604" t="str">
            <v>CDDI</v>
          </cell>
          <cell r="L7604">
            <v>5000</v>
          </cell>
          <cell r="M7604" t="str">
            <v>Trésor</v>
          </cell>
          <cell r="N7604"/>
          <cell r="O7604">
            <v>5000</v>
          </cell>
          <cell r="P7604" t="str">
            <v>FD-CDDI</v>
          </cell>
          <cell r="Q7604" t="str">
            <v>Non</v>
          </cell>
        </row>
        <row r="7605">
          <cell r="A7605" t="str">
            <v>WACEM (WEST AFRICAN CEMENT)</v>
          </cell>
          <cell r="B7605" t="str">
            <v>WACEM</v>
          </cell>
          <cell r="C7605">
            <v>1000144378</v>
          </cell>
          <cell r="D7605" t="str">
            <v>Minier</v>
          </cell>
          <cell r="E7605" t="str">
            <v>Extractives</v>
          </cell>
          <cell r="F7605" t="str">
            <v>En numéraire</v>
          </cell>
          <cell r="G7605" t="str">
            <v>P</v>
          </cell>
          <cell r="H7605" t="str">
            <v>Redevance informatique (RI)</v>
          </cell>
          <cell r="I7605" t="str">
            <v>Droits et taxes Douaniers (DD-RS-PCS-PC-RI - TVA-PUA-TLP-PNS et autres)</v>
          </cell>
          <cell r="J7605" t="str">
            <v>Droits et taxes Douaniers</v>
          </cell>
          <cell r="K7605" t="str">
            <v>CDDI</v>
          </cell>
          <cell r="L7605">
            <v>5000</v>
          </cell>
          <cell r="M7605" t="str">
            <v>Trésor</v>
          </cell>
          <cell r="N7605"/>
          <cell r="O7605">
            <v>5000</v>
          </cell>
          <cell r="P7605" t="str">
            <v>FD-CDDI</v>
          </cell>
          <cell r="Q7605" t="str">
            <v>Non</v>
          </cell>
        </row>
        <row r="7606">
          <cell r="A7606" t="str">
            <v>WACEM (WEST AFRICAN CEMENT)</v>
          </cell>
          <cell r="B7606" t="str">
            <v>WACEM</v>
          </cell>
          <cell r="C7606">
            <v>1000144378</v>
          </cell>
          <cell r="D7606" t="str">
            <v>Minier</v>
          </cell>
          <cell r="E7606" t="str">
            <v>Extractives</v>
          </cell>
          <cell r="F7606" t="str">
            <v>En numéraire</v>
          </cell>
          <cell r="G7606" t="str">
            <v>P</v>
          </cell>
          <cell r="H7606" t="str">
            <v>Redevance informatique (RI)</v>
          </cell>
          <cell r="I7606" t="str">
            <v>Droits et taxes Douaniers (DD-RS-PCS-PC-RI - TVA-PUA-TLP-PNS et autres)</v>
          </cell>
          <cell r="J7606" t="str">
            <v>Droits et taxes Douaniers</v>
          </cell>
          <cell r="K7606" t="str">
            <v>CDDI</v>
          </cell>
          <cell r="L7606">
            <v>5000</v>
          </cell>
          <cell r="M7606" t="str">
            <v>Trésor</v>
          </cell>
          <cell r="N7606"/>
          <cell r="O7606">
            <v>5000</v>
          </cell>
          <cell r="P7606" t="str">
            <v>FD-CDDI</v>
          </cell>
          <cell r="Q7606" t="str">
            <v>Non</v>
          </cell>
        </row>
        <row r="7607">
          <cell r="A7607" t="str">
            <v>WACEM (WEST AFRICAN CEMENT)</v>
          </cell>
          <cell r="B7607" t="str">
            <v>WACEM</v>
          </cell>
          <cell r="C7607">
            <v>1000144378</v>
          </cell>
          <cell r="D7607" t="str">
            <v>Minier</v>
          </cell>
          <cell r="E7607" t="str">
            <v>Extractives</v>
          </cell>
          <cell r="F7607" t="str">
            <v>En numéraire</v>
          </cell>
          <cell r="G7607" t="str">
            <v>P</v>
          </cell>
          <cell r="H7607" t="str">
            <v>Redevance informatique (RI)</v>
          </cell>
          <cell r="I7607" t="str">
            <v>Droits et taxes Douaniers (DD-RS-PCS-PC-RI - TVA-PUA-TLP-PNS et autres)</v>
          </cell>
          <cell r="J7607" t="str">
            <v>Droits et taxes Douaniers</v>
          </cell>
          <cell r="K7607" t="str">
            <v>CDDI</v>
          </cell>
          <cell r="L7607">
            <v>5000</v>
          </cell>
          <cell r="M7607" t="str">
            <v>Trésor</v>
          </cell>
          <cell r="N7607"/>
          <cell r="O7607">
            <v>5000</v>
          </cell>
          <cell r="P7607" t="str">
            <v>FD-CDDI</v>
          </cell>
          <cell r="Q7607" t="str">
            <v>Non</v>
          </cell>
        </row>
        <row r="7608">
          <cell r="A7608" t="str">
            <v>WACEM (WEST AFRICAN CEMENT)</v>
          </cell>
          <cell r="B7608" t="str">
            <v>WACEM</v>
          </cell>
          <cell r="C7608">
            <v>1000144378</v>
          </cell>
          <cell r="D7608" t="str">
            <v>Minier</v>
          </cell>
          <cell r="E7608" t="str">
            <v>Extractives</v>
          </cell>
          <cell r="F7608" t="str">
            <v>En numéraire</v>
          </cell>
          <cell r="G7608" t="str">
            <v>P</v>
          </cell>
          <cell r="H7608" t="str">
            <v>Redevance informatique (RI)</v>
          </cell>
          <cell r="I7608" t="str">
            <v>Droits et taxes Douaniers (DD-RS-PCS-PC-RI - TVA-PUA-TLP-PNS et autres)</v>
          </cell>
          <cell r="J7608" t="str">
            <v>Droits et taxes Douaniers</v>
          </cell>
          <cell r="K7608" t="str">
            <v>CDDI</v>
          </cell>
          <cell r="L7608">
            <v>5000</v>
          </cell>
          <cell r="M7608" t="str">
            <v>Trésor</v>
          </cell>
          <cell r="N7608"/>
          <cell r="O7608">
            <v>5000</v>
          </cell>
          <cell r="P7608" t="str">
            <v>FD-CDDI</v>
          </cell>
          <cell r="Q7608" t="str">
            <v>Non</v>
          </cell>
        </row>
        <row r="7609">
          <cell r="A7609" t="str">
            <v>WACEM (WEST AFRICAN CEMENT)</v>
          </cell>
          <cell r="B7609" t="str">
            <v>WACEM</v>
          </cell>
          <cell r="C7609">
            <v>1000144378</v>
          </cell>
          <cell r="D7609" t="str">
            <v>Minier</v>
          </cell>
          <cell r="E7609" t="str">
            <v>Extractives</v>
          </cell>
          <cell r="F7609" t="str">
            <v>En numéraire</v>
          </cell>
          <cell r="G7609" t="str">
            <v>P</v>
          </cell>
          <cell r="H7609" t="str">
            <v>Redevance informatique (RI)</v>
          </cell>
          <cell r="I7609" t="str">
            <v>Droits et taxes Douaniers (DD-RS-PCS-PC-RI - TVA-PUA-TLP-PNS et autres)</v>
          </cell>
          <cell r="J7609" t="str">
            <v>Droits et taxes Douaniers</v>
          </cell>
          <cell r="K7609" t="str">
            <v>CDDI</v>
          </cell>
          <cell r="L7609">
            <v>5000</v>
          </cell>
          <cell r="M7609" t="str">
            <v>Trésor</v>
          </cell>
          <cell r="N7609"/>
          <cell r="O7609">
            <v>5000</v>
          </cell>
          <cell r="P7609" t="str">
            <v>FD-CDDI</v>
          </cell>
          <cell r="Q7609" t="str">
            <v>Non</v>
          </cell>
        </row>
        <row r="7610">
          <cell r="A7610" t="str">
            <v>WACEM (WEST AFRICAN CEMENT)</v>
          </cell>
          <cell r="B7610" t="str">
            <v>WACEM</v>
          </cell>
          <cell r="C7610">
            <v>1000144378</v>
          </cell>
          <cell r="D7610" t="str">
            <v>Minier</v>
          </cell>
          <cell r="E7610" t="str">
            <v>Extractives</v>
          </cell>
          <cell r="F7610" t="str">
            <v>En numéraire</v>
          </cell>
          <cell r="G7610" t="str">
            <v>P</v>
          </cell>
          <cell r="H7610" t="str">
            <v>Redevance informatique (RI)</v>
          </cell>
          <cell r="I7610" t="str">
            <v>Droits et taxes Douaniers (DD-RS-PCS-PC-RI - TVA-PUA-TLP-PNS et autres)</v>
          </cell>
          <cell r="J7610" t="str">
            <v>Droits et taxes Douaniers</v>
          </cell>
          <cell r="K7610" t="str">
            <v>CDDI</v>
          </cell>
          <cell r="L7610">
            <v>5000</v>
          </cell>
          <cell r="M7610" t="str">
            <v>Trésor</v>
          </cell>
          <cell r="N7610"/>
          <cell r="O7610">
            <v>5000</v>
          </cell>
          <cell r="P7610" t="str">
            <v>FD-CDDI</v>
          </cell>
          <cell r="Q7610" t="str">
            <v>Non</v>
          </cell>
        </row>
        <row r="7611">
          <cell r="A7611" t="str">
            <v>WACEM (WEST AFRICAN CEMENT)</v>
          </cell>
          <cell r="B7611" t="str">
            <v>WACEM</v>
          </cell>
          <cell r="C7611">
            <v>1000144378</v>
          </cell>
          <cell r="D7611" t="str">
            <v>Minier</v>
          </cell>
          <cell r="E7611" t="str">
            <v>Extractives</v>
          </cell>
          <cell r="F7611" t="str">
            <v>En numéraire</v>
          </cell>
          <cell r="G7611" t="str">
            <v>P</v>
          </cell>
          <cell r="H7611" t="str">
            <v>Redevance informatique (RI)</v>
          </cell>
          <cell r="I7611" t="str">
            <v>Droits et taxes Douaniers (DD-RS-PCS-PC-RI - TVA-PUA-TLP-PNS et autres)</v>
          </cell>
          <cell r="J7611" t="str">
            <v>Droits et taxes Douaniers</v>
          </cell>
          <cell r="K7611" t="str">
            <v>CDDI</v>
          </cell>
          <cell r="L7611">
            <v>5000</v>
          </cell>
          <cell r="M7611" t="str">
            <v>Trésor</v>
          </cell>
          <cell r="N7611"/>
          <cell r="O7611">
            <v>5000</v>
          </cell>
          <cell r="P7611" t="str">
            <v>FD-CDDI</v>
          </cell>
          <cell r="Q7611" t="str">
            <v>Non</v>
          </cell>
        </row>
        <row r="7612">
          <cell r="A7612" t="str">
            <v>WACEM (WEST AFRICAN CEMENT)</v>
          </cell>
          <cell r="B7612" t="str">
            <v>WACEM</v>
          </cell>
          <cell r="C7612">
            <v>1000144378</v>
          </cell>
          <cell r="D7612" t="str">
            <v>Minier</v>
          </cell>
          <cell r="E7612" t="str">
            <v>Extractives</v>
          </cell>
          <cell r="F7612" t="str">
            <v>En numéraire</v>
          </cell>
          <cell r="G7612" t="str">
            <v>P</v>
          </cell>
          <cell r="H7612" t="str">
            <v>Redevance informatique (RI)</v>
          </cell>
          <cell r="I7612" t="str">
            <v>Droits et taxes Douaniers (DD-RS-PCS-PC-RI - TVA-PUA-TLP-PNS et autres)</v>
          </cell>
          <cell r="J7612" t="str">
            <v>Droits et taxes Douaniers</v>
          </cell>
          <cell r="K7612" t="str">
            <v>CDDI</v>
          </cell>
          <cell r="L7612">
            <v>5000</v>
          </cell>
          <cell r="M7612" t="str">
            <v>Trésor</v>
          </cell>
          <cell r="N7612"/>
          <cell r="O7612">
            <v>5000</v>
          </cell>
          <cell r="P7612" t="str">
            <v>FD-CDDI</v>
          </cell>
          <cell r="Q7612" t="str">
            <v>Non</v>
          </cell>
        </row>
        <row r="7613">
          <cell r="A7613" t="str">
            <v>WACEM (WEST AFRICAN CEMENT)</v>
          </cell>
          <cell r="B7613" t="str">
            <v>WACEM</v>
          </cell>
          <cell r="C7613">
            <v>1000144378</v>
          </cell>
          <cell r="D7613" t="str">
            <v>Minier</v>
          </cell>
          <cell r="E7613" t="str">
            <v>Extractives</v>
          </cell>
          <cell r="F7613" t="str">
            <v>En numéraire</v>
          </cell>
          <cell r="G7613" t="str">
            <v>P</v>
          </cell>
          <cell r="H7613" t="str">
            <v>Redevance informatique (RI)</v>
          </cell>
          <cell r="I7613" t="str">
            <v>Droits et taxes Douaniers (DD-RS-PCS-PC-RI - TVA-PUA-TLP-PNS et autres)</v>
          </cell>
          <cell r="J7613" t="str">
            <v>Droits et taxes Douaniers</v>
          </cell>
          <cell r="K7613" t="str">
            <v>CDDI</v>
          </cell>
          <cell r="L7613">
            <v>5000</v>
          </cell>
          <cell r="M7613" t="str">
            <v>Trésor</v>
          </cell>
          <cell r="N7613"/>
          <cell r="O7613">
            <v>5000</v>
          </cell>
          <cell r="P7613" t="str">
            <v>FD-CDDI</v>
          </cell>
          <cell r="Q7613" t="str">
            <v>Non</v>
          </cell>
        </row>
        <row r="7614">
          <cell r="A7614" t="str">
            <v>WACEM (WEST AFRICAN CEMENT)</v>
          </cell>
          <cell r="B7614" t="str">
            <v>WACEM</v>
          </cell>
          <cell r="C7614">
            <v>1000144378</v>
          </cell>
          <cell r="D7614" t="str">
            <v>Minier</v>
          </cell>
          <cell r="E7614" t="str">
            <v>Extractives</v>
          </cell>
          <cell r="F7614" t="str">
            <v>En numéraire</v>
          </cell>
          <cell r="G7614" t="str">
            <v>P</v>
          </cell>
          <cell r="H7614" t="str">
            <v>Redevance informatique (RI)</v>
          </cell>
          <cell r="I7614" t="str">
            <v>Droits et taxes Douaniers (DD-RS-PCS-PC-RI - TVA-PUA-TLP-PNS et autres)</v>
          </cell>
          <cell r="J7614" t="str">
            <v>Droits et taxes Douaniers</v>
          </cell>
          <cell r="K7614" t="str">
            <v>CDDI</v>
          </cell>
          <cell r="L7614">
            <v>5000</v>
          </cell>
          <cell r="M7614" t="str">
            <v>Trésor</v>
          </cell>
          <cell r="N7614"/>
          <cell r="O7614">
            <v>5000</v>
          </cell>
          <cell r="P7614" t="str">
            <v>FD-CDDI</v>
          </cell>
          <cell r="Q7614" t="str">
            <v>Non</v>
          </cell>
        </row>
        <row r="7615">
          <cell r="A7615" t="str">
            <v>WACEM (WEST AFRICAN CEMENT)</v>
          </cell>
          <cell r="B7615" t="str">
            <v>WACEM</v>
          </cell>
          <cell r="C7615">
            <v>1000144378</v>
          </cell>
          <cell r="D7615" t="str">
            <v>Minier</v>
          </cell>
          <cell r="E7615" t="str">
            <v>Extractives</v>
          </cell>
          <cell r="F7615" t="str">
            <v>En numéraire</v>
          </cell>
          <cell r="G7615" t="str">
            <v>P</v>
          </cell>
          <cell r="H7615" t="str">
            <v>Redevance informatique (RI)</v>
          </cell>
          <cell r="I7615" t="str">
            <v>Droits et taxes Douaniers (DD-RS-PCS-PC-RI - TVA-PUA-TLP-PNS et autres)</v>
          </cell>
          <cell r="J7615" t="str">
            <v>Droits et taxes Douaniers</v>
          </cell>
          <cell r="K7615" t="str">
            <v>CDDI</v>
          </cell>
          <cell r="L7615">
            <v>5000</v>
          </cell>
          <cell r="M7615" t="str">
            <v>Trésor</v>
          </cell>
          <cell r="N7615"/>
          <cell r="O7615">
            <v>5000</v>
          </cell>
          <cell r="P7615" t="str">
            <v>FD-CDDI</v>
          </cell>
          <cell r="Q7615" t="str">
            <v>Non</v>
          </cell>
        </row>
        <row r="7616">
          <cell r="A7616" t="str">
            <v>WACEM (WEST AFRICAN CEMENT)</v>
          </cell>
          <cell r="B7616" t="str">
            <v>WACEM</v>
          </cell>
          <cell r="C7616">
            <v>1000144378</v>
          </cell>
          <cell r="D7616" t="str">
            <v>Minier</v>
          </cell>
          <cell r="E7616" t="str">
            <v>Extractives</v>
          </cell>
          <cell r="F7616" t="str">
            <v>En numéraire</v>
          </cell>
          <cell r="G7616" t="str">
            <v>P</v>
          </cell>
          <cell r="H7616" t="str">
            <v>Redevance informatique (RI)</v>
          </cell>
          <cell r="I7616" t="str">
            <v>Droits et taxes Douaniers (DD-RS-PCS-PC-RI - TVA-PUA-TLP-PNS et autres)</v>
          </cell>
          <cell r="J7616" t="str">
            <v>Droits et taxes Douaniers</v>
          </cell>
          <cell r="K7616" t="str">
            <v>CDDI</v>
          </cell>
          <cell r="L7616">
            <v>5000</v>
          </cell>
          <cell r="M7616" t="str">
            <v>Trésor</v>
          </cell>
          <cell r="N7616"/>
          <cell r="O7616">
            <v>5000</v>
          </cell>
          <cell r="P7616" t="str">
            <v>FD-CDDI</v>
          </cell>
          <cell r="Q7616" t="str">
            <v>Non</v>
          </cell>
        </row>
        <row r="7617">
          <cell r="A7617" t="str">
            <v>WACEM (WEST AFRICAN CEMENT)</v>
          </cell>
          <cell r="B7617" t="str">
            <v>WACEM</v>
          </cell>
          <cell r="C7617">
            <v>1000144378</v>
          </cell>
          <cell r="D7617" t="str">
            <v>Minier</v>
          </cell>
          <cell r="E7617" t="str">
            <v>Extractives</v>
          </cell>
          <cell r="F7617" t="str">
            <v>En numéraire</v>
          </cell>
          <cell r="G7617" t="str">
            <v>P</v>
          </cell>
          <cell r="H7617" t="str">
            <v>Redevance informatique (RI)</v>
          </cell>
          <cell r="I7617" t="str">
            <v>Droits et taxes Douaniers (DD-RS-PCS-PC-RI - TVA-PUA-TLP-PNS et autres)</v>
          </cell>
          <cell r="J7617" t="str">
            <v>Droits et taxes Douaniers</v>
          </cell>
          <cell r="K7617" t="str">
            <v>CDDI</v>
          </cell>
          <cell r="L7617">
            <v>5000</v>
          </cell>
          <cell r="M7617" t="str">
            <v>Trésor</v>
          </cell>
          <cell r="N7617"/>
          <cell r="O7617">
            <v>5000</v>
          </cell>
          <cell r="P7617" t="str">
            <v>FD-CDDI</v>
          </cell>
          <cell r="Q7617" t="str">
            <v>Non</v>
          </cell>
        </row>
        <row r="7618">
          <cell r="A7618" t="str">
            <v>WACEM (WEST AFRICAN CEMENT)</v>
          </cell>
          <cell r="B7618" t="str">
            <v>WACEM</v>
          </cell>
          <cell r="C7618">
            <v>1000144378</v>
          </cell>
          <cell r="D7618" t="str">
            <v>Minier</v>
          </cell>
          <cell r="E7618" t="str">
            <v>Extractives</v>
          </cell>
          <cell r="F7618" t="str">
            <v>En numéraire</v>
          </cell>
          <cell r="G7618" t="str">
            <v>P</v>
          </cell>
          <cell r="H7618" t="str">
            <v>Redevance informatique (RI)</v>
          </cell>
          <cell r="I7618" t="str">
            <v>Droits et taxes Douaniers (DD-RS-PCS-PC-RI - TVA-PUA-TLP-PNS et autres)</v>
          </cell>
          <cell r="J7618" t="str">
            <v>Droits et taxes Douaniers</v>
          </cell>
          <cell r="K7618" t="str">
            <v>CDDI</v>
          </cell>
          <cell r="L7618">
            <v>5000</v>
          </cell>
          <cell r="M7618" t="str">
            <v>Trésor</v>
          </cell>
          <cell r="N7618"/>
          <cell r="O7618">
            <v>5000</v>
          </cell>
          <cell r="P7618" t="str">
            <v>FD-CDDI</v>
          </cell>
          <cell r="Q7618" t="str">
            <v>Non</v>
          </cell>
        </row>
        <row r="7619">
          <cell r="A7619" t="str">
            <v>WACEM (WEST AFRICAN CEMENT)</v>
          </cell>
          <cell r="B7619" t="str">
            <v>WACEM</v>
          </cell>
          <cell r="C7619">
            <v>1000144378</v>
          </cell>
          <cell r="D7619" t="str">
            <v>Minier</v>
          </cell>
          <cell r="E7619" t="str">
            <v>Extractives</v>
          </cell>
          <cell r="F7619" t="str">
            <v>En numéraire</v>
          </cell>
          <cell r="G7619" t="str">
            <v>P</v>
          </cell>
          <cell r="H7619" t="str">
            <v>Redevance informatique (RI)</v>
          </cell>
          <cell r="I7619" t="str">
            <v>Droits et taxes Douaniers (DD-RS-PCS-PC-RI - TVA-PUA-TLP-PNS et autres)</v>
          </cell>
          <cell r="J7619" t="str">
            <v>Droits et taxes Douaniers</v>
          </cell>
          <cell r="K7619" t="str">
            <v>CDDI</v>
          </cell>
          <cell r="L7619">
            <v>5000</v>
          </cell>
          <cell r="M7619" t="str">
            <v>Trésor</v>
          </cell>
          <cell r="N7619"/>
          <cell r="O7619">
            <v>5000</v>
          </cell>
          <cell r="P7619" t="str">
            <v>FD-CDDI</v>
          </cell>
          <cell r="Q7619" t="str">
            <v>Non</v>
          </cell>
        </row>
        <row r="7620">
          <cell r="A7620" t="str">
            <v>WACEM (WEST AFRICAN CEMENT)</v>
          </cell>
          <cell r="B7620" t="str">
            <v>WACEM</v>
          </cell>
          <cell r="C7620">
            <v>1000144378</v>
          </cell>
          <cell r="D7620" t="str">
            <v>Minier</v>
          </cell>
          <cell r="E7620" t="str">
            <v>Extractives</v>
          </cell>
          <cell r="F7620" t="str">
            <v>En numéraire</v>
          </cell>
          <cell r="G7620" t="str">
            <v>P</v>
          </cell>
          <cell r="H7620" t="str">
            <v>Redevance informatique (RI)</v>
          </cell>
          <cell r="I7620" t="str">
            <v>Droits et taxes Douaniers (DD-RS-PCS-PC-RI - TVA-PUA-TLP-PNS et autres)</v>
          </cell>
          <cell r="J7620" t="str">
            <v>Droits et taxes Douaniers</v>
          </cell>
          <cell r="K7620" t="str">
            <v>CDDI</v>
          </cell>
          <cell r="L7620">
            <v>5000</v>
          </cell>
          <cell r="M7620" t="str">
            <v>Trésor</v>
          </cell>
          <cell r="N7620"/>
          <cell r="O7620">
            <v>5000</v>
          </cell>
          <cell r="P7620" t="str">
            <v>FD-CDDI</v>
          </cell>
          <cell r="Q7620" t="str">
            <v>Non</v>
          </cell>
        </row>
        <row r="7621">
          <cell r="A7621" t="str">
            <v>WACEM (WEST AFRICAN CEMENT)</v>
          </cell>
          <cell r="B7621" t="str">
            <v>WACEM</v>
          </cell>
          <cell r="C7621">
            <v>1000144378</v>
          </cell>
          <cell r="D7621" t="str">
            <v>Minier</v>
          </cell>
          <cell r="E7621" t="str">
            <v>Extractives</v>
          </cell>
          <cell r="F7621" t="str">
            <v>En numéraire</v>
          </cell>
          <cell r="G7621" t="str">
            <v>P</v>
          </cell>
          <cell r="H7621" t="str">
            <v>Redevance informatique (RI)</v>
          </cell>
          <cell r="I7621" t="str">
            <v>Droits et taxes Douaniers (DD-RS-PCS-PC-RI - TVA-PUA-TLP-PNS et autres)</v>
          </cell>
          <cell r="J7621" t="str">
            <v>Droits et taxes Douaniers</v>
          </cell>
          <cell r="K7621" t="str">
            <v>CDDI</v>
          </cell>
          <cell r="L7621">
            <v>6500</v>
          </cell>
          <cell r="M7621" t="str">
            <v>Trésor</v>
          </cell>
          <cell r="N7621"/>
          <cell r="O7621">
            <v>6500</v>
          </cell>
          <cell r="P7621" t="str">
            <v>FD-CDDI</v>
          </cell>
          <cell r="Q7621" t="str">
            <v>Non</v>
          </cell>
        </row>
        <row r="7622">
          <cell r="A7622" t="str">
            <v>WACEM (WEST AFRICAN CEMENT)</v>
          </cell>
          <cell r="B7622" t="str">
            <v>WACEM</v>
          </cell>
          <cell r="C7622">
            <v>1000144378</v>
          </cell>
          <cell r="D7622" t="str">
            <v>Minier</v>
          </cell>
          <cell r="E7622" t="str">
            <v>Extractives</v>
          </cell>
          <cell r="F7622" t="str">
            <v>En numéraire</v>
          </cell>
          <cell r="G7622" t="str">
            <v>P</v>
          </cell>
          <cell r="H7622" t="str">
            <v>Redevance informatique (RI)</v>
          </cell>
          <cell r="I7622" t="str">
            <v>Droits et taxes Douaniers (DD-RS-PCS-PC-RI - TVA-PUA-TLP-PNS et autres)</v>
          </cell>
          <cell r="J7622" t="str">
            <v>Droits et taxes Douaniers</v>
          </cell>
          <cell r="K7622" t="str">
            <v>CDDI</v>
          </cell>
          <cell r="L7622">
            <v>5000</v>
          </cell>
          <cell r="M7622" t="str">
            <v>Trésor</v>
          </cell>
          <cell r="N7622"/>
          <cell r="O7622">
            <v>5000</v>
          </cell>
          <cell r="P7622" t="str">
            <v>FD-CDDI</v>
          </cell>
          <cell r="Q7622" t="str">
            <v>Non</v>
          </cell>
        </row>
        <row r="7623">
          <cell r="A7623" t="str">
            <v>WACEM (WEST AFRICAN CEMENT)</v>
          </cell>
          <cell r="B7623" t="str">
            <v>WACEM</v>
          </cell>
          <cell r="C7623">
            <v>1000144378</v>
          </cell>
          <cell r="D7623" t="str">
            <v>Minier</v>
          </cell>
          <cell r="E7623" t="str">
            <v>Extractives</v>
          </cell>
          <cell r="F7623" t="str">
            <v>En numéraire</v>
          </cell>
          <cell r="G7623" t="str">
            <v>P</v>
          </cell>
          <cell r="H7623" t="str">
            <v>Redevance informatique (RI)</v>
          </cell>
          <cell r="I7623" t="str">
            <v>Droits et taxes Douaniers (DD-RS-PCS-PC-RI - TVA-PUA-TLP-PNS et autres)</v>
          </cell>
          <cell r="J7623" t="str">
            <v>Droits et taxes Douaniers</v>
          </cell>
          <cell r="K7623" t="str">
            <v>CDDI</v>
          </cell>
          <cell r="L7623">
            <v>5000</v>
          </cell>
          <cell r="M7623" t="str">
            <v>Trésor</v>
          </cell>
          <cell r="N7623"/>
          <cell r="O7623">
            <v>5000</v>
          </cell>
          <cell r="P7623" t="str">
            <v>FD-CDDI</v>
          </cell>
          <cell r="Q7623" t="str">
            <v>Non</v>
          </cell>
        </row>
        <row r="7624">
          <cell r="A7624" t="str">
            <v>WACEM (WEST AFRICAN CEMENT)</v>
          </cell>
          <cell r="B7624" t="str">
            <v>WACEM</v>
          </cell>
          <cell r="C7624">
            <v>1000144378</v>
          </cell>
          <cell r="D7624" t="str">
            <v>Minier</v>
          </cell>
          <cell r="E7624" t="str">
            <v>Extractives</v>
          </cell>
          <cell r="F7624" t="str">
            <v>En numéraire</v>
          </cell>
          <cell r="G7624" t="str">
            <v>P</v>
          </cell>
          <cell r="H7624" t="str">
            <v>Redevance informatique (RI)</v>
          </cell>
          <cell r="I7624" t="str">
            <v>Droits et taxes Douaniers (DD-RS-PCS-PC-RI - TVA-PUA-TLP-PNS et autres)</v>
          </cell>
          <cell r="J7624" t="str">
            <v>Droits et taxes Douaniers</v>
          </cell>
          <cell r="K7624" t="str">
            <v>CDDI</v>
          </cell>
          <cell r="L7624">
            <v>5000</v>
          </cell>
          <cell r="M7624" t="str">
            <v>Trésor</v>
          </cell>
          <cell r="N7624"/>
          <cell r="O7624">
            <v>5000</v>
          </cell>
          <cell r="P7624" t="str">
            <v>FD-CDDI</v>
          </cell>
          <cell r="Q7624" t="str">
            <v>Non</v>
          </cell>
        </row>
        <row r="7625">
          <cell r="A7625" t="str">
            <v>WACEM (WEST AFRICAN CEMENT)</v>
          </cell>
          <cell r="B7625" t="str">
            <v>WACEM</v>
          </cell>
          <cell r="C7625">
            <v>1000144378</v>
          </cell>
          <cell r="D7625" t="str">
            <v>Minier</v>
          </cell>
          <cell r="E7625" t="str">
            <v>Extractives</v>
          </cell>
          <cell r="F7625" t="str">
            <v>En numéraire</v>
          </cell>
          <cell r="G7625" t="str">
            <v>P</v>
          </cell>
          <cell r="H7625" t="str">
            <v>Redevance informatique (RI)</v>
          </cell>
          <cell r="I7625" t="str">
            <v>Droits et taxes Douaniers (DD-RS-PCS-PC-RI - TVA-PUA-TLP-PNS et autres)</v>
          </cell>
          <cell r="J7625" t="str">
            <v>Droits et taxes Douaniers</v>
          </cell>
          <cell r="K7625" t="str">
            <v>CDDI</v>
          </cell>
          <cell r="L7625">
            <v>5000</v>
          </cell>
          <cell r="M7625" t="str">
            <v>Trésor</v>
          </cell>
          <cell r="N7625"/>
          <cell r="O7625">
            <v>5000</v>
          </cell>
          <cell r="P7625" t="str">
            <v>FD-CDDI</v>
          </cell>
          <cell r="Q7625" t="str">
            <v>Non</v>
          </cell>
        </row>
        <row r="7626">
          <cell r="A7626" t="str">
            <v>WACEM (WEST AFRICAN CEMENT)</v>
          </cell>
          <cell r="B7626" t="str">
            <v>WACEM</v>
          </cell>
          <cell r="C7626">
            <v>1000144378</v>
          </cell>
          <cell r="D7626" t="str">
            <v>Minier</v>
          </cell>
          <cell r="E7626" t="str">
            <v>Extractives</v>
          </cell>
          <cell r="F7626" t="str">
            <v>En numéraire</v>
          </cell>
          <cell r="G7626" t="str">
            <v>P</v>
          </cell>
          <cell r="H7626" t="str">
            <v>Redevance informatique (RI)</v>
          </cell>
          <cell r="I7626" t="str">
            <v>Droits et taxes Douaniers (DD-RS-PCS-PC-RI - TVA-PUA-TLP-PNS et autres)</v>
          </cell>
          <cell r="J7626" t="str">
            <v>Droits et taxes Douaniers</v>
          </cell>
          <cell r="K7626" t="str">
            <v>CDDI</v>
          </cell>
          <cell r="L7626">
            <v>5000</v>
          </cell>
          <cell r="M7626" t="str">
            <v>Trésor</v>
          </cell>
          <cell r="N7626"/>
          <cell r="O7626">
            <v>5000</v>
          </cell>
          <cell r="P7626" t="str">
            <v>FD-CDDI</v>
          </cell>
          <cell r="Q7626" t="str">
            <v>Non</v>
          </cell>
        </row>
        <row r="7627">
          <cell r="A7627" t="str">
            <v>WACEM (WEST AFRICAN CEMENT)</v>
          </cell>
          <cell r="B7627" t="str">
            <v>WACEM</v>
          </cell>
          <cell r="C7627">
            <v>1000144378</v>
          </cell>
          <cell r="D7627" t="str">
            <v>Minier</v>
          </cell>
          <cell r="E7627" t="str">
            <v>Extractives</v>
          </cell>
          <cell r="F7627" t="str">
            <v>En numéraire</v>
          </cell>
          <cell r="G7627" t="str">
            <v>P</v>
          </cell>
          <cell r="H7627" t="str">
            <v>Redevance informatique (RI)</v>
          </cell>
          <cell r="I7627" t="str">
            <v>Droits et taxes Douaniers (DD-RS-PCS-PC-RI - TVA-PUA-TLP-PNS et autres)</v>
          </cell>
          <cell r="J7627" t="str">
            <v>Droits et taxes Douaniers</v>
          </cell>
          <cell r="K7627" t="str">
            <v>CDDI</v>
          </cell>
          <cell r="L7627">
            <v>5000</v>
          </cell>
          <cell r="M7627" t="str">
            <v>Trésor</v>
          </cell>
          <cell r="N7627"/>
          <cell r="O7627">
            <v>5000</v>
          </cell>
          <cell r="P7627" t="str">
            <v>FD-CDDI</v>
          </cell>
          <cell r="Q7627" t="str">
            <v>Non</v>
          </cell>
        </row>
        <row r="7628">
          <cell r="A7628" t="str">
            <v>WACEM (WEST AFRICAN CEMENT)</v>
          </cell>
          <cell r="B7628" t="str">
            <v>WACEM</v>
          </cell>
          <cell r="C7628">
            <v>1000144378</v>
          </cell>
          <cell r="D7628" t="str">
            <v>Minier</v>
          </cell>
          <cell r="E7628" t="str">
            <v>Extractives</v>
          </cell>
          <cell r="F7628" t="str">
            <v>En numéraire</v>
          </cell>
          <cell r="G7628" t="str">
            <v>P</v>
          </cell>
          <cell r="H7628" t="str">
            <v>Redevance informatique (RI)</v>
          </cell>
          <cell r="I7628" t="str">
            <v>Droits et taxes Douaniers (DD-RS-PCS-PC-RI - TVA-PUA-TLP-PNS et autres)</v>
          </cell>
          <cell r="J7628" t="str">
            <v>Droits et taxes Douaniers</v>
          </cell>
          <cell r="K7628" t="str">
            <v>CDDI</v>
          </cell>
          <cell r="L7628">
            <v>5000</v>
          </cell>
          <cell r="M7628" t="str">
            <v>Trésor</v>
          </cell>
          <cell r="N7628"/>
          <cell r="O7628">
            <v>5000</v>
          </cell>
          <cell r="P7628" t="str">
            <v>FD-CDDI</v>
          </cell>
          <cell r="Q7628" t="str">
            <v>Non</v>
          </cell>
        </row>
        <row r="7629">
          <cell r="A7629" t="str">
            <v>WACEM (WEST AFRICAN CEMENT)</v>
          </cell>
          <cell r="B7629" t="str">
            <v>WACEM</v>
          </cell>
          <cell r="C7629">
            <v>1000144378</v>
          </cell>
          <cell r="D7629" t="str">
            <v>Minier</v>
          </cell>
          <cell r="E7629" t="str">
            <v>Extractives</v>
          </cell>
          <cell r="F7629" t="str">
            <v>En numéraire</v>
          </cell>
          <cell r="G7629" t="str">
            <v>P</v>
          </cell>
          <cell r="H7629" t="str">
            <v>Redevance informatique (RI)</v>
          </cell>
          <cell r="I7629" t="str">
            <v>Droits et taxes Douaniers (DD-RS-PCS-PC-RI - TVA-PUA-TLP-PNS et autres)</v>
          </cell>
          <cell r="J7629" t="str">
            <v>Droits et taxes Douaniers</v>
          </cell>
          <cell r="K7629" t="str">
            <v>CDDI</v>
          </cell>
          <cell r="L7629">
            <v>5000</v>
          </cell>
          <cell r="M7629" t="str">
            <v>Trésor</v>
          </cell>
          <cell r="N7629"/>
          <cell r="O7629">
            <v>5000</v>
          </cell>
          <cell r="P7629" t="str">
            <v>FD-CDDI</v>
          </cell>
          <cell r="Q7629" t="str">
            <v>Non</v>
          </cell>
        </row>
        <row r="7630">
          <cell r="A7630" t="str">
            <v>WACEM (WEST AFRICAN CEMENT)</v>
          </cell>
          <cell r="B7630" t="str">
            <v>WACEM</v>
          </cell>
          <cell r="C7630">
            <v>1000144378</v>
          </cell>
          <cell r="D7630" t="str">
            <v>Minier</v>
          </cell>
          <cell r="E7630" t="str">
            <v>Extractives</v>
          </cell>
          <cell r="F7630" t="str">
            <v>En numéraire</v>
          </cell>
          <cell r="G7630" t="str">
            <v>P</v>
          </cell>
          <cell r="H7630" t="str">
            <v>Redevance informatique (RI)</v>
          </cell>
          <cell r="I7630" t="str">
            <v>Droits et taxes Douaniers (DD-RS-PCS-PC-RI - TVA-PUA-TLP-PNS et autres)</v>
          </cell>
          <cell r="J7630" t="str">
            <v>Droits et taxes Douaniers</v>
          </cell>
          <cell r="K7630" t="str">
            <v>CDDI</v>
          </cell>
          <cell r="L7630">
            <v>5000</v>
          </cell>
          <cell r="M7630" t="str">
            <v>Trésor</v>
          </cell>
          <cell r="N7630"/>
          <cell r="O7630">
            <v>5000</v>
          </cell>
          <cell r="P7630" t="str">
            <v>FD-CDDI</v>
          </cell>
          <cell r="Q7630" t="str">
            <v>Non</v>
          </cell>
        </row>
        <row r="7631">
          <cell r="A7631" t="str">
            <v>WACEM (WEST AFRICAN CEMENT)</v>
          </cell>
          <cell r="B7631" t="str">
            <v>WACEM</v>
          </cell>
          <cell r="C7631">
            <v>1000144378</v>
          </cell>
          <cell r="D7631" t="str">
            <v>Minier</v>
          </cell>
          <cell r="E7631" t="str">
            <v>Extractives</v>
          </cell>
          <cell r="F7631" t="str">
            <v>En numéraire</v>
          </cell>
          <cell r="G7631" t="str">
            <v>P</v>
          </cell>
          <cell r="H7631" t="str">
            <v>Redevance informatique (RI)</v>
          </cell>
          <cell r="I7631" t="str">
            <v>Droits et taxes Douaniers (DD-RS-PCS-PC-RI - TVA-PUA-TLP-PNS et autres)</v>
          </cell>
          <cell r="J7631" t="str">
            <v>Droits et taxes Douaniers</v>
          </cell>
          <cell r="K7631" t="str">
            <v>CDDI</v>
          </cell>
          <cell r="L7631">
            <v>5000</v>
          </cell>
          <cell r="M7631" t="str">
            <v>Trésor</v>
          </cell>
          <cell r="N7631"/>
          <cell r="O7631">
            <v>5000</v>
          </cell>
          <cell r="P7631" t="str">
            <v>FD-CDDI</v>
          </cell>
          <cell r="Q7631" t="str">
            <v>Non</v>
          </cell>
        </row>
        <row r="7632">
          <cell r="A7632" t="str">
            <v>WACEM (WEST AFRICAN CEMENT)</v>
          </cell>
          <cell r="B7632" t="str">
            <v>WACEM</v>
          </cell>
          <cell r="C7632">
            <v>1000144378</v>
          </cell>
          <cell r="D7632" t="str">
            <v>Minier</v>
          </cell>
          <cell r="E7632" t="str">
            <v>Extractives</v>
          </cell>
          <cell r="F7632" t="str">
            <v>En numéraire</v>
          </cell>
          <cell r="G7632" t="str">
            <v>P</v>
          </cell>
          <cell r="H7632" t="str">
            <v>Redevance informatique (RI)</v>
          </cell>
          <cell r="I7632" t="str">
            <v>Droits et taxes Douaniers (DD-RS-PCS-PC-RI - TVA-PUA-TLP-PNS et autres)</v>
          </cell>
          <cell r="J7632" t="str">
            <v>Droits et taxes Douaniers</v>
          </cell>
          <cell r="K7632" t="str">
            <v>CDDI</v>
          </cell>
          <cell r="L7632">
            <v>5000</v>
          </cell>
          <cell r="M7632" t="str">
            <v>Trésor</v>
          </cell>
          <cell r="N7632"/>
          <cell r="O7632">
            <v>5000</v>
          </cell>
          <cell r="P7632" t="str">
            <v>FD-CDDI</v>
          </cell>
          <cell r="Q7632" t="str">
            <v>Non</v>
          </cell>
        </row>
        <row r="7633">
          <cell r="A7633" t="str">
            <v>WACEM (WEST AFRICAN CEMENT)</v>
          </cell>
          <cell r="B7633" t="str">
            <v>WACEM</v>
          </cell>
          <cell r="C7633">
            <v>1000144378</v>
          </cell>
          <cell r="D7633" t="str">
            <v>Minier</v>
          </cell>
          <cell r="E7633" t="str">
            <v>Extractives</v>
          </cell>
          <cell r="F7633" t="str">
            <v>En numéraire</v>
          </cell>
          <cell r="G7633" t="str">
            <v>P</v>
          </cell>
          <cell r="H7633" t="str">
            <v>Redevance informatique (RI)</v>
          </cell>
          <cell r="I7633" t="str">
            <v>Droits et taxes Douaniers (DD-RS-PCS-PC-RI - TVA-PUA-TLP-PNS et autres)</v>
          </cell>
          <cell r="J7633" t="str">
            <v>Droits et taxes Douaniers</v>
          </cell>
          <cell r="K7633" t="str">
            <v>CDDI</v>
          </cell>
          <cell r="L7633">
            <v>5000</v>
          </cell>
          <cell r="M7633" t="str">
            <v>Trésor</v>
          </cell>
          <cell r="N7633"/>
          <cell r="O7633">
            <v>5000</v>
          </cell>
          <cell r="P7633" t="str">
            <v>FD-CDDI</v>
          </cell>
          <cell r="Q7633" t="str">
            <v>Non</v>
          </cell>
        </row>
        <row r="7634">
          <cell r="A7634" t="str">
            <v>WACEM (WEST AFRICAN CEMENT)</v>
          </cell>
          <cell r="B7634" t="str">
            <v>WACEM</v>
          </cell>
          <cell r="C7634">
            <v>1000144378</v>
          </cell>
          <cell r="D7634" t="str">
            <v>Minier</v>
          </cell>
          <cell r="E7634" t="str">
            <v>Extractives</v>
          </cell>
          <cell r="F7634" t="str">
            <v>En numéraire</v>
          </cell>
          <cell r="G7634" t="str">
            <v>P</v>
          </cell>
          <cell r="H7634" t="str">
            <v>Redevance informatique (RI)</v>
          </cell>
          <cell r="I7634" t="str">
            <v>Droits et taxes Douaniers (DD-RS-PCS-PC-RI - TVA-PUA-TLP-PNS et autres)</v>
          </cell>
          <cell r="J7634" t="str">
            <v>Droits et taxes Douaniers</v>
          </cell>
          <cell r="K7634" t="str">
            <v>CDDI</v>
          </cell>
          <cell r="L7634">
            <v>5000</v>
          </cell>
          <cell r="M7634" t="str">
            <v>Trésor</v>
          </cell>
          <cell r="N7634"/>
          <cell r="O7634">
            <v>5000</v>
          </cell>
          <cell r="P7634" t="str">
            <v>FD-CDDI</v>
          </cell>
          <cell r="Q7634" t="str">
            <v>Non</v>
          </cell>
        </row>
        <row r="7635">
          <cell r="A7635" t="str">
            <v>WACEM (WEST AFRICAN CEMENT)</v>
          </cell>
          <cell r="B7635" t="str">
            <v>WACEM</v>
          </cell>
          <cell r="C7635">
            <v>1000144378</v>
          </cell>
          <cell r="D7635" t="str">
            <v>Minier</v>
          </cell>
          <cell r="E7635" t="str">
            <v>Extractives</v>
          </cell>
          <cell r="F7635" t="str">
            <v>En numéraire</v>
          </cell>
          <cell r="G7635" t="str">
            <v>P</v>
          </cell>
          <cell r="H7635" t="str">
            <v>Redevance informatique (RI)</v>
          </cell>
          <cell r="I7635" t="str">
            <v>Droits et taxes Douaniers (DD-RS-PCS-PC-RI - TVA-PUA-TLP-PNS et autres)</v>
          </cell>
          <cell r="J7635" t="str">
            <v>Droits et taxes Douaniers</v>
          </cell>
          <cell r="K7635" t="str">
            <v>CDDI</v>
          </cell>
          <cell r="L7635">
            <v>5000</v>
          </cell>
          <cell r="M7635" t="str">
            <v>Trésor</v>
          </cell>
          <cell r="N7635"/>
          <cell r="O7635">
            <v>5000</v>
          </cell>
          <cell r="P7635" t="str">
            <v>FD-CDDI</v>
          </cell>
          <cell r="Q7635" t="str">
            <v>Non</v>
          </cell>
        </row>
        <row r="7636">
          <cell r="A7636" t="str">
            <v>WACEM (WEST AFRICAN CEMENT)</v>
          </cell>
          <cell r="B7636" t="str">
            <v>WACEM</v>
          </cell>
          <cell r="C7636">
            <v>1000144378</v>
          </cell>
          <cell r="D7636" t="str">
            <v>Minier</v>
          </cell>
          <cell r="E7636" t="str">
            <v>Extractives</v>
          </cell>
          <cell r="F7636" t="str">
            <v>En numéraire</v>
          </cell>
          <cell r="G7636" t="str">
            <v>P</v>
          </cell>
          <cell r="H7636" t="str">
            <v>Redevance informatique (RI)</v>
          </cell>
          <cell r="I7636" t="str">
            <v>Droits et taxes Douaniers (DD-RS-PCS-PC-RI - TVA-PUA-TLP-PNS et autres)</v>
          </cell>
          <cell r="J7636" t="str">
            <v>Droits et taxes Douaniers</v>
          </cell>
          <cell r="K7636" t="str">
            <v>CDDI</v>
          </cell>
          <cell r="L7636">
            <v>5000</v>
          </cell>
          <cell r="M7636" t="str">
            <v>Trésor</v>
          </cell>
          <cell r="N7636"/>
          <cell r="O7636">
            <v>5000</v>
          </cell>
          <cell r="P7636" t="str">
            <v>FD-CDDI</v>
          </cell>
          <cell r="Q7636" t="str">
            <v>Non</v>
          </cell>
        </row>
        <row r="7637">
          <cell r="A7637" t="str">
            <v>WACEM (WEST AFRICAN CEMENT)</v>
          </cell>
          <cell r="B7637" t="str">
            <v>WACEM</v>
          </cell>
          <cell r="C7637">
            <v>1000144378</v>
          </cell>
          <cell r="D7637" t="str">
            <v>Minier</v>
          </cell>
          <cell r="E7637" t="str">
            <v>Extractives</v>
          </cell>
          <cell r="F7637" t="str">
            <v>En numéraire</v>
          </cell>
          <cell r="G7637" t="str">
            <v>P</v>
          </cell>
          <cell r="H7637" t="str">
            <v>Redevance informatique (RI)</v>
          </cell>
          <cell r="I7637" t="str">
            <v>Droits et taxes Douaniers (DD-RS-PCS-PC-RI - TVA-PUA-TLP-PNS et autres)</v>
          </cell>
          <cell r="J7637" t="str">
            <v>Droits et taxes Douaniers</v>
          </cell>
          <cell r="K7637" t="str">
            <v>CDDI</v>
          </cell>
          <cell r="L7637">
            <v>5000</v>
          </cell>
          <cell r="M7637" t="str">
            <v>Trésor</v>
          </cell>
          <cell r="N7637"/>
          <cell r="O7637">
            <v>5000</v>
          </cell>
          <cell r="P7637" t="str">
            <v>FD-CDDI</v>
          </cell>
          <cell r="Q7637" t="str">
            <v>Non</v>
          </cell>
        </row>
        <row r="7638">
          <cell r="A7638" t="str">
            <v>WACEM (WEST AFRICAN CEMENT)</v>
          </cell>
          <cell r="B7638" t="str">
            <v>WACEM</v>
          </cell>
          <cell r="C7638">
            <v>1000144378</v>
          </cell>
          <cell r="D7638" t="str">
            <v>Minier</v>
          </cell>
          <cell r="E7638" t="str">
            <v>Extractives</v>
          </cell>
          <cell r="F7638" t="str">
            <v>En numéraire</v>
          </cell>
          <cell r="G7638" t="str">
            <v>P</v>
          </cell>
          <cell r="H7638" t="str">
            <v>Redevance informatique (RI)</v>
          </cell>
          <cell r="I7638" t="str">
            <v>Droits et taxes Douaniers (DD-RS-PCS-PC-RI - TVA-PUA-TLP-PNS et autres)</v>
          </cell>
          <cell r="J7638" t="str">
            <v>Droits et taxes Douaniers</v>
          </cell>
          <cell r="K7638" t="str">
            <v>CDDI</v>
          </cell>
          <cell r="L7638">
            <v>5000</v>
          </cell>
          <cell r="M7638" t="str">
            <v>Trésor</v>
          </cell>
          <cell r="N7638"/>
          <cell r="O7638">
            <v>5000</v>
          </cell>
          <cell r="P7638" t="str">
            <v>FD-CDDI</v>
          </cell>
          <cell r="Q7638" t="str">
            <v>Non</v>
          </cell>
        </row>
        <row r="7639">
          <cell r="A7639" t="str">
            <v>WACEM (WEST AFRICAN CEMENT)</v>
          </cell>
          <cell r="B7639" t="str">
            <v>WACEM</v>
          </cell>
          <cell r="C7639">
            <v>1000144378</v>
          </cell>
          <cell r="D7639" t="str">
            <v>Minier</v>
          </cell>
          <cell r="E7639" t="str">
            <v>Extractives</v>
          </cell>
          <cell r="F7639" t="str">
            <v>En numéraire</v>
          </cell>
          <cell r="G7639" t="str">
            <v>P</v>
          </cell>
          <cell r="H7639" t="str">
            <v>Redevance informatique (RI)</v>
          </cell>
          <cell r="I7639" t="str">
            <v>Droits et taxes Douaniers (DD-RS-PCS-PC-RI - TVA-PUA-TLP-PNS et autres)</v>
          </cell>
          <cell r="J7639" t="str">
            <v>Droits et taxes Douaniers</v>
          </cell>
          <cell r="K7639" t="str">
            <v>CDDI</v>
          </cell>
          <cell r="L7639">
            <v>5000</v>
          </cell>
          <cell r="M7639" t="str">
            <v>Trésor</v>
          </cell>
          <cell r="N7639"/>
          <cell r="O7639">
            <v>5000</v>
          </cell>
          <cell r="P7639" t="str">
            <v>FD-CDDI</v>
          </cell>
          <cell r="Q7639" t="str">
            <v>Non</v>
          </cell>
        </row>
        <row r="7640">
          <cell r="A7640" t="str">
            <v>WACEM (WEST AFRICAN CEMENT)</v>
          </cell>
          <cell r="B7640" t="str">
            <v>WACEM</v>
          </cell>
          <cell r="C7640">
            <v>1000144378</v>
          </cell>
          <cell r="D7640" t="str">
            <v>Minier</v>
          </cell>
          <cell r="E7640" t="str">
            <v>Extractives</v>
          </cell>
          <cell r="F7640" t="str">
            <v>En numéraire</v>
          </cell>
          <cell r="G7640" t="str">
            <v>P</v>
          </cell>
          <cell r="H7640" t="str">
            <v>Redevance informatique (RI)</v>
          </cell>
          <cell r="I7640" t="str">
            <v>Droits et taxes Douaniers (DD-RS-PCS-PC-RI - TVA-PUA-TLP-PNS et autres)</v>
          </cell>
          <cell r="J7640" t="str">
            <v>Droits et taxes Douaniers</v>
          </cell>
          <cell r="K7640" t="str">
            <v>CDDI</v>
          </cell>
          <cell r="L7640">
            <v>6500</v>
          </cell>
          <cell r="M7640" t="str">
            <v>Trésor</v>
          </cell>
          <cell r="N7640"/>
          <cell r="O7640">
            <v>6500</v>
          </cell>
          <cell r="P7640" t="str">
            <v>FD-CDDI</v>
          </cell>
          <cell r="Q7640" t="str">
            <v>Non</v>
          </cell>
        </row>
        <row r="7641">
          <cell r="A7641" t="str">
            <v>WACEM (WEST AFRICAN CEMENT)</v>
          </cell>
          <cell r="B7641" t="str">
            <v>WACEM</v>
          </cell>
          <cell r="C7641">
            <v>1000144378</v>
          </cell>
          <cell r="D7641" t="str">
            <v>Minier</v>
          </cell>
          <cell r="E7641" t="str">
            <v>Extractives</v>
          </cell>
          <cell r="F7641" t="str">
            <v>En numéraire</v>
          </cell>
          <cell r="G7641" t="str">
            <v>P</v>
          </cell>
          <cell r="H7641" t="str">
            <v>Redevance informatique (RI)</v>
          </cell>
          <cell r="I7641" t="str">
            <v>Droits et taxes Douaniers (DD-RS-PCS-PC-RI - TVA-PUA-TLP-PNS et autres)</v>
          </cell>
          <cell r="J7641" t="str">
            <v>Droits et taxes Douaniers</v>
          </cell>
          <cell r="K7641" t="str">
            <v>CDDI</v>
          </cell>
          <cell r="L7641">
            <v>6500</v>
          </cell>
          <cell r="M7641" t="str">
            <v>Trésor</v>
          </cell>
          <cell r="N7641"/>
          <cell r="O7641">
            <v>6500</v>
          </cell>
          <cell r="P7641" t="str">
            <v>FD-CDDI</v>
          </cell>
          <cell r="Q7641" t="str">
            <v>Non</v>
          </cell>
        </row>
        <row r="7642">
          <cell r="A7642" t="str">
            <v>WACEM (WEST AFRICAN CEMENT)</v>
          </cell>
          <cell r="B7642" t="str">
            <v>WACEM</v>
          </cell>
          <cell r="C7642">
            <v>1000144378</v>
          </cell>
          <cell r="D7642" t="str">
            <v>Minier</v>
          </cell>
          <cell r="E7642" t="str">
            <v>Extractives</v>
          </cell>
          <cell r="F7642" t="str">
            <v>En numéraire</v>
          </cell>
          <cell r="G7642" t="str">
            <v>P</v>
          </cell>
          <cell r="H7642" t="str">
            <v>Redevance informatique (RI)</v>
          </cell>
          <cell r="I7642" t="str">
            <v>Droits et taxes Douaniers (DD-RS-PCS-PC-RI - TVA-PUA-TLP-PNS et autres)</v>
          </cell>
          <cell r="J7642" t="str">
            <v>Droits et taxes Douaniers</v>
          </cell>
          <cell r="K7642" t="str">
            <v>CDDI</v>
          </cell>
          <cell r="L7642">
            <v>5000</v>
          </cell>
          <cell r="M7642" t="str">
            <v>Trésor</v>
          </cell>
          <cell r="N7642"/>
          <cell r="O7642">
            <v>5000</v>
          </cell>
          <cell r="P7642" t="str">
            <v>FD-CDDI</v>
          </cell>
          <cell r="Q7642" t="str">
            <v>Non</v>
          </cell>
        </row>
        <row r="7643">
          <cell r="A7643" t="str">
            <v>WACEM (WEST AFRICAN CEMENT)</v>
          </cell>
          <cell r="B7643" t="str">
            <v>WACEM</v>
          </cell>
          <cell r="C7643">
            <v>1000144378</v>
          </cell>
          <cell r="D7643" t="str">
            <v>Minier</v>
          </cell>
          <cell r="E7643" t="str">
            <v>Extractives</v>
          </cell>
          <cell r="F7643" t="str">
            <v>En numéraire</v>
          </cell>
          <cell r="G7643" t="str">
            <v>P</v>
          </cell>
          <cell r="H7643" t="str">
            <v>Redevance informatique (RI)</v>
          </cell>
          <cell r="I7643" t="str">
            <v>Droits et taxes Douaniers (DD-RS-PCS-PC-RI - TVA-PUA-TLP-PNS et autres)</v>
          </cell>
          <cell r="J7643" t="str">
            <v>Droits et taxes Douaniers</v>
          </cell>
          <cell r="K7643" t="str">
            <v>CDDI</v>
          </cell>
          <cell r="L7643">
            <v>5000</v>
          </cell>
          <cell r="M7643" t="str">
            <v>Trésor</v>
          </cell>
          <cell r="N7643"/>
          <cell r="O7643">
            <v>5000</v>
          </cell>
          <cell r="P7643" t="str">
            <v>FD-CDDI</v>
          </cell>
          <cell r="Q7643" t="str">
            <v>Non</v>
          </cell>
        </row>
        <row r="7644">
          <cell r="A7644" t="str">
            <v>WACEM (WEST AFRICAN CEMENT)</v>
          </cell>
          <cell r="B7644" t="str">
            <v>WACEM</v>
          </cell>
          <cell r="C7644">
            <v>1000144378</v>
          </cell>
          <cell r="D7644" t="str">
            <v>Minier</v>
          </cell>
          <cell r="E7644" t="str">
            <v>Extractives</v>
          </cell>
          <cell r="F7644" t="str">
            <v>En numéraire</v>
          </cell>
          <cell r="G7644" t="str">
            <v>P</v>
          </cell>
          <cell r="H7644" t="str">
            <v>Redevance informatique (RI)</v>
          </cell>
          <cell r="I7644" t="str">
            <v>Droits et taxes Douaniers (DD-RS-PCS-PC-RI - TVA-PUA-TLP-PNS et autres)</v>
          </cell>
          <cell r="J7644" t="str">
            <v>Droits et taxes Douaniers</v>
          </cell>
          <cell r="K7644" t="str">
            <v>CDDI</v>
          </cell>
          <cell r="L7644">
            <v>5000</v>
          </cell>
          <cell r="M7644" t="str">
            <v>Trésor</v>
          </cell>
          <cell r="N7644"/>
          <cell r="O7644">
            <v>5000</v>
          </cell>
          <cell r="P7644" t="str">
            <v>FD-CDDI</v>
          </cell>
          <cell r="Q7644" t="str">
            <v>Non</v>
          </cell>
        </row>
        <row r="7645">
          <cell r="A7645" t="str">
            <v>WACEM (WEST AFRICAN CEMENT)</v>
          </cell>
          <cell r="B7645" t="str">
            <v>WACEM</v>
          </cell>
          <cell r="C7645">
            <v>1000144378</v>
          </cell>
          <cell r="D7645" t="str">
            <v>Minier</v>
          </cell>
          <cell r="E7645" t="str">
            <v>Extractives</v>
          </cell>
          <cell r="F7645" t="str">
            <v>En numéraire</v>
          </cell>
          <cell r="G7645" t="str">
            <v>P</v>
          </cell>
          <cell r="H7645" t="str">
            <v>Redevance informatique (RI)</v>
          </cell>
          <cell r="I7645" t="str">
            <v>Droits et taxes Douaniers (DD-RS-PCS-PC-RI - TVA-PUA-TLP-PNS et autres)</v>
          </cell>
          <cell r="J7645" t="str">
            <v>Droits et taxes Douaniers</v>
          </cell>
          <cell r="K7645" t="str">
            <v>CDDI</v>
          </cell>
          <cell r="L7645">
            <v>5000</v>
          </cell>
          <cell r="M7645" t="str">
            <v>Trésor</v>
          </cell>
          <cell r="N7645"/>
          <cell r="O7645">
            <v>5000</v>
          </cell>
          <cell r="P7645" t="str">
            <v>FD-CDDI</v>
          </cell>
          <cell r="Q7645" t="str">
            <v>Non</v>
          </cell>
        </row>
        <row r="7646">
          <cell r="A7646" t="str">
            <v>WACEM (WEST AFRICAN CEMENT)</v>
          </cell>
          <cell r="B7646" t="str">
            <v>WACEM</v>
          </cell>
          <cell r="C7646">
            <v>1000144378</v>
          </cell>
          <cell r="D7646" t="str">
            <v>Minier</v>
          </cell>
          <cell r="E7646" t="str">
            <v>Extractives</v>
          </cell>
          <cell r="F7646" t="str">
            <v>En numéraire</v>
          </cell>
          <cell r="G7646" t="str">
            <v>P</v>
          </cell>
          <cell r="H7646" t="str">
            <v>Redevance informatique (RI)</v>
          </cell>
          <cell r="I7646" t="str">
            <v>Droits et taxes Douaniers (DD-RS-PCS-PC-RI - TVA-PUA-TLP-PNS et autres)</v>
          </cell>
          <cell r="J7646" t="str">
            <v>Droits et taxes Douaniers</v>
          </cell>
          <cell r="K7646" t="str">
            <v>CDDI</v>
          </cell>
          <cell r="L7646">
            <v>5000</v>
          </cell>
          <cell r="M7646" t="str">
            <v>Trésor</v>
          </cell>
          <cell r="N7646"/>
          <cell r="O7646">
            <v>5000</v>
          </cell>
          <cell r="P7646" t="str">
            <v>FD-CDDI</v>
          </cell>
          <cell r="Q7646" t="str">
            <v>Non</v>
          </cell>
        </row>
        <row r="7647">
          <cell r="A7647" t="str">
            <v>WACEM (WEST AFRICAN CEMENT)</v>
          </cell>
          <cell r="B7647" t="str">
            <v>WACEM</v>
          </cell>
          <cell r="C7647">
            <v>1000144378</v>
          </cell>
          <cell r="D7647" t="str">
            <v>Minier</v>
          </cell>
          <cell r="E7647" t="str">
            <v>Extractives</v>
          </cell>
          <cell r="F7647" t="str">
            <v>En numéraire</v>
          </cell>
          <cell r="G7647" t="str">
            <v>P</v>
          </cell>
          <cell r="H7647" t="str">
            <v>Redevance informatique (RI)</v>
          </cell>
          <cell r="I7647" t="str">
            <v>Droits et taxes Douaniers (DD-RS-PCS-PC-RI - TVA-PUA-TLP-PNS et autres)</v>
          </cell>
          <cell r="J7647" t="str">
            <v>Droits et taxes Douaniers</v>
          </cell>
          <cell r="K7647" t="str">
            <v>CDDI</v>
          </cell>
          <cell r="L7647">
            <v>6500</v>
          </cell>
          <cell r="M7647" t="str">
            <v>Trésor</v>
          </cell>
          <cell r="N7647"/>
          <cell r="O7647">
            <v>6500</v>
          </cell>
          <cell r="P7647" t="str">
            <v>FD-CDDI</v>
          </cell>
          <cell r="Q7647" t="str">
            <v>Non</v>
          </cell>
        </row>
        <row r="7648">
          <cell r="A7648" t="str">
            <v>WACEM (WEST AFRICAN CEMENT)</v>
          </cell>
          <cell r="B7648" t="str">
            <v>WACEM</v>
          </cell>
          <cell r="C7648">
            <v>1000144378</v>
          </cell>
          <cell r="D7648" t="str">
            <v>Minier</v>
          </cell>
          <cell r="E7648" t="str">
            <v>Extractives</v>
          </cell>
          <cell r="F7648" t="str">
            <v>En numéraire</v>
          </cell>
          <cell r="G7648" t="str">
            <v>P</v>
          </cell>
          <cell r="H7648" t="str">
            <v>Redevance informatique (RI)</v>
          </cell>
          <cell r="I7648" t="str">
            <v>Droits et taxes Douaniers (DD-RS-PCS-PC-RI - TVA-PUA-TLP-PNS et autres)</v>
          </cell>
          <cell r="J7648" t="str">
            <v>Droits et taxes Douaniers</v>
          </cell>
          <cell r="K7648" t="str">
            <v>CDDI</v>
          </cell>
          <cell r="L7648">
            <v>6500</v>
          </cell>
          <cell r="M7648" t="str">
            <v>Trésor</v>
          </cell>
          <cell r="N7648"/>
          <cell r="O7648">
            <v>6500</v>
          </cell>
          <cell r="P7648" t="str">
            <v>FD-CDDI</v>
          </cell>
          <cell r="Q7648" t="str">
            <v>Non</v>
          </cell>
        </row>
        <row r="7649">
          <cell r="A7649" t="str">
            <v>WACEM (WEST AFRICAN CEMENT)</v>
          </cell>
          <cell r="B7649" t="str">
            <v>WACEM</v>
          </cell>
          <cell r="C7649">
            <v>1000144378</v>
          </cell>
          <cell r="D7649" t="str">
            <v>Minier</v>
          </cell>
          <cell r="E7649" t="str">
            <v>Extractives</v>
          </cell>
          <cell r="F7649" t="str">
            <v>En numéraire</v>
          </cell>
          <cell r="G7649" t="str">
            <v>P</v>
          </cell>
          <cell r="H7649" t="str">
            <v>Redevance informatique (RI)</v>
          </cell>
          <cell r="I7649" t="str">
            <v>Droits et taxes Douaniers (DD-RS-PCS-PC-RI - TVA-PUA-TLP-PNS et autres)</v>
          </cell>
          <cell r="J7649" t="str">
            <v>Droits et taxes Douaniers</v>
          </cell>
          <cell r="K7649" t="str">
            <v>CDDI</v>
          </cell>
          <cell r="L7649">
            <v>5000</v>
          </cell>
          <cell r="M7649" t="str">
            <v>Trésor</v>
          </cell>
          <cell r="N7649"/>
          <cell r="O7649">
            <v>5000</v>
          </cell>
          <cell r="P7649" t="str">
            <v>FD-CDDI</v>
          </cell>
          <cell r="Q7649" t="str">
            <v>Non</v>
          </cell>
        </row>
        <row r="7650">
          <cell r="A7650" t="str">
            <v>WACEM (WEST AFRICAN CEMENT)</v>
          </cell>
          <cell r="B7650" t="str">
            <v>WACEM</v>
          </cell>
          <cell r="C7650">
            <v>1000144378</v>
          </cell>
          <cell r="D7650" t="str">
            <v>Minier</v>
          </cell>
          <cell r="E7650" t="str">
            <v>Extractives</v>
          </cell>
          <cell r="F7650" t="str">
            <v>En numéraire</v>
          </cell>
          <cell r="G7650" t="str">
            <v>P</v>
          </cell>
          <cell r="H7650" t="str">
            <v>Redevance informatique (RI)</v>
          </cell>
          <cell r="I7650" t="str">
            <v>Droits et taxes Douaniers (DD-RS-PCS-PC-RI - TVA-PUA-TLP-PNS et autres)</v>
          </cell>
          <cell r="J7650" t="str">
            <v>Droits et taxes Douaniers</v>
          </cell>
          <cell r="K7650" t="str">
            <v>CDDI</v>
          </cell>
          <cell r="L7650">
            <v>5000</v>
          </cell>
          <cell r="M7650" t="str">
            <v>Trésor</v>
          </cell>
          <cell r="N7650"/>
          <cell r="O7650">
            <v>5000</v>
          </cell>
          <cell r="P7650" t="str">
            <v>FD-CDDI</v>
          </cell>
          <cell r="Q7650" t="str">
            <v>Non</v>
          </cell>
        </row>
        <row r="7651">
          <cell r="A7651" t="str">
            <v>WACEM (WEST AFRICAN CEMENT)</v>
          </cell>
          <cell r="B7651" t="str">
            <v>WACEM</v>
          </cell>
          <cell r="C7651">
            <v>1000144378</v>
          </cell>
          <cell r="D7651" t="str">
            <v>Minier</v>
          </cell>
          <cell r="E7651" t="str">
            <v>Extractives</v>
          </cell>
          <cell r="F7651" t="str">
            <v>En numéraire</v>
          </cell>
          <cell r="G7651" t="str">
            <v>P</v>
          </cell>
          <cell r="H7651" t="str">
            <v>Redevance informatique (RI)</v>
          </cell>
          <cell r="I7651" t="str">
            <v>Droits et taxes Douaniers (DD-RS-PCS-PC-RI - TVA-PUA-TLP-PNS et autres)</v>
          </cell>
          <cell r="J7651" t="str">
            <v>Droits et taxes Douaniers</v>
          </cell>
          <cell r="K7651" t="str">
            <v>CDDI</v>
          </cell>
          <cell r="L7651">
            <v>5000</v>
          </cell>
          <cell r="M7651" t="str">
            <v>Trésor</v>
          </cell>
          <cell r="N7651"/>
          <cell r="O7651">
            <v>5000</v>
          </cell>
          <cell r="P7651" t="str">
            <v>FD-CDDI</v>
          </cell>
          <cell r="Q7651" t="str">
            <v>Non</v>
          </cell>
        </row>
        <row r="7652">
          <cell r="A7652" t="str">
            <v>WACEM (WEST AFRICAN CEMENT)</v>
          </cell>
          <cell r="B7652" t="str">
            <v>WACEM</v>
          </cell>
          <cell r="C7652">
            <v>1000144378</v>
          </cell>
          <cell r="D7652" t="str">
            <v>Minier</v>
          </cell>
          <cell r="E7652" t="str">
            <v>Extractives</v>
          </cell>
          <cell r="F7652" t="str">
            <v>En numéraire</v>
          </cell>
          <cell r="G7652" t="str">
            <v>P</v>
          </cell>
          <cell r="H7652" t="str">
            <v>Redevance informatique (RI)</v>
          </cell>
          <cell r="I7652" t="str">
            <v>Droits et taxes Douaniers (DD-RS-PCS-PC-RI - TVA-PUA-TLP-PNS et autres)</v>
          </cell>
          <cell r="J7652" t="str">
            <v>Droits et taxes Douaniers</v>
          </cell>
          <cell r="K7652" t="str">
            <v>CDDI</v>
          </cell>
          <cell r="L7652">
            <v>5000</v>
          </cell>
          <cell r="M7652" t="str">
            <v>Trésor</v>
          </cell>
          <cell r="N7652"/>
          <cell r="O7652">
            <v>5000</v>
          </cell>
          <cell r="P7652" t="str">
            <v>FD-CDDI</v>
          </cell>
          <cell r="Q7652" t="str">
            <v>Non</v>
          </cell>
        </row>
        <row r="7653">
          <cell r="A7653" t="str">
            <v>WACEM (WEST AFRICAN CEMENT)</v>
          </cell>
          <cell r="B7653" t="str">
            <v>WACEM</v>
          </cell>
          <cell r="C7653">
            <v>1000144378</v>
          </cell>
          <cell r="D7653" t="str">
            <v>Minier</v>
          </cell>
          <cell r="E7653" t="str">
            <v>Extractives</v>
          </cell>
          <cell r="F7653" t="str">
            <v>En numéraire</v>
          </cell>
          <cell r="G7653" t="str">
            <v>P</v>
          </cell>
          <cell r="H7653" t="str">
            <v>Redevance informatique (RI)</v>
          </cell>
          <cell r="I7653" t="str">
            <v>Droits et taxes Douaniers (DD-RS-PCS-PC-RI - TVA-PUA-TLP-PNS et autres)</v>
          </cell>
          <cell r="J7653" t="str">
            <v>Droits et taxes Douaniers</v>
          </cell>
          <cell r="K7653" t="str">
            <v>CDDI</v>
          </cell>
          <cell r="L7653">
            <v>5000</v>
          </cell>
          <cell r="M7653" t="str">
            <v>Trésor</v>
          </cell>
          <cell r="N7653"/>
          <cell r="O7653">
            <v>5000</v>
          </cell>
          <cell r="P7653" t="str">
            <v>FD-CDDI</v>
          </cell>
          <cell r="Q7653" t="str">
            <v>Non</v>
          </cell>
        </row>
        <row r="7654">
          <cell r="A7654" t="str">
            <v>WACEM (WEST AFRICAN CEMENT)</v>
          </cell>
          <cell r="B7654" t="str">
            <v>WACEM</v>
          </cell>
          <cell r="C7654">
            <v>1000144378</v>
          </cell>
          <cell r="D7654" t="str">
            <v>Minier</v>
          </cell>
          <cell r="E7654" t="str">
            <v>Extractives</v>
          </cell>
          <cell r="F7654" t="str">
            <v>En numéraire</v>
          </cell>
          <cell r="G7654" t="str">
            <v>P</v>
          </cell>
          <cell r="H7654" t="str">
            <v>Redevance informatique (RI)</v>
          </cell>
          <cell r="I7654" t="str">
            <v>Droits et taxes Douaniers (DD-RS-PCS-PC-RI - TVA-PUA-TLP-PNS et autres)</v>
          </cell>
          <cell r="J7654" t="str">
            <v>Droits et taxes Douaniers</v>
          </cell>
          <cell r="K7654" t="str">
            <v>CDDI</v>
          </cell>
          <cell r="L7654">
            <v>5000</v>
          </cell>
          <cell r="M7654" t="str">
            <v>Trésor</v>
          </cell>
          <cell r="N7654"/>
          <cell r="O7654">
            <v>5000</v>
          </cell>
          <cell r="P7654" t="str">
            <v>FD-CDDI</v>
          </cell>
          <cell r="Q7654" t="str">
            <v>Non</v>
          </cell>
        </row>
        <row r="7655">
          <cell r="A7655" t="str">
            <v>WACEM (WEST AFRICAN CEMENT)</v>
          </cell>
          <cell r="B7655" t="str">
            <v>WACEM</v>
          </cell>
          <cell r="C7655">
            <v>1000144378</v>
          </cell>
          <cell r="D7655" t="str">
            <v>Minier</v>
          </cell>
          <cell r="E7655" t="str">
            <v>Extractives</v>
          </cell>
          <cell r="F7655" t="str">
            <v>En numéraire</v>
          </cell>
          <cell r="G7655" t="str">
            <v>P</v>
          </cell>
          <cell r="H7655" t="str">
            <v>Redevance informatique (RI)</v>
          </cell>
          <cell r="I7655" t="str">
            <v>Droits et taxes Douaniers (DD-RS-PCS-PC-RI - TVA-PUA-TLP-PNS et autres)</v>
          </cell>
          <cell r="J7655" t="str">
            <v>Droits et taxes Douaniers</v>
          </cell>
          <cell r="K7655" t="str">
            <v>CDDI</v>
          </cell>
          <cell r="L7655">
            <v>5000</v>
          </cell>
          <cell r="M7655" t="str">
            <v>Trésor</v>
          </cell>
          <cell r="N7655"/>
          <cell r="O7655">
            <v>5000</v>
          </cell>
          <cell r="P7655" t="str">
            <v>FD-CDDI</v>
          </cell>
          <cell r="Q7655" t="str">
            <v>Non</v>
          </cell>
        </row>
        <row r="7656">
          <cell r="A7656" t="str">
            <v>WACEM (WEST AFRICAN CEMENT)</v>
          </cell>
          <cell r="B7656" t="str">
            <v>WACEM</v>
          </cell>
          <cell r="C7656">
            <v>1000144378</v>
          </cell>
          <cell r="D7656" t="str">
            <v>Minier</v>
          </cell>
          <cell r="E7656" t="str">
            <v>Extractives</v>
          </cell>
          <cell r="F7656" t="str">
            <v>En numéraire</v>
          </cell>
          <cell r="G7656" t="str">
            <v>P</v>
          </cell>
          <cell r="H7656" t="str">
            <v>Redevance informatique (RI)</v>
          </cell>
          <cell r="I7656" t="str">
            <v>Droits et taxes Douaniers (DD-RS-PCS-PC-RI - TVA-PUA-TLP-PNS et autres)</v>
          </cell>
          <cell r="J7656" t="str">
            <v>Droits et taxes Douaniers</v>
          </cell>
          <cell r="K7656" t="str">
            <v>CDDI</v>
          </cell>
          <cell r="L7656">
            <v>5000</v>
          </cell>
          <cell r="M7656" t="str">
            <v>Trésor</v>
          </cell>
          <cell r="N7656"/>
          <cell r="O7656">
            <v>5000</v>
          </cell>
          <cell r="P7656" t="str">
            <v>FD-CDDI</v>
          </cell>
          <cell r="Q7656" t="str">
            <v>Non</v>
          </cell>
        </row>
        <row r="7657">
          <cell r="A7657" t="str">
            <v>WACEM (WEST AFRICAN CEMENT)</v>
          </cell>
          <cell r="B7657" t="str">
            <v>WACEM</v>
          </cell>
          <cell r="C7657">
            <v>1000144378</v>
          </cell>
          <cell r="D7657" t="str">
            <v>Minier</v>
          </cell>
          <cell r="E7657" t="str">
            <v>Extractives</v>
          </cell>
          <cell r="F7657" t="str">
            <v>En numéraire</v>
          </cell>
          <cell r="G7657" t="str">
            <v>P</v>
          </cell>
          <cell r="H7657" t="str">
            <v>Redevance informatique (RI)</v>
          </cell>
          <cell r="I7657" t="str">
            <v>Droits et taxes Douaniers (DD-RS-PCS-PC-RI - TVA-PUA-TLP-PNS et autres)</v>
          </cell>
          <cell r="J7657" t="str">
            <v>Droits et taxes Douaniers</v>
          </cell>
          <cell r="K7657" t="str">
            <v>CDDI</v>
          </cell>
          <cell r="L7657">
            <v>5000</v>
          </cell>
          <cell r="M7657" t="str">
            <v>Trésor</v>
          </cell>
          <cell r="N7657"/>
          <cell r="O7657">
            <v>5000</v>
          </cell>
          <cell r="P7657" t="str">
            <v>FD-CDDI</v>
          </cell>
          <cell r="Q7657" t="str">
            <v>Non</v>
          </cell>
        </row>
        <row r="7658">
          <cell r="A7658" t="str">
            <v>WACEM (WEST AFRICAN CEMENT)</v>
          </cell>
          <cell r="B7658" t="str">
            <v>WACEM</v>
          </cell>
          <cell r="C7658">
            <v>1000144378</v>
          </cell>
          <cell r="D7658" t="str">
            <v>Minier</v>
          </cell>
          <cell r="E7658" t="str">
            <v>Extractives</v>
          </cell>
          <cell r="F7658" t="str">
            <v>En numéraire</v>
          </cell>
          <cell r="G7658" t="str">
            <v>P</v>
          </cell>
          <cell r="H7658" t="str">
            <v>Redevance informatique (RI)</v>
          </cell>
          <cell r="I7658" t="str">
            <v>Droits et taxes Douaniers (DD-RS-PCS-PC-RI - TVA-PUA-TLP-PNS et autres)</v>
          </cell>
          <cell r="J7658" t="str">
            <v>Droits et taxes Douaniers</v>
          </cell>
          <cell r="K7658" t="str">
            <v>CDDI</v>
          </cell>
          <cell r="L7658">
            <v>5000</v>
          </cell>
          <cell r="M7658" t="str">
            <v>Trésor</v>
          </cell>
          <cell r="N7658"/>
          <cell r="O7658">
            <v>5000</v>
          </cell>
          <cell r="P7658" t="str">
            <v>FD-CDDI</v>
          </cell>
          <cell r="Q7658" t="str">
            <v>Non</v>
          </cell>
        </row>
        <row r="7659">
          <cell r="A7659" t="str">
            <v>WACEM (WEST AFRICAN CEMENT)</v>
          </cell>
          <cell r="B7659" t="str">
            <v>WACEM</v>
          </cell>
          <cell r="C7659">
            <v>1000144378</v>
          </cell>
          <cell r="D7659" t="str">
            <v>Minier</v>
          </cell>
          <cell r="E7659" t="str">
            <v>Extractives</v>
          </cell>
          <cell r="F7659" t="str">
            <v>En numéraire</v>
          </cell>
          <cell r="G7659" t="str">
            <v>P</v>
          </cell>
          <cell r="H7659" t="str">
            <v>Redevance informatique (RI)</v>
          </cell>
          <cell r="I7659" t="str">
            <v>Droits et taxes Douaniers (DD-RS-PCS-PC-RI - TVA-PUA-TLP-PNS et autres)</v>
          </cell>
          <cell r="J7659" t="str">
            <v>Droits et taxes Douaniers</v>
          </cell>
          <cell r="K7659" t="str">
            <v>CDDI</v>
          </cell>
          <cell r="L7659">
            <v>5000</v>
          </cell>
          <cell r="M7659" t="str">
            <v>Trésor</v>
          </cell>
          <cell r="N7659"/>
          <cell r="O7659">
            <v>5000</v>
          </cell>
          <cell r="P7659" t="str">
            <v>FD-CDDI</v>
          </cell>
          <cell r="Q7659" t="str">
            <v>Non</v>
          </cell>
        </row>
        <row r="7660">
          <cell r="A7660" t="str">
            <v>WACEM (WEST AFRICAN CEMENT)</v>
          </cell>
          <cell r="B7660" t="str">
            <v>WACEM</v>
          </cell>
          <cell r="C7660">
            <v>1000144378</v>
          </cell>
          <cell r="D7660" t="str">
            <v>Minier</v>
          </cell>
          <cell r="E7660" t="str">
            <v>Extractives</v>
          </cell>
          <cell r="F7660" t="str">
            <v>En numéraire</v>
          </cell>
          <cell r="G7660" t="str">
            <v>P</v>
          </cell>
          <cell r="H7660" t="str">
            <v>Redevance informatique (RI)</v>
          </cell>
          <cell r="I7660" t="str">
            <v>Droits et taxes Douaniers (DD-RS-PCS-PC-RI - TVA-PUA-TLP-PNS et autres)</v>
          </cell>
          <cell r="J7660" t="str">
            <v>Droits et taxes Douaniers</v>
          </cell>
          <cell r="K7660" t="str">
            <v>CDDI</v>
          </cell>
          <cell r="L7660">
            <v>5000</v>
          </cell>
          <cell r="M7660" t="str">
            <v>Trésor</v>
          </cell>
          <cell r="N7660"/>
          <cell r="O7660">
            <v>5000</v>
          </cell>
          <cell r="P7660" t="str">
            <v>FD-CDDI</v>
          </cell>
          <cell r="Q7660" t="str">
            <v>Non</v>
          </cell>
        </row>
        <row r="7661">
          <cell r="A7661" t="str">
            <v>WACEM (WEST AFRICAN CEMENT)</v>
          </cell>
          <cell r="B7661" t="str">
            <v>WACEM</v>
          </cell>
          <cell r="C7661">
            <v>1000144378</v>
          </cell>
          <cell r="D7661" t="str">
            <v>Minier</v>
          </cell>
          <cell r="E7661" t="str">
            <v>Extractives</v>
          </cell>
          <cell r="F7661" t="str">
            <v>En numéraire</v>
          </cell>
          <cell r="G7661" t="str">
            <v>P</v>
          </cell>
          <cell r="H7661" t="str">
            <v>Redevance informatique (RI)</v>
          </cell>
          <cell r="I7661" t="str">
            <v>Droits et taxes Douaniers (DD-RS-PCS-PC-RI - TVA-PUA-TLP-PNS et autres)</v>
          </cell>
          <cell r="J7661" t="str">
            <v>Droits et taxes Douaniers</v>
          </cell>
          <cell r="K7661" t="str">
            <v>CDDI</v>
          </cell>
          <cell r="L7661">
            <v>5000</v>
          </cell>
          <cell r="M7661" t="str">
            <v>Trésor</v>
          </cell>
          <cell r="N7661"/>
          <cell r="O7661">
            <v>5000</v>
          </cell>
          <cell r="P7661" t="str">
            <v>FD-CDDI</v>
          </cell>
          <cell r="Q7661" t="str">
            <v>Non</v>
          </cell>
        </row>
        <row r="7662">
          <cell r="A7662" t="str">
            <v>WACEM (WEST AFRICAN CEMENT)</v>
          </cell>
          <cell r="B7662" t="str">
            <v>WACEM</v>
          </cell>
          <cell r="C7662">
            <v>1000144378</v>
          </cell>
          <cell r="D7662" t="str">
            <v>Minier</v>
          </cell>
          <cell r="E7662" t="str">
            <v>Extractives</v>
          </cell>
          <cell r="F7662" t="str">
            <v>En numéraire</v>
          </cell>
          <cell r="G7662" t="str">
            <v>P</v>
          </cell>
          <cell r="H7662" t="str">
            <v>Redevance informatique (RI)</v>
          </cell>
          <cell r="I7662" t="str">
            <v>Droits et taxes Douaniers (DD-RS-PCS-PC-RI - TVA-PUA-TLP-PNS et autres)</v>
          </cell>
          <cell r="J7662" t="str">
            <v>Droits et taxes Douaniers</v>
          </cell>
          <cell r="K7662" t="str">
            <v>CDDI</v>
          </cell>
          <cell r="L7662">
            <v>5000</v>
          </cell>
          <cell r="M7662" t="str">
            <v>Trésor</v>
          </cell>
          <cell r="N7662"/>
          <cell r="O7662">
            <v>5000</v>
          </cell>
          <cell r="P7662" t="str">
            <v>FD-CDDI</v>
          </cell>
          <cell r="Q7662" t="str">
            <v>Non</v>
          </cell>
        </row>
        <row r="7663">
          <cell r="A7663" t="str">
            <v>WACEM (WEST AFRICAN CEMENT)</v>
          </cell>
          <cell r="B7663" t="str">
            <v>WACEM</v>
          </cell>
          <cell r="C7663">
            <v>1000144378</v>
          </cell>
          <cell r="D7663" t="str">
            <v>Minier</v>
          </cell>
          <cell r="E7663" t="str">
            <v>Extractives</v>
          </cell>
          <cell r="F7663" t="str">
            <v>En numéraire</v>
          </cell>
          <cell r="G7663" t="str">
            <v>P</v>
          </cell>
          <cell r="H7663" t="str">
            <v>Redevance informatique (RI)</v>
          </cell>
          <cell r="I7663" t="str">
            <v>Droits et taxes Douaniers (DD-RS-PCS-PC-RI - TVA-PUA-TLP-PNS et autres)</v>
          </cell>
          <cell r="J7663" t="str">
            <v>Droits et taxes Douaniers</v>
          </cell>
          <cell r="K7663" t="str">
            <v>CDDI</v>
          </cell>
          <cell r="L7663">
            <v>5000</v>
          </cell>
          <cell r="M7663" t="str">
            <v>Trésor</v>
          </cell>
          <cell r="N7663"/>
          <cell r="O7663">
            <v>5000</v>
          </cell>
          <cell r="P7663" t="str">
            <v>FD-CDDI</v>
          </cell>
          <cell r="Q7663" t="str">
            <v>Non</v>
          </cell>
        </row>
        <row r="7664">
          <cell r="A7664" t="str">
            <v>WACEM (WEST AFRICAN CEMENT)</v>
          </cell>
          <cell r="B7664" t="str">
            <v>WACEM</v>
          </cell>
          <cell r="C7664">
            <v>1000144378</v>
          </cell>
          <cell r="D7664" t="str">
            <v>Minier</v>
          </cell>
          <cell r="E7664" t="str">
            <v>Extractives</v>
          </cell>
          <cell r="F7664" t="str">
            <v>En numéraire</v>
          </cell>
          <cell r="G7664" t="str">
            <v>P</v>
          </cell>
          <cell r="H7664" t="str">
            <v>Redevance informatique (RI)</v>
          </cell>
          <cell r="I7664" t="str">
            <v>Droits et taxes Douaniers (DD-RS-PCS-PC-RI - TVA-PUA-TLP-PNS et autres)</v>
          </cell>
          <cell r="J7664" t="str">
            <v>Droits et taxes Douaniers</v>
          </cell>
          <cell r="K7664" t="str">
            <v>CDDI</v>
          </cell>
          <cell r="L7664">
            <v>5000</v>
          </cell>
          <cell r="M7664" t="str">
            <v>Trésor</v>
          </cell>
          <cell r="N7664"/>
          <cell r="O7664">
            <v>5000</v>
          </cell>
          <cell r="P7664" t="str">
            <v>FD-CDDI</v>
          </cell>
          <cell r="Q7664" t="str">
            <v>Non</v>
          </cell>
        </row>
        <row r="7665">
          <cell r="A7665" t="str">
            <v>WACEM (WEST AFRICAN CEMENT)</v>
          </cell>
          <cell r="B7665" t="str">
            <v>WACEM</v>
          </cell>
          <cell r="C7665">
            <v>1000144378</v>
          </cell>
          <cell r="D7665" t="str">
            <v>Minier</v>
          </cell>
          <cell r="E7665" t="str">
            <v>Extractives</v>
          </cell>
          <cell r="F7665" t="str">
            <v>En numéraire</v>
          </cell>
          <cell r="G7665" t="str">
            <v>P</v>
          </cell>
          <cell r="H7665" t="str">
            <v>Redevance informatique (RI)</v>
          </cell>
          <cell r="I7665" t="str">
            <v>Droits et taxes Douaniers (DD-RS-PCS-PC-RI - TVA-PUA-TLP-PNS et autres)</v>
          </cell>
          <cell r="J7665" t="str">
            <v>Droits et taxes Douaniers</v>
          </cell>
          <cell r="K7665" t="str">
            <v>CDDI</v>
          </cell>
          <cell r="L7665">
            <v>5000</v>
          </cell>
          <cell r="M7665" t="str">
            <v>Trésor</v>
          </cell>
          <cell r="N7665"/>
          <cell r="O7665">
            <v>5000</v>
          </cell>
          <cell r="P7665" t="str">
            <v>FD-CDDI</v>
          </cell>
          <cell r="Q7665" t="str">
            <v>Non</v>
          </cell>
        </row>
        <row r="7666">
          <cell r="A7666" t="str">
            <v>WACEM (WEST AFRICAN CEMENT)</v>
          </cell>
          <cell r="B7666" t="str">
            <v>WACEM</v>
          </cell>
          <cell r="C7666">
            <v>1000144378</v>
          </cell>
          <cell r="D7666" t="str">
            <v>Minier</v>
          </cell>
          <cell r="E7666" t="str">
            <v>Extractives</v>
          </cell>
          <cell r="F7666" t="str">
            <v>En numéraire</v>
          </cell>
          <cell r="G7666" t="str">
            <v>P</v>
          </cell>
          <cell r="H7666" t="str">
            <v>Redevance informatique (RI)</v>
          </cell>
          <cell r="I7666" t="str">
            <v>Droits et taxes Douaniers (DD-RS-PCS-PC-RI - TVA-PUA-TLP-PNS et autres)</v>
          </cell>
          <cell r="J7666" t="str">
            <v>Droits et taxes Douaniers</v>
          </cell>
          <cell r="K7666" t="str">
            <v>CDDI</v>
          </cell>
          <cell r="L7666">
            <v>5000</v>
          </cell>
          <cell r="M7666" t="str">
            <v>Trésor</v>
          </cell>
          <cell r="N7666"/>
          <cell r="O7666">
            <v>5000</v>
          </cell>
          <cell r="P7666" t="str">
            <v>FD-CDDI</v>
          </cell>
          <cell r="Q7666" t="str">
            <v>Non</v>
          </cell>
        </row>
        <row r="7667">
          <cell r="A7667" t="str">
            <v>WACEM (WEST AFRICAN CEMENT)</v>
          </cell>
          <cell r="B7667" t="str">
            <v>WACEM</v>
          </cell>
          <cell r="C7667">
            <v>1000144378</v>
          </cell>
          <cell r="D7667" t="str">
            <v>Minier</v>
          </cell>
          <cell r="E7667" t="str">
            <v>Extractives</v>
          </cell>
          <cell r="F7667" t="str">
            <v>En numéraire</v>
          </cell>
          <cell r="G7667" t="str">
            <v>P</v>
          </cell>
          <cell r="H7667" t="str">
            <v>Redevance informatique (RI)</v>
          </cell>
          <cell r="I7667" t="str">
            <v>Droits et taxes Douaniers (DD-RS-PCS-PC-RI - TVA-PUA-TLP-PNS et autres)</v>
          </cell>
          <cell r="J7667" t="str">
            <v>Droits et taxes Douaniers</v>
          </cell>
          <cell r="K7667" t="str">
            <v>CDDI</v>
          </cell>
          <cell r="L7667">
            <v>5000</v>
          </cell>
          <cell r="M7667" t="str">
            <v>Trésor</v>
          </cell>
          <cell r="N7667"/>
          <cell r="O7667">
            <v>5000</v>
          </cell>
          <cell r="P7667" t="str">
            <v>FD-CDDI</v>
          </cell>
          <cell r="Q7667" t="str">
            <v>Non</v>
          </cell>
        </row>
        <row r="7668">
          <cell r="A7668" t="str">
            <v>WACEM (WEST AFRICAN CEMENT)</v>
          </cell>
          <cell r="B7668" t="str">
            <v>WACEM</v>
          </cell>
          <cell r="C7668">
            <v>1000144378</v>
          </cell>
          <cell r="D7668" t="str">
            <v>Minier</v>
          </cell>
          <cell r="E7668" t="str">
            <v>Extractives</v>
          </cell>
          <cell r="F7668" t="str">
            <v>En numéraire</v>
          </cell>
          <cell r="G7668" t="str">
            <v>P</v>
          </cell>
          <cell r="H7668" t="str">
            <v>Redevance informatique (RI)</v>
          </cell>
          <cell r="I7668" t="str">
            <v>Droits et taxes Douaniers (DD-RS-PCS-PC-RI - TVA-PUA-TLP-PNS et autres)</v>
          </cell>
          <cell r="J7668" t="str">
            <v>Droits et taxes Douaniers</v>
          </cell>
          <cell r="K7668" t="str">
            <v>CDDI</v>
          </cell>
          <cell r="L7668">
            <v>5000</v>
          </cell>
          <cell r="M7668" t="str">
            <v>Trésor</v>
          </cell>
          <cell r="N7668"/>
          <cell r="O7668">
            <v>5000</v>
          </cell>
          <cell r="P7668" t="str">
            <v>FD-CDDI</v>
          </cell>
          <cell r="Q7668" t="str">
            <v>Non</v>
          </cell>
        </row>
        <row r="7669">
          <cell r="A7669" t="str">
            <v>WACEM (WEST AFRICAN CEMENT)</v>
          </cell>
          <cell r="B7669" t="str">
            <v>WACEM</v>
          </cell>
          <cell r="C7669">
            <v>1000144378</v>
          </cell>
          <cell r="D7669" t="str">
            <v>Minier</v>
          </cell>
          <cell r="E7669" t="str">
            <v>Extractives</v>
          </cell>
          <cell r="F7669" t="str">
            <v>En numéraire</v>
          </cell>
          <cell r="G7669" t="str">
            <v>P</v>
          </cell>
          <cell r="H7669" t="str">
            <v>Redevance informatique (RI)</v>
          </cell>
          <cell r="I7669" t="str">
            <v>Droits et taxes Douaniers (DD-RS-PCS-PC-RI - TVA-PUA-TLP-PNS et autres)</v>
          </cell>
          <cell r="J7669" t="str">
            <v>Droits et taxes Douaniers</v>
          </cell>
          <cell r="K7669" t="str">
            <v>CDDI</v>
          </cell>
          <cell r="L7669">
            <v>5000</v>
          </cell>
          <cell r="M7669" t="str">
            <v>Trésor</v>
          </cell>
          <cell r="N7669"/>
          <cell r="O7669">
            <v>5000</v>
          </cell>
          <cell r="P7669" t="str">
            <v>FD-CDDI</v>
          </cell>
          <cell r="Q7669" t="str">
            <v>Non</v>
          </cell>
        </row>
        <row r="7670">
          <cell r="A7670" t="str">
            <v>WACEM (WEST AFRICAN CEMENT)</v>
          </cell>
          <cell r="B7670" t="str">
            <v>WACEM</v>
          </cell>
          <cell r="C7670">
            <v>1000144378</v>
          </cell>
          <cell r="D7670" t="str">
            <v>Minier</v>
          </cell>
          <cell r="E7670" t="str">
            <v>Extractives</v>
          </cell>
          <cell r="F7670" t="str">
            <v>En numéraire</v>
          </cell>
          <cell r="G7670" t="str">
            <v>P</v>
          </cell>
          <cell r="H7670" t="str">
            <v>Redevance informatique (RI)</v>
          </cell>
          <cell r="I7670" t="str">
            <v>Droits et taxes Douaniers (DD-RS-PCS-PC-RI - TVA-PUA-TLP-PNS et autres)</v>
          </cell>
          <cell r="J7670" t="str">
            <v>Droits et taxes Douaniers</v>
          </cell>
          <cell r="K7670" t="str">
            <v>CDDI</v>
          </cell>
          <cell r="L7670">
            <v>5000</v>
          </cell>
          <cell r="M7670" t="str">
            <v>Trésor</v>
          </cell>
          <cell r="N7670"/>
          <cell r="O7670">
            <v>5000</v>
          </cell>
          <cell r="P7670" t="str">
            <v>FD-CDDI</v>
          </cell>
          <cell r="Q7670" t="str">
            <v>Non</v>
          </cell>
        </row>
        <row r="7671">
          <cell r="A7671" t="str">
            <v>WACEM (WEST AFRICAN CEMENT)</v>
          </cell>
          <cell r="B7671" t="str">
            <v>WACEM</v>
          </cell>
          <cell r="C7671">
            <v>1000144378</v>
          </cell>
          <cell r="D7671" t="str">
            <v>Minier</v>
          </cell>
          <cell r="E7671" t="str">
            <v>Extractives</v>
          </cell>
          <cell r="F7671" t="str">
            <v>En numéraire</v>
          </cell>
          <cell r="G7671" t="str">
            <v>P</v>
          </cell>
          <cell r="H7671" t="str">
            <v>Redevance informatique (RI)</v>
          </cell>
          <cell r="I7671" t="str">
            <v>Droits et taxes Douaniers (DD-RS-PCS-PC-RI - TVA-PUA-TLP-PNS et autres)</v>
          </cell>
          <cell r="J7671" t="str">
            <v>Droits et taxes Douaniers</v>
          </cell>
          <cell r="K7671" t="str">
            <v>CDDI</v>
          </cell>
          <cell r="L7671">
            <v>5000</v>
          </cell>
          <cell r="M7671" t="str">
            <v>Trésor</v>
          </cell>
          <cell r="N7671"/>
          <cell r="O7671">
            <v>5000</v>
          </cell>
          <cell r="P7671" t="str">
            <v>FD-CDDI</v>
          </cell>
          <cell r="Q7671" t="str">
            <v>Non</v>
          </cell>
        </row>
        <row r="7672">
          <cell r="A7672" t="str">
            <v>WACEM (WEST AFRICAN CEMENT)</v>
          </cell>
          <cell r="B7672" t="str">
            <v>WACEM</v>
          </cell>
          <cell r="C7672">
            <v>1000144378</v>
          </cell>
          <cell r="D7672" t="str">
            <v>Minier</v>
          </cell>
          <cell r="E7672" t="str">
            <v>Extractives</v>
          </cell>
          <cell r="F7672" t="str">
            <v>En numéraire</v>
          </cell>
          <cell r="G7672" t="str">
            <v>P</v>
          </cell>
          <cell r="H7672" t="str">
            <v>Redevance informatique (RI)</v>
          </cell>
          <cell r="I7672" t="str">
            <v>Droits et taxes Douaniers (DD-RS-PCS-PC-RI - TVA-PUA-TLP-PNS et autres)</v>
          </cell>
          <cell r="J7672" t="str">
            <v>Droits et taxes Douaniers</v>
          </cell>
          <cell r="K7672" t="str">
            <v>CDDI</v>
          </cell>
          <cell r="L7672">
            <v>5000</v>
          </cell>
          <cell r="M7672" t="str">
            <v>Trésor</v>
          </cell>
          <cell r="N7672"/>
          <cell r="O7672">
            <v>5000</v>
          </cell>
          <cell r="P7672" t="str">
            <v>FD-CDDI</v>
          </cell>
          <cell r="Q7672" t="str">
            <v>Non</v>
          </cell>
        </row>
        <row r="7673">
          <cell r="A7673" t="str">
            <v>WACEM (WEST AFRICAN CEMENT)</v>
          </cell>
          <cell r="B7673" t="str">
            <v>WACEM</v>
          </cell>
          <cell r="C7673">
            <v>1000144378</v>
          </cell>
          <cell r="D7673" t="str">
            <v>Minier</v>
          </cell>
          <cell r="E7673" t="str">
            <v>Extractives</v>
          </cell>
          <cell r="F7673" t="str">
            <v>En numéraire</v>
          </cell>
          <cell r="G7673" t="str">
            <v>P</v>
          </cell>
          <cell r="H7673" t="str">
            <v>Redevance informatique (RI)</v>
          </cell>
          <cell r="I7673" t="str">
            <v>Droits et taxes Douaniers (DD-RS-PCS-PC-RI - TVA-PUA-TLP-PNS et autres)</v>
          </cell>
          <cell r="J7673" t="str">
            <v>Droits et taxes Douaniers</v>
          </cell>
          <cell r="K7673" t="str">
            <v>CDDI</v>
          </cell>
          <cell r="L7673">
            <v>5000</v>
          </cell>
          <cell r="M7673" t="str">
            <v>Trésor</v>
          </cell>
          <cell r="N7673"/>
          <cell r="O7673">
            <v>5000</v>
          </cell>
          <cell r="P7673" t="str">
            <v>FD-CDDI</v>
          </cell>
          <cell r="Q7673" t="str">
            <v>Non</v>
          </cell>
        </row>
        <row r="7674">
          <cell r="A7674" t="str">
            <v>WACEM (WEST AFRICAN CEMENT)</v>
          </cell>
          <cell r="B7674" t="str">
            <v>WACEM</v>
          </cell>
          <cell r="C7674">
            <v>1000144378</v>
          </cell>
          <cell r="D7674" t="str">
            <v>Minier</v>
          </cell>
          <cell r="E7674" t="str">
            <v>Extractives</v>
          </cell>
          <cell r="F7674" t="str">
            <v>En numéraire</v>
          </cell>
          <cell r="G7674" t="str">
            <v>P</v>
          </cell>
          <cell r="H7674" t="str">
            <v>Redevance informatique (RI)</v>
          </cell>
          <cell r="I7674" t="str">
            <v>Droits et taxes Douaniers (DD-RS-PCS-PC-RI - TVA-PUA-TLP-PNS et autres)</v>
          </cell>
          <cell r="J7674" t="str">
            <v>Droits et taxes Douaniers</v>
          </cell>
          <cell r="K7674" t="str">
            <v>CDDI</v>
          </cell>
          <cell r="L7674">
            <v>6500</v>
          </cell>
          <cell r="M7674" t="str">
            <v>Trésor</v>
          </cell>
          <cell r="N7674"/>
          <cell r="O7674">
            <v>6500</v>
          </cell>
          <cell r="P7674" t="str">
            <v>FD-CDDI</v>
          </cell>
          <cell r="Q7674" t="str">
            <v>Non</v>
          </cell>
        </row>
        <row r="7675">
          <cell r="A7675" t="str">
            <v>WACEM (WEST AFRICAN CEMENT)</v>
          </cell>
          <cell r="B7675" t="str">
            <v>WACEM</v>
          </cell>
          <cell r="C7675">
            <v>1000144378</v>
          </cell>
          <cell r="D7675" t="str">
            <v>Minier</v>
          </cell>
          <cell r="E7675" t="str">
            <v>Extractives</v>
          </cell>
          <cell r="F7675" t="str">
            <v>En numéraire</v>
          </cell>
          <cell r="G7675" t="str">
            <v>P</v>
          </cell>
          <cell r="H7675" t="str">
            <v>Redevance informatique (RI)</v>
          </cell>
          <cell r="I7675" t="str">
            <v>Droits et taxes Douaniers (DD-RS-PCS-PC-RI - TVA-PUA-TLP-PNS et autres)</v>
          </cell>
          <cell r="J7675" t="str">
            <v>Droits et taxes Douaniers</v>
          </cell>
          <cell r="K7675" t="str">
            <v>CDDI</v>
          </cell>
          <cell r="L7675">
            <v>6500</v>
          </cell>
          <cell r="M7675" t="str">
            <v>Trésor</v>
          </cell>
          <cell r="N7675"/>
          <cell r="O7675">
            <v>6500</v>
          </cell>
          <cell r="P7675" t="str">
            <v>FD-CDDI</v>
          </cell>
          <cell r="Q7675" t="str">
            <v>Non</v>
          </cell>
        </row>
        <row r="7676">
          <cell r="A7676" t="str">
            <v>WACEM (WEST AFRICAN CEMENT)</v>
          </cell>
          <cell r="B7676" t="str">
            <v>WACEM</v>
          </cell>
          <cell r="C7676">
            <v>1000144378</v>
          </cell>
          <cell r="D7676" t="str">
            <v>Minier</v>
          </cell>
          <cell r="E7676" t="str">
            <v>Extractives</v>
          </cell>
          <cell r="F7676" t="str">
            <v>En numéraire</v>
          </cell>
          <cell r="G7676" t="str">
            <v>P</v>
          </cell>
          <cell r="H7676" t="str">
            <v>Redevance informatique (RI)</v>
          </cell>
          <cell r="I7676" t="str">
            <v>Droits et taxes Douaniers (DD-RS-PCS-PC-RI - TVA-PUA-TLP-PNS et autres)</v>
          </cell>
          <cell r="J7676" t="str">
            <v>Droits et taxes Douaniers</v>
          </cell>
          <cell r="K7676" t="str">
            <v>CDDI</v>
          </cell>
          <cell r="L7676">
            <v>5000</v>
          </cell>
          <cell r="M7676" t="str">
            <v>Trésor</v>
          </cell>
          <cell r="N7676"/>
          <cell r="O7676">
            <v>5000</v>
          </cell>
          <cell r="P7676" t="str">
            <v>FD-CDDI</v>
          </cell>
          <cell r="Q7676" t="str">
            <v>Non</v>
          </cell>
        </row>
        <row r="7677">
          <cell r="A7677" t="str">
            <v>WACEM (WEST AFRICAN CEMENT)</v>
          </cell>
          <cell r="B7677" t="str">
            <v>WACEM</v>
          </cell>
          <cell r="C7677">
            <v>1000144378</v>
          </cell>
          <cell r="D7677" t="str">
            <v>Minier</v>
          </cell>
          <cell r="E7677" t="str">
            <v>Extractives</v>
          </cell>
          <cell r="F7677" t="str">
            <v>En numéraire</v>
          </cell>
          <cell r="G7677" t="str">
            <v>P</v>
          </cell>
          <cell r="H7677" t="str">
            <v>Redevance informatique (RI)</v>
          </cell>
          <cell r="I7677" t="str">
            <v>Droits et taxes Douaniers (DD-RS-PCS-PC-RI - TVA-PUA-TLP-PNS et autres)</v>
          </cell>
          <cell r="J7677" t="str">
            <v>Droits et taxes Douaniers</v>
          </cell>
          <cell r="K7677" t="str">
            <v>CDDI</v>
          </cell>
          <cell r="L7677">
            <v>5000</v>
          </cell>
          <cell r="M7677" t="str">
            <v>Trésor</v>
          </cell>
          <cell r="N7677"/>
          <cell r="O7677">
            <v>5000</v>
          </cell>
          <cell r="P7677" t="str">
            <v>FD-CDDI</v>
          </cell>
          <cell r="Q7677" t="str">
            <v>Non</v>
          </cell>
        </row>
        <row r="7678">
          <cell r="A7678" t="str">
            <v>WACEM (WEST AFRICAN CEMENT)</v>
          </cell>
          <cell r="B7678" t="str">
            <v>WACEM</v>
          </cell>
          <cell r="C7678">
            <v>1000144378</v>
          </cell>
          <cell r="D7678" t="str">
            <v>Minier</v>
          </cell>
          <cell r="E7678" t="str">
            <v>Extractives</v>
          </cell>
          <cell r="F7678" t="str">
            <v>En numéraire</v>
          </cell>
          <cell r="G7678" t="str">
            <v>P</v>
          </cell>
          <cell r="H7678" t="str">
            <v>Redevance informatique (RI)</v>
          </cell>
          <cell r="I7678" t="str">
            <v>Droits et taxes Douaniers (DD-RS-PCS-PC-RI - TVA-PUA-TLP-PNS et autres)</v>
          </cell>
          <cell r="J7678" t="str">
            <v>Droits et taxes Douaniers</v>
          </cell>
          <cell r="K7678" t="str">
            <v>CDDI</v>
          </cell>
          <cell r="L7678">
            <v>5000</v>
          </cell>
          <cell r="M7678" t="str">
            <v>Trésor</v>
          </cell>
          <cell r="N7678"/>
          <cell r="O7678">
            <v>5000</v>
          </cell>
          <cell r="P7678" t="str">
            <v>FD-CDDI</v>
          </cell>
          <cell r="Q7678" t="str">
            <v>Non</v>
          </cell>
        </row>
        <row r="7679">
          <cell r="A7679" t="str">
            <v>WACEM (WEST AFRICAN CEMENT)</v>
          </cell>
          <cell r="B7679" t="str">
            <v>WACEM</v>
          </cell>
          <cell r="C7679">
            <v>1000144378</v>
          </cell>
          <cell r="D7679" t="str">
            <v>Minier</v>
          </cell>
          <cell r="E7679" t="str">
            <v>Extractives</v>
          </cell>
          <cell r="F7679" t="str">
            <v>En numéraire</v>
          </cell>
          <cell r="G7679" t="str">
            <v>P</v>
          </cell>
          <cell r="H7679" t="str">
            <v>Redevance informatique (RI)</v>
          </cell>
          <cell r="I7679" t="str">
            <v>Droits et taxes Douaniers (DD-RS-PCS-PC-RI - TVA-PUA-TLP-PNS et autres)</v>
          </cell>
          <cell r="J7679" t="str">
            <v>Droits et taxes Douaniers</v>
          </cell>
          <cell r="K7679" t="str">
            <v>CDDI</v>
          </cell>
          <cell r="L7679">
            <v>5000</v>
          </cell>
          <cell r="M7679" t="str">
            <v>Trésor</v>
          </cell>
          <cell r="N7679"/>
          <cell r="O7679">
            <v>5000</v>
          </cell>
          <cell r="P7679" t="str">
            <v>FD-CDDI</v>
          </cell>
          <cell r="Q7679" t="str">
            <v>Non</v>
          </cell>
        </row>
        <row r="7680">
          <cell r="A7680" t="str">
            <v>WACEM (WEST AFRICAN CEMENT)</v>
          </cell>
          <cell r="B7680" t="str">
            <v>WACEM</v>
          </cell>
          <cell r="C7680">
            <v>1000144378</v>
          </cell>
          <cell r="D7680" t="str">
            <v>Minier</v>
          </cell>
          <cell r="E7680" t="str">
            <v>Extractives</v>
          </cell>
          <cell r="F7680" t="str">
            <v>En numéraire</v>
          </cell>
          <cell r="G7680" t="str">
            <v>P</v>
          </cell>
          <cell r="H7680" t="str">
            <v>Redevance informatique (RI)</v>
          </cell>
          <cell r="I7680" t="str">
            <v>Droits et taxes Douaniers (DD-RS-PCS-PC-RI - TVA-PUA-TLP-PNS et autres)</v>
          </cell>
          <cell r="J7680" t="str">
            <v>Droits et taxes Douaniers</v>
          </cell>
          <cell r="K7680" t="str">
            <v>CDDI</v>
          </cell>
          <cell r="L7680">
            <v>5000</v>
          </cell>
          <cell r="M7680" t="str">
            <v>Trésor</v>
          </cell>
          <cell r="N7680"/>
          <cell r="O7680">
            <v>5000</v>
          </cell>
          <cell r="P7680" t="str">
            <v>FD-CDDI</v>
          </cell>
          <cell r="Q7680" t="str">
            <v>Non</v>
          </cell>
        </row>
        <row r="7681">
          <cell r="A7681" t="str">
            <v>WACEM (WEST AFRICAN CEMENT)</v>
          </cell>
          <cell r="B7681" t="str">
            <v>WACEM</v>
          </cell>
          <cell r="C7681">
            <v>1000144378</v>
          </cell>
          <cell r="D7681" t="str">
            <v>Minier</v>
          </cell>
          <cell r="E7681" t="str">
            <v>Extractives</v>
          </cell>
          <cell r="F7681" t="str">
            <v>En numéraire</v>
          </cell>
          <cell r="G7681" t="str">
            <v>P</v>
          </cell>
          <cell r="H7681" t="str">
            <v>Redevance informatique (RI)</v>
          </cell>
          <cell r="I7681" t="str">
            <v>Droits et taxes Douaniers (DD-RS-PCS-PC-RI - TVA-PUA-TLP-PNS et autres)</v>
          </cell>
          <cell r="J7681" t="str">
            <v>Droits et taxes Douaniers</v>
          </cell>
          <cell r="K7681" t="str">
            <v>CDDI</v>
          </cell>
          <cell r="L7681">
            <v>5000</v>
          </cell>
          <cell r="M7681" t="str">
            <v>Trésor</v>
          </cell>
          <cell r="N7681"/>
          <cell r="O7681">
            <v>5000</v>
          </cell>
          <cell r="P7681" t="str">
            <v>FD-CDDI</v>
          </cell>
          <cell r="Q7681" t="str">
            <v>Non</v>
          </cell>
        </row>
        <row r="7682">
          <cell r="A7682" t="str">
            <v>WACEM (WEST AFRICAN CEMENT)</v>
          </cell>
          <cell r="B7682" t="str">
            <v>WACEM</v>
          </cell>
          <cell r="C7682">
            <v>1000144378</v>
          </cell>
          <cell r="D7682" t="str">
            <v>Minier</v>
          </cell>
          <cell r="E7682" t="str">
            <v>Extractives</v>
          </cell>
          <cell r="F7682" t="str">
            <v>En numéraire</v>
          </cell>
          <cell r="G7682" t="str">
            <v>P</v>
          </cell>
          <cell r="H7682" t="str">
            <v>Redevance informatique (RI)</v>
          </cell>
          <cell r="I7682" t="str">
            <v>Droits et taxes Douaniers (DD-RS-PCS-PC-RI - TVA-PUA-TLP-PNS et autres)</v>
          </cell>
          <cell r="J7682" t="str">
            <v>Droits et taxes Douaniers</v>
          </cell>
          <cell r="K7682" t="str">
            <v>CDDI</v>
          </cell>
          <cell r="L7682">
            <v>5000</v>
          </cell>
          <cell r="M7682" t="str">
            <v>Trésor</v>
          </cell>
          <cell r="N7682"/>
          <cell r="O7682">
            <v>5000</v>
          </cell>
          <cell r="P7682" t="str">
            <v>FD-CDDI</v>
          </cell>
          <cell r="Q7682" t="str">
            <v>Non</v>
          </cell>
        </row>
        <row r="7683">
          <cell r="A7683" t="str">
            <v>WACEM (WEST AFRICAN CEMENT)</v>
          </cell>
          <cell r="B7683" t="str">
            <v>WACEM</v>
          </cell>
          <cell r="C7683">
            <v>1000144378</v>
          </cell>
          <cell r="D7683" t="str">
            <v>Minier</v>
          </cell>
          <cell r="E7683" t="str">
            <v>Extractives</v>
          </cell>
          <cell r="F7683" t="str">
            <v>En numéraire</v>
          </cell>
          <cell r="G7683" t="str">
            <v>P</v>
          </cell>
          <cell r="H7683" t="str">
            <v>Redevance informatique (RI)</v>
          </cell>
          <cell r="I7683" t="str">
            <v>Droits et taxes Douaniers (DD-RS-PCS-PC-RI - TVA-PUA-TLP-PNS et autres)</v>
          </cell>
          <cell r="J7683" t="str">
            <v>Droits et taxes Douaniers</v>
          </cell>
          <cell r="K7683" t="str">
            <v>CDDI</v>
          </cell>
          <cell r="L7683">
            <v>5000</v>
          </cell>
          <cell r="M7683" t="str">
            <v>Trésor</v>
          </cell>
          <cell r="N7683"/>
          <cell r="O7683">
            <v>5000</v>
          </cell>
          <cell r="P7683" t="str">
            <v>FD-CDDI</v>
          </cell>
          <cell r="Q7683" t="str">
            <v>Non</v>
          </cell>
        </row>
        <row r="7684">
          <cell r="A7684" t="str">
            <v>WACEM (WEST AFRICAN CEMENT)</v>
          </cell>
          <cell r="B7684" t="str">
            <v>WACEM</v>
          </cell>
          <cell r="C7684">
            <v>1000144378</v>
          </cell>
          <cell r="D7684" t="str">
            <v>Minier</v>
          </cell>
          <cell r="E7684" t="str">
            <v>Extractives</v>
          </cell>
          <cell r="F7684" t="str">
            <v>En numéraire</v>
          </cell>
          <cell r="G7684" t="str">
            <v>P</v>
          </cell>
          <cell r="H7684" t="str">
            <v>Redevance informatique (RI)</v>
          </cell>
          <cell r="I7684" t="str">
            <v>Droits et taxes Douaniers (DD-RS-PCS-PC-RI - TVA-PUA-TLP-PNS et autres)</v>
          </cell>
          <cell r="J7684" t="str">
            <v>Droits et taxes Douaniers</v>
          </cell>
          <cell r="K7684" t="str">
            <v>CDDI</v>
          </cell>
          <cell r="L7684">
            <v>5000</v>
          </cell>
          <cell r="M7684" t="str">
            <v>Trésor</v>
          </cell>
          <cell r="N7684"/>
          <cell r="O7684">
            <v>5000</v>
          </cell>
          <cell r="P7684" t="str">
            <v>FD-CDDI</v>
          </cell>
          <cell r="Q7684" t="str">
            <v>Non</v>
          </cell>
        </row>
        <row r="7685">
          <cell r="A7685" t="str">
            <v>WACEM (WEST AFRICAN CEMENT)</v>
          </cell>
          <cell r="B7685" t="str">
            <v>WACEM</v>
          </cell>
          <cell r="C7685">
            <v>1000144378</v>
          </cell>
          <cell r="D7685" t="str">
            <v>Minier</v>
          </cell>
          <cell r="E7685" t="str">
            <v>Extractives</v>
          </cell>
          <cell r="F7685" t="str">
            <v>En numéraire</v>
          </cell>
          <cell r="G7685" t="str">
            <v>P</v>
          </cell>
          <cell r="H7685" t="str">
            <v>Redevance informatique (RI)</v>
          </cell>
          <cell r="I7685" t="str">
            <v>Droits et taxes Douaniers (DD-RS-PCS-PC-RI - TVA-PUA-TLP-PNS et autres)</v>
          </cell>
          <cell r="J7685" t="str">
            <v>Droits et taxes Douaniers</v>
          </cell>
          <cell r="K7685" t="str">
            <v>CDDI</v>
          </cell>
          <cell r="L7685">
            <v>5000</v>
          </cell>
          <cell r="M7685" t="str">
            <v>Trésor</v>
          </cell>
          <cell r="N7685"/>
          <cell r="O7685">
            <v>5000</v>
          </cell>
          <cell r="P7685" t="str">
            <v>FD-CDDI</v>
          </cell>
          <cell r="Q7685" t="str">
            <v>Non</v>
          </cell>
        </row>
        <row r="7686">
          <cell r="A7686" t="str">
            <v>WACEM (WEST AFRICAN CEMENT)</v>
          </cell>
          <cell r="B7686" t="str">
            <v>WACEM</v>
          </cell>
          <cell r="C7686">
            <v>1000144378</v>
          </cell>
          <cell r="D7686" t="str">
            <v>Minier</v>
          </cell>
          <cell r="E7686" t="str">
            <v>Extractives</v>
          </cell>
          <cell r="F7686" t="str">
            <v>En numéraire</v>
          </cell>
          <cell r="G7686" t="str">
            <v>P</v>
          </cell>
          <cell r="H7686" t="str">
            <v>Redevance informatique (RI)</v>
          </cell>
          <cell r="I7686" t="str">
            <v>Droits et taxes Douaniers (DD-RS-PCS-PC-RI - TVA-PUA-TLP-PNS et autres)</v>
          </cell>
          <cell r="J7686" t="str">
            <v>Droits et taxes Douaniers</v>
          </cell>
          <cell r="K7686" t="str">
            <v>CDDI</v>
          </cell>
          <cell r="L7686">
            <v>5000</v>
          </cell>
          <cell r="M7686" t="str">
            <v>Trésor</v>
          </cell>
          <cell r="N7686"/>
          <cell r="O7686">
            <v>5000</v>
          </cell>
          <cell r="P7686" t="str">
            <v>FD-CDDI</v>
          </cell>
          <cell r="Q7686" t="str">
            <v>Non</v>
          </cell>
        </row>
        <row r="7687">
          <cell r="A7687" t="str">
            <v>WACEM (WEST AFRICAN CEMENT)</v>
          </cell>
          <cell r="B7687" t="str">
            <v>WACEM</v>
          </cell>
          <cell r="C7687">
            <v>1000144378</v>
          </cell>
          <cell r="D7687" t="str">
            <v>Minier</v>
          </cell>
          <cell r="E7687" t="str">
            <v>Extractives</v>
          </cell>
          <cell r="F7687" t="str">
            <v>En numéraire</v>
          </cell>
          <cell r="G7687" t="str">
            <v>P</v>
          </cell>
          <cell r="H7687" t="str">
            <v>Redevance informatique (RI)</v>
          </cell>
          <cell r="I7687" t="str">
            <v>Droits et taxes Douaniers (DD-RS-PCS-PC-RI - TVA-PUA-TLP-PNS et autres)</v>
          </cell>
          <cell r="J7687" t="str">
            <v>Droits et taxes Douaniers</v>
          </cell>
          <cell r="K7687" t="str">
            <v>CDDI</v>
          </cell>
          <cell r="L7687">
            <v>5000</v>
          </cell>
          <cell r="M7687" t="str">
            <v>Trésor</v>
          </cell>
          <cell r="N7687"/>
          <cell r="O7687">
            <v>5000</v>
          </cell>
          <cell r="P7687" t="str">
            <v>FD-CDDI</v>
          </cell>
          <cell r="Q7687" t="str">
            <v>Non</v>
          </cell>
        </row>
        <row r="7688">
          <cell r="A7688" t="str">
            <v>WACEM (WEST AFRICAN CEMENT)</v>
          </cell>
          <cell r="B7688" t="str">
            <v>WACEM</v>
          </cell>
          <cell r="C7688">
            <v>1000144378</v>
          </cell>
          <cell r="D7688" t="str">
            <v>Minier</v>
          </cell>
          <cell r="E7688" t="str">
            <v>Extractives</v>
          </cell>
          <cell r="F7688" t="str">
            <v>En numéraire</v>
          </cell>
          <cell r="G7688" t="str">
            <v>P</v>
          </cell>
          <cell r="H7688" t="str">
            <v>Redevance informatique (RI)</v>
          </cell>
          <cell r="I7688" t="str">
            <v>Droits et taxes Douaniers (DD-RS-PCS-PC-RI - TVA-PUA-TLP-PNS et autres)</v>
          </cell>
          <cell r="J7688" t="str">
            <v>Droits et taxes Douaniers</v>
          </cell>
          <cell r="K7688" t="str">
            <v>CDDI</v>
          </cell>
          <cell r="L7688">
            <v>5000</v>
          </cell>
          <cell r="M7688" t="str">
            <v>Trésor</v>
          </cell>
          <cell r="N7688"/>
          <cell r="O7688">
            <v>5000</v>
          </cell>
          <cell r="P7688" t="str">
            <v>FD-CDDI</v>
          </cell>
          <cell r="Q7688" t="str">
            <v>Non</v>
          </cell>
        </row>
        <row r="7689">
          <cell r="A7689" t="str">
            <v>WACEM (WEST AFRICAN CEMENT)</v>
          </cell>
          <cell r="B7689" t="str">
            <v>WACEM</v>
          </cell>
          <cell r="C7689">
            <v>1000144378</v>
          </cell>
          <cell r="D7689" t="str">
            <v>Minier</v>
          </cell>
          <cell r="E7689" t="str">
            <v>Extractives</v>
          </cell>
          <cell r="F7689" t="str">
            <v>En numéraire</v>
          </cell>
          <cell r="G7689" t="str">
            <v>P</v>
          </cell>
          <cell r="H7689" t="str">
            <v>Redevance informatique (RI)</v>
          </cell>
          <cell r="I7689" t="str">
            <v>Droits et taxes Douaniers (DD-RS-PCS-PC-RI - TVA-PUA-TLP-PNS et autres)</v>
          </cell>
          <cell r="J7689" t="str">
            <v>Droits et taxes Douaniers</v>
          </cell>
          <cell r="K7689" t="str">
            <v>CDDI</v>
          </cell>
          <cell r="L7689">
            <v>5000</v>
          </cell>
          <cell r="M7689" t="str">
            <v>Trésor</v>
          </cell>
          <cell r="N7689"/>
          <cell r="O7689">
            <v>5000</v>
          </cell>
          <cell r="P7689" t="str">
            <v>FD-CDDI</v>
          </cell>
          <cell r="Q7689" t="str">
            <v>Non</v>
          </cell>
        </row>
        <row r="7690">
          <cell r="A7690" t="str">
            <v>WACEM (WEST AFRICAN CEMENT)</v>
          </cell>
          <cell r="B7690" t="str">
            <v>WACEM</v>
          </cell>
          <cell r="C7690">
            <v>1000144378</v>
          </cell>
          <cell r="D7690" t="str">
            <v>Minier</v>
          </cell>
          <cell r="E7690" t="str">
            <v>Extractives</v>
          </cell>
          <cell r="F7690" t="str">
            <v>En numéraire</v>
          </cell>
          <cell r="G7690" t="str">
            <v>P</v>
          </cell>
          <cell r="H7690" t="str">
            <v>Redevance informatique (RI)</v>
          </cell>
          <cell r="I7690" t="str">
            <v>Droits et taxes Douaniers (DD-RS-PCS-PC-RI - TVA-PUA-TLP-PNS et autres)</v>
          </cell>
          <cell r="J7690" t="str">
            <v>Droits et taxes Douaniers</v>
          </cell>
          <cell r="K7690" t="str">
            <v>CDDI</v>
          </cell>
          <cell r="L7690">
            <v>5000</v>
          </cell>
          <cell r="M7690" t="str">
            <v>Trésor</v>
          </cell>
          <cell r="N7690"/>
          <cell r="O7690">
            <v>5000</v>
          </cell>
          <cell r="P7690" t="str">
            <v>FD-CDDI</v>
          </cell>
          <cell r="Q7690" t="str">
            <v>Non</v>
          </cell>
        </row>
        <row r="7691">
          <cell r="A7691" t="str">
            <v>WACEM (WEST AFRICAN CEMENT)</v>
          </cell>
          <cell r="B7691" t="str">
            <v>WACEM</v>
          </cell>
          <cell r="C7691">
            <v>1000144378</v>
          </cell>
          <cell r="D7691" t="str">
            <v>Minier</v>
          </cell>
          <cell r="E7691" t="str">
            <v>Extractives</v>
          </cell>
          <cell r="F7691" t="str">
            <v>En numéraire</v>
          </cell>
          <cell r="G7691" t="str">
            <v>P</v>
          </cell>
          <cell r="H7691" t="str">
            <v>Redevance informatique (RI)</v>
          </cell>
          <cell r="I7691" t="str">
            <v>Droits et taxes Douaniers (DD-RS-PCS-PC-RI - TVA-PUA-TLP-PNS et autres)</v>
          </cell>
          <cell r="J7691" t="str">
            <v>Droits et taxes Douaniers</v>
          </cell>
          <cell r="K7691" t="str">
            <v>CDDI</v>
          </cell>
          <cell r="L7691">
            <v>6500</v>
          </cell>
          <cell r="M7691" t="str">
            <v>Trésor</v>
          </cell>
          <cell r="N7691"/>
          <cell r="O7691">
            <v>6500</v>
          </cell>
          <cell r="P7691" t="str">
            <v>FD-CDDI</v>
          </cell>
          <cell r="Q7691" t="str">
            <v>Non</v>
          </cell>
        </row>
        <row r="7692">
          <cell r="A7692" t="str">
            <v>WACEM (WEST AFRICAN CEMENT)</v>
          </cell>
          <cell r="B7692" t="str">
            <v>WACEM</v>
          </cell>
          <cell r="C7692">
            <v>1000144378</v>
          </cell>
          <cell r="D7692" t="str">
            <v>Minier</v>
          </cell>
          <cell r="E7692" t="str">
            <v>Extractives</v>
          </cell>
          <cell r="F7692" t="str">
            <v>En numéraire</v>
          </cell>
          <cell r="G7692" t="str">
            <v>P</v>
          </cell>
          <cell r="H7692" t="str">
            <v>Redevance informatique (RI)</v>
          </cell>
          <cell r="I7692" t="str">
            <v>Droits et taxes Douaniers (DD-RS-PCS-PC-RI - TVA-PUA-TLP-PNS et autres)</v>
          </cell>
          <cell r="J7692" t="str">
            <v>Droits et taxes Douaniers</v>
          </cell>
          <cell r="K7692" t="str">
            <v>CDDI</v>
          </cell>
          <cell r="L7692">
            <v>5000</v>
          </cell>
          <cell r="M7692" t="str">
            <v>Trésor</v>
          </cell>
          <cell r="N7692"/>
          <cell r="O7692">
            <v>5000</v>
          </cell>
          <cell r="P7692" t="str">
            <v>FD-CDDI</v>
          </cell>
          <cell r="Q7692" t="str">
            <v>Non</v>
          </cell>
        </row>
        <row r="7693">
          <cell r="A7693" t="str">
            <v>WACEM (WEST AFRICAN CEMENT)</v>
          </cell>
          <cell r="B7693" t="str">
            <v>WACEM</v>
          </cell>
          <cell r="C7693">
            <v>1000144378</v>
          </cell>
          <cell r="D7693" t="str">
            <v>Minier</v>
          </cell>
          <cell r="E7693" t="str">
            <v>Extractives</v>
          </cell>
          <cell r="F7693" t="str">
            <v>En numéraire</v>
          </cell>
          <cell r="G7693" t="str">
            <v>P</v>
          </cell>
          <cell r="H7693" t="str">
            <v>Redevance informatique (RI)</v>
          </cell>
          <cell r="I7693" t="str">
            <v>Droits et taxes Douaniers (DD-RS-PCS-PC-RI - TVA-PUA-TLP-PNS et autres)</v>
          </cell>
          <cell r="J7693" t="str">
            <v>Droits et taxes Douaniers</v>
          </cell>
          <cell r="K7693" t="str">
            <v>CDDI</v>
          </cell>
          <cell r="L7693">
            <v>5000</v>
          </cell>
          <cell r="M7693" t="str">
            <v>Trésor</v>
          </cell>
          <cell r="N7693"/>
          <cell r="O7693">
            <v>5000</v>
          </cell>
          <cell r="P7693" t="str">
            <v>FD-CDDI</v>
          </cell>
          <cell r="Q7693" t="str">
            <v>Non</v>
          </cell>
        </row>
        <row r="7694">
          <cell r="A7694" t="str">
            <v>WACEM (WEST AFRICAN CEMENT)</v>
          </cell>
          <cell r="B7694" t="str">
            <v>WACEM</v>
          </cell>
          <cell r="C7694">
            <v>1000144378</v>
          </cell>
          <cell r="D7694" t="str">
            <v>Minier</v>
          </cell>
          <cell r="E7694" t="str">
            <v>Extractives</v>
          </cell>
          <cell r="F7694" t="str">
            <v>En numéraire</v>
          </cell>
          <cell r="G7694" t="str">
            <v>P</v>
          </cell>
          <cell r="H7694" t="str">
            <v>Redevance informatique (RI)</v>
          </cell>
          <cell r="I7694" t="str">
            <v>Droits et taxes Douaniers (DD-RS-PCS-PC-RI - TVA-PUA-TLP-PNS et autres)</v>
          </cell>
          <cell r="J7694" t="str">
            <v>Droits et taxes Douaniers</v>
          </cell>
          <cell r="K7694" t="str">
            <v>CDDI</v>
          </cell>
          <cell r="L7694">
            <v>5000</v>
          </cell>
          <cell r="M7694" t="str">
            <v>Trésor</v>
          </cell>
          <cell r="N7694"/>
          <cell r="O7694">
            <v>5000</v>
          </cell>
          <cell r="P7694" t="str">
            <v>FD-CDDI</v>
          </cell>
          <cell r="Q7694" t="str">
            <v>Non</v>
          </cell>
        </row>
        <row r="7695">
          <cell r="A7695" t="str">
            <v>WACEM (WEST AFRICAN CEMENT)</v>
          </cell>
          <cell r="B7695" t="str">
            <v>WACEM</v>
          </cell>
          <cell r="C7695">
            <v>1000144378</v>
          </cell>
          <cell r="D7695" t="str">
            <v>Minier</v>
          </cell>
          <cell r="E7695" t="str">
            <v>Extractives</v>
          </cell>
          <cell r="F7695" t="str">
            <v>En numéraire</v>
          </cell>
          <cell r="G7695" t="str">
            <v>P</v>
          </cell>
          <cell r="H7695" t="str">
            <v>Redevance informatique (RI)</v>
          </cell>
          <cell r="I7695" t="str">
            <v>Droits et taxes Douaniers (DD-RS-PCS-PC-RI - TVA-PUA-TLP-PNS et autres)</v>
          </cell>
          <cell r="J7695" t="str">
            <v>Droits et taxes Douaniers</v>
          </cell>
          <cell r="K7695" t="str">
            <v>CDDI</v>
          </cell>
          <cell r="L7695">
            <v>5000</v>
          </cell>
          <cell r="M7695" t="str">
            <v>Trésor</v>
          </cell>
          <cell r="N7695"/>
          <cell r="O7695">
            <v>5000</v>
          </cell>
          <cell r="P7695" t="str">
            <v>FD-CDDI</v>
          </cell>
          <cell r="Q7695" t="str">
            <v>Non</v>
          </cell>
        </row>
        <row r="7696">
          <cell r="A7696" t="str">
            <v>WACEM (WEST AFRICAN CEMENT)</v>
          </cell>
          <cell r="B7696" t="str">
            <v>WACEM</v>
          </cell>
          <cell r="C7696">
            <v>1000144378</v>
          </cell>
          <cell r="D7696" t="str">
            <v>Minier</v>
          </cell>
          <cell r="E7696" t="str">
            <v>Extractives</v>
          </cell>
          <cell r="F7696" t="str">
            <v>En numéraire</v>
          </cell>
          <cell r="G7696" t="str">
            <v>P</v>
          </cell>
          <cell r="H7696" t="str">
            <v>Redevance informatique (RI)</v>
          </cell>
          <cell r="I7696" t="str">
            <v>Droits et taxes Douaniers (DD-RS-PCS-PC-RI - TVA-PUA-TLP-PNS et autres)</v>
          </cell>
          <cell r="J7696" t="str">
            <v>Droits et taxes Douaniers</v>
          </cell>
          <cell r="K7696" t="str">
            <v>CDDI</v>
          </cell>
          <cell r="L7696">
            <v>5000</v>
          </cell>
          <cell r="M7696" t="str">
            <v>Trésor</v>
          </cell>
          <cell r="N7696"/>
          <cell r="O7696">
            <v>5000</v>
          </cell>
          <cell r="P7696" t="str">
            <v>FD-CDDI</v>
          </cell>
          <cell r="Q7696" t="str">
            <v>Non</v>
          </cell>
        </row>
        <row r="7697">
          <cell r="A7697" t="str">
            <v>WACEM (WEST AFRICAN CEMENT)</v>
          </cell>
          <cell r="B7697" t="str">
            <v>WACEM</v>
          </cell>
          <cell r="C7697">
            <v>1000144378</v>
          </cell>
          <cell r="D7697" t="str">
            <v>Minier</v>
          </cell>
          <cell r="E7697" t="str">
            <v>Extractives</v>
          </cell>
          <cell r="F7697" t="str">
            <v>En numéraire</v>
          </cell>
          <cell r="G7697" t="str">
            <v>P</v>
          </cell>
          <cell r="H7697" t="str">
            <v>Redevance informatique (RI)</v>
          </cell>
          <cell r="I7697" t="str">
            <v>Droits et taxes Douaniers (DD-RS-PCS-PC-RI - TVA-PUA-TLP-PNS et autres)</v>
          </cell>
          <cell r="J7697" t="str">
            <v>Droits et taxes Douaniers</v>
          </cell>
          <cell r="K7697" t="str">
            <v>CDDI</v>
          </cell>
          <cell r="L7697">
            <v>6500</v>
          </cell>
          <cell r="M7697" t="str">
            <v>Trésor</v>
          </cell>
          <cell r="N7697"/>
          <cell r="O7697">
            <v>6500</v>
          </cell>
          <cell r="P7697" t="str">
            <v>FD-CDDI</v>
          </cell>
          <cell r="Q7697" t="str">
            <v>Non</v>
          </cell>
        </row>
        <row r="7698">
          <cell r="A7698" t="str">
            <v>WACEM (WEST AFRICAN CEMENT)</v>
          </cell>
          <cell r="B7698" t="str">
            <v>WACEM</v>
          </cell>
          <cell r="C7698">
            <v>1000144378</v>
          </cell>
          <cell r="D7698" t="str">
            <v>Minier</v>
          </cell>
          <cell r="E7698" t="str">
            <v>Extractives</v>
          </cell>
          <cell r="F7698" t="str">
            <v>En numéraire</v>
          </cell>
          <cell r="G7698" t="str">
            <v>P</v>
          </cell>
          <cell r="H7698" t="str">
            <v>Redevance informatique (RI)</v>
          </cell>
          <cell r="I7698" t="str">
            <v>Droits et taxes Douaniers (DD-RS-PCS-PC-RI - TVA-PUA-TLP-PNS et autres)</v>
          </cell>
          <cell r="J7698" t="str">
            <v>Droits et taxes Douaniers</v>
          </cell>
          <cell r="K7698" t="str">
            <v>CDDI</v>
          </cell>
          <cell r="L7698">
            <v>6500</v>
          </cell>
          <cell r="M7698" t="str">
            <v>Trésor</v>
          </cell>
          <cell r="N7698"/>
          <cell r="O7698">
            <v>6500</v>
          </cell>
          <cell r="P7698" t="str">
            <v>FD-CDDI</v>
          </cell>
          <cell r="Q7698" t="str">
            <v>Non</v>
          </cell>
        </row>
        <row r="7699">
          <cell r="A7699" t="str">
            <v>WACEM (WEST AFRICAN CEMENT)</v>
          </cell>
          <cell r="B7699" t="str">
            <v>WACEM</v>
          </cell>
          <cell r="C7699">
            <v>1000144378</v>
          </cell>
          <cell r="D7699" t="str">
            <v>Minier</v>
          </cell>
          <cell r="E7699" t="str">
            <v>Extractives</v>
          </cell>
          <cell r="F7699" t="str">
            <v>En numéraire</v>
          </cell>
          <cell r="G7699" t="str">
            <v>P</v>
          </cell>
          <cell r="H7699" t="str">
            <v>Redevance informatique (RI)</v>
          </cell>
          <cell r="I7699" t="str">
            <v>Droits et taxes Douaniers (DD-RS-PCS-PC-RI - TVA-PUA-TLP-PNS et autres)</v>
          </cell>
          <cell r="J7699" t="str">
            <v>Droits et taxes Douaniers</v>
          </cell>
          <cell r="K7699" t="str">
            <v>CDDI</v>
          </cell>
          <cell r="L7699">
            <v>5000</v>
          </cell>
          <cell r="M7699" t="str">
            <v>Trésor</v>
          </cell>
          <cell r="N7699"/>
          <cell r="O7699">
            <v>5000</v>
          </cell>
          <cell r="P7699" t="str">
            <v>FD-CDDI</v>
          </cell>
          <cell r="Q7699" t="str">
            <v>Non</v>
          </cell>
        </row>
        <row r="7700">
          <cell r="A7700" t="str">
            <v>WACEM (WEST AFRICAN CEMENT)</v>
          </cell>
          <cell r="B7700" t="str">
            <v>WACEM</v>
          </cell>
          <cell r="C7700">
            <v>1000144378</v>
          </cell>
          <cell r="D7700" t="str">
            <v>Minier</v>
          </cell>
          <cell r="E7700" t="str">
            <v>Extractives</v>
          </cell>
          <cell r="F7700" t="str">
            <v>En numéraire</v>
          </cell>
          <cell r="G7700" t="str">
            <v>P</v>
          </cell>
          <cell r="H7700" t="str">
            <v>Redevance informatique (RI)</v>
          </cell>
          <cell r="I7700" t="str">
            <v>Droits et taxes Douaniers (DD-RS-PCS-PC-RI - TVA-PUA-TLP-PNS et autres)</v>
          </cell>
          <cell r="J7700" t="str">
            <v>Droits et taxes Douaniers</v>
          </cell>
          <cell r="K7700" t="str">
            <v>CDDI</v>
          </cell>
          <cell r="L7700">
            <v>5000</v>
          </cell>
          <cell r="M7700" t="str">
            <v>Trésor</v>
          </cell>
          <cell r="N7700"/>
          <cell r="O7700">
            <v>5000</v>
          </cell>
          <cell r="P7700" t="str">
            <v>FD-CDDI</v>
          </cell>
          <cell r="Q7700" t="str">
            <v>Non</v>
          </cell>
        </row>
        <row r="7701">
          <cell r="A7701" t="str">
            <v>WACEM (WEST AFRICAN CEMENT)</v>
          </cell>
          <cell r="B7701" t="str">
            <v>WACEM</v>
          </cell>
          <cell r="C7701">
            <v>1000144378</v>
          </cell>
          <cell r="D7701" t="str">
            <v>Minier</v>
          </cell>
          <cell r="E7701" t="str">
            <v>Extractives</v>
          </cell>
          <cell r="F7701" t="str">
            <v>En numéraire</v>
          </cell>
          <cell r="G7701" t="str">
            <v>P</v>
          </cell>
          <cell r="H7701" t="str">
            <v>Redevance informatique (RI)</v>
          </cell>
          <cell r="I7701" t="str">
            <v>Droits et taxes Douaniers (DD-RS-PCS-PC-RI - TVA-PUA-TLP-PNS et autres)</v>
          </cell>
          <cell r="J7701" t="str">
            <v>Droits et taxes Douaniers</v>
          </cell>
          <cell r="K7701" t="str">
            <v>CDDI</v>
          </cell>
          <cell r="L7701">
            <v>6500</v>
          </cell>
          <cell r="M7701" t="str">
            <v>Trésor</v>
          </cell>
          <cell r="N7701"/>
          <cell r="O7701">
            <v>6500</v>
          </cell>
          <cell r="P7701" t="str">
            <v>FD-CDDI</v>
          </cell>
          <cell r="Q7701" t="str">
            <v>Non</v>
          </cell>
        </row>
        <row r="7702">
          <cell r="A7702" t="str">
            <v>WACEM (WEST AFRICAN CEMENT)</v>
          </cell>
          <cell r="B7702" t="str">
            <v>WACEM</v>
          </cell>
          <cell r="C7702">
            <v>1000144378</v>
          </cell>
          <cell r="D7702" t="str">
            <v>Minier</v>
          </cell>
          <cell r="E7702" t="str">
            <v>Extractives</v>
          </cell>
          <cell r="F7702" t="str">
            <v>En numéraire</v>
          </cell>
          <cell r="G7702" t="str">
            <v>P</v>
          </cell>
          <cell r="H7702" t="str">
            <v>Redevance informatique (RI)</v>
          </cell>
          <cell r="I7702" t="str">
            <v>Droits et taxes Douaniers (DD-RS-PCS-PC-RI - TVA-PUA-TLP-PNS et autres)</v>
          </cell>
          <cell r="J7702" t="str">
            <v>Droits et taxes Douaniers</v>
          </cell>
          <cell r="K7702" t="str">
            <v>CDDI</v>
          </cell>
          <cell r="L7702">
            <v>6500</v>
          </cell>
          <cell r="M7702" t="str">
            <v>Trésor</v>
          </cell>
          <cell r="N7702"/>
          <cell r="O7702">
            <v>6500</v>
          </cell>
          <cell r="P7702" t="str">
            <v>FD-CDDI</v>
          </cell>
          <cell r="Q7702" t="str">
            <v>Non</v>
          </cell>
        </row>
        <row r="7703">
          <cell r="A7703" t="str">
            <v>WACEM (WEST AFRICAN CEMENT)</v>
          </cell>
          <cell r="B7703" t="str">
            <v>WACEM</v>
          </cell>
          <cell r="C7703">
            <v>1000144378</v>
          </cell>
          <cell r="D7703" t="str">
            <v>Minier</v>
          </cell>
          <cell r="E7703" t="str">
            <v>Extractives</v>
          </cell>
          <cell r="F7703" t="str">
            <v>En numéraire</v>
          </cell>
          <cell r="G7703" t="str">
            <v>P</v>
          </cell>
          <cell r="H7703" t="str">
            <v>Redevance informatique (RI)</v>
          </cell>
          <cell r="I7703" t="str">
            <v>Droits et taxes Douaniers (DD-RS-PCS-PC-RI - TVA-PUA-TLP-PNS et autres)</v>
          </cell>
          <cell r="J7703" t="str">
            <v>Droits et taxes Douaniers</v>
          </cell>
          <cell r="K7703" t="str">
            <v>CDDI</v>
          </cell>
          <cell r="L7703">
            <v>5000</v>
          </cell>
          <cell r="M7703" t="str">
            <v>Trésor</v>
          </cell>
          <cell r="N7703"/>
          <cell r="O7703">
            <v>5000</v>
          </cell>
          <cell r="P7703" t="str">
            <v>FD-CDDI</v>
          </cell>
          <cell r="Q7703" t="str">
            <v>Non</v>
          </cell>
        </row>
        <row r="7704">
          <cell r="A7704" t="str">
            <v>WACEM (WEST AFRICAN CEMENT)</v>
          </cell>
          <cell r="B7704" t="str">
            <v>WACEM</v>
          </cell>
          <cell r="C7704">
            <v>1000144378</v>
          </cell>
          <cell r="D7704" t="str">
            <v>Minier</v>
          </cell>
          <cell r="E7704" t="str">
            <v>Extractives</v>
          </cell>
          <cell r="F7704" t="str">
            <v>En numéraire</v>
          </cell>
          <cell r="G7704" t="str">
            <v>P</v>
          </cell>
          <cell r="H7704" t="str">
            <v>Redevance informatique (RI)</v>
          </cell>
          <cell r="I7704" t="str">
            <v>Droits et taxes Douaniers (DD-RS-PCS-PC-RI - TVA-PUA-TLP-PNS et autres)</v>
          </cell>
          <cell r="J7704" t="str">
            <v>Droits et taxes Douaniers</v>
          </cell>
          <cell r="K7704" t="str">
            <v>CDDI</v>
          </cell>
          <cell r="L7704">
            <v>6500</v>
          </cell>
          <cell r="M7704" t="str">
            <v>Trésor</v>
          </cell>
          <cell r="N7704"/>
          <cell r="O7704">
            <v>6500</v>
          </cell>
          <cell r="P7704" t="str">
            <v>FD-CDDI</v>
          </cell>
          <cell r="Q7704" t="str">
            <v>Non</v>
          </cell>
        </row>
        <row r="7705">
          <cell r="A7705" t="str">
            <v>WACEM (WEST AFRICAN CEMENT)</v>
          </cell>
          <cell r="B7705" t="str">
            <v>WACEM</v>
          </cell>
          <cell r="C7705">
            <v>1000144378</v>
          </cell>
          <cell r="D7705" t="str">
            <v>Minier</v>
          </cell>
          <cell r="E7705" t="str">
            <v>Extractives</v>
          </cell>
          <cell r="F7705" t="str">
            <v>En numéraire</v>
          </cell>
          <cell r="G7705" t="str">
            <v>P</v>
          </cell>
          <cell r="H7705" t="str">
            <v>Redevance informatique (RI)</v>
          </cell>
          <cell r="I7705" t="str">
            <v>Droits et taxes Douaniers (DD-RS-PCS-PC-RI - TVA-PUA-TLP-PNS et autres)</v>
          </cell>
          <cell r="J7705" t="str">
            <v>Droits et taxes Douaniers</v>
          </cell>
          <cell r="K7705" t="str">
            <v>CDDI</v>
          </cell>
          <cell r="L7705">
            <v>5000</v>
          </cell>
          <cell r="M7705" t="str">
            <v>Trésor</v>
          </cell>
          <cell r="N7705"/>
          <cell r="O7705">
            <v>5000</v>
          </cell>
          <cell r="P7705" t="str">
            <v>FD-CDDI</v>
          </cell>
          <cell r="Q7705" t="str">
            <v>Non</v>
          </cell>
        </row>
        <row r="7706">
          <cell r="A7706" t="str">
            <v>WACEM (WEST AFRICAN CEMENT)</v>
          </cell>
          <cell r="B7706" t="str">
            <v>WACEM</v>
          </cell>
          <cell r="C7706">
            <v>1000144378</v>
          </cell>
          <cell r="D7706" t="str">
            <v>Minier</v>
          </cell>
          <cell r="E7706" t="str">
            <v>Extractives</v>
          </cell>
          <cell r="F7706" t="str">
            <v>En numéraire</v>
          </cell>
          <cell r="G7706" t="str">
            <v>P</v>
          </cell>
          <cell r="H7706" t="str">
            <v>Redevance informatique (RI)</v>
          </cell>
          <cell r="I7706" t="str">
            <v>Droits et taxes Douaniers (DD-RS-PCS-PC-RI - TVA-PUA-TLP-PNS et autres)</v>
          </cell>
          <cell r="J7706" t="str">
            <v>Droits et taxes Douaniers</v>
          </cell>
          <cell r="K7706" t="str">
            <v>CDDI</v>
          </cell>
          <cell r="L7706">
            <v>5000</v>
          </cell>
          <cell r="M7706" t="str">
            <v>Trésor</v>
          </cell>
          <cell r="N7706"/>
          <cell r="O7706">
            <v>5000</v>
          </cell>
          <cell r="P7706" t="str">
            <v>FD-CDDI</v>
          </cell>
          <cell r="Q7706" t="str">
            <v>Non</v>
          </cell>
        </row>
        <row r="7707">
          <cell r="A7707" t="str">
            <v>WACEM (WEST AFRICAN CEMENT)</v>
          </cell>
          <cell r="B7707" t="str">
            <v>WACEM</v>
          </cell>
          <cell r="C7707">
            <v>1000144378</v>
          </cell>
          <cell r="D7707" t="str">
            <v>Minier</v>
          </cell>
          <cell r="E7707" t="str">
            <v>Extractives</v>
          </cell>
          <cell r="F7707" t="str">
            <v>En numéraire</v>
          </cell>
          <cell r="G7707" t="str">
            <v>P</v>
          </cell>
          <cell r="H7707" t="str">
            <v>Redevance informatique (RI)</v>
          </cell>
          <cell r="I7707" t="str">
            <v>Droits et taxes Douaniers (DD-RS-PCS-PC-RI - TVA-PUA-TLP-PNS et autres)</v>
          </cell>
          <cell r="J7707" t="str">
            <v>Droits et taxes Douaniers</v>
          </cell>
          <cell r="K7707" t="str">
            <v>CDDI</v>
          </cell>
          <cell r="L7707">
            <v>5000</v>
          </cell>
          <cell r="M7707" t="str">
            <v>Trésor</v>
          </cell>
          <cell r="N7707"/>
          <cell r="O7707">
            <v>5000</v>
          </cell>
          <cell r="P7707" t="str">
            <v>FD-CDDI</v>
          </cell>
          <cell r="Q7707" t="str">
            <v>Non</v>
          </cell>
        </row>
        <row r="7708">
          <cell r="A7708" t="str">
            <v>WACEM (WEST AFRICAN CEMENT)</v>
          </cell>
          <cell r="B7708" t="str">
            <v>WACEM</v>
          </cell>
          <cell r="C7708">
            <v>1000144378</v>
          </cell>
          <cell r="D7708" t="str">
            <v>Minier</v>
          </cell>
          <cell r="E7708" t="str">
            <v>Extractives</v>
          </cell>
          <cell r="F7708" t="str">
            <v>En numéraire</v>
          </cell>
          <cell r="G7708" t="str">
            <v>P</v>
          </cell>
          <cell r="H7708" t="str">
            <v>Redevance informatique (RI)</v>
          </cell>
          <cell r="I7708" t="str">
            <v>Droits et taxes Douaniers (DD-RS-PCS-PC-RI - TVA-PUA-TLP-PNS et autres)</v>
          </cell>
          <cell r="J7708" t="str">
            <v>Droits et taxes Douaniers</v>
          </cell>
          <cell r="K7708" t="str">
            <v>CDDI</v>
          </cell>
          <cell r="L7708">
            <v>5000</v>
          </cell>
          <cell r="M7708" t="str">
            <v>Trésor</v>
          </cell>
          <cell r="N7708"/>
          <cell r="O7708">
            <v>5000</v>
          </cell>
          <cell r="P7708" t="str">
            <v>FD-CDDI</v>
          </cell>
          <cell r="Q7708" t="str">
            <v>Non</v>
          </cell>
        </row>
        <row r="7709">
          <cell r="A7709" t="str">
            <v>WACEM (WEST AFRICAN CEMENT)</v>
          </cell>
          <cell r="B7709" t="str">
            <v>WACEM</v>
          </cell>
          <cell r="C7709">
            <v>1000144378</v>
          </cell>
          <cell r="D7709" t="str">
            <v>Minier</v>
          </cell>
          <cell r="E7709" t="str">
            <v>Extractives</v>
          </cell>
          <cell r="F7709" t="str">
            <v>En numéraire</v>
          </cell>
          <cell r="G7709" t="str">
            <v>P</v>
          </cell>
          <cell r="H7709" t="str">
            <v>Redevance informatique (RI)</v>
          </cell>
          <cell r="I7709" t="str">
            <v>Droits et taxes Douaniers (DD-RS-PCS-PC-RI - TVA-PUA-TLP-PNS et autres)</v>
          </cell>
          <cell r="J7709" t="str">
            <v>Droits et taxes Douaniers</v>
          </cell>
          <cell r="K7709" t="str">
            <v>CDDI</v>
          </cell>
          <cell r="L7709">
            <v>5000</v>
          </cell>
          <cell r="M7709" t="str">
            <v>Trésor</v>
          </cell>
          <cell r="N7709"/>
          <cell r="O7709">
            <v>5000</v>
          </cell>
          <cell r="P7709" t="str">
            <v>FD-CDDI</v>
          </cell>
          <cell r="Q7709" t="str">
            <v>Non</v>
          </cell>
        </row>
        <row r="7710">
          <cell r="A7710" t="str">
            <v>WACEM (WEST AFRICAN CEMENT)</v>
          </cell>
          <cell r="B7710" t="str">
            <v>WACEM</v>
          </cell>
          <cell r="C7710">
            <v>1000144378</v>
          </cell>
          <cell r="D7710" t="str">
            <v>Minier</v>
          </cell>
          <cell r="E7710" t="str">
            <v>Extractives</v>
          </cell>
          <cell r="F7710" t="str">
            <v>En numéraire</v>
          </cell>
          <cell r="G7710" t="str">
            <v>P</v>
          </cell>
          <cell r="H7710" t="str">
            <v>Redevance informatique (RI)</v>
          </cell>
          <cell r="I7710" t="str">
            <v>Droits et taxes Douaniers (DD-RS-PCS-PC-RI - TVA-PUA-TLP-PNS et autres)</v>
          </cell>
          <cell r="J7710" t="str">
            <v>Droits et taxes Douaniers</v>
          </cell>
          <cell r="K7710" t="str">
            <v>CDDI</v>
          </cell>
          <cell r="L7710">
            <v>5000</v>
          </cell>
          <cell r="M7710" t="str">
            <v>Trésor</v>
          </cell>
          <cell r="N7710"/>
          <cell r="O7710">
            <v>5000</v>
          </cell>
          <cell r="P7710" t="str">
            <v>FD-CDDI</v>
          </cell>
          <cell r="Q7710" t="str">
            <v>Non</v>
          </cell>
        </row>
        <row r="7711">
          <cell r="A7711" t="str">
            <v>WACEM (WEST AFRICAN CEMENT)</v>
          </cell>
          <cell r="B7711" t="str">
            <v>WACEM</v>
          </cell>
          <cell r="C7711">
            <v>1000144378</v>
          </cell>
          <cell r="D7711" t="str">
            <v>Minier</v>
          </cell>
          <cell r="E7711" t="str">
            <v>Extractives</v>
          </cell>
          <cell r="F7711" t="str">
            <v>En numéraire</v>
          </cell>
          <cell r="G7711" t="str">
            <v>P</v>
          </cell>
          <cell r="H7711" t="str">
            <v>Redevance informatique (RI)</v>
          </cell>
          <cell r="I7711" t="str">
            <v>Droits et taxes Douaniers (DD-RS-PCS-PC-RI - TVA-PUA-TLP-PNS et autres)</v>
          </cell>
          <cell r="J7711" t="str">
            <v>Droits et taxes Douaniers</v>
          </cell>
          <cell r="K7711" t="str">
            <v>CDDI</v>
          </cell>
          <cell r="L7711">
            <v>5000</v>
          </cell>
          <cell r="M7711" t="str">
            <v>Trésor</v>
          </cell>
          <cell r="N7711"/>
          <cell r="O7711">
            <v>5000</v>
          </cell>
          <cell r="P7711" t="str">
            <v>FD-CDDI</v>
          </cell>
          <cell r="Q7711" t="str">
            <v>Non</v>
          </cell>
        </row>
        <row r="7712">
          <cell r="A7712" t="str">
            <v>WACEM (WEST AFRICAN CEMENT)</v>
          </cell>
          <cell r="B7712" t="str">
            <v>WACEM</v>
          </cell>
          <cell r="C7712">
            <v>1000144378</v>
          </cell>
          <cell r="D7712" t="str">
            <v>Minier</v>
          </cell>
          <cell r="E7712" t="str">
            <v>Extractives</v>
          </cell>
          <cell r="F7712" t="str">
            <v>En numéraire</v>
          </cell>
          <cell r="G7712" t="str">
            <v>P</v>
          </cell>
          <cell r="H7712" t="str">
            <v>Redevance informatique (RI)</v>
          </cell>
          <cell r="I7712" t="str">
            <v>Droits et taxes Douaniers (DD-RS-PCS-PC-RI - TVA-PUA-TLP-PNS et autres)</v>
          </cell>
          <cell r="J7712" t="str">
            <v>Droits et taxes Douaniers</v>
          </cell>
          <cell r="K7712" t="str">
            <v>CDDI</v>
          </cell>
          <cell r="L7712">
            <v>5000</v>
          </cell>
          <cell r="M7712" t="str">
            <v>Trésor</v>
          </cell>
          <cell r="N7712"/>
          <cell r="O7712">
            <v>5000</v>
          </cell>
          <cell r="P7712" t="str">
            <v>FD-CDDI</v>
          </cell>
          <cell r="Q7712" t="str">
            <v>Non</v>
          </cell>
        </row>
        <row r="7713">
          <cell r="A7713" t="str">
            <v>WACEM (WEST AFRICAN CEMENT)</v>
          </cell>
          <cell r="B7713" t="str">
            <v>WACEM</v>
          </cell>
          <cell r="C7713">
            <v>1000144378</v>
          </cell>
          <cell r="D7713" t="str">
            <v>Minier</v>
          </cell>
          <cell r="E7713" t="str">
            <v>Extractives</v>
          </cell>
          <cell r="F7713" t="str">
            <v>En numéraire</v>
          </cell>
          <cell r="G7713" t="str">
            <v>P</v>
          </cell>
          <cell r="H7713" t="str">
            <v>Redevance informatique (RI)</v>
          </cell>
          <cell r="I7713" t="str">
            <v>Droits et taxes Douaniers (DD-RS-PCS-PC-RI - TVA-PUA-TLP-PNS et autres)</v>
          </cell>
          <cell r="J7713" t="str">
            <v>Droits et taxes Douaniers</v>
          </cell>
          <cell r="K7713" t="str">
            <v>CDDI</v>
          </cell>
          <cell r="L7713">
            <v>5000</v>
          </cell>
          <cell r="M7713" t="str">
            <v>Trésor</v>
          </cell>
          <cell r="N7713"/>
          <cell r="O7713">
            <v>5000</v>
          </cell>
          <cell r="P7713" t="str">
            <v>FD-CDDI</v>
          </cell>
          <cell r="Q7713" t="str">
            <v>Non</v>
          </cell>
        </row>
        <row r="7714">
          <cell r="A7714" t="str">
            <v>WACEM (WEST AFRICAN CEMENT)</v>
          </cell>
          <cell r="B7714" t="str">
            <v>WACEM</v>
          </cell>
          <cell r="C7714">
            <v>1000144378</v>
          </cell>
          <cell r="D7714" t="str">
            <v>Minier</v>
          </cell>
          <cell r="E7714" t="str">
            <v>Extractives</v>
          </cell>
          <cell r="F7714" t="str">
            <v>En numéraire</v>
          </cell>
          <cell r="G7714" t="str">
            <v>P</v>
          </cell>
          <cell r="H7714" t="str">
            <v>Redevance informatique (RI)</v>
          </cell>
          <cell r="I7714" t="str">
            <v>Droits et taxes Douaniers (DD-RS-PCS-PC-RI - TVA-PUA-TLP-PNS et autres)</v>
          </cell>
          <cell r="J7714" t="str">
            <v>Droits et taxes Douaniers</v>
          </cell>
          <cell r="K7714" t="str">
            <v>CDDI</v>
          </cell>
          <cell r="L7714">
            <v>5000</v>
          </cell>
          <cell r="M7714" t="str">
            <v>Trésor</v>
          </cell>
          <cell r="N7714"/>
          <cell r="O7714">
            <v>5000</v>
          </cell>
          <cell r="P7714" t="str">
            <v>FD-CDDI</v>
          </cell>
          <cell r="Q7714" t="str">
            <v>Non</v>
          </cell>
        </row>
        <row r="7715">
          <cell r="A7715" t="str">
            <v>WACEM (WEST AFRICAN CEMENT)</v>
          </cell>
          <cell r="B7715" t="str">
            <v>WACEM</v>
          </cell>
          <cell r="C7715">
            <v>1000144378</v>
          </cell>
          <cell r="D7715" t="str">
            <v>Minier</v>
          </cell>
          <cell r="E7715" t="str">
            <v>Extractives</v>
          </cell>
          <cell r="F7715" t="str">
            <v>En numéraire</v>
          </cell>
          <cell r="G7715" t="str">
            <v>P</v>
          </cell>
          <cell r="H7715" t="str">
            <v>Redevance informatique (RI)</v>
          </cell>
          <cell r="I7715" t="str">
            <v>Droits et taxes Douaniers (DD-RS-PCS-PC-RI - TVA-PUA-TLP-PNS et autres)</v>
          </cell>
          <cell r="J7715" t="str">
            <v>Droits et taxes Douaniers</v>
          </cell>
          <cell r="K7715" t="str">
            <v>CDDI</v>
          </cell>
          <cell r="L7715">
            <v>5000</v>
          </cell>
          <cell r="M7715" t="str">
            <v>Trésor</v>
          </cell>
          <cell r="N7715"/>
          <cell r="O7715">
            <v>5000</v>
          </cell>
          <cell r="P7715" t="str">
            <v>FD-CDDI</v>
          </cell>
          <cell r="Q7715" t="str">
            <v>Non</v>
          </cell>
        </row>
        <row r="7716">
          <cell r="A7716" t="str">
            <v>WACEM (WEST AFRICAN CEMENT)</v>
          </cell>
          <cell r="B7716" t="str">
            <v>WACEM</v>
          </cell>
          <cell r="C7716">
            <v>1000144378</v>
          </cell>
          <cell r="D7716" t="str">
            <v>Minier</v>
          </cell>
          <cell r="E7716" t="str">
            <v>Extractives</v>
          </cell>
          <cell r="F7716" t="str">
            <v>En numéraire</v>
          </cell>
          <cell r="G7716" t="str">
            <v>P</v>
          </cell>
          <cell r="H7716" t="str">
            <v>Redevance informatique (RI)</v>
          </cell>
          <cell r="I7716" t="str">
            <v>Droits et taxes Douaniers (DD-RS-PCS-PC-RI - TVA-PUA-TLP-PNS et autres)</v>
          </cell>
          <cell r="J7716" t="str">
            <v>Droits et taxes Douaniers</v>
          </cell>
          <cell r="K7716" t="str">
            <v>CDDI</v>
          </cell>
          <cell r="L7716">
            <v>6500</v>
          </cell>
          <cell r="M7716" t="str">
            <v>Trésor</v>
          </cell>
          <cell r="N7716"/>
          <cell r="O7716">
            <v>6500</v>
          </cell>
          <cell r="P7716" t="str">
            <v>FD-CDDI</v>
          </cell>
          <cell r="Q7716" t="str">
            <v>Non</v>
          </cell>
        </row>
        <row r="7717">
          <cell r="A7717" t="str">
            <v>WACEM (WEST AFRICAN CEMENT)</v>
          </cell>
          <cell r="B7717" t="str">
            <v>WACEM</v>
          </cell>
          <cell r="C7717">
            <v>1000144378</v>
          </cell>
          <cell r="D7717" t="str">
            <v>Minier</v>
          </cell>
          <cell r="E7717" t="str">
            <v>Extractives</v>
          </cell>
          <cell r="F7717" t="str">
            <v>En numéraire</v>
          </cell>
          <cell r="G7717" t="str">
            <v>P</v>
          </cell>
          <cell r="H7717" t="str">
            <v>Redevance informatique (RI)</v>
          </cell>
          <cell r="I7717" t="str">
            <v>Droits et taxes Douaniers (DD-RS-PCS-PC-RI - TVA-PUA-TLP-PNS et autres)</v>
          </cell>
          <cell r="J7717" t="str">
            <v>Droits et taxes Douaniers</v>
          </cell>
          <cell r="K7717" t="str">
            <v>CDDI</v>
          </cell>
          <cell r="L7717">
            <v>5000</v>
          </cell>
          <cell r="M7717" t="str">
            <v>Trésor</v>
          </cell>
          <cell r="N7717"/>
          <cell r="O7717">
            <v>5000</v>
          </cell>
          <cell r="P7717" t="str">
            <v>FD-CDDI</v>
          </cell>
          <cell r="Q7717" t="str">
            <v>Non</v>
          </cell>
        </row>
        <row r="7718">
          <cell r="A7718" t="str">
            <v>WACEM (WEST AFRICAN CEMENT)</v>
          </cell>
          <cell r="B7718" t="str">
            <v>WACEM</v>
          </cell>
          <cell r="C7718">
            <v>1000144378</v>
          </cell>
          <cell r="D7718" t="str">
            <v>Minier</v>
          </cell>
          <cell r="E7718" t="str">
            <v>Extractives</v>
          </cell>
          <cell r="F7718" t="str">
            <v>En numéraire</v>
          </cell>
          <cell r="G7718" t="str">
            <v>P</v>
          </cell>
          <cell r="H7718" t="str">
            <v>Redevance informatique (RI)</v>
          </cell>
          <cell r="I7718" t="str">
            <v>Droits et taxes Douaniers (DD-RS-PCS-PC-RI - TVA-PUA-TLP-PNS et autres)</v>
          </cell>
          <cell r="J7718" t="str">
            <v>Droits et taxes Douaniers</v>
          </cell>
          <cell r="K7718" t="str">
            <v>CDDI</v>
          </cell>
          <cell r="L7718">
            <v>5000</v>
          </cell>
          <cell r="M7718" t="str">
            <v>Trésor</v>
          </cell>
          <cell r="N7718"/>
          <cell r="O7718">
            <v>5000</v>
          </cell>
          <cell r="P7718" t="str">
            <v>FD-CDDI</v>
          </cell>
          <cell r="Q7718" t="str">
            <v>Non</v>
          </cell>
        </row>
        <row r="7719">
          <cell r="A7719" t="str">
            <v>WACEM (WEST AFRICAN CEMENT)</v>
          </cell>
          <cell r="B7719" t="str">
            <v>WACEM</v>
          </cell>
          <cell r="C7719">
            <v>1000144378</v>
          </cell>
          <cell r="D7719" t="str">
            <v>Minier</v>
          </cell>
          <cell r="E7719" t="str">
            <v>Extractives</v>
          </cell>
          <cell r="F7719" t="str">
            <v>En numéraire</v>
          </cell>
          <cell r="G7719" t="str">
            <v>P</v>
          </cell>
          <cell r="H7719" t="str">
            <v>Redevance informatique (RI)</v>
          </cell>
          <cell r="I7719" t="str">
            <v>Droits et taxes Douaniers (DD-RS-PCS-PC-RI - TVA-PUA-TLP-PNS et autres)</v>
          </cell>
          <cell r="J7719" t="str">
            <v>Droits et taxes Douaniers</v>
          </cell>
          <cell r="K7719" t="str">
            <v>CDDI</v>
          </cell>
          <cell r="L7719">
            <v>5000</v>
          </cell>
          <cell r="M7719" t="str">
            <v>Trésor</v>
          </cell>
          <cell r="N7719"/>
          <cell r="O7719">
            <v>5000</v>
          </cell>
          <cell r="P7719" t="str">
            <v>FD-CDDI</v>
          </cell>
          <cell r="Q7719" t="str">
            <v>Non</v>
          </cell>
        </row>
        <row r="7720">
          <cell r="A7720" t="str">
            <v>WACEM (WEST AFRICAN CEMENT)</v>
          </cell>
          <cell r="B7720" t="str">
            <v>WACEM</v>
          </cell>
          <cell r="C7720">
            <v>1000144378</v>
          </cell>
          <cell r="D7720" t="str">
            <v>Minier</v>
          </cell>
          <cell r="E7720" t="str">
            <v>Extractives</v>
          </cell>
          <cell r="F7720" t="str">
            <v>En numéraire</v>
          </cell>
          <cell r="G7720" t="str">
            <v>P</v>
          </cell>
          <cell r="H7720" t="str">
            <v>Redevance informatique (RI)</v>
          </cell>
          <cell r="I7720" t="str">
            <v>Droits et taxes Douaniers (DD-RS-PCS-PC-RI - TVA-PUA-TLP-PNS et autres)</v>
          </cell>
          <cell r="J7720" t="str">
            <v>Droits et taxes Douaniers</v>
          </cell>
          <cell r="K7720" t="str">
            <v>CDDI</v>
          </cell>
          <cell r="L7720">
            <v>6500</v>
          </cell>
          <cell r="M7720" t="str">
            <v>Trésor</v>
          </cell>
          <cell r="N7720"/>
          <cell r="O7720">
            <v>6500</v>
          </cell>
          <cell r="P7720" t="str">
            <v>FD-CDDI</v>
          </cell>
          <cell r="Q7720" t="str">
            <v>Non</v>
          </cell>
        </row>
        <row r="7721">
          <cell r="A7721" t="str">
            <v>WACEM (WEST AFRICAN CEMENT)</v>
          </cell>
          <cell r="B7721" t="str">
            <v>WACEM</v>
          </cell>
          <cell r="C7721">
            <v>1000144378</v>
          </cell>
          <cell r="D7721" t="str">
            <v>Minier</v>
          </cell>
          <cell r="E7721" t="str">
            <v>Extractives</v>
          </cell>
          <cell r="F7721" t="str">
            <v>En numéraire</v>
          </cell>
          <cell r="G7721" t="str">
            <v>P</v>
          </cell>
          <cell r="H7721" t="str">
            <v>Redevance informatique (RI)</v>
          </cell>
          <cell r="I7721" t="str">
            <v>Droits et taxes Douaniers (DD-RS-PCS-PC-RI - TVA-PUA-TLP-PNS et autres)</v>
          </cell>
          <cell r="J7721" t="str">
            <v>Droits et taxes Douaniers</v>
          </cell>
          <cell r="K7721" t="str">
            <v>CDDI</v>
          </cell>
          <cell r="L7721">
            <v>5000</v>
          </cell>
          <cell r="M7721" t="str">
            <v>Trésor</v>
          </cell>
          <cell r="N7721"/>
          <cell r="O7721">
            <v>5000</v>
          </cell>
          <cell r="P7721" t="str">
            <v>FD-CDDI</v>
          </cell>
          <cell r="Q7721" t="str">
            <v>Non</v>
          </cell>
        </row>
        <row r="7722">
          <cell r="A7722" t="str">
            <v>WACEM (WEST AFRICAN CEMENT)</v>
          </cell>
          <cell r="B7722" t="str">
            <v>WACEM</v>
          </cell>
          <cell r="C7722">
            <v>1000144378</v>
          </cell>
          <cell r="D7722" t="str">
            <v>Minier</v>
          </cell>
          <cell r="E7722" t="str">
            <v>Extractives</v>
          </cell>
          <cell r="F7722" t="str">
            <v>En numéraire</v>
          </cell>
          <cell r="G7722" t="str">
            <v>P</v>
          </cell>
          <cell r="H7722" t="str">
            <v>Redevance informatique (RI)</v>
          </cell>
          <cell r="I7722" t="str">
            <v>Droits et taxes Douaniers (DD-RS-PCS-PC-RI - TVA-PUA-TLP-PNS et autres)</v>
          </cell>
          <cell r="J7722" t="str">
            <v>Droits et taxes Douaniers</v>
          </cell>
          <cell r="K7722" t="str">
            <v>CDDI</v>
          </cell>
          <cell r="L7722">
            <v>5000</v>
          </cell>
          <cell r="M7722" t="str">
            <v>Trésor</v>
          </cell>
          <cell r="N7722"/>
          <cell r="O7722">
            <v>5000</v>
          </cell>
          <cell r="P7722" t="str">
            <v>FD-CDDI</v>
          </cell>
          <cell r="Q7722" t="str">
            <v>Non</v>
          </cell>
        </row>
        <row r="7723">
          <cell r="A7723" t="str">
            <v>WACEM (WEST AFRICAN CEMENT)</v>
          </cell>
          <cell r="B7723" t="str">
            <v>WACEM</v>
          </cell>
          <cell r="C7723">
            <v>1000144378</v>
          </cell>
          <cell r="D7723" t="str">
            <v>Minier</v>
          </cell>
          <cell r="E7723" t="str">
            <v>Extractives</v>
          </cell>
          <cell r="F7723" t="str">
            <v>En numéraire</v>
          </cell>
          <cell r="G7723" t="str">
            <v>P</v>
          </cell>
          <cell r="H7723" t="str">
            <v>Redevance informatique (RI)</v>
          </cell>
          <cell r="I7723" t="str">
            <v>Droits et taxes Douaniers (DD-RS-PCS-PC-RI - TVA-PUA-TLP-PNS et autres)</v>
          </cell>
          <cell r="J7723" t="str">
            <v>Droits et taxes Douaniers</v>
          </cell>
          <cell r="K7723" t="str">
            <v>CDDI</v>
          </cell>
          <cell r="L7723">
            <v>5000</v>
          </cell>
          <cell r="M7723" t="str">
            <v>Trésor</v>
          </cell>
          <cell r="N7723"/>
          <cell r="O7723">
            <v>5000</v>
          </cell>
          <cell r="P7723" t="str">
            <v>FD-CDDI</v>
          </cell>
          <cell r="Q7723" t="str">
            <v>Non</v>
          </cell>
        </row>
        <row r="7724">
          <cell r="A7724" t="str">
            <v>WACEM (WEST AFRICAN CEMENT)</v>
          </cell>
          <cell r="B7724" t="str">
            <v>WACEM</v>
          </cell>
          <cell r="C7724">
            <v>1000144378</v>
          </cell>
          <cell r="D7724" t="str">
            <v>Minier</v>
          </cell>
          <cell r="E7724" t="str">
            <v>Extractives</v>
          </cell>
          <cell r="F7724" t="str">
            <v>En numéraire</v>
          </cell>
          <cell r="G7724" t="str">
            <v>P</v>
          </cell>
          <cell r="H7724" t="str">
            <v>Redevance informatique (RI)</v>
          </cell>
          <cell r="I7724" t="str">
            <v>Droits et taxes Douaniers (DD-RS-PCS-PC-RI - TVA-PUA-TLP-PNS et autres)</v>
          </cell>
          <cell r="J7724" t="str">
            <v>Droits et taxes Douaniers</v>
          </cell>
          <cell r="K7724" t="str">
            <v>CDDI</v>
          </cell>
          <cell r="L7724">
            <v>5000</v>
          </cell>
          <cell r="M7724" t="str">
            <v>Trésor</v>
          </cell>
          <cell r="N7724"/>
          <cell r="O7724">
            <v>5000</v>
          </cell>
          <cell r="P7724" t="str">
            <v>FD-CDDI</v>
          </cell>
          <cell r="Q7724" t="str">
            <v>Non</v>
          </cell>
        </row>
        <row r="7725">
          <cell r="A7725" t="str">
            <v>WACEM (WEST AFRICAN CEMENT)</v>
          </cell>
          <cell r="B7725" t="str">
            <v>WACEM</v>
          </cell>
          <cell r="C7725">
            <v>1000144378</v>
          </cell>
          <cell r="D7725" t="str">
            <v>Minier</v>
          </cell>
          <cell r="E7725" t="str">
            <v>Extractives</v>
          </cell>
          <cell r="F7725" t="str">
            <v>En numéraire</v>
          </cell>
          <cell r="G7725" t="str">
            <v>P</v>
          </cell>
          <cell r="H7725" t="str">
            <v>Redevance informatique (RI)</v>
          </cell>
          <cell r="I7725" t="str">
            <v>Droits et taxes Douaniers (DD-RS-PCS-PC-RI - TVA-PUA-TLP-PNS et autres)</v>
          </cell>
          <cell r="J7725" t="str">
            <v>Droits et taxes Douaniers</v>
          </cell>
          <cell r="K7725" t="str">
            <v>CDDI</v>
          </cell>
          <cell r="L7725">
            <v>5000</v>
          </cell>
          <cell r="M7725" t="str">
            <v>Trésor</v>
          </cell>
          <cell r="N7725"/>
          <cell r="O7725">
            <v>5000</v>
          </cell>
          <cell r="P7725" t="str">
            <v>FD-CDDI</v>
          </cell>
          <cell r="Q7725" t="str">
            <v>Non</v>
          </cell>
        </row>
        <row r="7726">
          <cell r="A7726" t="str">
            <v>WACEM (WEST AFRICAN CEMENT)</v>
          </cell>
          <cell r="B7726" t="str">
            <v>WACEM</v>
          </cell>
          <cell r="C7726">
            <v>1000144378</v>
          </cell>
          <cell r="D7726" t="str">
            <v>Minier</v>
          </cell>
          <cell r="E7726" t="str">
            <v>Extractives</v>
          </cell>
          <cell r="F7726" t="str">
            <v>En numéraire</v>
          </cell>
          <cell r="G7726" t="str">
            <v>P</v>
          </cell>
          <cell r="H7726" t="str">
            <v>Redevance informatique (RI)</v>
          </cell>
          <cell r="I7726" t="str">
            <v>Droits et taxes Douaniers (DD-RS-PCS-PC-RI - TVA-PUA-TLP-PNS et autres)</v>
          </cell>
          <cell r="J7726" t="str">
            <v>Droits et taxes Douaniers</v>
          </cell>
          <cell r="K7726" t="str">
            <v>CDDI</v>
          </cell>
          <cell r="L7726">
            <v>5000</v>
          </cell>
          <cell r="M7726" t="str">
            <v>Trésor</v>
          </cell>
          <cell r="N7726"/>
          <cell r="O7726">
            <v>5000</v>
          </cell>
          <cell r="P7726" t="str">
            <v>FD-CDDI</v>
          </cell>
          <cell r="Q7726" t="str">
            <v>Non</v>
          </cell>
        </row>
        <row r="7727">
          <cell r="A7727" t="str">
            <v>WACEM (WEST AFRICAN CEMENT)</v>
          </cell>
          <cell r="B7727" t="str">
            <v>WACEM</v>
          </cell>
          <cell r="C7727">
            <v>1000144378</v>
          </cell>
          <cell r="D7727" t="str">
            <v>Minier</v>
          </cell>
          <cell r="E7727" t="str">
            <v>Extractives</v>
          </cell>
          <cell r="F7727" t="str">
            <v>En numéraire</v>
          </cell>
          <cell r="G7727" t="str">
            <v>P</v>
          </cell>
          <cell r="H7727" t="str">
            <v>Redevance informatique (RI)</v>
          </cell>
          <cell r="I7727" t="str">
            <v>Droits et taxes Douaniers (DD-RS-PCS-PC-RI - TVA-PUA-TLP-PNS et autres)</v>
          </cell>
          <cell r="J7727" t="str">
            <v>Droits et taxes Douaniers</v>
          </cell>
          <cell r="K7727" t="str">
            <v>CDDI</v>
          </cell>
          <cell r="L7727">
            <v>5000</v>
          </cell>
          <cell r="M7727" t="str">
            <v>Trésor</v>
          </cell>
          <cell r="N7727"/>
          <cell r="O7727">
            <v>5000</v>
          </cell>
          <cell r="P7727" t="str">
            <v>FD-CDDI</v>
          </cell>
          <cell r="Q7727" t="str">
            <v>Non</v>
          </cell>
        </row>
        <row r="7728">
          <cell r="A7728" t="str">
            <v>WACEM (WEST AFRICAN CEMENT)</v>
          </cell>
          <cell r="B7728" t="str">
            <v>WACEM</v>
          </cell>
          <cell r="C7728">
            <v>1000144378</v>
          </cell>
          <cell r="D7728" t="str">
            <v>Minier</v>
          </cell>
          <cell r="E7728" t="str">
            <v>Extractives</v>
          </cell>
          <cell r="F7728" t="str">
            <v>En numéraire</v>
          </cell>
          <cell r="G7728" t="str">
            <v>P</v>
          </cell>
          <cell r="H7728" t="str">
            <v>Redevance informatique (RI)</v>
          </cell>
          <cell r="I7728" t="str">
            <v>Droits et taxes Douaniers (DD-RS-PCS-PC-RI - TVA-PUA-TLP-PNS et autres)</v>
          </cell>
          <cell r="J7728" t="str">
            <v>Droits et taxes Douaniers</v>
          </cell>
          <cell r="K7728" t="str">
            <v>CDDI</v>
          </cell>
          <cell r="L7728">
            <v>5000</v>
          </cell>
          <cell r="M7728" t="str">
            <v>Trésor</v>
          </cell>
          <cell r="N7728"/>
          <cell r="O7728">
            <v>5000</v>
          </cell>
          <cell r="P7728" t="str">
            <v>FD-CDDI</v>
          </cell>
          <cell r="Q7728" t="str">
            <v>Non</v>
          </cell>
        </row>
        <row r="7729">
          <cell r="A7729" t="str">
            <v>WACEM (WEST AFRICAN CEMENT)</v>
          </cell>
          <cell r="B7729" t="str">
            <v>WACEM</v>
          </cell>
          <cell r="C7729">
            <v>1000144378</v>
          </cell>
          <cell r="D7729" t="str">
            <v>Minier</v>
          </cell>
          <cell r="E7729" t="str">
            <v>Extractives</v>
          </cell>
          <cell r="F7729" t="str">
            <v>En numéraire</v>
          </cell>
          <cell r="G7729" t="str">
            <v>P</v>
          </cell>
          <cell r="H7729" t="str">
            <v>Redevance informatique (RI)</v>
          </cell>
          <cell r="I7729" t="str">
            <v>Droits et taxes Douaniers (DD-RS-PCS-PC-RI - TVA-PUA-TLP-PNS et autres)</v>
          </cell>
          <cell r="J7729" t="str">
            <v>Droits et taxes Douaniers</v>
          </cell>
          <cell r="K7729" t="str">
            <v>CDDI</v>
          </cell>
          <cell r="L7729">
            <v>5000</v>
          </cell>
          <cell r="M7729" t="str">
            <v>Trésor</v>
          </cell>
          <cell r="N7729"/>
          <cell r="O7729">
            <v>5000</v>
          </cell>
          <cell r="P7729" t="str">
            <v>FD-CDDI</v>
          </cell>
          <cell r="Q7729" t="str">
            <v>Non</v>
          </cell>
        </row>
        <row r="7730">
          <cell r="A7730" t="str">
            <v>WACEM (WEST AFRICAN CEMENT)</v>
          </cell>
          <cell r="B7730" t="str">
            <v>WACEM</v>
          </cell>
          <cell r="C7730">
            <v>1000144378</v>
          </cell>
          <cell r="D7730" t="str">
            <v>Minier</v>
          </cell>
          <cell r="E7730" t="str">
            <v>Extractives</v>
          </cell>
          <cell r="F7730" t="str">
            <v>En numéraire</v>
          </cell>
          <cell r="G7730" t="str">
            <v>P</v>
          </cell>
          <cell r="H7730" t="str">
            <v>Redevance informatique (RI)</v>
          </cell>
          <cell r="I7730" t="str">
            <v>Droits et taxes Douaniers (DD-RS-PCS-PC-RI - TVA-PUA-TLP-PNS et autres)</v>
          </cell>
          <cell r="J7730" t="str">
            <v>Droits et taxes Douaniers</v>
          </cell>
          <cell r="K7730" t="str">
            <v>CDDI</v>
          </cell>
          <cell r="L7730">
            <v>5000</v>
          </cell>
          <cell r="M7730" t="str">
            <v>Trésor</v>
          </cell>
          <cell r="N7730"/>
          <cell r="O7730">
            <v>5000</v>
          </cell>
          <cell r="P7730" t="str">
            <v>FD-CDDI</v>
          </cell>
          <cell r="Q7730" t="str">
            <v>Non</v>
          </cell>
        </row>
        <row r="7731">
          <cell r="A7731" t="str">
            <v>WACEM (WEST AFRICAN CEMENT)</v>
          </cell>
          <cell r="B7731" t="str">
            <v>WACEM</v>
          </cell>
          <cell r="C7731">
            <v>1000144378</v>
          </cell>
          <cell r="D7731" t="str">
            <v>Minier</v>
          </cell>
          <cell r="E7731" t="str">
            <v>Extractives</v>
          </cell>
          <cell r="F7731" t="str">
            <v>En numéraire</v>
          </cell>
          <cell r="G7731" t="str">
            <v>P</v>
          </cell>
          <cell r="H7731" t="str">
            <v>Redevance informatique (RI)</v>
          </cell>
          <cell r="I7731" t="str">
            <v>Droits et taxes Douaniers (DD-RS-PCS-PC-RI - TVA-PUA-TLP-PNS et autres)</v>
          </cell>
          <cell r="J7731" t="str">
            <v>Droits et taxes Douaniers</v>
          </cell>
          <cell r="K7731" t="str">
            <v>CDDI</v>
          </cell>
          <cell r="L7731">
            <v>5000</v>
          </cell>
          <cell r="M7731" t="str">
            <v>Trésor</v>
          </cell>
          <cell r="N7731"/>
          <cell r="O7731">
            <v>5000</v>
          </cell>
          <cell r="P7731" t="str">
            <v>FD-CDDI</v>
          </cell>
          <cell r="Q7731" t="str">
            <v>Non</v>
          </cell>
        </row>
        <row r="7732">
          <cell r="A7732" t="str">
            <v>WACEM (WEST AFRICAN CEMENT)</v>
          </cell>
          <cell r="B7732" t="str">
            <v>WACEM</v>
          </cell>
          <cell r="C7732">
            <v>1000144378</v>
          </cell>
          <cell r="D7732" t="str">
            <v>Minier</v>
          </cell>
          <cell r="E7732" t="str">
            <v>Extractives</v>
          </cell>
          <cell r="F7732" t="str">
            <v>En numéraire</v>
          </cell>
          <cell r="G7732" t="str">
            <v>P</v>
          </cell>
          <cell r="H7732" t="str">
            <v>Redevance informatique (RI)</v>
          </cell>
          <cell r="I7732" t="str">
            <v>Droits et taxes Douaniers (DD-RS-PCS-PC-RI - TVA-PUA-TLP-PNS et autres)</v>
          </cell>
          <cell r="J7732" t="str">
            <v>Droits et taxes Douaniers</v>
          </cell>
          <cell r="K7732" t="str">
            <v>CDDI</v>
          </cell>
          <cell r="L7732">
            <v>5000</v>
          </cell>
          <cell r="M7732" t="str">
            <v>Trésor</v>
          </cell>
          <cell r="N7732"/>
          <cell r="O7732">
            <v>5000</v>
          </cell>
          <cell r="P7732" t="str">
            <v>FD-CDDI</v>
          </cell>
          <cell r="Q7732" t="str">
            <v>Non</v>
          </cell>
        </row>
        <row r="7733">
          <cell r="A7733" t="str">
            <v>WACEM (WEST AFRICAN CEMENT)</v>
          </cell>
          <cell r="B7733" t="str">
            <v>WACEM</v>
          </cell>
          <cell r="C7733">
            <v>1000144378</v>
          </cell>
          <cell r="D7733" t="str">
            <v>Minier</v>
          </cell>
          <cell r="E7733" t="str">
            <v>Extractives</v>
          </cell>
          <cell r="F7733" t="str">
            <v>En numéraire</v>
          </cell>
          <cell r="G7733" t="str">
            <v>P</v>
          </cell>
          <cell r="H7733" t="str">
            <v>Redevance informatique (RI)</v>
          </cell>
          <cell r="I7733" t="str">
            <v>Droits et taxes Douaniers (DD-RS-PCS-PC-RI - TVA-PUA-TLP-PNS et autres)</v>
          </cell>
          <cell r="J7733" t="str">
            <v>Droits et taxes Douaniers</v>
          </cell>
          <cell r="K7733" t="str">
            <v>CDDI</v>
          </cell>
          <cell r="L7733">
            <v>5000</v>
          </cell>
          <cell r="M7733" t="str">
            <v>Trésor</v>
          </cell>
          <cell r="N7733"/>
          <cell r="O7733">
            <v>5000</v>
          </cell>
          <cell r="P7733" t="str">
            <v>FD-CDDI</v>
          </cell>
          <cell r="Q7733" t="str">
            <v>Non</v>
          </cell>
        </row>
        <row r="7734">
          <cell r="A7734" t="str">
            <v>WACEM (WEST AFRICAN CEMENT)</v>
          </cell>
          <cell r="B7734" t="str">
            <v>WACEM</v>
          </cell>
          <cell r="C7734">
            <v>1000144378</v>
          </cell>
          <cell r="D7734" t="str">
            <v>Minier</v>
          </cell>
          <cell r="E7734" t="str">
            <v>Extractives</v>
          </cell>
          <cell r="F7734" t="str">
            <v>En numéraire</v>
          </cell>
          <cell r="G7734" t="str">
            <v>P</v>
          </cell>
          <cell r="H7734" t="str">
            <v>Redevance informatique (RI)</v>
          </cell>
          <cell r="I7734" t="str">
            <v>Droits et taxes Douaniers (DD-RS-PCS-PC-RI - TVA-PUA-TLP-PNS et autres)</v>
          </cell>
          <cell r="J7734" t="str">
            <v>Droits et taxes Douaniers</v>
          </cell>
          <cell r="K7734" t="str">
            <v>CDDI</v>
          </cell>
          <cell r="L7734">
            <v>5000</v>
          </cell>
          <cell r="M7734" t="str">
            <v>Trésor</v>
          </cell>
          <cell r="N7734"/>
          <cell r="O7734">
            <v>5000</v>
          </cell>
          <cell r="P7734" t="str">
            <v>FD-CDDI</v>
          </cell>
          <cell r="Q7734" t="str">
            <v>Non</v>
          </cell>
        </row>
        <row r="7735">
          <cell r="A7735" t="str">
            <v>WACEM (WEST AFRICAN CEMENT)</v>
          </cell>
          <cell r="B7735" t="str">
            <v>WACEM</v>
          </cell>
          <cell r="C7735">
            <v>1000144378</v>
          </cell>
          <cell r="D7735" t="str">
            <v>Minier</v>
          </cell>
          <cell r="E7735" t="str">
            <v>Extractives</v>
          </cell>
          <cell r="F7735" t="str">
            <v>En numéraire</v>
          </cell>
          <cell r="G7735" t="str">
            <v>P</v>
          </cell>
          <cell r="H7735" t="str">
            <v>Redevance informatique (RI)</v>
          </cell>
          <cell r="I7735" t="str">
            <v>Droits et taxes Douaniers (DD-RS-PCS-PC-RI - TVA-PUA-TLP-PNS et autres)</v>
          </cell>
          <cell r="J7735" t="str">
            <v>Droits et taxes Douaniers</v>
          </cell>
          <cell r="K7735" t="str">
            <v>CDDI</v>
          </cell>
          <cell r="L7735">
            <v>5000</v>
          </cell>
          <cell r="M7735" t="str">
            <v>Trésor</v>
          </cell>
          <cell r="N7735"/>
          <cell r="O7735">
            <v>5000</v>
          </cell>
          <cell r="P7735" t="str">
            <v>FD-CDDI</v>
          </cell>
          <cell r="Q7735" t="str">
            <v>Non</v>
          </cell>
        </row>
        <row r="7736">
          <cell r="A7736" t="str">
            <v>WACEM (WEST AFRICAN CEMENT)</v>
          </cell>
          <cell r="B7736" t="str">
            <v>WACEM</v>
          </cell>
          <cell r="C7736">
            <v>1000144378</v>
          </cell>
          <cell r="D7736" t="str">
            <v>Minier</v>
          </cell>
          <cell r="E7736" t="str">
            <v>Extractives</v>
          </cell>
          <cell r="F7736" t="str">
            <v>En numéraire</v>
          </cell>
          <cell r="G7736" t="str">
            <v>P</v>
          </cell>
          <cell r="H7736" t="str">
            <v>Redevance informatique (RI)</v>
          </cell>
          <cell r="I7736" t="str">
            <v>Droits et taxes Douaniers (DD-RS-PCS-PC-RI - TVA-PUA-TLP-PNS et autres)</v>
          </cell>
          <cell r="J7736" t="str">
            <v>Droits et taxes Douaniers</v>
          </cell>
          <cell r="K7736" t="str">
            <v>CDDI</v>
          </cell>
          <cell r="L7736">
            <v>6500</v>
          </cell>
          <cell r="M7736" t="str">
            <v>Trésor</v>
          </cell>
          <cell r="N7736"/>
          <cell r="O7736">
            <v>6500</v>
          </cell>
          <cell r="P7736" t="str">
            <v>FD-CDDI</v>
          </cell>
          <cell r="Q7736" t="str">
            <v>Non</v>
          </cell>
        </row>
        <row r="7737">
          <cell r="A7737" t="str">
            <v>WACEM (WEST AFRICAN CEMENT)</v>
          </cell>
          <cell r="B7737" t="str">
            <v>WACEM</v>
          </cell>
          <cell r="C7737">
            <v>1000144378</v>
          </cell>
          <cell r="D7737" t="str">
            <v>Minier</v>
          </cell>
          <cell r="E7737" t="str">
            <v>Extractives</v>
          </cell>
          <cell r="F7737" t="str">
            <v>En numéraire</v>
          </cell>
          <cell r="G7737" t="str">
            <v>P</v>
          </cell>
          <cell r="H7737" t="str">
            <v>Redevance informatique (RI)</v>
          </cell>
          <cell r="I7737" t="str">
            <v>Droits et taxes Douaniers (DD-RS-PCS-PC-RI - TVA-PUA-TLP-PNS et autres)</v>
          </cell>
          <cell r="J7737" t="str">
            <v>Droits et taxes Douaniers</v>
          </cell>
          <cell r="K7737" t="str">
            <v>CDDI</v>
          </cell>
          <cell r="L7737">
            <v>5000</v>
          </cell>
          <cell r="M7737" t="str">
            <v>Trésor</v>
          </cell>
          <cell r="N7737"/>
          <cell r="O7737">
            <v>5000</v>
          </cell>
          <cell r="P7737" t="str">
            <v>FD-CDDI</v>
          </cell>
          <cell r="Q7737" t="str">
            <v>Non</v>
          </cell>
        </row>
        <row r="7738">
          <cell r="A7738" t="str">
            <v>WACEM (WEST AFRICAN CEMENT)</v>
          </cell>
          <cell r="B7738" t="str">
            <v>WACEM</v>
          </cell>
          <cell r="C7738">
            <v>1000144378</v>
          </cell>
          <cell r="D7738" t="str">
            <v>Minier</v>
          </cell>
          <cell r="E7738" t="str">
            <v>Extractives</v>
          </cell>
          <cell r="F7738" t="str">
            <v>En numéraire</v>
          </cell>
          <cell r="G7738" t="str">
            <v>P</v>
          </cell>
          <cell r="H7738" t="str">
            <v>Redevance informatique (RI)</v>
          </cell>
          <cell r="I7738" t="str">
            <v>Droits et taxes Douaniers (DD-RS-PCS-PC-RI - TVA-PUA-TLP-PNS et autres)</v>
          </cell>
          <cell r="J7738" t="str">
            <v>Droits et taxes Douaniers</v>
          </cell>
          <cell r="K7738" t="str">
            <v>CDDI</v>
          </cell>
          <cell r="L7738">
            <v>5000</v>
          </cell>
          <cell r="M7738" t="str">
            <v>Trésor</v>
          </cell>
          <cell r="N7738"/>
          <cell r="O7738">
            <v>5000</v>
          </cell>
          <cell r="P7738" t="str">
            <v>FD-CDDI</v>
          </cell>
          <cell r="Q7738" t="str">
            <v>Non</v>
          </cell>
        </row>
        <row r="7739">
          <cell r="A7739" t="str">
            <v>WACEM (WEST AFRICAN CEMENT)</v>
          </cell>
          <cell r="B7739" t="str">
            <v>WACEM</v>
          </cell>
          <cell r="C7739">
            <v>1000144378</v>
          </cell>
          <cell r="D7739" t="str">
            <v>Minier</v>
          </cell>
          <cell r="E7739" t="str">
            <v>Extractives</v>
          </cell>
          <cell r="F7739" t="str">
            <v>En numéraire</v>
          </cell>
          <cell r="G7739" t="str">
            <v>P</v>
          </cell>
          <cell r="H7739" t="str">
            <v>Redevance informatique (RI)</v>
          </cell>
          <cell r="I7739" t="str">
            <v>Droits et taxes Douaniers (DD-RS-PCS-PC-RI - TVA-PUA-TLP-PNS et autres)</v>
          </cell>
          <cell r="J7739" t="str">
            <v>Droits et taxes Douaniers</v>
          </cell>
          <cell r="K7739" t="str">
            <v>CDDI</v>
          </cell>
          <cell r="L7739">
            <v>5000</v>
          </cell>
          <cell r="M7739" t="str">
            <v>Trésor</v>
          </cell>
          <cell r="N7739"/>
          <cell r="O7739">
            <v>5000</v>
          </cell>
          <cell r="P7739" t="str">
            <v>FD-CDDI</v>
          </cell>
          <cell r="Q7739" t="str">
            <v>Non</v>
          </cell>
        </row>
        <row r="7740">
          <cell r="A7740" t="str">
            <v>WACEM (WEST AFRICAN CEMENT)</v>
          </cell>
          <cell r="B7740" t="str">
            <v>WACEM</v>
          </cell>
          <cell r="C7740">
            <v>1000144378</v>
          </cell>
          <cell r="D7740" t="str">
            <v>Minier</v>
          </cell>
          <cell r="E7740" t="str">
            <v>Extractives</v>
          </cell>
          <cell r="F7740" t="str">
            <v>En numéraire</v>
          </cell>
          <cell r="G7740" t="str">
            <v>P</v>
          </cell>
          <cell r="H7740" t="str">
            <v>Redevance informatique (RI)</v>
          </cell>
          <cell r="I7740" t="str">
            <v>Droits et taxes Douaniers (DD-RS-PCS-PC-RI - TVA-PUA-TLP-PNS et autres)</v>
          </cell>
          <cell r="J7740" t="str">
            <v>Droits et taxes Douaniers</v>
          </cell>
          <cell r="K7740" t="str">
            <v>CDDI</v>
          </cell>
          <cell r="L7740">
            <v>5000</v>
          </cell>
          <cell r="M7740" t="str">
            <v>Trésor</v>
          </cell>
          <cell r="N7740"/>
          <cell r="O7740">
            <v>5000</v>
          </cell>
          <cell r="P7740" t="str">
            <v>FD-CDDI</v>
          </cell>
          <cell r="Q7740" t="str">
            <v>Non</v>
          </cell>
        </row>
        <row r="7741">
          <cell r="A7741" t="str">
            <v>WACEM (WEST AFRICAN CEMENT)</v>
          </cell>
          <cell r="B7741" t="str">
            <v>WACEM</v>
          </cell>
          <cell r="C7741">
            <v>1000144378</v>
          </cell>
          <cell r="D7741" t="str">
            <v>Minier</v>
          </cell>
          <cell r="E7741" t="str">
            <v>Extractives</v>
          </cell>
          <cell r="F7741" t="str">
            <v>En numéraire</v>
          </cell>
          <cell r="G7741" t="str">
            <v>P</v>
          </cell>
          <cell r="H7741" t="str">
            <v>Redevance informatique (RI)</v>
          </cell>
          <cell r="I7741" t="str">
            <v>Droits et taxes Douaniers (DD-RS-PCS-PC-RI - TVA-PUA-TLP-PNS et autres)</v>
          </cell>
          <cell r="J7741" t="str">
            <v>Droits et taxes Douaniers</v>
          </cell>
          <cell r="K7741" t="str">
            <v>CDDI</v>
          </cell>
          <cell r="L7741">
            <v>5000</v>
          </cell>
          <cell r="M7741" t="str">
            <v>Trésor</v>
          </cell>
          <cell r="N7741"/>
          <cell r="O7741">
            <v>5000</v>
          </cell>
          <cell r="P7741" t="str">
            <v>FD-CDDI</v>
          </cell>
          <cell r="Q7741" t="str">
            <v>Non</v>
          </cell>
        </row>
        <row r="7742">
          <cell r="A7742" t="str">
            <v>WACEM (WEST AFRICAN CEMENT)</v>
          </cell>
          <cell r="B7742" t="str">
            <v>WACEM</v>
          </cell>
          <cell r="C7742">
            <v>1000144378</v>
          </cell>
          <cell r="D7742" t="str">
            <v>Minier</v>
          </cell>
          <cell r="E7742" t="str">
            <v>Extractives</v>
          </cell>
          <cell r="F7742" t="str">
            <v>En numéraire</v>
          </cell>
          <cell r="G7742" t="str">
            <v>P</v>
          </cell>
          <cell r="H7742" t="str">
            <v>Redevance informatique (RI)</v>
          </cell>
          <cell r="I7742" t="str">
            <v>Droits et taxes Douaniers (DD-RS-PCS-PC-RI - TVA-PUA-TLP-PNS et autres)</v>
          </cell>
          <cell r="J7742" t="str">
            <v>Droits et taxes Douaniers</v>
          </cell>
          <cell r="K7742" t="str">
            <v>CDDI</v>
          </cell>
          <cell r="L7742">
            <v>5000</v>
          </cell>
          <cell r="M7742" t="str">
            <v>Trésor</v>
          </cell>
          <cell r="N7742"/>
          <cell r="O7742">
            <v>5000</v>
          </cell>
          <cell r="P7742" t="str">
            <v>FD-CDDI</v>
          </cell>
          <cell r="Q7742" t="str">
            <v>Non</v>
          </cell>
        </row>
        <row r="7743">
          <cell r="A7743" t="str">
            <v>WACEM (WEST AFRICAN CEMENT)</v>
          </cell>
          <cell r="B7743" t="str">
            <v>WACEM</v>
          </cell>
          <cell r="C7743">
            <v>1000144378</v>
          </cell>
          <cell r="D7743" t="str">
            <v>Minier</v>
          </cell>
          <cell r="E7743" t="str">
            <v>Extractives</v>
          </cell>
          <cell r="F7743" t="str">
            <v>En numéraire</v>
          </cell>
          <cell r="G7743" t="str">
            <v>P</v>
          </cell>
          <cell r="H7743" t="str">
            <v>Redevance informatique (RI)</v>
          </cell>
          <cell r="I7743" t="str">
            <v>Droits et taxes Douaniers (DD-RS-PCS-PC-RI - TVA-PUA-TLP-PNS et autres)</v>
          </cell>
          <cell r="J7743" t="str">
            <v>Droits et taxes Douaniers</v>
          </cell>
          <cell r="K7743" t="str">
            <v>CDDI</v>
          </cell>
          <cell r="L7743">
            <v>5000</v>
          </cell>
          <cell r="M7743" t="str">
            <v>Trésor</v>
          </cell>
          <cell r="N7743"/>
          <cell r="O7743">
            <v>5000</v>
          </cell>
          <cell r="P7743" t="str">
            <v>FD-CDDI</v>
          </cell>
          <cell r="Q7743" t="str">
            <v>Non</v>
          </cell>
        </row>
        <row r="7744">
          <cell r="A7744" t="str">
            <v>WACEM (WEST AFRICAN CEMENT)</v>
          </cell>
          <cell r="B7744" t="str">
            <v>WACEM</v>
          </cell>
          <cell r="C7744">
            <v>1000144378</v>
          </cell>
          <cell r="D7744" t="str">
            <v>Minier</v>
          </cell>
          <cell r="E7744" t="str">
            <v>Extractives</v>
          </cell>
          <cell r="F7744" t="str">
            <v>En numéraire</v>
          </cell>
          <cell r="G7744" t="str">
            <v>P</v>
          </cell>
          <cell r="H7744" t="str">
            <v>Redevance informatique (RI)</v>
          </cell>
          <cell r="I7744" t="str">
            <v>Droits et taxes Douaniers (DD-RS-PCS-PC-RI - TVA-PUA-TLP-PNS et autres)</v>
          </cell>
          <cell r="J7744" t="str">
            <v>Droits et taxes Douaniers</v>
          </cell>
          <cell r="K7744" t="str">
            <v>CDDI</v>
          </cell>
          <cell r="L7744">
            <v>5000</v>
          </cell>
          <cell r="M7744" t="str">
            <v>Trésor</v>
          </cell>
          <cell r="N7744"/>
          <cell r="O7744">
            <v>5000</v>
          </cell>
          <cell r="P7744" t="str">
            <v>FD-CDDI</v>
          </cell>
          <cell r="Q7744" t="str">
            <v>Non</v>
          </cell>
        </row>
        <row r="7745">
          <cell r="A7745" t="str">
            <v>WACEM (WEST AFRICAN CEMENT)</v>
          </cell>
          <cell r="B7745" t="str">
            <v>WACEM</v>
          </cell>
          <cell r="C7745">
            <v>1000144378</v>
          </cell>
          <cell r="D7745" t="str">
            <v>Minier</v>
          </cell>
          <cell r="E7745" t="str">
            <v>Extractives</v>
          </cell>
          <cell r="F7745" t="str">
            <v>En numéraire</v>
          </cell>
          <cell r="G7745" t="str">
            <v>P</v>
          </cell>
          <cell r="H7745" t="str">
            <v>Redevance informatique (RI)</v>
          </cell>
          <cell r="I7745" t="str">
            <v>Droits et taxes Douaniers (DD-RS-PCS-PC-RI - TVA-PUA-TLP-PNS et autres)</v>
          </cell>
          <cell r="J7745" t="str">
            <v>Droits et taxes Douaniers</v>
          </cell>
          <cell r="K7745" t="str">
            <v>CDDI</v>
          </cell>
          <cell r="L7745">
            <v>5000</v>
          </cell>
          <cell r="M7745" t="str">
            <v>Trésor</v>
          </cell>
          <cell r="N7745"/>
          <cell r="O7745">
            <v>5000</v>
          </cell>
          <cell r="P7745" t="str">
            <v>FD-CDDI</v>
          </cell>
          <cell r="Q7745" t="str">
            <v>Non</v>
          </cell>
        </row>
        <row r="7746">
          <cell r="A7746" t="str">
            <v>WACEM (WEST AFRICAN CEMENT)</v>
          </cell>
          <cell r="B7746" t="str">
            <v>WACEM</v>
          </cell>
          <cell r="C7746">
            <v>1000144378</v>
          </cell>
          <cell r="D7746" t="str">
            <v>Minier</v>
          </cell>
          <cell r="E7746" t="str">
            <v>Extractives</v>
          </cell>
          <cell r="F7746" t="str">
            <v>En numéraire</v>
          </cell>
          <cell r="G7746" t="str">
            <v>P</v>
          </cell>
          <cell r="H7746" t="str">
            <v>Redevance informatique (RI)</v>
          </cell>
          <cell r="I7746" t="str">
            <v>Droits et taxes Douaniers (DD-RS-PCS-PC-RI - TVA-PUA-TLP-PNS et autres)</v>
          </cell>
          <cell r="J7746" t="str">
            <v>Droits et taxes Douaniers</v>
          </cell>
          <cell r="K7746" t="str">
            <v>CDDI</v>
          </cell>
          <cell r="L7746">
            <v>5000</v>
          </cell>
          <cell r="M7746" t="str">
            <v>Trésor</v>
          </cell>
          <cell r="N7746"/>
          <cell r="O7746">
            <v>5000</v>
          </cell>
          <cell r="P7746" t="str">
            <v>FD-CDDI</v>
          </cell>
          <cell r="Q7746" t="str">
            <v>Non</v>
          </cell>
        </row>
        <row r="7747">
          <cell r="A7747" t="str">
            <v>WACEM (WEST AFRICAN CEMENT)</v>
          </cell>
          <cell r="B7747" t="str">
            <v>WACEM</v>
          </cell>
          <cell r="C7747">
            <v>1000144378</v>
          </cell>
          <cell r="D7747" t="str">
            <v>Minier</v>
          </cell>
          <cell r="E7747" t="str">
            <v>Extractives</v>
          </cell>
          <cell r="F7747" t="str">
            <v>En numéraire</v>
          </cell>
          <cell r="G7747" t="str">
            <v>P</v>
          </cell>
          <cell r="H7747" t="str">
            <v>Redevance informatique (RI)</v>
          </cell>
          <cell r="I7747" t="str">
            <v>Droits et taxes Douaniers (DD-RS-PCS-PC-RI - TVA-PUA-TLP-PNS et autres)</v>
          </cell>
          <cell r="J7747" t="str">
            <v>Droits et taxes Douaniers</v>
          </cell>
          <cell r="K7747" t="str">
            <v>CDDI</v>
          </cell>
          <cell r="L7747">
            <v>5000</v>
          </cell>
          <cell r="M7747" t="str">
            <v>Trésor</v>
          </cell>
          <cell r="N7747"/>
          <cell r="O7747">
            <v>5000</v>
          </cell>
          <cell r="P7747" t="str">
            <v>FD-CDDI</v>
          </cell>
          <cell r="Q7747" t="str">
            <v>Non</v>
          </cell>
        </row>
        <row r="7748">
          <cell r="A7748" t="str">
            <v>WACEM (WEST AFRICAN CEMENT)</v>
          </cell>
          <cell r="B7748" t="str">
            <v>WACEM</v>
          </cell>
          <cell r="C7748">
            <v>1000144378</v>
          </cell>
          <cell r="D7748" t="str">
            <v>Minier</v>
          </cell>
          <cell r="E7748" t="str">
            <v>Extractives</v>
          </cell>
          <cell r="F7748" t="str">
            <v>En numéraire</v>
          </cell>
          <cell r="G7748" t="str">
            <v>P</v>
          </cell>
          <cell r="H7748" t="str">
            <v>Redevance informatique (RI)</v>
          </cell>
          <cell r="I7748" t="str">
            <v>Droits et taxes Douaniers (DD-RS-PCS-PC-RI - TVA-PUA-TLP-PNS et autres)</v>
          </cell>
          <cell r="J7748" t="str">
            <v>Droits et taxes Douaniers</v>
          </cell>
          <cell r="K7748" t="str">
            <v>CDDI</v>
          </cell>
          <cell r="L7748">
            <v>5000</v>
          </cell>
          <cell r="M7748" t="str">
            <v>Trésor</v>
          </cell>
          <cell r="N7748"/>
          <cell r="O7748">
            <v>5000</v>
          </cell>
          <cell r="P7748" t="str">
            <v>FD-CDDI</v>
          </cell>
          <cell r="Q7748" t="str">
            <v>Non</v>
          </cell>
        </row>
        <row r="7749">
          <cell r="A7749" t="str">
            <v>WACEM (WEST AFRICAN CEMENT)</v>
          </cell>
          <cell r="B7749" t="str">
            <v>WACEM</v>
          </cell>
          <cell r="C7749">
            <v>1000144378</v>
          </cell>
          <cell r="D7749" t="str">
            <v>Minier</v>
          </cell>
          <cell r="E7749" t="str">
            <v>Extractives</v>
          </cell>
          <cell r="F7749" t="str">
            <v>En numéraire</v>
          </cell>
          <cell r="G7749" t="str">
            <v>P</v>
          </cell>
          <cell r="H7749" t="str">
            <v>Redevance informatique (RI)</v>
          </cell>
          <cell r="I7749" t="str">
            <v>Droits et taxes Douaniers (DD-RS-PCS-PC-RI - TVA-PUA-TLP-PNS et autres)</v>
          </cell>
          <cell r="J7749" t="str">
            <v>Droits et taxes Douaniers</v>
          </cell>
          <cell r="K7749" t="str">
            <v>CDDI</v>
          </cell>
          <cell r="L7749">
            <v>5000</v>
          </cell>
          <cell r="M7749" t="str">
            <v>Trésor</v>
          </cell>
          <cell r="N7749"/>
          <cell r="O7749">
            <v>5000</v>
          </cell>
          <cell r="P7749" t="str">
            <v>FD-CDDI</v>
          </cell>
          <cell r="Q7749" t="str">
            <v>Non</v>
          </cell>
        </row>
        <row r="7750">
          <cell r="A7750" t="str">
            <v>WACEM (WEST AFRICAN CEMENT)</v>
          </cell>
          <cell r="B7750" t="str">
            <v>WACEM</v>
          </cell>
          <cell r="C7750">
            <v>1000144378</v>
          </cell>
          <cell r="D7750" t="str">
            <v>Minier</v>
          </cell>
          <cell r="E7750" t="str">
            <v>Extractives</v>
          </cell>
          <cell r="F7750" t="str">
            <v>En numéraire</v>
          </cell>
          <cell r="G7750" t="str">
            <v>P</v>
          </cell>
          <cell r="H7750" t="str">
            <v>Redevance informatique (RI)</v>
          </cell>
          <cell r="I7750" t="str">
            <v>Droits et taxes Douaniers (DD-RS-PCS-PC-RI - TVA-PUA-TLP-PNS et autres)</v>
          </cell>
          <cell r="J7750" t="str">
            <v>Droits et taxes Douaniers</v>
          </cell>
          <cell r="K7750" t="str">
            <v>CDDI</v>
          </cell>
          <cell r="L7750">
            <v>5000</v>
          </cell>
          <cell r="M7750" t="str">
            <v>Trésor</v>
          </cell>
          <cell r="N7750"/>
          <cell r="O7750">
            <v>5000</v>
          </cell>
          <cell r="P7750" t="str">
            <v>FD-CDDI</v>
          </cell>
          <cell r="Q7750" t="str">
            <v>Non</v>
          </cell>
        </row>
        <row r="7751">
          <cell r="A7751" t="str">
            <v>WACEM (WEST AFRICAN CEMENT)</v>
          </cell>
          <cell r="B7751" t="str">
            <v>WACEM</v>
          </cell>
          <cell r="C7751">
            <v>1000144378</v>
          </cell>
          <cell r="D7751" t="str">
            <v>Minier</v>
          </cell>
          <cell r="E7751" t="str">
            <v>Extractives</v>
          </cell>
          <cell r="F7751" t="str">
            <v>En numéraire</v>
          </cell>
          <cell r="G7751" t="str">
            <v>P</v>
          </cell>
          <cell r="H7751" t="str">
            <v>Redevance informatique (RI)</v>
          </cell>
          <cell r="I7751" t="str">
            <v>Droits et taxes Douaniers (DD-RS-PCS-PC-RI - TVA-PUA-TLP-PNS et autres)</v>
          </cell>
          <cell r="J7751" t="str">
            <v>Droits et taxes Douaniers</v>
          </cell>
          <cell r="K7751" t="str">
            <v>CDDI</v>
          </cell>
          <cell r="L7751">
            <v>5000</v>
          </cell>
          <cell r="M7751" t="str">
            <v>Trésor</v>
          </cell>
          <cell r="N7751"/>
          <cell r="O7751">
            <v>5000</v>
          </cell>
          <cell r="P7751" t="str">
            <v>FD-CDDI</v>
          </cell>
          <cell r="Q7751" t="str">
            <v>Non</v>
          </cell>
        </row>
        <row r="7752">
          <cell r="A7752" t="str">
            <v>WACEM (WEST AFRICAN CEMENT)</v>
          </cell>
          <cell r="B7752" t="str">
            <v>WACEM</v>
          </cell>
          <cell r="C7752">
            <v>1000144378</v>
          </cell>
          <cell r="D7752" t="str">
            <v>Minier</v>
          </cell>
          <cell r="E7752" t="str">
            <v>Extractives</v>
          </cell>
          <cell r="F7752" t="str">
            <v>En numéraire</v>
          </cell>
          <cell r="G7752" t="str">
            <v>P</v>
          </cell>
          <cell r="H7752" t="str">
            <v>Redevance informatique (RI)</v>
          </cell>
          <cell r="I7752" t="str">
            <v>Droits et taxes Douaniers (DD-RS-PCS-PC-RI - TVA-PUA-TLP-PNS et autres)</v>
          </cell>
          <cell r="J7752" t="str">
            <v>Droits et taxes Douaniers</v>
          </cell>
          <cell r="K7752" t="str">
            <v>CDDI</v>
          </cell>
          <cell r="L7752">
            <v>5000</v>
          </cell>
          <cell r="M7752" t="str">
            <v>Trésor</v>
          </cell>
          <cell r="N7752"/>
          <cell r="O7752">
            <v>5000</v>
          </cell>
          <cell r="P7752" t="str">
            <v>FD-CDDI</v>
          </cell>
          <cell r="Q7752" t="str">
            <v>Non</v>
          </cell>
        </row>
        <row r="7753">
          <cell r="A7753" t="str">
            <v>WACEM (WEST AFRICAN CEMENT)</v>
          </cell>
          <cell r="B7753" t="str">
            <v>WACEM</v>
          </cell>
          <cell r="C7753">
            <v>1000144378</v>
          </cell>
          <cell r="D7753" t="str">
            <v>Minier</v>
          </cell>
          <cell r="E7753" t="str">
            <v>Extractives</v>
          </cell>
          <cell r="F7753" t="str">
            <v>En numéraire</v>
          </cell>
          <cell r="G7753" t="str">
            <v>P</v>
          </cell>
          <cell r="H7753" t="str">
            <v>Redevance informatique (RI)</v>
          </cell>
          <cell r="I7753" t="str">
            <v>Droits et taxes Douaniers (DD-RS-PCS-PC-RI - TVA-PUA-TLP-PNS et autres)</v>
          </cell>
          <cell r="J7753" t="str">
            <v>Droits et taxes Douaniers</v>
          </cell>
          <cell r="K7753" t="str">
            <v>CDDI</v>
          </cell>
          <cell r="L7753">
            <v>5000</v>
          </cell>
          <cell r="M7753" t="str">
            <v>Trésor</v>
          </cell>
          <cell r="N7753"/>
          <cell r="O7753">
            <v>5000</v>
          </cell>
          <cell r="P7753" t="str">
            <v>FD-CDDI</v>
          </cell>
          <cell r="Q7753" t="str">
            <v>Non</v>
          </cell>
        </row>
        <row r="7754">
          <cell r="A7754" t="str">
            <v>WACEM (WEST AFRICAN CEMENT)</v>
          </cell>
          <cell r="B7754" t="str">
            <v>WACEM</v>
          </cell>
          <cell r="C7754">
            <v>1000144378</v>
          </cell>
          <cell r="D7754" t="str">
            <v>Minier</v>
          </cell>
          <cell r="E7754" t="str">
            <v>Extractives</v>
          </cell>
          <cell r="F7754" t="str">
            <v>En numéraire</v>
          </cell>
          <cell r="G7754" t="str">
            <v>P</v>
          </cell>
          <cell r="H7754" t="str">
            <v>Redevance informatique (RI)</v>
          </cell>
          <cell r="I7754" t="str">
            <v>Droits et taxes Douaniers (DD-RS-PCS-PC-RI - TVA-PUA-TLP-PNS et autres)</v>
          </cell>
          <cell r="J7754" t="str">
            <v>Droits et taxes Douaniers</v>
          </cell>
          <cell r="K7754" t="str">
            <v>CDDI</v>
          </cell>
          <cell r="L7754">
            <v>5000</v>
          </cell>
          <cell r="M7754" t="str">
            <v>Trésor</v>
          </cell>
          <cell r="N7754"/>
          <cell r="O7754">
            <v>5000</v>
          </cell>
          <cell r="P7754" t="str">
            <v>FD-CDDI</v>
          </cell>
          <cell r="Q7754" t="str">
            <v>Non</v>
          </cell>
        </row>
        <row r="7755">
          <cell r="A7755" t="str">
            <v>WACEM (WEST AFRICAN CEMENT)</v>
          </cell>
          <cell r="B7755" t="str">
            <v>WACEM</v>
          </cell>
          <cell r="C7755">
            <v>1000144378</v>
          </cell>
          <cell r="D7755" t="str">
            <v>Minier</v>
          </cell>
          <cell r="E7755" t="str">
            <v>Extractives</v>
          </cell>
          <cell r="F7755" t="str">
            <v>En numéraire</v>
          </cell>
          <cell r="G7755" t="str">
            <v>P</v>
          </cell>
          <cell r="H7755" t="str">
            <v>Redevance informatique (RI)</v>
          </cell>
          <cell r="I7755" t="str">
            <v>Droits et taxes Douaniers (DD-RS-PCS-PC-RI - TVA-PUA-TLP-PNS et autres)</v>
          </cell>
          <cell r="J7755" t="str">
            <v>Droits et taxes Douaniers</v>
          </cell>
          <cell r="K7755" t="str">
            <v>CDDI</v>
          </cell>
          <cell r="L7755">
            <v>5000</v>
          </cell>
          <cell r="M7755" t="str">
            <v>Trésor</v>
          </cell>
          <cell r="N7755"/>
          <cell r="O7755">
            <v>5000</v>
          </cell>
          <cell r="P7755" t="str">
            <v>FD-CDDI</v>
          </cell>
          <cell r="Q7755" t="str">
            <v>Non</v>
          </cell>
        </row>
        <row r="7756">
          <cell r="A7756" t="str">
            <v>WACEM (WEST AFRICAN CEMENT)</v>
          </cell>
          <cell r="B7756" t="str">
            <v>WACEM</v>
          </cell>
          <cell r="C7756">
            <v>1000144378</v>
          </cell>
          <cell r="D7756" t="str">
            <v>Minier</v>
          </cell>
          <cell r="E7756" t="str">
            <v>Extractives</v>
          </cell>
          <cell r="F7756" t="str">
            <v>En numéraire</v>
          </cell>
          <cell r="G7756" t="str">
            <v>P</v>
          </cell>
          <cell r="H7756" t="str">
            <v>Redevance informatique (RI)</v>
          </cell>
          <cell r="I7756" t="str">
            <v>Droits et taxes Douaniers (DD-RS-PCS-PC-RI - TVA-PUA-TLP-PNS et autres)</v>
          </cell>
          <cell r="J7756" t="str">
            <v>Droits et taxes Douaniers</v>
          </cell>
          <cell r="K7756" t="str">
            <v>CDDI</v>
          </cell>
          <cell r="L7756">
            <v>5000</v>
          </cell>
          <cell r="M7756" t="str">
            <v>Trésor</v>
          </cell>
          <cell r="N7756"/>
          <cell r="O7756">
            <v>5000</v>
          </cell>
          <cell r="P7756" t="str">
            <v>FD-CDDI</v>
          </cell>
          <cell r="Q7756" t="str">
            <v>Non</v>
          </cell>
        </row>
        <row r="7757">
          <cell r="A7757" t="str">
            <v>WACEM (WEST AFRICAN CEMENT)</v>
          </cell>
          <cell r="B7757" t="str">
            <v>WACEM</v>
          </cell>
          <cell r="C7757">
            <v>1000144378</v>
          </cell>
          <cell r="D7757" t="str">
            <v>Minier</v>
          </cell>
          <cell r="E7757" t="str">
            <v>Extractives</v>
          </cell>
          <cell r="F7757" t="str">
            <v>En numéraire</v>
          </cell>
          <cell r="G7757" t="str">
            <v>P</v>
          </cell>
          <cell r="H7757" t="str">
            <v>Redevance informatique (RI)</v>
          </cell>
          <cell r="I7757" t="str">
            <v>Droits et taxes Douaniers (DD-RS-PCS-PC-RI - TVA-PUA-TLP-PNS et autres)</v>
          </cell>
          <cell r="J7757" t="str">
            <v>Droits et taxes Douaniers</v>
          </cell>
          <cell r="K7757" t="str">
            <v>CDDI</v>
          </cell>
          <cell r="L7757">
            <v>5000</v>
          </cell>
          <cell r="M7757" t="str">
            <v>Trésor</v>
          </cell>
          <cell r="N7757"/>
          <cell r="O7757">
            <v>5000</v>
          </cell>
          <cell r="P7757" t="str">
            <v>FD-CDDI</v>
          </cell>
          <cell r="Q7757" t="str">
            <v>Non</v>
          </cell>
        </row>
        <row r="7758">
          <cell r="A7758" t="str">
            <v>WACEM (WEST AFRICAN CEMENT)</v>
          </cell>
          <cell r="B7758" t="str">
            <v>WACEM</v>
          </cell>
          <cell r="C7758">
            <v>1000144378</v>
          </cell>
          <cell r="D7758" t="str">
            <v>Minier</v>
          </cell>
          <cell r="E7758" t="str">
            <v>Extractives</v>
          </cell>
          <cell r="F7758" t="str">
            <v>En numéraire</v>
          </cell>
          <cell r="G7758" t="str">
            <v>P</v>
          </cell>
          <cell r="H7758" t="str">
            <v>Redevance informatique (RI)</v>
          </cell>
          <cell r="I7758" t="str">
            <v>Droits et taxes Douaniers (DD-RS-PCS-PC-RI - TVA-PUA-TLP-PNS et autres)</v>
          </cell>
          <cell r="J7758" t="str">
            <v>Droits et taxes Douaniers</v>
          </cell>
          <cell r="K7758" t="str">
            <v>CDDI</v>
          </cell>
          <cell r="L7758">
            <v>5000</v>
          </cell>
          <cell r="M7758" t="str">
            <v>Trésor</v>
          </cell>
          <cell r="N7758"/>
          <cell r="O7758">
            <v>5000</v>
          </cell>
          <cell r="P7758" t="str">
            <v>FD-CDDI</v>
          </cell>
          <cell r="Q7758" t="str">
            <v>Non</v>
          </cell>
        </row>
        <row r="7759">
          <cell r="A7759" t="str">
            <v>WACEM (WEST AFRICAN CEMENT)</v>
          </cell>
          <cell r="B7759" t="str">
            <v>WACEM</v>
          </cell>
          <cell r="C7759">
            <v>1000144378</v>
          </cell>
          <cell r="D7759" t="str">
            <v>Minier</v>
          </cell>
          <cell r="E7759" t="str">
            <v>Extractives</v>
          </cell>
          <cell r="F7759" t="str">
            <v>En numéraire</v>
          </cell>
          <cell r="G7759" t="str">
            <v>P</v>
          </cell>
          <cell r="H7759" t="str">
            <v>Redevance informatique (RI)</v>
          </cell>
          <cell r="I7759" t="str">
            <v>Droits et taxes Douaniers (DD-RS-PCS-PC-RI - TVA-PUA-TLP-PNS et autres)</v>
          </cell>
          <cell r="J7759" t="str">
            <v>Droits et taxes Douaniers</v>
          </cell>
          <cell r="K7759" t="str">
            <v>CDDI</v>
          </cell>
          <cell r="L7759">
            <v>5000</v>
          </cell>
          <cell r="M7759" t="str">
            <v>Trésor</v>
          </cell>
          <cell r="N7759"/>
          <cell r="O7759">
            <v>5000</v>
          </cell>
          <cell r="P7759" t="str">
            <v>FD-CDDI</v>
          </cell>
          <cell r="Q7759" t="str">
            <v>Non</v>
          </cell>
        </row>
        <row r="7760">
          <cell r="A7760" t="str">
            <v>WACEM (WEST AFRICAN CEMENT)</v>
          </cell>
          <cell r="B7760" t="str">
            <v>WACEM</v>
          </cell>
          <cell r="C7760">
            <v>1000144378</v>
          </cell>
          <cell r="D7760" t="str">
            <v>Minier</v>
          </cell>
          <cell r="E7760" t="str">
            <v>Extractives</v>
          </cell>
          <cell r="F7760" t="str">
            <v>En numéraire</v>
          </cell>
          <cell r="G7760" t="str">
            <v>P</v>
          </cell>
          <cell r="H7760" t="str">
            <v>Redevance informatique (RI)</v>
          </cell>
          <cell r="I7760" t="str">
            <v>Droits et taxes Douaniers (DD-RS-PCS-PC-RI - TVA-PUA-TLP-PNS et autres)</v>
          </cell>
          <cell r="J7760" t="str">
            <v>Droits et taxes Douaniers</v>
          </cell>
          <cell r="K7760" t="str">
            <v>CDDI</v>
          </cell>
          <cell r="L7760">
            <v>5000</v>
          </cell>
          <cell r="M7760" t="str">
            <v>Trésor</v>
          </cell>
          <cell r="N7760"/>
          <cell r="O7760">
            <v>5000</v>
          </cell>
          <cell r="P7760" t="str">
            <v>FD-CDDI</v>
          </cell>
          <cell r="Q7760" t="str">
            <v>Non</v>
          </cell>
        </row>
        <row r="7761">
          <cell r="A7761" t="str">
            <v>WACEM (WEST AFRICAN CEMENT)</v>
          </cell>
          <cell r="B7761" t="str">
            <v>WACEM</v>
          </cell>
          <cell r="C7761">
            <v>1000144378</v>
          </cell>
          <cell r="D7761" t="str">
            <v>Minier</v>
          </cell>
          <cell r="E7761" t="str">
            <v>Extractives</v>
          </cell>
          <cell r="F7761" t="str">
            <v>En numéraire</v>
          </cell>
          <cell r="G7761" t="str">
            <v>P</v>
          </cell>
          <cell r="H7761" t="str">
            <v>Redevance informatique (RI)</v>
          </cell>
          <cell r="I7761" t="str">
            <v>Droits et taxes Douaniers (DD-RS-PCS-PC-RI - TVA-PUA-TLP-PNS et autres)</v>
          </cell>
          <cell r="J7761" t="str">
            <v>Droits et taxes Douaniers</v>
          </cell>
          <cell r="K7761" t="str">
            <v>CDDI</v>
          </cell>
          <cell r="L7761">
            <v>5000</v>
          </cell>
          <cell r="M7761" t="str">
            <v>Trésor</v>
          </cell>
          <cell r="N7761"/>
          <cell r="O7761">
            <v>5000</v>
          </cell>
          <cell r="P7761" t="str">
            <v>FD-CDDI</v>
          </cell>
          <cell r="Q7761" t="str">
            <v>Non</v>
          </cell>
        </row>
        <row r="7762">
          <cell r="A7762" t="str">
            <v>WACEM (WEST AFRICAN CEMENT)</v>
          </cell>
          <cell r="B7762" t="str">
            <v>WACEM</v>
          </cell>
          <cell r="C7762">
            <v>1000144378</v>
          </cell>
          <cell r="D7762" t="str">
            <v>Minier</v>
          </cell>
          <cell r="E7762" t="str">
            <v>Extractives</v>
          </cell>
          <cell r="F7762" t="str">
            <v>En numéraire</v>
          </cell>
          <cell r="G7762" t="str">
            <v>P</v>
          </cell>
          <cell r="H7762" t="str">
            <v>Redevance informatique (RI)</v>
          </cell>
          <cell r="I7762" t="str">
            <v>Droits et taxes Douaniers (DD-RS-PCS-PC-RI - TVA-PUA-TLP-PNS et autres)</v>
          </cell>
          <cell r="J7762" t="str">
            <v>Droits et taxes Douaniers</v>
          </cell>
          <cell r="K7762" t="str">
            <v>CDDI</v>
          </cell>
          <cell r="L7762">
            <v>5000</v>
          </cell>
          <cell r="M7762" t="str">
            <v>Trésor</v>
          </cell>
          <cell r="N7762"/>
          <cell r="O7762">
            <v>5000</v>
          </cell>
          <cell r="P7762" t="str">
            <v>FD-CDDI</v>
          </cell>
          <cell r="Q7762" t="str">
            <v>Non</v>
          </cell>
        </row>
        <row r="7763">
          <cell r="A7763" t="str">
            <v>WACEM (WEST AFRICAN CEMENT)</v>
          </cell>
          <cell r="B7763" t="str">
            <v>WACEM</v>
          </cell>
          <cell r="C7763">
            <v>1000144378</v>
          </cell>
          <cell r="D7763" t="str">
            <v>Minier</v>
          </cell>
          <cell r="E7763" t="str">
            <v>Extractives</v>
          </cell>
          <cell r="F7763" t="str">
            <v>En numéraire</v>
          </cell>
          <cell r="G7763" t="str">
            <v>P</v>
          </cell>
          <cell r="H7763" t="str">
            <v>Redevance informatique (RI)</v>
          </cell>
          <cell r="I7763" t="str">
            <v>Droits et taxes Douaniers (DD-RS-PCS-PC-RI - TVA-PUA-TLP-PNS et autres)</v>
          </cell>
          <cell r="J7763" t="str">
            <v>Droits et taxes Douaniers</v>
          </cell>
          <cell r="K7763" t="str">
            <v>CDDI</v>
          </cell>
          <cell r="L7763">
            <v>5000</v>
          </cell>
          <cell r="M7763" t="str">
            <v>Trésor</v>
          </cell>
          <cell r="N7763"/>
          <cell r="O7763">
            <v>5000</v>
          </cell>
          <cell r="P7763" t="str">
            <v>FD-CDDI</v>
          </cell>
          <cell r="Q7763" t="str">
            <v>Non</v>
          </cell>
        </row>
        <row r="7764">
          <cell r="A7764" t="str">
            <v>WACEM (WEST AFRICAN CEMENT)</v>
          </cell>
          <cell r="B7764" t="str">
            <v>WACEM</v>
          </cell>
          <cell r="C7764">
            <v>1000144378</v>
          </cell>
          <cell r="D7764" t="str">
            <v>Minier</v>
          </cell>
          <cell r="E7764" t="str">
            <v>Extractives</v>
          </cell>
          <cell r="F7764" t="str">
            <v>En numéraire</v>
          </cell>
          <cell r="G7764" t="str">
            <v>P</v>
          </cell>
          <cell r="H7764" t="str">
            <v>Redevance informatique (RI)</v>
          </cell>
          <cell r="I7764" t="str">
            <v>Droits et taxes Douaniers (DD-RS-PCS-PC-RI - TVA-PUA-TLP-PNS et autres)</v>
          </cell>
          <cell r="J7764" t="str">
            <v>Droits et taxes Douaniers</v>
          </cell>
          <cell r="K7764" t="str">
            <v>CDDI</v>
          </cell>
          <cell r="L7764">
            <v>5000</v>
          </cell>
          <cell r="M7764" t="str">
            <v>Trésor</v>
          </cell>
          <cell r="N7764"/>
          <cell r="O7764">
            <v>5000</v>
          </cell>
          <cell r="P7764" t="str">
            <v>FD-CDDI</v>
          </cell>
          <cell r="Q7764" t="str">
            <v>Non</v>
          </cell>
        </row>
        <row r="7765">
          <cell r="A7765" t="str">
            <v>WACEM (WEST AFRICAN CEMENT)</v>
          </cell>
          <cell r="B7765" t="str">
            <v>WACEM</v>
          </cell>
          <cell r="C7765">
            <v>1000144378</v>
          </cell>
          <cell r="D7765" t="str">
            <v>Minier</v>
          </cell>
          <cell r="E7765" t="str">
            <v>Extractives</v>
          </cell>
          <cell r="F7765" t="str">
            <v>En numéraire</v>
          </cell>
          <cell r="G7765" t="str">
            <v>P</v>
          </cell>
          <cell r="H7765" t="str">
            <v>Redevance informatique (RI)</v>
          </cell>
          <cell r="I7765" t="str">
            <v>Droits et taxes Douaniers (DD-RS-PCS-PC-RI - TVA-PUA-TLP-PNS et autres)</v>
          </cell>
          <cell r="J7765" t="str">
            <v>Droits et taxes Douaniers</v>
          </cell>
          <cell r="K7765" t="str">
            <v>CDDI</v>
          </cell>
          <cell r="L7765">
            <v>5000</v>
          </cell>
          <cell r="M7765" t="str">
            <v>Trésor</v>
          </cell>
          <cell r="N7765"/>
          <cell r="O7765">
            <v>5000</v>
          </cell>
          <cell r="P7765" t="str">
            <v>FD-CDDI</v>
          </cell>
          <cell r="Q7765" t="str">
            <v>Non</v>
          </cell>
        </row>
        <row r="7766">
          <cell r="A7766" t="str">
            <v>WACEM (WEST AFRICAN CEMENT)</v>
          </cell>
          <cell r="B7766" t="str">
            <v>WACEM</v>
          </cell>
          <cell r="C7766">
            <v>1000144378</v>
          </cell>
          <cell r="D7766" t="str">
            <v>Minier</v>
          </cell>
          <cell r="E7766" t="str">
            <v>Extractives</v>
          </cell>
          <cell r="F7766" t="str">
            <v>En numéraire</v>
          </cell>
          <cell r="G7766" t="str">
            <v>P</v>
          </cell>
          <cell r="H7766" t="str">
            <v>Redevance informatique (RI)</v>
          </cell>
          <cell r="I7766" t="str">
            <v>Droits et taxes Douaniers (DD-RS-PCS-PC-RI - TVA-PUA-TLP-PNS et autres)</v>
          </cell>
          <cell r="J7766" t="str">
            <v>Droits et taxes Douaniers</v>
          </cell>
          <cell r="K7766" t="str">
            <v>CDDI</v>
          </cell>
          <cell r="L7766">
            <v>5000</v>
          </cell>
          <cell r="M7766" t="str">
            <v>Trésor</v>
          </cell>
          <cell r="N7766"/>
          <cell r="O7766">
            <v>5000</v>
          </cell>
          <cell r="P7766" t="str">
            <v>FD-CDDI</v>
          </cell>
          <cell r="Q7766" t="str">
            <v>Non</v>
          </cell>
        </row>
        <row r="7767">
          <cell r="A7767" t="str">
            <v>WACEM (WEST AFRICAN CEMENT)</v>
          </cell>
          <cell r="B7767" t="str">
            <v>WACEM</v>
          </cell>
          <cell r="C7767">
            <v>1000144378</v>
          </cell>
          <cell r="D7767" t="str">
            <v>Minier</v>
          </cell>
          <cell r="E7767" t="str">
            <v>Extractives</v>
          </cell>
          <cell r="F7767" t="str">
            <v>En numéraire</v>
          </cell>
          <cell r="G7767" t="str">
            <v>P</v>
          </cell>
          <cell r="H7767" t="str">
            <v>Redevance informatique (RI)</v>
          </cell>
          <cell r="I7767" t="str">
            <v>Droits et taxes Douaniers (DD-RS-PCS-PC-RI - TVA-PUA-TLP-PNS et autres)</v>
          </cell>
          <cell r="J7767" t="str">
            <v>Droits et taxes Douaniers</v>
          </cell>
          <cell r="K7767" t="str">
            <v>CDDI</v>
          </cell>
          <cell r="L7767">
            <v>5000</v>
          </cell>
          <cell r="M7767" t="str">
            <v>Trésor</v>
          </cell>
          <cell r="N7767"/>
          <cell r="O7767">
            <v>5000</v>
          </cell>
          <cell r="P7767" t="str">
            <v>FD-CDDI</v>
          </cell>
          <cell r="Q7767" t="str">
            <v>Non</v>
          </cell>
        </row>
        <row r="7768">
          <cell r="A7768" t="str">
            <v>WACEM (WEST AFRICAN CEMENT)</v>
          </cell>
          <cell r="B7768" t="str">
            <v>WACEM</v>
          </cell>
          <cell r="C7768">
            <v>1000144378</v>
          </cell>
          <cell r="D7768" t="str">
            <v>Minier</v>
          </cell>
          <cell r="E7768" t="str">
            <v>Extractives</v>
          </cell>
          <cell r="F7768" t="str">
            <v>En numéraire</v>
          </cell>
          <cell r="G7768" t="str">
            <v>P</v>
          </cell>
          <cell r="H7768" t="str">
            <v>Redevance informatique (RI)</v>
          </cell>
          <cell r="I7768" t="str">
            <v>Droits et taxes Douaniers (DD-RS-PCS-PC-RI - TVA-PUA-TLP-PNS et autres)</v>
          </cell>
          <cell r="J7768" t="str">
            <v>Droits et taxes Douaniers</v>
          </cell>
          <cell r="K7768" t="str">
            <v>CDDI</v>
          </cell>
          <cell r="L7768">
            <v>5000</v>
          </cell>
          <cell r="M7768" t="str">
            <v>Trésor</v>
          </cell>
          <cell r="N7768"/>
          <cell r="O7768">
            <v>5000</v>
          </cell>
          <cell r="P7768" t="str">
            <v>FD-CDDI</v>
          </cell>
          <cell r="Q7768" t="str">
            <v>Non</v>
          </cell>
        </row>
        <row r="7769">
          <cell r="A7769" t="str">
            <v>WACEM (WEST AFRICAN CEMENT)</v>
          </cell>
          <cell r="B7769" t="str">
            <v>WACEM</v>
          </cell>
          <cell r="C7769">
            <v>1000144378</v>
          </cell>
          <cell r="D7769" t="str">
            <v>Minier</v>
          </cell>
          <cell r="E7769" t="str">
            <v>Extractives</v>
          </cell>
          <cell r="F7769" t="str">
            <v>En numéraire</v>
          </cell>
          <cell r="G7769" t="str">
            <v>P</v>
          </cell>
          <cell r="H7769" t="str">
            <v>Redevance informatique (RI)</v>
          </cell>
          <cell r="I7769" t="str">
            <v>Droits et taxes Douaniers (DD-RS-PCS-PC-RI - TVA-PUA-TLP-PNS et autres)</v>
          </cell>
          <cell r="J7769" t="str">
            <v>Droits et taxes Douaniers</v>
          </cell>
          <cell r="K7769" t="str">
            <v>CDDI</v>
          </cell>
          <cell r="L7769">
            <v>5000</v>
          </cell>
          <cell r="M7769" t="str">
            <v>Trésor</v>
          </cell>
          <cell r="N7769"/>
          <cell r="O7769">
            <v>5000</v>
          </cell>
          <cell r="P7769" t="str">
            <v>FD-CDDI</v>
          </cell>
          <cell r="Q7769" t="str">
            <v>Non</v>
          </cell>
        </row>
        <row r="7770">
          <cell r="A7770" t="str">
            <v>WACEM (WEST AFRICAN CEMENT)</v>
          </cell>
          <cell r="B7770" t="str">
            <v>WACEM</v>
          </cell>
          <cell r="C7770">
            <v>1000144378</v>
          </cell>
          <cell r="D7770" t="str">
            <v>Minier</v>
          </cell>
          <cell r="E7770" t="str">
            <v>Extractives</v>
          </cell>
          <cell r="F7770" t="str">
            <v>En numéraire</v>
          </cell>
          <cell r="G7770" t="str">
            <v>P</v>
          </cell>
          <cell r="H7770" t="str">
            <v>Redevance informatique (RI)</v>
          </cell>
          <cell r="I7770" t="str">
            <v>Droits et taxes Douaniers (DD-RS-PCS-PC-RI - TVA-PUA-TLP-PNS et autres)</v>
          </cell>
          <cell r="J7770" t="str">
            <v>Droits et taxes Douaniers</v>
          </cell>
          <cell r="K7770" t="str">
            <v>CDDI</v>
          </cell>
          <cell r="L7770">
            <v>5000</v>
          </cell>
          <cell r="M7770" t="str">
            <v>Trésor</v>
          </cell>
          <cell r="N7770"/>
          <cell r="O7770">
            <v>5000</v>
          </cell>
          <cell r="P7770" t="str">
            <v>FD-CDDI</v>
          </cell>
          <cell r="Q7770" t="str">
            <v>Non</v>
          </cell>
        </row>
        <row r="7771">
          <cell r="A7771" t="str">
            <v>WACEM (WEST AFRICAN CEMENT)</v>
          </cell>
          <cell r="B7771" t="str">
            <v>WACEM</v>
          </cell>
          <cell r="C7771">
            <v>1000144378</v>
          </cell>
          <cell r="D7771" t="str">
            <v>Minier</v>
          </cell>
          <cell r="E7771" t="str">
            <v>Extractives</v>
          </cell>
          <cell r="F7771" t="str">
            <v>En numéraire</v>
          </cell>
          <cell r="G7771" t="str">
            <v>P</v>
          </cell>
          <cell r="H7771" t="str">
            <v>Redevance informatique (RI)</v>
          </cell>
          <cell r="I7771" t="str">
            <v>Droits et taxes Douaniers (DD-RS-PCS-PC-RI - TVA-PUA-TLP-PNS et autres)</v>
          </cell>
          <cell r="J7771" t="str">
            <v>Droits et taxes Douaniers</v>
          </cell>
          <cell r="K7771" t="str">
            <v>CDDI</v>
          </cell>
          <cell r="L7771">
            <v>6500</v>
          </cell>
          <cell r="M7771" t="str">
            <v>Trésor</v>
          </cell>
          <cell r="N7771"/>
          <cell r="O7771">
            <v>6500</v>
          </cell>
          <cell r="P7771" t="str">
            <v>FD-CDDI</v>
          </cell>
          <cell r="Q7771" t="str">
            <v>Non</v>
          </cell>
        </row>
        <row r="7772">
          <cell r="A7772" t="str">
            <v>WACEM (WEST AFRICAN CEMENT)</v>
          </cell>
          <cell r="B7772" t="str">
            <v>WACEM</v>
          </cell>
          <cell r="C7772">
            <v>1000144378</v>
          </cell>
          <cell r="D7772" t="str">
            <v>Minier</v>
          </cell>
          <cell r="E7772" t="str">
            <v>Extractives</v>
          </cell>
          <cell r="F7772" t="str">
            <v>En numéraire</v>
          </cell>
          <cell r="G7772" t="str">
            <v>P</v>
          </cell>
          <cell r="H7772" t="str">
            <v>Redevance informatique (RI)</v>
          </cell>
          <cell r="I7772" t="str">
            <v>Droits et taxes Douaniers (DD-RS-PCS-PC-RI - TVA-PUA-TLP-PNS et autres)</v>
          </cell>
          <cell r="J7772" t="str">
            <v>Droits et taxes Douaniers</v>
          </cell>
          <cell r="K7772" t="str">
            <v>CDDI</v>
          </cell>
          <cell r="L7772">
            <v>6500</v>
          </cell>
          <cell r="M7772" t="str">
            <v>Trésor</v>
          </cell>
          <cell r="N7772"/>
          <cell r="O7772">
            <v>6500</v>
          </cell>
          <cell r="P7772" t="str">
            <v>FD-CDDI</v>
          </cell>
          <cell r="Q7772" t="str">
            <v>Non</v>
          </cell>
        </row>
        <row r="7773">
          <cell r="A7773" t="str">
            <v>WACEM (WEST AFRICAN CEMENT)</v>
          </cell>
          <cell r="B7773" t="str">
            <v>WACEM</v>
          </cell>
          <cell r="C7773">
            <v>1000144378</v>
          </cell>
          <cell r="D7773" t="str">
            <v>Minier</v>
          </cell>
          <cell r="E7773" t="str">
            <v>Extractives</v>
          </cell>
          <cell r="F7773" t="str">
            <v>En numéraire</v>
          </cell>
          <cell r="G7773" t="str">
            <v>P</v>
          </cell>
          <cell r="H7773" t="str">
            <v>Redevance informatique (RI)</v>
          </cell>
          <cell r="I7773" t="str">
            <v>Droits et taxes Douaniers (DD-RS-PCS-PC-RI - TVA-PUA-TLP-PNS et autres)</v>
          </cell>
          <cell r="J7773" t="str">
            <v>Droits et taxes Douaniers</v>
          </cell>
          <cell r="K7773" t="str">
            <v>CDDI</v>
          </cell>
          <cell r="L7773">
            <v>5000</v>
          </cell>
          <cell r="M7773" t="str">
            <v>Trésor</v>
          </cell>
          <cell r="N7773"/>
          <cell r="O7773">
            <v>5000</v>
          </cell>
          <cell r="P7773" t="str">
            <v>FD-CDDI</v>
          </cell>
          <cell r="Q7773" t="str">
            <v>Non</v>
          </cell>
        </row>
        <row r="7774">
          <cell r="A7774" t="str">
            <v>WACEM (WEST AFRICAN CEMENT)</v>
          </cell>
          <cell r="B7774" t="str">
            <v>WACEM</v>
          </cell>
          <cell r="C7774">
            <v>1000144378</v>
          </cell>
          <cell r="D7774" t="str">
            <v>Minier</v>
          </cell>
          <cell r="E7774" t="str">
            <v>Extractives</v>
          </cell>
          <cell r="F7774" t="str">
            <v>En numéraire</v>
          </cell>
          <cell r="G7774" t="str">
            <v>P</v>
          </cell>
          <cell r="H7774" t="str">
            <v>Redevance informatique (RI)</v>
          </cell>
          <cell r="I7774" t="str">
            <v>Droits et taxes Douaniers (DD-RS-PCS-PC-RI - TVA-PUA-TLP-PNS et autres)</v>
          </cell>
          <cell r="J7774" t="str">
            <v>Droits et taxes Douaniers</v>
          </cell>
          <cell r="K7774" t="str">
            <v>CDDI</v>
          </cell>
          <cell r="L7774">
            <v>5000</v>
          </cell>
          <cell r="M7774" t="str">
            <v>Trésor</v>
          </cell>
          <cell r="N7774"/>
          <cell r="O7774">
            <v>5000</v>
          </cell>
          <cell r="P7774" t="str">
            <v>FD-CDDI</v>
          </cell>
          <cell r="Q7774" t="str">
            <v>Non</v>
          </cell>
        </row>
        <row r="7775">
          <cell r="A7775" t="str">
            <v>WACEM (WEST AFRICAN CEMENT)</v>
          </cell>
          <cell r="B7775" t="str">
            <v>WACEM</v>
          </cell>
          <cell r="C7775">
            <v>1000144378</v>
          </cell>
          <cell r="D7775" t="str">
            <v>Minier</v>
          </cell>
          <cell r="E7775" t="str">
            <v>Extractives</v>
          </cell>
          <cell r="F7775" t="str">
            <v>En numéraire</v>
          </cell>
          <cell r="G7775" t="str">
            <v>P</v>
          </cell>
          <cell r="H7775" t="str">
            <v>Redevance informatique (RI)</v>
          </cell>
          <cell r="I7775" t="str">
            <v>Droits et taxes Douaniers (DD-RS-PCS-PC-RI - TVA-PUA-TLP-PNS et autres)</v>
          </cell>
          <cell r="J7775" t="str">
            <v>Droits et taxes Douaniers</v>
          </cell>
          <cell r="K7775" t="str">
            <v>CDDI</v>
          </cell>
          <cell r="L7775">
            <v>6500</v>
          </cell>
          <cell r="M7775" t="str">
            <v>Trésor</v>
          </cell>
          <cell r="N7775"/>
          <cell r="O7775">
            <v>6500</v>
          </cell>
          <cell r="P7775" t="str">
            <v>FD-CDDI</v>
          </cell>
          <cell r="Q7775" t="str">
            <v>Non</v>
          </cell>
        </row>
        <row r="7776">
          <cell r="A7776" t="str">
            <v>WACEM (WEST AFRICAN CEMENT)</v>
          </cell>
          <cell r="B7776" t="str">
            <v>WACEM</v>
          </cell>
          <cell r="C7776">
            <v>1000144378</v>
          </cell>
          <cell r="D7776" t="str">
            <v>Minier</v>
          </cell>
          <cell r="E7776" t="str">
            <v>Extractives</v>
          </cell>
          <cell r="F7776" t="str">
            <v>En numéraire</v>
          </cell>
          <cell r="G7776" t="str">
            <v>P</v>
          </cell>
          <cell r="H7776" t="str">
            <v>Redevance informatique (RI)</v>
          </cell>
          <cell r="I7776" t="str">
            <v>Droits et taxes Douaniers (DD-RS-PCS-PC-RI - TVA-PUA-TLP-PNS et autres)</v>
          </cell>
          <cell r="J7776" t="str">
            <v>Droits et taxes Douaniers</v>
          </cell>
          <cell r="K7776" t="str">
            <v>CDDI</v>
          </cell>
          <cell r="L7776">
            <v>5000</v>
          </cell>
          <cell r="M7776" t="str">
            <v>Trésor</v>
          </cell>
          <cell r="N7776"/>
          <cell r="O7776">
            <v>5000</v>
          </cell>
          <cell r="P7776" t="str">
            <v>FD-CDDI</v>
          </cell>
          <cell r="Q7776" t="str">
            <v>Non</v>
          </cell>
        </row>
        <row r="7777">
          <cell r="A7777" t="str">
            <v>WACEM (WEST AFRICAN CEMENT)</v>
          </cell>
          <cell r="B7777" t="str">
            <v>WACEM</v>
          </cell>
          <cell r="C7777">
            <v>1000144378</v>
          </cell>
          <cell r="D7777" t="str">
            <v>Minier</v>
          </cell>
          <cell r="E7777" t="str">
            <v>Extractives</v>
          </cell>
          <cell r="F7777" t="str">
            <v>En numéraire</v>
          </cell>
          <cell r="G7777" t="str">
            <v>P</v>
          </cell>
          <cell r="H7777" t="str">
            <v>Redevance informatique (RI)</v>
          </cell>
          <cell r="I7777" t="str">
            <v>Droits et taxes Douaniers (DD-RS-PCS-PC-RI - TVA-PUA-TLP-PNS et autres)</v>
          </cell>
          <cell r="J7777" t="str">
            <v>Droits et taxes Douaniers</v>
          </cell>
          <cell r="K7777" t="str">
            <v>CDDI</v>
          </cell>
          <cell r="L7777">
            <v>5000</v>
          </cell>
          <cell r="M7777" t="str">
            <v>Trésor</v>
          </cell>
          <cell r="N7777"/>
          <cell r="O7777">
            <v>5000</v>
          </cell>
          <cell r="P7777" t="str">
            <v>FD-CDDI</v>
          </cell>
          <cell r="Q7777" t="str">
            <v>Non</v>
          </cell>
        </row>
        <row r="7778">
          <cell r="A7778" t="str">
            <v>WACEM (WEST AFRICAN CEMENT)</v>
          </cell>
          <cell r="B7778" t="str">
            <v>WACEM</v>
          </cell>
          <cell r="C7778">
            <v>1000144378</v>
          </cell>
          <cell r="D7778" t="str">
            <v>Minier</v>
          </cell>
          <cell r="E7778" t="str">
            <v>Extractives</v>
          </cell>
          <cell r="F7778" t="str">
            <v>En numéraire</v>
          </cell>
          <cell r="G7778" t="str">
            <v>P</v>
          </cell>
          <cell r="H7778" t="str">
            <v>Redevance informatique (RI)</v>
          </cell>
          <cell r="I7778" t="str">
            <v>Droits et taxes Douaniers (DD-RS-PCS-PC-RI - TVA-PUA-TLP-PNS et autres)</v>
          </cell>
          <cell r="J7778" t="str">
            <v>Droits et taxes Douaniers</v>
          </cell>
          <cell r="K7778" t="str">
            <v>CDDI</v>
          </cell>
          <cell r="L7778">
            <v>5000</v>
          </cell>
          <cell r="M7778" t="str">
            <v>Trésor</v>
          </cell>
          <cell r="N7778"/>
          <cell r="O7778">
            <v>5000</v>
          </cell>
          <cell r="P7778" t="str">
            <v>FD-CDDI</v>
          </cell>
          <cell r="Q7778" t="str">
            <v>Non</v>
          </cell>
        </row>
        <row r="7779">
          <cell r="A7779" t="str">
            <v>WACEM (WEST AFRICAN CEMENT)</v>
          </cell>
          <cell r="B7779" t="str">
            <v>WACEM</v>
          </cell>
          <cell r="C7779">
            <v>1000144378</v>
          </cell>
          <cell r="D7779" t="str">
            <v>Minier</v>
          </cell>
          <cell r="E7779" t="str">
            <v>Extractives</v>
          </cell>
          <cell r="F7779" t="str">
            <v>En numéraire</v>
          </cell>
          <cell r="G7779" t="str">
            <v>P</v>
          </cell>
          <cell r="H7779" t="str">
            <v>Redevance informatique (RI)</v>
          </cell>
          <cell r="I7779" t="str">
            <v>Droits et taxes Douaniers (DD-RS-PCS-PC-RI - TVA-PUA-TLP-PNS et autres)</v>
          </cell>
          <cell r="J7779" t="str">
            <v>Droits et taxes Douaniers</v>
          </cell>
          <cell r="K7779" t="str">
            <v>CDDI</v>
          </cell>
          <cell r="L7779">
            <v>5000</v>
          </cell>
          <cell r="M7779" t="str">
            <v>Trésor</v>
          </cell>
          <cell r="N7779"/>
          <cell r="O7779">
            <v>5000</v>
          </cell>
          <cell r="P7779" t="str">
            <v>FD-CDDI</v>
          </cell>
          <cell r="Q7779" t="str">
            <v>Non</v>
          </cell>
        </row>
        <row r="7780">
          <cell r="A7780" t="str">
            <v>WACEM (WEST AFRICAN CEMENT)</v>
          </cell>
          <cell r="B7780" t="str">
            <v>WACEM</v>
          </cell>
          <cell r="C7780">
            <v>1000144378</v>
          </cell>
          <cell r="D7780" t="str">
            <v>Minier</v>
          </cell>
          <cell r="E7780" t="str">
            <v>Extractives</v>
          </cell>
          <cell r="F7780" t="str">
            <v>En numéraire</v>
          </cell>
          <cell r="G7780" t="str">
            <v>P</v>
          </cell>
          <cell r="H7780" t="str">
            <v>Redevance informatique (RI)</v>
          </cell>
          <cell r="I7780" t="str">
            <v>Droits et taxes Douaniers (DD-RS-PCS-PC-RI - TVA-PUA-TLP-PNS et autres)</v>
          </cell>
          <cell r="J7780" t="str">
            <v>Droits et taxes Douaniers</v>
          </cell>
          <cell r="K7780" t="str">
            <v>CDDI</v>
          </cell>
          <cell r="L7780">
            <v>5000</v>
          </cell>
          <cell r="M7780" t="str">
            <v>Trésor</v>
          </cell>
          <cell r="N7780"/>
          <cell r="O7780">
            <v>5000</v>
          </cell>
          <cell r="P7780" t="str">
            <v>FD-CDDI</v>
          </cell>
          <cell r="Q7780" t="str">
            <v>Non</v>
          </cell>
        </row>
        <row r="7781">
          <cell r="A7781" t="str">
            <v>WACEM (WEST AFRICAN CEMENT)</v>
          </cell>
          <cell r="B7781" t="str">
            <v>WACEM</v>
          </cell>
          <cell r="C7781">
            <v>1000144378</v>
          </cell>
          <cell r="D7781" t="str">
            <v>Minier</v>
          </cell>
          <cell r="E7781" t="str">
            <v>Extractives</v>
          </cell>
          <cell r="F7781" t="str">
            <v>En numéraire</v>
          </cell>
          <cell r="G7781" t="str">
            <v>P</v>
          </cell>
          <cell r="H7781" t="str">
            <v>Redevance informatique (RI)</v>
          </cell>
          <cell r="I7781" t="str">
            <v>Droits et taxes Douaniers (DD-RS-PCS-PC-RI - TVA-PUA-TLP-PNS et autres)</v>
          </cell>
          <cell r="J7781" t="str">
            <v>Droits et taxes Douaniers</v>
          </cell>
          <cell r="K7781" t="str">
            <v>CDDI</v>
          </cell>
          <cell r="L7781">
            <v>5000</v>
          </cell>
          <cell r="M7781" t="str">
            <v>Trésor</v>
          </cell>
          <cell r="N7781"/>
          <cell r="O7781">
            <v>5000</v>
          </cell>
          <cell r="P7781" t="str">
            <v>FD-CDDI</v>
          </cell>
          <cell r="Q7781" t="str">
            <v>Non</v>
          </cell>
        </row>
        <row r="7782">
          <cell r="A7782" t="str">
            <v>WACEM (WEST AFRICAN CEMENT)</v>
          </cell>
          <cell r="B7782" t="str">
            <v>WACEM</v>
          </cell>
          <cell r="C7782">
            <v>1000144378</v>
          </cell>
          <cell r="D7782" t="str">
            <v>Minier</v>
          </cell>
          <cell r="E7782" t="str">
            <v>Extractives</v>
          </cell>
          <cell r="F7782" t="str">
            <v>En numéraire</v>
          </cell>
          <cell r="G7782" t="str">
            <v>P</v>
          </cell>
          <cell r="H7782" t="str">
            <v>Redevance informatique (RI)</v>
          </cell>
          <cell r="I7782" t="str">
            <v>Droits et taxes Douaniers (DD-RS-PCS-PC-RI - TVA-PUA-TLP-PNS et autres)</v>
          </cell>
          <cell r="J7782" t="str">
            <v>Droits et taxes Douaniers</v>
          </cell>
          <cell r="K7782" t="str">
            <v>CDDI</v>
          </cell>
          <cell r="L7782">
            <v>5000</v>
          </cell>
          <cell r="M7782" t="str">
            <v>Trésor</v>
          </cell>
          <cell r="N7782"/>
          <cell r="O7782">
            <v>5000</v>
          </cell>
          <cell r="P7782" t="str">
            <v>FD-CDDI</v>
          </cell>
          <cell r="Q7782" t="str">
            <v>Non</v>
          </cell>
        </row>
        <row r="7783">
          <cell r="A7783" t="str">
            <v>WACEM (WEST AFRICAN CEMENT)</v>
          </cell>
          <cell r="B7783" t="str">
            <v>WACEM</v>
          </cell>
          <cell r="C7783">
            <v>1000144378</v>
          </cell>
          <cell r="D7783" t="str">
            <v>Minier</v>
          </cell>
          <cell r="E7783" t="str">
            <v>Extractives</v>
          </cell>
          <cell r="F7783" t="str">
            <v>En numéraire</v>
          </cell>
          <cell r="G7783" t="str">
            <v>P</v>
          </cell>
          <cell r="H7783" t="str">
            <v>Redevance informatique (RI)</v>
          </cell>
          <cell r="I7783" t="str">
            <v>Droits et taxes Douaniers (DD-RS-PCS-PC-RI - TVA-PUA-TLP-PNS et autres)</v>
          </cell>
          <cell r="J7783" t="str">
            <v>Droits et taxes Douaniers</v>
          </cell>
          <cell r="K7783" t="str">
            <v>CDDI</v>
          </cell>
          <cell r="L7783">
            <v>5000</v>
          </cell>
          <cell r="M7783" t="str">
            <v>Trésor</v>
          </cell>
          <cell r="N7783"/>
          <cell r="O7783">
            <v>5000</v>
          </cell>
          <cell r="P7783" t="str">
            <v>FD-CDDI</v>
          </cell>
          <cell r="Q7783" t="str">
            <v>Non</v>
          </cell>
        </row>
        <row r="7784">
          <cell r="A7784" t="str">
            <v>WACEM (WEST AFRICAN CEMENT)</v>
          </cell>
          <cell r="B7784" t="str">
            <v>WACEM</v>
          </cell>
          <cell r="C7784">
            <v>1000144378</v>
          </cell>
          <cell r="D7784" t="str">
            <v>Minier</v>
          </cell>
          <cell r="E7784" t="str">
            <v>Extractives</v>
          </cell>
          <cell r="F7784" t="str">
            <v>En numéraire</v>
          </cell>
          <cell r="G7784" t="str">
            <v>P</v>
          </cell>
          <cell r="H7784" t="str">
            <v>Redevance informatique (RI)</v>
          </cell>
          <cell r="I7784" t="str">
            <v>Droits et taxes Douaniers (DD-RS-PCS-PC-RI - TVA-PUA-TLP-PNS et autres)</v>
          </cell>
          <cell r="J7784" t="str">
            <v>Droits et taxes Douaniers</v>
          </cell>
          <cell r="K7784" t="str">
            <v>CDDI</v>
          </cell>
          <cell r="L7784">
            <v>5000</v>
          </cell>
          <cell r="M7784" t="str">
            <v>Trésor</v>
          </cell>
          <cell r="N7784"/>
          <cell r="O7784">
            <v>5000</v>
          </cell>
          <cell r="P7784" t="str">
            <v>FD-CDDI</v>
          </cell>
          <cell r="Q7784" t="str">
            <v>Non</v>
          </cell>
        </row>
        <row r="7785">
          <cell r="A7785" t="str">
            <v>WACEM (WEST AFRICAN CEMENT)</v>
          </cell>
          <cell r="B7785" t="str">
            <v>WACEM</v>
          </cell>
          <cell r="C7785">
            <v>1000144378</v>
          </cell>
          <cell r="D7785" t="str">
            <v>Minier</v>
          </cell>
          <cell r="E7785" t="str">
            <v>Extractives</v>
          </cell>
          <cell r="F7785" t="str">
            <v>En numéraire</v>
          </cell>
          <cell r="G7785" t="str">
            <v>P</v>
          </cell>
          <cell r="H7785" t="str">
            <v>Redevance informatique (RI)</v>
          </cell>
          <cell r="I7785" t="str">
            <v>Droits et taxes Douaniers (DD-RS-PCS-PC-RI - TVA-PUA-TLP-PNS et autres)</v>
          </cell>
          <cell r="J7785" t="str">
            <v>Droits et taxes Douaniers</v>
          </cell>
          <cell r="K7785" t="str">
            <v>CDDI</v>
          </cell>
          <cell r="L7785">
            <v>5000</v>
          </cell>
          <cell r="M7785" t="str">
            <v>Trésor</v>
          </cell>
          <cell r="N7785"/>
          <cell r="O7785">
            <v>5000</v>
          </cell>
          <cell r="P7785" t="str">
            <v>FD-CDDI</v>
          </cell>
          <cell r="Q7785" t="str">
            <v>Non</v>
          </cell>
        </row>
        <row r="7786">
          <cell r="A7786" t="str">
            <v>WACEM (WEST AFRICAN CEMENT)</v>
          </cell>
          <cell r="B7786" t="str">
            <v>WACEM</v>
          </cell>
          <cell r="C7786">
            <v>1000144378</v>
          </cell>
          <cell r="D7786" t="str">
            <v>Minier</v>
          </cell>
          <cell r="E7786" t="str">
            <v>Extractives</v>
          </cell>
          <cell r="F7786" t="str">
            <v>En numéraire</v>
          </cell>
          <cell r="G7786" t="str">
            <v>P</v>
          </cell>
          <cell r="H7786" t="str">
            <v>Redevance informatique (RI)</v>
          </cell>
          <cell r="I7786" t="str">
            <v>Droits et taxes Douaniers (DD-RS-PCS-PC-RI - TVA-PUA-TLP-PNS et autres)</v>
          </cell>
          <cell r="J7786" t="str">
            <v>Droits et taxes Douaniers</v>
          </cell>
          <cell r="K7786" t="str">
            <v>CDDI</v>
          </cell>
          <cell r="L7786">
            <v>5000</v>
          </cell>
          <cell r="M7786" t="str">
            <v>Trésor</v>
          </cell>
          <cell r="N7786"/>
          <cell r="O7786">
            <v>5000</v>
          </cell>
          <cell r="P7786" t="str">
            <v>FD-CDDI</v>
          </cell>
          <cell r="Q7786" t="str">
            <v>Non</v>
          </cell>
        </row>
        <row r="7787">
          <cell r="A7787" t="str">
            <v>WACEM (WEST AFRICAN CEMENT)</v>
          </cell>
          <cell r="B7787" t="str">
            <v>WACEM</v>
          </cell>
          <cell r="C7787">
            <v>1000144378</v>
          </cell>
          <cell r="D7787" t="str">
            <v>Minier</v>
          </cell>
          <cell r="E7787" t="str">
            <v>Extractives</v>
          </cell>
          <cell r="F7787" t="str">
            <v>En numéraire</v>
          </cell>
          <cell r="G7787" t="str">
            <v>P</v>
          </cell>
          <cell r="H7787" t="str">
            <v>Redevance informatique (RI)</v>
          </cell>
          <cell r="I7787" t="str">
            <v>Droits et taxes Douaniers (DD-RS-PCS-PC-RI - TVA-PUA-TLP-PNS et autres)</v>
          </cell>
          <cell r="J7787" t="str">
            <v>Droits et taxes Douaniers</v>
          </cell>
          <cell r="K7787" t="str">
            <v>CDDI</v>
          </cell>
          <cell r="L7787">
            <v>5000</v>
          </cell>
          <cell r="M7787" t="str">
            <v>Trésor</v>
          </cell>
          <cell r="N7787"/>
          <cell r="O7787">
            <v>5000</v>
          </cell>
          <cell r="P7787" t="str">
            <v>FD-CDDI</v>
          </cell>
          <cell r="Q7787" t="str">
            <v>Non</v>
          </cell>
        </row>
        <row r="7788">
          <cell r="A7788" t="str">
            <v>WACEM (WEST AFRICAN CEMENT)</v>
          </cell>
          <cell r="B7788" t="str">
            <v>WACEM</v>
          </cell>
          <cell r="C7788">
            <v>1000144378</v>
          </cell>
          <cell r="D7788" t="str">
            <v>Minier</v>
          </cell>
          <cell r="E7788" t="str">
            <v>Extractives</v>
          </cell>
          <cell r="F7788" t="str">
            <v>En numéraire</v>
          </cell>
          <cell r="G7788" t="str">
            <v>P</v>
          </cell>
          <cell r="H7788" t="str">
            <v>Redevance informatique (RI)</v>
          </cell>
          <cell r="I7788" t="str">
            <v>Droits et taxes Douaniers (DD-RS-PCS-PC-RI - TVA-PUA-TLP-PNS et autres)</v>
          </cell>
          <cell r="J7788" t="str">
            <v>Droits et taxes Douaniers</v>
          </cell>
          <cell r="K7788" t="str">
            <v>CDDI</v>
          </cell>
          <cell r="L7788">
            <v>5000</v>
          </cell>
          <cell r="M7788" t="str">
            <v>Trésor</v>
          </cell>
          <cell r="N7788"/>
          <cell r="O7788">
            <v>5000</v>
          </cell>
          <cell r="P7788" t="str">
            <v>FD-CDDI</v>
          </cell>
          <cell r="Q7788" t="str">
            <v>Non</v>
          </cell>
        </row>
        <row r="7789">
          <cell r="A7789" t="str">
            <v>WACEM (WEST AFRICAN CEMENT)</v>
          </cell>
          <cell r="B7789" t="str">
            <v>WACEM</v>
          </cell>
          <cell r="C7789">
            <v>1000144378</v>
          </cell>
          <cell r="D7789" t="str">
            <v>Minier</v>
          </cell>
          <cell r="E7789" t="str">
            <v>Extractives</v>
          </cell>
          <cell r="F7789" t="str">
            <v>En numéraire</v>
          </cell>
          <cell r="G7789" t="str">
            <v>P</v>
          </cell>
          <cell r="H7789" t="str">
            <v>Redevance informatique (RI)</v>
          </cell>
          <cell r="I7789" t="str">
            <v>Droits et taxes Douaniers (DD-RS-PCS-PC-RI - TVA-PUA-TLP-PNS et autres)</v>
          </cell>
          <cell r="J7789" t="str">
            <v>Droits et taxes Douaniers</v>
          </cell>
          <cell r="K7789" t="str">
            <v>CDDI</v>
          </cell>
          <cell r="L7789">
            <v>5000</v>
          </cell>
          <cell r="M7789" t="str">
            <v>Trésor</v>
          </cell>
          <cell r="N7789"/>
          <cell r="O7789">
            <v>5000</v>
          </cell>
          <cell r="P7789" t="str">
            <v>FD-CDDI</v>
          </cell>
          <cell r="Q7789" t="str">
            <v>Non</v>
          </cell>
        </row>
        <row r="7790">
          <cell r="A7790" t="str">
            <v>WACEM (WEST AFRICAN CEMENT)</v>
          </cell>
          <cell r="B7790" t="str">
            <v>WACEM</v>
          </cell>
          <cell r="C7790">
            <v>1000144378</v>
          </cell>
          <cell r="D7790" t="str">
            <v>Minier</v>
          </cell>
          <cell r="E7790" t="str">
            <v>Extractives</v>
          </cell>
          <cell r="F7790" t="str">
            <v>En numéraire</v>
          </cell>
          <cell r="G7790" t="str">
            <v>P</v>
          </cell>
          <cell r="H7790" t="str">
            <v>Redevance informatique (RI)</v>
          </cell>
          <cell r="I7790" t="str">
            <v>Droits et taxes Douaniers (DD-RS-PCS-PC-RI - TVA-PUA-TLP-PNS et autres)</v>
          </cell>
          <cell r="J7790" t="str">
            <v>Droits et taxes Douaniers</v>
          </cell>
          <cell r="K7790" t="str">
            <v>CDDI</v>
          </cell>
          <cell r="L7790">
            <v>5000</v>
          </cell>
          <cell r="M7790" t="str">
            <v>Trésor</v>
          </cell>
          <cell r="N7790"/>
          <cell r="O7790">
            <v>5000</v>
          </cell>
          <cell r="P7790" t="str">
            <v>FD-CDDI</v>
          </cell>
          <cell r="Q7790" t="str">
            <v>Non</v>
          </cell>
        </row>
        <row r="7791">
          <cell r="A7791" t="str">
            <v>WACEM (WEST AFRICAN CEMENT)</v>
          </cell>
          <cell r="B7791" t="str">
            <v>WACEM</v>
          </cell>
          <cell r="C7791">
            <v>1000144378</v>
          </cell>
          <cell r="D7791" t="str">
            <v>Minier</v>
          </cell>
          <cell r="E7791" t="str">
            <v>Extractives</v>
          </cell>
          <cell r="F7791" t="str">
            <v>En numéraire</v>
          </cell>
          <cell r="G7791" t="str">
            <v>P</v>
          </cell>
          <cell r="H7791" t="str">
            <v>Redevance informatique (RI)</v>
          </cell>
          <cell r="I7791" t="str">
            <v>Droits et taxes Douaniers (DD-RS-PCS-PC-RI - TVA-PUA-TLP-PNS et autres)</v>
          </cell>
          <cell r="J7791" t="str">
            <v>Droits et taxes Douaniers</v>
          </cell>
          <cell r="K7791" t="str">
            <v>CDDI</v>
          </cell>
          <cell r="L7791">
            <v>5000</v>
          </cell>
          <cell r="M7791" t="str">
            <v>Trésor</v>
          </cell>
          <cell r="N7791"/>
          <cell r="O7791">
            <v>5000</v>
          </cell>
          <cell r="P7791" t="str">
            <v>FD-CDDI</v>
          </cell>
          <cell r="Q7791" t="str">
            <v>Non</v>
          </cell>
        </row>
        <row r="7792">
          <cell r="A7792" t="str">
            <v>WACEM (WEST AFRICAN CEMENT)</v>
          </cell>
          <cell r="B7792" t="str">
            <v>WACEM</v>
          </cell>
          <cell r="C7792">
            <v>1000144378</v>
          </cell>
          <cell r="D7792" t="str">
            <v>Minier</v>
          </cell>
          <cell r="E7792" t="str">
            <v>Extractives</v>
          </cell>
          <cell r="F7792" t="str">
            <v>En numéraire</v>
          </cell>
          <cell r="G7792" t="str">
            <v>P</v>
          </cell>
          <cell r="H7792" t="str">
            <v>Redevance informatique (RI)</v>
          </cell>
          <cell r="I7792" t="str">
            <v>Droits et taxes Douaniers (DD-RS-PCS-PC-RI - TVA-PUA-TLP-PNS et autres)</v>
          </cell>
          <cell r="J7792" t="str">
            <v>Droits et taxes Douaniers</v>
          </cell>
          <cell r="K7792" t="str">
            <v>CDDI</v>
          </cell>
          <cell r="L7792">
            <v>5000</v>
          </cell>
          <cell r="M7792" t="str">
            <v>Trésor</v>
          </cell>
          <cell r="N7792"/>
          <cell r="O7792">
            <v>5000</v>
          </cell>
          <cell r="P7792" t="str">
            <v>FD-CDDI</v>
          </cell>
          <cell r="Q7792" t="str">
            <v>Non</v>
          </cell>
        </row>
        <row r="7793">
          <cell r="A7793" t="str">
            <v>WACEM (WEST AFRICAN CEMENT)</v>
          </cell>
          <cell r="B7793" t="str">
            <v>WACEM</v>
          </cell>
          <cell r="C7793">
            <v>1000144378</v>
          </cell>
          <cell r="D7793" t="str">
            <v>Minier</v>
          </cell>
          <cell r="E7793" t="str">
            <v>Extractives</v>
          </cell>
          <cell r="F7793" t="str">
            <v>En numéraire</v>
          </cell>
          <cell r="G7793" t="str">
            <v>P</v>
          </cell>
          <cell r="H7793" t="str">
            <v>Redevance informatique (RI)</v>
          </cell>
          <cell r="I7793" t="str">
            <v>Droits et taxes Douaniers (DD-RS-PCS-PC-RI - TVA-PUA-TLP-PNS et autres)</v>
          </cell>
          <cell r="J7793" t="str">
            <v>Droits et taxes Douaniers</v>
          </cell>
          <cell r="K7793" t="str">
            <v>CDDI</v>
          </cell>
          <cell r="L7793">
            <v>5000</v>
          </cell>
          <cell r="M7793" t="str">
            <v>Trésor</v>
          </cell>
          <cell r="N7793"/>
          <cell r="O7793">
            <v>5000</v>
          </cell>
          <cell r="P7793" t="str">
            <v>FD-CDDI</v>
          </cell>
          <cell r="Q7793" t="str">
            <v>Non</v>
          </cell>
        </row>
        <row r="7794">
          <cell r="A7794" t="str">
            <v>WACEM (WEST AFRICAN CEMENT)</v>
          </cell>
          <cell r="B7794" t="str">
            <v>WACEM</v>
          </cell>
          <cell r="C7794">
            <v>1000144378</v>
          </cell>
          <cell r="D7794" t="str">
            <v>Minier</v>
          </cell>
          <cell r="E7794" t="str">
            <v>Extractives</v>
          </cell>
          <cell r="F7794" t="str">
            <v>En numéraire</v>
          </cell>
          <cell r="G7794" t="str">
            <v>P</v>
          </cell>
          <cell r="H7794" t="str">
            <v>Redevance informatique (RI)</v>
          </cell>
          <cell r="I7794" t="str">
            <v>Droits et taxes Douaniers (DD-RS-PCS-PC-RI - TVA-PUA-TLP-PNS et autres)</v>
          </cell>
          <cell r="J7794" t="str">
            <v>Droits et taxes Douaniers</v>
          </cell>
          <cell r="K7794" t="str">
            <v>CDDI</v>
          </cell>
          <cell r="L7794">
            <v>5000</v>
          </cell>
          <cell r="M7794" t="str">
            <v>Trésor</v>
          </cell>
          <cell r="N7794"/>
          <cell r="O7794">
            <v>5000</v>
          </cell>
          <cell r="P7794" t="str">
            <v>FD-CDDI</v>
          </cell>
          <cell r="Q7794" t="str">
            <v>Non</v>
          </cell>
        </row>
        <row r="7795">
          <cell r="A7795" t="str">
            <v>WACEM (WEST AFRICAN CEMENT)</v>
          </cell>
          <cell r="B7795" t="str">
            <v>WACEM</v>
          </cell>
          <cell r="C7795">
            <v>1000144378</v>
          </cell>
          <cell r="D7795" t="str">
            <v>Minier</v>
          </cell>
          <cell r="E7795" t="str">
            <v>Extractives</v>
          </cell>
          <cell r="F7795" t="str">
            <v>En numéraire</v>
          </cell>
          <cell r="G7795" t="str">
            <v>P</v>
          </cell>
          <cell r="H7795" t="str">
            <v>Redevance informatique (RI)</v>
          </cell>
          <cell r="I7795" t="str">
            <v>Droits et taxes Douaniers (DD-RS-PCS-PC-RI - TVA-PUA-TLP-PNS et autres)</v>
          </cell>
          <cell r="J7795" t="str">
            <v>Droits et taxes Douaniers</v>
          </cell>
          <cell r="K7795" t="str">
            <v>CDDI</v>
          </cell>
          <cell r="L7795">
            <v>5000</v>
          </cell>
          <cell r="M7795" t="str">
            <v>Trésor</v>
          </cell>
          <cell r="N7795"/>
          <cell r="O7795">
            <v>5000</v>
          </cell>
          <cell r="P7795" t="str">
            <v>FD-CDDI</v>
          </cell>
          <cell r="Q7795" t="str">
            <v>Non</v>
          </cell>
        </row>
        <row r="7796">
          <cell r="A7796" t="str">
            <v>WACEM (WEST AFRICAN CEMENT)</v>
          </cell>
          <cell r="B7796" t="str">
            <v>WACEM</v>
          </cell>
          <cell r="C7796">
            <v>1000144378</v>
          </cell>
          <cell r="D7796" t="str">
            <v>Minier</v>
          </cell>
          <cell r="E7796" t="str">
            <v>Extractives</v>
          </cell>
          <cell r="F7796" t="str">
            <v>En numéraire</v>
          </cell>
          <cell r="G7796" t="str">
            <v>P</v>
          </cell>
          <cell r="H7796" t="str">
            <v>Redevance informatique (RI)</v>
          </cell>
          <cell r="I7796" t="str">
            <v>Droits et taxes Douaniers (DD-RS-PCS-PC-RI - TVA-PUA-TLP-PNS et autres)</v>
          </cell>
          <cell r="J7796" t="str">
            <v>Droits et taxes Douaniers</v>
          </cell>
          <cell r="K7796" t="str">
            <v>CDDI</v>
          </cell>
          <cell r="L7796">
            <v>5000</v>
          </cell>
          <cell r="M7796" t="str">
            <v>Trésor</v>
          </cell>
          <cell r="N7796"/>
          <cell r="O7796">
            <v>5000</v>
          </cell>
          <cell r="P7796" t="str">
            <v>FD-CDDI</v>
          </cell>
          <cell r="Q7796" t="str">
            <v>Non</v>
          </cell>
        </row>
        <row r="7797">
          <cell r="A7797" t="str">
            <v>WACEM (WEST AFRICAN CEMENT)</v>
          </cell>
          <cell r="B7797" t="str">
            <v>WACEM</v>
          </cell>
          <cell r="C7797">
            <v>1000144378</v>
          </cell>
          <cell r="D7797" t="str">
            <v>Minier</v>
          </cell>
          <cell r="E7797" t="str">
            <v>Extractives</v>
          </cell>
          <cell r="F7797" t="str">
            <v>En numéraire</v>
          </cell>
          <cell r="G7797" t="str">
            <v>P</v>
          </cell>
          <cell r="H7797" t="str">
            <v>Redevance informatique (RI)</v>
          </cell>
          <cell r="I7797" t="str">
            <v>Droits et taxes Douaniers (DD-RS-PCS-PC-RI - TVA-PUA-TLP-PNS et autres)</v>
          </cell>
          <cell r="J7797" t="str">
            <v>Droits et taxes Douaniers</v>
          </cell>
          <cell r="K7797" t="str">
            <v>CDDI</v>
          </cell>
          <cell r="L7797">
            <v>5000</v>
          </cell>
          <cell r="M7797" t="str">
            <v>Trésor</v>
          </cell>
          <cell r="N7797"/>
          <cell r="O7797">
            <v>5000</v>
          </cell>
          <cell r="P7797" t="str">
            <v>FD-CDDI</v>
          </cell>
          <cell r="Q7797" t="str">
            <v>Non</v>
          </cell>
        </row>
        <row r="7798">
          <cell r="A7798" t="str">
            <v>WACEM (WEST AFRICAN CEMENT)</v>
          </cell>
          <cell r="B7798" t="str">
            <v>WACEM</v>
          </cell>
          <cell r="C7798">
            <v>1000144378</v>
          </cell>
          <cell r="D7798" t="str">
            <v>Minier</v>
          </cell>
          <cell r="E7798" t="str">
            <v>Extractives</v>
          </cell>
          <cell r="F7798" t="str">
            <v>En numéraire</v>
          </cell>
          <cell r="G7798" t="str">
            <v>P</v>
          </cell>
          <cell r="H7798" t="str">
            <v>Redevance informatique (RI)</v>
          </cell>
          <cell r="I7798" t="str">
            <v>Droits et taxes Douaniers (DD-RS-PCS-PC-RI - TVA-PUA-TLP-PNS et autres)</v>
          </cell>
          <cell r="J7798" t="str">
            <v>Droits et taxes Douaniers</v>
          </cell>
          <cell r="K7798" t="str">
            <v>CDDI</v>
          </cell>
          <cell r="L7798">
            <v>5000</v>
          </cell>
          <cell r="M7798" t="str">
            <v>Trésor</v>
          </cell>
          <cell r="N7798"/>
          <cell r="O7798">
            <v>5000</v>
          </cell>
          <cell r="P7798" t="str">
            <v>FD-CDDI</v>
          </cell>
          <cell r="Q7798" t="str">
            <v>Non</v>
          </cell>
        </row>
        <row r="7799">
          <cell r="A7799" t="str">
            <v>WACEM (WEST AFRICAN CEMENT)</v>
          </cell>
          <cell r="B7799" t="str">
            <v>WACEM</v>
          </cell>
          <cell r="C7799">
            <v>1000144378</v>
          </cell>
          <cell r="D7799" t="str">
            <v>Minier</v>
          </cell>
          <cell r="E7799" t="str">
            <v>Extractives</v>
          </cell>
          <cell r="F7799" t="str">
            <v>En numéraire</v>
          </cell>
          <cell r="G7799" t="str">
            <v>P</v>
          </cell>
          <cell r="H7799" t="str">
            <v>Redevance informatique (RI)</v>
          </cell>
          <cell r="I7799" t="str">
            <v>Droits et taxes Douaniers (DD-RS-PCS-PC-RI - TVA-PUA-TLP-PNS et autres)</v>
          </cell>
          <cell r="J7799" t="str">
            <v>Droits et taxes Douaniers</v>
          </cell>
          <cell r="K7799" t="str">
            <v>CDDI</v>
          </cell>
          <cell r="L7799">
            <v>5000</v>
          </cell>
          <cell r="M7799" t="str">
            <v>Trésor</v>
          </cell>
          <cell r="N7799"/>
          <cell r="O7799">
            <v>5000</v>
          </cell>
          <cell r="P7799" t="str">
            <v>FD-CDDI</v>
          </cell>
          <cell r="Q7799" t="str">
            <v>Non</v>
          </cell>
        </row>
        <row r="7800">
          <cell r="A7800" t="str">
            <v>WACEM (WEST AFRICAN CEMENT)</v>
          </cell>
          <cell r="B7800" t="str">
            <v>WACEM</v>
          </cell>
          <cell r="C7800">
            <v>1000144378</v>
          </cell>
          <cell r="D7800" t="str">
            <v>Minier</v>
          </cell>
          <cell r="E7800" t="str">
            <v>Extractives</v>
          </cell>
          <cell r="F7800" t="str">
            <v>En numéraire</v>
          </cell>
          <cell r="G7800" t="str">
            <v>P</v>
          </cell>
          <cell r="H7800" t="str">
            <v>Redevance informatique (RI)</v>
          </cell>
          <cell r="I7800" t="str">
            <v>Droits et taxes Douaniers (DD-RS-PCS-PC-RI - TVA-PUA-TLP-PNS et autres)</v>
          </cell>
          <cell r="J7800" t="str">
            <v>Droits et taxes Douaniers</v>
          </cell>
          <cell r="K7800" t="str">
            <v>CDDI</v>
          </cell>
          <cell r="L7800">
            <v>5000</v>
          </cell>
          <cell r="M7800" t="str">
            <v>Trésor</v>
          </cell>
          <cell r="N7800"/>
          <cell r="O7800">
            <v>5000</v>
          </cell>
          <cell r="P7800" t="str">
            <v>FD-CDDI</v>
          </cell>
          <cell r="Q7800" t="str">
            <v>Non</v>
          </cell>
        </row>
        <row r="7801">
          <cell r="A7801" t="str">
            <v>WACEM (WEST AFRICAN CEMENT)</v>
          </cell>
          <cell r="B7801" t="str">
            <v>WACEM</v>
          </cell>
          <cell r="C7801">
            <v>1000144378</v>
          </cell>
          <cell r="D7801" t="str">
            <v>Minier</v>
          </cell>
          <cell r="E7801" t="str">
            <v>Extractives</v>
          </cell>
          <cell r="F7801" t="str">
            <v>En numéraire</v>
          </cell>
          <cell r="G7801" t="str">
            <v>P</v>
          </cell>
          <cell r="H7801" t="str">
            <v>Redevance informatique (RI)</v>
          </cell>
          <cell r="I7801" t="str">
            <v>Droits et taxes Douaniers (DD-RS-PCS-PC-RI - TVA-PUA-TLP-PNS et autres)</v>
          </cell>
          <cell r="J7801" t="str">
            <v>Droits et taxes Douaniers</v>
          </cell>
          <cell r="K7801" t="str">
            <v>CDDI</v>
          </cell>
          <cell r="L7801">
            <v>5000</v>
          </cell>
          <cell r="M7801" t="str">
            <v>Trésor</v>
          </cell>
          <cell r="N7801"/>
          <cell r="O7801">
            <v>5000</v>
          </cell>
          <cell r="P7801" t="str">
            <v>FD-CDDI</v>
          </cell>
          <cell r="Q7801" t="str">
            <v>Non</v>
          </cell>
        </row>
        <row r="7802">
          <cell r="A7802" t="str">
            <v>WACEM (WEST AFRICAN CEMENT)</v>
          </cell>
          <cell r="B7802" t="str">
            <v>WACEM</v>
          </cell>
          <cell r="C7802">
            <v>1000144378</v>
          </cell>
          <cell r="D7802" t="str">
            <v>Minier</v>
          </cell>
          <cell r="E7802" t="str">
            <v>Extractives</v>
          </cell>
          <cell r="F7802" t="str">
            <v>En numéraire</v>
          </cell>
          <cell r="G7802" t="str">
            <v>P</v>
          </cell>
          <cell r="H7802" t="str">
            <v>Redevance informatique (RI)</v>
          </cell>
          <cell r="I7802" t="str">
            <v>Droits et taxes Douaniers (DD-RS-PCS-PC-RI - TVA-PUA-TLP-PNS et autres)</v>
          </cell>
          <cell r="J7802" t="str">
            <v>Droits et taxes Douaniers</v>
          </cell>
          <cell r="K7802" t="str">
            <v>CDDI</v>
          </cell>
          <cell r="L7802">
            <v>5000</v>
          </cell>
          <cell r="M7802" t="str">
            <v>Trésor</v>
          </cell>
          <cell r="N7802"/>
          <cell r="O7802">
            <v>5000</v>
          </cell>
          <cell r="P7802" t="str">
            <v>FD-CDDI</v>
          </cell>
          <cell r="Q7802" t="str">
            <v>Non</v>
          </cell>
        </row>
        <row r="7803">
          <cell r="A7803" t="str">
            <v>WACEM (WEST AFRICAN CEMENT)</v>
          </cell>
          <cell r="B7803" t="str">
            <v>WACEM</v>
          </cell>
          <cell r="C7803">
            <v>1000144378</v>
          </cell>
          <cell r="D7803" t="str">
            <v>Minier</v>
          </cell>
          <cell r="E7803" t="str">
            <v>Extractives</v>
          </cell>
          <cell r="F7803" t="str">
            <v>En numéraire</v>
          </cell>
          <cell r="G7803" t="str">
            <v>P</v>
          </cell>
          <cell r="H7803" t="str">
            <v>Redevance informatique (RI)</v>
          </cell>
          <cell r="I7803" t="str">
            <v>Droits et taxes Douaniers (DD-RS-PCS-PC-RI - TVA-PUA-TLP-PNS et autres)</v>
          </cell>
          <cell r="J7803" t="str">
            <v>Droits et taxes Douaniers</v>
          </cell>
          <cell r="K7803" t="str">
            <v>CDDI</v>
          </cell>
          <cell r="L7803">
            <v>5000</v>
          </cell>
          <cell r="M7803" t="str">
            <v>Trésor</v>
          </cell>
          <cell r="N7803"/>
          <cell r="O7803">
            <v>5000</v>
          </cell>
          <cell r="P7803" t="str">
            <v>FD-CDDI</v>
          </cell>
          <cell r="Q7803" t="str">
            <v>Non</v>
          </cell>
        </row>
        <row r="7804">
          <cell r="A7804" t="str">
            <v>WACEM (WEST AFRICAN CEMENT)</v>
          </cell>
          <cell r="B7804" t="str">
            <v>WACEM</v>
          </cell>
          <cell r="C7804">
            <v>1000144378</v>
          </cell>
          <cell r="D7804" t="str">
            <v>Minier</v>
          </cell>
          <cell r="E7804" t="str">
            <v>Extractives</v>
          </cell>
          <cell r="F7804" t="str">
            <v>En numéraire</v>
          </cell>
          <cell r="G7804" t="str">
            <v>P</v>
          </cell>
          <cell r="H7804" t="str">
            <v>Redevance informatique (RI)</v>
          </cell>
          <cell r="I7804" t="str">
            <v>Droits et taxes Douaniers (DD-RS-PCS-PC-RI - TVA-PUA-TLP-PNS et autres)</v>
          </cell>
          <cell r="J7804" t="str">
            <v>Droits et taxes Douaniers</v>
          </cell>
          <cell r="K7804" t="str">
            <v>CDDI</v>
          </cell>
          <cell r="L7804">
            <v>5000</v>
          </cell>
          <cell r="M7804" t="str">
            <v>Trésor</v>
          </cell>
          <cell r="N7804"/>
          <cell r="O7804">
            <v>5000</v>
          </cell>
          <cell r="P7804" t="str">
            <v>FD-CDDI</v>
          </cell>
          <cell r="Q7804" t="str">
            <v>Non</v>
          </cell>
        </row>
        <row r="7805">
          <cell r="A7805" t="str">
            <v>WACEM (WEST AFRICAN CEMENT)</v>
          </cell>
          <cell r="B7805" t="str">
            <v>WACEM</v>
          </cell>
          <cell r="C7805">
            <v>1000144378</v>
          </cell>
          <cell r="D7805" t="str">
            <v>Minier</v>
          </cell>
          <cell r="E7805" t="str">
            <v>Extractives</v>
          </cell>
          <cell r="F7805" t="str">
            <v>En numéraire</v>
          </cell>
          <cell r="G7805" t="str">
            <v>P</v>
          </cell>
          <cell r="H7805" t="str">
            <v>Redevance informatique (RI)</v>
          </cell>
          <cell r="I7805" t="str">
            <v>Droits et taxes Douaniers (DD-RS-PCS-PC-RI - TVA-PUA-TLP-PNS et autres)</v>
          </cell>
          <cell r="J7805" t="str">
            <v>Droits et taxes Douaniers</v>
          </cell>
          <cell r="K7805" t="str">
            <v>CDDI</v>
          </cell>
          <cell r="L7805">
            <v>5000</v>
          </cell>
          <cell r="M7805" t="str">
            <v>Trésor</v>
          </cell>
          <cell r="N7805"/>
          <cell r="O7805">
            <v>5000</v>
          </cell>
          <cell r="P7805" t="str">
            <v>FD-CDDI</v>
          </cell>
          <cell r="Q7805" t="str">
            <v>Non</v>
          </cell>
        </row>
        <row r="7806">
          <cell r="A7806" t="str">
            <v>WACEM (WEST AFRICAN CEMENT)</v>
          </cell>
          <cell r="B7806" t="str">
            <v>WACEM</v>
          </cell>
          <cell r="C7806">
            <v>1000144378</v>
          </cell>
          <cell r="D7806" t="str">
            <v>Minier</v>
          </cell>
          <cell r="E7806" t="str">
            <v>Extractives</v>
          </cell>
          <cell r="F7806" t="str">
            <v>En numéraire</v>
          </cell>
          <cell r="G7806" t="str">
            <v>P</v>
          </cell>
          <cell r="H7806" t="str">
            <v>Redevance informatique (RI)</v>
          </cell>
          <cell r="I7806" t="str">
            <v>Droits et taxes Douaniers (DD-RS-PCS-PC-RI - TVA-PUA-TLP-PNS et autres)</v>
          </cell>
          <cell r="J7806" t="str">
            <v>Droits et taxes Douaniers</v>
          </cell>
          <cell r="K7806" t="str">
            <v>CDDI</v>
          </cell>
          <cell r="L7806">
            <v>5000</v>
          </cell>
          <cell r="M7806" t="str">
            <v>Trésor</v>
          </cell>
          <cell r="N7806"/>
          <cell r="O7806">
            <v>5000</v>
          </cell>
          <cell r="P7806" t="str">
            <v>FD-CDDI</v>
          </cell>
          <cell r="Q7806" t="str">
            <v>Non</v>
          </cell>
        </row>
        <row r="7807">
          <cell r="A7807" t="str">
            <v>WACEM (WEST AFRICAN CEMENT)</v>
          </cell>
          <cell r="B7807" t="str">
            <v>WACEM</v>
          </cell>
          <cell r="C7807">
            <v>1000144378</v>
          </cell>
          <cell r="D7807" t="str">
            <v>Minier</v>
          </cell>
          <cell r="E7807" t="str">
            <v>Extractives</v>
          </cell>
          <cell r="F7807" t="str">
            <v>En numéraire</v>
          </cell>
          <cell r="G7807" t="str">
            <v>P</v>
          </cell>
          <cell r="H7807" t="str">
            <v>Redevance informatique (RI)</v>
          </cell>
          <cell r="I7807" t="str">
            <v>Droits et taxes Douaniers (DD-RS-PCS-PC-RI - TVA-PUA-TLP-PNS et autres)</v>
          </cell>
          <cell r="J7807" t="str">
            <v>Droits et taxes Douaniers</v>
          </cell>
          <cell r="K7807" t="str">
            <v>CDDI</v>
          </cell>
          <cell r="L7807">
            <v>5000</v>
          </cell>
          <cell r="M7807" t="str">
            <v>Trésor</v>
          </cell>
          <cell r="N7807"/>
          <cell r="O7807">
            <v>5000</v>
          </cell>
          <cell r="P7807" t="str">
            <v>FD-CDDI</v>
          </cell>
          <cell r="Q7807" t="str">
            <v>Non</v>
          </cell>
        </row>
        <row r="7808">
          <cell r="A7808" t="str">
            <v>WACEM (WEST AFRICAN CEMENT)</v>
          </cell>
          <cell r="B7808" t="str">
            <v>WACEM</v>
          </cell>
          <cell r="C7808">
            <v>1000144378</v>
          </cell>
          <cell r="D7808" t="str">
            <v>Minier</v>
          </cell>
          <cell r="E7808" t="str">
            <v>Extractives</v>
          </cell>
          <cell r="F7808" t="str">
            <v>En numéraire</v>
          </cell>
          <cell r="G7808" t="str">
            <v>P</v>
          </cell>
          <cell r="H7808" t="str">
            <v>Redevance informatique (RI)</v>
          </cell>
          <cell r="I7808" t="str">
            <v>Droits et taxes Douaniers (DD-RS-PCS-PC-RI - TVA-PUA-TLP-PNS et autres)</v>
          </cell>
          <cell r="J7808" t="str">
            <v>Droits et taxes Douaniers</v>
          </cell>
          <cell r="K7808" t="str">
            <v>CDDI</v>
          </cell>
          <cell r="L7808">
            <v>5000</v>
          </cell>
          <cell r="M7808" t="str">
            <v>Trésor</v>
          </cell>
          <cell r="N7808"/>
          <cell r="O7808">
            <v>5000</v>
          </cell>
          <cell r="P7808" t="str">
            <v>FD-CDDI</v>
          </cell>
          <cell r="Q7808" t="str">
            <v>Non</v>
          </cell>
        </row>
        <row r="7809">
          <cell r="A7809" t="str">
            <v>WACEM (WEST AFRICAN CEMENT)</v>
          </cell>
          <cell r="B7809" t="str">
            <v>WACEM</v>
          </cell>
          <cell r="C7809">
            <v>1000144378</v>
          </cell>
          <cell r="D7809" t="str">
            <v>Minier</v>
          </cell>
          <cell r="E7809" t="str">
            <v>Extractives</v>
          </cell>
          <cell r="F7809" t="str">
            <v>En numéraire</v>
          </cell>
          <cell r="G7809" t="str">
            <v>P</v>
          </cell>
          <cell r="H7809" t="str">
            <v>Redevance informatique (RI)</v>
          </cell>
          <cell r="I7809" t="str">
            <v>Droits et taxes Douaniers (DD-RS-PCS-PC-RI - TVA-PUA-TLP-PNS et autres)</v>
          </cell>
          <cell r="J7809" t="str">
            <v>Droits et taxes Douaniers</v>
          </cell>
          <cell r="K7809" t="str">
            <v>CDDI</v>
          </cell>
          <cell r="L7809">
            <v>5000</v>
          </cell>
          <cell r="M7809" t="str">
            <v>Trésor</v>
          </cell>
          <cell r="N7809"/>
          <cell r="O7809">
            <v>5000</v>
          </cell>
          <cell r="P7809" t="str">
            <v>FD-CDDI</v>
          </cell>
          <cell r="Q7809" t="str">
            <v>Non</v>
          </cell>
        </row>
        <row r="7810">
          <cell r="A7810" t="str">
            <v>WACEM (WEST AFRICAN CEMENT)</v>
          </cell>
          <cell r="B7810" t="str">
            <v>WACEM</v>
          </cell>
          <cell r="C7810">
            <v>1000144378</v>
          </cell>
          <cell r="D7810" t="str">
            <v>Minier</v>
          </cell>
          <cell r="E7810" t="str">
            <v>Extractives</v>
          </cell>
          <cell r="F7810" t="str">
            <v>En numéraire</v>
          </cell>
          <cell r="G7810" t="str">
            <v>P</v>
          </cell>
          <cell r="H7810" t="str">
            <v>Redevance informatique (RI)</v>
          </cell>
          <cell r="I7810" t="str">
            <v>Droits et taxes Douaniers (DD-RS-PCS-PC-RI - TVA-PUA-TLP-PNS et autres)</v>
          </cell>
          <cell r="J7810" t="str">
            <v>Droits et taxes Douaniers</v>
          </cell>
          <cell r="K7810" t="str">
            <v>CDDI</v>
          </cell>
          <cell r="L7810">
            <v>5000</v>
          </cell>
          <cell r="M7810" t="str">
            <v>Trésor</v>
          </cell>
          <cell r="N7810"/>
          <cell r="O7810">
            <v>5000</v>
          </cell>
          <cell r="P7810" t="str">
            <v>FD-CDDI</v>
          </cell>
          <cell r="Q7810" t="str">
            <v>Non</v>
          </cell>
        </row>
        <row r="7811">
          <cell r="A7811" t="str">
            <v>WACEM (WEST AFRICAN CEMENT)</v>
          </cell>
          <cell r="B7811" t="str">
            <v>WACEM</v>
          </cell>
          <cell r="C7811">
            <v>1000144378</v>
          </cell>
          <cell r="D7811" t="str">
            <v>Minier</v>
          </cell>
          <cell r="E7811" t="str">
            <v>Extractives</v>
          </cell>
          <cell r="F7811" t="str">
            <v>En numéraire</v>
          </cell>
          <cell r="G7811" t="str">
            <v>P</v>
          </cell>
          <cell r="H7811" t="str">
            <v>Redevance informatique (RI)</v>
          </cell>
          <cell r="I7811" t="str">
            <v>Droits et taxes Douaniers (DD-RS-PCS-PC-RI - TVA-PUA-TLP-PNS et autres)</v>
          </cell>
          <cell r="J7811" t="str">
            <v>Droits et taxes Douaniers</v>
          </cell>
          <cell r="K7811" t="str">
            <v>CDDI</v>
          </cell>
          <cell r="L7811">
            <v>5000</v>
          </cell>
          <cell r="M7811" t="str">
            <v>Trésor</v>
          </cell>
          <cell r="N7811"/>
          <cell r="O7811">
            <v>5000</v>
          </cell>
          <cell r="P7811" t="str">
            <v>FD-CDDI</v>
          </cell>
          <cell r="Q7811" t="str">
            <v>Non</v>
          </cell>
        </row>
        <row r="7812">
          <cell r="A7812" t="str">
            <v>WACEM (WEST AFRICAN CEMENT)</v>
          </cell>
          <cell r="B7812" t="str">
            <v>WACEM</v>
          </cell>
          <cell r="C7812">
            <v>1000144378</v>
          </cell>
          <cell r="D7812" t="str">
            <v>Minier</v>
          </cell>
          <cell r="E7812" t="str">
            <v>Extractives</v>
          </cell>
          <cell r="F7812" t="str">
            <v>En numéraire</v>
          </cell>
          <cell r="G7812" t="str">
            <v>P</v>
          </cell>
          <cell r="H7812" t="str">
            <v>Redevance informatique (RI)</v>
          </cell>
          <cell r="I7812" t="str">
            <v>Droits et taxes Douaniers (DD-RS-PCS-PC-RI - TVA-PUA-TLP-PNS et autres)</v>
          </cell>
          <cell r="J7812" t="str">
            <v>Droits et taxes Douaniers</v>
          </cell>
          <cell r="K7812" t="str">
            <v>CDDI</v>
          </cell>
          <cell r="L7812">
            <v>5000</v>
          </cell>
          <cell r="M7812" t="str">
            <v>Trésor</v>
          </cell>
          <cell r="N7812"/>
          <cell r="O7812">
            <v>5000</v>
          </cell>
          <cell r="P7812" t="str">
            <v>FD-CDDI</v>
          </cell>
          <cell r="Q7812" t="str">
            <v>Non</v>
          </cell>
        </row>
        <row r="7813">
          <cell r="A7813" t="str">
            <v>WACEM (WEST AFRICAN CEMENT)</v>
          </cell>
          <cell r="B7813" t="str">
            <v>WACEM</v>
          </cell>
          <cell r="C7813">
            <v>1000144378</v>
          </cell>
          <cell r="D7813" t="str">
            <v>Minier</v>
          </cell>
          <cell r="E7813" t="str">
            <v>Extractives</v>
          </cell>
          <cell r="F7813" t="str">
            <v>En numéraire</v>
          </cell>
          <cell r="G7813" t="str">
            <v>P</v>
          </cell>
          <cell r="H7813" t="str">
            <v>Redevance informatique (RI)</v>
          </cell>
          <cell r="I7813" t="str">
            <v>Droits et taxes Douaniers (DD-RS-PCS-PC-RI - TVA-PUA-TLP-PNS et autres)</v>
          </cell>
          <cell r="J7813" t="str">
            <v>Droits et taxes Douaniers</v>
          </cell>
          <cell r="K7813" t="str">
            <v>CDDI</v>
          </cell>
          <cell r="L7813">
            <v>5000</v>
          </cell>
          <cell r="M7813" t="str">
            <v>Trésor</v>
          </cell>
          <cell r="N7813"/>
          <cell r="O7813">
            <v>5000</v>
          </cell>
          <cell r="P7813" t="str">
            <v>FD-CDDI</v>
          </cell>
          <cell r="Q7813" t="str">
            <v>Non</v>
          </cell>
        </row>
        <row r="7814">
          <cell r="A7814" t="str">
            <v>WACEM (WEST AFRICAN CEMENT)</v>
          </cell>
          <cell r="B7814" t="str">
            <v>WACEM</v>
          </cell>
          <cell r="C7814">
            <v>1000144378</v>
          </cell>
          <cell r="D7814" t="str">
            <v>Minier</v>
          </cell>
          <cell r="E7814" t="str">
            <v>Extractives</v>
          </cell>
          <cell r="F7814" t="str">
            <v>En numéraire</v>
          </cell>
          <cell r="G7814" t="str">
            <v>P</v>
          </cell>
          <cell r="H7814" t="str">
            <v>Redevance informatique (RI)</v>
          </cell>
          <cell r="I7814" t="str">
            <v>Droits et taxes Douaniers (DD-RS-PCS-PC-RI - TVA-PUA-TLP-PNS et autres)</v>
          </cell>
          <cell r="J7814" t="str">
            <v>Droits et taxes Douaniers</v>
          </cell>
          <cell r="K7814" t="str">
            <v>CDDI</v>
          </cell>
          <cell r="L7814">
            <v>5000</v>
          </cell>
          <cell r="M7814" t="str">
            <v>Trésor</v>
          </cell>
          <cell r="N7814"/>
          <cell r="O7814">
            <v>5000</v>
          </cell>
          <cell r="P7814" t="str">
            <v>FD-CDDI</v>
          </cell>
          <cell r="Q7814" t="str">
            <v>Non</v>
          </cell>
        </row>
        <row r="7815">
          <cell r="A7815" t="str">
            <v>WACEM (WEST AFRICAN CEMENT)</v>
          </cell>
          <cell r="B7815" t="str">
            <v>WACEM</v>
          </cell>
          <cell r="C7815">
            <v>1000144378</v>
          </cell>
          <cell r="D7815" t="str">
            <v>Minier</v>
          </cell>
          <cell r="E7815" t="str">
            <v>Extractives</v>
          </cell>
          <cell r="F7815" t="str">
            <v>En numéraire</v>
          </cell>
          <cell r="G7815" t="str">
            <v>P</v>
          </cell>
          <cell r="H7815" t="str">
            <v>Redevance informatique (RI)</v>
          </cell>
          <cell r="I7815" t="str">
            <v>Droits et taxes Douaniers (DD-RS-PCS-PC-RI - TVA-PUA-TLP-PNS et autres)</v>
          </cell>
          <cell r="J7815" t="str">
            <v>Droits et taxes Douaniers</v>
          </cell>
          <cell r="K7815" t="str">
            <v>CDDI</v>
          </cell>
          <cell r="L7815">
            <v>5000</v>
          </cell>
          <cell r="M7815" t="str">
            <v>Trésor</v>
          </cell>
          <cell r="N7815"/>
          <cell r="O7815">
            <v>5000</v>
          </cell>
          <cell r="P7815" t="str">
            <v>FD-CDDI</v>
          </cell>
          <cell r="Q7815" t="str">
            <v>Non</v>
          </cell>
        </row>
        <row r="7816">
          <cell r="A7816" t="str">
            <v>WACEM (WEST AFRICAN CEMENT)</v>
          </cell>
          <cell r="B7816" t="str">
            <v>WACEM</v>
          </cell>
          <cell r="C7816">
            <v>1000144378</v>
          </cell>
          <cell r="D7816" t="str">
            <v>Minier</v>
          </cell>
          <cell r="E7816" t="str">
            <v>Extractives</v>
          </cell>
          <cell r="F7816" t="str">
            <v>En numéraire</v>
          </cell>
          <cell r="G7816" t="str">
            <v>P</v>
          </cell>
          <cell r="H7816" t="str">
            <v>Redevance informatique (RI)</v>
          </cell>
          <cell r="I7816" t="str">
            <v>Droits et taxes Douaniers (DD-RS-PCS-PC-RI - TVA-PUA-TLP-PNS et autres)</v>
          </cell>
          <cell r="J7816" t="str">
            <v>Droits et taxes Douaniers</v>
          </cell>
          <cell r="K7816" t="str">
            <v>CDDI</v>
          </cell>
          <cell r="L7816">
            <v>5000</v>
          </cell>
          <cell r="M7816" t="str">
            <v>Trésor</v>
          </cell>
          <cell r="N7816"/>
          <cell r="O7816">
            <v>5000</v>
          </cell>
          <cell r="P7816" t="str">
            <v>FD-CDDI</v>
          </cell>
          <cell r="Q7816" t="str">
            <v>Non</v>
          </cell>
        </row>
        <row r="7817">
          <cell r="A7817" t="str">
            <v>WACEM (WEST AFRICAN CEMENT)</v>
          </cell>
          <cell r="B7817" t="str">
            <v>WACEM</v>
          </cell>
          <cell r="C7817">
            <v>1000144378</v>
          </cell>
          <cell r="D7817" t="str">
            <v>Minier</v>
          </cell>
          <cell r="E7817" t="str">
            <v>Extractives</v>
          </cell>
          <cell r="F7817" t="str">
            <v>En numéraire</v>
          </cell>
          <cell r="G7817" t="str">
            <v>P</v>
          </cell>
          <cell r="H7817" t="str">
            <v>Redevance informatique (RI)</v>
          </cell>
          <cell r="I7817" t="str">
            <v>Droits et taxes Douaniers (DD-RS-PCS-PC-RI - TVA-PUA-TLP-PNS et autres)</v>
          </cell>
          <cell r="J7817" t="str">
            <v>Droits et taxes Douaniers</v>
          </cell>
          <cell r="K7817" t="str">
            <v>CDDI</v>
          </cell>
          <cell r="L7817">
            <v>5000</v>
          </cell>
          <cell r="M7817" t="str">
            <v>Trésor</v>
          </cell>
          <cell r="N7817"/>
          <cell r="O7817">
            <v>5000</v>
          </cell>
          <cell r="P7817" t="str">
            <v>FD-CDDI</v>
          </cell>
          <cell r="Q7817" t="str">
            <v>Non</v>
          </cell>
        </row>
        <row r="7818">
          <cell r="A7818" t="str">
            <v>WACEM (WEST AFRICAN CEMENT)</v>
          </cell>
          <cell r="B7818" t="str">
            <v>WACEM</v>
          </cell>
          <cell r="C7818">
            <v>1000144378</v>
          </cell>
          <cell r="D7818" t="str">
            <v>Minier</v>
          </cell>
          <cell r="E7818" t="str">
            <v>Extractives</v>
          </cell>
          <cell r="F7818" t="str">
            <v>En numéraire</v>
          </cell>
          <cell r="G7818" t="str">
            <v>P</v>
          </cell>
          <cell r="H7818" t="str">
            <v>Redevance informatique (RI)</v>
          </cell>
          <cell r="I7818" t="str">
            <v>Droits et taxes Douaniers (DD-RS-PCS-PC-RI - TVA-PUA-TLP-PNS et autres)</v>
          </cell>
          <cell r="J7818" t="str">
            <v>Droits et taxes Douaniers</v>
          </cell>
          <cell r="K7818" t="str">
            <v>CDDI</v>
          </cell>
          <cell r="L7818">
            <v>5000</v>
          </cell>
          <cell r="M7818" t="str">
            <v>Trésor</v>
          </cell>
          <cell r="N7818"/>
          <cell r="O7818">
            <v>5000</v>
          </cell>
          <cell r="P7818" t="str">
            <v>FD-CDDI</v>
          </cell>
          <cell r="Q7818" t="str">
            <v>Non</v>
          </cell>
        </row>
        <row r="7819">
          <cell r="A7819" t="str">
            <v>WACEM (WEST AFRICAN CEMENT)</v>
          </cell>
          <cell r="B7819" t="str">
            <v>WACEM</v>
          </cell>
          <cell r="C7819">
            <v>1000144378</v>
          </cell>
          <cell r="D7819" t="str">
            <v>Minier</v>
          </cell>
          <cell r="E7819" t="str">
            <v>Extractives</v>
          </cell>
          <cell r="F7819" t="str">
            <v>En numéraire</v>
          </cell>
          <cell r="G7819" t="str">
            <v>P</v>
          </cell>
          <cell r="H7819" t="str">
            <v>Redevance informatique (RI)</v>
          </cell>
          <cell r="I7819" t="str">
            <v>Droits et taxes Douaniers (DD-RS-PCS-PC-RI - TVA-PUA-TLP-PNS et autres)</v>
          </cell>
          <cell r="J7819" t="str">
            <v>Droits et taxes Douaniers</v>
          </cell>
          <cell r="K7819" t="str">
            <v>CDDI</v>
          </cell>
          <cell r="L7819">
            <v>5000</v>
          </cell>
          <cell r="M7819" t="str">
            <v>Trésor</v>
          </cell>
          <cell r="N7819"/>
          <cell r="O7819">
            <v>5000</v>
          </cell>
          <cell r="P7819" t="str">
            <v>FD-CDDI</v>
          </cell>
          <cell r="Q7819" t="str">
            <v>Non</v>
          </cell>
        </row>
        <row r="7820">
          <cell r="A7820" t="str">
            <v>WACEM (WEST AFRICAN CEMENT)</v>
          </cell>
          <cell r="B7820" t="str">
            <v>WACEM</v>
          </cell>
          <cell r="C7820">
            <v>1000144378</v>
          </cell>
          <cell r="D7820" t="str">
            <v>Minier</v>
          </cell>
          <cell r="E7820" t="str">
            <v>Extractives</v>
          </cell>
          <cell r="F7820" t="str">
            <v>En numéraire</v>
          </cell>
          <cell r="G7820" t="str">
            <v>P</v>
          </cell>
          <cell r="H7820" t="str">
            <v>Redevance informatique (RI)</v>
          </cell>
          <cell r="I7820" t="str">
            <v>Droits et taxes Douaniers (DD-RS-PCS-PC-RI - TVA-PUA-TLP-PNS et autres)</v>
          </cell>
          <cell r="J7820" t="str">
            <v>Droits et taxes Douaniers</v>
          </cell>
          <cell r="K7820" t="str">
            <v>CDDI</v>
          </cell>
          <cell r="L7820">
            <v>5000</v>
          </cell>
          <cell r="M7820" t="str">
            <v>Trésor</v>
          </cell>
          <cell r="N7820"/>
          <cell r="O7820">
            <v>5000</v>
          </cell>
          <cell r="P7820" t="str">
            <v>FD-CDDI</v>
          </cell>
          <cell r="Q7820" t="str">
            <v>Non</v>
          </cell>
        </row>
        <row r="7821">
          <cell r="A7821" t="str">
            <v>WACEM (WEST AFRICAN CEMENT)</v>
          </cell>
          <cell r="B7821" t="str">
            <v>WACEM</v>
          </cell>
          <cell r="C7821">
            <v>1000144378</v>
          </cell>
          <cell r="D7821" t="str">
            <v>Minier</v>
          </cell>
          <cell r="E7821" t="str">
            <v>Extractives</v>
          </cell>
          <cell r="F7821" t="str">
            <v>En numéraire</v>
          </cell>
          <cell r="G7821" t="str">
            <v>P</v>
          </cell>
          <cell r="H7821" t="str">
            <v>Redevance informatique (RI)</v>
          </cell>
          <cell r="I7821" t="str">
            <v>Droits et taxes Douaniers (DD-RS-PCS-PC-RI - TVA-PUA-TLP-PNS et autres)</v>
          </cell>
          <cell r="J7821" t="str">
            <v>Droits et taxes Douaniers</v>
          </cell>
          <cell r="K7821" t="str">
            <v>CDDI</v>
          </cell>
          <cell r="L7821">
            <v>5000</v>
          </cell>
          <cell r="M7821" t="str">
            <v>Trésor</v>
          </cell>
          <cell r="N7821"/>
          <cell r="O7821">
            <v>5000</v>
          </cell>
          <cell r="P7821" t="str">
            <v>FD-CDDI</v>
          </cell>
          <cell r="Q7821" t="str">
            <v>Non</v>
          </cell>
        </row>
        <row r="7822">
          <cell r="A7822" t="str">
            <v>WACEM (WEST AFRICAN CEMENT)</v>
          </cell>
          <cell r="B7822" t="str">
            <v>WACEM</v>
          </cell>
          <cell r="C7822">
            <v>1000144378</v>
          </cell>
          <cell r="D7822" t="str">
            <v>Minier</v>
          </cell>
          <cell r="E7822" t="str">
            <v>Extractives</v>
          </cell>
          <cell r="F7822" t="str">
            <v>En numéraire</v>
          </cell>
          <cell r="G7822" t="str">
            <v>P</v>
          </cell>
          <cell r="H7822" t="str">
            <v>Redevance informatique (RI)</v>
          </cell>
          <cell r="I7822" t="str">
            <v>Droits et taxes Douaniers (DD-RS-PCS-PC-RI - TVA-PUA-TLP-PNS et autres)</v>
          </cell>
          <cell r="J7822" t="str">
            <v>Droits et taxes Douaniers</v>
          </cell>
          <cell r="K7822" t="str">
            <v>CDDI</v>
          </cell>
          <cell r="L7822">
            <v>5000</v>
          </cell>
          <cell r="M7822" t="str">
            <v>Trésor</v>
          </cell>
          <cell r="N7822"/>
          <cell r="O7822">
            <v>5000</v>
          </cell>
          <cell r="P7822" t="str">
            <v>FD-CDDI</v>
          </cell>
          <cell r="Q7822" t="str">
            <v>Non</v>
          </cell>
        </row>
        <row r="7823">
          <cell r="A7823" t="str">
            <v>WACEM (WEST AFRICAN CEMENT)</v>
          </cell>
          <cell r="B7823" t="str">
            <v>WACEM</v>
          </cell>
          <cell r="C7823">
            <v>1000144378</v>
          </cell>
          <cell r="D7823" t="str">
            <v>Minier</v>
          </cell>
          <cell r="E7823" t="str">
            <v>Extractives</v>
          </cell>
          <cell r="F7823" t="str">
            <v>En numéraire</v>
          </cell>
          <cell r="G7823" t="str">
            <v>P</v>
          </cell>
          <cell r="H7823" t="str">
            <v>Redevance informatique (RI)</v>
          </cell>
          <cell r="I7823" t="str">
            <v>Droits et taxes Douaniers (DD-RS-PCS-PC-RI - TVA-PUA-TLP-PNS et autres)</v>
          </cell>
          <cell r="J7823" t="str">
            <v>Droits et taxes Douaniers</v>
          </cell>
          <cell r="K7823" t="str">
            <v>CDDI</v>
          </cell>
          <cell r="L7823">
            <v>5000</v>
          </cell>
          <cell r="M7823" t="str">
            <v>Trésor</v>
          </cell>
          <cell r="N7823"/>
          <cell r="O7823">
            <v>5000</v>
          </cell>
          <cell r="P7823" t="str">
            <v>FD-CDDI</v>
          </cell>
          <cell r="Q7823" t="str">
            <v>Non</v>
          </cell>
        </row>
        <row r="7824">
          <cell r="A7824" t="str">
            <v>WACEM (WEST AFRICAN CEMENT)</v>
          </cell>
          <cell r="B7824" t="str">
            <v>WACEM</v>
          </cell>
          <cell r="C7824">
            <v>1000144378</v>
          </cell>
          <cell r="D7824" t="str">
            <v>Minier</v>
          </cell>
          <cell r="E7824" t="str">
            <v>Extractives</v>
          </cell>
          <cell r="F7824" t="str">
            <v>En numéraire</v>
          </cell>
          <cell r="G7824" t="str">
            <v>P</v>
          </cell>
          <cell r="H7824" t="str">
            <v>Redevance informatique (RI)</v>
          </cell>
          <cell r="I7824" t="str">
            <v>Droits et taxes Douaniers (DD-RS-PCS-PC-RI - TVA-PUA-TLP-PNS et autres)</v>
          </cell>
          <cell r="J7824" t="str">
            <v>Droits et taxes Douaniers</v>
          </cell>
          <cell r="K7824" t="str">
            <v>CDDI</v>
          </cell>
          <cell r="L7824">
            <v>5000</v>
          </cell>
          <cell r="M7824" t="str">
            <v>Trésor</v>
          </cell>
          <cell r="N7824"/>
          <cell r="O7824">
            <v>5000</v>
          </cell>
          <cell r="P7824" t="str">
            <v>FD-CDDI</v>
          </cell>
          <cell r="Q7824" t="str">
            <v>Non</v>
          </cell>
        </row>
        <row r="7825">
          <cell r="A7825" t="str">
            <v>WACEM (WEST AFRICAN CEMENT)</v>
          </cell>
          <cell r="B7825" t="str">
            <v>WACEM</v>
          </cell>
          <cell r="C7825">
            <v>1000144378</v>
          </cell>
          <cell r="D7825" t="str">
            <v>Minier</v>
          </cell>
          <cell r="E7825" t="str">
            <v>Extractives</v>
          </cell>
          <cell r="F7825" t="str">
            <v>En numéraire</v>
          </cell>
          <cell r="G7825" t="str">
            <v>P</v>
          </cell>
          <cell r="H7825" t="str">
            <v>Redevance informatique (RI)</v>
          </cell>
          <cell r="I7825" t="str">
            <v>Droits et taxes Douaniers (DD-RS-PCS-PC-RI - TVA-PUA-TLP-PNS et autres)</v>
          </cell>
          <cell r="J7825" t="str">
            <v>Droits et taxes Douaniers</v>
          </cell>
          <cell r="K7825" t="str">
            <v>CDDI</v>
          </cell>
          <cell r="L7825">
            <v>5000</v>
          </cell>
          <cell r="M7825" t="str">
            <v>Trésor</v>
          </cell>
          <cell r="N7825"/>
          <cell r="O7825">
            <v>5000</v>
          </cell>
          <cell r="P7825" t="str">
            <v>FD-CDDI</v>
          </cell>
          <cell r="Q7825" t="str">
            <v>Non</v>
          </cell>
        </row>
        <row r="7826">
          <cell r="A7826" t="str">
            <v>WACEM (WEST AFRICAN CEMENT)</v>
          </cell>
          <cell r="B7826" t="str">
            <v>WACEM</v>
          </cell>
          <cell r="C7826">
            <v>1000144378</v>
          </cell>
          <cell r="D7826" t="str">
            <v>Minier</v>
          </cell>
          <cell r="E7826" t="str">
            <v>Extractives</v>
          </cell>
          <cell r="F7826" t="str">
            <v>En numéraire</v>
          </cell>
          <cell r="G7826" t="str">
            <v>P</v>
          </cell>
          <cell r="H7826" t="str">
            <v>Redevance informatique (RI)</v>
          </cell>
          <cell r="I7826" t="str">
            <v>Droits et taxes Douaniers (DD-RS-PCS-PC-RI - TVA-PUA-TLP-PNS et autres)</v>
          </cell>
          <cell r="J7826" t="str">
            <v>Droits et taxes Douaniers</v>
          </cell>
          <cell r="K7826" t="str">
            <v>CDDI</v>
          </cell>
          <cell r="L7826">
            <v>5000</v>
          </cell>
          <cell r="M7826" t="str">
            <v>Trésor</v>
          </cell>
          <cell r="N7826"/>
          <cell r="O7826">
            <v>5000</v>
          </cell>
          <cell r="P7826" t="str">
            <v>FD-CDDI</v>
          </cell>
          <cell r="Q7826" t="str">
            <v>Non</v>
          </cell>
        </row>
        <row r="7827">
          <cell r="A7827" t="str">
            <v>WACEM (WEST AFRICAN CEMENT)</v>
          </cell>
          <cell r="B7827" t="str">
            <v>WACEM</v>
          </cell>
          <cell r="C7827">
            <v>1000144378</v>
          </cell>
          <cell r="D7827" t="str">
            <v>Minier</v>
          </cell>
          <cell r="E7827" t="str">
            <v>Extractives</v>
          </cell>
          <cell r="F7827" t="str">
            <v>En numéraire</v>
          </cell>
          <cell r="G7827" t="str">
            <v>P</v>
          </cell>
          <cell r="H7827" t="str">
            <v>Redevance informatique (RI)</v>
          </cell>
          <cell r="I7827" t="str">
            <v>Droits et taxes Douaniers (DD-RS-PCS-PC-RI - TVA-PUA-TLP-PNS et autres)</v>
          </cell>
          <cell r="J7827" t="str">
            <v>Droits et taxes Douaniers</v>
          </cell>
          <cell r="K7827" t="str">
            <v>CDDI</v>
          </cell>
          <cell r="L7827">
            <v>5000</v>
          </cell>
          <cell r="M7827" t="str">
            <v>Trésor</v>
          </cell>
          <cell r="N7827"/>
          <cell r="O7827">
            <v>5000</v>
          </cell>
          <cell r="P7827" t="str">
            <v>FD-CDDI</v>
          </cell>
          <cell r="Q7827" t="str">
            <v>Non</v>
          </cell>
        </row>
        <row r="7828">
          <cell r="A7828" t="str">
            <v>WACEM (WEST AFRICAN CEMENT)</v>
          </cell>
          <cell r="B7828" t="str">
            <v>WACEM</v>
          </cell>
          <cell r="C7828">
            <v>1000144378</v>
          </cell>
          <cell r="D7828" t="str">
            <v>Minier</v>
          </cell>
          <cell r="E7828" t="str">
            <v>Extractives</v>
          </cell>
          <cell r="F7828" t="str">
            <v>En numéraire</v>
          </cell>
          <cell r="G7828" t="str">
            <v>P</v>
          </cell>
          <cell r="H7828" t="str">
            <v>Redevance informatique (RI)</v>
          </cell>
          <cell r="I7828" t="str">
            <v>Droits et taxes Douaniers (DD-RS-PCS-PC-RI - TVA-PUA-TLP-PNS et autres)</v>
          </cell>
          <cell r="J7828" t="str">
            <v>Droits et taxes Douaniers</v>
          </cell>
          <cell r="K7828" t="str">
            <v>CDDI</v>
          </cell>
          <cell r="L7828">
            <v>5000</v>
          </cell>
          <cell r="M7828" t="str">
            <v>Trésor</v>
          </cell>
          <cell r="N7828"/>
          <cell r="O7828">
            <v>5000</v>
          </cell>
          <cell r="P7828" t="str">
            <v>FD-CDDI</v>
          </cell>
          <cell r="Q7828" t="str">
            <v>Non</v>
          </cell>
        </row>
        <row r="7829">
          <cell r="A7829" t="str">
            <v>WACEM (WEST AFRICAN CEMENT)</v>
          </cell>
          <cell r="B7829" t="str">
            <v>WACEM</v>
          </cell>
          <cell r="C7829">
            <v>1000144378</v>
          </cell>
          <cell r="D7829" t="str">
            <v>Minier</v>
          </cell>
          <cell r="E7829" t="str">
            <v>Extractives</v>
          </cell>
          <cell r="F7829" t="str">
            <v>En numéraire</v>
          </cell>
          <cell r="G7829" t="str">
            <v>P</v>
          </cell>
          <cell r="H7829" t="str">
            <v>Redevance informatique (RI)</v>
          </cell>
          <cell r="I7829" t="str">
            <v>Droits et taxes Douaniers (DD-RS-PCS-PC-RI - TVA-PUA-TLP-PNS et autres)</v>
          </cell>
          <cell r="J7829" t="str">
            <v>Droits et taxes Douaniers</v>
          </cell>
          <cell r="K7829" t="str">
            <v>CDDI</v>
          </cell>
          <cell r="L7829">
            <v>5000</v>
          </cell>
          <cell r="M7829" t="str">
            <v>Trésor</v>
          </cell>
          <cell r="N7829"/>
          <cell r="O7829">
            <v>5000</v>
          </cell>
          <cell r="P7829" t="str">
            <v>FD-CDDI</v>
          </cell>
          <cell r="Q7829" t="str">
            <v>Non</v>
          </cell>
        </row>
        <row r="7830">
          <cell r="A7830" t="str">
            <v>WACEM (WEST AFRICAN CEMENT)</v>
          </cell>
          <cell r="B7830" t="str">
            <v>WACEM</v>
          </cell>
          <cell r="C7830">
            <v>1000144378</v>
          </cell>
          <cell r="D7830" t="str">
            <v>Minier</v>
          </cell>
          <cell r="E7830" t="str">
            <v>Extractives</v>
          </cell>
          <cell r="F7830" t="str">
            <v>En numéraire</v>
          </cell>
          <cell r="G7830" t="str">
            <v>P</v>
          </cell>
          <cell r="H7830" t="str">
            <v>Redevance informatique (RI)</v>
          </cell>
          <cell r="I7830" t="str">
            <v>Droits et taxes Douaniers (DD-RS-PCS-PC-RI - TVA-PUA-TLP-PNS et autres)</v>
          </cell>
          <cell r="J7830" t="str">
            <v>Droits et taxes Douaniers</v>
          </cell>
          <cell r="K7830" t="str">
            <v>CDDI</v>
          </cell>
          <cell r="L7830">
            <v>5000</v>
          </cell>
          <cell r="M7830" t="str">
            <v>Trésor</v>
          </cell>
          <cell r="N7830"/>
          <cell r="O7830">
            <v>5000</v>
          </cell>
          <cell r="P7830" t="str">
            <v>FD-CDDI</v>
          </cell>
          <cell r="Q7830" t="str">
            <v>Non</v>
          </cell>
        </row>
        <row r="7831">
          <cell r="A7831" t="str">
            <v>WACEM (WEST AFRICAN CEMENT)</v>
          </cell>
          <cell r="B7831" t="str">
            <v>WACEM</v>
          </cell>
          <cell r="C7831">
            <v>1000144378</v>
          </cell>
          <cell r="D7831" t="str">
            <v>Minier</v>
          </cell>
          <cell r="E7831" t="str">
            <v>Extractives</v>
          </cell>
          <cell r="F7831" t="str">
            <v>En numéraire</v>
          </cell>
          <cell r="G7831" t="str">
            <v>P</v>
          </cell>
          <cell r="H7831" t="str">
            <v>Redevance informatique (RI)</v>
          </cell>
          <cell r="I7831" t="str">
            <v>Droits et taxes Douaniers (DD-RS-PCS-PC-RI - TVA-PUA-TLP-PNS et autres)</v>
          </cell>
          <cell r="J7831" t="str">
            <v>Droits et taxes Douaniers</v>
          </cell>
          <cell r="K7831" t="str">
            <v>CDDI</v>
          </cell>
          <cell r="L7831">
            <v>5000</v>
          </cell>
          <cell r="M7831" t="str">
            <v>Trésor</v>
          </cell>
          <cell r="N7831"/>
          <cell r="O7831">
            <v>5000</v>
          </cell>
          <cell r="P7831" t="str">
            <v>FD-CDDI</v>
          </cell>
          <cell r="Q7831" t="str">
            <v>Non</v>
          </cell>
        </row>
        <row r="7832">
          <cell r="A7832" t="str">
            <v>WACEM (WEST AFRICAN CEMENT)</v>
          </cell>
          <cell r="B7832" t="str">
            <v>WACEM</v>
          </cell>
          <cell r="C7832">
            <v>1000144378</v>
          </cell>
          <cell r="D7832" t="str">
            <v>Minier</v>
          </cell>
          <cell r="E7832" t="str">
            <v>Extractives</v>
          </cell>
          <cell r="F7832" t="str">
            <v>En numéraire</v>
          </cell>
          <cell r="G7832" t="str">
            <v>P</v>
          </cell>
          <cell r="H7832" t="str">
            <v>Redevance informatique (RI)</v>
          </cell>
          <cell r="I7832" t="str">
            <v>Droits et taxes Douaniers (DD-RS-PCS-PC-RI - TVA-PUA-TLP-PNS et autres)</v>
          </cell>
          <cell r="J7832" t="str">
            <v>Droits et taxes Douaniers</v>
          </cell>
          <cell r="K7832" t="str">
            <v>CDDI</v>
          </cell>
          <cell r="L7832">
            <v>5000</v>
          </cell>
          <cell r="M7832" t="str">
            <v>Trésor</v>
          </cell>
          <cell r="N7832"/>
          <cell r="O7832">
            <v>5000</v>
          </cell>
          <cell r="P7832" t="str">
            <v>FD-CDDI</v>
          </cell>
          <cell r="Q7832" t="str">
            <v>Non</v>
          </cell>
        </row>
        <row r="7833">
          <cell r="A7833" t="str">
            <v>WACEM (WEST AFRICAN CEMENT)</v>
          </cell>
          <cell r="B7833" t="str">
            <v>WACEM</v>
          </cell>
          <cell r="C7833">
            <v>1000144378</v>
          </cell>
          <cell r="D7833" t="str">
            <v>Minier</v>
          </cell>
          <cell r="E7833" t="str">
            <v>Extractives</v>
          </cell>
          <cell r="F7833" t="str">
            <v>En numéraire</v>
          </cell>
          <cell r="G7833" t="str">
            <v>P</v>
          </cell>
          <cell r="H7833" t="str">
            <v>Redevance informatique (RI)</v>
          </cell>
          <cell r="I7833" t="str">
            <v>Droits et taxes Douaniers (DD-RS-PCS-PC-RI - TVA-PUA-TLP-PNS et autres)</v>
          </cell>
          <cell r="J7833" t="str">
            <v>Droits et taxes Douaniers</v>
          </cell>
          <cell r="K7833" t="str">
            <v>CDDI</v>
          </cell>
          <cell r="L7833">
            <v>5000</v>
          </cell>
          <cell r="M7833" t="str">
            <v>Trésor</v>
          </cell>
          <cell r="N7833"/>
          <cell r="O7833">
            <v>5000</v>
          </cell>
          <cell r="P7833" t="str">
            <v>FD-CDDI</v>
          </cell>
          <cell r="Q7833" t="str">
            <v>Non</v>
          </cell>
        </row>
        <row r="7834">
          <cell r="A7834" t="str">
            <v>WACEM (WEST AFRICAN CEMENT)</v>
          </cell>
          <cell r="B7834" t="str">
            <v>WACEM</v>
          </cell>
          <cell r="C7834">
            <v>1000144378</v>
          </cell>
          <cell r="D7834" t="str">
            <v>Minier</v>
          </cell>
          <cell r="E7834" t="str">
            <v>Extractives</v>
          </cell>
          <cell r="F7834" t="str">
            <v>En numéraire</v>
          </cell>
          <cell r="G7834" t="str">
            <v>P</v>
          </cell>
          <cell r="H7834" t="str">
            <v>Redevance informatique (RI)</v>
          </cell>
          <cell r="I7834" t="str">
            <v>Droits et taxes Douaniers (DD-RS-PCS-PC-RI - TVA-PUA-TLP-PNS et autres)</v>
          </cell>
          <cell r="J7834" t="str">
            <v>Droits et taxes Douaniers</v>
          </cell>
          <cell r="K7834" t="str">
            <v>CDDI</v>
          </cell>
          <cell r="L7834">
            <v>5000</v>
          </cell>
          <cell r="M7834" t="str">
            <v>Trésor</v>
          </cell>
          <cell r="N7834"/>
          <cell r="O7834">
            <v>5000</v>
          </cell>
          <cell r="P7834" t="str">
            <v>FD-CDDI</v>
          </cell>
          <cell r="Q7834" t="str">
            <v>Non</v>
          </cell>
        </row>
        <row r="7835">
          <cell r="A7835" t="str">
            <v>WACEM (WEST AFRICAN CEMENT)</v>
          </cell>
          <cell r="B7835" t="str">
            <v>WACEM</v>
          </cell>
          <cell r="C7835">
            <v>1000144378</v>
          </cell>
          <cell r="D7835" t="str">
            <v>Minier</v>
          </cell>
          <cell r="E7835" t="str">
            <v>Extractives</v>
          </cell>
          <cell r="F7835" t="str">
            <v>En numéraire</v>
          </cell>
          <cell r="G7835" t="str">
            <v>P</v>
          </cell>
          <cell r="H7835" t="str">
            <v>Redevance informatique (RI)</v>
          </cell>
          <cell r="I7835" t="str">
            <v>Droits et taxes Douaniers (DD-RS-PCS-PC-RI - TVA-PUA-TLP-PNS et autres)</v>
          </cell>
          <cell r="J7835" t="str">
            <v>Droits et taxes Douaniers</v>
          </cell>
          <cell r="K7835" t="str">
            <v>CDDI</v>
          </cell>
          <cell r="L7835">
            <v>5000</v>
          </cell>
          <cell r="M7835" t="str">
            <v>Trésor</v>
          </cell>
          <cell r="N7835"/>
          <cell r="O7835">
            <v>5000</v>
          </cell>
          <cell r="P7835" t="str">
            <v>FD-CDDI</v>
          </cell>
          <cell r="Q7835" t="str">
            <v>Non</v>
          </cell>
        </row>
        <row r="7836">
          <cell r="A7836" t="str">
            <v>WACEM (WEST AFRICAN CEMENT)</v>
          </cell>
          <cell r="B7836" t="str">
            <v>WACEM</v>
          </cell>
          <cell r="C7836">
            <v>1000144378</v>
          </cell>
          <cell r="D7836" t="str">
            <v>Minier</v>
          </cell>
          <cell r="E7836" t="str">
            <v>Extractives</v>
          </cell>
          <cell r="F7836" t="str">
            <v>En numéraire</v>
          </cell>
          <cell r="G7836" t="str">
            <v>P</v>
          </cell>
          <cell r="H7836" t="str">
            <v>Redevance informatique (RI)</v>
          </cell>
          <cell r="I7836" t="str">
            <v>Droits et taxes Douaniers (DD-RS-PCS-PC-RI - TVA-PUA-TLP-PNS et autres)</v>
          </cell>
          <cell r="J7836" t="str">
            <v>Droits et taxes Douaniers</v>
          </cell>
          <cell r="K7836" t="str">
            <v>CDDI</v>
          </cell>
          <cell r="L7836">
            <v>5000</v>
          </cell>
          <cell r="M7836" t="str">
            <v>Trésor</v>
          </cell>
          <cell r="N7836"/>
          <cell r="O7836">
            <v>5000</v>
          </cell>
          <cell r="P7836" t="str">
            <v>FD-CDDI</v>
          </cell>
          <cell r="Q7836" t="str">
            <v>Non</v>
          </cell>
        </row>
        <row r="7837">
          <cell r="A7837" t="str">
            <v>WACEM (WEST AFRICAN CEMENT)</v>
          </cell>
          <cell r="B7837" t="str">
            <v>WACEM</v>
          </cell>
          <cell r="C7837">
            <v>1000144378</v>
          </cell>
          <cell r="D7837" t="str">
            <v>Minier</v>
          </cell>
          <cell r="E7837" t="str">
            <v>Extractives</v>
          </cell>
          <cell r="F7837" t="str">
            <v>En numéraire</v>
          </cell>
          <cell r="G7837" t="str">
            <v>P</v>
          </cell>
          <cell r="H7837" t="str">
            <v>Redevance informatique (RI)</v>
          </cell>
          <cell r="I7837" t="str">
            <v>Droits et taxes Douaniers (DD-RS-PCS-PC-RI - TVA-PUA-TLP-PNS et autres)</v>
          </cell>
          <cell r="J7837" t="str">
            <v>Droits et taxes Douaniers</v>
          </cell>
          <cell r="K7837" t="str">
            <v>CDDI</v>
          </cell>
          <cell r="L7837">
            <v>5000</v>
          </cell>
          <cell r="M7837" t="str">
            <v>Trésor</v>
          </cell>
          <cell r="N7837"/>
          <cell r="O7837">
            <v>5000</v>
          </cell>
          <cell r="P7837" t="str">
            <v>FD-CDDI</v>
          </cell>
          <cell r="Q7837" t="str">
            <v>Non</v>
          </cell>
        </row>
        <row r="7838">
          <cell r="A7838" t="str">
            <v>WACEM (WEST AFRICAN CEMENT)</v>
          </cell>
          <cell r="B7838" t="str">
            <v>WACEM</v>
          </cell>
          <cell r="C7838">
            <v>1000144378</v>
          </cell>
          <cell r="D7838" t="str">
            <v>Minier</v>
          </cell>
          <cell r="E7838" t="str">
            <v>Extractives</v>
          </cell>
          <cell r="F7838" t="str">
            <v>En numéraire</v>
          </cell>
          <cell r="G7838" t="str">
            <v>P</v>
          </cell>
          <cell r="H7838" t="str">
            <v>Redevance informatique (RI)</v>
          </cell>
          <cell r="I7838" t="str">
            <v>Droits et taxes Douaniers (DD-RS-PCS-PC-RI - TVA-PUA-TLP-PNS et autres)</v>
          </cell>
          <cell r="J7838" t="str">
            <v>Droits et taxes Douaniers</v>
          </cell>
          <cell r="K7838" t="str">
            <v>CDDI</v>
          </cell>
          <cell r="L7838">
            <v>5000</v>
          </cell>
          <cell r="M7838" t="str">
            <v>Trésor</v>
          </cell>
          <cell r="N7838"/>
          <cell r="O7838">
            <v>5000</v>
          </cell>
          <cell r="P7838" t="str">
            <v>FD-CDDI</v>
          </cell>
          <cell r="Q7838" t="str">
            <v>Non</v>
          </cell>
        </row>
        <row r="7839">
          <cell r="A7839" t="str">
            <v>WACEM (WEST AFRICAN CEMENT)</v>
          </cell>
          <cell r="B7839" t="str">
            <v>WACEM</v>
          </cell>
          <cell r="C7839">
            <v>1000144378</v>
          </cell>
          <cell r="D7839" t="str">
            <v>Minier</v>
          </cell>
          <cell r="E7839" t="str">
            <v>Extractives</v>
          </cell>
          <cell r="F7839" t="str">
            <v>En numéraire</v>
          </cell>
          <cell r="G7839" t="str">
            <v>P</v>
          </cell>
          <cell r="H7839" t="str">
            <v>Redevance informatique (RI)</v>
          </cell>
          <cell r="I7839" t="str">
            <v>Droits et taxes Douaniers (DD-RS-PCS-PC-RI - TVA-PUA-TLP-PNS et autres)</v>
          </cell>
          <cell r="J7839" t="str">
            <v>Droits et taxes Douaniers</v>
          </cell>
          <cell r="K7839" t="str">
            <v>CDDI</v>
          </cell>
          <cell r="L7839">
            <v>5000</v>
          </cell>
          <cell r="M7839" t="str">
            <v>Trésor</v>
          </cell>
          <cell r="N7839"/>
          <cell r="O7839">
            <v>5000</v>
          </cell>
          <cell r="P7839" t="str">
            <v>FD-CDDI</v>
          </cell>
          <cell r="Q7839" t="str">
            <v>Non</v>
          </cell>
        </row>
        <row r="7840">
          <cell r="A7840" t="str">
            <v>WACEM (WEST AFRICAN CEMENT)</v>
          </cell>
          <cell r="B7840" t="str">
            <v>WACEM</v>
          </cell>
          <cell r="C7840">
            <v>1000144378</v>
          </cell>
          <cell r="D7840" t="str">
            <v>Minier</v>
          </cell>
          <cell r="E7840" t="str">
            <v>Extractives</v>
          </cell>
          <cell r="F7840" t="str">
            <v>En numéraire</v>
          </cell>
          <cell r="G7840" t="str">
            <v>P</v>
          </cell>
          <cell r="H7840" t="str">
            <v>Redevance informatique (RI)</v>
          </cell>
          <cell r="I7840" t="str">
            <v>Droits et taxes Douaniers (DD-RS-PCS-PC-RI - TVA-PUA-TLP-PNS et autres)</v>
          </cell>
          <cell r="J7840" t="str">
            <v>Droits et taxes Douaniers</v>
          </cell>
          <cell r="K7840" t="str">
            <v>CDDI</v>
          </cell>
          <cell r="L7840">
            <v>6500</v>
          </cell>
          <cell r="M7840" t="str">
            <v>Trésor</v>
          </cell>
          <cell r="N7840"/>
          <cell r="O7840">
            <v>6500</v>
          </cell>
          <cell r="P7840" t="str">
            <v>FD-CDDI</v>
          </cell>
          <cell r="Q7840" t="str">
            <v>Non</v>
          </cell>
        </row>
        <row r="7841">
          <cell r="A7841" t="str">
            <v>WACEM (WEST AFRICAN CEMENT)</v>
          </cell>
          <cell r="B7841" t="str">
            <v>WACEM</v>
          </cell>
          <cell r="C7841">
            <v>1000144378</v>
          </cell>
          <cell r="D7841" t="str">
            <v>Minier</v>
          </cell>
          <cell r="E7841" t="str">
            <v>Extractives</v>
          </cell>
          <cell r="F7841" t="str">
            <v>En numéraire</v>
          </cell>
          <cell r="G7841" t="str">
            <v>P</v>
          </cell>
          <cell r="H7841" t="str">
            <v>Redevance informatique (RI)</v>
          </cell>
          <cell r="I7841" t="str">
            <v>Droits et taxes Douaniers (DD-RS-PCS-PC-RI - TVA-PUA-TLP-PNS et autres)</v>
          </cell>
          <cell r="J7841" t="str">
            <v>Droits et taxes Douaniers</v>
          </cell>
          <cell r="K7841" t="str">
            <v>CDDI</v>
          </cell>
          <cell r="L7841">
            <v>5000</v>
          </cell>
          <cell r="M7841" t="str">
            <v>Trésor</v>
          </cell>
          <cell r="N7841"/>
          <cell r="O7841">
            <v>5000</v>
          </cell>
          <cell r="P7841" t="str">
            <v>FD-CDDI</v>
          </cell>
          <cell r="Q7841" t="str">
            <v>Non</v>
          </cell>
        </row>
        <row r="7842">
          <cell r="A7842" t="str">
            <v>WACEM (WEST AFRICAN CEMENT)</v>
          </cell>
          <cell r="B7842" t="str">
            <v>WACEM</v>
          </cell>
          <cell r="C7842">
            <v>1000144378</v>
          </cell>
          <cell r="D7842" t="str">
            <v>Minier</v>
          </cell>
          <cell r="E7842" t="str">
            <v>Extractives</v>
          </cell>
          <cell r="F7842" t="str">
            <v>En numéraire</v>
          </cell>
          <cell r="G7842" t="str">
            <v>P</v>
          </cell>
          <cell r="H7842" t="str">
            <v>Redevance informatique (RI)</v>
          </cell>
          <cell r="I7842" t="str">
            <v>Droits et taxes Douaniers (DD-RS-PCS-PC-RI - TVA-PUA-TLP-PNS et autres)</v>
          </cell>
          <cell r="J7842" t="str">
            <v>Droits et taxes Douaniers</v>
          </cell>
          <cell r="K7842" t="str">
            <v>CDDI</v>
          </cell>
          <cell r="L7842">
            <v>6500</v>
          </cell>
          <cell r="M7842" t="str">
            <v>Trésor</v>
          </cell>
          <cell r="N7842"/>
          <cell r="O7842">
            <v>6500</v>
          </cell>
          <cell r="P7842" t="str">
            <v>FD-CDDI</v>
          </cell>
          <cell r="Q7842" t="str">
            <v>Non</v>
          </cell>
        </row>
        <row r="7843">
          <cell r="A7843" t="str">
            <v>WACEM (WEST AFRICAN CEMENT)</v>
          </cell>
          <cell r="B7843" t="str">
            <v>WACEM</v>
          </cell>
          <cell r="C7843">
            <v>1000144378</v>
          </cell>
          <cell r="D7843" t="str">
            <v>Minier</v>
          </cell>
          <cell r="E7843" t="str">
            <v>Extractives</v>
          </cell>
          <cell r="F7843" t="str">
            <v>En numéraire</v>
          </cell>
          <cell r="G7843" t="str">
            <v>P</v>
          </cell>
          <cell r="H7843" t="str">
            <v>Redevance informatique (RI)</v>
          </cell>
          <cell r="I7843" t="str">
            <v>Droits et taxes Douaniers (DD-RS-PCS-PC-RI - TVA-PUA-TLP-PNS et autres)</v>
          </cell>
          <cell r="J7843" t="str">
            <v>Droits et taxes Douaniers</v>
          </cell>
          <cell r="K7843" t="str">
            <v>CDDI</v>
          </cell>
          <cell r="L7843">
            <v>5000</v>
          </cell>
          <cell r="M7843" t="str">
            <v>Trésor</v>
          </cell>
          <cell r="N7843"/>
          <cell r="O7843">
            <v>5000</v>
          </cell>
          <cell r="P7843" t="str">
            <v>FD-CDDI</v>
          </cell>
          <cell r="Q7843" t="str">
            <v>Non</v>
          </cell>
        </row>
        <row r="7844">
          <cell r="A7844" t="str">
            <v>WACEM (WEST AFRICAN CEMENT)</v>
          </cell>
          <cell r="B7844" t="str">
            <v>WACEM</v>
          </cell>
          <cell r="C7844">
            <v>1000144378</v>
          </cell>
          <cell r="D7844" t="str">
            <v>Minier</v>
          </cell>
          <cell r="E7844" t="str">
            <v>Extractives</v>
          </cell>
          <cell r="F7844" t="str">
            <v>En numéraire</v>
          </cell>
          <cell r="G7844" t="str">
            <v>P</v>
          </cell>
          <cell r="H7844" t="str">
            <v>Redevance informatique (RI)</v>
          </cell>
          <cell r="I7844" t="str">
            <v>Droits et taxes Douaniers (DD-RS-PCS-PC-RI - TVA-PUA-TLP-PNS et autres)</v>
          </cell>
          <cell r="J7844" t="str">
            <v>Droits et taxes Douaniers</v>
          </cell>
          <cell r="K7844" t="str">
            <v>CDDI</v>
          </cell>
          <cell r="L7844">
            <v>5000</v>
          </cell>
          <cell r="M7844" t="str">
            <v>Trésor</v>
          </cell>
          <cell r="N7844"/>
          <cell r="O7844">
            <v>5000</v>
          </cell>
          <cell r="P7844" t="str">
            <v>FD-CDDI</v>
          </cell>
          <cell r="Q7844" t="str">
            <v>Non</v>
          </cell>
        </row>
        <row r="7845">
          <cell r="A7845" t="str">
            <v>WACEM (WEST AFRICAN CEMENT)</v>
          </cell>
          <cell r="B7845" t="str">
            <v>WACEM</v>
          </cell>
          <cell r="C7845">
            <v>1000144378</v>
          </cell>
          <cell r="D7845" t="str">
            <v>Minier</v>
          </cell>
          <cell r="E7845" t="str">
            <v>Extractives</v>
          </cell>
          <cell r="F7845" t="str">
            <v>En numéraire</v>
          </cell>
          <cell r="G7845" t="str">
            <v>P</v>
          </cell>
          <cell r="H7845" t="str">
            <v>Redevance informatique (RI)</v>
          </cell>
          <cell r="I7845" t="str">
            <v>Droits et taxes Douaniers (DD-RS-PCS-PC-RI - TVA-PUA-TLP-PNS et autres)</v>
          </cell>
          <cell r="J7845" t="str">
            <v>Droits et taxes Douaniers</v>
          </cell>
          <cell r="K7845" t="str">
            <v>CDDI</v>
          </cell>
          <cell r="L7845">
            <v>5000</v>
          </cell>
          <cell r="M7845" t="str">
            <v>Trésor</v>
          </cell>
          <cell r="N7845"/>
          <cell r="O7845">
            <v>5000</v>
          </cell>
          <cell r="P7845" t="str">
            <v>FD-CDDI</v>
          </cell>
          <cell r="Q7845" t="str">
            <v>Non</v>
          </cell>
        </row>
        <row r="7846">
          <cell r="A7846" t="str">
            <v>WACEM (WEST AFRICAN CEMENT)</v>
          </cell>
          <cell r="B7846" t="str">
            <v>WACEM</v>
          </cell>
          <cell r="C7846">
            <v>1000144378</v>
          </cell>
          <cell r="D7846" t="str">
            <v>Minier</v>
          </cell>
          <cell r="E7846" t="str">
            <v>Extractives</v>
          </cell>
          <cell r="F7846" t="str">
            <v>En numéraire</v>
          </cell>
          <cell r="G7846" t="str">
            <v>P</v>
          </cell>
          <cell r="H7846" t="str">
            <v>Redevance informatique (RI)</v>
          </cell>
          <cell r="I7846" t="str">
            <v>Droits et taxes Douaniers (DD-RS-PCS-PC-RI - TVA-PUA-TLP-PNS et autres)</v>
          </cell>
          <cell r="J7846" t="str">
            <v>Droits et taxes Douaniers</v>
          </cell>
          <cell r="K7846" t="str">
            <v>CDDI</v>
          </cell>
          <cell r="L7846">
            <v>5000</v>
          </cell>
          <cell r="M7846" t="str">
            <v>Trésor</v>
          </cell>
          <cell r="N7846"/>
          <cell r="O7846">
            <v>5000</v>
          </cell>
          <cell r="P7846" t="str">
            <v>FD-CDDI</v>
          </cell>
          <cell r="Q7846" t="str">
            <v>Non</v>
          </cell>
        </row>
        <row r="7847">
          <cell r="A7847" t="str">
            <v>WACEM (WEST AFRICAN CEMENT)</v>
          </cell>
          <cell r="B7847" t="str">
            <v>WACEM</v>
          </cell>
          <cell r="C7847">
            <v>1000144378</v>
          </cell>
          <cell r="D7847" t="str">
            <v>Minier</v>
          </cell>
          <cell r="E7847" t="str">
            <v>Extractives</v>
          </cell>
          <cell r="F7847" t="str">
            <v>En numéraire</v>
          </cell>
          <cell r="G7847" t="str">
            <v>P</v>
          </cell>
          <cell r="H7847" t="str">
            <v>Redevance informatique (RI)</v>
          </cell>
          <cell r="I7847" t="str">
            <v>Droits et taxes Douaniers (DD-RS-PCS-PC-RI - TVA-PUA-TLP-PNS et autres)</v>
          </cell>
          <cell r="J7847" t="str">
            <v>Droits et taxes Douaniers</v>
          </cell>
          <cell r="K7847" t="str">
            <v>CDDI</v>
          </cell>
          <cell r="L7847">
            <v>5000</v>
          </cell>
          <cell r="M7847" t="str">
            <v>Trésor</v>
          </cell>
          <cell r="N7847"/>
          <cell r="O7847">
            <v>5000</v>
          </cell>
          <cell r="P7847" t="str">
            <v>FD-CDDI</v>
          </cell>
          <cell r="Q7847" t="str">
            <v>Non</v>
          </cell>
        </row>
        <row r="7848">
          <cell r="A7848" t="str">
            <v>WACEM (WEST AFRICAN CEMENT)</v>
          </cell>
          <cell r="B7848" t="str">
            <v>WACEM</v>
          </cell>
          <cell r="C7848">
            <v>1000144378</v>
          </cell>
          <cell r="D7848" t="str">
            <v>Minier</v>
          </cell>
          <cell r="E7848" t="str">
            <v>Extractives</v>
          </cell>
          <cell r="F7848" t="str">
            <v>En numéraire</v>
          </cell>
          <cell r="G7848" t="str">
            <v>P</v>
          </cell>
          <cell r="H7848" t="str">
            <v>Redevance informatique (RI)</v>
          </cell>
          <cell r="I7848" t="str">
            <v>Droits et taxes Douaniers (DD-RS-PCS-PC-RI - TVA-PUA-TLP-PNS et autres)</v>
          </cell>
          <cell r="J7848" t="str">
            <v>Droits et taxes Douaniers</v>
          </cell>
          <cell r="K7848" t="str">
            <v>CDDI</v>
          </cell>
          <cell r="L7848">
            <v>5000</v>
          </cell>
          <cell r="M7848" t="str">
            <v>Trésor</v>
          </cell>
          <cell r="N7848"/>
          <cell r="O7848">
            <v>5000</v>
          </cell>
          <cell r="P7848" t="str">
            <v>FD-CDDI</v>
          </cell>
          <cell r="Q7848" t="str">
            <v>Non</v>
          </cell>
        </row>
        <row r="7849">
          <cell r="A7849" t="str">
            <v>WACEM (WEST AFRICAN CEMENT)</v>
          </cell>
          <cell r="B7849" t="str">
            <v>WACEM</v>
          </cell>
          <cell r="C7849">
            <v>1000144378</v>
          </cell>
          <cell r="D7849" t="str">
            <v>Minier</v>
          </cell>
          <cell r="E7849" t="str">
            <v>Extractives</v>
          </cell>
          <cell r="F7849" t="str">
            <v>En numéraire</v>
          </cell>
          <cell r="G7849" t="str">
            <v>P</v>
          </cell>
          <cell r="H7849" t="str">
            <v>Redevance informatique (RI)</v>
          </cell>
          <cell r="I7849" t="str">
            <v>Droits et taxes Douaniers (DD-RS-PCS-PC-RI - TVA-PUA-TLP-PNS et autres)</v>
          </cell>
          <cell r="J7849" t="str">
            <v>Droits et taxes Douaniers</v>
          </cell>
          <cell r="K7849" t="str">
            <v>CDDI</v>
          </cell>
          <cell r="L7849">
            <v>5000</v>
          </cell>
          <cell r="M7849" t="str">
            <v>Trésor</v>
          </cell>
          <cell r="N7849"/>
          <cell r="O7849">
            <v>5000</v>
          </cell>
          <cell r="P7849" t="str">
            <v>FD-CDDI</v>
          </cell>
          <cell r="Q7849" t="str">
            <v>Non</v>
          </cell>
        </row>
        <row r="7850">
          <cell r="A7850" t="str">
            <v>WACEM (WEST AFRICAN CEMENT)</v>
          </cell>
          <cell r="B7850" t="str">
            <v>WACEM</v>
          </cell>
          <cell r="C7850">
            <v>1000144378</v>
          </cell>
          <cell r="D7850" t="str">
            <v>Minier</v>
          </cell>
          <cell r="E7850" t="str">
            <v>Extractives</v>
          </cell>
          <cell r="F7850" t="str">
            <v>En numéraire</v>
          </cell>
          <cell r="G7850" t="str">
            <v>P</v>
          </cell>
          <cell r="H7850" t="str">
            <v>Redevance informatique (RI)</v>
          </cell>
          <cell r="I7850" t="str">
            <v>Droits et taxes Douaniers (DD-RS-PCS-PC-RI - TVA-PUA-TLP-PNS et autres)</v>
          </cell>
          <cell r="J7850" t="str">
            <v>Droits et taxes Douaniers</v>
          </cell>
          <cell r="K7850" t="str">
            <v>CDDI</v>
          </cell>
          <cell r="L7850">
            <v>5000</v>
          </cell>
          <cell r="M7850" t="str">
            <v>Trésor</v>
          </cell>
          <cell r="N7850"/>
          <cell r="O7850">
            <v>5000</v>
          </cell>
          <cell r="P7850" t="str">
            <v>FD-CDDI</v>
          </cell>
          <cell r="Q7850" t="str">
            <v>Non</v>
          </cell>
        </row>
        <row r="7851">
          <cell r="A7851" t="str">
            <v>WACEM (WEST AFRICAN CEMENT)</v>
          </cell>
          <cell r="B7851" t="str">
            <v>WACEM</v>
          </cell>
          <cell r="C7851">
            <v>1000144378</v>
          </cell>
          <cell r="D7851" t="str">
            <v>Minier</v>
          </cell>
          <cell r="E7851" t="str">
            <v>Extractives</v>
          </cell>
          <cell r="F7851" t="str">
            <v>En numéraire</v>
          </cell>
          <cell r="G7851" t="str">
            <v>P</v>
          </cell>
          <cell r="H7851" t="str">
            <v>Redevance informatique (RI)</v>
          </cell>
          <cell r="I7851" t="str">
            <v>Droits et taxes Douaniers (DD-RS-PCS-PC-RI - TVA-PUA-TLP-PNS et autres)</v>
          </cell>
          <cell r="J7851" t="str">
            <v>Droits et taxes Douaniers</v>
          </cell>
          <cell r="K7851" t="str">
            <v>CDDI</v>
          </cell>
          <cell r="L7851">
            <v>5000</v>
          </cell>
          <cell r="M7851" t="str">
            <v>Trésor</v>
          </cell>
          <cell r="N7851"/>
          <cell r="O7851">
            <v>5000</v>
          </cell>
          <cell r="P7851" t="str">
            <v>FD-CDDI</v>
          </cell>
          <cell r="Q7851" t="str">
            <v>Non</v>
          </cell>
        </row>
        <row r="7852">
          <cell r="A7852" t="str">
            <v>WACEM (WEST AFRICAN CEMENT)</v>
          </cell>
          <cell r="B7852" t="str">
            <v>WACEM</v>
          </cell>
          <cell r="C7852">
            <v>1000144378</v>
          </cell>
          <cell r="D7852" t="str">
            <v>Minier</v>
          </cell>
          <cell r="E7852" t="str">
            <v>Extractives</v>
          </cell>
          <cell r="F7852" t="str">
            <v>En numéraire</v>
          </cell>
          <cell r="G7852" t="str">
            <v>P</v>
          </cell>
          <cell r="H7852" t="str">
            <v>Redevance informatique (RI)</v>
          </cell>
          <cell r="I7852" t="str">
            <v>Droits et taxes Douaniers (DD-RS-PCS-PC-RI - TVA-PUA-TLP-PNS et autres)</v>
          </cell>
          <cell r="J7852" t="str">
            <v>Droits et taxes Douaniers</v>
          </cell>
          <cell r="K7852" t="str">
            <v>CDDI</v>
          </cell>
          <cell r="L7852">
            <v>5000</v>
          </cell>
          <cell r="M7852" t="str">
            <v>Trésor</v>
          </cell>
          <cell r="N7852"/>
          <cell r="O7852">
            <v>5000</v>
          </cell>
          <cell r="P7852" t="str">
            <v>FD-CDDI</v>
          </cell>
          <cell r="Q7852" t="str">
            <v>Non</v>
          </cell>
        </row>
        <row r="7853">
          <cell r="A7853" t="str">
            <v>WACEM (WEST AFRICAN CEMENT)</v>
          </cell>
          <cell r="B7853" t="str">
            <v>WACEM</v>
          </cell>
          <cell r="C7853">
            <v>1000144378</v>
          </cell>
          <cell r="D7853" t="str">
            <v>Minier</v>
          </cell>
          <cell r="E7853" t="str">
            <v>Extractives</v>
          </cell>
          <cell r="F7853" t="str">
            <v>En numéraire</v>
          </cell>
          <cell r="G7853" t="str">
            <v>P</v>
          </cell>
          <cell r="H7853" t="str">
            <v>Redevance informatique (RI)</v>
          </cell>
          <cell r="I7853" t="str">
            <v>Droits et taxes Douaniers (DD-RS-PCS-PC-RI - TVA-PUA-TLP-PNS et autres)</v>
          </cell>
          <cell r="J7853" t="str">
            <v>Droits et taxes Douaniers</v>
          </cell>
          <cell r="K7853" t="str">
            <v>CDDI</v>
          </cell>
          <cell r="L7853">
            <v>5000</v>
          </cell>
          <cell r="M7853" t="str">
            <v>Trésor</v>
          </cell>
          <cell r="N7853"/>
          <cell r="O7853">
            <v>5000</v>
          </cell>
          <cell r="P7853" t="str">
            <v>FD-CDDI</v>
          </cell>
          <cell r="Q7853" t="str">
            <v>Non</v>
          </cell>
        </row>
        <row r="7854">
          <cell r="A7854" t="str">
            <v>WACEM (WEST AFRICAN CEMENT)</v>
          </cell>
          <cell r="B7854" t="str">
            <v>WACEM</v>
          </cell>
          <cell r="C7854">
            <v>1000144378</v>
          </cell>
          <cell r="D7854" t="str">
            <v>Minier</v>
          </cell>
          <cell r="E7854" t="str">
            <v>Extractives</v>
          </cell>
          <cell r="F7854" t="str">
            <v>En numéraire</v>
          </cell>
          <cell r="G7854" t="str">
            <v>P</v>
          </cell>
          <cell r="H7854" t="str">
            <v>Redevance informatique (RI)</v>
          </cell>
          <cell r="I7854" t="str">
            <v>Droits et taxes Douaniers (DD-RS-PCS-PC-RI - TVA-PUA-TLP-PNS et autres)</v>
          </cell>
          <cell r="J7854" t="str">
            <v>Droits et taxes Douaniers</v>
          </cell>
          <cell r="K7854" t="str">
            <v>CDDI</v>
          </cell>
          <cell r="L7854">
            <v>5000</v>
          </cell>
          <cell r="M7854" t="str">
            <v>Trésor</v>
          </cell>
          <cell r="N7854"/>
          <cell r="O7854">
            <v>5000</v>
          </cell>
          <cell r="P7854" t="str">
            <v>FD-CDDI</v>
          </cell>
          <cell r="Q7854" t="str">
            <v>Non</v>
          </cell>
        </row>
        <row r="7855">
          <cell r="A7855" t="str">
            <v>WACEM (WEST AFRICAN CEMENT)</v>
          </cell>
          <cell r="B7855" t="str">
            <v>WACEM</v>
          </cell>
          <cell r="C7855">
            <v>1000144378</v>
          </cell>
          <cell r="D7855" t="str">
            <v>Minier</v>
          </cell>
          <cell r="E7855" t="str">
            <v>Extractives</v>
          </cell>
          <cell r="F7855" t="str">
            <v>En numéraire</v>
          </cell>
          <cell r="G7855" t="str">
            <v>P</v>
          </cell>
          <cell r="H7855" t="str">
            <v>Redevance informatique (RI)</v>
          </cell>
          <cell r="I7855" t="str">
            <v>Droits et taxes Douaniers (DD-RS-PCS-PC-RI - TVA-PUA-TLP-PNS et autres)</v>
          </cell>
          <cell r="J7855" t="str">
            <v>Droits et taxes Douaniers</v>
          </cell>
          <cell r="K7855" t="str">
            <v>CDDI</v>
          </cell>
          <cell r="L7855">
            <v>5000</v>
          </cell>
          <cell r="M7855" t="str">
            <v>Trésor</v>
          </cell>
          <cell r="N7855"/>
          <cell r="O7855">
            <v>5000</v>
          </cell>
          <cell r="P7855" t="str">
            <v>FD-CDDI</v>
          </cell>
          <cell r="Q7855" t="str">
            <v>Non</v>
          </cell>
        </row>
        <row r="7856">
          <cell r="A7856" t="str">
            <v>WACEM (WEST AFRICAN CEMENT)</v>
          </cell>
          <cell r="B7856" t="str">
            <v>WACEM</v>
          </cell>
          <cell r="C7856">
            <v>1000144378</v>
          </cell>
          <cell r="D7856" t="str">
            <v>Minier</v>
          </cell>
          <cell r="E7856" t="str">
            <v>Extractives</v>
          </cell>
          <cell r="F7856" t="str">
            <v>En numéraire</v>
          </cell>
          <cell r="G7856" t="str">
            <v>P</v>
          </cell>
          <cell r="H7856" t="str">
            <v>Redevance informatique (RI)</v>
          </cell>
          <cell r="I7856" t="str">
            <v>Droits et taxes Douaniers (DD-RS-PCS-PC-RI - TVA-PUA-TLP-PNS et autres)</v>
          </cell>
          <cell r="J7856" t="str">
            <v>Droits et taxes Douaniers</v>
          </cell>
          <cell r="K7856" t="str">
            <v>CDDI</v>
          </cell>
          <cell r="L7856">
            <v>5000</v>
          </cell>
          <cell r="M7856" t="str">
            <v>Trésor</v>
          </cell>
          <cell r="N7856"/>
          <cell r="O7856">
            <v>5000</v>
          </cell>
          <cell r="P7856" t="str">
            <v>FD-CDDI</v>
          </cell>
          <cell r="Q7856" t="str">
            <v>Non</v>
          </cell>
        </row>
        <row r="7857">
          <cell r="A7857" t="str">
            <v>WACEM (WEST AFRICAN CEMENT)</v>
          </cell>
          <cell r="B7857" t="str">
            <v>WACEM</v>
          </cell>
          <cell r="C7857">
            <v>1000144378</v>
          </cell>
          <cell r="D7857" t="str">
            <v>Minier</v>
          </cell>
          <cell r="E7857" t="str">
            <v>Extractives</v>
          </cell>
          <cell r="F7857" t="str">
            <v>En numéraire</v>
          </cell>
          <cell r="G7857" t="str">
            <v>P</v>
          </cell>
          <cell r="H7857" t="str">
            <v>Redevance informatique (RI)</v>
          </cell>
          <cell r="I7857" t="str">
            <v>Droits et taxes Douaniers (DD-RS-PCS-PC-RI - TVA-PUA-TLP-PNS et autres)</v>
          </cell>
          <cell r="J7857" t="str">
            <v>Droits et taxes Douaniers</v>
          </cell>
          <cell r="K7857" t="str">
            <v>CDDI</v>
          </cell>
          <cell r="L7857">
            <v>5000</v>
          </cell>
          <cell r="M7857" t="str">
            <v>Trésor</v>
          </cell>
          <cell r="N7857"/>
          <cell r="O7857">
            <v>5000</v>
          </cell>
          <cell r="P7857" t="str">
            <v>FD-CDDI</v>
          </cell>
          <cell r="Q7857" t="str">
            <v>Non</v>
          </cell>
        </row>
        <row r="7858">
          <cell r="A7858" t="str">
            <v>WACEM (WEST AFRICAN CEMENT)</v>
          </cell>
          <cell r="B7858" t="str">
            <v>WACEM</v>
          </cell>
          <cell r="C7858">
            <v>1000144378</v>
          </cell>
          <cell r="D7858" t="str">
            <v>Minier</v>
          </cell>
          <cell r="E7858" t="str">
            <v>Extractives</v>
          </cell>
          <cell r="F7858" t="str">
            <v>En numéraire</v>
          </cell>
          <cell r="G7858" t="str">
            <v>P</v>
          </cell>
          <cell r="H7858" t="str">
            <v>Redevance informatique (RI)</v>
          </cell>
          <cell r="I7858" t="str">
            <v>Droits et taxes Douaniers (DD-RS-PCS-PC-RI - TVA-PUA-TLP-PNS et autres)</v>
          </cell>
          <cell r="J7858" t="str">
            <v>Droits et taxes Douaniers</v>
          </cell>
          <cell r="K7858" t="str">
            <v>CDDI</v>
          </cell>
          <cell r="L7858">
            <v>5000</v>
          </cell>
          <cell r="M7858" t="str">
            <v>Trésor</v>
          </cell>
          <cell r="N7858"/>
          <cell r="O7858">
            <v>5000</v>
          </cell>
          <cell r="P7858" t="str">
            <v>FD-CDDI</v>
          </cell>
          <cell r="Q7858" t="str">
            <v>Non</v>
          </cell>
        </row>
        <row r="7859">
          <cell r="A7859" t="str">
            <v>WACEM (WEST AFRICAN CEMENT)</v>
          </cell>
          <cell r="B7859" t="str">
            <v>WACEM</v>
          </cell>
          <cell r="C7859">
            <v>1000144378</v>
          </cell>
          <cell r="D7859" t="str">
            <v>Minier</v>
          </cell>
          <cell r="E7859" t="str">
            <v>Extractives</v>
          </cell>
          <cell r="F7859" t="str">
            <v>En numéraire</v>
          </cell>
          <cell r="G7859" t="str">
            <v>P</v>
          </cell>
          <cell r="H7859" t="str">
            <v>Redevance informatique (RI)</v>
          </cell>
          <cell r="I7859" t="str">
            <v>Droits et taxes Douaniers (DD-RS-PCS-PC-RI - TVA-PUA-TLP-PNS et autres)</v>
          </cell>
          <cell r="J7859" t="str">
            <v>Droits et taxes Douaniers</v>
          </cell>
          <cell r="K7859" t="str">
            <v>CDDI</v>
          </cell>
          <cell r="L7859">
            <v>5000</v>
          </cell>
          <cell r="M7859" t="str">
            <v>Trésor</v>
          </cell>
          <cell r="N7859"/>
          <cell r="O7859">
            <v>5000</v>
          </cell>
          <cell r="P7859" t="str">
            <v>FD-CDDI</v>
          </cell>
          <cell r="Q7859" t="str">
            <v>Non</v>
          </cell>
        </row>
        <row r="7860">
          <cell r="A7860" t="str">
            <v>WACEM (WEST AFRICAN CEMENT)</v>
          </cell>
          <cell r="B7860" t="str">
            <v>WACEM</v>
          </cell>
          <cell r="C7860">
            <v>1000144378</v>
          </cell>
          <cell r="D7860" t="str">
            <v>Minier</v>
          </cell>
          <cell r="E7860" t="str">
            <v>Extractives</v>
          </cell>
          <cell r="F7860" t="str">
            <v>En numéraire</v>
          </cell>
          <cell r="G7860" t="str">
            <v>P</v>
          </cell>
          <cell r="H7860" t="str">
            <v>Redevance informatique (RI)</v>
          </cell>
          <cell r="I7860" t="str">
            <v>Droits et taxes Douaniers (DD-RS-PCS-PC-RI - TVA-PUA-TLP-PNS et autres)</v>
          </cell>
          <cell r="J7860" t="str">
            <v>Droits et taxes Douaniers</v>
          </cell>
          <cell r="K7860" t="str">
            <v>CDDI</v>
          </cell>
          <cell r="L7860">
            <v>5000</v>
          </cell>
          <cell r="M7860" t="str">
            <v>Trésor</v>
          </cell>
          <cell r="N7860"/>
          <cell r="O7860">
            <v>5000</v>
          </cell>
          <cell r="P7860" t="str">
            <v>FD-CDDI</v>
          </cell>
          <cell r="Q7860" t="str">
            <v>Non</v>
          </cell>
        </row>
        <row r="7861">
          <cell r="A7861" t="str">
            <v>WACEM (WEST AFRICAN CEMENT)</v>
          </cell>
          <cell r="B7861" t="str">
            <v>WACEM</v>
          </cell>
          <cell r="C7861">
            <v>1000144378</v>
          </cell>
          <cell r="D7861" t="str">
            <v>Minier</v>
          </cell>
          <cell r="E7861" t="str">
            <v>Extractives</v>
          </cell>
          <cell r="F7861" t="str">
            <v>En numéraire</v>
          </cell>
          <cell r="G7861" t="str">
            <v>P</v>
          </cell>
          <cell r="H7861" t="str">
            <v>Redevance informatique (RI)</v>
          </cell>
          <cell r="I7861" t="str">
            <v>Droits et taxes Douaniers (DD-RS-PCS-PC-RI - TVA-PUA-TLP-PNS et autres)</v>
          </cell>
          <cell r="J7861" t="str">
            <v>Droits et taxes Douaniers</v>
          </cell>
          <cell r="K7861" t="str">
            <v>CDDI</v>
          </cell>
          <cell r="L7861">
            <v>5000</v>
          </cell>
          <cell r="M7861" t="str">
            <v>Trésor</v>
          </cell>
          <cell r="N7861"/>
          <cell r="O7861">
            <v>5000</v>
          </cell>
          <cell r="P7861" t="str">
            <v>FD-CDDI</v>
          </cell>
          <cell r="Q7861" t="str">
            <v>Non</v>
          </cell>
        </row>
        <row r="7862">
          <cell r="A7862" t="str">
            <v>WACEM (WEST AFRICAN CEMENT)</v>
          </cell>
          <cell r="B7862" t="str">
            <v>WACEM</v>
          </cell>
          <cell r="C7862">
            <v>1000144378</v>
          </cell>
          <cell r="D7862" t="str">
            <v>Minier</v>
          </cell>
          <cell r="E7862" t="str">
            <v>Extractives</v>
          </cell>
          <cell r="F7862" t="str">
            <v>En numéraire</v>
          </cell>
          <cell r="G7862" t="str">
            <v>P</v>
          </cell>
          <cell r="H7862" t="str">
            <v>Redevance informatique (RI)</v>
          </cell>
          <cell r="I7862" t="str">
            <v>Droits et taxes Douaniers (DD-RS-PCS-PC-RI - TVA-PUA-TLP-PNS et autres)</v>
          </cell>
          <cell r="J7862" t="str">
            <v>Droits et taxes Douaniers</v>
          </cell>
          <cell r="K7862" t="str">
            <v>CDDI</v>
          </cell>
          <cell r="L7862">
            <v>5000</v>
          </cell>
          <cell r="M7862" t="str">
            <v>Trésor</v>
          </cell>
          <cell r="N7862"/>
          <cell r="O7862">
            <v>5000</v>
          </cell>
          <cell r="P7862" t="str">
            <v>FD-CDDI</v>
          </cell>
          <cell r="Q7862" t="str">
            <v>Non</v>
          </cell>
        </row>
        <row r="7863">
          <cell r="A7863" t="str">
            <v>WACEM (WEST AFRICAN CEMENT)</v>
          </cell>
          <cell r="B7863" t="str">
            <v>WACEM</v>
          </cell>
          <cell r="C7863">
            <v>1000144378</v>
          </cell>
          <cell r="D7863" t="str">
            <v>Minier</v>
          </cell>
          <cell r="E7863" t="str">
            <v>Extractives</v>
          </cell>
          <cell r="F7863" t="str">
            <v>En numéraire</v>
          </cell>
          <cell r="G7863" t="str">
            <v>P</v>
          </cell>
          <cell r="H7863" t="str">
            <v>Redevance informatique (RI)</v>
          </cell>
          <cell r="I7863" t="str">
            <v>Droits et taxes Douaniers (DD-RS-PCS-PC-RI - TVA-PUA-TLP-PNS et autres)</v>
          </cell>
          <cell r="J7863" t="str">
            <v>Droits et taxes Douaniers</v>
          </cell>
          <cell r="K7863" t="str">
            <v>CDDI</v>
          </cell>
          <cell r="L7863">
            <v>5000</v>
          </cell>
          <cell r="M7863" t="str">
            <v>Trésor</v>
          </cell>
          <cell r="N7863"/>
          <cell r="O7863">
            <v>5000</v>
          </cell>
          <cell r="P7863" t="str">
            <v>FD-CDDI</v>
          </cell>
          <cell r="Q7863" t="str">
            <v>Non</v>
          </cell>
        </row>
        <row r="7864">
          <cell r="A7864" t="str">
            <v>WACEM (WEST AFRICAN CEMENT)</v>
          </cell>
          <cell r="B7864" t="str">
            <v>WACEM</v>
          </cell>
          <cell r="C7864">
            <v>1000144378</v>
          </cell>
          <cell r="D7864" t="str">
            <v>Minier</v>
          </cell>
          <cell r="E7864" t="str">
            <v>Extractives</v>
          </cell>
          <cell r="F7864" t="str">
            <v>En numéraire</v>
          </cell>
          <cell r="G7864" t="str">
            <v>P</v>
          </cell>
          <cell r="H7864" t="str">
            <v>Redevance informatique (RI)</v>
          </cell>
          <cell r="I7864" t="str">
            <v>Droits et taxes Douaniers (DD-RS-PCS-PC-RI - TVA-PUA-TLP-PNS et autres)</v>
          </cell>
          <cell r="J7864" t="str">
            <v>Droits et taxes Douaniers</v>
          </cell>
          <cell r="K7864" t="str">
            <v>CDDI</v>
          </cell>
          <cell r="L7864">
            <v>5000</v>
          </cell>
          <cell r="M7864" t="str">
            <v>Trésor</v>
          </cell>
          <cell r="N7864"/>
          <cell r="O7864">
            <v>5000</v>
          </cell>
          <cell r="P7864" t="str">
            <v>FD-CDDI</v>
          </cell>
          <cell r="Q7864" t="str">
            <v>Non</v>
          </cell>
        </row>
        <row r="7865">
          <cell r="A7865" t="str">
            <v>WACEM (WEST AFRICAN CEMENT)</v>
          </cell>
          <cell r="B7865" t="str">
            <v>WACEM</v>
          </cell>
          <cell r="C7865">
            <v>1000144378</v>
          </cell>
          <cell r="D7865" t="str">
            <v>Minier</v>
          </cell>
          <cell r="E7865" t="str">
            <v>Extractives</v>
          </cell>
          <cell r="F7865" t="str">
            <v>En numéraire</v>
          </cell>
          <cell r="G7865" t="str">
            <v>P</v>
          </cell>
          <cell r="H7865" t="str">
            <v>Redevance informatique (RI)</v>
          </cell>
          <cell r="I7865" t="str">
            <v>Droits et taxes Douaniers (DD-RS-PCS-PC-RI - TVA-PUA-TLP-PNS et autres)</v>
          </cell>
          <cell r="J7865" t="str">
            <v>Droits et taxes Douaniers</v>
          </cell>
          <cell r="K7865" t="str">
            <v>CDDI</v>
          </cell>
          <cell r="L7865">
            <v>5000</v>
          </cell>
          <cell r="M7865" t="str">
            <v>Trésor</v>
          </cell>
          <cell r="N7865"/>
          <cell r="O7865">
            <v>5000</v>
          </cell>
          <cell r="P7865" t="str">
            <v>FD-CDDI</v>
          </cell>
          <cell r="Q7865" t="str">
            <v>Non</v>
          </cell>
        </row>
        <row r="7866">
          <cell r="A7866" t="str">
            <v>WACEM (WEST AFRICAN CEMENT)</v>
          </cell>
          <cell r="B7866" t="str">
            <v>WACEM</v>
          </cell>
          <cell r="C7866">
            <v>1000144378</v>
          </cell>
          <cell r="D7866" t="str">
            <v>Minier</v>
          </cell>
          <cell r="E7866" t="str">
            <v>Extractives</v>
          </cell>
          <cell r="F7866" t="str">
            <v>En numéraire</v>
          </cell>
          <cell r="G7866" t="str">
            <v>P</v>
          </cell>
          <cell r="H7866" t="str">
            <v>Redevance informatique (RI)</v>
          </cell>
          <cell r="I7866" t="str">
            <v>Droits et taxes Douaniers (DD-RS-PCS-PC-RI - TVA-PUA-TLP-PNS et autres)</v>
          </cell>
          <cell r="J7866" t="str">
            <v>Droits et taxes Douaniers</v>
          </cell>
          <cell r="K7866" t="str">
            <v>CDDI</v>
          </cell>
          <cell r="L7866">
            <v>5000</v>
          </cell>
          <cell r="M7866" t="str">
            <v>Trésor</v>
          </cell>
          <cell r="N7866"/>
          <cell r="O7866">
            <v>5000</v>
          </cell>
          <cell r="P7866" t="str">
            <v>FD-CDDI</v>
          </cell>
          <cell r="Q7866" t="str">
            <v>Non</v>
          </cell>
        </row>
        <row r="7867">
          <cell r="A7867" t="str">
            <v>WACEM (WEST AFRICAN CEMENT)</v>
          </cell>
          <cell r="B7867" t="str">
            <v>WACEM</v>
          </cell>
          <cell r="C7867">
            <v>1000144378</v>
          </cell>
          <cell r="D7867" t="str">
            <v>Minier</v>
          </cell>
          <cell r="E7867" t="str">
            <v>Extractives</v>
          </cell>
          <cell r="F7867" t="str">
            <v>En numéraire</v>
          </cell>
          <cell r="G7867" t="str">
            <v>P</v>
          </cell>
          <cell r="H7867" t="str">
            <v>Redevance informatique (RI)</v>
          </cell>
          <cell r="I7867" t="str">
            <v>Droits et taxes Douaniers (DD-RS-PCS-PC-RI - TVA-PUA-TLP-PNS et autres)</v>
          </cell>
          <cell r="J7867" t="str">
            <v>Droits et taxes Douaniers</v>
          </cell>
          <cell r="K7867" t="str">
            <v>CDDI</v>
          </cell>
          <cell r="L7867">
            <v>5000</v>
          </cell>
          <cell r="M7867" t="str">
            <v>Trésor</v>
          </cell>
          <cell r="N7867"/>
          <cell r="O7867">
            <v>5000</v>
          </cell>
          <cell r="P7867" t="str">
            <v>FD-CDDI</v>
          </cell>
          <cell r="Q7867" t="str">
            <v>Non</v>
          </cell>
        </row>
        <row r="7868">
          <cell r="A7868" t="str">
            <v>WACEM (WEST AFRICAN CEMENT)</v>
          </cell>
          <cell r="B7868" t="str">
            <v>WACEM</v>
          </cell>
          <cell r="C7868">
            <v>1000144378</v>
          </cell>
          <cell r="D7868" t="str">
            <v>Minier</v>
          </cell>
          <cell r="E7868" t="str">
            <v>Extractives</v>
          </cell>
          <cell r="F7868" t="str">
            <v>En numéraire</v>
          </cell>
          <cell r="G7868" t="str">
            <v>P</v>
          </cell>
          <cell r="H7868" t="str">
            <v>Redevance informatique (RI)</v>
          </cell>
          <cell r="I7868" t="str">
            <v>Droits et taxes Douaniers (DD-RS-PCS-PC-RI - TVA-PUA-TLP-PNS et autres)</v>
          </cell>
          <cell r="J7868" t="str">
            <v>Droits et taxes Douaniers</v>
          </cell>
          <cell r="K7868" t="str">
            <v>CDDI</v>
          </cell>
          <cell r="L7868">
            <v>5000</v>
          </cell>
          <cell r="M7868" t="str">
            <v>Trésor</v>
          </cell>
          <cell r="N7868"/>
          <cell r="O7868">
            <v>5000</v>
          </cell>
          <cell r="P7868" t="str">
            <v>FD-CDDI</v>
          </cell>
          <cell r="Q7868" t="str">
            <v>Non</v>
          </cell>
        </row>
        <row r="7869">
          <cell r="A7869" t="str">
            <v>WACEM (WEST AFRICAN CEMENT)</v>
          </cell>
          <cell r="B7869" t="str">
            <v>WACEM</v>
          </cell>
          <cell r="C7869">
            <v>1000144378</v>
          </cell>
          <cell r="D7869" t="str">
            <v>Minier</v>
          </cell>
          <cell r="E7869" t="str">
            <v>Extractives</v>
          </cell>
          <cell r="F7869" t="str">
            <v>En numéraire</v>
          </cell>
          <cell r="G7869" t="str">
            <v>P</v>
          </cell>
          <cell r="H7869" t="str">
            <v>Redevance informatique (RI)</v>
          </cell>
          <cell r="I7869" t="str">
            <v>Droits et taxes Douaniers (DD-RS-PCS-PC-RI - TVA-PUA-TLP-PNS et autres)</v>
          </cell>
          <cell r="J7869" t="str">
            <v>Droits et taxes Douaniers</v>
          </cell>
          <cell r="K7869" t="str">
            <v>CDDI</v>
          </cell>
          <cell r="L7869">
            <v>5000</v>
          </cell>
          <cell r="M7869" t="str">
            <v>Trésor</v>
          </cell>
          <cell r="N7869"/>
          <cell r="O7869">
            <v>5000</v>
          </cell>
          <cell r="P7869" t="str">
            <v>FD-CDDI</v>
          </cell>
          <cell r="Q7869" t="str">
            <v>Non</v>
          </cell>
        </row>
        <row r="7870">
          <cell r="A7870" t="str">
            <v>WACEM (WEST AFRICAN CEMENT)</v>
          </cell>
          <cell r="B7870" t="str">
            <v>WACEM</v>
          </cell>
          <cell r="C7870">
            <v>1000144378</v>
          </cell>
          <cell r="D7870" t="str">
            <v>Minier</v>
          </cell>
          <cell r="E7870" t="str">
            <v>Extractives</v>
          </cell>
          <cell r="F7870" t="str">
            <v>En numéraire</v>
          </cell>
          <cell r="G7870" t="str">
            <v>P</v>
          </cell>
          <cell r="H7870" t="str">
            <v>Redevance informatique (RI)</v>
          </cell>
          <cell r="I7870" t="str">
            <v>Droits et taxes Douaniers (DD-RS-PCS-PC-RI - TVA-PUA-TLP-PNS et autres)</v>
          </cell>
          <cell r="J7870" t="str">
            <v>Droits et taxes Douaniers</v>
          </cell>
          <cell r="K7870" t="str">
            <v>CDDI</v>
          </cell>
          <cell r="L7870">
            <v>5000</v>
          </cell>
          <cell r="M7870" t="str">
            <v>Trésor</v>
          </cell>
          <cell r="N7870"/>
          <cell r="O7870">
            <v>5000</v>
          </cell>
          <cell r="P7870" t="str">
            <v>FD-CDDI</v>
          </cell>
          <cell r="Q7870" t="str">
            <v>Non</v>
          </cell>
        </row>
        <row r="7871">
          <cell r="A7871" t="str">
            <v>WACEM (WEST AFRICAN CEMENT)</v>
          </cell>
          <cell r="B7871" t="str">
            <v>WACEM</v>
          </cell>
          <cell r="C7871">
            <v>1000144378</v>
          </cell>
          <cell r="D7871" t="str">
            <v>Minier</v>
          </cell>
          <cell r="E7871" t="str">
            <v>Extractives</v>
          </cell>
          <cell r="F7871" t="str">
            <v>En numéraire</v>
          </cell>
          <cell r="G7871" t="str">
            <v>P</v>
          </cell>
          <cell r="H7871" t="str">
            <v>Redevance informatique (RI)</v>
          </cell>
          <cell r="I7871" t="str">
            <v>Droits et taxes Douaniers (DD-RS-PCS-PC-RI - TVA-PUA-TLP-PNS et autres)</v>
          </cell>
          <cell r="J7871" t="str">
            <v>Droits et taxes Douaniers</v>
          </cell>
          <cell r="K7871" t="str">
            <v>CDDI</v>
          </cell>
          <cell r="L7871">
            <v>5000</v>
          </cell>
          <cell r="M7871" t="str">
            <v>Trésor</v>
          </cell>
          <cell r="N7871"/>
          <cell r="O7871">
            <v>5000</v>
          </cell>
          <cell r="P7871" t="str">
            <v>FD-CDDI</v>
          </cell>
          <cell r="Q7871" t="str">
            <v>Non</v>
          </cell>
        </row>
        <row r="7872">
          <cell r="A7872" t="str">
            <v>WACEM (WEST AFRICAN CEMENT)</v>
          </cell>
          <cell r="B7872" t="str">
            <v>WACEM</v>
          </cell>
          <cell r="C7872">
            <v>1000144378</v>
          </cell>
          <cell r="D7872" t="str">
            <v>Minier</v>
          </cell>
          <cell r="E7872" t="str">
            <v>Extractives</v>
          </cell>
          <cell r="F7872" t="str">
            <v>En numéraire</v>
          </cell>
          <cell r="G7872" t="str">
            <v>P</v>
          </cell>
          <cell r="H7872" t="str">
            <v>Redevance informatique (RI)</v>
          </cell>
          <cell r="I7872" t="str">
            <v>Droits et taxes Douaniers (DD-RS-PCS-PC-RI - TVA-PUA-TLP-PNS et autres)</v>
          </cell>
          <cell r="J7872" t="str">
            <v>Droits et taxes Douaniers</v>
          </cell>
          <cell r="K7872" t="str">
            <v>CDDI</v>
          </cell>
          <cell r="L7872">
            <v>5000</v>
          </cell>
          <cell r="M7872" t="str">
            <v>Trésor</v>
          </cell>
          <cell r="N7872"/>
          <cell r="O7872">
            <v>5000</v>
          </cell>
          <cell r="P7872" t="str">
            <v>FD-CDDI</v>
          </cell>
          <cell r="Q7872" t="str">
            <v>Non</v>
          </cell>
        </row>
        <row r="7873">
          <cell r="A7873" t="str">
            <v>WACEM (WEST AFRICAN CEMENT)</v>
          </cell>
          <cell r="B7873" t="str">
            <v>WACEM</v>
          </cell>
          <cell r="C7873">
            <v>1000144378</v>
          </cell>
          <cell r="D7873" t="str">
            <v>Minier</v>
          </cell>
          <cell r="E7873" t="str">
            <v>Extractives</v>
          </cell>
          <cell r="F7873" t="str">
            <v>En numéraire</v>
          </cell>
          <cell r="G7873" t="str">
            <v>P</v>
          </cell>
          <cell r="H7873" t="str">
            <v>Redevance informatique (RI)</v>
          </cell>
          <cell r="I7873" t="str">
            <v>Droits et taxes Douaniers (DD-RS-PCS-PC-RI - TVA-PUA-TLP-PNS et autres)</v>
          </cell>
          <cell r="J7873" t="str">
            <v>Droits et taxes Douaniers</v>
          </cell>
          <cell r="K7873" t="str">
            <v>CDDI</v>
          </cell>
          <cell r="L7873">
            <v>5000</v>
          </cell>
          <cell r="M7873" t="str">
            <v>Trésor</v>
          </cell>
          <cell r="N7873"/>
          <cell r="O7873">
            <v>5000</v>
          </cell>
          <cell r="P7873" t="str">
            <v>FD-CDDI</v>
          </cell>
          <cell r="Q7873" t="str">
            <v>Non</v>
          </cell>
        </row>
        <row r="7874">
          <cell r="A7874" t="str">
            <v>WACEM (WEST AFRICAN CEMENT)</v>
          </cell>
          <cell r="B7874" t="str">
            <v>WACEM</v>
          </cell>
          <cell r="C7874">
            <v>1000144378</v>
          </cell>
          <cell r="D7874" t="str">
            <v>Minier</v>
          </cell>
          <cell r="E7874" t="str">
            <v>Extractives</v>
          </cell>
          <cell r="F7874" t="str">
            <v>En numéraire</v>
          </cell>
          <cell r="G7874" t="str">
            <v>P</v>
          </cell>
          <cell r="H7874" t="str">
            <v>Redevance informatique (RI)</v>
          </cell>
          <cell r="I7874" t="str">
            <v>Droits et taxes Douaniers (DD-RS-PCS-PC-RI - TVA-PUA-TLP-PNS et autres)</v>
          </cell>
          <cell r="J7874" t="str">
            <v>Droits et taxes Douaniers</v>
          </cell>
          <cell r="K7874" t="str">
            <v>CDDI</v>
          </cell>
          <cell r="L7874">
            <v>6500</v>
          </cell>
          <cell r="M7874" t="str">
            <v>Trésor</v>
          </cell>
          <cell r="N7874"/>
          <cell r="O7874">
            <v>6500</v>
          </cell>
          <cell r="P7874" t="str">
            <v>FD-CDDI</v>
          </cell>
          <cell r="Q7874" t="str">
            <v>Non</v>
          </cell>
        </row>
        <row r="7875">
          <cell r="A7875" t="str">
            <v>WACEM (WEST AFRICAN CEMENT)</v>
          </cell>
          <cell r="B7875" t="str">
            <v>WACEM</v>
          </cell>
          <cell r="C7875">
            <v>1000144378</v>
          </cell>
          <cell r="D7875" t="str">
            <v>Minier</v>
          </cell>
          <cell r="E7875" t="str">
            <v>Extractives</v>
          </cell>
          <cell r="F7875" t="str">
            <v>En numéraire</v>
          </cell>
          <cell r="G7875" t="str">
            <v>P</v>
          </cell>
          <cell r="H7875" t="str">
            <v>Redevance informatique (RI)</v>
          </cell>
          <cell r="I7875" t="str">
            <v>Droits et taxes Douaniers (DD-RS-PCS-PC-RI - TVA-PUA-TLP-PNS et autres)</v>
          </cell>
          <cell r="J7875" t="str">
            <v>Droits et taxes Douaniers</v>
          </cell>
          <cell r="K7875" t="str">
            <v>CDDI</v>
          </cell>
          <cell r="L7875">
            <v>5000</v>
          </cell>
          <cell r="M7875" t="str">
            <v>Trésor</v>
          </cell>
          <cell r="N7875"/>
          <cell r="O7875">
            <v>5000</v>
          </cell>
          <cell r="P7875" t="str">
            <v>FD-CDDI</v>
          </cell>
          <cell r="Q7875" t="str">
            <v>Non</v>
          </cell>
        </row>
        <row r="7876">
          <cell r="A7876" t="str">
            <v>WACEM (WEST AFRICAN CEMENT)</v>
          </cell>
          <cell r="B7876" t="str">
            <v>WACEM</v>
          </cell>
          <cell r="C7876">
            <v>1000144378</v>
          </cell>
          <cell r="D7876" t="str">
            <v>Minier</v>
          </cell>
          <cell r="E7876" t="str">
            <v>Extractives</v>
          </cell>
          <cell r="F7876" t="str">
            <v>En numéraire</v>
          </cell>
          <cell r="G7876" t="str">
            <v>P</v>
          </cell>
          <cell r="H7876" t="str">
            <v>Redevance informatique (RI)</v>
          </cell>
          <cell r="I7876" t="str">
            <v>Droits et taxes Douaniers (DD-RS-PCS-PC-RI - TVA-PUA-TLP-PNS et autres)</v>
          </cell>
          <cell r="J7876" t="str">
            <v>Droits et taxes Douaniers</v>
          </cell>
          <cell r="K7876" t="str">
            <v>CDDI</v>
          </cell>
          <cell r="L7876">
            <v>5000</v>
          </cell>
          <cell r="M7876" t="str">
            <v>Trésor</v>
          </cell>
          <cell r="N7876"/>
          <cell r="O7876">
            <v>5000</v>
          </cell>
          <cell r="P7876" t="str">
            <v>FD-CDDI</v>
          </cell>
          <cell r="Q7876" t="str">
            <v>Non</v>
          </cell>
        </row>
        <row r="7877">
          <cell r="A7877" t="str">
            <v>WACEM (WEST AFRICAN CEMENT)</v>
          </cell>
          <cell r="B7877" t="str">
            <v>WACEM</v>
          </cell>
          <cell r="C7877">
            <v>1000144378</v>
          </cell>
          <cell r="D7877" t="str">
            <v>Minier</v>
          </cell>
          <cell r="E7877" t="str">
            <v>Extractives</v>
          </cell>
          <cell r="F7877" t="str">
            <v>En numéraire</v>
          </cell>
          <cell r="G7877" t="str">
            <v>P</v>
          </cell>
          <cell r="H7877" t="str">
            <v>Redevance informatique (RI)</v>
          </cell>
          <cell r="I7877" t="str">
            <v>Droits et taxes Douaniers (DD-RS-PCS-PC-RI - TVA-PUA-TLP-PNS et autres)</v>
          </cell>
          <cell r="J7877" t="str">
            <v>Droits et taxes Douaniers</v>
          </cell>
          <cell r="K7877" t="str">
            <v>CDDI</v>
          </cell>
          <cell r="L7877">
            <v>5000</v>
          </cell>
          <cell r="M7877" t="str">
            <v>Trésor</v>
          </cell>
          <cell r="N7877"/>
          <cell r="O7877">
            <v>5000</v>
          </cell>
          <cell r="P7877" t="str">
            <v>FD-CDDI</v>
          </cell>
          <cell r="Q7877" t="str">
            <v>Non</v>
          </cell>
        </row>
        <row r="7878">
          <cell r="A7878" t="str">
            <v>WACEM (WEST AFRICAN CEMENT)</v>
          </cell>
          <cell r="B7878" t="str">
            <v>WACEM</v>
          </cell>
          <cell r="C7878">
            <v>1000144378</v>
          </cell>
          <cell r="D7878" t="str">
            <v>Minier</v>
          </cell>
          <cell r="E7878" t="str">
            <v>Extractives</v>
          </cell>
          <cell r="F7878" t="str">
            <v>En numéraire</v>
          </cell>
          <cell r="G7878" t="str">
            <v>P</v>
          </cell>
          <cell r="H7878" t="str">
            <v>Redevance informatique (RI)</v>
          </cell>
          <cell r="I7878" t="str">
            <v>Droits et taxes Douaniers (DD-RS-PCS-PC-RI - TVA-PUA-TLP-PNS et autres)</v>
          </cell>
          <cell r="J7878" t="str">
            <v>Droits et taxes Douaniers</v>
          </cell>
          <cell r="K7878" t="str">
            <v>CDDI</v>
          </cell>
          <cell r="L7878">
            <v>6500</v>
          </cell>
          <cell r="M7878" t="str">
            <v>Trésor</v>
          </cell>
          <cell r="N7878"/>
          <cell r="O7878">
            <v>6500</v>
          </cell>
          <cell r="P7878" t="str">
            <v>FD-CDDI</v>
          </cell>
          <cell r="Q7878" t="str">
            <v>Non</v>
          </cell>
        </row>
        <row r="7879">
          <cell r="A7879" t="str">
            <v>WACEM (WEST AFRICAN CEMENT)</v>
          </cell>
          <cell r="B7879" t="str">
            <v>WACEM</v>
          </cell>
          <cell r="C7879">
            <v>1000144378</v>
          </cell>
          <cell r="D7879" t="str">
            <v>Minier</v>
          </cell>
          <cell r="E7879" t="str">
            <v>Extractives</v>
          </cell>
          <cell r="F7879" t="str">
            <v>En numéraire</v>
          </cell>
          <cell r="G7879" t="str">
            <v>P</v>
          </cell>
          <cell r="H7879" t="str">
            <v>Redevance informatique (RI)</v>
          </cell>
          <cell r="I7879" t="str">
            <v>Droits et taxes Douaniers (DD-RS-PCS-PC-RI - TVA-PUA-TLP-PNS et autres)</v>
          </cell>
          <cell r="J7879" t="str">
            <v>Droits et taxes Douaniers</v>
          </cell>
          <cell r="K7879" t="str">
            <v>CDDI</v>
          </cell>
          <cell r="L7879">
            <v>5000</v>
          </cell>
          <cell r="M7879" t="str">
            <v>Trésor</v>
          </cell>
          <cell r="N7879"/>
          <cell r="O7879">
            <v>5000</v>
          </cell>
          <cell r="P7879" t="str">
            <v>FD-CDDI</v>
          </cell>
          <cell r="Q7879" t="str">
            <v>Non</v>
          </cell>
        </row>
        <row r="7880">
          <cell r="A7880" t="str">
            <v>WACEM (WEST AFRICAN CEMENT)</v>
          </cell>
          <cell r="B7880" t="str">
            <v>WACEM</v>
          </cell>
          <cell r="C7880">
            <v>1000144378</v>
          </cell>
          <cell r="D7880" t="str">
            <v>Minier</v>
          </cell>
          <cell r="E7880" t="str">
            <v>Extractives</v>
          </cell>
          <cell r="F7880" t="str">
            <v>En numéraire</v>
          </cell>
          <cell r="G7880" t="str">
            <v>P</v>
          </cell>
          <cell r="H7880" t="str">
            <v>Redevance informatique (RI)</v>
          </cell>
          <cell r="I7880" t="str">
            <v>Droits et taxes Douaniers (DD-RS-PCS-PC-RI - TVA-PUA-TLP-PNS et autres)</v>
          </cell>
          <cell r="J7880" t="str">
            <v>Droits et taxes Douaniers</v>
          </cell>
          <cell r="K7880" t="str">
            <v>CDDI</v>
          </cell>
          <cell r="L7880">
            <v>5000</v>
          </cell>
          <cell r="M7880" t="str">
            <v>Trésor</v>
          </cell>
          <cell r="N7880"/>
          <cell r="O7880">
            <v>5000</v>
          </cell>
          <cell r="P7880" t="str">
            <v>FD-CDDI</v>
          </cell>
          <cell r="Q7880" t="str">
            <v>Non</v>
          </cell>
        </row>
        <row r="7881">
          <cell r="A7881" t="str">
            <v>WACEM (WEST AFRICAN CEMENT)</v>
          </cell>
          <cell r="B7881" t="str">
            <v>WACEM</v>
          </cell>
          <cell r="C7881">
            <v>1000144378</v>
          </cell>
          <cell r="D7881" t="str">
            <v>Minier</v>
          </cell>
          <cell r="E7881" t="str">
            <v>Extractives</v>
          </cell>
          <cell r="F7881" t="str">
            <v>En numéraire</v>
          </cell>
          <cell r="G7881" t="str">
            <v>P</v>
          </cell>
          <cell r="H7881" t="str">
            <v>Redevance informatique (RI)</v>
          </cell>
          <cell r="I7881" t="str">
            <v>Droits et taxes Douaniers (DD-RS-PCS-PC-RI - TVA-PUA-TLP-PNS et autres)</v>
          </cell>
          <cell r="J7881" t="str">
            <v>Droits et taxes Douaniers</v>
          </cell>
          <cell r="K7881" t="str">
            <v>CDDI</v>
          </cell>
          <cell r="L7881">
            <v>6500</v>
          </cell>
          <cell r="M7881" t="str">
            <v>Trésor</v>
          </cell>
          <cell r="N7881"/>
          <cell r="O7881">
            <v>6500</v>
          </cell>
          <cell r="P7881" t="str">
            <v>FD-CDDI</v>
          </cell>
          <cell r="Q7881" t="str">
            <v>Non</v>
          </cell>
        </row>
        <row r="7882">
          <cell r="A7882" t="str">
            <v>WACEM (WEST AFRICAN CEMENT)</v>
          </cell>
          <cell r="B7882" t="str">
            <v>WACEM</v>
          </cell>
          <cell r="C7882">
            <v>1000144378</v>
          </cell>
          <cell r="D7882" t="str">
            <v>Minier</v>
          </cell>
          <cell r="E7882" t="str">
            <v>Extractives</v>
          </cell>
          <cell r="F7882" t="str">
            <v>En numéraire</v>
          </cell>
          <cell r="G7882" t="str">
            <v>P</v>
          </cell>
          <cell r="H7882" t="str">
            <v>Redevance informatique (RI)</v>
          </cell>
          <cell r="I7882" t="str">
            <v>Droits et taxes Douaniers (DD-RS-PCS-PC-RI - TVA-PUA-TLP-PNS et autres)</v>
          </cell>
          <cell r="J7882" t="str">
            <v>Droits et taxes Douaniers</v>
          </cell>
          <cell r="K7882" t="str">
            <v>CDDI</v>
          </cell>
          <cell r="L7882">
            <v>6500</v>
          </cell>
          <cell r="M7882" t="str">
            <v>Trésor</v>
          </cell>
          <cell r="N7882"/>
          <cell r="O7882">
            <v>6500</v>
          </cell>
          <cell r="P7882" t="str">
            <v>FD-CDDI</v>
          </cell>
          <cell r="Q7882" t="str">
            <v>Non</v>
          </cell>
        </row>
        <row r="7883">
          <cell r="A7883" t="str">
            <v>WACEM (WEST AFRICAN CEMENT)</v>
          </cell>
          <cell r="B7883" t="str">
            <v>WACEM</v>
          </cell>
          <cell r="C7883">
            <v>1000144378</v>
          </cell>
          <cell r="D7883" t="str">
            <v>Minier</v>
          </cell>
          <cell r="E7883" t="str">
            <v>Extractives</v>
          </cell>
          <cell r="F7883" t="str">
            <v>En numéraire</v>
          </cell>
          <cell r="G7883" t="str">
            <v>P</v>
          </cell>
          <cell r="H7883" t="str">
            <v>Redevance informatique (RI)</v>
          </cell>
          <cell r="I7883" t="str">
            <v>Droits et taxes Douaniers (DD-RS-PCS-PC-RI - TVA-PUA-TLP-PNS et autres)</v>
          </cell>
          <cell r="J7883" t="str">
            <v>Droits et taxes Douaniers</v>
          </cell>
          <cell r="K7883" t="str">
            <v>CDDI</v>
          </cell>
          <cell r="L7883">
            <v>5000</v>
          </cell>
          <cell r="M7883" t="str">
            <v>Trésor</v>
          </cell>
          <cell r="N7883"/>
          <cell r="O7883">
            <v>5000</v>
          </cell>
          <cell r="P7883" t="str">
            <v>FD-CDDI</v>
          </cell>
          <cell r="Q7883" t="str">
            <v>Non</v>
          </cell>
        </row>
        <row r="7884">
          <cell r="A7884" t="str">
            <v>WACEM (WEST AFRICAN CEMENT)</v>
          </cell>
          <cell r="B7884" t="str">
            <v>WACEM</v>
          </cell>
          <cell r="C7884">
            <v>1000144378</v>
          </cell>
          <cell r="D7884" t="str">
            <v>Minier</v>
          </cell>
          <cell r="E7884" t="str">
            <v>Extractives</v>
          </cell>
          <cell r="F7884" t="str">
            <v>En numéraire</v>
          </cell>
          <cell r="G7884" t="str">
            <v>P</v>
          </cell>
          <cell r="H7884" t="str">
            <v>Redevance informatique (RI)</v>
          </cell>
          <cell r="I7884" t="str">
            <v>Droits et taxes Douaniers (DD-RS-PCS-PC-RI - TVA-PUA-TLP-PNS et autres)</v>
          </cell>
          <cell r="J7884" t="str">
            <v>Droits et taxes Douaniers</v>
          </cell>
          <cell r="K7884" t="str">
            <v>CDDI</v>
          </cell>
          <cell r="L7884">
            <v>5000</v>
          </cell>
          <cell r="M7884" t="str">
            <v>Trésor</v>
          </cell>
          <cell r="N7884"/>
          <cell r="O7884">
            <v>5000</v>
          </cell>
          <cell r="P7884" t="str">
            <v>FD-CDDI</v>
          </cell>
          <cell r="Q7884" t="str">
            <v>Non</v>
          </cell>
        </row>
        <row r="7885">
          <cell r="A7885" t="str">
            <v>WACEM (WEST AFRICAN CEMENT)</v>
          </cell>
          <cell r="B7885" t="str">
            <v>WACEM</v>
          </cell>
          <cell r="C7885">
            <v>1000144378</v>
          </cell>
          <cell r="D7885" t="str">
            <v>Minier</v>
          </cell>
          <cell r="E7885" t="str">
            <v>Extractives</v>
          </cell>
          <cell r="F7885" t="str">
            <v>En numéraire</v>
          </cell>
          <cell r="G7885" t="str">
            <v>P</v>
          </cell>
          <cell r="H7885" t="str">
            <v>Redevance informatique (RI)</v>
          </cell>
          <cell r="I7885" t="str">
            <v>Droits et taxes Douaniers (DD-RS-PCS-PC-RI - TVA-PUA-TLP-PNS et autres)</v>
          </cell>
          <cell r="J7885" t="str">
            <v>Droits et taxes Douaniers</v>
          </cell>
          <cell r="K7885" t="str">
            <v>CDDI</v>
          </cell>
          <cell r="L7885">
            <v>5000</v>
          </cell>
          <cell r="M7885" t="str">
            <v>Trésor</v>
          </cell>
          <cell r="N7885"/>
          <cell r="O7885">
            <v>5000</v>
          </cell>
          <cell r="P7885" t="str">
            <v>FD-CDDI</v>
          </cell>
          <cell r="Q7885" t="str">
            <v>Non</v>
          </cell>
        </row>
        <row r="7886">
          <cell r="A7886" t="str">
            <v>WACEM (WEST AFRICAN CEMENT)</v>
          </cell>
          <cell r="B7886" t="str">
            <v>WACEM</v>
          </cell>
          <cell r="C7886">
            <v>1000144378</v>
          </cell>
          <cell r="D7886" t="str">
            <v>Minier</v>
          </cell>
          <cell r="E7886" t="str">
            <v>Extractives</v>
          </cell>
          <cell r="F7886" t="str">
            <v>En numéraire</v>
          </cell>
          <cell r="G7886" t="str">
            <v>P</v>
          </cell>
          <cell r="H7886" t="str">
            <v>Redevance informatique (RI)</v>
          </cell>
          <cell r="I7886" t="str">
            <v>Droits et taxes Douaniers (DD-RS-PCS-PC-RI - TVA-PUA-TLP-PNS et autres)</v>
          </cell>
          <cell r="J7886" t="str">
            <v>Droits et taxes Douaniers</v>
          </cell>
          <cell r="K7886" t="str">
            <v>CDDI</v>
          </cell>
          <cell r="L7886">
            <v>5000</v>
          </cell>
          <cell r="M7886" t="str">
            <v>Trésor</v>
          </cell>
          <cell r="N7886"/>
          <cell r="O7886">
            <v>5000</v>
          </cell>
          <cell r="P7886" t="str">
            <v>FD-CDDI</v>
          </cell>
          <cell r="Q7886" t="str">
            <v>Non</v>
          </cell>
        </row>
        <row r="7887">
          <cell r="A7887" t="str">
            <v>WACEM (WEST AFRICAN CEMENT)</v>
          </cell>
          <cell r="B7887" t="str">
            <v>WACEM</v>
          </cell>
          <cell r="C7887">
            <v>1000144378</v>
          </cell>
          <cell r="D7887" t="str">
            <v>Minier</v>
          </cell>
          <cell r="E7887" t="str">
            <v>Extractives</v>
          </cell>
          <cell r="F7887" t="str">
            <v>En numéraire</v>
          </cell>
          <cell r="G7887" t="str">
            <v>P</v>
          </cell>
          <cell r="H7887" t="str">
            <v>Redevance informatique (RI)</v>
          </cell>
          <cell r="I7887" t="str">
            <v>Droits et taxes Douaniers (DD-RS-PCS-PC-RI - TVA-PUA-TLP-PNS et autres)</v>
          </cell>
          <cell r="J7887" t="str">
            <v>Droits et taxes Douaniers</v>
          </cell>
          <cell r="K7887" t="str">
            <v>CDDI</v>
          </cell>
          <cell r="L7887">
            <v>5000</v>
          </cell>
          <cell r="M7887" t="str">
            <v>Trésor</v>
          </cell>
          <cell r="N7887"/>
          <cell r="O7887">
            <v>5000</v>
          </cell>
          <cell r="P7887" t="str">
            <v>FD-CDDI</v>
          </cell>
          <cell r="Q7887" t="str">
            <v>Non</v>
          </cell>
        </row>
        <row r="7888">
          <cell r="A7888" t="str">
            <v>WACEM (WEST AFRICAN CEMENT)</v>
          </cell>
          <cell r="B7888" t="str">
            <v>WACEM</v>
          </cell>
          <cell r="C7888">
            <v>1000144378</v>
          </cell>
          <cell r="D7888" t="str">
            <v>Minier</v>
          </cell>
          <cell r="E7888" t="str">
            <v>Extractives</v>
          </cell>
          <cell r="F7888" t="str">
            <v>En numéraire</v>
          </cell>
          <cell r="G7888" t="str">
            <v>P</v>
          </cell>
          <cell r="H7888" t="str">
            <v>Redevance informatique (RI)</v>
          </cell>
          <cell r="I7888" t="str">
            <v>Droits et taxes Douaniers (DD-RS-PCS-PC-RI - TVA-PUA-TLP-PNS et autres)</v>
          </cell>
          <cell r="J7888" t="str">
            <v>Droits et taxes Douaniers</v>
          </cell>
          <cell r="K7888" t="str">
            <v>CDDI</v>
          </cell>
          <cell r="L7888">
            <v>5000</v>
          </cell>
          <cell r="M7888" t="str">
            <v>Trésor</v>
          </cell>
          <cell r="N7888"/>
          <cell r="O7888">
            <v>5000</v>
          </cell>
          <cell r="P7888" t="str">
            <v>FD-CDDI</v>
          </cell>
          <cell r="Q7888" t="str">
            <v>Non</v>
          </cell>
        </row>
        <row r="7889">
          <cell r="A7889" t="str">
            <v>WACEM (WEST AFRICAN CEMENT)</v>
          </cell>
          <cell r="B7889" t="str">
            <v>WACEM</v>
          </cell>
          <cell r="C7889">
            <v>1000144378</v>
          </cell>
          <cell r="D7889" t="str">
            <v>Minier</v>
          </cell>
          <cell r="E7889" t="str">
            <v>Extractives</v>
          </cell>
          <cell r="F7889" t="str">
            <v>En numéraire</v>
          </cell>
          <cell r="G7889" t="str">
            <v>P</v>
          </cell>
          <cell r="H7889" t="str">
            <v>Redevance informatique (RI)</v>
          </cell>
          <cell r="I7889" t="str">
            <v>Droits et taxes Douaniers (DD-RS-PCS-PC-RI - TVA-PUA-TLP-PNS et autres)</v>
          </cell>
          <cell r="J7889" t="str">
            <v>Droits et taxes Douaniers</v>
          </cell>
          <cell r="K7889" t="str">
            <v>CDDI</v>
          </cell>
          <cell r="L7889">
            <v>5000</v>
          </cell>
          <cell r="M7889" t="str">
            <v>Trésor</v>
          </cell>
          <cell r="N7889"/>
          <cell r="O7889">
            <v>5000</v>
          </cell>
          <cell r="P7889" t="str">
            <v>FD-CDDI</v>
          </cell>
          <cell r="Q7889" t="str">
            <v>Non</v>
          </cell>
        </row>
        <row r="7890">
          <cell r="A7890" t="str">
            <v>WACEM (WEST AFRICAN CEMENT)</v>
          </cell>
          <cell r="B7890" t="str">
            <v>WACEM</v>
          </cell>
          <cell r="C7890">
            <v>1000144378</v>
          </cell>
          <cell r="D7890" t="str">
            <v>Minier</v>
          </cell>
          <cell r="E7890" t="str">
            <v>Extractives</v>
          </cell>
          <cell r="F7890" t="str">
            <v>En numéraire</v>
          </cell>
          <cell r="G7890" t="str">
            <v>P</v>
          </cell>
          <cell r="H7890" t="str">
            <v>Redevance informatique (RI)</v>
          </cell>
          <cell r="I7890" t="str">
            <v>Droits et taxes Douaniers (DD-RS-PCS-PC-RI - TVA-PUA-TLP-PNS et autres)</v>
          </cell>
          <cell r="J7890" t="str">
            <v>Droits et taxes Douaniers</v>
          </cell>
          <cell r="K7890" t="str">
            <v>CDDI</v>
          </cell>
          <cell r="L7890">
            <v>5000</v>
          </cell>
          <cell r="M7890" t="str">
            <v>Trésor</v>
          </cell>
          <cell r="N7890"/>
          <cell r="O7890">
            <v>5000</v>
          </cell>
          <cell r="P7890" t="str">
            <v>FD-CDDI</v>
          </cell>
          <cell r="Q7890" t="str">
            <v>Non</v>
          </cell>
        </row>
        <row r="7891">
          <cell r="A7891" t="str">
            <v>WACEM (WEST AFRICAN CEMENT)</v>
          </cell>
          <cell r="B7891" t="str">
            <v>WACEM</v>
          </cell>
          <cell r="C7891">
            <v>1000144378</v>
          </cell>
          <cell r="D7891" t="str">
            <v>Minier</v>
          </cell>
          <cell r="E7891" t="str">
            <v>Extractives</v>
          </cell>
          <cell r="F7891" t="str">
            <v>En numéraire</v>
          </cell>
          <cell r="G7891" t="str">
            <v>P</v>
          </cell>
          <cell r="H7891" t="str">
            <v>Redevance informatique (RI)</v>
          </cell>
          <cell r="I7891" t="str">
            <v>Droits et taxes Douaniers (DD-RS-PCS-PC-RI - TVA-PUA-TLP-PNS et autres)</v>
          </cell>
          <cell r="J7891" t="str">
            <v>Droits et taxes Douaniers</v>
          </cell>
          <cell r="K7891" t="str">
            <v>CDDI</v>
          </cell>
          <cell r="L7891">
            <v>6500</v>
          </cell>
          <cell r="M7891" t="str">
            <v>Trésor</v>
          </cell>
          <cell r="N7891"/>
          <cell r="O7891">
            <v>6500</v>
          </cell>
          <cell r="P7891" t="str">
            <v>FD-CDDI</v>
          </cell>
          <cell r="Q7891" t="str">
            <v>Non</v>
          </cell>
        </row>
        <row r="7892">
          <cell r="A7892" t="str">
            <v>WACEM (WEST AFRICAN CEMENT)</v>
          </cell>
          <cell r="B7892" t="str">
            <v>WACEM</v>
          </cell>
          <cell r="C7892">
            <v>1000144378</v>
          </cell>
          <cell r="D7892" t="str">
            <v>Minier</v>
          </cell>
          <cell r="E7892" t="str">
            <v>Extractives</v>
          </cell>
          <cell r="F7892" t="str">
            <v>En numéraire</v>
          </cell>
          <cell r="G7892" t="str">
            <v>P</v>
          </cell>
          <cell r="H7892" t="str">
            <v>Redevance informatique (RI)</v>
          </cell>
          <cell r="I7892" t="str">
            <v>Droits et taxes Douaniers (DD-RS-PCS-PC-RI - TVA-PUA-TLP-PNS et autres)</v>
          </cell>
          <cell r="J7892" t="str">
            <v>Droits et taxes Douaniers</v>
          </cell>
          <cell r="K7892" t="str">
            <v>CDDI</v>
          </cell>
          <cell r="L7892">
            <v>5000</v>
          </cell>
          <cell r="M7892" t="str">
            <v>Trésor</v>
          </cell>
          <cell r="N7892"/>
          <cell r="O7892">
            <v>5000</v>
          </cell>
          <cell r="P7892" t="str">
            <v>FD-CDDI</v>
          </cell>
          <cell r="Q7892" t="str">
            <v>Non</v>
          </cell>
        </row>
        <row r="7893">
          <cell r="A7893" t="str">
            <v>WACEM (WEST AFRICAN CEMENT)</v>
          </cell>
          <cell r="B7893" t="str">
            <v>WACEM</v>
          </cell>
          <cell r="C7893">
            <v>1000144378</v>
          </cell>
          <cell r="D7893" t="str">
            <v>Minier</v>
          </cell>
          <cell r="E7893" t="str">
            <v>Extractives</v>
          </cell>
          <cell r="F7893" t="str">
            <v>En numéraire</v>
          </cell>
          <cell r="G7893" t="str">
            <v>P</v>
          </cell>
          <cell r="H7893" t="str">
            <v>Redevance informatique (RI)</v>
          </cell>
          <cell r="I7893" t="str">
            <v>Droits et taxes Douaniers (DD-RS-PCS-PC-RI - TVA-PUA-TLP-PNS et autres)</v>
          </cell>
          <cell r="J7893" t="str">
            <v>Droits et taxes Douaniers</v>
          </cell>
          <cell r="K7893" t="str">
            <v>CDDI</v>
          </cell>
          <cell r="L7893">
            <v>5000</v>
          </cell>
          <cell r="M7893" t="str">
            <v>Trésor</v>
          </cell>
          <cell r="N7893"/>
          <cell r="O7893">
            <v>5000</v>
          </cell>
          <cell r="P7893" t="str">
            <v>FD-CDDI</v>
          </cell>
          <cell r="Q7893" t="str">
            <v>Non</v>
          </cell>
        </row>
        <row r="7894">
          <cell r="A7894" t="str">
            <v>WACEM (WEST AFRICAN CEMENT)</v>
          </cell>
          <cell r="B7894" t="str">
            <v>WACEM</v>
          </cell>
          <cell r="C7894">
            <v>1000144378</v>
          </cell>
          <cell r="D7894" t="str">
            <v>Minier</v>
          </cell>
          <cell r="E7894" t="str">
            <v>Extractives</v>
          </cell>
          <cell r="F7894" t="str">
            <v>En numéraire</v>
          </cell>
          <cell r="G7894" t="str">
            <v>P</v>
          </cell>
          <cell r="H7894" t="str">
            <v>Redevance informatique (RI)</v>
          </cell>
          <cell r="I7894" t="str">
            <v>Droits et taxes Douaniers (DD-RS-PCS-PC-RI - TVA-PUA-TLP-PNS et autres)</v>
          </cell>
          <cell r="J7894" t="str">
            <v>Droits et taxes Douaniers</v>
          </cell>
          <cell r="K7894" t="str">
            <v>CDDI</v>
          </cell>
          <cell r="L7894">
            <v>5000</v>
          </cell>
          <cell r="M7894" t="str">
            <v>Trésor</v>
          </cell>
          <cell r="N7894"/>
          <cell r="O7894">
            <v>5000</v>
          </cell>
          <cell r="P7894" t="str">
            <v>FD-CDDI</v>
          </cell>
          <cell r="Q7894" t="str">
            <v>Non</v>
          </cell>
        </row>
        <row r="7895">
          <cell r="A7895" t="str">
            <v>WACEM (WEST AFRICAN CEMENT)</v>
          </cell>
          <cell r="B7895" t="str">
            <v>WACEM</v>
          </cell>
          <cell r="C7895">
            <v>1000144378</v>
          </cell>
          <cell r="D7895" t="str">
            <v>Minier</v>
          </cell>
          <cell r="E7895" t="str">
            <v>Extractives</v>
          </cell>
          <cell r="F7895" t="str">
            <v>En numéraire</v>
          </cell>
          <cell r="G7895" t="str">
            <v>P</v>
          </cell>
          <cell r="H7895" t="str">
            <v>Redevance informatique (RI)</v>
          </cell>
          <cell r="I7895" t="str">
            <v>Droits et taxes Douaniers (DD-RS-PCS-PC-RI - TVA-PUA-TLP-PNS et autres)</v>
          </cell>
          <cell r="J7895" t="str">
            <v>Droits et taxes Douaniers</v>
          </cell>
          <cell r="K7895" t="str">
            <v>CDDI</v>
          </cell>
          <cell r="L7895">
            <v>5000</v>
          </cell>
          <cell r="M7895" t="str">
            <v>Trésor</v>
          </cell>
          <cell r="N7895"/>
          <cell r="O7895">
            <v>5000</v>
          </cell>
          <cell r="P7895" t="str">
            <v>FD-CDDI</v>
          </cell>
          <cell r="Q7895" t="str">
            <v>Non</v>
          </cell>
        </row>
        <row r="7896">
          <cell r="A7896" t="str">
            <v>WACEM (WEST AFRICAN CEMENT)</v>
          </cell>
          <cell r="B7896" t="str">
            <v>WACEM</v>
          </cell>
          <cell r="C7896">
            <v>1000144378</v>
          </cell>
          <cell r="D7896" t="str">
            <v>Minier</v>
          </cell>
          <cell r="E7896" t="str">
            <v>Extractives</v>
          </cell>
          <cell r="F7896" t="str">
            <v>En numéraire</v>
          </cell>
          <cell r="G7896" t="str">
            <v>P</v>
          </cell>
          <cell r="H7896" t="str">
            <v>Redevance informatique (RI)</v>
          </cell>
          <cell r="I7896" t="str">
            <v>Droits et taxes Douaniers (DD-RS-PCS-PC-RI - TVA-PUA-TLP-PNS et autres)</v>
          </cell>
          <cell r="J7896" t="str">
            <v>Droits et taxes Douaniers</v>
          </cell>
          <cell r="K7896" t="str">
            <v>CDDI</v>
          </cell>
          <cell r="L7896">
            <v>5000</v>
          </cell>
          <cell r="M7896" t="str">
            <v>Trésor</v>
          </cell>
          <cell r="N7896"/>
          <cell r="O7896">
            <v>5000</v>
          </cell>
          <cell r="P7896" t="str">
            <v>FD-CDDI</v>
          </cell>
          <cell r="Q7896" t="str">
            <v>Non</v>
          </cell>
        </row>
        <row r="7897">
          <cell r="A7897" t="str">
            <v>WACEM (WEST AFRICAN CEMENT)</v>
          </cell>
          <cell r="B7897" t="str">
            <v>WACEM</v>
          </cell>
          <cell r="C7897">
            <v>1000144378</v>
          </cell>
          <cell r="D7897" t="str">
            <v>Minier</v>
          </cell>
          <cell r="E7897" t="str">
            <v>Extractives</v>
          </cell>
          <cell r="F7897" t="str">
            <v>En numéraire</v>
          </cell>
          <cell r="G7897" t="str">
            <v>P</v>
          </cell>
          <cell r="H7897" t="str">
            <v>Redevance informatique (RI)</v>
          </cell>
          <cell r="I7897" t="str">
            <v>Droits et taxes Douaniers (DD-RS-PCS-PC-RI - TVA-PUA-TLP-PNS et autres)</v>
          </cell>
          <cell r="J7897" t="str">
            <v>Droits et taxes Douaniers</v>
          </cell>
          <cell r="K7897" t="str">
            <v>CDDI</v>
          </cell>
          <cell r="L7897">
            <v>5000</v>
          </cell>
          <cell r="M7897" t="str">
            <v>Trésor</v>
          </cell>
          <cell r="N7897"/>
          <cell r="O7897">
            <v>5000</v>
          </cell>
          <cell r="P7897" t="str">
            <v>FD-CDDI</v>
          </cell>
          <cell r="Q7897" t="str">
            <v>Non</v>
          </cell>
        </row>
        <row r="7898">
          <cell r="A7898" t="str">
            <v>WACEM (WEST AFRICAN CEMENT)</v>
          </cell>
          <cell r="B7898" t="str">
            <v>WACEM</v>
          </cell>
          <cell r="C7898">
            <v>1000144378</v>
          </cell>
          <cell r="D7898" t="str">
            <v>Minier</v>
          </cell>
          <cell r="E7898" t="str">
            <v>Extractives</v>
          </cell>
          <cell r="F7898" t="str">
            <v>En numéraire</v>
          </cell>
          <cell r="G7898" t="str">
            <v>P</v>
          </cell>
          <cell r="H7898" t="str">
            <v>Redevance informatique (RI)</v>
          </cell>
          <cell r="I7898" t="str">
            <v>Droits et taxes Douaniers (DD-RS-PCS-PC-RI - TVA-PUA-TLP-PNS et autres)</v>
          </cell>
          <cell r="J7898" t="str">
            <v>Droits et taxes Douaniers</v>
          </cell>
          <cell r="K7898" t="str">
            <v>CDDI</v>
          </cell>
          <cell r="L7898">
            <v>5000</v>
          </cell>
          <cell r="M7898" t="str">
            <v>Trésor</v>
          </cell>
          <cell r="N7898"/>
          <cell r="O7898">
            <v>5000</v>
          </cell>
          <cell r="P7898" t="str">
            <v>FD-CDDI</v>
          </cell>
          <cell r="Q7898" t="str">
            <v>Non</v>
          </cell>
        </row>
        <row r="7899">
          <cell r="A7899" t="str">
            <v>WACEM (WEST AFRICAN CEMENT)</v>
          </cell>
          <cell r="B7899" t="str">
            <v>WACEM</v>
          </cell>
          <cell r="C7899">
            <v>1000144378</v>
          </cell>
          <cell r="D7899" t="str">
            <v>Minier</v>
          </cell>
          <cell r="E7899" t="str">
            <v>Extractives</v>
          </cell>
          <cell r="F7899" t="str">
            <v>En numéraire</v>
          </cell>
          <cell r="G7899" t="str">
            <v>P</v>
          </cell>
          <cell r="H7899" t="str">
            <v>Redevance informatique (RI)</v>
          </cell>
          <cell r="I7899" t="str">
            <v>Droits et taxes Douaniers (DD-RS-PCS-PC-RI - TVA-PUA-TLP-PNS et autres)</v>
          </cell>
          <cell r="J7899" t="str">
            <v>Droits et taxes Douaniers</v>
          </cell>
          <cell r="K7899" t="str">
            <v>CDDI</v>
          </cell>
          <cell r="L7899">
            <v>5000</v>
          </cell>
          <cell r="M7899" t="str">
            <v>Trésor</v>
          </cell>
          <cell r="N7899"/>
          <cell r="O7899">
            <v>5000</v>
          </cell>
          <cell r="P7899" t="str">
            <v>FD-CDDI</v>
          </cell>
          <cell r="Q7899" t="str">
            <v>Non</v>
          </cell>
        </row>
        <row r="7900">
          <cell r="A7900" t="str">
            <v>WACEM (WEST AFRICAN CEMENT)</v>
          </cell>
          <cell r="B7900" t="str">
            <v>WACEM</v>
          </cell>
          <cell r="C7900">
            <v>1000144378</v>
          </cell>
          <cell r="D7900" t="str">
            <v>Minier</v>
          </cell>
          <cell r="E7900" t="str">
            <v>Extractives</v>
          </cell>
          <cell r="F7900" t="str">
            <v>En numéraire</v>
          </cell>
          <cell r="G7900" t="str">
            <v>P</v>
          </cell>
          <cell r="H7900" t="str">
            <v>Redevance informatique (RI)</v>
          </cell>
          <cell r="I7900" t="str">
            <v>Droits et taxes Douaniers (DD-RS-PCS-PC-RI - TVA-PUA-TLP-PNS et autres)</v>
          </cell>
          <cell r="J7900" t="str">
            <v>Droits et taxes Douaniers</v>
          </cell>
          <cell r="K7900" t="str">
            <v>CDDI</v>
          </cell>
          <cell r="L7900">
            <v>5000</v>
          </cell>
          <cell r="M7900" t="str">
            <v>Trésor</v>
          </cell>
          <cell r="N7900"/>
          <cell r="O7900">
            <v>5000</v>
          </cell>
          <cell r="P7900" t="str">
            <v>FD-CDDI</v>
          </cell>
          <cell r="Q7900" t="str">
            <v>Non</v>
          </cell>
        </row>
        <row r="7901">
          <cell r="A7901" t="str">
            <v>WACEM (WEST AFRICAN CEMENT)</v>
          </cell>
          <cell r="B7901" t="str">
            <v>WACEM</v>
          </cell>
          <cell r="C7901">
            <v>1000144378</v>
          </cell>
          <cell r="D7901" t="str">
            <v>Minier</v>
          </cell>
          <cell r="E7901" t="str">
            <v>Extractives</v>
          </cell>
          <cell r="F7901" t="str">
            <v>En numéraire</v>
          </cell>
          <cell r="G7901" t="str">
            <v>P</v>
          </cell>
          <cell r="H7901" t="str">
            <v>Redevance informatique (RI)</v>
          </cell>
          <cell r="I7901" t="str">
            <v>Droits et taxes Douaniers (DD-RS-PCS-PC-RI - TVA-PUA-TLP-PNS et autres)</v>
          </cell>
          <cell r="J7901" t="str">
            <v>Droits et taxes Douaniers</v>
          </cell>
          <cell r="K7901" t="str">
            <v>CDDI</v>
          </cell>
          <cell r="L7901">
            <v>5000</v>
          </cell>
          <cell r="M7901" t="str">
            <v>Trésor</v>
          </cell>
          <cell r="N7901"/>
          <cell r="O7901">
            <v>5000</v>
          </cell>
          <cell r="P7901" t="str">
            <v>FD-CDDI</v>
          </cell>
          <cell r="Q7901" t="str">
            <v>Non</v>
          </cell>
        </row>
        <row r="7902">
          <cell r="A7902" t="str">
            <v>WACEM (WEST AFRICAN CEMENT)</v>
          </cell>
          <cell r="B7902" t="str">
            <v>WACEM</v>
          </cell>
          <cell r="C7902">
            <v>1000144378</v>
          </cell>
          <cell r="D7902" t="str">
            <v>Minier</v>
          </cell>
          <cell r="E7902" t="str">
            <v>Extractives</v>
          </cell>
          <cell r="F7902" t="str">
            <v>En numéraire</v>
          </cell>
          <cell r="G7902" t="str">
            <v>P</v>
          </cell>
          <cell r="H7902" t="str">
            <v>Redevance informatique (RI)</v>
          </cell>
          <cell r="I7902" t="str">
            <v>Droits et taxes Douaniers (DD-RS-PCS-PC-RI - TVA-PUA-TLP-PNS et autres)</v>
          </cell>
          <cell r="J7902" t="str">
            <v>Droits et taxes Douaniers</v>
          </cell>
          <cell r="K7902" t="str">
            <v>CDDI</v>
          </cell>
          <cell r="L7902">
            <v>5000</v>
          </cell>
          <cell r="M7902" t="str">
            <v>Trésor</v>
          </cell>
          <cell r="N7902"/>
          <cell r="O7902">
            <v>5000</v>
          </cell>
          <cell r="P7902" t="str">
            <v>FD-CDDI</v>
          </cell>
          <cell r="Q7902" t="str">
            <v>Non</v>
          </cell>
        </row>
        <row r="7903">
          <cell r="A7903" t="str">
            <v>WACEM (WEST AFRICAN CEMENT)</v>
          </cell>
          <cell r="B7903" t="str">
            <v>WACEM</v>
          </cell>
          <cell r="C7903">
            <v>1000144378</v>
          </cell>
          <cell r="D7903" t="str">
            <v>Minier</v>
          </cell>
          <cell r="E7903" t="str">
            <v>Extractives</v>
          </cell>
          <cell r="F7903" t="str">
            <v>En numéraire</v>
          </cell>
          <cell r="G7903" t="str">
            <v>P</v>
          </cell>
          <cell r="H7903" t="str">
            <v>Redevance informatique (RI)</v>
          </cell>
          <cell r="I7903" t="str">
            <v>Droits et taxes Douaniers (DD-RS-PCS-PC-RI - TVA-PUA-TLP-PNS et autres)</v>
          </cell>
          <cell r="J7903" t="str">
            <v>Droits et taxes Douaniers</v>
          </cell>
          <cell r="K7903" t="str">
            <v>CDDI</v>
          </cell>
          <cell r="L7903">
            <v>5000</v>
          </cell>
          <cell r="M7903" t="str">
            <v>Trésor</v>
          </cell>
          <cell r="N7903"/>
          <cell r="O7903">
            <v>5000</v>
          </cell>
          <cell r="P7903" t="str">
            <v>FD-CDDI</v>
          </cell>
          <cell r="Q7903" t="str">
            <v>Non</v>
          </cell>
        </row>
        <row r="7904">
          <cell r="A7904" t="str">
            <v>WACEM (WEST AFRICAN CEMENT)</v>
          </cell>
          <cell r="B7904" t="str">
            <v>WACEM</v>
          </cell>
          <cell r="C7904">
            <v>1000144378</v>
          </cell>
          <cell r="D7904" t="str">
            <v>Minier</v>
          </cell>
          <cell r="E7904" t="str">
            <v>Extractives</v>
          </cell>
          <cell r="F7904" t="str">
            <v>En numéraire</v>
          </cell>
          <cell r="G7904" t="str">
            <v>P</v>
          </cell>
          <cell r="H7904" t="str">
            <v>Redevance informatique (RI)</v>
          </cell>
          <cell r="I7904" t="str">
            <v>Droits et taxes Douaniers (DD-RS-PCS-PC-RI - TVA-PUA-TLP-PNS et autres)</v>
          </cell>
          <cell r="J7904" t="str">
            <v>Droits et taxes Douaniers</v>
          </cell>
          <cell r="K7904" t="str">
            <v>CDDI</v>
          </cell>
          <cell r="L7904">
            <v>5000</v>
          </cell>
          <cell r="M7904" t="str">
            <v>Trésor</v>
          </cell>
          <cell r="N7904"/>
          <cell r="O7904">
            <v>5000</v>
          </cell>
          <cell r="P7904" t="str">
            <v>FD-CDDI</v>
          </cell>
          <cell r="Q7904" t="str">
            <v>Non</v>
          </cell>
        </row>
        <row r="7905">
          <cell r="A7905" t="str">
            <v>WACEM (WEST AFRICAN CEMENT)</v>
          </cell>
          <cell r="B7905" t="str">
            <v>WACEM</v>
          </cell>
          <cell r="C7905">
            <v>1000144378</v>
          </cell>
          <cell r="D7905" t="str">
            <v>Minier</v>
          </cell>
          <cell r="E7905" t="str">
            <v>Extractives</v>
          </cell>
          <cell r="F7905" t="str">
            <v>En numéraire</v>
          </cell>
          <cell r="G7905" t="str">
            <v>P</v>
          </cell>
          <cell r="H7905" t="str">
            <v>Redevance informatique (RI)</v>
          </cell>
          <cell r="I7905" t="str">
            <v>Droits et taxes Douaniers (DD-RS-PCS-PC-RI - TVA-PUA-TLP-PNS et autres)</v>
          </cell>
          <cell r="J7905" t="str">
            <v>Droits et taxes Douaniers</v>
          </cell>
          <cell r="K7905" t="str">
            <v>CDDI</v>
          </cell>
          <cell r="L7905">
            <v>5000</v>
          </cell>
          <cell r="M7905" t="str">
            <v>Trésor</v>
          </cell>
          <cell r="N7905"/>
          <cell r="O7905">
            <v>5000</v>
          </cell>
          <cell r="P7905" t="str">
            <v>FD-CDDI</v>
          </cell>
          <cell r="Q7905" t="str">
            <v>Non</v>
          </cell>
        </row>
        <row r="7906">
          <cell r="A7906" t="str">
            <v>WACEM (WEST AFRICAN CEMENT)</v>
          </cell>
          <cell r="B7906" t="str">
            <v>WACEM</v>
          </cell>
          <cell r="C7906">
            <v>1000144378</v>
          </cell>
          <cell r="D7906" t="str">
            <v>Minier</v>
          </cell>
          <cell r="E7906" t="str">
            <v>Extractives</v>
          </cell>
          <cell r="F7906" t="str">
            <v>En numéraire</v>
          </cell>
          <cell r="G7906" t="str">
            <v>P</v>
          </cell>
          <cell r="H7906" t="str">
            <v>Redevance informatique (RI)</v>
          </cell>
          <cell r="I7906" t="str">
            <v>Droits et taxes Douaniers (DD-RS-PCS-PC-RI - TVA-PUA-TLP-PNS et autres)</v>
          </cell>
          <cell r="J7906" t="str">
            <v>Droits et taxes Douaniers</v>
          </cell>
          <cell r="K7906" t="str">
            <v>CDDI</v>
          </cell>
          <cell r="L7906">
            <v>5000</v>
          </cell>
          <cell r="M7906" t="str">
            <v>Trésor</v>
          </cell>
          <cell r="N7906"/>
          <cell r="O7906">
            <v>5000</v>
          </cell>
          <cell r="P7906" t="str">
            <v>FD-CDDI</v>
          </cell>
          <cell r="Q7906" t="str">
            <v>Non</v>
          </cell>
        </row>
        <row r="7907">
          <cell r="A7907" t="str">
            <v>WACEM (WEST AFRICAN CEMENT)</v>
          </cell>
          <cell r="B7907" t="str">
            <v>WACEM</v>
          </cell>
          <cell r="C7907">
            <v>1000144378</v>
          </cell>
          <cell r="D7907" t="str">
            <v>Minier</v>
          </cell>
          <cell r="E7907" t="str">
            <v>Extractives</v>
          </cell>
          <cell r="F7907" t="str">
            <v>En numéraire</v>
          </cell>
          <cell r="G7907" t="str">
            <v>P</v>
          </cell>
          <cell r="H7907" t="str">
            <v>Redevance informatique (RI)</v>
          </cell>
          <cell r="I7907" t="str">
            <v>Droits et taxes Douaniers (DD-RS-PCS-PC-RI - TVA-PUA-TLP-PNS et autres)</v>
          </cell>
          <cell r="J7907" t="str">
            <v>Droits et taxes Douaniers</v>
          </cell>
          <cell r="K7907" t="str">
            <v>CDDI</v>
          </cell>
          <cell r="L7907">
            <v>5000</v>
          </cell>
          <cell r="M7907" t="str">
            <v>Trésor</v>
          </cell>
          <cell r="N7907"/>
          <cell r="O7907">
            <v>5000</v>
          </cell>
          <cell r="P7907" t="str">
            <v>FD-CDDI</v>
          </cell>
          <cell r="Q7907" t="str">
            <v>Non</v>
          </cell>
        </row>
        <row r="7908">
          <cell r="A7908" t="str">
            <v>WACEM (WEST AFRICAN CEMENT)</v>
          </cell>
          <cell r="B7908" t="str">
            <v>WACEM</v>
          </cell>
          <cell r="C7908">
            <v>1000144378</v>
          </cell>
          <cell r="D7908" t="str">
            <v>Minier</v>
          </cell>
          <cell r="E7908" t="str">
            <v>Extractives</v>
          </cell>
          <cell r="F7908" t="str">
            <v>En numéraire</v>
          </cell>
          <cell r="G7908" t="str">
            <v>P</v>
          </cell>
          <cell r="H7908" t="str">
            <v>Redevance informatique (RI)</v>
          </cell>
          <cell r="I7908" t="str">
            <v>Droits et taxes Douaniers (DD-RS-PCS-PC-RI - TVA-PUA-TLP-PNS et autres)</v>
          </cell>
          <cell r="J7908" t="str">
            <v>Droits et taxes Douaniers</v>
          </cell>
          <cell r="K7908" t="str">
            <v>CDDI</v>
          </cell>
          <cell r="L7908">
            <v>5000</v>
          </cell>
          <cell r="M7908" t="str">
            <v>Trésor</v>
          </cell>
          <cell r="N7908"/>
          <cell r="O7908">
            <v>5000</v>
          </cell>
          <cell r="P7908" t="str">
            <v>FD-CDDI</v>
          </cell>
          <cell r="Q7908" t="str">
            <v>Non</v>
          </cell>
        </row>
        <row r="7909">
          <cell r="A7909" t="str">
            <v>WACEM (WEST AFRICAN CEMENT)</v>
          </cell>
          <cell r="B7909" t="str">
            <v>WACEM</v>
          </cell>
          <cell r="C7909">
            <v>1000144378</v>
          </cell>
          <cell r="D7909" t="str">
            <v>Minier</v>
          </cell>
          <cell r="E7909" t="str">
            <v>Extractives</v>
          </cell>
          <cell r="F7909" t="str">
            <v>En numéraire</v>
          </cell>
          <cell r="G7909" t="str">
            <v>P</v>
          </cell>
          <cell r="H7909" t="str">
            <v>Redevance informatique (RI)</v>
          </cell>
          <cell r="I7909" t="str">
            <v>Droits et taxes Douaniers (DD-RS-PCS-PC-RI - TVA-PUA-TLP-PNS et autres)</v>
          </cell>
          <cell r="J7909" t="str">
            <v>Droits et taxes Douaniers</v>
          </cell>
          <cell r="K7909" t="str">
            <v>CDDI</v>
          </cell>
          <cell r="L7909">
            <v>5000</v>
          </cell>
          <cell r="M7909" t="str">
            <v>Trésor</v>
          </cell>
          <cell r="N7909"/>
          <cell r="O7909">
            <v>5000</v>
          </cell>
          <cell r="P7909" t="str">
            <v>FD-CDDI</v>
          </cell>
          <cell r="Q7909" t="str">
            <v>Non</v>
          </cell>
        </row>
        <row r="7910">
          <cell r="A7910" t="str">
            <v>WACEM (WEST AFRICAN CEMENT)</v>
          </cell>
          <cell r="B7910" t="str">
            <v>WACEM</v>
          </cell>
          <cell r="C7910">
            <v>1000144378</v>
          </cell>
          <cell r="D7910" t="str">
            <v>Minier</v>
          </cell>
          <cell r="E7910" t="str">
            <v>Extractives</v>
          </cell>
          <cell r="F7910" t="str">
            <v>En numéraire</v>
          </cell>
          <cell r="G7910" t="str">
            <v>P</v>
          </cell>
          <cell r="H7910" t="str">
            <v>Redevance informatique (RI)</v>
          </cell>
          <cell r="I7910" t="str">
            <v>Droits et taxes Douaniers (DD-RS-PCS-PC-RI - TVA-PUA-TLP-PNS et autres)</v>
          </cell>
          <cell r="J7910" t="str">
            <v>Droits et taxes Douaniers</v>
          </cell>
          <cell r="K7910" t="str">
            <v>CDDI</v>
          </cell>
          <cell r="L7910">
            <v>5000</v>
          </cell>
          <cell r="M7910" t="str">
            <v>Trésor</v>
          </cell>
          <cell r="N7910"/>
          <cell r="O7910">
            <v>5000</v>
          </cell>
          <cell r="P7910" t="str">
            <v>FD-CDDI</v>
          </cell>
          <cell r="Q7910" t="str">
            <v>Non</v>
          </cell>
        </row>
        <row r="7911">
          <cell r="A7911" t="str">
            <v>WACEM (WEST AFRICAN CEMENT)</v>
          </cell>
          <cell r="B7911" t="str">
            <v>WACEM</v>
          </cell>
          <cell r="C7911">
            <v>1000144378</v>
          </cell>
          <cell r="D7911" t="str">
            <v>Minier</v>
          </cell>
          <cell r="E7911" t="str">
            <v>Extractives</v>
          </cell>
          <cell r="F7911" t="str">
            <v>En numéraire</v>
          </cell>
          <cell r="G7911" t="str">
            <v>P</v>
          </cell>
          <cell r="H7911" t="str">
            <v>Redevance informatique (RI)</v>
          </cell>
          <cell r="I7911" t="str">
            <v>Droits et taxes Douaniers (DD-RS-PCS-PC-RI - TVA-PUA-TLP-PNS et autres)</v>
          </cell>
          <cell r="J7911" t="str">
            <v>Droits et taxes Douaniers</v>
          </cell>
          <cell r="K7911" t="str">
            <v>CDDI</v>
          </cell>
          <cell r="L7911">
            <v>5000</v>
          </cell>
          <cell r="M7911" t="str">
            <v>Trésor</v>
          </cell>
          <cell r="N7911"/>
          <cell r="O7911">
            <v>5000</v>
          </cell>
          <cell r="P7911" t="str">
            <v>FD-CDDI</v>
          </cell>
          <cell r="Q7911" t="str">
            <v>Non</v>
          </cell>
        </row>
        <row r="7912">
          <cell r="A7912" t="str">
            <v>WACEM (WEST AFRICAN CEMENT)</v>
          </cell>
          <cell r="B7912" t="str">
            <v>WACEM</v>
          </cell>
          <cell r="C7912">
            <v>1000144378</v>
          </cell>
          <cell r="D7912" t="str">
            <v>Minier</v>
          </cell>
          <cell r="E7912" t="str">
            <v>Extractives</v>
          </cell>
          <cell r="F7912" t="str">
            <v>En numéraire</v>
          </cell>
          <cell r="G7912" t="str">
            <v>P</v>
          </cell>
          <cell r="H7912" t="str">
            <v>Redevance informatique (RI)</v>
          </cell>
          <cell r="I7912" t="str">
            <v>Droits et taxes Douaniers (DD-RS-PCS-PC-RI - TVA-PUA-TLP-PNS et autres)</v>
          </cell>
          <cell r="J7912" t="str">
            <v>Droits et taxes Douaniers</v>
          </cell>
          <cell r="K7912" t="str">
            <v>CDDI</v>
          </cell>
          <cell r="L7912">
            <v>5000</v>
          </cell>
          <cell r="M7912" t="str">
            <v>Trésor</v>
          </cell>
          <cell r="N7912"/>
          <cell r="O7912">
            <v>5000</v>
          </cell>
          <cell r="P7912" t="str">
            <v>FD-CDDI</v>
          </cell>
          <cell r="Q7912" t="str">
            <v>Non</v>
          </cell>
        </row>
        <row r="7913">
          <cell r="A7913" t="str">
            <v>WACEM (WEST AFRICAN CEMENT)</v>
          </cell>
          <cell r="B7913" t="str">
            <v>WACEM</v>
          </cell>
          <cell r="C7913">
            <v>1000144378</v>
          </cell>
          <cell r="D7913" t="str">
            <v>Minier</v>
          </cell>
          <cell r="E7913" t="str">
            <v>Extractives</v>
          </cell>
          <cell r="F7913" t="str">
            <v>En numéraire</v>
          </cell>
          <cell r="G7913" t="str">
            <v>P</v>
          </cell>
          <cell r="H7913" t="str">
            <v>Redevance informatique (RI)</v>
          </cell>
          <cell r="I7913" t="str">
            <v>Droits et taxes Douaniers (DD-RS-PCS-PC-RI - TVA-PUA-TLP-PNS et autres)</v>
          </cell>
          <cell r="J7913" t="str">
            <v>Droits et taxes Douaniers</v>
          </cell>
          <cell r="K7913" t="str">
            <v>CDDI</v>
          </cell>
          <cell r="L7913">
            <v>5000</v>
          </cell>
          <cell r="M7913" t="str">
            <v>Trésor</v>
          </cell>
          <cell r="N7913"/>
          <cell r="O7913">
            <v>5000</v>
          </cell>
          <cell r="P7913" t="str">
            <v>FD-CDDI</v>
          </cell>
          <cell r="Q7913" t="str">
            <v>Non</v>
          </cell>
        </row>
        <row r="7914">
          <cell r="A7914" t="str">
            <v>WACEM (WEST AFRICAN CEMENT)</v>
          </cell>
          <cell r="B7914" t="str">
            <v>WACEM</v>
          </cell>
          <cell r="C7914">
            <v>1000144378</v>
          </cell>
          <cell r="D7914" t="str">
            <v>Minier</v>
          </cell>
          <cell r="E7914" t="str">
            <v>Extractives</v>
          </cell>
          <cell r="F7914" t="str">
            <v>En numéraire</v>
          </cell>
          <cell r="G7914" t="str">
            <v>P</v>
          </cell>
          <cell r="H7914" t="str">
            <v>Redevance informatique (RI)</v>
          </cell>
          <cell r="I7914" t="str">
            <v>Droits et taxes Douaniers (DD-RS-PCS-PC-RI - TVA-PUA-TLP-PNS et autres)</v>
          </cell>
          <cell r="J7914" t="str">
            <v>Droits et taxes Douaniers</v>
          </cell>
          <cell r="K7914" t="str">
            <v>CDDI</v>
          </cell>
          <cell r="L7914">
            <v>5000</v>
          </cell>
          <cell r="M7914" t="str">
            <v>Trésor</v>
          </cell>
          <cell r="N7914"/>
          <cell r="O7914">
            <v>5000</v>
          </cell>
          <cell r="P7914" t="str">
            <v>FD-CDDI</v>
          </cell>
          <cell r="Q7914" t="str">
            <v>Non</v>
          </cell>
        </row>
        <row r="7915">
          <cell r="A7915" t="str">
            <v>WACEM (WEST AFRICAN CEMENT)</v>
          </cell>
          <cell r="B7915" t="str">
            <v>WACEM</v>
          </cell>
          <cell r="C7915">
            <v>1000144378</v>
          </cell>
          <cell r="D7915" t="str">
            <v>Minier</v>
          </cell>
          <cell r="E7915" t="str">
            <v>Extractives</v>
          </cell>
          <cell r="F7915" t="str">
            <v>En numéraire</v>
          </cell>
          <cell r="G7915" t="str">
            <v>P</v>
          </cell>
          <cell r="H7915" t="str">
            <v>Redevance informatique (RI)</v>
          </cell>
          <cell r="I7915" t="str">
            <v>Droits et taxes Douaniers (DD-RS-PCS-PC-RI - TVA-PUA-TLP-PNS et autres)</v>
          </cell>
          <cell r="J7915" t="str">
            <v>Droits et taxes Douaniers</v>
          </cell>
          <cell r="K7915" t="str">
            <v>CDDI</v>
          </cell>
          <cell r="L7915">
            <v>5000</v>
          </cell>
          <cell r="M7915" t="str">
            <v>Trésor</v>
          </cell>
          <cell r="N7915"/>
          <cell r="O7915">
            <v>5000</v>
          </cell>
          <cell r="P7915" t="str">
            <v>FD-CDDI</v>
          </cell>
          <cell r="Q7915" t="str">
            <v>Non</v>
          </cell>
        </row>
        <row r="7916">
          <cell r="A7916" t="str">
            <v>WACEM (WEST AFRICAN CEMENT)</v>
          </cell>
          <cell r="B7916" t="str">
            <v>WACEM</v>
          </cell>
          <cell r="C7916">
            <v>1000144378</v>
          </cell>
          <cell r="D7916" t="str">
            <v>Minier</v>
          </cell>
          <cell r="E7916" t="str">
            <v>Extractives</v>
          </cell>
          <cell r="F7916" t="str">
            <v>En numéraire</v>
          </cell>
          <cell r="G7916" t="str">
            <v>P</v>
          </cell>
          <cell r="H7916" t="str">
            <v>Redevance informatique (RI)</v>
          </cell>
          <cell r="I7916" t="str">
            <v>Droits et taxes Douaniers (DD-RS-PCS-PC-RI - TVA-PUA-TLP-PNS et autres)</v>
          </cell>
          <cell r="J7916" t="str">
            <v>Droits et taxes Douaniers</v>
          </cell>
          <cell r="K7916" t="str">
            <v>CDDI</v>
          </cell>
          <cell r="L7916">
            <v>5000</v>
          </cell>
          <cell r="M7916" t="str">
            <v>Trésor</v>
          </cell>
          <cell r="N7916"/>
          <cell r="O7916">
            <v>5000</v>
          </cell>
          <cell r="P7916" t="str">
            <v>FD-CDDI</v>
          </cell>
          <cell r="Q7916" t="str">
            <v>Non</v>
          </cell>
        </row>
        <row r="7917">
          <cell r="A7917" t="str">
            <v>WACEM (WEST AFRICAN CEMENT)</v>
          </cell>
          <cell r="B7917" t="str">
            <v>WACEM</v>
          </cell>
          <cell r="C7917">
            <v>1000144378</v>
          </cell>
          <cell r="D7917" t="str">
            <v>Minier</v>
          </cell>
          <cell r="E7917" t="str">
            <v>Extractives</v>
          </cell>
          <cell r="F7917" t="str">
            <v>En numéraire</v>
          </cell>
          <cell r="G7917" t="str">
            <v>P</v>
          </cell>
          <cell r="H7917" t="str">
            <v>Redevance informatique (RI)</v>
          </cell>
          <cell r="I7917" t="str">
            <v>Droits et taxes Douaniers (DD-RS-PCS-PC-RI - TVA-PUA-TLP-PNS et autres)</v>
          </cell>
          <cell r="J7917" t="str">
            <v>Droits et taxes Douaniers</v>
          </cell>
          <cell r="K7917" t="str">
            <v>CDDI</v>
          </cell>
          <cell r="L7917">
            <v>5000</v>
          </cell>
          <cell r="M7917" t="str">
            <v>Trésor</v>
          </cell>
          <cell r="N7917"/>
          <cell r="O7917">
            <v>5000</v>
          </cell>
          <cell r="P7917" t="str">
            <v>FD-CDDI</v>
          </cell>
          <cell r="Q7917" t="str">
            <v>Non</v>
          </cell>
        </row>
        <row r="7918">
          <cell r="A7918" t="str">
            <v>WACEM (WEST AFRICAN CEMENT)</v>
          </cell>
          <cell r="B7918" t="str">
            <v>WACEM</v>
          </cell>
          <cell r="C7918">
            <v>1000144378</v>
          </cell>
          <cell r="D7918" t="str">
            <v>Minier</v>
          </cell>
          <cell r="E7918" t="str">
            <v>Extractives</v>
          </cell>
          <cell r="F7918" t="str">
            <v>En numéraire</v>
          </cell>
          <cell r="G7918" t="str">
            <v>P</v>
          </cell>
          <cell r="H7918" t="str">
            <v>Redevance informatique (RI)</v>
          </cell>
          <cell r="I7918" t="str">
            <v>Droits et taxes Douaniers (DD-RS-PCS-PC-RI - TVA-PUA-TLP-PNS et autres)</v>
          </cell>
          <cell r="J7918" t="str">
            <v>Droits et taxes Douaniers</v>
          </cell>
          <cell r="K7918" t="str">
            <v>CDDI</v>
          </cell>
          <cell r="L7918">
            <v>5000</v>
          </cell>
          <cell r="M7918" t="str">
            <v>Trésor</v>
          </cell>
          <cell r="N7918"/>
          <cell r="O7918">
            <v>5000</v>
          </cell>
          <cell r="P7918" t="str">
            <v>FD-CDDI</v>
          </cell>
          <cell r="Q7918" t="str">
            <v>Non</v>
          </cell>
        </row>
        <row r="7919">
          <cell r="A7919" t="str">
            <v>WACEM (WEST AFRICAN CEMENT)</v>
          </cell>
          <cell r="B7919" t="str">
            <v>WACEM</v>
          </cell>
          <cell r="C7919">
            <v>1000144378</v>
          </cell>
          <cell r="D7919" t="str">
            <v>Minier</v>
          </cell>
          <cell r="E7919" t="str">
            <v>Extractives</v>
          </cell>
          <cell r="F7919" t="str">
            <v>En numéraire</v>
          </cell>
          <cell r="G7919" t="str">
            <v>P</v>
          </cell>
          <cell r="H7919" t="str">
            <v>Redevance informatique (RI)</v>
          </cell>
          <cell r="I7919" t="str">
            <v>Droits et taxes Douaniers (DD-RS-PCS-PC-RI - TVA-PUA-TLP-PNS et autres)</v>
          </cell>
          <cell r="J7919" t="str">
            <v>Droits et taxes Douaniers</v>
          </cell>
          <cell r="K7919" t="str">
            <v>CDDI</v>
          </cell>
          <cell r="L7919">
            <v>5000</v>
          </cell>
          <cell r="M7919" t="str">
            <v>Trésor</v>
          </cell>
          <cell r="N7919"/>
          <cell r="O7919">
            <v>5000</v>
          </cell>
          <cell r="P7919" t="str">
            <v>FD-CDDI</v>
          </cell>
          <cell r="Q7919" t="str">
            <v>Non</v>
          </cell>
        </row>
        <row r="7920">
          <cell r="A7920" t="str">
            <v>WACEM (WEST AFRICAN CEMENT)</v>
          </cell>
          <cell r="B7920" t="str">
            <v>WACEM</v>
          </cell>
          <cell r="C7920">
            <v>1000144378</v>
          </cell>
          <cell r="D7920" t="str">
            <v>Minier</v>
          </cell>
          <cell r="E7920" t="str">
            <v>Extractives</v>
          </cell>
          <cell r="F7920" t="str">
            <v>En numéraire</v>
          </cell>
          <cell r="G7920" t="str">
            <v>P</v>
          </cell>
          <cell r="H7920" t="str">
            <v>Redevance informatique (RI)</v>
          </cell>
          <cell r="I7920" t="str">
            <v>Droits et taxes Douaniers (DD-RS-PCS-PC-RI - TVA-PUA-TLP-PNS et autres)</v>
          </cell>
          <cell r="J7920" t="str">
            <v>Droits et taxes Douaniers</v>
          </cell>
          <cell r="K7920" t="str">
            <v>CDDI</v>
          </cell>
          <cell r="L7920">
            <v>5000</v>
          </cell>
          <cell r="M7920" t="str">
            <v>Trésor</v>
          </cell>
          <cell r="N7920"/>
          <cell r="O7920">
            <v>5000</v>
          </cell>
          <cell r="P7920" t="str">
            <v>FD-CDDI</v>
          </cell>
          <cell r="Q7920" t="str">
            <v>Non</v>
          </cell>
        </row>
        <row r="7921">
          <cell r="A7921" t="str">
            <v>WACEM (WEST AFRICAN CEMENT)</v>
          </cell>
          <cell r="B7921" t="str">
            <v>WACEM</v>
          </cell>
          <cell r="C7921">
            <v>1000144378</v>
          </cell>
          <cell r="D7921" t="str">
            <v>Minier</v>
          </cell>
          <cell r="E7921" t="str">
            <v>Extractives</v>
          </cell>
          <cell r="F7921" t="str">
            <v>En numéraire</v>
          </cell>
          <cell r="G7921" t="str">
            <v>P</v>
          </cell>
          <cell r="H7921" t="str">
            <v>Redevance informatique (RI)</v>
          </cell>
          <cell r="I7921" t="str">
            <v>Droits et taxes Douaniers (DD-RS-PCS-PC-RI - TVA-PUA-TLP-PNS et autres)</v>
          </cell>
          <cell r="J7921" t="str">
            <v>Droits et taxes Douaniers</v>
          </cell>
          <cell r="K7921" t="str">
            <v>CDDI</v>
          </cell>
          <cell r="L7921">
            <v>5000</v>
          </cell>
          <cell r="M7921" t="str">
            <v>Trésor</v>
          </cell>
          <cell r="N7921"/>
          <cell r="O7921">
            <v>5000</v>
          </cell>
          <cell r="P7921" t="str">
            <v>FD-CDDI</v>
          </cell>
          <cell r="Q7921" t="str">
            <v>Non</v>
          </cell>
        </row>
        <row r="7922">
          <cell r="A7922" t="str">
            <v>WACEM (WEST AFRICAN CEMENT)</v>
          </cell>
          <cell r="B7922" t="str">
            <v>WACEM</v>
          </cell>
          <cell r="C7922">
            <v>1000144378</v>
          </cell>
          <cell r="D7922" t="str">
            <v>Minier</v>
          </cell>
          <cell r="E7922" t="str">
            <v>Extractives</v>
          </cell>
          <cell r="F7922" t="str">
            <v>En numéraire</v>
          </cell>
          <cell r="G7922" t="str">
            <v>P</v>
          </cell>
          <cell r="H7922" t="str">
            <v>Redevance informatique (RI)</v>
          </cell>
          <cell r="I7922" t="str">
            <v>Droits et taxes Douaniers (DD-RS-PCS-PC-RI - TVA-PUA-TLP-PNS et autres)</v>
          </cell>
          <cell r="J7922" t="str">
            <v>Droits et taxes Douaniers</v>
          </cell>
          <cell r="K7922" t="str">
            <v>CDDI</v>
          </cell>
          <cell r="L7922">
            <v>5000</v>
          </cell>
          <cell r="M7922" t="str">
            <v>Trésor</v>
          </cell>
          <cell r="N7922"/>
          <cell r="O7922">
            <v>5000</v>
          </cell>
          <cell r="P7922" t="str">
            <v>FD-CDDI</v>
          </cell>
          <cell r="Q7922" t="str">
            <v>Non</v>
          </cell>
        </row>
        <row r="7923">
          <cell r="A7923" t="str">
            <v>WACEM (WEST AFRICAN CEMENT)</v>
          </cell>
          <cell r="B7923" t="str">
            <v>WACEM</v>
          </cell>
          <cell r="C7923">
            <v>1000144378</v>
          </cell>
          <cell r="D7923" t="str">
            <v>Minier</v>
          </cell>
          <cell r="E7923" t="str">
            <v>Extractives</v>
          </cell>
          <cell r="F7923" t="str">
            <v>En numéraire</v>
          </cell>
          <cell r="G7923" t="str">
            <v>P</v>
          </cell>
          <cell r="H7923" t="str">
            <v>Redevance informatique (RI)</v>
          </cell>
          <cell r="I7923" t="str">
            <v>Droits et taxes Douaniers (DD-RS-PCS-PC-RI - TVA-PUA-TLP-PNS et autres)</v>
          </cell>
          <cell r="J7923" t="str">
            <v>Droits et taxes Douaniers</v>
          </cell>
          <cell r="K7923" t="str">
            <v>CDDI</v>
          </cell>
          <cell r="L7923">
            <v>6500</v>
          </cell>
          <cell r="M7923" t="str">
            <v>Trésor</v>
          </cell>
          <cell r="N7923"/>
          <cell r="O7923">
            <v>6500</v>
          </cell>
          <cell r="P7923" t="str">
            <v>FD-CDDI</v>
          </cell>
          <cell r="Q7923" t="str">
            <v>Non</v>
          </cell>
        </row>
        <row r="7924">
          <cell r="A7924" t="str">
            <v>WACEM (WEST AFRICAN CEMENT)</v>
          </cell>
          <cell r="B7924" t="str">
            <v>WACEM</v>
          </cell>
          <cell r="C7924">
            <v>1000144378</v>
          </cell>
          <cell r="D7924" t="str">
            <v>Minier</v>
          </cell>
          <cell r="E7924" t="str">
            <v>Extractives</v>
          </cell>
          <cell r="F7924" t="str">
            <v>En numéraire</v>
          </cell>
          <cell r="G7924" t="str">
            <v>P</v>
          </cell>
          <cell r="H7924" t="str">
            <v>Redevance informatique (RI)</v>
          </cell>
          <cell r="I7924" t="str">
            <v>Droits et taxes Douaniers (DD-RS-PCS-PC-RI - TVA-PUA-TLP-PNS et autres)</v>
          </cell>
          <cell r="J7924" t="str">
            <v>Droits et taxes Douaniers</v>
          </cell>
          <cell r="K7924" t="str">
            <v>CDDI</v>
          </cell>
          <cell r="L7924">
            <v>6500</v>
          </cell>
          <cell r="M7924" t="str">
            <v>Trésor</v>
          </cell>
          <cell r="N7924"/>
          <cell r="O7924">
            <v>6500</v>
          </cell>
          <cell r="P7924" t="str">
            <v>FD-CDDI</v>
          </cell>
          <cell r="Q7924" t="str">
            <v>Non</v>
          </cell>
        </row>
        <row r="7925">
          <cell r="A7925" t="str">
            <v>WACEM (WEST AFRICAN CEMENT)</v>
          </cell>
          <cell r="B7925" t="str">
            <v>WACEM</v>
          </cell>
          <cell r="C7925">
            <v>1000144378</v>
          </cell>
          <cell r="D7925" t="str">
            <v>Minier</v>
          </cell>
          <cell r="E7925" t="str">
            <v>Extractives</v>
          </cell>
          <cell r="F7925" t="str">
            <v>En numéraire</v>
          </cell>
          <cell r="G7925" t="str">
            <v>P</v>
          </cell>
          <cell r="H7925" t="str">
            <v>Redevance informatique (RI)</v>
          </cell>
          <cell r="I7925" t="str">
            <v>Droits et taxes Douaniers (DD-RS-PCS-PC-RI - TVA-PUA-TLP-PNS et autres)</v>
          </cell>
          <cell r="J7925" t="str">
            <v>Droits et taxes Douaniers</v>
          </cell>
          <cell r="K7925" t="str">
            <v>CDDI</v>
          </cell>
          <cell r="L7925">
            <v>6500</v>
          </cell>
          <cell r="M7925" t="str">
            <v>Trésor</v>
          </cell>
          <cell r="N7925"/>
          <cell r="O7925">
            <v>6500</v>
          </cell>
          <cell r="P7925" t="str">
            <v>FD-CDDI</v>
          </cell>
          <cell r="Q7925" t="str">
            <v>Non</v>
          </cell>
        </row>
        <row r="7926">
          <cell r="A7926" t="str">
            <v>WACEM (WEST AFRICAN CEMENT)</v>
          </cell>
          <cell r="B7926" t="str">
            <v>WACEM</v>
          </cell>
          <cell r="C7926">
            <v>1000144378</v>
          </cell>
          <cell r="D7926" t="str">
            <v>Minier</v>
          </cell>
          <cell r="E7926" t="str">
            <v>Extractives</v>
          </cell>
          <cell r="F7926" t="str">
            <v>En numéraire</v>
          </cell>
          <cell r="G7926" t="str">
            <v>P</v>
          </cell>
          <cell r="H7926" t="str">
            <v>Redevance informatique (RI)</v>
          </cell>
          <cell r="I7926" t="str">
            <v>Droits et taxes Douaniers (DD-RS-PCS-PC-RI - TVA-PUA-TLP-PNS et autres)</v>
          </cell>
          <cell r="J7926" t="str">
            <v>Droits et taxes Douaniers</v>
          </cell>
          <cell r="K7926" t="str">
            <v>CDDI</v>
          </cell>
          <cell r="L7926">
            <v>6500</v>
          </cell>
          <cell r="M7926" t="str">
            <v>Trésor</v>
          </cell>
          <cell r="N7926"/>
          <cell r="O7926">
            <v>6500</v>
          </cell>
          <cell r="P7926" t="str">
            <v>FD-CDDI</v>
          </cell>
          <cell r="Q7926" t="str">
            <v>Non</v>
          </cell>
        </row>
        <row r="7927">
          <cell r="A7927" t="str">
            <v>WACEM (WEST AFRICAN CEMENT)</v>
          </cell>
          <cell r="B7927" t="str">
            <v>WACEM</v>
          </cell>
          <cell r="C7927">
            <v>1000144378</v>
          </cell>
          <cell r="D7927" t="str">
            <v>Minier</v>
          </cell>
          <cell r="E7927" t="str">
            <v>Extractives</v>
          </cell>
          <cell r="F7927" t="str">
            <v>En numéraire</v>
          </cell>
          <cell r="G7927" t="str">
            <v>P</v>
          </cell>
          <cell r="H7927" t="str">
            <v>Redevance informatique (RI)</v>
          </cell>
          <cell r="I7927" t="str">
            <v>Droits et taxes Douaniers (DD-RS-PCS-PC-RI - TVA-PUA-TLP-PNS et autres)</v>
          </cell>
          <cell r="J7927" t="str">
            <v>Droits et taxes Douaniers</v>
          </cell>
          <cell r="K7927" t="str">
            <v>CDDI</v>
          </cell>
          <cell r="L7927">
            <v>6500</v>
          </cell>
          <cell r="M7927" t="str">
            <v>Trésor</v>
          </cell>
          <cell r="N7927"/>
          <cell r="O7927">
            <v>6500</v>
          </cell>
          <cell r="P7927" t="str">
            <v>FD-CDDI</v>
          </cell>
          <cell r="Q7927" t="str">
            <v>Non</v>
          </cell>
        </row>
        <row r="7928">
          <cell r="A7928" t="str">
            <v>WACEM (WEST AFRICAN CEMENT)</v>
          </cell>
          <cell r="B7928" t="str">
            <v>WACEM</v>
          </cell>
          <cell r="C7928">
            <v>1000144378</v>
          </cell>
          <cell r="D7928" t="str">
            <v>Minier</v>
          </cell>
          <cell r="E7928" t="str">
            <v>Extractives</v>
          </cell>
          <cell r="F7928" t="str">
            <v>En numéraire</v>
          </cell>
          <cell r="G7928" t="str">
            <v>P</v>
          </cell>
          <cell r="H7928" t="str">
            <v>Redevance informatique (RI)</v>
          </cell>
          <cell r="I7928" t="str">
            <v>Droits et taxes Douaniers (DD-RS-PCS-PC-RI - TVA-PUA-TLP-PNS et autres)</v>
          </cell>
          <cell r="J7928" t="str">
            <v>Droits et taxes Douaniers</v>
          </cell>
          <cell r="K7928" t="str">
            <v>CDDI</v>
          </cell>
          <cell r="L7928">
            <v>6500</v>
          </cell>
          <cell r="M7928" t="str">
            <v>Trésor</v>
          </cell>
          <cell r="N7928"/>
          <cell r="O7928">
            <v>6500</v>
          </cell>
          <cell r="P7928" t="str">
            <v>FD-CDDI</v>
          </cell>
          <cell r="Q7928" t="str">
            <v>Non</v>
          </cell>
        </row>
        <row r="7929">
          <cell r="A7929" t="str">
            <v>WACEM (WEST AFRICAN CEMENT)</v>
          </cell>
          <cell r="B7929" t="str">
            <v>WACEM</v>
          </cell>
          <cell r="C7929">
            <v>1000144378</v>
          </cell>
          <cell r="D7929" t="str">
            <v>Minier</v>
          </cell>
          <cell r="E7929" t="str">
            <v>Extractives</v>
          </cell>
          <cell r="F7929" t="str">
            <v>En numéraire</v>
          </cell>
          <cell r="G7929" t="str">
            <v>P</v>
          </cell>
          <cell r="H7929" t="str">
            <v>Redevance informatique (RI)</v>
          </cell>
          <cell r="I7929" t="str">
            <v>Droits et taxes Douaniers (DD-RS-PCS-PC-RI - TVA-PUA-TLP-PNS et autres)</v>
          </cell>
          <cell r="J7929" t="str">
            <v>Droits et taxes Douaniers</v>
          </cell>
          <cell r="K7929" t="str">
            <v>CDDI</v>
          </cell>
          <cell r="L7929">
            <v>5000</v>
          </cell>
          <cell r="M7929" t="str">
            <v>Trésor</v>
          </cell>
          <cell r="N7929"/>
          <cell r="O7929">
            <v>5000</v>
          </cell>
          <cell r="P7929" t="str">
            <v>FD-CDDI</v>
          </cell>
          <cell r="Q7929" t="str">
            <v>Non</v>
          </cell>
        </row>
        <row r="7930">
          <cell r="A7930" t="str">
            <v>WACEM (WEST AFRICAN CEMENT)</v>
          </cell>
          <cell r="B7930" t="str">
            <v>WACEM</v>
          </cell>
          <cell r="C7930">
            <v>1000144378</v>
          </cell>
          <cell r="D7930" t="str">
            <v>Minier</v>
          </cell>
          <cell r="E7930" t="str">
            <v>Extractives</v>
          </cell>
          <cell r="F7930" t="str">
            <v>En numéraire</v>
          </cell>
          <cell r="G7930" t="str">
            <v>P</v>
          </cell>
          <cell r="H7930" t="str">
            <v>Redevance informatique (RI)</v>
          </cell>
          <cell r="I7930" t="str">
            <v>Droits et taxes Douaniers (DD-RS-PCS-PC-RI - TVA-PUA-TLP-PNS et autres)</v>
          </cell>
          <cell r="J7930" t="str">
            <v>Droits et taxes Douaniers</v>
          </cell>
          <cell r="K7930" t="str">
            <v>CDDI</v>
          </cell>
          <cell r="L7930">
            <v>5000</v>
          </cell>
          <cell r="M7930" t="str">
            <v>Trésor</v>
          </cell>
          <cell r="N7930"/>
          <cell r="O7930">
            <v>5000</v>
          </cell>
          <cell r="P7930" t="str">
            <v>FD-CDDI</v>
          </cell>
          <cell r="Q7930" t="str">
            <v>Non</v>
          </cell>
        </row>
        <row r="7931">
          <cell r="A7931" t="str">
            <v>WACEM (WEST AFRICAN CEMENT)</v>
          </cell>
          <cell r="B7931" t="str">
            <v>WACEM</v>
          </cell>
          <cell r="C7931">
            <v>1000144378</v>
          </cell>
          <cell r="D7931" t="str">
            <v>Minier</v>
          </cell>
          <cell r="E7931" t="str">
            <v>Extractives</v>
          </cell>
          <cell r="F7931" t="str">
            <v>En numéraire</v>
          </cell>
          <cell r="G7931" t="str">
            <v>P</v>
          </cell>
          <cell r="H7931" t="str">
            <v>Redevance informatique (RI)</v>
          </cell>
          <cell r="I7931" t="str">
            <v>Droits et taxes Douaniers (DD-RS-PCS-PC-RI - TVA-PUA-TLP-PNS et autres)</v>
          </cell>
          <cell r="J7931" t="str">
            <v>Droits et taxes Douaniers</v>
          </cell>
          <cell r="K7931" t="str">
            <v>CDDI</v>
          </cell>
          <cell r="L7931">
            <v>5000</v>
          </cell>
          <cell r="M7931" t="str">
            <v>Trésor</v>
          </cell>
          <cell r="N7931"/>
          <cell r="O7931">
            <v>5000</v>
          </cell>
          <cell r="P7931" t="str">
            <v>FD-CDDI</v>
          </cell>
          <cell r="Q7931" t="str">
            <v>Non</v>
          </cell>
        </row>
        <row r="7932">
          <cell r="A7932" t="str">
            <v>WACEM (WEST AFRICAN CEMENT)</v>
          </cell>
          <cell r="B7932" t="str">
            <v>WACEM</v>
          </cell>
          <cell r="C7932">
            <v>1000144378</v>
          </cell>
          <cell r="D7932" t="str">
            <v>Minier</v>
          </cell>
          <cell r="E7932" t="str">
            <v>Extractives</v>
          </cell>
          <cell r="F7932" t="str">
            <v>En numéraire</v>
          </cell>
          <cell r="G7932" t="str">
            <v>P</v>
          </cell>
          <cell r="H7932" t="str">
            <v>Redevance informatique (RI)</v>
          </cell>
          <cell r="I7932" t="str">
            <v>Droits et taxes Douaniers (DD-RS-PCS-PC-RI - TVA-PUA-TLP-PNS et autres)</v>
          </cell>
          <cell r="J7932" t="str">
            <v>Droits et taxes Douaniers</v>
          </cell>
          <cell r="K7932" t="str">
            <v>CDDI</v>
          </cell>
          <cell r="L7932">
            <v>5000</v>
          </cell>
          <cell r="M7932" t="str">
            <v>Trésor</v>
          </cell>
          <cell r="N7932"/>
          <cell r="O7932">
            <v>5000</v>
          </cell>
          <cell r="P7932" t="str">
            <v>FD-CDDI</v>
          </cell>
          <cell r="Q7932" t="str">
            <v>Non</v>
          </cell>
        </row>
        <row r="7933">
          <cell r="A7933" t="str">
            <v>WACEM (WEST AFRICAN CEMENT)</v>
          </cell>
          <cell r="B7933" t="str">
            <v>WACEM</v>
          </cell>
          <cell r="C7933">
            <v>1000144378</v>
          </cell>
          <cell r="D7933" t="str">
            <v>Minier</v>
          </cell>
          <cell r="E7933" t="str">
            <v>Extractives</v>
          </cell>
          <cell r="F7933" t="str">
            <v>En numéraire</v>
          </cell>
          <cell r="G7933" t="str">
            <v>P</v>
          </cell>
          <cell r="H7933" t="str">
            <v>Redevance informatique (RI)</v>
          </cell>
          <cell r="I7933" t="str">
            <v>Droits et taxes Douaniers (DD-RS-PCS-PC-RI - TVA-PUA-TLP-PNS et autres)</v>
          </cell>
          <cell r="J7933" t="str">
            <v>Droits et taxes Douaniers</v>
          </cell>
          <cell r="K7933" t="str">
            <v>CDDI</v>
          </cell>
          <cell r="L7933">
            <v>6500</v>
          </cell>
          <cell r="M7933" t="str">
            <v>Trésor</v>
          </cell>
          <cell r="N7933"/>
          <cell r="O7933">
            <v>6500</v>
          </cell>
          <cell r="P7933" t="str">
            <v>FD-CDDI</v>
          </cell>
          <cell r="Q7933" t="str">
            <v>Non</v>
          </cell>
        </row>
        <row r="7934">
          <cell r="A7934" t="str">
            <v>WACEM (WEST AFRICAN CEMENT)</v>
          </cell>
          <cell r="B7934" t="str">
            <v>WACEM</v>
          </cell>
          <cell r="C7934">
            <v>1000144378</v>
          </cell>
          <cell r="D7934" t="str">
            <v>Minier</v>
          </cell>
          <cell r="E7934" t="str">
            <v>Extractives</v>
          </cell>
          <cell r="F7934" t="str">
            <v>En numéraire</v>
          </cell>
          <cell r="G7934" t="str">
            <v>P</v>
          </cell>
          <cell r="H7934" t="str">
            <v>Redevance informatique (RI)</v>
          </cell>
          <cell r="I7934" t="str">
            <v>Droits et taxes Douaniers (DD-RS-PCS-PC-RI - TVA-PUA-TLP-PNS et autres)</v>
          </cell>
          <cell r="J7934" t="str">
            <v>Droits et taxes Douaniers</v>
          </cell>
          <cell r="K7934" t="str">
            <v>CDDI</v>
          </cell>
          <cell r="L7934">
            <v>5000</v>
          </cell>
          <cell r="M7934" t="str">
            <v>Trésor</v>
          </cell>
          <cell r="N7934"/>
          <cell r="O7934">
            <v>5000</v>
          </cell>
          <cell r="P7934" t="str">
            <v>FD-CDDI</v>
          </cell>
          <cell r="Q7934" t="str">
            <v>Non</v>
          </cell>
        </row>
        <row r="7935">
          <cell r="A7935" t="str">
            <v>WACEM (WEST AFRICAN CEMENT)</v>
          </cell>
          <cell r="B7935" t="str">
            <v>WACEM</v>
          </cell>
          <cell r="C7935">
            <v>1000144378</v>
          </cell>
          <cell r="D7935" t="str">
            <v>Minier</v>
          </cell>
          <cell r="E7935" t="str">
            <v>Extractives</v>
          </cell>
          <cell r="F7935" t="str">
            <v>En numéraire</v>
          </cell>
          <cell r="G7935" t="str">
            <v>P</v>
          </cell>
          <cell r="H7935" t="str">
            <v>Redevance informatique (RI)</v>
          </cell>
          <cell r="I7935" t="str">
            <v>Droits et taxes Douaniers (DD-RS-PCS-PC-RI - TVA-PUA-TLP-PNS et autres)</v>
          </cell>
          <cell r="J7935" t="str">
            <v>Droits et taxes Douaniers</v>
          </cell>
          <cell r="K7935" t="str">
            <v>CDDI</v>
          </cell>
          <cell r="L7935">
            <v>5000</v>
          </cell>
          <cell r="M7935" t="str">
            <v>Trésor</v>
          </cell>
          <cell r="N7935"/>
          <cell r="O7935">
            <v>5000</v>
          </cell>
          <cell r="P7935" t="str">
            <v>FD-CDDI</v>
          </cell>
          <cell r="Q7935" t="str">
            <v>Non</v>
          </cell>
        </row>
        <row r="7936">
          <cell r="A7936" t="str">
            <v>WACEM (WEST AFRICAN CEMENT)</v>
          </cell>
          <cell r="B7936" t="str">
            <v>WACEM</v>
          </cell>
          <cell r="C7936">
            <v>1000144378</v>
          </cell>
          <cell r="D7936" t="str">
            <v>Minier</v>
          </cell>
          <cell r="E7936" t="str">
            <v>Extractives</v>
          </cell>
          <cell r="F7936" t="str">
            <v>En numéraire</v>
          </cell>
          <cell r="G7936" t="str">
            <v>P</v>
          </cell>
          <cell r="H7936" t="str">
            <v>Redevance informatique (RI)</v>
          </cell>
          <cell r="I7936" t="str">
            <v>Droits et taxes Douaniers (DD-RS-PCS-PC-RI - TVA-PUA-TLP-PNS et autres)</v>
          </cell>
          <cell r="J7936" t="str">
            <v>Droits et taxes Douaniers</v>
          </cell>
          <cell r="K7936" t="str">
            <v>CDDI</v>
          </cell>
          <cell r="L7936">
            <v>5000</v>
          </cell>
          <cell r="M7936" t="str">
            <v>Trésor</v>
          </cell>
          <cell r="N7936"/>
          <cell r="O7936">
            <v>5000</v>
          </cell>
          <cell r="P7936" t="str">
            <v>FD-CDDI</v>
          </cell>
          <cell r="Q7936" t="str">
            <v>Non</v>
          </cell>
        </row>
        <row r="7937">
          <cell r="A7937" t="str">
            <v>WACEM (WEST AFRICAN CEMENT)</v>
          </cell>
          <cell r="B7937" t="str">
            <v>WACEM</v>
          </cell>
          <cell r="C7937">
            <v>1000144378</v>
          </cell>
          <cell r="D7937" t="str">
            <v>Minier</v>
          </cell>
          <cell r="E7937" t="str">
            <v>Extractives</v>
          </cell>
          <cell r="F7937" t="str">
            <v>En numéraire</v>
          </cell>
          <cell r="G7937" t="str">
            <v>P</v>
          </cell>
          <cell r="H7937" t="str">
            <v>Redevance informatique (RI)</v>
          </cell>
          <cell r="I7937" t="str">
            <v>Droits et taxes Douaniers (DD-RS-PCS-PC-RI - TVA-PUA-TLP-PNS et autres)</v>
          </cell>
          <cell r="J7937" t="str">
            <v>Droits et taxes Douaniers</v>
          </cell>
          <cell r="K7937" t="str">
            <v>CDDI</v>
          </cell>
          <cell r="L7937">
            <v>5000</v>
          </cell>
          <cell r="M7937" t="str">
            <v>Trésor</v>
          </cell>
          <cell r="N7937"/>
          <cell r="O7937">
            <v>5000</v>
          </cell>
          <cell r="P7937" t="str">
            <v>FD-CDDI</v>
          </cell>
          <cell r="Q7937" t="str">
            <v>Non</v>
          </cell>
        </row>
        <row r="7938">
          <cell r="A7938" t="str">
            <v>WACEM (WEST AFRICAN CEMENT)</v>
          </cell>
          <cell r="B7938" t="str">
            <v>WACEM</v>
          </cell>
          <cell r="C7938">
            <v>1000144378</v>
          </cell>
          <cell r="D7938" t="str">
            <v>Minier</v>
          </cell>
          <cell r="E7938" t="str">
            <v>Extractives</v>
          </cell>
          <cell r="F7938" t="str">
            <v>En numéraire</v>
          </cell>
          <cell r="G7938" t="str">
            <v>P</v>
          </cell>
          <cell r="H7938" t="str">
            <v>Redevance informatique (RI)</v>
          </cell>
          <cell r="I7938" t="str">
            <v>Droits et taxes Douaniers (DD-RS-PCS-PC-RI - TVA-PUA-TLP-PNS et autres)</v>
          </cell>
          <cell r="J7938" t="str">
            <v>Droits et taxes Douaniers</v>
          </cell>
          <cell r="K7938" t="str">
            <v>CDDI</v>
          </cell>
          <cell r="L7938">
            <v>5000</v>
          </cell>
          <cell r="M7938" t="str">
            <v>Trésor</v>
          </cell>
          <cell r="N7938"/>
          <cell r="O7938">
            <v>5000</v>
          </cell>
          <cell r="P7938" t="str">
            <v>FD-CDDI</v>
          </cell>
          <cell r="Q7938" t="str">
            <v>Non</v>
          </cell>
        </row>
        <row r="7939">
          <cell r="A7939" t="str">
            <v>WACEM (WEST AFRICAN CEMENT)</v>
          </cell>
          <cell r="B7939" t="str">
            <v>WACEM</v>
          </cell>
          <cell r="C7939">
            <v>1000144378</v>
          </cell>
          <cell r="D7939" t="str">
            <v>Minier</v>
          </cell>
          <cell r="E7939" t="str">
            <v>Extractives</v>
          </cell>
          <cell r="F7939" t="str">
            <v>En numéraire</v>
          </cell>
          <cell r="G7939" t="str">
            <v>P</v>
          </cell>
          <cell r="H7939" t="str">
            <v>Redevance informatique (RI)</v>
          </cell>
          <cell r="I7939" t="str">
            <v>Droits et taxes Douaniers (DD-RS-PCS-PC-RI - TVA-PUA-TLP-PNS et autres)</v>
          </cell>
          <cell r="J7939" t="str">
            <v>Droits et taxes Douaniers</v>
          </cell>
          <cell r="K7939" t="str">
            <v>CDDI</v>
          </cell>
          <cell r="L7939">
            <v>5000</v>
          </cell>
          <cell r="M7939" t="str">
            <v>Trésor</v>
          </cell>
          <cell r="N7939"/>
          <cell r="O7939">
            <v>5000</v>
          </cell>
          <cell r="P7939" t="str">
            <v>FD-CDDI</v>
          </cell>
          <cell r="Q7939" t="str">
            <v>Non</v>
          </cell>
        </row>
        <row r="7940">
          <cell r="A7940" t="str">
            <v>WACEM (WEST AFRICAN CEMENT)</v>
          </cell>
          <cell r="B7940" t="str">
            <v>WACEM</v>
          </cell>
          <cell r="C7940">
            <v>1000144378</v>
          </cell>
          <cell r="D7940" t="str">
            <v>Minier</v>
          </cell>
          <cell r="E7940" t="str">
            <v>Extractives</v>
          </cell>
          <cell r="F7940" t="str">
            <v>En numéraire</v>
          </cell>
          <cell r="G7940" t="str">
            <v>P</v>
          </cell>
          <cell r="H7940" t="str">
            <v>Redevance informatique (RI)</v>
          </cell>
          <cell r="I7940" t="str">
            <v>Droits et taxes Douaniers (DD-RS-PCS-PC-RI - TVA-PUA-TLP-PNS et autres)</v>
          </cell>
          <cell r="J7940" t="str">
            <v>Droits et taxes Douaniers</v>
          </cell>
          <cell r="K7940" t="str">
            <v>CDDI</v>
          </cell>
          <cell r="L7940">
            <v>5000</v>
          </cell>
          <cell r="M7940" t="str">
            <v>Trésor</v>
          </cell>
          <cell r="N7940"/>
          <cell r="O7940">
            <v>5000</v>
          </cell>
          <cell r="P7940" t="str">
            <v>FD-CDDI</v>
          </cell>
          <cell r="Q7940" t="str">
            <v>Non</v>
          </cell>
        </row>
        <row r="7941">
          <cell r="A7941" t="str">
            <v>WACEM (WEST AFRICAN CEMENT)</v>
          </cell>
          <cell r="B7941" t="str">
            <v>WACEM</v>
          </cell>
          <cell r="C7941">
            <v>1000144378</v>
          </cell>
          <cell r="D7941" t="str">
            <v>Minier</v>
          </cell>
          <cell r="E7941" t="str">
            <v>Extractives</v>
          </cell>
          <cell r="F7941" t="str">
            <v>En numéraire</v>
          </cell>
          <cell r="G7941" t="str">
            <v>P</v>
          </cell>
          <cell r="H7941" t="str">
            <v>Redevance informatique (RI)</v>
          </cell>
          <cell r="I7941" t="str">
            <v>Droits et taxes Douaniers (DD-RS-PCS-PC-RI - TVA-PUA-TLP-PNS et autres)</v>
          </cell>
          <cell r="J7941" t="str">
            <v>Droits et taxes Douaniers</v>
          </cell>
          <cell r="K7941" t="str">
            <v>CDDI</v>
          </cell>
          <cell r="L7941">
            <v>5000</v>
          </cell>
          <cell r="M7941" t="str">
            <v>Trésor</v>
          </cell>
          <cell r="N7941"/>
          <cell r="O7941">
            <v>5000</v>
          </cell>
          <cell r="P7941" t="str">
            <v>FD-CDDI</v>
          </cell>
          <cell r="Q7941" t="str">
            <v>Non</v>
          </cell>
        </row>
        <row r="7942">
          <cell r="A7942" t="str">
            <v>WACEM (WEST AFRICAN CEMENT)</v>
          </cell>
          <cell r="B7942" t="str">
            <v>WACEM</v>
          </cell>
          <cell r="C7942">
            <v>1000144378</v>
          </cell>
          <cell r="D7942" t="str">
            <v>Minier</v>
          </cell>
          <cell r="E7942" t="str">
            <v>Extractives</v>
          </cell>
          <cell r="F7942" t="str">
            <v>En numéraire</v>
          </cell>
          <cell r="G7942" t="str">
            <v>P</v>
          </cell>
          <cell r="H7942" t="str">
            <v>Redevance informatique (RI)</v>
          </cell>
          <cell r="I7942" t="str">
            <v>Droits et taxes Douaniers (DD-RS-PCS-PC-RI - TVA-PUA-TLP-PNS et autres)</v>
          </cell>
          <cell r="J7942" t="str">
            <v>Droits et taxes Douaniers</v>
          </cell>
          <cell r="K7942" t="str">
            <v>CDDI</v>
          </cell>
          <cell r="L7942">
            <v>5000</v>
          </cell>
          <cell r="M7942" t="str">
            <v>Trésor</v>
          </cell>
          <cell r="N7942"/>
          <cell r="O7942">
            <v>5000</v>
          </cell>
          <cell r="P7942" t="str">
            <v>FD-CDDI</v>
          </cell>
          <cell r="Q7942" t="str">
            <v>Non</v>
          </cell>
        </row>
        <row r="7943">
          <cell r="A7943" t="str">
            <v>WACEM (WEST AFRICAN CEMENT)</v>
          </cell>
          <cell r="B7943" t="str">
            <v>WACEM</v>
          </cell>
          <cell r="C7943">
            <v>1000144378</v>
          </cell>
          <cell r="D7943" t="str">
            <v>Minier</v>
          </cell>
          <cell r="E7943" t="str">
            <v>Extractives</v>
          </cell>
          <cell r="F7943" t="str">
            <v>En numéraire</v>
          </cell>
          <cell r="G7943" t="str">
            <v>P</v>
          </cell>
          <cell r="H7943" t="str">
            <v>Redevance informatique (RI)</v>
          </cell>
          <cell r="I7943" t="str">
            <v>Droits et taxes Douaniers (DD-RS-PCS-PC-RI - TVA-PUA-TLP-PNS et autres)</v>
          </cell>
          <cell r="J7943" t="str">
            <v>Droits et taxes Douaniers</v>
          </cell>
          <cell r="K7943" t="str">
            <v>CDDI</v>
          </cell>
          <cell r="L7943">
            <v>5000</v>
          </cell>
          <cell r="M7943" t="str">
            <v>Trésor</v>
          </cell>
          <cell r="N7943"/>
          <cell r="O7943">
            <v>5000</v>
          </cell>
          <cell r="P7943" t="str">
            <v>FD-CDDI</v>
          </cell>
          <cell r="Q7943" t="str">
            <v>Non</v>
          </cell>
        </row>
        <row r="7944">
          <cell r="A7944" t="str">
            <v>WACEM (WEST AFRICAN CEMENT)</v>
          </cell>
          <cell r="B7944" t="str">
            <v>WACEM</v>
          </cell>
          <cell r="C7944">
            <v>1000144378</v>
          </cell>
          <cell r="D7944" t="str">
            <v>Minier</v>
          </cell>
          <cell r="E7944" t="str">
            <v>Extractives</v>
          </cell>
          <cell r="F7944" t="str">
            <v>En numéraire</v>
          </cell>
          <cell r="G7944" t="str">
            <v>P</v>
          </cell>
          <cell r="H7944" t="str">
            <v>Redevance informatique (RI)</v>
          </cell>
          <cell r="I7944" t="str">
            <v>Droits et taxes Douaniers (DD-RS-PCS-PC-RI - TVA-PUA-TLP-PNS et autres)</v>
          </cell>
          <cell r="J7944" t="str">
            <v>Droits et taxes Douaniers</v>
          </cell>
          <cell r="K7944" t="str">
            <v>CDDI</v>
          </cell>
          <cell r="L7944">
            <v>5000</v>
          </cell>
          <cell r="M7944" t="str">
            <v>Trésor</v>
          </cell>
          <cell r="N7944"/>
          <cell r="O7944">
            <v>5000</v>
          </cell>
          <cell r="P7944" t="str">
            <v>FD-CDDI</v>
          </cell>
          <cell r="Q7944" t="str">
            <v>Non</v>
          </cell>
        </row>
        <row r="7945">
          <cell r="A7945" t="str">
            <v>WACEM (WEST AFRICAN CEMENT)</v>
          </cell>
          <cell r="B7945" t="str">
            <v>WACEM</v>
          </cell>
          <cell r="C7945">
            <v>1000144378</v>
          </cell>
          <cell r="D7945" t="str">
            <v>Minier</v>
          </cell>
          <cell r="E7945" t="str">
            <v>Extractives</v>
          </cell>
          <cell r="F7945" t="str">
            <v>En numéraire</v>
          </cell>
          <cell r="G7945" t="str">
            <v>P</v>
          </cell>
          <cell r="H7945" t="str">
            <v>Redevance informatique (RI)</v>
          </cell>
          <cell r="I7945" t="str">
            <v>Droits et taxes Douaniers (DD-RS-PCS-PC-RI - TVA-PUA-TLP-PNS et autres)</v>
          </cell>
          <cell r="J7945" t="str">
            <v>Droits et taxes Douaniers</v>
          </cell>
          <cell r="K7945" t="str">
            <v>CDDI</v>
          </cell>
          <cell r="L7945">
            <v>5000</v>
          </cell>
          <cell r="M7945" t="str">
            <v>Trésor</v>
          </cell>
          <cell r="N7945"/>
          <cell r="O7945">
            <v>5000</v>
          </cell>
          <cell r="P7945" t="str">
            <v>FD-CDDI</v>
          </cell>
          <cell r="Q7945" t="str">
            <v>Non</v>
          </cell>
        </row>
        <row r="7946">
          <cell r="A7946" t="str">
            <v>WACEM (WEST AFRICAN CEMENT)</v>
          </cell>
          <cell r="B7946" t="str">
            <v>WACEM</v>
          </cell>
          <cell r="C7946">
            <v>1000144378</v>
          </cell>
          <cell r="D7946" t="str">
            <v>Minier</v>
          </cell>
          <cell r="E7946" t="str">
            <v>Extractives</v>
          </cell>
          <cell r="F7946" t="str">
            <v>En numéraire</v>
          </cell>
          <cell r="G7946" t="str">
            <v>P</v>
          </cell>
          <cell r="H7946" t="str">
            <v>Redevance informatique (RI)</v>
          </cell>
          <cell r="I7946" t="str">
            <v>Droits et taxes Douaniers (DD-RS-PCS-PC-RI - TVA-PUA-TLP-PNS et autres)</v>
          </cell>
          <cell r="J7946" t="str">
            <v>Droits et taxes Douaniers</v>
          </cell>
          <cell r="K7946" t="str">
            <v>CDDI</v>
          </cell>
          <cell r="L7946">
            <v>5000</v>
          </cell>
          <cell r="M7946" t="str">
            <v>Trésor</v>
          </cell>
          <cell r="N7946"/>
          <cell r="O7946">
            <v>5000</v>
          </cell>
          <cell r="P7946" t="str">
            <v>FD-CDDI</v>
          </cell>
          <cell r="Q7946" t="str">
            <v>Non</v>
          </cell>
        </row>
        <row r="7947">
          <cell r="A7947" t="str">
            <v>WACEM (WEST AFRICAN CEMENT)</v>
          </cell>
          <cell r="B7947" t="str">
            <v>WACEM</v>
          </cell>
          <cell r="C7947">
            <v>1000144378</v>
          </cell>
          <cell r="D7947" t="str">
            <v>Minier</v>
          </cell>
          <cell r="E7947" t="str">
            <v>Extractives</v>
          </cell>
          <cell r="F7947" t="str">
            <v>En numéraire</v>
          </cell>
          <cell r="G7947" t="str">
            <v>P</v>
          </cell>
          <cell r="H7947" t="str">
            <v>Redevance informatique (RI)</v>
          </cell>
          <cell r="I7947" t="str">
            <v>Droits et taxes Douaniers (DD-RS-PCS-PC-RI - TVA-PUA-TLP-PNS et autres)</v>
          </cell>
          <cell r="J7947" t="str">
            <v>Droits et taxes Douaniers</v>
          </cell>
          <cell r="K7947" t="str">
            <v>CDDI</v>
          </cell>
          <cell r="L7947">
            <v>5000</v>
          </cell>
          <cell r="M7947" t="str">
            <v>Trésor</v>
          </cell>
          <cell r="N7947"/>
          <cell r="O7947">
            <v>5000</v>
          </cell>
          <cell r="P7947" t="str">
            <v>FD-CDDI</v>
          </cell>
          <cell r="Q7947" t="str">
            <v>Non</v>
          </cell>
        </row>
        <row r="7948">
          <cell r="A7948" t="str">
            <v>WACEM (WEST AFRICAN CEMENT)</v>
          </cell>
          <cell r="B7948" t="str">
            <v>WACEM</v>
          </cell>
          <cell r="C7948">
            <v>1000144378</v>
          </cell>
          <cell r="D7948" t="str">
            <v>Minier</v>
          </cell>
          <cell r="E7948" t="str">
            <v>Extractives</v>
          </cell>
          <cell r="F7948" t="str">
            <v>En numéraire</v>
          </cell>
          <cell r="G7948" t="str">
            <v>P</v>
          </cell>
          <cell r="H7948" t="str">
            <v>Redevance informatique (RI)</v>
          </cell>
          <cell r="I7948" t="str">
            <v>Droits et taxes Douaniers (DD-RS-PCS-PC-RI - TVA-PUA-TLP-PNS et autres)</v>
          </cell>
          <cell r="J7948" t="str">
            <v>Droits et taxes Douaniers</v>
          </cell>
          <cell r="K7948" t="str">
            <v>CDDI</v>
          </cell>
          <cell r="L7948">
            <v>5000</v>
          </cell>
          <cell r="M7948" t="str">
            <v>Trésor</v>
          </cell>
          <cell r="N7948"/>
          <cell r="O7948">
            <v>5000</v>
          </cell>
          <cell r="P7948" t="str">
            <v>FD-CDDI</v>
          </cell>
          <cell r="Q7948" t="str">
            <v>Non</v>
          </cell>
        </row>
        <row r="7949">
          <cell r="A7949" t="str">
            <v>WACEM (WEST AFRICAN CEMENT)</v>
          </cell>
          <cell r="B7949" t="str">
            <v>WACEM</v>
          </cell>
          <cell r="C7949">
            <v>1000144378</v>
          </cell>
          <cell r="D7949" t="str">
            <v>Minier</v>
          </cell>
          <cell r="E7949" t="str">
            <v>Extractives</v>
          </cell>
          <cell r="F7949" t="str">
            <v>En numéraire</v>
          </cell>
          <cell r="G7949" t="str">
            <v>P</v>
          </cell>
          <cell r="H7949" t="str">
            <v>Redevance informatique (RI)</v>
          </cell>
          <cell r="I7949" t="str">
            <v>Droits et taxes Douaniers (DD-RS-PCS-PC-RI - TVA-PUA-TLP-PNS et autres)</v>
          </cell>
          <cell r="J7949" t="str">
            <v>Droits et taxes Douaniers</v>
          </cell>
          <cell r="K7949" t="str">
            <v>CDDI</v>
          </cell>
          <cell r="L7949">
            <v>5000</v>
          </cell>
          <cell r="M7949" t="str">
            <v>Trésor</v>
          </cell>
          <cell r="N7949"/>
          <cell r="O7949">
            <v>5000</v>
          </cell>
          <cell r="P7949" t="str">
            <v>FD-CDDI</v>
          </cell>
          <cell r="Q7949" t="str">
            <v>Non</v>
          </cell>
        </row>
        <row r="7950">
          <cell r="A7950" t="str">
            <v>WACEM (WEST AFRICAN CEMENT)</v>
          </cell>
          <cell r="B7950" t="str">
            <v>WACEM</v>
          </cell>
          <cell r="C7950">
            <v>1000144378</v>
          </cell>
          <cell r="D7950" t="str">
            <v>Minier</v>
          </cell>
          <cell r="E7950" t="str">
            <v>Extractives</v>
          </cell>
          <cell r="F7950" t="str">
            <v>En numéraire</v>
          </cell>
          <cell r="G7950" t="str">
            <v>P</v>
          </cell>
          <cell r="H7950" t="str">
            <v>Redevance informatique (RI)</v>
          </cell>
          <cell r="I7950" t="str">
            <v>Droits et taxes Douaniers (DD-RS-PCS-PC-RI - TVA-PUA-TLP-PNS et autres)</v>
          </cell>
          <cell r="J7950" t="str">
            <v>Droits et taxes Douaniers</v>
          </cell>
          <cell r="K7950" t="str">
            <v>CDDI</v>
          </cell>
          <cell r="L7950">
            <v>5000</v>
          </cell>
          <cell r="M7950" t="str">
            <v>Trésor</v>
          </cell>
          <cell r="N7950"/>
          <cell r="O7950">
            <v>5000</v>
          </cell>
          <cell r="P7950" t="str">
            <v>FD-CDDI</v>
          </cell>
          <cell r="Q7950" t="str">
            <v>Non</v>
          </cell>
        </row>
        <row r="7951">
          <cell r="A7951" t="str">
            <v>WACEM (WEST AFRICAN CEMENT)</v>
          </cell>
          <cell r="B7951" t="str">
            <v>WACEM</v>
          </cell>
          <cell r="C7951">
            <v>1000144378</v>
          </cell>
          <cell r="D7951" t="str">
            <v>Minier</v>
          </cell>
          <cell r="E7951" t="str">
            <v>Extractives</v>
          </cell>
          <cell r="F7951" t="str">
            <v>En numéraire</v>
          </cell>
          <cell r="G7951" t="str">
            <v>P</v>
          </cell>
          <cell r="H7951" t="str">
            <v>Redevance informatique (RI)</v>
          </cell>
          <cell r="I7951" t="str">
            <v>Droits et taxes Douaniers (DD-RS-PCS-PC-RI - TVA-PUA-TLP-PNS et autres)</v>
          </cell>
          <cell r="J7951" t="str">
            <v>Droits et taxes Douaniers</v>
          </cell>
          <cell r="K7951" t="str">
            <v>CDDI</v>
          </cell>
          <cell r="L7951">
            <v>5000</v>
          </cell>
          <cell r="M7951" t="str">
            <v>Trésor</v>
          </cell>
          <cell r="N7951"/>
          <cell r="O7951">
            <v>5000</v>
          </cell>
          <cell r="P7951" t="str">
            <v>FD-CDDI</v>
          </cell>
          <cell r="Q7951" t="str">
            <v>Non</v>
          </cell>
        </row>
        <row r="7952">
          <cell r="A7952" t="str">
            <v>WACEM (WEST AFRICAN CEMENT)</v>
          </cell>
          <cell r="B7952" t="str">
            <v>WACEM</v>
          </cell>
          <cell r="C7952">
            <v>1000144378</v>
          </cell>
          <cell r="D7952" t="str">
            <v>Minier</v>
          </cell>
          <cell r="E7952" t="str">
            <v>Extractives</v>
          </cell>
          <cell r="F7952" t="str">
            <v>En numéraire</v>
          </cell>
          <cell r="G7952" t="str">
            <v>P</v>
          </cell>
          <cell r="H7952" t="str">
            <v>Redevance informatique (RI)</v>
          </cell>
          <cell r="I7952" t="str">
            <v>Droits et taxes Douaniers (DD-RS-PCS-PC-RI - TVA-PUA-TLP-PNS et autres)</v>
          </cell>
          <cell r="J7952" t="str">
            <v>Droits et taxes Douaniers</v>
          </cell>
          <cell r="K7952" t="str">
            <v>CDDI</v>
          </cell>
          <cell r="L7952">
            <v>5000</v>
          </cell>
          <cell r="M7952" t="str">
            <v>Trésor</v>
          </cell>
          <cell r="N7952"/>
          <cell r="O7952">
            <v>5000</v>
          </cell>
          <cell r="P7952" t="str">
            <v>FD-CDDI</v>
          </cell>
          <cell r="Q7952" t="str">
            <v>Non</v>
          </cell>
        </row>
        <row r="7953">
          <cell r="A7953" t="str">
            <v>WACEM (WEST AFRICAN CEMENT)</v>
          </cell>
          <cell r="B7953" t="str">
            <v>WACEM</v>
          </cell>
          <cell r="C7953">
            <v>1000144378</v>
          </cell>
          <cell r="D7953" t="str">
            <v>Minier</v>
          </cell>
          <cell r="E7953" t="str">
            <v>Extractives</v>
          </cell>
          <cell r="F7953" t="str">
            <v>En numéraire</v>
          </cell>
          <cell r="G7953" t="str">
            <v>P</v>
          </cell>
          <cell r="H7953" t="str">
            <v>Redevance informatique (RI)</v>
          </cell>
          <cell r="I7953" t="str">
            <v>Droits et taxes Douaniers (DD-RS-PCS-PC-RI - TVA-PUA-TLP-PNS et autres)</v>
          </cell>
          <cell r="J7953" t="str">
            <v>Droits et taxes Douaniers</v>
          </cell>
          <cell r="K7953" t="str">
            <v>CDDI</v>
          </cell>
          <cell r="L7953">
            <v>5000</v>
          </cell>
          <cell r="M7953" t="str">
            <v>Trésor</v>
          </cell>
          <cell r="N7953"/>
          <cell r="O7953">
            <v>5000</v>
          </cell>
          <cell r="P7953" t="str">
            <v>FD-CDDI</v>
          </cell>
          <cell r="Q7953" t="str">
            <v>Non</v>
          </cell>
        </row>
        <row r="7954">
          <cell r="A7954" t="str">
            <v>WACEM (WEST AFRICAN CEMENT)</v>
          </cell>
          <cell r="B7954" t="str">
            <v>WACEM</v>
          </cell>
          <cell r="C7954">
            <v>1000144378</v>
          </cell>
          <cell r="D7954" t="str">
            <v>Minier</v>
          </cell>
          <cell r="E7954" t="str">
            <v>Extractives</v>
          </cell>
          <cell r="F7954" t="str">
            <v>En numéraire</v>
          </cell>
          <cell r="G7954" t="str">
            <v>P</v>
          </cell>
          <cell r="H7954" t="str">
            <v>Redevance informatique (RI)</v>
          </cell>
          <cell r="I7954" t="str">
            <v>Droits et taxes Douaniers (DD-RS-PCS-PC-RI - TVA-PUA-TLP-PNS et autres)</v>
          </cell>
          <cell r="J7954" t="str">
            <v>Droits et taxes Douaniers</v>
          </cell>
          <cell r="K7954" t="str">
            <v>CDDI</v>
          </cell>
          <cell r="L7954">
            <v>5000</v>
          </cell>
          <cell r="M7954" t="str">
            <v>Trésor</v>
          </cell>
          <cell r="N7954"/>
          <cell r="O7954">
            <v>5000</v>
          </cell>
          <cell r="P7954" t="str">
            <v>FD-CDDI</v>
          </cell>
          <cell r="Q7954" t="str">
            <v>Non</v>
          </cell>
        </row>
        <row r="7955">
          <cell r="A7955" t="str">
            <v>WACEM (WEST AFRICAN CEMENT)</v>
          </cell>
          <cell r="B7955" t="str">
            <v>WACEM</v>
          </cell>
          <cell r="C7955">
            <v>1000144378</v>
          </cell>
          <cell r="D7955" t="str">
            <v>Minier</v>
          </cell>
          <cell r="E7955" t="str">
            <v>Extractives</v>
          </cell>
          <cell r="F7955" t="str">
            <v>En numéraire</v>
          </cell>
          <cell r="G7955" t="str">
            <v>P</v>
          </cell>
          <cell r="H7955" t="str">
            <v>Redevance informatique (RI)</v>
          </cell>
          <cell r="I7955" t="str">
            <v>Droits et taxes Douaniers (DD-RS-PCS-PC-RI - TVA-PUA-TLP-PNS et autres)</v>
          </cell>
          <cell r="J7955" t="str">
            <v>Droits et taxes Douaniers</v>
          </cell>
          <cell r="K7955" t="str">
            <v>CDDI</v>
          </cell>
          <cell r="L7955">
            <v>5000</v>
          </cell>
          <cell r="M7955" t="str">
            <v>Trésor</v>
          </cell>
          <cell r="N7955"/>
          <cell r="O7955">
            <v>5000</v>
          </cell>
          <cell r="P7955" t="str">
            <v>FD-CDDI</v>
          </cell>
          <cell r="Q7955" t="str">
            <v>Non</v>
          </cell>
        </row>
        <row r="7956">
          <cell r="A7956" t="str">
            <v>WACEM (WEST AFRICAN CEMENT)</v>
          </cell>
          <cell r="B7956" t="str">
            <v>WACEM</v>
          </cell>
          <cell r="C7956">
            <v>1000144378</v>
          </cell>
          <cell r="D7956" t="str">
            <v>Minier</v>
          </cell>
          <cell r="E7956" t="str">
            <v>Extractives</v>
          </cell>
          <cell r="F7956" t="str">
            <v>En numéraire</v>
          </cell>
          <cell r="G7956" t="str">
            <v>P</v>
          </cell>
          <cell r="H7956" t="str">
            <v>Redevance informatique (RI)</v>
          </cell>
          <cell r="I7956" t="str">
            <v>Droits et taxes Douaniers (DD-RS-PCS-PC-RI - TVA-PUA-TLP-PNS et autres)</v>
          </cell>
          <cell r="J7956" t="str">
            <v>Droits et taxes Douaniers</v>
          </cell>
          <cell r="K7956" t="str">
            <v>CDDI</v>
          </cell>
          <cell r="L7956">
            <v>5000</v>
          </cell>
          <cell r="M7956" t="str">
            <v>Trésor</v>
          </cell>
          <cell r="N7956"/>
          <cell r="O7956">
            <v>5000</v>
          </cell>
          <cell r="P7956" t="str">
            <v>FD-CDDI</v>
          </cell>
          <cell r="Q7956" t="str">
            <v>Non</v>
          </cell>
        </row>
        <row r="7957">
          <cell r="A7957" t="str">
            <v>WACEM (WEST AFRICAN CEMENT)</v>
          </cell>
          <cell r="B7957" t="str">
            <v>WACEM</v>
          </cell>
          <cell r="C7957">
            <v>1000144378</v>
          </cell>
          <cell r="D7957" t="str">
            <v>Minier</v>
          </cell>
          <cell r="E7957" t="str">
            <v>Extractives</v>
          </cell>
          <cell r="F7957" t="str">
            <v>En numéraire</v>
          </cell>
          <cell r="G7957" t="str">
            <v>P</v>
          </cell>
          <cell r="H7957" t="str">
            <v>Redevance informatique (RI)</v>
          </cell>
          <cell r="I7957" t="str">
            <v>Droits et taxes Douaniers (DD-RS-PCS-PC-RI - TVA-PUA-TLP-PNS et autres)</v>
          </cell>
          <cell r="J7957" t="str">
            <v>Droits et taxes Douaniers</v>
          </cell>
          <cell r="K7957" t="str">
            <v>CDDI</v>
          </cell>
          <cell r="L7957">
            <v>5000</v>
          </cell>
          <cell r="M7957" t="str">
            <v>Trésor</v>
          </cell>
          <cell r="N7957"/>
          <cell r="O7957">
            <v>5000</v>
          </cell>
          <cell r="P7957" t="str">
            <v>FD-CDDI</v>
          </cell>
          <cell r="Q7957" t="str">
            <v>Non</v>
          </cell>
        </row>
        <row r="7958">
          <cell r="A7958" t="str">
            <v>WACEM (WEST AFRICAN CEMENT)</v>
          </cell>
          <cell r="B7958" t="str">
            <v>WACEM</v>
          </cell>
          <cell r="C7958">
            <v>1000144378</v>
          </cell>
          <cell r="D7958" t="str">
            <v>Minier</v>
          </cell>
          <cell r="E7958" t="str">
            <v>Extractives</v>
          </cell>
          <cell r="F7958" t="str">
            <v>En numéraire</v>
          </cell>
          <cell r="G7958" t="str">
            <v>P</v>
          </cell>
          <cell r="H7958" t="str">
            <v>Redevance informatique (RI)</v>
          </cell>
          <cell r="I7958" t="str">
            <v>Droits et taxes Douaniers (DD-RS-PCS-PC-RI - TVA-PUA-TLP-PNS et autres)</v>
          </cell>
          <cell r="J7958" t="str">
            <v>Droits et taxes Douaniers</v>
          </cell>
          <cell r="K7958" t="str">
            <v>CDDI</v>
          </cell>
          <cell r="L7958">
            <v>5000</v>
          </cell>
          <cell r="M7958" t="str">
            <v>Trésor</v>
          </cell>
          <cell r="N7958"/>
          <cell r="O7958">
            <v>5000</v>
          </cell>
          <cell r="P7958" t="str">
            <v>FD-CDDI</v>
          </cell>
          <cell r="Q7958" t="str">
            <v>Non</v>
          </cell>
        </row>
        <row r="7959">
          <cell r="A7959" t="str">
            <v>WACEM (WEST AFRICAN CEMENT)</v>
          </cell>
          <cell r="B7959" t="str">
            <v>WACEM</v>
          </cell>
          <cell r="C7959">
            <v>1000144378</v>
          </cell>
          <cell r="D7959" t="str">
            <v>Minier</v>
          </cell>
          <cell r="E7959" t="str">
            <v>Extractives</v>
          </cell>
          <cell r="F7959" t="str">
            <v>En numéraire</v>
          </cell>
          <cell r="G7959" t="str">
            <v>P</v>
          </cell>
          <cell r="H7959" t="str">
            <v>Redevance informatique (RI)</v>
          </cell>
          <cell r="I7959" t="str">
            <v>Droits et taxes Douaniers (DD-RS-PCS-PC-RI - TVA-PUA-TLP-PNS et autres)</v>
          </cell>
          <cell r="J7959" t="str">
            <v>Droits et taxes Douaniers</v>
          </cell>
          <cell r="K7959" t="str">
            <v>CDDI</v>
          </cell>
          <cell r="L7959">
            <v>5000</v>
          </cell>
          <cell r="M7959" t="str">
            <v>Trésor</v>
          </cell>
          <cell r="N7959"/>
          <cell r="O7959">
            <v>5000</v>
          </cell>
          <cell r="P7959" t="str">
            <v>FD-CDDI</v>
          </cell>
          <cell r="Q7959" t="str">
            <v>Non</v>
          </cell>
        </row>
        <row r="7960">
          <cell r="A7960" t="str">
            <v>WACEM (WEST AFRICAN CEMENT)</v>
          </cell>
          <cell r="B7960" t="str">
            <v>WACEM</v>
          </cell>
          <cell r="C7960">
            <v>1000144378</v>
          </cell>
          <cell r="D7960" t="str">
            <v>Minier</v>
          </cell>
          <cell r="E7960" t="str">
            <v>Extractives</v>
          </cell>
          <cell r="F7960" t="str">
            <v>En numéraire</v>
          </cell>
          <cell r="G7960" t="str">
            <v>P</v>
          </cell>
          <cell r="H7960" t="str">
            <v>Redevance informatique (RI)</v>
          </cell>
          <cell r="I7960" t="str">
            <v>Droits et taxes Douaniers (DD-RS-PCS-PC-RI - TVA-PUA-TLP-PNS et autres)</v>
          </cell>
          <cell r="J7960" t="str">
            <v>Droits et taxes Douaniers</v>
          </cell>
          <cell r="K7960" t="str">
            <v>CDDI</v>
          </cell>
          <cell r="L7960">
            <v>5000</v>
          </cell>
          <cell r="M7960" t="str">
            <v>Trésor</v>
          </cell>
          <cell r="N7960"/>
          <cell r="O7960">
            <v>5000</v>
          </cell>
          <cell r="P7960" t="str">
            <v>FD-CDDI</v>
          </cell>
          <cell r="Q7960" t="str">
            <v>Non</v>
          </cell>
        </row>
        <row r="7961">
          <cell r="A7961" t="str">
            <v>WACEM (WEST AFRICAN CEMENT)</v>
          </cell>
          <cell r="B7961" t="str">
            <v>WACEM</v>
          </cell>
          <cell r="C7961">
            <v>1000144378</v>
          </cell>
          <cell r="D7961" t="str">
            <v>Minier</v>
          </cell>
          <cell r="E7961" t="str">
            <v>Extractives</v>
          </cell>
          <cell r="F7961" t="str">
            <v>En numéraire</v>
          </cell>
          <cell r="G7961" t="str">
            <v>P</v>
          </cell>
          <cell r="H7961" t="str">
            <v>Redevance informatique (RI)</v>
          </cell>
          <cell r="I7961" t="str">
            <v>Droits et taxes Douaniers (DD-RS-PCS-PC-RI - TVA-PUA-TLP-PNS et autres)</v>
          </cell>
          <cell r="J7961" t="str">
            <v>Droits et taxes Douaniers</v>
          </cell>
          <cell r="K7961" t="str">
            <v>CDDI</v>
          </cell>
          <cell r="L7961">
            <v>5000</v>
          </cell>
          <cell r="M7961" t="str">
            <v>Trésor</v>
          </cell>
          <cell r="N7961"/>
          <cell r="O7961">
            <v>5000</v>
          </cell>
          <cell r="P7961" t="str">
            <v>FD-CDDI</v>
          </cell>
          <cell r="Q7961" t="str">
            <v>Non</v>
          </cell>
        </row>
        <row r="7962">
          <cell r="A7962" t="str">
            <v>WACEM (WEST AFRICAN CEMENT)</v>
          </cell>
          <cell r="B7962" t="str">
            <v>WACEM</v>
          </cell>
          <cell r="C7962">
            <v>1000144378</v>
          </cell>
          <cell r="D7962" t="str">
            <v>Minier</v>
          </cell>
          <cell r="E7962" t="str">
            <v>Extractives</v>
          </cell>
          <cell r="F7962" t="str">
            <v>En numéraire</v>
          </cell>
          <cell r="G7962" t="str">
            <v>P</v>
          </cell>
          <cell r="H7962" t="str">
            <v>Redevance informatique (RI)</v>
          </cell>
          <cell r="I7962" t="str">
            <v>Droits et taxes Douaniers (DD-RS-PCS-PC-RI - TVA-PUA-TLP-PNS et autres)</v>
          </cell>
          <cell r="J7962" t="str">
            <v>Droits et taxes Douaniers</v>
          </cell>
          <cell r="K7962" t="str">
            <v>CDDI</v>
          </cell>
          <cell r="L7962">
            <v>5000</v>
          </cell>
          <cell r="M7962" t="str">
            <v>Trésor</v>
          </cell>
          <cell r="N7962"/>
          <cell r="O7962">
            <v>5000</v>
          </cell>
          <cell r="P7962" t="str">
            <v>FD-CDDI</v>
          </cell>
          <cell r="Q7962" t="str">
            <v>Non</v>
          </cell>
        </row>
        <row r="7963">
          <cell r="A7963" t="str">
            <v>WACEM (WEST AFRICAN CEMENT)</v>
          </cell>
          <cell r="B7963" t="str">
            <v>WACEM</v>
          </cell>
          <cell r="C7963">
            <v>1000144378</v>
          </cell>
          <cell r="D7963" t="str">
            <v>Minier</v>
          </cell>
          <cell r="E7963" t="str">
            <v>Extractives</v>
          </cell>
          <cell r="F7963" t="str">
            <v>En numéraire</v>
          </cell>
          <cell r="G7963" t="str">
            <v>P</v>
          </cell>
          <cell r="H7963" t="str">
            <v>Redevance informatique (RI)</v>
          </cell>
          <cell r="I7963" t="str">
            <v>Droits et taxes Douaniers (DD-RS-PCS-PC-RI - TVA-PUA-TLP-PNS et autres)</v>
          </cell>
          <cell r="J7963" t="str">
            <v>Droits et taxes Douaniers</v>
          </cell>
          <cell r="K7963" t="str">
            <v>CDDI</v>
          </cell>
          <cell r="L7963">
            <v>5000</v>
          </cell>
          <cell r="M7963" t="str">
            <v>Trésor</v>
          </cell>
          <cell r="N7963"/>
          <cell r="O7963">
            <v>5000</v>
          </cell>
          <cell r="P7963" t="str">
            <v>FD-CDDI</v>
          </cell>
          <cell r="Q7963" t="str">
            <v>Non</v>
          </cell>
        </row>
        <row r="7964">
          <cell r="A7964" t="str">
            <v>WACEM (WEST AFRICAN CEMENT)</v>
          </cell>
          <cell r="B7964" t="str">
            <v>WACEM</v>
          </cell>
          <cell r="C7964">
            <v>1000144378</v>
          </cell>
          <cell r="D7964" t="str">
            <v>Minier</v>
          </cell>
          <cell r="E7964" t="str">
            <v>Extractives</v>
          </cell>
          <cell r="F7964" t="str">
            <v>En numéraire</v>
          </cell>
          <cell r="G7964" t="str">
            <v>P</v>
          </cell>
          <cell r="H7964" t="str">
            <v>Redevance informatique (RI)</v>
          </cell>
          <cell r="I7964" t="str">
            <v>Droits et taxes Douaniers (DD-RS-PCS-PC-RI - TVA-PUA-TLP-PNS et autres)</v>
          </cell>
          <cell r="J7964" t="str">
            <v>Droits et taxes Douaniers</v>
          </cell>
          <cell r="K7964" t="str">
            <v>CDDI</v>
          </cell>
          <cell r="L7964">
            <v>5000</v>
          </cell>
          <cell r="M7964" t="str">
            <v>Trésor</v>
          </cell>
          <cell r="N7964"/>
          <cell r="O7964">
            <v>5000</v>
          </cell>
          <cell r="P7964" t="str">
            <v>FD-CDDI</v>
          </cell>
          <cell r="Q7964" t="str">
            <v>Non</v>
          </cell>
        </row>
        <row r="7965">
          <cell r="A7965" t="str">
            <v>WACEM (WEST AFRICAN CEMENT)</v>
          </cell>
          <cell r="B7965" t="str">
            <v>WACEM</v>
          </cell>
          <cell r="C7965">
            <v>1000144378</v>
          </cell>
          <cell r="D7965" t="str">
            <v>Minier</v>
          </cell>
          <cell r="E7965" t="str">
            <v>Extractives</v>
          </cell>
          <cell r="F7965" t="str">
            <v>En numéraire</v>
          </cell>
          <cell r="G7965" t="str">
            <v>P</v>
          </cell>
          <cell r="H7965" t="str">
            <v>Redevance informatique (RI)</v>
          </cell>
          <cell r="I7965" t="str">
            <v>Droits et taxes Douaniers (DD-RS-PCS-PC-RI - TVA-PUA-TLP-PNS et autres)</v>
          </cell>
          <cell r="J7965" t="str">
            <v>Droits et taxes Douaniers</v>
          </cell>
          <cell r="K7965" t="str">
            <v>CDDI</v>
          </cell>
          <cell r="L7965">
            <v>5000</v>
          </cell>
          <cell r="M7965" t="str">
            <v>Trésor</v>
          </cell>
          <cell r="N7965"/>
          <cell r="O7965">
            <v>5000</v>
          </cell>
          <cell r="P7965" t="str">
            <v>FD-CDDI</v>
          </cell>
          <cell r="Q7965" t="str">
            <v>Non</v>
          </cell>
        </row>
        <row r="7966">
          <cell r="A7966" t="str">
            <v>WACEM (WEST AFRICAN CEMENT)</v>
          </cell>
          <cell r="B7966" t="str">
            <v>WACEM</v>
          </cell>
          <cell r="C7966">
            <v>1000144378</v>
          </cell>
          <cell r="D7966" t="str">
            <v>Minier</v>
          </cell>
          <cell r="E7966" t="str">
            <v>Extractives</v>
          </cell>
          <cell r="F7966" t="str">
            <v>En numéraire</v>
          </cell>
          <cell r="G7966" t="str">
            <v>P</v>
          </cell>
          <cell r="H7966" t="str">
            <v>Redevance informatique (RI)</v>
          </cell>
          <cell r="I7966" t="str">
            <v>Droits et taxes Douaniers (DD-RS-PCS-PC-RI - TVA-PUA-TLP-PNS et autres)</v>
          </cell>
          <cell r="J7966" t="str">
            <v>Droits et taxes Douaniers</v>
          </cell>
          <cell r="K7966" t="str">
            <v>CDDI</v>
          </cell>
          <cell r="L7966">
            <v>5000</v>
          </cell>
          <cell r="M7966" t="str">
            <v>Trésor</v>
          </cell>
          <cell r="N7966"/>
          <cell r="O7966">
            <v>5000</v>
          </cell>
          <cell r="P7966" t="str">
            <v>FD-CDDI</v>
          </cell>
          <cell r="Q7966" t="str">
            <v>Non</v>
          </cell>
        </row>
        <row r="7967">
          <cell r="A7967" t="str">
            <v>WACEM (WEST AFRICAN CEMENT)</v>
          </cell>
          <cell r="B7967" t="str">
            <v>WACEM</v>
          </cell>
          <cell r="C7967">
            <v>1000144378</v>
          </cell>
          <cell r="D7967" t="str">
            <v>Minier</v>
          </cell>
          <cell r="E7967" t="str">
            <v>Extractives</v>
          </cell>
          <cell r="F7967" t="str">
            <v>En numéraire</v>
          </cell>
          <cell r="G7967" t="str">
            <v>P</v>
          </cell>
          <cell r="H7967" t="str">
            <v>Redevance informatique (RI)</v>
          </cell>
          <cell r="I7967" t="str">
            <v>Droits et taxes Douaniers (DD-RS-PCS-PC-RI - TVA-PUA-TLP-PNS et autres)</v>
          </cell>
          <cell r="J7967" t="str">
            <v>Droits et taxes Douaniers</v>
          </cell>
          <cell r="K7967" t="str">
            <v>CDDI</v>
          </cell>
          <cell r="L7967">
            <v>5000</v>
          </cell>
          <cell r="M7967" t="str">
            <v>Trésor</v>
          </cell>
          <cell r="N7967"/>
          <cell r="O7967">
            <v>5000</v>
          </cell>
          <cell r="P7967" t="str">
            <v>FD-CDDI</v>
          </cell>
          <cell r="Q7967" t="str">
            <v>Non</v>
          </cell>
        </row>
        <row r="7968">
          <cell r="A7968" t="str">
            <v>WACEM (WEST AFRICAN CEMENT)</v>
          </cell>
          <cell r="B7968" t="str">
            <v>WACEM</v>
          </cell>
          <cell r="C7968">
            <v>1000144378</v>
          </cell>
          <cell r="D7968" t="str">
            <v>Minier</v>
          </cell>
          <cell r="E7968" t="str">
            <v>Extractives</v>
          </cell>
          <cell r="F7968" t="str">
            <v>En numéraire</v>
          </cell>
          <cell r="G7968" t="str">
            <v>P</v>
          </cell>
          <cell r="H7968" t="str">
            <v>Redevance informatique (RI)</v>
          </cell>
          <cell r="I7968" t="str">
            <v>Droits et taxes Douaniers (DD-RS-PCS-PC-RI - TVA-PUA-TLP-PNS et autres)</v>
          </cell>
          <cell r="J7968" t="str">
            <v>Droits et taxes Douaniers</v>
          </cell>
          <cell r="K7968" t="str">
            <v>CDDI</v>
          </cell>
          <cell r="L7968">
            <v>5000</v>
          </cell>
          <cell r="M7968" t="str">
            <v>Trésor</v>
          </cell>
          <cell r="N7968"/>
          <cell r="O7968">
            <v>5000</v>
          </cell>
          <cell r="P7968" t="str">
            <v>FD-CDDI</v>
          </cell>
          <cell r="Q7968" t="str">
            <v>Non</v>
          </cell>
        </row>
        <row r="7969">
          <cell r="A7969" t="str">
            <v>WACEM (WEST AFRICAN CEMENT)</v>
          </cell>
          <cell r="B7969" t="str">
            <v>WACEM</v>
          </cell>
          <cell r="C7969">
            <v>1000144378</v>
          </cell>
          <cell r="D7969" t="str">
            <v>Minier</v>
          </cell>
          <cell r="E7969" t="str">
            <v>Extractives</v>
          </cell>
          <cell r="F7969" t="str">
            <v>En numéraire</v>
          </cell>
          <cell r="G7969" t="str">
            <v>P</v>
          </cell>
          <cell r="H7969" t="str">
            <v>Redevance informatique (RI)</v>
          </cell>
          <cell r="I7969" t="str">
            <v>Droits et taxes Douaniers (DD-RS-PCS-PC-RI - TVA-PUA-TLP-PNS et autres)</v>
          </cell>
          <cell r="J7969" t="str">
            <v>Droits et taxes Douaniers</v>
          </cell>
          <cell r="K7969" t="str">
            <v>CDDI</v>
          </cell>
          <cell r="L7969">
            <v>5000</v>
          </cell>
          <cell r="M7969" t="str">
            <v>Trésor</v>
          </cell>
          <cell r="N7969"/>
          <cell r="O7969">
            <v>5000</v>
          </cell>
          <cell r="P7969" t="str">
            <v>FD-CDDI</v>
          </cell>
          <cell r="Q7969" t="str">
            <v>Non</v>
          </cell>
        </row>
        <row r="7970">
          <cell r="A7970" t="str">
            <v>WACEM (WEST AFRICAN CEMENT)</v>
          </cell>
          <cell r="B7970" t="str">
            <v>WACEM</v>
          </cell>
          <cell r="C7970">
            <v>1000144378</v>
          </cell>
          <cell r="D7970" t="str">
            <v>Minier</v>
          </cell>
          <cell r="E7970" t="str">
            <v>Extractives</v>
          </cell>
          <cell r="F7970" t="str">
            <v>En numéraire</v>
          </cell>
          <cell r="G7970" t="str">
            <v>P</v>
          </cell>
          <cell r="H7970" t="str">
            <v>Redevance informatique (RI)</v>
          </cell>
          <cell r="I7970" t="str">
            <v>Droits et taxes Douaniers (DD-RS-PCS-PC-RI - TVA-PUA-TLP-PNS et autres)</v>
          </cell>
          <cell r="J7970" t="str">
            <v>Droits et taxes Douaniers</v>
          </cell>
          <cell r="K7970" t="str">
            <v>CDDI</v>
          </cell>
          <cell r="L7970">
            <v>5000</v>
          </cell>
          <cell r="M7970" t="str">
            <v>Trésor</v>
          </cell>
          <cell r="N7970"/>
          <cell r="O7970">
            <v>5000</v>
          </cell>
          <cell r="P7970" t="str">
            <v>FD-CDDI</v>
          </cell>
          <cell r="Q7970" t="str">
            <v>Non</v>
          </cell>
        </row>
        <row r="7971">
          <cell r="A7971" t="str">
            <v>WACEM (WEST AFRICAN CEMENT)</v>
          </cell>
          <cell r="B7971" t="str">
            <v>WACEM</v>
          </cell>
          <cell r="C7971">
            <v>1000144378</v>
          </cell>
          <cell r="D7971" t="str">
            <v>Minier</v>
          </cell>
          <cell r="E7971" t="str">
            <v>Extractives</v>
          </cell>
          <cell r="F7971" t="str">
            <v>En numéraire</v>
          </cell>
          <cell r="G7971" t="str">
            <v>P</v>
          </cell>
          <cell r="H7971" t="str">
            <v>Redevance informatique (RI)</v>
          </cell>
          <cell r="I7971" t="str">
            <v>Droits et taxes Douaniers (DD-RS-PCS-PC-RI - TVA-PUA-TLP-PNS et autres)</v>
          </cell>
          <cell r="J7971" t="str">
            <v>Droits et taxes Douaniers</v>
          </cell>
          <cell r="K7971" t="str">
            <v>CDDI</v>
          </cell>
          <cell r="L7971">
            <v>5000</v>
          </cell>
          <cell r="M7971" t="str">
            <v>Trésor</v>
          </cell>
          <cell r="N7971"/>
          <cell r="O7971">
            <v>5000</v>
          </cell>
          <cell r="P7971" t="str">
            <v>FD-CDDI</v>
          </cell>
          <cell r="Q7971" t="str">
            <v>Non</v>
          </cell>
        </row>
        <row r="7972">
          <cell r="A7972" t="str">
            <v>WACEM (WEST AFRICAN CEMENT)</v>
          </cell>
          <cell r="B7972" t="str">
            <v>WACEM</v>
          </cell>
          <cell r="C7972">
            <v>1000144378</v>
          </cell>
          <cell r="D7972" t="str">
            <v>Minier</v>
          </cell>
          <cell r="E7972" t="str">
            <v>Extractives</v>
          </cell>
          <cell r="F7972" t="str">
            <v>En numéraire</v>
          </cell>
          <cell r="G7972" t="str">
            <v>P</v>
          </cell>
          <cell r="H7972" t="str">
            <v>Redevance informatique (RI)</v>
          </cell>
          <cell r="I7972" t="str">
            <v>Droits et taxes Douaniers (DD-RS-PCS-PC-RI - TVA-PUA-TLP-PNS et autres)</v>
          </cell>
          <cell r="J7972" t="str">
            <v>Droits et taxes Douaniers</v>
          </cell>
          <cell r="K7972" t="str">
            <v>CDDI</v>
          </cell>
          <cell r="L7972">
            <v>5000</v>
          </cell>
          <cell r="M7972" t="str">
            <v>Trésor</v>
          </cell>
          <cell r="N7972"/>
          <cell r="O7972">
            <v>5000</v>
          </cell>
          <cell r="P7972" t="str">
            <v>FD-CDDI</v>
          </cell>
          <cell r="Q7972" t="str">
            <v>Non</v>
          </cell>
        </row>
        <row r="7973">
          <cell r="A7973" t="str">
            <v>WACEM (WEST AFRICAN CEMENT)</v>
          </cell>
          <cell r="B7973" t="str">
            <v>WACEM</v>
          </cell>
          <cell r="C7973">
            <v>1000144378</v>
          </cell>
          <cell r="D7973" t="str">
            <v>Minier</v>
          </cell>
          <cell r="E7973" t="str">
            <v>Extractives</v>
          </cell>
          <cell r="F7973" t="str">
            <v>En numéraire</v>
          </cell>
          <cell r="G7973" t="str">
            <v>P</v>
          </cell>
          <cell r="H7973" t="str">
            <v>Redevance informatique (RI)</v>
          </cell>
          <cell r="I7973" t="str">
            <v>Droits et taxes Douaniers (DD-RS-PCS-PC-RI - TVA-PUA-TLP-PNS et autres)</v>
          </cell>
          <cell r="J7973" t="str">
            <v>Droits et taxes Douaniers</v>
          </cell>
          <cell r="K7973" t="str">
            <v>CDDI</v>
          </cell>
          <cell r="L7973">
            <v>5000</v>
          </cell>
          <cell r="M7973" t="str">
            <v>Trésor</v>
          </cell>
          <cell r="N7973"/>
          <cell r="O7973">
            <v>5000</v>
          </cell>
          <cell r="P7973" t="str">
            <v>FD-CDDI</v>
          </cell>
          <cell r="Q7973" t="str">
            <v>Non</v>
          </cell>
        </row>
        <row r="7974">
          <cell r="A7974" t="str">
            <v>WACEM (WEST AFRICAN CEMENT)</v>
          </cell>
          <cell r="B7974" t="str">
            <v>WACEM</v>
          </cell>
          <cell r="C7974">
            <v>1000144378</v>
          </cell>
          <cell r="D7974" t="str">
            <v>Minier</v>
          </cell>
          <cell r="E7974" t="str">
            <v>Extractives</v>
          </cell>
          <cell r="F7974" t="str">
            <v>En numéraire</v>
          </cell>
          <cell r="G7974" t="str">
            <v>P</v>
          </cell>
          <cell r="H7974" t="str">
            <v>Redevance informatique (RI)</v>
          </cell>
          <cell r="I7974" t="str">
            <v>Droits et taxes Douaniers (DD-RS-PCS-PC-RI - TVA-PUA-TLP-PNS et autres)</v>
          </cell>
          <cell r="J7974" t="str">
            <v>Droits et taxes Douaniers</v>
          </cell>
          <cell r="K7974" t="str">
            <v>CDDI</v>
          </cell>
          <cell r="L7974">
            <v>6500</v>
          </cell>
          <cell r="M7974" t="str">
            <v>Trésor</v>
          </cell>
          <cell r="N7974"/>
          <cell r="O7974">
            <v>6500</v>
          </cell>
          <cell r="P7974" t="str">
            <v>FD-CDDI</v>
          </cell>
          <cell r="Q7974" t="str">
            <v>Non</v>
          </cell>
        </row>
        <row r="7975">
          <cell r="A7975" t="str">
            <v>WACEM (WEST AFRICAN CEMENT)</v>
          </cell>
          <cell r="B7975" t="str">
            <v>WACEM</v>
          </cell>
          <cell r="C7975">
            <v>1000144378</v>
          </cell>
          <cell r="D7975" t="str">
            <v>Minier</v>
          </cell>
          <cell r="E7975" t="str">
            <v>Extractives</v>
          </cell>
          <cell r="F7975" t="str">
            <v>En numéraire</v>
          </cell>
          <cell r="G7975" t="str">
            <v>P</v>
          </cell>
          <cell r="H7975" t="str">
            <v>Redevance informatique (RI)</v>
          </cell>
          <cell r="I7975" t="str">
            <v>Droits et taxes Douaniers (DD-RS-PCS-PC-RI - TVA-PUA-TLP-PNS et autres)</v>
          </cell>
          <cell r="J7975" t="str">
            <v>Droits et taxes Douaniers</v>
          </cell>
          <cell r="K7975" t="str">
            <v>CDDI</v>
          </cell>
          <cell r="L7975">
            <v>5000</v>
          </cell>
          <cell r="M7975" t="str">
            <v>Trésor</v>
          </cell>
          <cell r="N7975"/>
          <cell r="O7975">
            <v>5000</v>
          </cell>
          <cell r="P7975" t="str">
            <v>FD-CDDI</v>
          </cell>
          <cell r="Q7975" t="str">
            <v>Non</v>
          </cell>
        </row>
        <row r="7976">
          <cell r="A7976" t="str">
            <v>WACEM (WEST AFRICAN CEMENT)</v>
          </cell>
          <cell r="B7976" t="str">
            <v>WACEM</v>
          </cell>
          <cell r="C7976">
            <v>1000144378</v>
          </cell>
          <cell r="D7976" t="str">
            <v>Minier</v>
          </cell>
          <cell r="E7976" t="str">
            <v>Extractives</v>
          </cell>
          <cell r="F7976" t="str">
            <v>En numéraire</v>
          </cell>
          <cell r="G7976" t="str">
            <v>P</v>
          </cell>
          <cell r="H7976" t="str">
            <v>Redevance informatique (RI)</v>
          </cell>
          <cell r="I7976" t="str">
            <v>Droits et taxes Douaniers (DD-RS-PCS-PC-RI - TVA-PUA-TLP-PNS et autres)</v>
          </cell>
          <cell r="J7976" t="str">
            <v>Droits et taxes Douaniers</v>
          </cell>
          <cell r="K7976" t="str">
            <v>CDDI</v>
          </cell>
          <cell r="L7976">
            <v>5000</v>
          </cell>
          <cell r="M7976" t="str">
            <v>Trésor</v>
          </cell>
          <cell r="N7976"/>
          <cell r="O7976">
            <v>5000</v>
          </cell>
          <cell r="P7976" t="str">
            <v>FD-CDDI</v>
          </cell>
          <cell r="Q7976" t="str">
            <v>Non</v>
          </cell>
        </row>
        <row r="7977">
          <cell r="A7977" t="str">
            <v>WACEM (WEST AFRICAN CEMENT)</v>
          </cell>
          <cell r="B7977" t="str">
            <v>WACEM</v>
          </cell>
          <cell r="C7977">
            <v>1000144378</v>
          </cell>
          <cell r="D7977" t="str">
            <v>Minier</v>
          </cell>
          <cell r="E7977" t="str">
            <v>Extractives</v>
          </cell>
          <cell r="F7977" t="str">
            <v>En numéraire</v>
          </cell>
          <cell r="G7977" t="str">
            <v>P</v>
          </cell>
          <cell r="H7977" t="str">
            <v>Redevance informatique (RI)</v>
          </cell>
          <cell r="I7977" t="str">
            <v>Droits et taxes Douaniers (DD-RS-PCS-PC-RI - TVA-PUA-TLP-PNS et autres)</v>
          </cell>
          <cell r="J7977" t="str">
            <v>Droits et taxes Douaniers</v>
          </cell>
          <cell r="K7977" t="str">
            <v>CDDI</v>
          </cell>
          <cell r="L7977">
            <v>5000</v>
          </cell>
          <cell r="M7977" t="str">
            <v>Trésor</v>
          </cell>
          <cell r="N7977"/>
          <cell r="O7977">
            <v>5000</v>
          </cell>
          <cell r="P7977" t="str">
            <v>FD-CDDI</v>
          </cell>
          <cell r="Q7977" t="str">
            <v>Non</v>
          </cell>
        </row>
        <row r="7978">
          <cell r="A7978" t="str">
            <v>WACEM (WEST AFRICAN CEMENT)</v>
          </cell>
          <cell r="B7978" t="str">
            <v>WACEM</v>
          </cell>
          <cell r="C7978">
            <v>1000144378</v>
          </cell>
          <cell r="D7978" t="str">
            <v>Minier</v>
          </cell>
          <cell r="E7978" t="str">
            <v>Extractives</v>
          </cell>
          <cell r="F7978" t="str">
            <v>En numéraire</v>
          </cell>
          <cell r="G7978" t="str">
            <v>P</v>
          </cell>
          <cell r="H7978" t="str">
            <v>Redevance informatique (RI)</v>
          </cell>
          <cell r="I7978" t="str">
            <v>Droits et taxes Douaniers (DD-RS-PCS-PC-RI - TVA-PUA-TLP-PNS et autres)</v>
          </cell>
          <cell r="J7978" t="str">
            <v>Droits et taxes Douaniers</v>
          </cell>
          <cell r="K7978" t="str">
            <v>CDDI</v>
          </cell>
          <cell r="L7978">
            <v>5000</v>
          </cell>
          <cell r="M7978" t="str">
            <v>Trésor</v>
          </cell>
          <cell r="N7978"/>
          <cell r="O7978">
            <v>5000</v>
          </cell>
          <cell r="P7978" t="str">
            <v>FD-CDDI</v>
          </cell>
          <cell r="Q7978" t="str">
            <v>Non</v>
          </cell>
        </row>
        <row r="7979">
          <cell r="A7979" t="str">
            <v>WACEM (WEST AFRICAN CEMENT)</v>
          </cell>
          <cell r="B7979" t="str">
            <v>WACEM</v>
          </cell>
          <cell r="C7979">
            <v>1000144378</v>
          </cell>
          <cell r="D7979" t="str">
            <v>Minier</v>
          </cell>
          <cell r="E7979" t="str">
            <v>Extractives</v>
          </cell>
          <cell r="F7979" t="str">
            <v>En numéraire</v>
          </cell>
          <cell r="G7979" t="str">
            <v>P</v>
          </cell>
          <cell r="H7979" t="str">
            <v>Redevance informatique (RI)</v>
          </cell>
          <cell r="I7979" t="str">
            <v>Droits et taxes Douaniers (DD-RS-PCS-PC-RI - TVA-PUA-TLP-PNS et autres)</v>
          </cell>
          <cell r="J7979" t="str">
            <v>Droits et taxes Douaniers</v>
          </cell>
          <cell r="K7979" t="str">
            <v>CDDI</v>
          </cell>
          <cell r="L7979">
            <v>5000</v>
          </cell>
          <cell r="M7979" t="str">
            <v>Trésor</v>
          </cell>
          <cell r="N7979"/>
          <cell r="O7979">
            <v>5000</v>
          </cell>
          <cell r="P7979" t="str">
            <v>FD-CDDI</v>
          </cell>
          <cell r="Q7979" t="str">
            <v>Non</v>
          </cell>
        </row>
        <row r="7980">
          <cell r="A7980" t="str">
            <v>WACEM (WEST AFRICAN CEMENT)</v>
          </cell>
          <cell r="B7980" t="str">
            <v>WACEM</v>
          </cell>
          <cell r="C7980">
            <v>1000144378</v>
          </cell>
          <cell r="D7980" t="str">
            <v>Minier</v>
          </cell>
          <cell r="E7980" t="str">
            <v>Extractives</v>
          </cell>
          <cell r="F7980" t="str">
            <v>En numéraire</v>
          </cell>
          <cell r="G7980" t="str">
            <v>P</v>
          </cell>
          <cell r="H7980" t="str">
            <v>Redevance informatique (RI)</v>
          </cell>
          <cell r="I7980" t="str">
            <v>Droits et taxes Douaniers (DD-RS-PCS-PC-RI - TVA-PUA-TLP-PNS et autres)</v>
          </cell>
          <cell r="J7980" t="str">
            <v>Droits et taxes Douaniers</v>
          </cell>
          <cell r="K7980" t="str">
            <v>CDDI</v>
          </cell>
          <cell r="L7980">
            <v>5000</v>
          </cell>
          <cell r="M7980" t="str">
            <v>Trésor</v>
          </cell>
          <cell r="N7980"/>
          <cell r="O7980">
            <v>5000</v>
          </cell>
          <cell r="P7980" t="str">
            <v>FD-CDDI</v>
          </cell>
          <cell r="Q7980" t="str">
            <v>Non</v>
          </cell>
        </row>
        <row r="7981">
          <cell r="A7981" t="str">
            <v>WACEM (WEST AFRICAN CEMENT)</v>
          </cell>
          <cell r="B7981" t="str">
            <v>WACEM</v>
          </cell>
          <cell r="C7981">
            <v>1000144378</v>
          </cell>
          <cell r="D7981" t="str">
            <v>Minier</v>
          </cell>
          <cell r="E7981" t="str">
            <v>Extractives</v>
          </cell>
          <cell r="F7981" t="str">
            <v>En numéraire</v>
          </cell>
          <cell r="G7981" t="str">
            <v>P</v>
          </cell>
          <cell r="H7981" t="str">
            <v>Redevance informatique (RI)</v>
          </cell>
          <cell r="I7981" t="str">
            <v>Droits et taxes Douaniers (DD-RS-PCS-PC-RI - TVA-PUA-TLP-PNS et autres)</v>
          </cell>
          <cell r="J7981" t="str">
            <v>Droits et taxes Douaniers</v>
          </cell>
          <cell r="K7981" t="str">
            <v>CDDI</v>
          </cell>
          <cell r="L7981">
            <v>5000</v>
          </cell>
          <cell r="M7981" t="str">
            <v>Trésor</v>
          </cell>
          <cell r="N7981"/>
          <cell r="O7981">
            <v>5000</v>
          </cell>
          <cell r="P7981" t="str">
            <v>FD-CDDI</v>
          </cell>
          <cell r="Q7981" t="str">
            <v>Non</v>
          </cell>
        </row>
        <row r="7982">
          <cell r="A7982" t="str">
            <v>WACEM (WEST AFRICAN CEMENT)</v>
          </cell>
          <cell r="B7982" t="str">
            <v>WACEM</v>
          </cell>
          <cell r="C7982">
            <v>1000144378</v>
          </cell>
          <cell r="D7982" t="str">
            <v>Minier</v>
          </cell>
          <cell r="E7982" t="str">
            <v>Extractives</v>
          </cell>
          <cell r="F7982" t="str">
            <v>En numéraire</v>
          </cell>
          <cell r="G7982" t="str">
            <v>P</v>
          </cell>
          <cell r="H7982" t="str">
            <v>Redevance informatique (RI)</v>
          </cell>
          <cell r="I7982" t="str">
            <v>Droits et taxes Douaniers (DD-RS-PCS-PC-RI - TVA-PUA-TLP-PNS et autres)</v>
          </cell>
          <cell r="J7982" t="str">
            <v>Droits et taxes Douaniers</v>
          </cell>
          <cell r="K7982" t="str">
            <v>CDDI</v>
          </cell>
          <cell r="L7982">
            <v>5000</v>
          </cell>
          <cell r="M7982" t="str">
            <v>Trésor</v>
          </cell>
          <cell r="N7982"/>
          <cell r="O7982">
            <v>5000</v>
          </cell>
          <cell r="P7982" t="str">
            <v>FD-CDDI</v>
          </cell>
          <cell r="Q7982" t="str">
            <v>Non</v>
          </cell>
        </row>
        <row r="7983">
          <cell r="A7983" t="str">
            <v>WACEM (WEST AFRICAN CEMENT)</v>
          </cell>
          <cell r="B7983" t="str">
            <v>WACEM</v>
          </cell>
          <cell r="C7983">
            <v>1000144378</v>
          </cell>
          <cell r="D7983" t="str">
            <v>Minier</v>
          </cell>
          <cell r="E7983" t="str">
            <v>Extractives</v>
          </cell>
          <cell r="F7983" t="str">
            <v>En numéraire</v>
          </cell>
          <cell r="G7983" t="str">
            <v>P</v>
          </cell>
          <cell r="H7983" t="str">
            <v>Redevance informatique (RI)</v>
          </cell>
          <cell r="I7983" t="str">
            <v>Droits et taxes Douaniers (DD-RS-PCS-PC-RI - TVA-PUA-TLP-PNS et autres)</v>
          </cell>
          <cell r="J7983" t="str">
            <v>Droits et taxes Douaniers</v>
          </cell>
          <cell r="K7983" t="str">
            <v>CDDI</v>
          </cell>
          <cell r="L7983">
            <v>5000</v>
          </cell>
          <cell r="M7983" t="str">
            <v>Trésor</v>
          </cell>
          <cell r="N7983"/>
          <cell r="O7983">
            <v>5000</v>
          </cell>
          <cell r="P7983" t="str">
            <v>FD-CDDI</v>
          </cell>
          <cell r="Q7983" t="str">
            <v>Non</v>
          </cell>
        </row>
        <row r="7984">
          <cell r="A7984" t="str">
            <v>WACEM (WEST AFRICAN CEMENT)</v>
          </cell>
          <cell r="B7984" t="str">
            <v>WACEM</v>
          </cell>
          <cell r="C7984">
            <v>1000144378</v>
          </cell>
          <cell r="D7984" t="str">
            <v>Minier</v>
          </cell>
          <cell r="E7984" t="str">
            <v>Extractives</v>
          </cell>
          <cell r="F7984" t="str">
            <v>En numéraire</v>
          </cell>
          <cell r="G7984" t="str">
            <v>P</v>
          </cell>
          <cell r="H7984" t="str">
            <v>Redevance informatique (RI)</v>
          </cell>
          <cell r="I7984" t="str">
            <v>Droits et taxes Douaniers (DD-RS-PCS-PC-RI - TVA-PUA-TLP-PNS et autres)</v>
          </cell>
          <cell r="J7984" t="str">
            <v>Droits et taxes Douaniers</v>
          </cell>
          <cell r="K7984" t="str">
            <v>CDDI</v>
          </cell>
          <cell r="L7984">
            <v>5000</v>
          </cell>
          <cell r="M7984" t="str">
            <v>Trésor</v>
          </cell>
          <cell r="N7984"/>
          <cell r="O7984">
            <v>5000</v>
          </cell>
          <cell r="P7984" t="str">
            <v>FD-CDDI</v>
          </cell>
          <cell r="Q7984" t="str">
            <v>Non</v>
          </cell>
        </row>
        <row r="7985">
          <cell r="A7985" t="str">
            <v>WACEM (WEST AFRICAN CEMENT)</v>
          </cell>
          <cell r="B7985" t="str">
            <v>WACEM</v>
          </cell>
          <cell r="C7985">
            <v>1000144378</v>
          </cell>
          <cell r="D7985" t="str">
            <v>Minier</v>
          </cell>
          <cell r="E7985" t="str">
            <v>Extractives</v>
          </cell>
          <cell r="F7985" t="str">
            <v>En numéraire</v>
          </cell>
          <cell r="G7985" t="str">
            <v>P</v>
          </cell>
          <cell r="H7985" t="str">
            <v>Redevance informatique (RI)</v>
          </cell>
          <cell r="I7985" t="str">
            <v>Droits et taxes Douaniers (DD-RS-PCS-PC-RI - TVA-PUA-TLP-PNS et autres)</v>
          </cell>
          <cell r="J7985" t="str">
            <v>Droits et taxes Douaniers</v>
          </cell>
          <cell r="K7985" t="str">
            <v>CDDI</v>
          </cell>
          <cell r="L7985">
            <v>5000</v>
          </cell>
          <cell r="M7985" t="str">
            <v>Trésor</v>
          </cell>
          <cell r="N7985"/>
          <cell r="O7985">
            <v>5000</v>
          </cell>
          <cell r="P7985" t="str">
            <v>FD-CDDI</v>
          </cell>
          <cell r="Q7985" t="str">
            <v>Non</v>
          </cell>
        </row>
        <row r="7986">
          <cell r="A7986" t="str">
            <v>WACEM (WEST AFRICAN CEMENT)</v>
          </cell>
          <cell r="B7986" t="str">
            <v>WACEM</v>
          </cell>
          <cell r="C7986">
            <v>1000144378</v>
          </cell>
          <cell r="D7986" t="str">
            <v>Minier</v>
          </cell>
          <cell r="E7986" t="str">
            <v>Extractives</v>
          </cell>
          <cell r="F7986" t="str">
            <v>En numéraire</v>
          </cell>
          <cell r="G7986" t="str">
            <v>P</v>
          </cell>
          <cell r="H7986" t="str">
            <v>Redevance informatique (RI)</v>
          </cell>
          <cell r="I7986" t="str">
            <v>Droits et taxes Douaniers (DD-RS-PCS-PC-RI - TVA-PUA-TLP-PNS et autres)</v>
          </cell>
          <cell r="J7986" t="str">
            <v>Droits et taxes Douaniers</v>
          </cell>
          <cell r="K7986" t="str">
            <v>CDDI</v>
          </cell>
          <cell r="L7986">
            <v>5000</v>
          </cell>
          <cell r="M7986" t="str">
            <v>Trésor</v>
          </cell>
          <cell r="N7986"/>
          <cell r="O7986">
            <v>5000</v>
          </cell>
          <cell r="P7986" t="str">
            <v>FD-CDDI</v>
          </cell>
          <cell r="Q7986" t="str">
            <v>Non</v>
          </cell>
        </row>
        <row r="7987">
          <cell r="A7987" t="str">
            <v>WACEM (WEST AFRICAN CEMENT)</v>
          </cell>
          <cell r="B7987" t="str">
            <v>WACEM</v>
          </cell>
          <cell r="C7987">
            <v>1000144378</v>
          </cell>
          <cell r="D7987" t="str">
            <v>Minier</v>
          </cell>
          <cell r="E7987" t="str">
            <v>Extractives</v>
          </cell>
          <cell r="F7987" t="str">
            <v>En numéraire</v>
          </cell>
          <cell r="G7987" t="str">
            <v>P</v>
          </cell>
          <cell r="H7987" t="str">
            <v>Redevance informatique (RI)</v>
          </cell>
          <cell r="I7987" t="str">
            <v>Droits et taxes Douaniers (DD-RS-PCS-PC-RI - TVA-PUA-TLP-PNS et autres)</v>
          </cell>
          <cell r="J7987" t="str">
            <v>Droits et taxes Douaniers</v>
          </cell>
          <cell r="K7987" t="str">
            <v>CDDI</v>
          </cell>
          <cell r="L7987">
            <v>5000</v>
          </cell>
          <cell r="M7987" t="str">
            <v>Trésor</v>
          </cell>
          <cell r="N7987"/>
          <cell r="O7987">
            <v>5000</v>
          </cell>
          <cell r="P7987" t="str">
            <v>FD-CDDI</v>
          </cell>
          <cell r="Q7987" t="str">
            <v>Non</v>
          </cell>
        </row>
        <row r="7988">
          <cell r="A7988" t="str">
            <v>WACEM (WEST AFRICAN CEMENT)</v>
          </cell>
          <cell r="B7988" t="str">
            <v>WACEM</v>
          </cell>
          <cell r="C7988">
            <v>1000144378</v>
          </cell>
          <cell r="D7988" t="str">
            <v>Minier</v>
          </cell>
          <cell r="E7988" t="str">
            <v>Extractives</v>
          </cell>
          <cell r="F7988" t="str">
            <v>En numéraire</v>
          </cell>
          <cell r="G7988" t="str">
            <v>P</v>
          </cell>
          <cell r="H7988" t="str">
            <v>Redevance informatique (RI)</v>
          </cell>
          <cell r="I7988" t="str">
            <v>Droits et taxes Douaniers (DD-RS-PCS-PC-RI - TVA-PUA-TLP-PNS et autres)</v>
          </cell>
          <cell r="J7988" t="str">
            <v>Droits et taxes Douaniers</v>
          </cell>
          <cell r="K7988" t="str">
            <v>CDDI</v>
          </cell>
          <cell r="L7988">
            <v>5000</v>
          </cell>
          <cell r="M7988" t="str">
            <v>Trésor</v>
          </cell>
          <cell r="N7988"/>
          <cell r="O7988">
            <v>5000</v>
          </cell>
          <cell r="P7988" t="str">
            <v>FD-CDDI</v>
          </cell>
          <cell r="Q7988" t="str">
            <v>Non</v>
          </cell>
        </row>
        <row r="7989">
          <cell r="A7989" t="str">
            <v>WACEM (WEST AFRICAN CEMENT)</v>
          </cell>
          <cell r="B7989" t="str">
            <v>WACEM</v>
          </cell>
          <cell r="C7989">
            <v>1000144378</v>
          </cell>
          <cell r="D7989" t="str">
            <v>Minier</v>
          </cell>
          <cell r="E7989" t="str">
            <v>Extractives</v>
          </cell>
          <cell r="F7989" t="str">
            <v>En numéraire</v>
          </cell>
          <cell r="G7989" t="str">
            <v>P</v>
          </cell>
          <cell r="H7989" t="str">
            <v>Redevance informatique (RI)</v>
          </cell>
          <cell r="I7989" t="str">
            <v>Droits et taxes Douaniers (DD-RS-PCS-PC-RI - TVA-PUA-TLP-PNS et autres)</v>
          </cell>
          <cell r="J7989" t="str">
            <v>Droits et taxes Douaniers</v>
          </cell>
          <cell r="K7989" t="str">
            <v>CDDI</v>
          </cell>
          <cell r="L7989">
            <v>5000</v>
          </cell>
          <cell r="M7989" t="str">
            <v>Trésor</v>
          </cell>
          <cell r="N7989"/>
          <cell r="O7989">
            <v>5000</v>
          </cell>
          <cell r="P7989" t="str">
            <v>FD-CDDI</v>
          </cell>
          <cell r="Q7989" t="str">
            <v>Non</v>
          </cell>
        </row>
        <row r="7990">
          <cell r="A7990" t="str">
            <v>WACEM (WEST AFRICAN CEMENT)</v>
          </cell>
          <cell r="B7990" t="str">
            <v>WACEM</v>
          </cell>
          <cell r="C7990">
            <v>1000144378</v>
          </cell>
          <cell r="D7990" t="str">
            <v>Minier</v>
          </cell>
          <cell r="E7990" t="str">
            <v>Extractives</v>
          </cell>
          <cell r="F7990" t="str">
            <v>En numéraire</v>
          </cell>
          <cell r="G7990" t="str">
            <v>P</v>
          </cell>
          <cell r="H7990" t="str">
            <v>Redevance informatique (RI)</v>
          </cell>
          <cell r="I7990" t="str">
            <v>Droits et taxes Douaniers (DD-RS-PCS-PC-RI - TVA-PUA-TLP-PNS et autres)</v>
          </cell>
          <cell r="J7990" t="str">
            <v>Droits et taxes Douaniers</v>
          </cell>
          <cell r="K7990" t="str">
            <v>CDDI</v>
          </cell>
          <cell r="L7990">
            <v>5000</v>
          </cell>
          <cell r="M7990" t="str">
            <v>Trésor</v>
          </cell>
          <cell r="N7990"/>
          <cell r="O7990">
            <v>5000</v>
          </cell>
          <cell r="P7990" t="str">
            <v>FD-CDDI</v>
          </cell>
          <cell r="Q7990" t="str">
            <v>Non</v>
          </cell>
        </row>
        <row r="7991">
          <cell r="A7991" t="str">
            <v>WACEM (WEST AFRICAN CEMENT)</v>
          </cell>
          <cell r="B7991" t="str">
            <v>WACEM</v>
          </cell>
          <cell r="C7991">
            <v>1000144378</v>
          </cell>
          <cell r="D7991" t="str">
            <v>Minier</v>
          </cell>
          <cell r="E7991" t="str">
            <v>Extractives</v>
          </cell>
          <cell r="F7991" t="str">
            <v>En numéraire</v>
          </cell>
          <cell r="G7991" t="str">
            <v>P</v>
          </cell>
          <cell r="H7991" t="str">
            <v>Redevance informatique (RI)</v>
          </cell>
          <cell r="I7991" t="str">
            <v>Droits et taxes Douaniers (DD-RS-PCS-PC-RI - TVA-PUA-TLP-PNS et autres)</v>
          </cell>
          <cell r="J7991" t="str">
            <v>Droits et taxes Douaniers</v>
          </cell>
          <cell r="K7991" t="str">
            <v>CDDI</v>
          </cell>
          <cell r="L7991">
            <v>5000</v>
          </cell>
          <cell r="M7991" t="str">
            <v>Trésor</v>
          </cell>
          <cell r="N7991"/>
          <cell r="O7991">
            <v>5000</v>
          </cell>
          <cell r="P7991" t="str">
            <v>FD-CDDI</v>
          </cell>
          <cell r="Q7991" t="str">
            <v>Non</v>
          </cell>
        </row>
        <row r="7992">
          <cell r="A7992" t="str">
            <v>WACEM (WEST AFRICAN CEMENT)</v>
          </cell>
          <cell r="B7992" t="str">
            <v>WACEM</v>
          </cell>
          <cell r="C7992">
            <v>1000144378</v>
          </cell>
          <cell r="D7992" t="str">
            <v>Minier</v>
          </cell>
          <cell r="E7992" t="str">
            <v>Extractives</v>
          </cell>
          <cell r="F7992" t="str">
            <v>En numéraire</v>
          </cell>
          <cell r="G7992" t="str">
            <v>P</v>
          </cell>
          <cell r="H7992" t="str">
            <v>Redevance informatique (RI)</v>
          </cell>
          <cell r="I7992" t="str">
            <v>Droits et taxes Douaniers (DD-RS-PCS-PC-RI - TVA-PUA-TLP-PNS et autres)</v>
          </cell>
          <cell r="J7992" t="str">
            <v>Droits et taxes Douaniers</v>
          </cell>
          <cell r="K7992" t="str">
            <v>CDDI</v>
          </cell>
          <cell r="L7992">
            <v>5000</v>
          </cell>
          <cell r="M7992" t="str">
            <v>Trésor</v>
          </cell>
          <cell r="N7992"/>
          <cell r="O7992">
            <v>5000</v>
          </cell>
          <cell r="P7992" t="str">
            <v>FD-CDDI</v>
          </cell>
          <cell r="Q7992" t="str">
            <v>Non</v>
          </cell>
        </row>
        <row r="7993">
          <cell r="A7993" t="str">
            <v>WACEM (WEST AFRICAN CEMENT)</v>
          </cell>
          <cell r="B7993" t="str">
            <v>WACEM</v>
          </cell>
          <cell r="C7993">
            <v>1000144378</v>
          </cell>
          <cell r="D7993" t="str">
            <v>Minier</v>
          </cell>
          <cell r="E7993" t="str">
            <v>Extractives</v>
          </cell>
          <cell r="F7993" t="str">
            <v>En numéraire</v>
          </cell>
          <cell r="G7993" t="str">
            <v>P</v>
          </cell>
          <cell r="H7993" t="str">
            <v>Redevance informatique (RI)</v>
          </cell>
          <cell r="I7993" t="str">
            <v>Droits et taxes Douaniers (DD-RS-PCS-PC-RI - TVA-PUA-TLP-PNS et autres)</v>
          </cell>
          <cell r="J7993" t="str">
            <v>Droits et taxes Douaniers</v>
          </cell>
          <cell r="K7993" t="str">
            <v>CDDI</v>
          </cell>
          <cell r="L7993">
            <v>5000</v>
          </cell>
          <cell r="M7993" t="str">
            <v>Trésor</v>
          </cell>
          <cell r="N7993"/>
          <cell r="O7993">
            <v>5000</v>
          </cell>
          <cell r="P7993" t="str">
            <v>FD-CDDI</v>
          </cell>
          <cell r="Q7993" t="str">
            <v>Non</v>
          </cell>
        </row>
        <row r="7994">
          <cell r="A7994" t="str">
            <v>WACEM (WEST AFRICAN CEMENT)</v>
          </cell>
          <cell r="B7994" t="str">
            <v>WACEM</v>
          </cell>
          <cell r="C7994">
            <v>1000144378</v>
          </cell>
          <cell r="D7994" t="str">
            <v>Minier</v>
          </cell>
          <cell r="E7994" t="str">
            <v>Extractives</v>
          </cell>
          <cell r="F7994" t="str">
            <v>En numéraire</v>
          </cell>
          <cell r="G7994" t="str">
            <v>P</v>
          </cell>
          <cell r="H7994" t="str">
            <v>Redevance informatique (RI)</v>
          </cell>
          <cell r="I7994" t="str">
            <v>Droits et taxes Douaniers (DD-RS-PCS-PC-RI - TVA-PUA-TLP-PNS et autres)</v>
          </cell>
          <cell r="J7994" t="str">
            <v>Droits et taxes Douaniers</v>
          </cell>
          <cell r="K7994" t="str">
            <v>CDDI</v>
          </cell>
          <cell r="L7994">
            <v>5000</v>
          </cell>
          <cell r="M7994" t="str">
            <v>Trésor</v>
          </cell>
          <cell r="N7994"/>
          <cell r="O7994">
            <v>5000</v>
          </cell>
          <cell r="P7994" t="str">
            <v>FD-CDDI</v>
          </cell>
          <cell r="Q7994" t="str">
            <v>Non</v>
          </cell>
        </row>
        <row r="7995">
          <cell r="A7995" t="str">
            <v>WACEM (WEST AFRICAN CEMENT)</v>
          </cell>
          <cell r="B7995" t="str">
            <v>WACEM</v>
          </cell>
          <cell r="C7995">
            <v>1000144378</v>
          </cell>
          <cell r="D7995" t="str">
            <v>Minier</v>
          </cell>
          <cell r="E7995" t="str">
            <v>Extractives</v>
          </cell>
          <cell r="F7995" t="str">
            <v>En numéraire</v>
          </cell>
          <cell r="G7995" t="str">
            <v>P</v>
          </cell>
          <cell r="H7995" t="str">
            <v>Redevance informatique (RI)</v>
          </cell>
          <cell r="I7995" t="str">
            <v>Droits et taxes Douaniers (DD-RS-PCS-PC-RI - TVA-PUA-TLP-PNS et autres)</v>
          </cell>
          <cell r="J7995" t="str">
            <v>Droits et taxes Douaniers</v>
          </cell>
          <cell r="K7995" t="str">
            <v>CDDI</v>
          </cell>
          <cell r="L7995">
            <v>5000</v>
          </cell>
          <cell r="M7995" t="str">
            <v>Trésor</v>
          </cell>
          <cell r="N7995"/>
          <cell r="O7995">
            <v>5000</v>
          </cell>
          <cell r="P7995" t="str">
            <v>FD-CDDI</v>
          </cell>
          <cell r="Q7995" t="str">
            <v>Non</v>
          </cell>
        </row>
        <row r="7996">
          <cell r="A7996" t="str">
            <v>WACEM (WEST AFRICAN CEMENT)</v>
          </cell>
          <cell r="B7996" t="str">
            <v>WACEM</v>
          </cell>
          <cell r="C7996">
            <v>1000144378</v>
          </cell>
          <cell r="D7996" t="str">
            <v>Minier</v>
          </cell>
          <cell r="E7996" t="str">
            <v>Extractives</v>
          </cell>
          <cell r="F7996" t="str">
            <v>En numéraire</v>
          </cell>
          <cell r="G7996" t="str">
            <v>P</v>
          </cell>
          <cell r="H7996" t="str">
            <v>Redevance informatique (RI)</v>
          </cell>
          <cell r="I7996" t="str">
            <v>Droits et taxes Douaniers (DD-RS-PCS-PC-RI - TVA-PUA-TLP-PNS et autres)</v>
          </cell>
          <cell r="J7996" t="str">
            <v>Droits et taxes Douaniers</v>
          </cell>
          <cell r="K7996" t="str">
            <v>CDDI</v>
          </cell>
          <cell r="L7996">
            <v>5000</v>
          </cell>
          <cell r="M7996" t="str">
            <v>Trésor</v>
          </cell>
          <cell r="N7996"/>
          <cell r="O7996">
            <v>5000</v>
          </cell>
          <cell r="P7996" t="str">
            <v>FD-CDDI</v>
          </cell>
          <cell r="Q7996" t="str">
            <v>Non</v>
          </cell>
        </row>
        <row r="7997">
          <cell r="A7997" t="str">
            <v>WACEM (WEST AFRICAN CEMENT)</v>
          </cell>
          <cell r="B7997" t="str">
            <v>WACEM</v>
          </cell>
          <cell r="C7997">
            <v>1000144378</v>
          </cell>
          <cell r="D7997" t="str">
            <v>Minier</v>
          </cell>
          <cell r="E7997" t="str">
            <v>Extractives</v>
          </cell>
          <cell r="F7997" t="str">
            <v>En numéraire</v>
          </cell>
          <cell r="G7997" t="str">
            <v>P</v>
          </cell>
          <cell r="H7997" t="str">
            <v>Redevance informatique (RI)</v>
          </cell>
          <cell r="I7997" t="str">
            <v>Droits et taxes Douaniers (DD-RS-PCS-PC-RI - TVA-PUA-TLP-PNS et autres)</v>
          </cell>
          <cell r="J7997" t="str">
            <v>Droits et taxes Douaniers</v>
          </cell>
          <cell r="K7997" t="str">
            <v>CDDI</v>
          </cell>
          <cell r="L7997">
            <v>5000</v>
          </cell>
          <cell r="M7997" t="str">
            <v>Trésor</v>
          </cell>
          <cell r="N7997"/>
          <cell r="O7997">
            <v>5000</v>
          </cell>
          <cell r="P7997" t="str">
            <v>FD-CDDI</v>
          </cell>
          <cell r="Q7997" t="str">
            <v>Non</v>
          </cell>
        </row>
        <row r="7998">
          <cell r="A7998" t="str">
            <v>WACEM (WEST AFRICAN CEMENT)</v>
          </cell>
          <cell r="B7998" t="str">
            <v>WACEM</v>
          </cell>
          <cell r="C7998">
            <v>1000144378</v>
          </cell>
          <cell r="D7998" t="str">
            <v>Minier</v>
          </cell>
          <cell r="E7998" t="str">
            <v>Extractives</v>
          </cell>
          <cell r="F7998" t="str">
            <v>En numéraire</v>
          </cell>
          <cell r="G7998" t="str">
            <v>P</v>
          </cell>
          <cell r="H7998" t="str">
            <v>Redevance informatique (RI)</v>
          </cell>
          <cell r="I7998" t="str">
            <v>Droits et taxes Douaniers (DD-RS-PCS-PC-RI - TVA-PUA-TLP-PNS et autres)</v>
          </cell>
          <cell r="J7998" t="str">
            <v>Droits et taxes Douaniers</v>
          </cell>
          <cell r="K7998" t="str">
            <v>CDDI</v>
          </cell>
          <cell r="L7998">
            <v>5000</v>
          </cell>
          <cell r="M7998" t="str">
            <v>Trésor</v>
          </cell>
          <cell r="N7998"/>
          <cell r="O7998">
            <v>5000</v>
          </cell>
          <cell r="P7998" t="str">
            <v>FD-CDDI</v>
          </cell>
          <cell r="Q7998" t="str">
            <v>Non</v>
          </cell>
        </row>
        <row r="7999">
          <cell r="A7999" t="str">
            <v>WACEM (WEST AFRICAN CEMENT)</v>
          </cell>
          <cell r="B7999" t="str">
            <v>WACEM</v>
          </cell>
          <cell r="C7999">
            <v>1000144378</v>
          </cell>
          <cell r="D7999" t="str">
            <v>Minier</v>
          </cell>
          <cell r="E7999" t="str">
            <v>Extractives</v>
          </cell>
          <cell r="F7999" t="str">
            <v>En numéraire</v>
          </cell>
          <cell r="G7999" t="str">
            <v>P</v>
          </cell>
          <cell r="H7999" t="str">
            <v>Redevance informatique (RI)</v>
          </cell>
          <cell r="I7999" t="str">
            <v>Droits et taxes Douaniers (DD-RS-PCS-PC-RI - TVA-PUA-TLP-PNS et autres)</v>
          </cell>
          <cell r="J7999" t="str">
            <v>Droits et taxes Douaniers</v>
          </cell>
          <cell r="K7999" t="str">
            <v>CDDI</v>
          </cell>
          <cell r="L7999">
            <v>5000</v>
          </cell>
          <cell r="M7999" t="str">
            <v>Trésor</v>
          </cell>
          <cell r="N7999"/>
          <cell r="O7999">
            <v>5000</v>
          </cell>
          <cell r="P7999" t="str">
            <v>FD-CDDI</v>
          </cell>
          <cell r="Q7999" t="str">
            <v>Non</v>
          </cell>
        </row>
        <row r="8000">
          <cell r="A8000" t="str">
            <v>WACEM (WEST AFRICAN CEMENT)</v>
          </cell>
          <cell r="B8000" t="str">
            <v>WACEM</v>
          </cell>
          <cell r="C8000">
            <v>1000144378</v>
          </cell>
          <cell r="D8000" t="str">
            <v>Minier</v>
          </cell>
          <cell r="E8000" t="str">
            <v>Extractives</v>
          </cell>
          <cell r="F8000" t="str">
            <v>En numéraire</v>
          </cell>
          <cell r="G8000" t="str">
            <v>P</v>
          </cell>
          <cell r="H8000" t="str">
            <v>Redevance informatique (RI)</v>
          </cell>
          <cell r="I8000" t="str">
            <v>Droits et taxes Douaniers (DD-RS-PCS-PC-RI - TVA-PUA-TLP-PNS et autres)</v>
          </cell>
          <cell r="J8000" t="str">
            <v>Droits et taxes Douaniers</v>
          </cell>
          <cell r="K8000" t="str">
            <v>CDDI</v>
          </cell>
          <cell r="L8000">
            <v>5000</v>
          </cell>
          <cell r="M8000" t="str">
            <v>Trésor</v>
          </cell>
          <cell r="N8000"/>
          <cell r="O8000">
            <v>5000</v>
          </cell>
          <cell r="P8000" t="str">
            <v>FD-CDDI</v>
          </cell>
          <cell r="Q8000" t="str">
            <v>Non</v>
          </cell>
        </row>
        <row r="8001">
          <cell r="A8001" t="str">
            <v>WACEM (WEST AFRICAN CEMENT)</v>
          </cell>
          <cell r="B8001" t="str">
            <v>WACEM</v>
          </cell>
          <cell r="C8001">
            <v>1000144378</v>
          </cell>
          <cell r="D8001" t="str">
            <v>Minier</v>
          </cell>
          <cell r="E8001" t="str">
            <v>Extractives</v>
          </cell>
          <cell r="F8001" t="str">
            <v>En numéraire</v>
          </cell>
          <cell r="G8001" t="str">
            <v>P</v>
          </cell>
          <cell r="H8001" t="str">
            <v>Redevance informatique (RI)</v>
          </cell>
          <cell r="I8001" t="str">
            <v>Droits et taxes Douaniers (DD-RS-PCS-PC-RI - TVA-PUA-TLP-PNS et autres)</v>
          </cell>
          <cell r="J8001" t="str">
            <v>Droits et taxes Douaniers</v>
          </cell>
          <cell r="K8001" t="str">
            <v>CDDI</v>
          </cell>
          <cell r="L8001">
            <v>5000</v>
          </cell>
          <cell r="M8001" t="str">
            <v>Trésor</v>
          </cell>
          <cell r="N8001"/>
          <cell r="O8001">
            <v>5000</v>
          </cell>
          <cell r="P8001" t="str">
            <v>FD-CDDI</v>
          </cell>
          <cell r="Q8001" t="str">
            <v>Non</v>
          </cell>
        </row>
        <row r="8002">
          <cell r="A8002" t="str">
            <v>WACEM (WEST AFRICAN CEMENT)</v>
          </cell>
          <cell r="B8002" t="str">
            <v>WACEM</v>
          </cell>
          <cell r="C8002">
            <v>1000144378</v>
          </cell>
          <cell r="D8002" t="str">
            <v>Minier</v>
          </cell>
          <cell r="E8002" t="str">
            <v>Extractives</v>
          </cell>
          <cell r="F8002" t="str">
            <v>En numéraire</v>
          </cell>
          <cell r="G8002" t="str">
            <v>P</v>
          </cell>
          <cell r="H8002" t="str">
            <v>Redevance informatique (RI)</v>
          </cell>
          <cell r="I8002" t="str">
            <v>Droits et taxes Douaniers (DD-RS-PCS-PC-RI - TVA-PUA-TLP-PNS et autres)</v>
          </cell>
          <cell r="J8002" t="str">
            <v>Droits et taxes Douaniers</v>
          </cell>
          <cell r="K8002" t="str">
            <v>CDDI</v>
          </cell>
          <cell r="L8002">
            <v>5000</v>
          </cell>
          <cell r="M8002" t="str">
            <v>Trésor</v>
          </cell>
          <cell r="N8002"/>
          <cell r="O8002">
            <v>5000</v>
          </cell>
          <cell r="P8002" t="str">
            <v>FD-CDDI</v>
          </cell>
          <cell r="Q8002" t="str">
            <v>Non</v>
          </cell>
        </row>
        <row r="8003">
          <cell r="A8003" t="str">
            <v>WACEM (WEST AFRICAN CEMENT)</v>
          </cell>
          <cell r="B8003" t="str">
            <v>WACEM</v>
          </cell>
          <cell r="C8003">
            <v>1000144378</v>
          </cell>
          <cell r="D8003" t="str">
            <v>Minier</v>
          </cell>
          <cell r="E8003" t="str">
            <v>Extractives</v>
          </cell>
          <cell r="F8003" t="str">
            <v>En numéraire</v>
          </cell>
          <cell r="G8003" t="str">
            <v>P</v>
          </cell>
          <cell r="H8003" t="str">
            <v>Redevance informatique (RI)</v>
          </cell>
          <cell r="I8003" t="str">
            <v>Droits et taxes Douaniers (DD-RS-PCS-PC-RI - TVA-PUA-TLP-PNS et autres)</v>
          </cell>
          <cell r="J8003" t="str">
            <v>Droits et taxes Douaniers</v>
          </cell>
          <cell r="K8003" t="str">
            <v>CDDI</v>
          </cell>
          <cell r="L8003">
            <v>5000</v>
          </cell>
          <cell r="M8003" t="str">
            <v>Trésor</v>
          </cell>
          <cell r="N8003"/>
          <cell r="O8003">
            <v>5000</v>
          </cell>
          <cell r="P8003" t="str">
            <v>FD-CDDI</v>
          </cell>
          <cell r="Q8003" t="str">
            <v>Non</v>
          </cell>
        </row>
        <row r="8004">
          <cell r="A8004" t="str">
            <v>WACEM (WEST AFRICAN CEMENT)</v>
          </cell>
          <cell r="B8004" t="str">
            <v>WACEM</v>
          </cell>
          <cell r="C8004">
            <v>1000144378</v>
          </cell>
          <cell r="D8004" t="str">
            <v>Minier</v>
          </cell>
          <cell r="E8004" t="str">
            <v>Extractives</v>
          </cell>
          <cell r="F8004" t="str">
            <v>En numéraire</v>
          </cell>
          <cell r="G8004" t="str">
            <v>P</v>
          </cell>
          <cell r="H8004" t="str">
            <v>Redevance informatique (RI)</v>
          </cell>
          <cell r="I8004" t="str">
            <v>Droits et taxes Douaniers (DD-RS-PCS-PC-RI - TVA-PUA-TLP-PNS et autres)</v>
          </cell>
          <cell r="J8004" t="str">
            <v>Droits et taxes Douaniers</v>
          </cell>
          <cell r="K8004" t="str">
            <v>CDDI</v>
          </cell>
          <cell r="L8004">
            <v>5000</v>
          </cell>
          <cell r="M8004" t="str">
            <v>Trésor</v>
          </cell>
          <cell r="N8004"/>
          <cell r="O8004">
            <v>5000</v>
          </cell>
          <cell r="P8004" t="str">
            <v>FD-CDDI</v>
          </cell>
          <cell r="Q8004" t="str">
            <v>Non</v>
          </cell>
        </row>
        <row r="8005">
          <cell r="A8005" t="str">
            <v>WACEM (WEST AFRICAN CEMENT)</v>
          </cell>
          <cell r="B8005" t="str">
            <v>WACEM</v>
          </cell>
          <cell r="C8005">
            <v>1000144378</v>
          </cell>
          <cell r="D8005" t="str">
            <v>Minier</v>
          </cell>
          <cell r="E8005" t="str">
            <v>Extractives</v>
          </cell>
          <cell r="F8005" t="str">
            <v>En numéraire</v>
          </cell>
          <cell r="G8005" t="str">
            <v>P</v>
          </cell>
          <cell r="H8005" t="str">
            <v>Redevance informatique (RI)</v>
          </cell>
          <cell r="I8005" t="str">
            <v>Droits et taxes Douaniers (DD-RS-PCS-PC-RI - TVA-PUA-TLP-PNS et autres)</v>
          </cell>
          <cell r="J8005" t="str">
            <v>Droits et taxes Douaniers</v>
          </cell>
          <cell r="K8005" t="str">
            <v>CDDI</v>
          </cell>
          <cell r="L8005">
            <v>5000</v>
          </cell>
          <cell r="M8005" t="str">
            <v>Trésor</v>
          </cell>
          <cell r="N8005"/>
          <cell r="O8005">
            <v>5000</v>
          </cell>
          <cell r="P8005" t="str">
            <v>FD-CDDI</v>
          </cell>
          <cell r="Q8005" t="str">
            <v>Non</v>
          </cell>
        </row>
        <row r="8006">
          <cell r="A8006" t="str">
            <v>WACEM (WEST AFRICAN CEMENT)</v>
          </cell>
          <cell r="B8006" t="str">
            <v>WACEM</v>
          </cell>
          <cell r="C8006">
            <v>1000144378</v>
          </cell>
          <cell r="D8006" t="str">
            <v>Minier</v>
          </cell>
          <cell r="E8006" t="str">
            <v>Extractives</v>
          </cell>
          <cell r="F8006" t="str">
            <v>En numéraire</v>
          </cell>
          <cell r="G8006" t="str">
            <v>P</v>
          </cell>
          <cell r="H8006" t="str">
            <v>Redevance informatique (RI)</v>
          </cell>
          <cell r="I8006" t="str">
            <v>Droits et taxes Douaniers (DD-RS-PCS-PC-RI - TVA-PUA-TLP-PNS et autres)</v>
          </cell>
          <cell r="J8006" t="str">
            <v>Droits et taxes Douaniers</v>
          </cell>
          <cell r="K8006" t="str">
            <v>CDDI</v>
          </cell>
          <cell r="L8006">
            <v>5000</v>
          </cell>
          <cell r="M8006" t="str">
            <v>Trésor</v>
          </cell>
          <cell r="N8006"/>
          <cell r="O8006">
            <v>5000</v>
          </cell>
          <cell r="P8006" t="str">
            <v>FD-CDDI</v>
          </cell>
          <cell r="Q8006" t="str">
            <v>Non</v>
          </cell>
        </row>
        <row r="8007">
          <cell r="A8007" t="str">
            <v>WACEM (WEST AFRICAN CEMENT)</v>
          </cell>
          <cell r="B8007" t="str">
            <v>WACEM</v>
          </cell>
          <cell r="C8007">
            <v>1000144378</v>
          </cell>
          <cell r="D8007" t="str">
            <v>Minier</v>
          </cell>
          <cell r="E8007" t="str">
            <v>Extractives</v>
          </cell>
          <cell r="F8007" t="str">
            <v>En numéraire</v>
          </cell>
          <cell r="G8007" t="str">
            <v>P</v>
          </cell>
          <cell r="H8007" t="str">
            <v>Redevance informatique (RI)</v>
          </cell>
          <cell r="I8007" t="str">
            <v>Droits et taxes Douaniers (DD-RS-PCS-PC-RI - TVA-PUA-TLP-PNS et autres)</v>
          </cell>
          <cell r="J8007" t="str">
            <v>Droits et taxes Douaniers</v>
          </cell>
          <cell r="K8007" t="str">
            <v>CDDI</v>
          </cell>
          <cell r="L8007">
            <v>5000</v>
          </cell>
          <cell r="M8007" t="str">
            <v>Trésor</v>
          </cell>
          <cell r="N8007"/>
          <cell r="O8007">
            <v>5000</v>
          </cell>
          <cell r="P8007" t="str">
            <v>FD-CDDI</v>
          </cell>
          <cell r="Q8007" t="str">
            <v>Non</v>
          </cell>
        </row>
        <row r="8008">
          <cell r="A8008" t="str">
            <v>WACEM (WEST AFRICAN CEMENT)</v>
          </cell>
          <cell r="B8008" t="str">
            <v>WACEM</v>
          </cell>
          <cell r="C8008">
            <v>1000144378</v>
          </cell>
          <cell r="D8008" t="str">
            <v>Minier</v>
          </cell>
          <cell r="E8008" t="str">
            <v>Extractives</v>
          </cell>
          <cell r="F8008" t="str">
            <v>En numéraire</v>
          </cell>
          <cell r="G8008" t="str">
            <v>P</v>
          </cell>
          <cell r="H8008" t="str">
            <v>Redevance informatique (RI)</v>
          </cell>
          <cell r="I8008" t="str">
            <v>Droits et taxes Douaniers (DD-RS-PCS-PC-RI - TVA-PUA-TLP-PNS et autres)</v>
          </cell>
          <cell r="J8008" t="str">
            <v>Droits et taxes Douaniers</v>
          </cell>
          <cell r="K8008" t="str">
            <v>CDDI</v>
          </cell>
          <cell r="L8008">
            <v>5000</v>
          </cell>
          <cell r="M8008" t="str">
            <v>Trésor</v>
          </cell>
          <cell r="N8008"/>
          <cell r="O8008">
            <v>5000</v>
          </cell>
          <cell r="P8008" t="str">
            <v>FD-CDDI</v>
          </cell>
          <cell r="Q8008" t="str">
            <v>Non</v>
          </cell>
        </row>
        <row r="8009">
          <cell r="A8009" t="str">
            <v>WACEM (WEST AFRICAN CEMENT)</v>
          </cell>
          <cell r="B8009" t="str">
            <v>WACEM</v>
          </cell>
          <cell r="C8009">
            <v>1000144378</v>
          </cell>
          <cell r="D8009" t="str">
            <v>Minier</v>
          </cell>
          <cell r="E8009" t="str">
            <v>Extractives</v>
          </cell>
          <cell r="F8009" t="str">
            <v>En numéraire</v>
          </cell>
          <cell r="G8009" t="str">
            <v>P</v>
          </cell>
          <cell r="H8009" t="str">
            <v>Redevance informatique (RI)</v>
          </cell>
          <cell r="I8009" t="str">
            <v>Droits et taxes Douaniers (DD-RS-PCS-PC-RI - TVA-PUA-TLP-PNS et autres)</v>
          </cell>
          <cell r="J8009" t="str">
            <v>Droits et taxes Douaniers</v>
          </cell>
          <cell r="K8009" t="str">
            <v>CDDI</v>
          </cell>
          <cell r="L8009">
            <v>5000</v>
          </cell>
          <cell r="M8009" t="str">
            <v>Trésor</v>
          </cell>
          <cell r="N8009"/>
          <cell r="O8009">
            <v>5000</v>
          </cell>
          <cell r="P8009" t="str">
            <v>FD-CDDI</v>
          </cell>
          <cell r="Q8009" t="str">
            <v>Non</v>
          </cell>
        </row>
        <row r="8010">
          <cell r="A8010" t="str">
            <v>WACEM (WEST AFRICAN CEMENT)</v>
          </cell>
          <cell r="B8010" t="str">
            <v>WACEM</v>
          </cell>
          <cell r="C8010">
            <v>1000144378</v>
          </cell>
          <cell r="D8010" t="str">
            <v>Minier</v>
          </cell>
          <cell r="E8010" t="str">
            <v>Extractives</v>
          </cell>
          <cell r="F8010" t="str">
            <v>En numéraire</v>
          </cell>
          <cell r="G8010" t="str">
            <v>P</v>
          </cell>
          <cell r="H8010" t="str">
            <v>Redevance informatique (RI)</v>
          </cell>
          <cell r="I8010" t="str">
            <v>Droits et taxes Douaniers (DD-RS-PCS-PC-RI - TVA-PUA-TLP-PNS et autres)</v>
          </cell>
          <cell r="J8010" t="str">
            <v>Droits et taxes Douaniers</v>
          </cell>
          <cell r="K8010" t="str">
            <v>CDDI</v>
          </cell>
          <cell r="L8010">
            <v>5000</v>
          </cell>
          <cell r="M8010" t="str">
            <v>Trésor</v>
          </cell>
          <cell r="N8010"/>
          <cell r="O8010">
            <v>5000</v>
          </cell>
          <cell r="P8010" t="str">
            <v>FD-CDDI</v>
          </cell>
          <cell r="Q8010" t="str">
            <v>Non</v>
          </cell>
        </row>
        <row r="8011">
          <cell r="A8011" t="str">
            <v>WACEM (WEST AFRICAN CEMENT)</v>
          </cell>
          <cell r="B8011" t="str">
            <v>WACEM</v>
          </cell>
          <cell r="C8011">
            <v>1000144378</v>
          </cell>
          <cell r="D8011" t="str">
            <v>Minier</v>
          </cell>
          <cell r="E8011" t="str">
            <v>Extractives</v>
          </cell>
          <cell r="F8011" t="str">
            <v>En numéraire</v>
          </cell>
          <cell r="G8011" t="str">
            <v>P</v>
          </cell>
          <cell r="H8011" t="str">
            <v>Redevance informatique (RI)</v>
          </cell>
          <cell r="I8011" t="str">
            <v>Droits et taxes Douaniers (DD-RS-PCS-PC-RI - TVA-PUA-TLP-PNS et autres)</v>
          </cell>
          <cell r="J8011" t="str">
            <v>Droits et taxes Douaniers</v>
          </cell>
          <cell r="K8011" t="str">
            <v>CDDI</v>
          </cell>
          <cell r="L8011">
            <v>6500</v>
          </cell>
          <cell r="M8011" t="str">
            <v>Trésor</v>
          </cell>
          <cell r="N8011"/>
          <cell r="O8011">
            <v>6500</v>
          </cell>
          <cell r="P8011" t="str">
            <v>FD-CDDI</v>
          </cell>
          <cell r="Q8011" t="str">
            <v>Non</v>
          </cell>
        </row>
        <row r="8012">
          <cell r="A8012" t="str">
            <v>WACEM (WEST AFRICAN CEMENT)</v>
          </cell>
          <cell r="B8012" t="str">
            <v>WACEM</v>
          </cell>
          <cell r="C8012">
            <v>1000144378</v>
          </cell>
          <cell r="D8012" t="str">
            <v>Minier</v>
          </cell>
          <cell r="E8012" t="str">
            <v>Extractives</v>
          </cell>
          <cell r="F8012" t="str">
            <v>En numéraire</v>
          </cell>
          <cell r="G8012" t="str">
            <v>P</v>
          </cell>
          <cell r="H8012" t="str">
            <v>Redevance informatique (RI)</v>
          </cell>
          <cell r="I8012" t="str">
            <v>Droits et taxes Douaniers (DD-RS-PCS-PC-RI - TVA-PUA-TLP-PNS et autres)</v>
          </cell>
          <cell r="J8012" t="str">
            <v>Droits et taxes Douaniers</v>
          </cell>
          <cell r="K8012" t="str">
            <v>CDDI</v>
          </cell>
          <cell r="L8012">
            <v>5000</v>
          </cell>
          <cell r="M8012" t="str">
            <v>Trésor</v>
          </cell>
          <cell r="N8012"/>
          <cell r="O8012">
            <v>5000</v>
          </cell>
          <cell r="P8012" t="str">
            <v>FD-CDDI</v>
          </cell>
          <cell r="Q8012" t="str">
            <v>Non</v>
          </cell>
        </row>
        <row r="8013">
          <cell r="A8013" t="str">
            <v>WACEM (WEST AFRICAN CEMENT)</v>
          </cell>
          <cell r="B8013" t="str">
            <v>WACEM</v>
          </cell>
          <cell r="C8013">
            <v>1000144378</v>
          </cell>
          <cell r="D8013" t="str">
            <v>Minier</v>
          </cell>
          <cell r="E8013" t="str">
            <v>Extractives</v>
          </cell>
          <cell r="F8013" t="str">
            <v>En numéraire</v>
          </cell>
          <cell r="G8013" t="str">
            <v>P</v>
          </cell>
          <cell r="H8013" t="str">
            <v>Redevance informatique (RI)</v>
          </cell>
          <cell r="I8013" t="str">
            <v>Droits et taxes Douaniers (DD-RS-PCS-PC-RI - TVA-PUA-TLP-PNS et autres)</v>
          </cell>
          <cell r="J8013" t="str">
            <v>Droits et taxes Douaniers</v>
          </cell>
          <cell r="K8013" t="str">
            <v>CDDI</v>
          </cell>
          <cell r="L8013">
            <v>6500</v>
          </cell>
          <cell r="M8013" t="str">
            <v>Trésor</v>
          </cell>
          <cell r="N8013"/>
          <cell r="O8013">
            <v>6500</v>
          </cell>
          <cell r="P8013" t="str">
            <v>FD-CDDI</v>
          </cell>
          <cell r="Q8013" t="str">
            <v>Non</v>
          </cell>
        </row>
        <row r="8014">
          <cell r="A8014" t="str">
            <v>WACEM (WEST AFRICAN CEMENT)</v>
          </cell>
          <cell r="B8014" t="str">
            <v>WACEM</v>
          </cell>
          <cell r="C8014">
            <v>1000144378</v>
          </cell>
          <cell r="D8014" t="str">
            <v>Minier</v>
          </cell>
          <cell r="E8014" t="str">
            <v>Extractives</v>
          </cell>
          <cell r="F8014" t="str">
            <v>En numéraire</v>
          </cell>
          <cell r="G8014" t="str">
            <v>P</v>
          </cell>
          <cell r="H8014" t="str">
            <v>Redevance informatique (RI)</v>
          </cell>
          <cell r="I8014" t="str">
            <v>Droits et taxes Douaniers (DD-RS-PCS-PC-RI - TVA-PUA-TLP-PNS et autres)</v>
          </cell>
          <cell r="J8014" t="str">
            <v>Droits et taxes Douaniers</v>
          </cell>
          <cell r="K8014" t="str">
            <v>CDDI</v>
          </cell>
          <cell r="L8014">
            <v>5000</v>
          </cell>
          <cell r="M8014" t="str">
            <v>Trésor</v>
          </cell>
          <cell r="N8014"/>
          <cell r="O8014">
            <v>5000</v>
          </cell>
          <cell r="P8014" t="str">
            <v>FD-CDDI</v>
          </cell>
          <cell r="Q8014" t="str">
            <v>Non</v>
          </cell>
        </row>
        <row r="8015">
          <cell r="A8015" t="str">
            <v>WACEM (WEST AFRICAN CEMENT)</v>
          </cell>
          <cell r="B8015" t="str">
            <v>WACEM</v>
          </cell>
          <cell r="C8015">
            <v>1000144378</v>
          </cell>
          <cell r="D8015" t="str">
            <v>Minier</v>
          </cell>
          <cell r="E8015" t="str">
            <v>Extractives</v>
          </cell>
          <cell r="F8015" t="str">
            <v>En numéraire</v>
          </cell>
          <cell r="G8015" t="str">
            <v>P</v>
          </cell>
          <cell r="H8015" t="str">
            <v>Redevance informatique (RI)</v>
          </cell>
          <cell r="I8015" t="str">
            <v>Droits et taxes Douaniers (DD-RS-PCS-PC-RI - TVA-PUA-TLP-PNS et autres)</v>
          </cell>
          <cell r="J8015" t="str">
            <v>Droits et taxes Douaniers</v>
          </cell>
          <cell r="K8015" t="str">
            <v>CDDI</v>
          </cell>
          <cell r="L8015">
            <v>5000</v>
          </cell>
          <cell r="M8015" t="str">
            <v>Trésor</v>
          </cell>
          <cell r="N8015"/>
          <cell r="O8015">
            <v>5000</v>
          </cell>
          <cell r="P8015" t="str">
            <v>FD-CDDI</v>
          </cell>
          <cell r="Q8015" t="str">
            <v>Non</v>
          </cell>
        </row>
        <row r="8016">
          <cell r="A8016" t="str">
            <v>WACEM (WEST AFRICAN CEMENT)</v>
          </cell>
          <cell r="B8016" t="str">
            <v>WACEM</v>
          </cell>
          <cell r="C8016">
            <v>1000144378</v>
          </cell>
          <cell r="D8016" t="str">
            <v>Minier</v>
          </cell>
          <cell r="E8016" t="str">
            <v>Extractives</v>
          </cell>
          <cell r="F8016" t="str">
            <v>En numéraire</v>
          </cell>
          <cell r="G8016" t="str">
            <v>P</v>
          </cell>
          <cell r="H8016" t="str">
            <v>Redevance informatique (RI)</v>
          </cell>
          <cell r="I8016" t="str">
            <v>Droits et taxes Douaniers (DD-RS-PCS-PC-RI - TVA-PUA-TLP-PNS et autres)</v>
          </cell>
          <cell r="J8016" t="str">
            <v>Droits et taxes Douaniers</v>
          </cell>
          <cell r="K8016" t="str">
            <v>CDDI</v>
          </cell>
          <cell r="L8016">
            <v>5000</v>
          </cell>
          <cell r="M8016" t="str">
            <v>Trésor</v>
          </cell>
          <cell r="N8016"/>
          <cell r="O8016">
            <v>5000</v>
          </cell>
          <cell r="P8016" t="str">
            <v>FD-CDDI</v>
          </cell>
          <cell r="Q8016" t="str">
            <v>Non</v>
          </cell>
        </row>
        <row r="8017">
          <cell r="A8017" t="str">
            <v>WACEM (WEST AFRICAN CEMENT)</v>
          </cell>
          <cell r="B8017" t="str">
            <v>WACEM</v>
          </cell>
          <cell r="C8017">
            <v>1000144378</v>
          </cell>
          <cell r="D8017" t="str">
            <v>Minier</v>
          </cell>
          <cell r="E8017" t="str">
            <v>Extractives</v>
          </cell>
          <cell r="F8017" t="str">
            <v>En numéraire</v>
          </cell>
          <cell r="G8017" t="str">
            <v>P</v>
          </cell>
          <cell r="H8017" t="str">
            <v>Redevance informatique (RI)</v>
          </cell>
          <cell r="I8017" t="str">
            <v>Droits et taxes Douaniers (DD-RS-PCS-PC-RI - TVA-PUA-TLP-PNS et autres)</v>
          </cell>
          <cell r="J8017" t="str">
            <v>Droits et taxes Douaniers</v>
          </cell>
          <cell r="K8017" t="str">
            <v>CDDI</v>
          </cell>
          <cell r="L8017">
            <v>5000</v>
          </cell>
          <cell r="M8017" t="str">
            <v>Trésor</v>
          </cell>
          <cell r="N8017"/>
          <cell r="O8017">
            <v>5000</v>
          </cell>
          <cell r="P8017" t="str">
            <v>FD-CDDI</v>
          </cell>
          <cell r="Q8017" t="str">
            <v>Non</v>
          </cell>
        </row>
        <row r="8018">
          <cell r="A8018" t="str">
            <v>WACEM (WEST AFRICAN CEMENT)</v>
          </cell>
          <cell r="B8018" t="str">
            <v>WACEM</v>
          </cell>
          <cell r="C8018">
            <v>1000144378</v>
          </cell>
          <cell r="D8018" t="str">
            <v>Minier</v>
          </cell>
          <cell r="E8018" t="str">
            <v>Extractives</v>
          </cell>
          <cell r="F8018" t="str">
            <v>En numéraire</v>
          </cell>
          <cell r="G8018" t="str">
            <v>P</v>
          </cell>
          <cell r="H8018" t="str">
            <v>Redevance informatique (RI)</v>
          </cell>
          <cell r="I8018" t="str">
            <v>Droits et taxes Douaniers (DD-RS-PCS-PC-RI - TVA-PUA-TLP-PNS et autres)</v>
          </cell>
          <cell r="J8018" t="str">
            <v>Droits et taxes Douaniers</v>
          </cell>
          <cell r="K8018" t="str">
            <v>CDDI</v>
          </cell>
          <cell r="L8018">
            <v>5000</v>
          </cell>
          <cell r="M8018" t="str">
            <v>Trésor</v>
          </cell>
          <cell r="N8018"/>
          <cell r="O8018">
            <v>5000</v>
          </cell>
          <cell r="P8018" t="str">
            <v>FD-CDDI</v>
          </cell>
          <cell r="Q8018" t="str">
            <v>Non</v>
          </cell>
        </row>
        <row r="8019">
          <cell r="A8019" t="str">
            <v>WACEM (WEST AFRICAN CEMENT)</v>
          </cell>
          <cell r="B8019" t="str">
            <v>WACEM</v>
          </cell>
          <cell r="C8019">
            <v>1000144378</v>
          </cell>
          <cell r="D8019" t="str">
            <v>Minier</v>
          </cell>
          <cell r="E8019" t="str">
            <v>Extractives</v>
          </cell>
          <cell r="F8019" t="str">
            <v>En numéraire</v>
          </cell>
          <cell r="G8019" t="str">
            <v>P</v>
          </cell>
          <cell r="H8019" t="str">
            <v>Redevance informatique (RI)</v>
          </cell>
          <cell r="I8019" t="str">
            <v>Droits et taxes Douaniers (DD-RS-PCS-PC-RI - TVA-PUA-TLP-PNS et autres)</v>
          </cell>
          <cell r="J8019" t="str">
            <v>Droits et taxes Douaniers</v>
          </cell>
          <cell r="K8019" t="str">
            <v>CDDI</v>
          </cell>
          <cell r="L8019">
            <v>5000</v>
          </cell>
          <cell r="M8019" t="str">
            <v>Trésor</v>
          </cell>
          <cell r="N8019"/>
          <cell r="O8019">
            <v>5000</v>
          </cell>
          <cell r="P8019" t="str">
            <v>FD-CDDI</v>
          </cell>
          <cell r="Q8019" t="str">
            <v>Non</v>
          </cell>
        </row>
        <row r="8020">
          <cell r="A8020" t="str">
            <v>WACEM (WEST AFRICAN CEMENT)</v>
          </cell>
          <cell r="B8020" t="str">
            <v>WACEM</v>
          </cell>
          <cell r="C8020">
            <v>1000144378</v>
          </cell>
          <cell r="D8020" t="str">
            <v>Minier</v>
          </cell>
          <cell r="E8020" t="str">
            <v>Extractives</v>
          </cell>
          <cell r="F8020" t="str">
            <v>En numéraire</v>
          </cell>
          <cell r="G8020" t="str">
            <v>P</v>
          </cell>
          <cell r="H8020" t="str">
            <v>Redevance informatique (RI)</v>
          </cell>
          <cell r="I8020" t="str">
            <v>Droits et taxes Douaniers (DD-RS-PCS-PC-RI - TVA-PUA-TLP-PNS et autres)</v>
          </cell>
          <cell r="J8020" t="str">
            <v>Droits et taxes Douaniers</v>
          </cell>
          <cell r="K8020" t="str">
            <v>CDDI</v>
          </cell>
          <cell r="L8020">
            <v>5000</v>
          </cell>
          <cell r="M8020" t="str">
            <v>Trésor</v>
          </cell>
          <cell r="N8020"/>
          <cell r="O8020">
            <v>5000</v>
          </cell>
          <cell r="P8020" t="str">
            <v>FD-CDDI</v>
          </cell>
          <cell r="Q8020" t="str">
            <v>Non</v>
          </cell>
        </row>
        <row r="8021">
          <cell r="A8021" t="str">
            <v>WACEM (WEST AFRICAN CEMENT)</v>
          </cell>
          <cell r="B8021" t="str">
            <v>WACEM</v>
          </cell>
          <cell r="C8021">
            <v>1000144378</v>
          </cell>
          <cell r="D8021" t="str">
            <v>Minier</v>
          </cell>
          <cell r="E8021" t="str">
            <v>Extractives</v>
          </cell>
          <cell r="F8021" t="str">
            <v>En numéraire</v>
          </cell>
          <cell r="G8021" t="str">
            <v>P</v>
          </cell>
          <cell r="H8021" t="str">
            <v>Redevance informatique (RI)</v>
          </cell>
          <cell r="I8021" t="str">
            <v>Droits et taxes Douaniers (DD-RS-PCS-PC-RI - TVA-PUA-TLP-PNS et autres)</v>
          </cell>
          <cell r="J8021" t="str">
            <v>Droits et taxes Douaniers</v>
          </cell>
          <cell r="K8021" t="str">
            <v>CDDI</v>
          </cell>
          <cell r="L8021">
            <v>5000</v>
          </cell>
          <cell r="M8021" t="str">
            <v>Trésor</v>
          </cell>
          <cell r="N8021"/>
          <cell r="O8021">
            <v>5000</v>
          </cell>
          <cell r="P8021" t="str">
            <v>FD-CDDI</v>
          </cell>
          <cell r="Q8021" t="str">
            <v>Non</v>
          </cell>
        </row>
        <row r="8022">
          <cell r="A8022" t="str">
            <v>WACEM (WEST AFRICAN CEMENT)</v>
          </cell>
          <cell r="B8022" t="str">
            <v>WACEM</v>
          </cell>
          <cell r="C8022">
            <v>1000144378</v>
          </cell>
          <cell r="D8022" t="str">
            <v>Minier</v>
          </cell>
          <cell r="E8022" t="str">
            <v>Extractives</v>
          </cell>
          <cell r="F8022" t="str">
            <v>En numéraire</v>
          </cell>
          <cell r="G8022" t="str">
            <v>P</v>
          </cell>
          <cell r="H8022" t="str">
            <v>Redevance informatique (RI)</v>
          </cell>
          <cell r="I8022" t="str">
            <v>Droits et taxes Douaniers (DD-RS-PCS-PC-RI - TVA-PUA-TLP-PNS et autres)</v>
          </cell>
          <cell r="J8022" t="str">
            <v>Droits et taxes Douaniers</v>
          </cell>
          <cell r="K8022" t="str">
            <v>CDDI</v>
          </cell>
          <cell r="L8022">
            <v>5000</v>
          </cell>
          <cell r="M8022" t="str">
            <v>Trésor</v>
          </cell>
          <cell r="N8022"/>
          <cell r="O8022">
            <v>5000</v>
          </cell>
          <cell r="P8022" t="str">
            <v>FD-CDDI</v>
          </cell>
          <cell r="Q8022" t="str">
            <v>Non</v>
          </cell>
        </row>
        <row r="8023">
          <cell r="A8023" t="str">
            <v>WACEM (WEST AFRICAN CEMENT)</v>
          </cell>
          <cell r="B8023" t="str">
            <v>WACEM</v>
          </cell>
          <cell r="C8023">
            <v>1000144378</v>
          </cell>
          <cell r="D8023" t="str">
            <v>Minier</v>
          </cell>
          <cell r="E8023" t="str">
            <v>Extractives</v>
          </cell>
          <cell r="F8023" t="str">
            <v>En numéraire</v>
          </cell>
          <cell r="G8023" t="str">
            <v>P</v>
          </cell>
          <cell r="H8023" t="str">
            <v>Redevance informatique (RI)</v>
          </cell>
          <cell r="I8023" t="str">
            <v>Droits et taxes Douaniers (DD-RS-PCS-PC-RI - TVA-PUA-TLP-PNS et autres)</v>
          </cell>
          <cell r="J8023" t="str">
            <v>Droits et taxes Douaniers</v>
          </cell>
          <cell r="K8023" t="str">
            <v>CDDI</v>
          </cell>
          <cell r="L8023">
            <v>5000</v>
          </cell>
          <cell r="M8023" t="str">
            <v>Trésor</v>
          </cell>
          <cell r="N8023"/>
          <cell r="O8023">
            <v>5000</v>
          </cell>
          <cell r="P8023" t="str">
            <v>FD-CDDI</v>
          </cell>
          <cell r="Q8023" t="str">
            <v>Non</v>
          </cell>
        </row>
        <row r="8024">
          <cell r="A8024" t="str">
            <v>WACEM (WEST AFRICAN CEMENT)</v>
          </cell>
          <cell r="B8024" t="str">
            <v>WACEM</v>
          </cell>
          <cell r="C8024">
            <v>1000144378</v>
          </cell>
          <cell r="D8024" t="str">
            <v>Minier</v>
          </cell>
          <cell r="E8024" t="str">
            <v>Extractives</v>
          </cell>
          <cell r="F8024" t="str">
            <v>En numéraire</v>
          </cell>
          <cell r="G8024" t="str">
            <v>P</v>
          </cell>
          <cell r="H8024" t="str">
            <v>Redevance informatique (RI)</v>
          </cell>
          <cell r="I8024" t="str">
            <v>Droits et taxes Douaniers (DD-RS-PCS-PC-RI - TVA-PUA-TLP-PNS et autres)</v>
          </cell>
          <cell r="J8024" t="str">
            <v>Droits et taxes Douaniers</v>
          </cell>
          <cell r="K8024" t="str">
            <v>CDDI</v>
          </cell>
          <cell r="L8024">
            <v>5000</v>
          </cell>
          <cell r="M8024" t="str">
            <v>Trésor</v>
          </cell>
          <cell r="N8024"/>
          <cell r="O8024">
            <v>5000</v>
          </cell>
          <cell r="P8024" t="str">
            <v>FD-CDDI</v>
          </cell>
          <cell r="Q8024" t="str">
            <v>Non</v>
          </cell>
        </row>
        <row r="8025">
          <cell r="A8025" t="str">
            <v>WACEM (WEST AFRICAN CEMENT)</v>
          </cell>
          <cell r="B8025" t="str">
            <v>WACEM</v>
          </cell>
          <cell r="C8025">
            <v>1000144378</v>
          </cell>
          <cell r="D8025" t="str">
            <v>Minier</v>
          </cell>
          <cell r="E8025" t="str">
            <v>Extractives</v>
          </cell>
          <cell r="F8025" t="str">
            <v>En numéraire</v>
          </cell>
          <cell r="G8025" t="str">
            <v>P</v>
          </cell>
          <cell r="H8025" t="str">
            <v>Redevance informatique (RI)</v>
          </cell>
          <cell r="I8025" t="str">
            <v>Droits et taxes Douaniers (DD-RS-PCS-PC-RI - TVA-PUA-TLP-PNS et autres)</v>
          </cell>
          <cell r="J8025" t="str">
            <v>Droits et taxes Douaniers</v>
          </cell>
          <cell r="K8025" t="str">
            <v>CDDI</v>
          </cell>
          <cell r="L8025">
            <v>5000</v>
          </cell>
          <cell r="M8025" t="str">
            <v>Trésor</v>
          </cell>
          <cell r="N8025"/>
          <cell r="O8025">
            <v>5000</v>
          </cell>
          <cell r="P8025" t="str">
            <v>FD-CDDI</v>
          </cell>
          <cell r="Q8025" t="str">
            <v>Non</v>
          </cell>
        </row>
        <row r="8026">
          <cell r="A8026" t="str">
            <v>WACEM (WEST AFRICAN CEMENT)</v>
          </cell>
          <cell r="B8026" t="str">
            <v>WACEM</v>
          </cell>
          <cell r="C8026">
            <v>1000144378</v>
          </cell>
          <cell r="D8026" t="str">
            <v>Minier</v>
          </cell>
          <cell r="E8026" t="str">
            <v>Extractives</v>
          </cell>
          <cell r="F8026" t="str">
            <v>En numéraire</v>
          </cell>
          <cell r="G8026" t="str">
            <v>P</v>
          </cell>
          <cell r="H8026" t="str">
            <v>Redevance informatique (RI)</v>
          </cell>
          <cell r="I8026" t="str">
            <v>Droits et taxes Douaniers (DD-RS-PCS-PC-RI - TVA-PUA-TLP-PNS et autres)</v>
          </cell>
          <cell r="J8026" t="str">
            <v>Droits et taxes Douaniers</v>
          </cell>
          <cell r="K8026" t="str">
            <v>CDDI</v>
          </cell>
          <cell r="L8026">
            <v>5000</v>
          </cell>
          <cell r="M8026" t="str">
            <v>Trésor</v>
          </cell>
          <cell r="N8026"/>
          <cell r="O8026">
            <v>5000</v>
          </cell>
          <cell r="P8026" t="str">
            <v>FD-CDDI</v>
          </cell>
          <cell r="Q8026" t="str">
            <v>Non</v>
          </cell>
        </row>
        <row r="8027">
          <cell r="A8027" t="str">
            <v>WACEM (WEST AFRICAN CEMENT)</v>
          </cell>
          <cell r="B8027" t="str">
            <v>WACEM</v>
          </cell>
          <cell r="C8027">
            <v>1000144378</v>
          </cell>
          <cell r="D8027" t="str">
            <v>Minier</v>
          </cell>
          <cell r="E8027" t="str">
            <v>Extractives</v>
          </cell>
          <cell r="F8027" t="str">
            <v>En numéraire</v>
          </cell>
          <cell r="G8027" t="str">
            <v>P</v>
          </cell>
          <cell r="H8027" t="str">
            <v>Redevance informatique (RI)</v>
          </cell>
          <cell r="I8027" t="str">
            <v>Droits et taxes Douaniers (DD-RS-PCS-PC-RI - TVA-PUA-TLP-PNS et autres)</v>
          </cell>
          <cell r="J8027" t="str">
            <v>Droits et taxes Douaniers</v>
          </cell>
          <cell r="K8027" t="str">
            <v>CDDI</v>
          </cell>
          <cell r="L8027">
            <v>5000</v>
          </cell>
          <cell r="M8027" t="str">
            <v>Trésor</v>
          </cell>
          <cell r="N8027"/>
          <cell r="O8027">
            <v>5000</v>
          </cell>
          <cell r="P8027" t="str">
            <v>FD-CDDI</v>
          </cell>
          <cell r="Q8027" t="str">
            <v>Non</v>
          </cell>
        </row>
        <row r="8028">
          <cell r="A8028" t="str">
            <v>WACEM (WEST AFRICAN CEMENT)</v>
          </cell>
          <cell r="B8028" t="str">
            <v>WACEM</v>
          </cell>
          <cell r="C8028">
            <v>1000144378</v>
          </cell>
          <cell r="D8028" t="str">
            <v>Minier</v>
          </cell>
          <cell r="E8028" t="str">
            <v>Extractives</v>
          </cell>
          <cell r="F8028" t="str">
            <v>En numéraire</v>
          </cell>
          <cell r="G8028" t="str">
            <v>P</v>
          </cell>
          <cell r="H8028" t="str">
            <v>Redevance informatique (RI)</v>
          </cell>
          <cell r="I8028" t="str">
            <v>Droits et taxes Douaniers (DD-RS-PCS-PC-RI - TVA-PUA-TLP-PNS et autres)</v>
          </cell>
          <cell r="J8028" t="str">
            <v>Droits et taxes Douaniers</v>
          </cell>
          <cell r="K8028" t="str">
            <v>CDDI</v>
          </cell>
          <cell r="L8028">
            <v>5000</v>
          </cell>
          <cell r="M8028" t="str">
            <v>Trésor</v>
          </cell>
          <cell r="N8028"/>
          <cell r="O8028">
            <v>5000</v>
          </cell>
          <cell r="P8028" t="str">
            <v>FD-CDDI</v>
          </cell>
          <cell r="Q8028" t="str">
            <v>Non</v>
          </cell>
        </row>
        <row r="8029">
          <cell r="A8029" t="str">
            <v>WACEM (WEST AFRICAN CEMENT)</v>
          </cell>
          <cell r="B8029" t="str">
            <v>WACEM</v>
          </cell>
          <cell r="C8029">
            <v>1000144378</v>
          </cell>
          <cell r="D8029" t="str">
            <v>Minier</v>
          </cell>
          <cell r="E8029" t="str">
            <v>Extractives</v>
          </cell>
          <cell r="F8029" t="str">
            <v>En numéraire</v>
          </cell>
          <cell r="G8029" t="str">
            <v>P</v>
          </cell>
          <cell r="H8029" t="str">
            <v>Redevance informatique (RI)</v>
          </cell>
          <cell r="I8029" t="str">
            <v>Droits et taxes Douaniers (DD-RS-PCS-PC-RI - TVA-PUA-TLP-PNS et autres)</v>
          </cell>
          <cell r="J8029" t="str">
            <v>Droits et taxes Douaniers</v>
          </cell>
          <cell r="K8029" t="str">
            <v>CDDI</v>
          </cell>
          <cell r="L8029">
            <v>5000</v>
          </cell>
          <cell r="M8029" t="str">
            <v>Trésor</v>
          </cell>
          <cell r="N8029"/>
          <cell r="O8029">
            <v>5000</v>
          </cell>
          <cell r="P8029" t="str">
            <v>FD-CDDI</v>
          </cell>
          <cell r="Q8029" t="str">
            <v>Non</v>
          </cell>
        </row>
        <row r="8030">
          <cell r="A8030" t="str">
            <v>WACEM (WEST AFRICAN CEMENT)</v>
          </cell>
          <cell r="B8030" t="str">
            <v>WACEM</v>
          </cell>
          <cell r="C8030">
            <v>1000144378</v>
          </cell>
          <cell r="D8030" t="str">
            <v>Minier</v>
          </cell>
          <cell r="E8030" t="str">
            <v>Extractives</v>
          </cell>
          <cell r="F8030" t="str">
            <v>En numéraire</v>
          </cell>
          <cell r="G8030" t="str">
            <v>P</v>
          </cell>
          <cell r="H8030" t="str">
            <v>Redevance informatique (RI)</v>
          </cell>
          <cell r="I8030" t="str">
            <v>Droits et taxes Douaniers (DD-RS-PCS-PC-RI - TVA-PUA-TLP-PNS et autres)</v>
          </cell>
          <cell r="J8030" t="str">
            <v>Droits et taxes Douaniers</v>
          </cell>
          <cell r="K8030" t="str">
            <v>CDDI</v>
          </cell>
          <cell r="L8030">
            <v>5000</v>
          </cell>
          <cell r="M8030" t="str">
            <v>Trésor</v>
          </cell>
          <cell r="N8030"/>
          <cell r="O8030">
            <v>5000</v>
          </cell>
          <cell r="P8030" t="str">
            <v>FD-CDDI</v>
          </cell>
          <cell r="Q8030" t="str">
            <v>Non</v>
          </cell>
        </row>
        <row r="8031">
          <cell r="A8031" t="str">
            <v>WACEM (WEST AFRICAN CEMENT)</v>
          </cell>
          <cell r="B8031" t="str">
            <v>WACEM</v>
          </cell>
          <cell r="C8031">
            <v>1000144378</v>
          </cell>
          <cell r="D8031" t="str">
            <v>Minier</v>
          </cell>
          <cell r="E8031" t="str">
            <v>Extractives</v>
          </cell>
          <cell r="F8031" t="str">
            <v>En numéraire</v>
          </cell>
          <cell r="G8031" t="str">
            <v>P</v>
          </cell>
          <cell r="H8031" t="str">
            <v>Redevance informatique (RI)</v>
          </cell>
          <cell r="I8031" t="str">
            <v>Droits et taxes Douaniers (DD-RS-PCS-PC-RI - TVA-PUA-TLP-PNS et autres)</v>
          </cell>
          <cell r="J8031" t="str">
            <v>Droits et taxes Douaniers</v>
          </cell>
          <cell r="K8031" t="str">
            <v>CDDI</v>
          </cell>
          <cell r="L8031">
            <v>5000</v>
          </cell>
          <cell r="M8031" t="str">
            <v>Trésor</v>
          </cell>
          <cell r="N8031"/>
          <cell r="O8031">
            <v>5000</v>
          </cell>
          <cell r="P8031" t="str">
            <v>FD-CDDI</v>
          </cell>
          <cell r="Q8031" t="str">
            <v>Non</v>
          </cell>
        </row>
        <row r="8032">
          <cell r="A8032" t="str">
            <v>WACEM (WEST AFRICAN CEMENT)</v>
          </cell>
          <cell r="B8032" t="str">
            <v>WACEM</v>
          </cell>
          <cell r="C8032">
            <v>1000144378</v>
          </cell>
          <cell r="D8032" t="str">
            <v>Minier</v>
          </cell>
          <cell r="E8032" t="str">
            <v>Extractives</v>
          </cell>
          <cell r="F8032" t="str">
            <v>En numéraire</v>
          </cell>
          <cell r="G8032" t="str">
            <v>P</v>
          </cell>
          <cell r="H8032" t="str">
            <v>Redevance informatique (RI)</v>
          </cell>
          <cell r="I8032" t="str">
            <v>Droits et taxes Douaniers (DD-RS-PCS-PC-RI - TVA-PUA-TLP-PNS et autres)</v>
          </cell>
          <cell r="J8032" t="str">
            <v>Droits et taxes Douaniers</v>
          </cell>
          <cell r="K8032" t="str">
            <v>CDDI</v>
          </cell>
          <cell r="L8032">
            <v>5000</v>
          </cell>
          <cell r="M8032" t="str">
            <v>Trésor</v>
          </cell>
          <cell r="N8032"/>
          <cell r="O8032">
            <v>5000</v>
          </cell>
          <cell r="P8032" t="str">
            <v>FD-CDDI</v>
          </cell>
          <cell r="Q8032" t="str">
            <v>Non</v>
          </cell>
        </row>
        <row r="8033">
          <cell r="A8033" t="str">
            <v>WACEM (WEST AFRICAN CEMENT)</v>
          </cell>
          <cell r="B8033" t="str">
            <v>WACEM</v>
          </cell>
          <cell r="C8033">
            <v>1000144378</v>
          </cell>
          <cell r="D8033" t="str">
            <v>Minier</v>
          </cell>
          <cell r="E8033" t="str">
            <v>Extractives</v>
          </cell>
          <cell r="F8033" t="str">
            <v>En numéraire</v>
          </cell>
          <cell r="G8033" t="str">
            <v>P</v>
          </cell>
          <cell r="H8033" t="str">
            <v>Redevance informatique (RI)</v>
          </cell>
          <cell r="I8033" t="str">
            <v>Droits et taxes Douaniers (DD-RS-PCS-PC-RI - TVA-PUA-TLP-PNS et autres)</v>
          </cell>
          <cell r="J8033" t="str">
            <v>Droits et taxes Douaniers</v>
          </cell>
          <cell r="K8033" t="str">
            <v>CDDI</v>
          </cell>
          <cell r="L8033">
            <v>5000</v>
          </cell>
          <cell r="M8033" t="str">
            <v>Trésor</v>
          </cell>
          <cell r="N8033"/>
          <cell r="O8033">
            <v>5000</v>
          </cell>
          <cell r="P8033" t="str">
            <v>FD-CDDI</v>
          </cell>
          <cell r="Q8033" t="str">
            <v>Non</v>
          </cell>
        </row>
        <row r="8034">
          <cell r="A8034" t="str">
            <v>WACEM (WEST AFRICAN CEMENT)</v>
          </cell>
          <cell r="B8034" t="str">
            <v>WACEM</v>
          </cell>
          <cell r="C8034">
            <v>1000144378</v>
          </cell>
          <cell r="D8034" t="str">
            <v>Minier</v>
          </cell>
          <cell r="E8034" t="str">
            <v>Extractives</v>
          </cell>
          <cell r="F8034" t="str">
            <v>En numéraire</v>
          </cell>
          <cell r="G8034" t="str">
            <v>P</v>
          </cell>
          <cell r="H8034" t="str">
            <v>Redevance informatique (RI)</v>
          </cell>
          <cell r="I8034" t="str">
            <v>Droits et taxes Douaniers (DD-RS-PCS-PC-RI - TVA-PUA-TLP-PNS et autres)</v>
          </cell>
          <cell r="J8034" t="str">
            <v>Droits et taxes Douaniers</v>
          </cell>
          <cell r="K8034" t="str">
            <v>CDDI</v>
          </cell>
          <cell r="L8034">
            <v>5000</v>
          </cell>
          <cell r="M8034" t="str">
            <v>Trésor</v>
          </cell>
          <cell r="N8034"/>
          <cell r="O8034">
            <v>5000</v>
          </cell>
          <cell r="P8034" t="str">
            <v>FD-CDDI</v>
          </cell>
          <cell r="Q8034" t="str">
            <v>Non</v>
          </cell>
        </row>
        <row r="8035">
          <cell r="A8035" t="str">
            <v>WACEM (WEST AFRICAN CEMENT)</v>
          </cell>
          <cell r="B8035" t="str">
            <v>WACEM</v>
          </cell>
          <cell r="C8035">
            <v>1000144378</v>
          </cell>
          <cell r="D8035" t="str">
            <v>Minier</v>
          </cell>
          <cell r="E8035" t="str">
            <v>Extractives</v>
          </cell>
          <cell r="F8035" t="str">
            <v>En numéraire</v>
          </cell>
          <cell r="G8035" t="str">
            <v>P</v>
          </cell>
          <cell r="H8035" t="str">
            <v>Redevance informatique (RI)</v>
          </cell>
          <cell r="I8035" t="str">
            <v>Droits et taxes Douaniers (DD-RS-PCS-PC-RI - TVA-PUA-TLP-PNS et autres)</v>
          </cell>
          <cell r="J8035" t="str">
            <v>Droits et taxes Douaniers</v>
          </cell>
          <cell r="K8035" t="str">
            <v>CDDI</v>
          </cell>
          <cell r="L8035">
            <v>5000</v>
          </cell>
          <cell r="M8035" t="str">
            <v>Trésor</v>
          </cell>
          <cell r="N8035"/>
          <cell r="O8035">
            <v>5000</v>
          </cell>
          <cell r="P8035" t="str">
            <v>FD-CDDI</v>
          </cell>
          <cell r="Q8035" t="str">
            <v>Non</v>
          </cell>
        </row>
        <row r="8036">
          <cell r="A8036" t="str">
            <v>WACEM (WEST AFRICAN CEMENT)</v>
          </cell>
          <cell r="B8036" t="str">
            <v>WACEM</v>
          </cell>
          <cell r="C8036">
            <v>1000144378</v>
          </cell>
          <cell r="D8036" t="str">
            <v>Minier</v>
          </cell>
          <cell r="E8036" t="str">
            <v>Extractives</v>
          </cell>
          <cell r="F8036" t="str">
            <v>En numéraire</v>
          </cell>
          <cell r="G8036" t="str">
            <v>P</v>
          </cell>
          <cell r="H8036" t="str">
            <v>Redevance informatique (RI)</v>
          </cell>
          <cell r="I8036" t="str">
            <v>Droits et taxes Douaniers (DD-RS-PCS-PC-RI - TVA-PUA-TLP-PNS et autres)</v>
          </cell>
          <cell r="J8036" t="str">
            <v>Droits et taxes Douaniers</v>
          </cell>
          <cell r="K8036" t="str">
            <v>CDDI</v>
          </cell>
          <cell r="L8036">
            <v>5000</v>
          </cell>
          <cell r="M8036" t="str">
            <v>Trésor</v>
          </cell>
          <cell r="N8036"/>
          <cell r="O8036">
            <v>5000</v>
          </cell>
          <cell r="P8036" t="str">
            <v>FD-CDDI</v>
          </cell>
          <cell r="Q8036" t="str">
            <v>Non</v>
          </cell>
        </row>
        <row r="8037">
          <cell r="A8037" t="str">
            <v>WACEM (WEST AFRICAN CEMENT)</v>
          </cell>
          <cell r="B8037" t="str">
            <v>WACEM</v>
          </cell>
          <cell r="C8037">
            <v>1000144378</v>
          </cell>
          <cell r="D8037" t="str">
            <v>Minier</v>
          </cell>
          <cell r="E8037" t="str">
            <v>Extractives</v>
          </cell>
          <cell r="F8037" t="str">
            <v>En numéraire</v>
          </cell>
          <cell r="G8037" t="str">
            <v>P</v>
          </cell>
          <cell r="H8037" t="str">
            <v>Redevance informatique (RI)</v>
          </cell>
          <cell r="I8037" t="str">
            <v>Droits et taxes Douaniers (DD-RS-PCS-PC-RI - TVA-PUA-TLP-PNS et autres)</v>
          </cell>
          <cell r="J8037" t="str">
            <v>Droits et taxes Douaniers</v>
          </cell>
          <cell r="K8037" t="str">
            <v>CDDI</v>
          </cell>
          <cell r="L8037">
            <v>5000</v>
          </cell>
          <cell r="M8037" t="str">
            <v>Trésor</v>
          </cell>
          <cell r="N8037"/>
          <cell r="O8037">
            <v>5000</v>
          </cell>
          <cell r="P8037" t="str">
            <v>FD-CDDI</v>
          </cell>
          <cell r="Q8037" t="str">
            <v>Non</v>
          </cell>
        </row>
        <row r="8038">
          <cell r="A8038" t="str">
            <v>WACEM (WEST AFRICAN CEMENT)</v>
          </cell>
          <cell r="B8038" t="str">
            <v>WACEM</v>
          </cell>
          <cell r="C8038">
            <v>1000144378</v>
          </cell>
          <cell r="D8038" t="str">
            <v>Minier</v>
          </cell>
          <cell r="E8038" t="str">
            <v>Extractives</v>
          </cell>
          <cell r="F8038" t="str">
            <v>En numéraire</v>
          </cell>
          <cell r="G8038" t="str">
            <v>P</v>
          </cell>
          <cell r="H8038" t="str">
            <v>Redevance informatique (RI)</v>
          </cell>
          <cell r="I8038" t="str">
            <v>Droits et taxes Douaniers (DD-RS-PCS-PC-RI - TVA-PUA-TLP-PNS et autres)</v>
          </cell>
          <cell r="J8038" t="str">
            <v>Droits et taxes Douaniers</v>
          </cell>
          <cell r="K8038" t="str">
            <v>CDDI</v>
          </cell>
          <cell r="L8038">
            <v>5000</v>
          </cell>
          <cell r="M8038" t="str">
            <v>Trésor</v>
          </cell>
          <cell r="N8038"/>
          <cell r="O8038">
            <v>5000</v>
          </cell>
          <cell r="P8038" t="str">
            <v>FD-CDDI</v>
          </cell>
          <cell r="Q8038" t="str">
            <v>Non</v>
          </cell>
        </row>
        <row r="8039">
          <cell r="A8039" t="str">
            <v>WACEM (WEST AFRICAN CEMENT)</v>
          </cell>
          <cell r="B8039" t="str">
            <v>WACEM</v>
          </cell>
          <cell r="C8039">
            <v>1000144378</v>
          </cell>
          <cell r="D8039" t="str">
            <v>Minier</v>
          </cell>
          <cell r="E8039" t="str">
            <v>Extractives</v>
          </cell>
          <cell r="F8039" t="str">
            <v>En numéraire</v>
          </cell>
          <cell r="G8039" t="str">
            <v>P</v>
          </cell>
          <cell r="H8039" t="str">
            <v>Redevance informatique (RI)</v>
          </cell>
          <cell r="I8039" t="str">
            <v>Droits et taxes Douaniers (DD-RS-PCS-PC-RI - TVA-PUA-TLP-PNS et autres)</v>
          </cell>
          <cell r="J8039" t="str">
            <v>Droits et taxes Douaniers</v>
          </cell>
          <cell r="K8039" t="str">
            <v>CDDI</v>
          </cell>
          <cell r="L8039">
            <v>5000</v>
          </cell>
          <cell r="M8039" t="str">
            <v>Trésor</v>
          </cell>
          <cell r="N8039"/>
          <cell r="O8039">
            <v>5000</v>
          </cell>
          <cell r="P8039" t="str">
            <v>FD-CDDI</v>
          </cell>
          <cell r="Q8039" t="str">
            <v>Non</v>
          </cell>
        </row>
        <row r="8040">
          <cell r="A8040" t="str">
            <v>WACEM (WEST AFRICAN CEMENT)</v>
          </cell>
          <cell r="B8040" t="str">
            <v>WACEM</v>
          </cell>
          <cell r="C8040">
            <v>1000144378</v>
          </cell>
          <cell r="D8040" t="str">
            <v>Minier</v>
          </cell>
          <cell r="E8040" t="str">
            <v>Extractives</v>
          </cell>
          <cell r="F8040" t="str">
            <v>En numéraire</v>
          </cell>
          <cell r="G8040" t="str">
            <v>P</v>
          </cell>
          <cell r="H8040" t="str">
            <v>Redevance informatique (RI)</v>
          </cell>
          <cell r="I8040" t="str">
            <v>Droits et taxes Douaniers (DD-RS-PCS-PC-RI - TVA-PUA-TLP-PNS et autres)</v>
          </cell>
          <cell r="J8040" t="str">
            <v>Droits et taxes Douaniers</v>
          </cell>
          <cell r="K8040" t="str">
            <v>CDDI</v>
          </cell>
          <cell r="L8040">
            <v>5000</v>
          </cell>
          <cell r="M8040" t="str">
            <v>Trésor</v>
          </cell>
          <cell r="N8040"/>
          <cell r="O8040">
            <v>5000</v>
          </cell>
          <cell r="P8040" t="str">
            <v>FD-CDDI</v>
          </cell>
          <cell r="Q8040" t="str">
            <v>Non</v>
          </cell>
        </row>
        <row r="8041">
          <cell r="A8041" t="str">
            <v>WACEM (WEST AFRICAN CEMENT)</v>
          </cell>
          <cell r="B8041" t="str">
            <v>WACEM</v>
          </cell>
          <cell r="C8041">
            <v>1000144378</v>
          </cell>
          <cell r="D8041" t="str">
            <v>Minier</v>
          </cell>
          <cell r="E8041" t="str">
            <v>Extractives</v>
          </cell>
          <cell r="F8041" t="str">
            <v>En numéraire</v>
          </cell>
          <cell r="G8041" t="str">
            <v>P</v>
          </cell>
          <cell r="H8041" t="str">
            <v>Redevance informatique (RI)</v>
          </cell>
          <cell r="I8041" t="str">
            <v>Droits et taxes Douaniers (DD-RS-PCS-PC-RI - TVA-PUA-TLP-PNS et autres)</v>
          </cell>
          <cell r="J8041" t="str">
            <v>Droits et taxes Douaniers</v>
          </cell>
          <cell r="K8041" t="str">
            <v>CDDI</v>
          </cell>
          <cell r="L8041">
            <v>5000</v>
          </cell>
          <cell r="M8041" t="str">
            <v>Trésor</v>
          </cell>
          <cell r="N8041"/>
          <cell r="O8041">
            <v>5000</v>
          </cell>
          <cell r="P8041" t="str">
            <v>FD-CDDI</v>
          </cell>
          <cell r="Q8041" t="str">
            <v>Non</v>
          </cell>
        </row>
        <row r="8042">
          <cell r="A8042" t="str">
            <v>WACEM (WEST AFRICAN CEMENT)</v>
          </cell>
          <cell r="B8042" t="str">
            <v>WACEM</v>
          </cell>
          <cell r="C8042">
            <v>1000144378</v>
          </cell>
          <cell r="D8042" t="str">
            <v>Minier</v>
          </cell>
          <cell r="E8042" t="str">
            <v>Extractives</v>
          </cell>
          <cell r="F8042" t="str">
            <v>En numéraire</v>
          </cell>
          <cell r="G8042" t="str">
            <v>P</v>
          </cell>
          <cell r="H8042" t="str">
            <v>Redevance informatique (RI)</v>
          </cell>
          <cell r="I8042" t="str">
            <v>Droits et taxes Douaniers (DD-RS-PCS-PC-RI - TVA-PUA-TLP-PNS et autres)</v>
          </cell>
          <cell r="J8042" t="str">
            <v>Droits et taxes Douaniers</v>
          </cell>
          <cell r="K8042" t="str">
            <v>CDDI</v>
          </cell>
          <cell r="L8042">
            <v>5000</v>
          </cell>
          <cell r="M8042" t="str">
            <v>Trésor</v>
          </cell>
          <cell r="N8042"/>
          <cell r="O8042">
            <v>5000</v>
          </cell>
          <cell r="P8042" t="str">
            <v>FD-CDDI</v>
          </cell>
          <cell r="Q8042" t="str">
            <v>Non</v>
          </cell>
        </row>
        <row r="8043">
          <cell r="A8043" t="str">
            <v>WACEM (WEST AFRICAN CEMENT)</v>
          </cell>
          <cell r="B8043" t="str">
            <v>WACEM</v>
          </cell>
          <cell r="C8043">
            <v>1000144378</v>
          </cell>
          <cell r="D8043" t="str">
            <v>Minier</v>
          </cell>
          <cell r="E8043" t="str">
            <v>Extractives</v>
          </cell>
          <cell r="F8043" t="str">
            <v>En numéraire</v>
          </cell>
          <cell r="G8043" t="str">
            <v>P</v>
          </cell>
          <cell r="H8043" t="str">
            <v>Redevance informatique (RI)</v>
          </cell>
          <cell r="I8043" t="str">
            <v>Droits et taxes Douaniers (DD-RS-PCS-PC-RI - TVA-PUA-TLP-PNS et autres)</v>
          </cell>
          <cell r="J8043" t="str">
            <v>Droits et taxes Douaniers</v>
          </cell>
          <cell r="K8043" t="str">
            <v>CDDI</v>
          </cell>
          <cell r="L8043">
            <v>5000</v>
          </cell>
          <cell r="M8043" t="str">
            <v>Trésor</v>
          </cell>
          <cell r="N8043"/>
          <cell r="O8043">
            <v>5000</v>
          </cell>
          <cell r="P8043" t="str">
            <v>FD-CDDI</v>
          </cell>
          <cell r="Q8043" t="str">
            <v>Non</v>
          </cell>
        </row>
        <row r="8044">
          <cell r="A8044" t="str">
            <v>WACEM (WEST AFRICAN CEMENT)</v>
          </cell>
          <cell r="B8044" t="str">
            <v>WACEM</v>
          </cell>
          <cell r="C8044">
            <v>1000144378</v>
          </cell>
          <cell r="D8044" t="str">
            <v>Minier</v>
          </cell>
          <cell r="E8044" t="str">
            <v>Extractives</v>
          </cell>
          <cell r="F8044" t="str">
            <v>En numéraire</v>
          </cell>
          <cell r="G8044" t="str">
            <v>P</v>
          </cell>
          <cell r="H8044" t="str">
            <v>Redevance informatique (RI)</v>
          </cell>
          <cell r="I8044" t="str">
            <v>Droits et taxes Douaniers (DD-RS-PCS-PC-RI - TVA-PUA-TLP-PNS et autres)</v>
          </cell>
          <cell r="J8044" t="str">
            <v>Droits et taxes Douaniers</v>
          </cell>
          <cell r="K8044" t="str">
            <v>CDDI</v>
          </cell>
          <cell r="L8044">
            <v>5000</v>
          </cell>
          <cell r="M8044" t="str">
            <v>Trésor</v>
          </cell>
          <cell r="N8044"/>
          <cell r="O8044">
            <v>5000</v>
          </cell>
          <cell r="P8044" t="str">
            <v>FD-CDDI</v>
          </cell>
          <cell r="Q8044" t="str">
            <v>Non</v>
          </cell>
        </row>
        <row r="8045">
          <cell r="A8045" t="str">
            <v>WACEM (WEST AFRICAN CEMENT)</v>
          </cell>
          <cell r="B8045" t="str">
            <v>WACEM</v>
          </cell>
          <cell r="C8045">
            <v>1000144378</v>
          </cell>
          <cell r="D8045" t="str">
            <v>Minier</v>
          </cell>
          <cell r="E8045" t="str">
            <v>Extractives</v>
          </cell>
          <cell r="F8045" t="str">
            <v>En numéraire</v>
          </cell>
          <cell r="G8045" t="str">
            <v>P</v>
          </cell>
          <cell r="H8045" t="str">
            <v>Redevance informatique (RI)</v>
          </cell>
          <cell r="I8045" t="str">
            <v>Droits et taxes Douaniers (DD-RS-PCS-PC-RI - TVA-PUA-TLP-PNS et autres)</v>
          </cell>
          <cell r="J8045" t="str">
            <v>Droits et taxes Douaniers</v>
          </cell>
          <cell r="K8045" t="str">
            <v>CDDI</v>
          </cell>
          <cell r="L8045">
            <v>5000</v>
          </cell>
          <cell r="M8045" t="str">
            <v>Trésor</v>
          </cell>
          <cell r="N8045"/>
          <cell r="O8045">
            <v>5000</v>
          </cell>
          <cell r="P8045" t="str">
            <v>FD-CDDI</v>
          </cell>
          <cell r="Q8045" t="str">
            <v>Non</v>
          </cell>
        </row>
        <row r="8046">
          <cell r="A8046" t="str">
            <v>WACEM (WEST AFRICAN CEMENT)</v>
          </cell>
          <cell r="B8046" t="str">
            <v>WACEM</v>
          </cell>
          <cell r="C8046">
            <v>1000144378</v>
          </cell>
          <cell r="D8046" t="str">
            <v>Minier</v>
          </cell>
          <cell r="E8046" t="str">
            <v>Extractives</v>
          </cell>
          <cell r="F8046" t="str">
            <v>En numéraire</v>
          </cell>
          <cell r="G8046" t="str">
            <v>P</v>
          </cell>
          <cell r="H8046" t="str">
            <v>Redevance informatique (RI)</v>
          </cell>
          <cell r="I8046" t="str">
            <v>Droits et taxes Douaniers (DD-RS-PCS-PC-RI - TVA-PUA-TLP-PNS et autres)</v>
          </cell>
          <cell r="J8046" t="str">
            <v>Droits et taxes Douaniers</v>
          </cell>
          <cell r="K8046" t="str">
            <v>CDDI</v>
          </cell>
          <cell r="L8046">
            <v>5000</v>
          </cell>
          <cell r="M8046" t="str">
            <v>Trésor</v>
          </cell>
          <cell r="N8046"/>
          <cell r="O8046">
            <v>5000</v>
          </cell>
          <cell r="P8046" t="str">
            <v>FD-CDDI</v>
          </cell>
          <cell r="Q8046" t="str">
            <v>Non</v>
          </cell>
        </row>
        <row r="8047">
          <cell r="A8047" t="str">
            <v>WACEM (WEST AFRICAN CEMENT)</v>
          </cell>
          <cell r="B8047" t="str">
            <v>WACEM</v>
          </cell>
          <cell r="C8047">
            <v>1000144378</v>
          </cell>
          <cell r="D8047" t="str">
            <v>Minier</v>
          </cell>
          <cell r="E8047" t="str">
            <v>Extractives</v>
          </cell>
          <cell r="F8047" t="str">
            <v>En numéraire</v>
          </cell>
          <cell r="G8047" t="str">
            <v>P</v>
          </cell>
          <cell r="H8047" t="str">
            <v>Redevance informatique (RI)</v>
          </cell>
          <cell r="I8047" t="str">
            <v>Droits et taxes Douaniers (DD-RS-PCS-PC-RI - TVA-PUA-TLP-PNS et autres)</v>
          </cell>
          <cell r="J8047" t="str">
            <v>Droits et taxes Douaniers</v>
          </cell>
          <cell r="K8047" t="str">
            <v>CDDI</v>
          </cell>
          <cell r="L8047">
            <v>5000</v>
          </cell>
          <cell r="M8047" t="str">
            <v>Trésor</v>
          </cell>
          <cell r="N8047"/>
          <cell r="O8047">
            <v>5000</v>
          </cell>
          <cell r="P8047" t="str">
            <v>FD-CDDI</v>
          </cell>
          <cell r="Q8047" t="str">
            <v>Non</v>
          </cell>
        </row>
        <row r="8048">
          <cell r="A8048" t="str">
            <v>WACEM (WEST AFRICAN CEMENT)</v>
          </cell>
          <cell r="B8048" t="str">
            <v>WACEM</v>
          </cell>
          <cell r="C8048">
            <v>1000144378</v>
          </cell>
          <cell r="D8048" t="str">
            <v>Minier</v>
          </cell>
          <cell r="E8048" t="str">
            <v>Extractives</v>
          </cell>
          <cell r="F8048" t="str">
            <v>En numéraire</v>
          </cell>
          <cell r="G8048" t="str">
            <v>P</v>
          </cell>
          <cell r="H8048" t="str">
            <v>Redevance informatique (RI)</v>
          </cell>
          <cell r="I8048" t="str">
            <v>Droits et taxes Douaniers (DD-RS-PCS-PC-RI - TVA-PUA-TLP-PNS et autres)</v>
          </cell>
          <cell r="J8048" t="str">
            <v>Droits et taxes Douaniers</v>
          </cell>
          <cell r="K8048" t="str">
            <v>CDDI</v>
          </cell>
          <cell r="L8048">
            <v>5000</v>
          </cell>
          <cell r="M8048" t="str">
            <v>Trésor</v>
          </cell>
          <cell r="N8048"/>
          <cell r="O8048">
            <v>5000</v>
          </cell>
          <cell r="P8048" t="str">
            <v>FD-CDDI</v>
          </cell>
          <cell r="Q8048" t="str">
            <v>Non</v>
          </cell>
        </row>
        <row r="8049">
          <cell r="A8049" t="str">
            <v>WACEM (WEST AFRICAN CEMENT)</v>
          </cell>
          <cell r="B8049" t="str">
            <v>WACEM</v>
          </cell>
          <cell r="C8049">
            <v>1000144378</v>
          </cell>
          <cell r="D8049" t="str">
            <v>Minier</v>
          </cell>
          <cell r="E8049" t="str">
            <v>Extractives</v>
          </cell>
          <cell r="F8049" t="str">
            <v>En numéraire</v>
          </cell>
          <cell r="G8049" t="str">
            <v>P</v>
          </cell>
          <cell r="H8049" t="str">
            <v>Redevance informatique (RI)</v>
          </cell>
          <cell r="I8049" t="str">
            <v>Droits et taxes Douaniers (DD-RS-PCS-PC-RI - TVA-PUA-TLP-PNS et autres)</v>
          </cell>
          <cell r="J8049" t="str">
            <v>Droits et taxes Douaniers</v>
          </cell>
          <cell r="K8049" t="str">
            <v>CDDI</v>
          </cell>
          <cell r="L8049">
            <v>5000</v>
          </cell>
          <cell r="M8049" t="str">
            <v>Trésor</v>
          </cell>
          <cell r="N8049"/>
          <cell r="O8049">
            <v>5000</v>
          </cell>
          <cell r="P8049" t="str">
            <v>FD-CDDI</v>
          </cell>
          <cell r="Q8049" t="str">
            <v>Non</v>
          </cell>
        </row>
        <row r="8050">
          <cell r="A8050" t="str">
            <v>WACEM (WEST AFRICAN CEMENT)</v>
          </cell>
          <cell r="B8050" t="str">
            <v>WACEM</v>
          </cell>
          <cell r="C8050">
            <v>1000144378</v>
          </cell>
          <cell r="D8050" t="str">
            <v>Minier</v>
          </cell>
          <cell r="E8050" t="str">
            <v>Extractives</v>
          </cell>
          <cell r="F8050" t="str">
            <v>En numéraire</v>
          </cell>
          <cell r="G8050" t="str">
            <v>P</v>
          </cell>
          <cell r="H8050" t="str">
            <v>Redevance informatique (RI)</v>
          </cell>
          <cell r="I8050" t="str">
            <v>Droits et taxes Douaniers (DD-RS-PCS-PC-RI - TVA-PUA-TLP-PNS et autres)</v>
          </cell>
          <cell r="J8050" t="str">
            <v>Droits et taxes Douaniers</v>
          </cell>
          <cell r="K8050" t="str">
            <v>CDDI</v>
          </cell>
          <cell r="L8050">
            <v>5000</v>
          </cell>
          <cell r="M8050" t="str">
            <v>Trésor</v>
          </cell>
          <cell r="N8050"/>
          <cell r="O8050">
            <v>5000</v>
          </cell>
          <cell r="P8050" t="str">
            <v>FD-CDDI</v>
          </cell>
          <cell r="Q8050" t="str">
            <v>Non</v>
          </cell>
        </row>
        <row r="8051">
          <cell r="A8051" t="str">
            <v>WACEM (WEST AFRICAN CEMENT)</v>
          </cell>
          <cell r="B8051" t="str">
            <v>WACEM</v>
          </cell>
          <cell r="C8051">
            <v>1000144378</v>
          </cell>
          <cell r="D8051" t="str">
            <v>Minier</v>
          </cell>
          <cell r="E8051" t="str">
            <v>Extractives</v>
          </cell>
          <cell r="F8051" t="str">
            <v>En numéraire</v>
          </cell>
          <cell r="G8051" t="str">
            <v>P</v>
          </cell>
          <cell r="H8051" t="str">
            <v>Redevance informatique (RI)</v>
          </cell>
          <cell r="I8051" t="str">
            <v>Droits et taxes Douaniers (DD-RS-PCS-PC-RI - TVA-PUA-TLP-PNS et autres)</v>
          </cell>
          <cell r="J8051" t="str">
            <v>Droits et taxes Douaniers</v>
          </cell>
          <cell r="K8051" t="str">
            <v>CDDI</v>
          </cell>
          <cell r="L8051">
            <v>5000</v>
          </cell>
          <cell r="M8051" t="str">
            <v>Trésor</v>
          </cell>
          <cell r="N8051"/>
          <cell r="O8051">
            <v>5000</v>
          </cell>
          <cell r="P8051" t="str">
            <v>FD-CDDI</v>
          </cell>
          <cell r="Q8051" t="str">
            <v>Non</v>
          </cell>
        </row>
        <row r="8052">
          <cell r="A8052" t="str">
            <v>WACEM (WEST AFRICAN CEMENT)</v>
          </cell>
          <cell r="B8052" t="str">
            <v>WACEM</v>
          </cell>
          <cell r="C8052">
            <v>1000144378</v>
          </cell>
          <cell r="D8052" t="str">
            <v>Minier</v>
          </cell>
          <cell r="E8052" t="str">
            <v>Extractives</v>
          </cell>
          <cell r="F8052" t="str">
            <v>En numéraire</v>
          </cell>
          <cell r="G8052" t="str">
            <v>P</v>
          </cell>
          <cell r="H8052" t="str">
            <v>Redevance informatique (RI)</v>
          </cell>
          <cell r="I8052" t="str">
            <v>Droits et taxes Douaniers (DD-RS-PCS-PC-RI - TVA-PUA-TLP-PNS et autres)</v>
          </cell>
          <cell r="J8052" t="str">
            <v>Droits et taxes Douaniers</v>
          </cell>
          <cell r="K8052" t="str">
            <v>CDDI</v>
          </cell>
          <cell r="L8052">
            <v>5000</v>
          </cell>
          <cell r="M8052" t="str">
            <v>Trésor</v>
          </cell>
          <cell r="N8052"/>
          <cell r="O8052">
            <v>5000</v>
          </cell>
          <cell r="P8052" t="str">
            <v>FD-CDDI</v>
          </cell>
          <cell r="Q8052" t="str">
            <v>Non</v>
          </cell>
        </row>
        <row r="8053">
          <cell r="A8053" t="str">
            <v>WACEM (WEST AFRICAN CEMENT)</v>
          </cell>
          <cell r="B8053" t="str">
            <v>WACEM</v>
          </cell>
          <cell r="C8053">
            <v>1000144378</v>
          </cell>
          <cell r="D8053" t="str">
            <v>Minier</v>
          </cell>
          <cell r="E8053" t="str">
            <v>Extractives</v>
          </cell>
          <cell r="F8053" t="str">
            <v>En numéraire</v>
          </cell>
          <cell r="G8053" t="str">
            <v>P</v>
          </cell>
          <cell r="H8053" t="str">
            <v>Redevance informatique (RI)</v>
          </cell>
          <cell r="I8053" t="str">
            <v>Droits et taxes Douaniers (DD-RS-PCS-PC-RI - TVA-PUA-TLP-PNS et autres)</v>
          </cell>
          <cell r="J8053" t="str">
            <v>Droits et taxes Douaniers</v>
          </cell>
          <cell r="K8053" t="str">
            <v>CDDI</v>
          </cell>
          <cell r="L8053">
            <v>5000</v>
          </cell>
          <cell r="M8053" t="str">
            <v>Trésor</v>
          </cell>
          <cell r="N8053"/>
          <cell r="O8053">
            <v>5000</v>
          </cell>
          <cell r="P8053" t="str">
            <v>FD-CDDI</v>
          </cell>
          <cell r="Q8053" t="str">
            <v>Non</v>
          </cell>
        </row>
        <row r="8054">
          <cell r="A8054" t="str">
            <v>WACEM (WEST AFRICAN CEMENT)</v>
          </cell>
          <cell r="B8054" t="str">
            <v>WACEM</v>
          </cell>
          <cell r="C8054">
            <v>1000144378</v>
          </cell>
          <cell r="D8054" t="str">
            <v>Minier</v>
          </cell>
          <cell r="E8054" t="str">
            <v>Extractives</v>
          </cell>
          <cell r="F8054" t="str">
            <v>En numéraire</v>
          </cell>
          <cell r="G8054" t="str">
            <v>P</v>
          </cell>
          <cell r="H8054" t="str">
            <v>Redevance informatique (RI)</v>
          </cell>
          <cell r="I8054" t="str">
            <v>Droits et taxes Douaniers (DD-RS-PCS-PC-RI - TVA-PUA-TLP-PNS et autres)</v>
          </cell>
          <cell r="J8054" t="str">
            <v>Droits et taxes Douaniers</v>
          </cell>
          <cell r="K8054" t="str">
            <v>CDDI</v>
          </cell>
          <cell r="L8054">
            <v>5000</v>
          </cell>
          <cell r="M8054" t="str">
            <v>Trésor</v>
          </cell>
          <cell r="N8054"/>
          <cell r="O8054">
            <v>5000</v>
          </cell>
          <cell r="P8054" t="str">
            <v>FD-CDDI</v>
          </cell>
          <cell r="Q8054" t="str">
            <v>Non</v>
          </cell>
        </row>
        <row r="8055">
          <cell r="A8055" t="str">
            <v>WACEM (WEST AFRICAN CEMENT)</v>
          </cell>
          <cell r="B8055" t="str">
            <v>WACEM</v>
          </cell>
          <cell r="C8055">
            <v>1000144378</v>
          </cell>
          <cell r="D8055" t="str">
            <v>Minier</v>
          </cell>
          <cell r="E8055" t="str">
            <v>Extractives</v>
          </cell>
          <cell r="F8055" t="str">
            <v>En numéraire</v>
          </cell>
          <cell r="G8055" t="str">
            <v>P</v>
          </cell>
          <cell r="H8055" t="str">
            <v>Redevance informatique (RI)</v>
          </cell>
          <cell r="I8055" t="str">
            <v>Droits et taxes Douaniers (DD-RS-PCS-PC-RI - TVA-PUA-TLP-PNS et autres)</v>
          </cell>
          <cell r="J8055" t="str">
            <v>Droits et taxes Douaniers</v>
          </cell>
          <cell r="K8055" t="str">
            <v>CDDI</v>
          </cell>
          <cell r="L8055">
            <v>5000</v>
          </cell>
          <cell r="M8055" t="str">
            <v>Trésor</v>
          </cell>
          <cell r="N8055"/>
          <cell r="O8055">
            <v>5000</v>
          </cell>
          <cell r="P8055" t="str">
            <v>FD-CDDI</v>
          </cell>
          <cell r="Q8055" t="str">
            <v>Non</v>
          </cell>
        </row>
        <row r="8056">
          <cell r="A8056" t="str">
            <v>WACEM (WEST AFRICAN CEMENT)</v>
          </cell>
          <cell r="B8056" t="str">
            <v>WACEM</v>
          </cell>
          <cell r="C8056">
            <v>1000144378</v>
          </cell>
          <cell r="D8056" t="str">
            <v>Minier</v>
          </cell>
          <cell r="E8056" t="str">
            <v>Extractives</v>
          </cell>
          <cell r="F8056" t="str">
            <v>En numéraire</v>
          </cell>
          <cell r="G8056" t="str">
            <v>P</v>
          </cell>
          <cell r="H8056" t="str">
            <v>Redevance informatique (RI)</v>
          </cell>
          <cell r="I8056" t="str">
            <v>Droits et taxes Douaniers (DD-RS-PCS-PC-RI - TVA-PUA-TLP-PNS et autres)</v>
          </cell>
          <cell r="J8056" t="str">
            <v>Droits et taxes Douaniers</v>
          </cell>
          <cell r="K8056" t="str">
            <v>CDDI</v>
          </cell>
          <cell r="L8056">
            <v>5000</v>
          </cell>
          <cell r="M8056" t="str">
            <v>Trésor</v>
          </cell>
          <cell r="N8056"/>
          <cell r="O8056">
            <v>5000</v>
          </cell>
          <cell r="P8056" t="str">
            <v>FD-CDDI</v>
          </cell>
          <cell r="Q8056" t="str">
            <v>Non</v>
          </cell>
        </row>
        <row r="8057">
          <cell r="A8057" t="str">
            <v>WACEM (WEST AFRICAN CEMENT)</v>
          </cell>
          <cell r="B8057" t="str">
            <v>WACEM</v>
          </cell>
          <cell r="C8057">
            <v>1000144378</v>
          </cell>
          <cell r="D8057" t="str">
            <v>Minier</v>
          </cell>
          <cell r="E8057" t="str">
            <v>Extractives</v>
          </cell>
          <cell r="F8057" t="str">
            <v>En numéraire</v>
          </cell>
          <cell r="G8057" t="str">
            <v>P</v>
          </cell>
          <cell r="H8057" t="str">
            <v>Redevance informatique (RI)</v>
          </cell>
          <cell r="I8057" t="str">
            <v>Droits et taxes Douaniers (DD-RS-PCS-PC-RI - TVA-PUA-TLP-PNS et autres)</v>
          </cell>
          <cell r="J8057" t="str">
            <v>Droits et taxes Douaniers</v>
          </cell>
          <cell r="K8057" t="str">
            <v>CDDI</v>
          </cell>
          <cell r="L8057">
            <v>5000</v>
          </cell>
          <cell r="M8057" t="str">
            <v>Trésor</v>
          </cell>
          <cell r="N8057"/>
          <cell r="O8057">
            <v>5000</v>
          </cell>
          <cell r="P8057" t="str">
            <v>FD-CDDI</v>
          </cell>
          <cell r="Q8057" t="str">
            <v>Non</v>
          </cell>
        </row>
        <row r="8058">
          <cell r="A8058" t="str">
            <v>WACEM (WEST AFRICAN CEMENT)</v>
          </cell>
          <cell r="B8058" t="str">
            <v>WACEM</v>
          </cell>
          <cell r="C8058">
            <v>1000144378</v>
          </cell>
          <cell r="D8058" t="str">
            <v>Minier</v>
          </cell>
          <cell r="E8058" t="str">
            <v>Extractives</v>
          </cell>
          <cell r="F8058" t="str">
            <v>En numéraire</v>
          </cell>
          <cell r="G8058" t="str">
            <v>P</v>
          </cell>
          <cell r="H8058" t="str">
            <v>Redevance informatique (RI)</v>
          </cell>
          <cell r="I8058" t="str">
            <v>Droits et taxes Douaniers (DD-RS-PCS-PC-RI - TVA-PUA-TLP-PNS et autres)</v>
          </cell>
          <cell r="J8058" t="str">
            <v>Droits et taxes Douaniers</v>
          </cell>
          <cell r="K8058" t="str">
            <v>CDDI</v>
          </cell>
          <cell r="L8058">
            <v>5000</v>
          </cell>
          <cell r="M8058" t="str">
            <v>Trésor</v>
          </cell>
          <cell r="N8058"/>
          <cell r="O8058">
            <v>5000</v>
          </cell>
          <cell r="P8058" t="str">
            <v>FD-CDDI</v>
          </cell>
          <cell r="Q8058" t="str">
            <v>Non</v>
          </cell>
        </row>
        <row r="8059">
          <cell r="A8059" t="str">
            <v>WACEM (WEST AFRICAN CEMENT)</v>
          </cell>
          <cell r="B8059" t="str">
            <v>WACEM</v>
          </cell>
          <cell r="C8059">
            <v>1000144378</v>
          </cell>
          <cell r="D8059" t="str">
            <v>Minier</v>
          </cell>
          <cell r="E8059" t="str">
            <v>Extractives</v>
          </cell>
          <cell r="F8059" t="str">
            <v>En numéraire</v>
          </cell>
          <cell r="G8059" t="str">
            <v>P</v>
          </cell>
          <cell r="H8059" t="str">
            <v>Redevance informatique (RI)</v>
          </cell>
          <cell r="I8059" t="str">
            <v>Droits et taxes Douaniers (DD-RS-PCS-PC-RI - TVA-PUA-TLP-PNS et autres)</v>
          </cell>
          <cell r="J8059" t="str">
            <v>Droits et taxes Douaniers</v>
          </cell>
          <cell r="K8059" t="str">
            <v>CDDI</v>
          </cell>
          <cell r="L8059">
            <v>5000</v>
          </cell>
          <cell r="M8059" t="str">
            <v>Trésor</v>
          </cell>
          <cell r="N8059"/>
          <cell r="O8059">
            <v>5000</v>
          </cell>
          <cell r="P8059" t="str">
            <v>FD-CDDI</v>
          </cell>
          <cell r="Q8059" t="str">
            <v>Non</v>
          </cell>
        </row>
        <row r="8060">
          <cell r="A8060" t="str">
            <v>WACEM (WEST AFRICAN CEMENT)</v>
          </cell>
          <cell r="B8060" t="str">
            <v>WACEM</v>
          </cell>
          <cell r="C8060">
            <v>1000144378</v>
          </cell>
          <cell r="D8060" t="str">
            <v>Minier</v>
          </cell>
          <cell r="E8060" t="str">
            <v>Extractives</v>
          </cell>
          <cell r="F8060" t="str">
            <v>En numéraire</v>
          </cell>
          <cell r="G8060" t="str">
            <v>P</v>
          </cell>
          <cell r="H8060" t="str">
            <v>Redevance informatique (RI)</v>
          </cell>
          <cell r="I8060" t="str">
            <v>Droits et taxes Douaniers (DD-RS-PCS-PC-RI - TVA-PUA-TLP-PNS et autres)</v>
          </cell>
          <cell r="J8060" t="str">
            <v>Droits et taxes Douaniers</v>
          </cell>
          <cell r="K8060" t="str">
            <v>CDDI</v>
          </cell>
          <cell r="L8060">
            <v>5000</v>
          </cell>
          <cell r="M8060" t="str">
            <v>Trésor</v>
          </cell>
          <cell r="N8060"/>
          <cell r="O8060">
            <v>5000</v>
          </cell>
          <cell r="P8060" t="str">
            <v>FD-CDDI</v>
          </cell>
          <cell r="Q8060" t="str">
            <v>Non</v>
          </cell>
        </row>
        <row r="8061">
          <cell r="A8061" t="str">
            <v>WACEM (WEST AFRICAN CEMENT)</v>
          </cell>
          <cell r="B8061" t="str">
            <v>WACEM</v>
          </cell>
          <cell r="C8061">
            <v>1000144378</v>
          </cell>
          <cell r="D8061" t="str">
            <v>Minier</v>
          </cell>
          <cell r="E8061" t="str">
            <v>Extractives</v>
          </cell>
          <cell r="F8061" t="str">
            <v>En numéraire</v>
          </cell>
          <cell r="G8061" t="str">
            <v>P</v>
          </cell>
          <cell r="H8061" t="str">
            <v>Redevance informatique (RI)</v>
          </cell>
          <cell r="I8061" t="str">
            <v>Droits et taxes Douaniers (DD-RS-PCS-PC-RI - TVA-PUA-TLP-PNS et autres)</v>
          </cell>
          <cell r="J8061" t="str">
            <v>Droits et taxes Douaniers</v>
          </cell>
          <cell r="K8061" t="str">
            <v>CDDI</v>
          </cell>
          <cell r="L8061">
            <v>5000</v>
          </cell>
          <cell r="M8061" t="str">
            <v>Trésor</v>
          </cell>
          <cell r="N8061"/>
          <cell r="O8061">
            <v>5000</v>
          </cell>
          <cell r="P8061" t="str">
            <v>FD-CDDI</v>
          </cell>
          <cell r="Q8061" t="str">
            <v>Non</v>
          </cell>
        </row>
        <row r="8062">
          <cell r="A8062" t="str">
            <v>WACEM (WEST AFRICAN CEMENT)</v>
          </cell>
          <cell r="B8062" t="str">
            <v>WACEM</v>
          </cell>
          <cell r="C8062">
            <v>1000144378</v>
          </cell>
          <cell r="D8062" t="str">
            <v>Minier</v>
          </cell>
          <cell r="E8062" t="str">
            <v>Extractives</v>
          </cell>
          <cell r="F8062" t="str">
            <v>En numéraire</v>
          </cell>
          <cell r="G8062" t="str">
            <v>P</v>
          </cell>
          <cell r="H8062" t="str">
            <v>Redevance informatique (RI)</v>
          </cell>
          <cell r="I8062" t="str">
            <v>Droits et taxes Douaniers (DD-RS-PCS-PC-RI - TVA-PUA-TLP-PNS et autres)</v>
          </cell>
          <cell r="J8062" t="str">
            <v>Droits et taxes Douaniers</v>
          </cell>
          <cell r="K8062" t="str">
            <v>CDDI</v>
          </cell>
          <cell r="L8062">
            <v>5000</v>
          </cell>
          <cell r="M8062" t="str">
            <v>Trésor</v>
          </cell>
          <cell r="N8062"/>
          <cell r="O8062">
            <v>5000</v>
          </cell>
          <cell r="P8062" t="str">
            <v>FD-CDDI</v>
          </cell>
          <cell r="Q8062" t="str">
            <v>Non</v>
          </cell>
        </row>
        <row r="8063">
          <cell r="A8063" t="str">
            <v>WACEM (WEST AFRICAN CEMENT)</v>
          </cell>
          <cell r="B8063" t="str">
            <v>WACEM</v>
          </cell>
          <cell r="C8063">
            <v>1000144378</v>
          </cell>
          <cell r="D8063" t="str">
            <v>Minier</v>
          </cell>
          <cell r="E8063" t="str">
            <v>Extractives</v>
          </cell>
          <cell r="F8063" t="str">
            <v>En numéraire</v>
          </cell>
          <cell r="G8063" t="str">
            <v>P</v>
          </cell>
          <cell r="H8063" t="str">
            <v>Redevance informatique (RI)</v>
          </cell>
          <cell r="I8063" t="str">
            <v>Droits et taxes Douaniers (DD-RS-PCS-PC-RI - TVA-PUA-TLP-PNS et autres)</v>
          </cell>
          <cell r="J8063" t="str">
            <v>Droits et taxes Douaniers</v>
          </cell>
          <cell r="K8063" t="str">
            <v>CDDI</v>
          </cell>
          <cell r="L8063">
            <v>5000</v>
          </cell>
          <cell r="M8063" t="str">
            <v>Trésor</v>
          </cell>
          <cell r="N8063"/>
          <cell r="O8063">
            <v>5000</v>
          </cell>
          <cell r="P8063" t="str">
            <v>FD-CDDI</v>
          </cell>
          <cell r="Q8063" t="str">
            <v>Non</v>
          </cell>
        </row>
        <row r="8064">
          <cell r="A8064" t="str">
            <v>WACEM (WEST AFRICAN CEMENT)</v>
          </cell>
          <cell r="B8064" t="str">
            <v>WACEM</v>
          </cell>
          <cell r="C8064">
            <v>1000144378</v>
          </cell>
          <cell r="D8064" t="str">
            <v>Minier</v>
          </cell>
          <cell r="E8064" t="str">
            <v>Extractives</v>
          </cell>
          <cell r="F8064" t="str">
            <v>En numéraire</v>
          </cell>
          <cell r="G8064" t="str">
            <v>P</v>
          </cell>
          <cell r="H8064" t="str">
            <v>Redevance informatique (RI)</v>
          </cell>
          <cell r="I8064" t="str">
            <v>Droits et taxes Douaniers (DD-RS-PCS-PC-RI - TVA-PUA-TLP-PNS et autres)</v>
          </cell>
          <cell r="J8064" t="str">
            <v>Droits et taxes Douaniers</v>
          </cell>
          <cell r="K8064" t="str">
            <v>CDDI</v>
          </cell>
          <cell r="L8064">
            <v>5000</v>
          </cell>
          <cell r="M8064" t="str">
            <v>Trésor</v>
          </cell>
          <cell r="N8064"/>
          <cell r="O8064">
            <v>5000</v>
          </cell>
          <cell r="P8064" t="str">
            <v>FD-CDDI</v>
          </cell>
          <cell r="Q8064" t="str">
            <v>Non</v>
          </cell>
        </row>
        <row r="8065">
          <cell r="A8065" t="str">
            <v>WACEM (WEST AFRICAN CEMENT)</v>
          </cell>
          <cell r="B8065" t="str">
            <v>WACEM</v>
          </cell>
          <cell r="C8065">
            <v>1000144378</v>
          </cell>
          <cell r="D8065" t="str">
            <v>Minier</v>
          </cell>
          <cell r="E8065" t="str">
            <v>Extractives</v>
          </cell>
          <cell r="F8065" t="str">
            <v>En numéraire</v>
          </cell>
          <cell r="G8065" t="str">
            <v>P</v>
          </cell>
          <cell r="H8065" t="str">
            <v>Redevance informatique (RI)</v>
          </cell>
          <cell r="I8065" t="str">
            <v>Droits et taxes Douaniers (DD-RS-PCS-PC-RI - TVA-PUA-TLP-PNS et autres)</v>
          </cell>
          <cell r="J8065" t="str">
            <v>Droits et taxes Douaniers</v>
          </cell>
          <cell r="K8065" t="str">
            <v>CDDI</v>
          </cell>
          <cell r="L8065">
            <v>5000</v>
          </cell>
          <cell r="M8065" t="str">
            <v>Trésor</v>
          </cell>
          <cell r="N8065"/>
          <cell r="O8065">
            <v>5000</v>
          </cell>
          <cell r="P8065" t="str">
            <v>FD-CDDI</v>
          </cell>
          <cell r="Q8065" t="str">
            <v>Non</v>
          </cell>
        </row>
        <row r="8066">
          <cell r="A8066" t="str">
            <v>WACEM (WEST AFRICAN CEMENT)</v>
          </cell>
          <cell r="B8066" t="str">
            <v>WACEM</v>
          </cell>
          <cell r="C8066">
            <v>1000144378</v>
          </cell>
          <cell r="D8066" t="str">
            <v>Minier</v>
          </cell>
          <cell r="E8066" t="str">
            <v>Extractives</v>
          </cell>
          <cell r="F8066" t="str">
            <v>En numéraire</v>
          </cell>
          <cell r="G8066" t="str">
            <v>P</v>
          </cell>
          <cell r="H8066" t="str">
            <v>Redevance informatique (RI)</v>
          </cell>
          <cell r="I8066" t="str">
            <v>Droits et taxes Douaniers (DD-RS-PCS-PC-RI - TVA-PUA-TLP-PNS et autres)</v>
          </cell>
          <cell r="J8066" t="str">
            <v>Droits et taxes Douaniers</v>
          </cell>
          <cell r="K8066" t="str">
            <v>CDDI</v>
          </cell>
          <cell r="L8066">
            <v>5000</v>
          </cell>
          <cell r="M8066" t="str">
            <v>Trésor</v>
          </cell>
          <cell r="N8066"/>
          <cell r="O8066">
            <v>5000</v>
          </cell>
          <cell r="P8066" t="str">
            <v>FD-CDDI</v>
          </cell>
          <cell r="Q8066" t="str">
            <v>Non</v>
          </cell>
        </row>
        <row r="8067">
          <cell r="A8067" t="str">
            <v>WACEM (WEST AFRICAN CEMENT)</v>
          </cell>
          <cell r="B8067" t="str">
            <v>WACEM</v>
          </cell>
          <cell r="C8067">
            <v>1000144378</v>
          </cell>
          <cell r="D8067" t="str">
            <v>Minier</v>
          </cell>
          <cell r="E8067" t="str">
            <v>Extractives</v>
          </cell>
          <cell r="F8067" t="str">
            <v>En numéraire</v>
          </cell>
          <cell r="G8067" t="str">
            <v>P</v>
          </cell>
          <cell r="H8067" t="str">
            <v>Redevance informatique (RI)</v>
          </cell>
          <cell r="I8067" t="str">
            <v>Droits et taxes Douaniers (DD-RS-PCS-PC-RI - TVA-PUA-TLP-PNS et autres)</v>
          </cell>
          <cell r="J8067" t="str">
            <v>Droits et taxes Douaniers</v>
          </cell>
          <cell r="K8067" t="str">
            <v>CDDI</v>
          </cell>
          <cell r="L8067">
            <v>5000</v>
          </cell>
          <cell r="M8067" t="str">
            <v>Trésor</v>
          </cell>
          <cell r="N8067"/>
          <cell r="O8067">
            <v>5000</v>
          </cell>
          <cell r="P8067" t="str">
            <v>FD-CDDI</v>
          </cell>
          <cell r="Q8067" t="str">
            <v>Non</v>
          </cell>
        </row>
        <row r="8068">
          <cell r="A8068" t="str">
            <v>WACEM (WEST AFRICAN CEMENT)</v>
          </cell>
          <cell r="B8068" t="str">
            <v>WACEM</v>
          </cell>
          <cell r="C8068">
            <v>1000144378</v>
          </cell>
          <cell r="D8068" t="str">
            <v>Minier</v>
          </cell>
          <cell r="E8068" t="str">
            <v>Extractives</v>
          </cell>
          <cell r="F8068" t="str">
            <v>En numéraire</v>
          </cell>
          <cell r="G8068" t="str">
            <v>P</v>
          </cell>
          <cell r="H8068" t="str">
            <v>Redevance informatique (RI)</v>
          </cell>
          <cell r="I8068" t="str">
            <v>Droits et taxes Douaniers (DD-RS-PCS-PC-RI - TVA-PUA-TLP-PNS et autres)</v>
          </cell>
          <cell r="J8068" t="str">
            <v>Droits et taxes Douaniers</v>
          </cell>
          <cell r="K8068" t="str">
            <v>CDDI</v>
          </cell>
          <cell r="L8068">
            <v>5000</v>
          </cell>
          <cell r="M8068" t="str">
            <v>Trésor</v>
          </cell>
          <cell r="N8068"/>
          <cell r="O8068">
            <v>5000</v>
          </cell>
          <cell r="P8068" t="str">
            <v>FD-CDDI</v>
          </cell>
          <cell r="Q8068" t="str">
            <v>Non</v>
          </cell>
        </row>
        <row r="8069">
          <cell r="A8069" t="str">
            <v>WACEM (WEST AFRICAN CEMENT)</v>
          </cell>
          <cell r="B8069" t="str">
            <v>WACEM</v>
          </cell>
          <cell r="C8069">
            <v>1000144378</v>
          </cell>
          <cell r="D8069" t="str">
            <v>Minier</v>
          </cell>
          <cell r="E8069" t="str">
            <v>Extractives</v>
          </cell>
          <cell r="F8069" t="str">
            <v>En numéraire</v>
          </cell>
          <cell r="G8069" t="str">
            <v>P</v>
          </cell>
          <cell r="H8069" t="str">
            <v>Redevance informatique (RI)</v>
          </cell>
          <cell r="I8069" t="str">
            <v>Droits et taxes Douaniers (DD-RS-PCS-PC-RI - TVA-PUA-TLP-PNS et autres)</v>
          </cell>
          <cell r="J8069" t="str">
            <v>Droits et taxes Douaniers</v>
          </cell>
          <cell r="K8069" t="str">
            <v>CDDI</v>
          </cell>
          <cell r="L8069">
            <v>5000</v>
          </cell>
          <cell r="M8069" t="str">
            <v>Trésor</v>
          </cell>
          <cell r="N8069"/>
          <cell r="O8069">
            <v>5000</v>
          </cell>
          <cell r="P8069" t="str">
            <v>FD-CDDI</v>
          </cell>
          <cell r="Q8069" t="str">
            <v>Non</v>
          </cell>
        </row>
        <row r="8070">
          <cell r="A8070" t="str">
            <v>WACEM (WEST AFRICAN CEMENT)</v>
          </cell>
          <cell r="B8070" t="str">
            <v>WACEM</v>
          </cell>
          <cell r="C8070">
            <v>1000144378</v>
          </cell>
          <cell r="D8070" t="str">
            <v>Minier</v>
          </cell>
          <cell r="E8070" t="str">
            <v>Extractives</v>
          </cell>
          <cell r="F8070" t="str">
            <v>En numéraire</v>
          </cell>
          <cell r="G8070" t="str">
            <v>P</v>
          </cell>
          <cell r="H8070" t="str">
            <v>Redevance informatique (RI)</v>
          </cell>
          <cell r="I8070" t="str">
            <v>Droits et taxes Douaniers (DD-RS-PCS-PC-RI - TVA-PUA-TLP-PNS et autres)</v>
          </cell>
          <cell r="J8070" t="str">
            <v>Droits et taxes Douaniers</v>
          </cell>
          <cell r="K8070" t="str">
            <v>CDDI</v>
          </cell>
          <cell r="L8070">
            <v>5000</v>
          </cell>
          <cell r="M8070" t="str">
            <v>Trésor</v>
          </cell>
          <cell r="N8070"/>
          <cell r="O8070">
            <v>5000</v>
          </cell>
          <cell r="P8070" t="str">
            <v>FD-CDDI</v>
          </cell>
          <cell r="Q8070" t="str">
            <v>Non</v>
          </cell>
        </row>
        <row r="8071">
          <cell r="A8071" t="str">
            <v>WACEM (WEST AFRICAN CEMENT)</v>
          </cell>
          <cell r="B8071" t="str">
            <v>WACEM</v>
          </cell>
          <cell r="C8071">
            <v>1000144378</v>
          </cell>
          <cell r="D8071" t="str">
            <v>Minier</v>
          </cell>
          <cell r="E8071" t="str">
            <v>Extractives</v>
          </cell>
          <cell r="F8071" t="str">
            <v>En numéraire</v>
          </cell>
          <cell r="G8071" t="str">
            <v>P</v>
          </cell>
          <cell r="H8071" t="str">
            <v>Redevance informatique (RI)</v>
          </cell>
          <cell r="I8071" t="str">
            <v>Droits et taxes Douaniers (DD-RS-PCS-PC-RI - TVA-PUA-TLP-PNS et autres)</v>
          </cell>
          <cell r="J8071" t="str">
            <v>Droits et taxes Douaniers</v>
          </cell>
          <cell r="K8071" t="str">
            <v>CDDI</v>
          </cell>
          <cell r="L8071">
            <v>5000</v>
          </cell>
          <cell r="M8071" t="str">
            <v>Trésor</v>
          </cell>
          <cell r="N8071"/>
          <cell r="O8071">
            <v>5000</v>
          </cell>
          <cell r="P8071" t="str">
            <v>FD-CDDI</v>
          </cell>
          <cell r="Q8071" t="str">
            <v>Non</v>
          </cell>
        </row>
        <row r="8072">
          <cell r="A8072" t="str">
            <v>WACEM (WEST AFRICAN CEMENT)</v>
          </cell>
          <cell r="B8072" t="str">
            <v>WACEM</v>
          </cell>
          <cell r="C8072">
            <v>1000144378</v>
          </cell>
          <cell r="D8072" t="str">
            <v>Minier</v>
          </cell>
          <cell r="E8072" t="str">
            <v>Extractives</v>
          </cell>
          <cell r="F8072" t="str">
            <v>En numéraire</v>
          </cell>
          <cell r="G8072" t="str">
            <v>P</v>
          </cell>
          <cell r="H8072" t="str">
            <v>Redevance informatique (RI)</v>
          </cell>
          <cell r="I8072" t="str">
            <v>Droits et taxes Douaniers (DD-RS-PCS-PC-RI - TVA-PUA-TLP-PNS et autres)</v>
          </cell>
          <cell r="J8072" t="str">
            <v>Droits et taxes Douaniers</v>
          </cell>
          <cell r="K8072" t="str">
            <v>CDDI</v>
          </cell>
          <cell r="L8072">
            <v>5000</v>
          </cell>
          <cell r="M8072" t="str">
            <v>Trésor</v>
          </cell>
          <cell r="N8072"/>
          <cell r="O8072">
            <v>5000</v>
          </cell>
          <cell r="P8072" t="str">
            <v>FD-CDDI</v>
          </cell>
          <cell r="Q8072" t="str">
            <v>Non</v>
          </cell>
        </row>
        <row r="8073">
          <cell r="A8073" t="str">
            <v>WACEM (WEST AFRICAN CEMENT)</v>
          </cell>
          <cell r="B8073" t="str">
            <v>WACEM</v>
          </cell>
          <cell r="C8073">
            <v>1000144378</v>
          </cell>
          <cell r="D8073" t="str">
            <v>Minier</v>
          </cell>
          <cell r="E8073" t="str">
            <v>Extractives</v>
          </cell>
          <cell r="F8073" t="str">
            <v>En numéraire</v>
          </cell>
          <cell r="G8073" t="str">
            <v>P</v>
          </cell>
          <cell r="H8073" t="str">
            <v>Redevance informatique (RI)</v>
          </cell>
          <cell r="I8073" t="str">
            <v>Droits et taxes Douaniers (DD-RS-PCS-PC-RI - TVA-PUA-TLP-PNS et autres)</v>
          </cell>
          <cell r="J8073" t="str">
            <v>Droits et taxes Douaniers</v>
          </cell>
          <cell r="K8073" t="str">
            <v>CDDI</v>
          </cell>
          <cell r="L8073">
            <v>5000</v>
          </cell>
          <cell r="M8073" t="str">
            <v>Trésor</v>
          </cell>
          <cell r="N8073"/>
          <cell r="O8073">
            <v>5000</v>
          </cell>
          <cell r="P8073" t="str">
            <v>FD-CDDI</v>
          </cell>
          <cell r="Q8073" t="str">
            <v>Non</v>
          </cell>
        </row>
        <row r="8074">
          <cell r="A8074" t="str">
            <v>WACEM (WEST AFRICAN CEMENT)</v>
          </cell>
          <cell r="B8074" t="str">
            <v>WACEM</v>
          </cell>
          <cell r="C8074">
            <v>1000144378</v>
          </cell>
          <cell r="D8074" t="str">
            <v>Minier</v>
          </cell>
          <cell r="E8074" t="str">
            <v>Extractives</v>
          </cell>
          <cell r="F8074" t="str">
            <v>En numéraire</v>
          </cell>
          <cell r="G8074" t="str">
            <v>P</v>
          </cell>
          <cell r="H8074" t="str">
            <v>Redevance informatique (RI)</v>
          </cell>
          <cell r="I8074" t="str">
            <v>Droits et taxes Douaniers (DD-RS-PCS-PC-RI - TVA-PUA-TLP-PNS et autres)</v>
          </cell>
          <cell r="J8074" t="str">
            <v>Droits et taxes Douaniers</v>
          </cell>
          <cell r="K8074" t="str">
            <v>CDDI</v>
          </cell>
          <cell r="L8074">
            <v>5000</v>
          </cell>
          <cell r="M8074" t="str">
            <v>Trésor</v>
          </cell>
          <cell r="N8074"/>
          <cell r="O8074">
            <v>5000</v>
          </cell>
          <cell r="P8074" t="str">
            <v>FD-CDDI</v>
          </cell>
          <cell r="Q8074" t="str">
            <v>Non</v>
          </cell>
        </row>
        <row r="8075">
          <cell r="A8075" t="str">
            <v>WACEM (WEST AFRICAN CEMENT)</v>
          </cell>
          <cell r="B8075" t="str">
            <v>WACEM</v>
          </cell>
          <cell r="C8075">
            <v>1000144378</v>
          </cell>
          <cell r="D8075" t="str">
            <v>Minier</v>
          </cell>
          <cell r="E8075" t="str">
            <v>Extractives</v>
          </cell>
          <cell r="F8075" t="str">
            <v>En numéraire</v>
          </cell>
          <cell r="G8075" t="str">
            <v>P</v>
          </cell>
          <cell r="H8075" t="str">
            <v>Redevance informatique (RI)</v>
          </cell>
          <cell r="I8075" t="str">
            <v>Droits et taxes Douaniers (DD-RS-PCS-PC-RI - TVA-PUA-TLP-PNS et autres)</v>
          </cell>
          <cell r="J8075" t="str">
            <v>Droits et taxes Douaniers</v>
          </cell>
          <cell r="K8075" t="str">
            <v>CDDI</v>
          </cell>
          <cell r="L8075">
            <v>5000</v>
          </cell>
          <cell r="M8075" t="str">
            <v>Trésor</v>
          </cell>
          <cell r="N8075"/>
          <cell r="O8075">
            <v>5000</v>
          </cell>
          <cell r="P8075" t="str">
            <v>FD-CDDI</v>
          </cell>
          <cell r="Q8075" t="str">
            <v>Non</v>
          </cell>
        </row>
        <row r="8076">
          <cell r="A8076" t="str">
            <v>WACEM (WEST AFRICAN CEMENT)</v>
          </cell>
          <cell r="B8076" t="str">
            <v>WACEM</v>
          </cell>
          <cell r="C8076">
            <v>1000144378</v>
          </cell>
          <cell r="D8076" t="str">
            <v>Minier</v>
          </cell>
          <cell r="E8076" t="str">
            <v>Extractives</v>
          </cell>
          <cell r="F8076" t="str">
            <v>En numéraire</v>
          </cell>
          <cell r="G8076" t="str">
            <v>P</v>
          </cell>
          <cell r="H8076" t="str">
            <v>Redevance informatique (RI)</v>
          </cell>
          <cell r="I8076" t="str">
            <v>Droits et taxes Douaniers (DD-RS-PCS-PC-RI - TVA-PUA-TLP-PNS et autres)</v>
          </cell>
          <cell r="J8076" t="str">
            <v>Droits et taxes Douaniers</v>
          </cell>
          <cell r="K8076" t="str">
            <v>CDDI</v>
          </cell>
          <cell r="L8076">
            <v>5000</v>
          </cell>
          <cell r="M8076" t="str">
            <v>Trésor</v>
          </cell>
          <cell r="N8076"/>
          <cell r="O8076">
            <v>5000</v>
          </cell>
          <cell r="P8076" t="str">
            <v>FD-CDDI</v>
          </cell>
          <cell r="Q8076" t="str">
            <v>Non</v>
          </cell>
        </row>
        <row r="8077">
          <cell r="A8077" t="str">
            <v>WACEM (WEST AFRICAN CEMENT)</v>
          </cell>
          <cell r="B8077" t="str">
            <v>WACEM</v>
          </cell>
          <cell r="C8077">
            <v>1000144378</v>
          </cell>
          <cell r="D8077" t="str">
            <v>Minier</v>
          </cell>
          <cell r="E8077" t="str">
            <v>Extractives</v>
          </cell>
          <cell r="F8077" t="str">
            <v>En numéraire</v>
          </cell>
          <cell r="G8077" t="str">
            <v>P</v>
          </cell>
          <cell r="H8077" t="str">
            <v>Redevance informatique (RI)</v>
          </cell>
          <cell r="I8077" t="str">
            <v>Droits et taxes Douaniers (DD-RS-PCS-PC-RI - TVA-PUA-TLP-PNS et autres)</v>
          </cell>
          <cell r="J8077" t="str">
            <v>Droits et taxes Douaniers</v>
          </cell>
          <cell r="K8077" t="str">
            <v>CDDI</v>
          </cell>
          <cell r="L8077">
            <v>5000</v>
          </cell>
          <cell r="M8077" t="str">
            <v>Trésor</v>
          </cell>
          <cell r="N8077"/>
          <cell r="O8077">
            <v>5000</v>
          </cell>
          <cell r="P8077" t="str">
            <v>FD-CDDI</v>
          </cell>
          <cell r="Q8077" t="str">
            <v>Non</v>
          </cell>
        </row>
        <row r="8078">
          <cell r="A8078" t="str">
            <v>WACEM (WEST AFRICAN CEMENT)</v>
          </cell>
          <cell r="B8078" t="str">
            <v>WACEM</v>
          </cell>
          <cell r="C8078">
            <v>1000144378</v>
          </cell>
          <cell r="D8078" t="str">
            <v>Minier</v>
          </cell>
          <cell r="E8078" t="str">
            <v>Extractives</v>
          </cell>
          <cell r="F8078" t="str">
            <v>En numéraire</v>
          </cell>
          <cell r="G8078" t="str">
            <v>P</v>
          </cell>
          <cell r="H8078" t="str">
            <v>Redevance informatique (RI)</v>
          </cell>
          <cell r="I8078" t="str">
            <v>Droits et taxes Douaniers (DD-RS-PCS-PC-RI - TVA-PUA-TLP-PNS et autres)</v>
          </cell>
          <cell r="J8078" t="str">
            <v>Droits et taxes Douaniers</v>
          </cell>
          <cell r="K8078" t="str">
            <v>CDDI</v>
          </cell>
          <cell r="L8078">
            <v>5000</v>
          </cell>
          <cell r="M8078" t="str">
            <v>Trésor</v>
          </cell>
          <cell r="N8078"/>
          <cell r="O8078">
            <v>5000</v>
          </cell>
          <cell r="P8078" t="str">
            <v>FD-CDDI</v>
          </cell>
          <cell r="Q8078" t="str">
            <v>Non</v>
          </cell>
        </row>
        <row r="8079">
          <cell r="A8079" t="str">
            <v>WACEM (WEST AFRICAN CEMENT)</v>
          </cell>
          <cell r="B8079" t="str">
            <v>WACEM</v>
          </cell>
          <cell r="C8079">
            <v>1000144378</v>
          </cell>
          <cell r="D8079" t="str">
            <v>Minier</v>
          </cell>
          <cell r="E8079" t="str">
            <v>Extractives</v>
          </cell>
          <cell r="F8079" t="str">
            <v>En numéraire</v>
          </cell>
          <cell r="G8079" t="str">
            <v>P</v>
          </cell>
          <cell r="H8079" t="str">
            <v>Redevance informatique (RI)</v>
          </cell>
          <cell r="I8079" t="str">
            <v>Droits et taxes Douaniers (DD-RS-PCS-PC-RI - TVA-PUA-TLP-PNS et autres)</v>
          </cell>
          <cell r="J8079" t="str">
            <v>Droits et taxes Douaniers</v>
          </cell>
          <cell r="K8079" t="str">
            <v>CDDI</v>
          </cell>
          <cell r="L8079">
            <v>5000</v>
          </cell>
          <cell r="M8079" t="str">
            <v>Trésor</v>
          </cell>
          <cell r="N8079"/>
          <cell r="O8079">
            <v>5000</v>
          </cell>
          <cell r="P8079" t="str">
            <v>FD-CDDI</v>
          </cell>
          <cell r="Q8079" t="str">
            <v>Non</v>
          </cell>
        </row>
        <row r="8080">
          <cell r="A8080" t="str">
            <v>WACEM (WEST AFRICAN CEMENT)</v>
          </cell>
          <cell r="B8080" t="str">
            <v>WACEM</v>
          </cell>
          <cell r="C8080">
            <v>1000144378</v>
          </cell>
          <cell r="D8080" t="str">
            <v>Minier</v>
          </cell>
          <cell r="E8080" t="str">
            <v>Extractives</v>
          </cell>
          <cell r="F8080" t="str">
            <v>En numéraire</v>
          </cell>
          <cell r="G8080" t="str">
            <v>P</v>
          </cell>
          <cell r="H8080" t="str">
            <v>Redevance informatique (RI)</v>
          </cell>
          <cell r="I8080" t="str">
            <v>Droits et taxes Douaniers (DD-RS-PCS-PC-RI - TVA-PUA-TLP-PNS et autres)</v>
          </cell>
          <cell r="J8080" t="str">
            <v>Droits et taxes Douaniers</v>
          </cell>
          <cell r="K8080" t="str">
            <v>CDDI</v>
          </cell>
          <cell r="L8080">
            <v>5000</v>
          </cell>
          <cell r="M8080" t="str">
            <v>Trésor</v>
          </cell>
          <cell r="N8080"/>
          <cell r="O8080">
            <v>5000</v>
          </cell>
          <cell r="P8080" t="str">
            <v>FD-CDDI</v>
          </cell>
          <cell r="Q8080" t="str">
            <v>Non</v>
          </cell>
        </row>
        <row r="8081">
          <cell r="A8081" t="str">
            <v>WACEM (WEST AFRICAN CEMENT)</v>
          </cell>
          <cell r="B8081" t="str">
            <v>WACEM</v>
          </cell>
          <cell r="C8081">
            <v>1000144378</v>
          </cell>
          <cell r="D8081" t="str">
            <v>Minier</v>
          </cell>
          <cell r="E8081" t="str">
            <v>Extractives</v>
          </cell>
          <cell r="F8081" t="str">
            <v>En numéraire</v>
          </cell>
          <cell r="G8081" t="str">
            <v>P</v>
          </cell>
          <cell r="H8081" t="str">
            <v>Redevance informatique (RI)</v>
          </cell>
          <cell r="I8081" t="str">
            <v>Droits et taxes Douaniers (DD-RS-PCS-PC-RI - TVA-PUA-TLP-PNS et autres)</v>
          </cell>
          <cell r="J8081" t="str">
            <v>Droits et taxes Douaniers</v>
          </cell>
          <cell r="K8081" t="str">
            <v>CDDI</v>
          </cell>
          <cell r="L8081">
            <v>5000</v>
          </cell>
          <cell r="M8081" t="str">
            <v>Trésor</v>
          </cell>
          <cell r="N8081"/>
          <cell r="O8081">
            <v>5000</v>
          </cell>
          <cell r="P8081" t="str">
            <v>FD-CDDI</v>
          </cell>
          <cell r="Q8081" t="str">
            <v>Non</v>
          </cell>
        </row>
        <row r="8082">
          <cell r="A8082" t="str">
            <v>WACEM (WEST AFRICAN CEMENT)</v>
          </cell>
          <cell r="B8082" t="str">
            <v>WACEM</v>
          </cell>
          <cell r="C8082">
            <v>1000144378</v>
          </cell>
          <cell r="D8082" t="str">
            <v>Minier</v>
          </cell>
          <cell r="E8082" t="str">
            <v>Extractives</v>
          </cell>
          <cell r="F8082" t="str">
            <v>En numéraire</v>
          </cell>
          <cell r="G8082" t="str">
            <v>P</v>
          </cell>
          <cell r="H8082" t="str">
            <v>Redevance informatique (RI)</v>
          </cell>
          <cell r="I8082" t="str">
            <v>Droits et taxes Douaniers (DD-RS-PCS-PC-RI - TVA-PUA-TLP-PNS et autres)</v>
          </cell>
          <cell r="J8082" t="str">
            <v>Droits et taxes Douaniers</v>
          </cell>
          <cell r="K8082" t="str">
            <v>CDDI</v>
          </cell>
          <cell r="L8082">
            <v>5000</v>
          </cell>
          <cell r="M8082" t="str">
            <v>Trésor</v>
          </cell>
          <cell r="N8082"/>
          <cell r="O8082">
            <v>5000</v>
          </cell>
          <cell r="P8082" t="str">
            <v>FD-CDDI</v>
          </cell>
          <cell r="Q8082" t="str">
            <v>Non</v>
          </cell>
        </row>
        <row r="8083">
          <cell r="A8083" t="str">
            <v>WACEM (WEST AFRICAN CEMENT)</v>
          </cell>
          <cell r="B8083" t="str">
            <v>WACEM</v>
          </cell>
          <cell r="C8083">
            <v>1000144378</v>
          </cell>
          <cell r="D8083" t="str">
            <v>Minier</v>
          </cell>
          <cell r="E8083" t="str">
            <v>Extractives</v>
          </cell>
          <cell r="F8083" t="str">
            <v>En numéraire</v>
          </cell>
          <cell r="G8083" t="str">
            <v>P</v>
          </cell>
          <cell r="H8083" t="str">
            <v>Redevance informatique (RI)</v>
          </cell>
          <cell r="I8083" t="str">
            <v>Droits et taxes Douaniers (DD-RS-PCS-PC-RI - TVA-PUA-TLP-PNS et autres)</v>
          </cell>
          <cell r="J8083" t="str">
            <v>Droits et taxes Douaniers</v>
          </cell>
          <cell r="K8083" t="str">
            <v>CDDI</v>
          </cell>
          <cell r="L8083">
            <v>5000</v>
          </cell>
          <cell r="M8083" t="str">
            <v>Trésor</v>
          </cell>
          <cell r="N8083"/>
          <cell r="O8083">
            <v>5000</v>
          </cell>
          <cell r="P8083" t="str">
            <v>FD-CDDI</v>
          </cell>
          <cell r="Q8083" t="str">
            <v>Non</v>
          </cell>
        </row>
        <row r="8084">
          <cell r="A8084" t="str">
            <v>WACEM (WEST AFRICAN CEMENT)</v>
          </cell>
          <cell r="B8084" t="str">
            <v>WACEM</v>
          </cell>
          <cell r="C8084">
            <v>1000144378</v>
          </cell>
          <cell r="D8084" t="str">
            <v>Minier</v>
          </cell>
          <cell r="E8084" t="str">
            <v>Extractives</v>
          </cell>
          <cell r="F8084" t="str">
            <v>En numéraire</v>
          </cell>
          <cell r="G8084" t="str">
            <v>P</v>
          </cell>
          <cell r="H8084" t="str">
            <v>Redevance informatique (RI)</v>
          </cell>
          <cell r="I8084" t="str">
            <v>Droits et taxes Douaniers (DD-RS-PCS-PC-RI - TVA-PUA-TLP-PNS et autres)</v>
          </cell>
          <cell r="J8084" t="str">
            <v>Droits et taxes Douaniers</v>
          </cell>
          <cell r="K8084" t="str">
            <v>CDDI</v>
          </cell>
          <cell r="L8084">
            <v>5000</v>
          </cell>
          <cell r="M8084" t="str">
            <v>Trésor</v>
          </cell>
          <cell r="N8084"/>
          <cell r="O8084">
            <v>5000</v>
          </cell>
          <cell r="P8084" t="str">
            <v>FD-CDDI</v>
          </cell>
          <cell r="Q8084" t="str">
            <v>Non</v>
          </cell>
        </row>
        <row r="8085">
          <cell r="A8085" t="str">
            <v>WACEM (WEST AFRICAN CEMENT)</v>
          </cell>
          <cell r="B8085" t="str">
            <v>WACEM</v>
          </cell>
          <cell r="C8085">
            <v>1000144378</v>
          </cell>
          <cell r="D8085" t="str">
            <v>Minier</v>
          </cell>
          <cell r="E8085" t="str">
            <v>Extractives</v>
          </cell>
          <cell r="F8085" t="str">
            <v>En numéraire</v>
          </cell>
          <cell r="G8085" t="str">
            <v>P</v>
          </cell>
          <cell r="H8085" t="str">
            <v>Redevance informatique (RI)</v>
          </cell>
          <cell r="I8085" t="str">
            <v>Droits et taxes Douaniers (DD-RS-PCS-PC-RI - TVA-PUA-TLP-PNS et autres)</v>
          </cell>
          <cell r="J8085" t="str">
            <v>Droits et taxes Douaniers</v>
          </cell>
          <cell r="K8085" t="str">
            <v>CDDI</v>
          </cell>
          <cell r="L8085">
            <v>5000</v>
          </cell>
          <cell r="M8085" t="str">
            <v>Trésor</v>
          </cell>
          <cell r="N8085"/>
          <cell r="O8085">
            <v>5000</v>
          </cell>
          <cell r="P8085" t="str">
            <v>FD-CDDI</v>
          </cell>
          <cell r="Q8085" t="str">
            <v>Non</v>
          </cell>
        </row>
        <row r="8086">
          <cell r="A8086" t="str">
            <v>WACEM (WEST AFRICAN CEMENT)</v>
          </cell>
          <cell r="B8086" t="str">
            <v>WACEM</v>
          </cell>
          <cell r="C8086">
            <v>1000144378</v>
          </cell>
          <cell r="D8086" t="str">
            <v>Minier</v>
          </cell>
          <cell r="E8086" t="str">
            <v>Extractives</v>
          </cell>
          <cell r="F8086" t="str">
            <v>En numéraire</v>
          </cell>
          <cell r="G8086" t="str">
            <v>P</v>
          </cell>
          <cell r="H8086" t="str">
            <v>Redevance informatique (RI)</v>
          </cell>
          <cell r="I8086" t="str">
            <v>Droits et taxes Douaniers (DD-RS-PCS-PC-RI - TVA-PUA-TLP-PNS et autres)</v>
          </cell>
          <cell r="J8086" t="str">
            <v>Droits et taxes Douaniers</v>
          </cell>
          <cell r="K8086" t="str">
            <v>CDDI</v>
          </cell>
          <cell r="L8086">
            <v>5000</v>
          </cell>
          <cell r="M8086" t="str">
            <v>Trésor</v>
          </cell>
          <cell r="N8086"/>
          <cell r="O8086">
            <v>5000</v>
          </cell>
          <cell r="P8086" t="str">
            <v>FD-CDDI</v>
          </cell>
          <cell r="Q8086" t="str">
            <v>Non</v>
          </cell>
        </row>
        <row r="8087">
          <cell r="A8087" t="str">
            <v>WACEM (WEST AFRICAN CEMENT)</v>
          </cell>
          <cell r="B8087" t="str">
            <v>WACEM</v>
          </cell>
          <cell r="C8087">
            <v>1000144378</v>
          </cell>
          <cell r="D8087" t="str">
            <v>Minier</v>
          </cell>
          <cell r="E8087" t="str">
            <v>Extractives</v>
          </cell>
          <cell r="F8087" t="str">
            <v>En numéraire</v>
          </cell>
          <cell r="G8087" t="str">
            <v>P</v>
          </cell>
          <cell r="H8087" t="str">
            <v>Redevance informatique (RI)</v>
          </cell>
          <cell r="I8087" t="str">
            <v>Droits et taxes Douaniers (DD-RS-PCS-PC-RI - TVA-PUA-TLP-PNS et autres)</v>
          </cell>
          <cell r="J8087" t="str">
            <v>Droits et taxes Douaniers</v>
          </cell>
          <cell r="K8087" t="str">
            <v>CDDI</v>
          </cell>
          <cell r="L8087">
            <v>5000</v>
          </cell>
          <cell r="M8087" t="str">
            <v>Trésor</v>
          </cell>
          <cell r="N8087"/>
          <cell r="O8087">
            <v>5000</v>
          </cell>
          <cell r="P8087" t="str">
            <v>FD-CDDI</v>
          </cell>
          <cell r="Q8087" t="str">
            <v>Non</v>
          </cell>
        </row>
        <row r="8088">
          <cell r="A8088" t="str">
            <v>WACEM (WEST AFRICAN CEMENT)</v>
          </cell>
          <cell r="B8088" t="str">
            <v>WACEM</v>
          </cell>
          <cell r="C8088">
            <v>1000144378</v>
          </cell>
          <cell r="D8088" t="str">
            <v>Minier</v>
          </cell>
          <cell r="E8088" t="str">
            <v>Extractives</v>
          </cell>
          <cell r="F8088" t="str">
            <v>En numéraire</v>
          </cell>
          <cell r="G8088" t="str">
            <v>P</v>
          </cell>
          <cell r="H8088" t="str">
            <v>Redevance informatique (RI)</v>
          </cell>
          <cell r="I8088" t="str">
            <v>Droits et taxes Douaniers (DD-RS-PCS-PC-RI - TVA-PUA-TLP-PNS et autres)</v>
          </cell>
          <cell r="J8088" t="str">
            <v>Droits et taxes Douaniers</v>
          </cell>
          <cell r="K8088" t="str">
            <v>CDDI</v>
          </cell>
          <cell r="L8088">
            <v>5000</v>
          </cell>
          <cell r="M8088" t="str">
            <v>Trésor</v>
          </cell>
          <cell r="N8088"/>
          <cell r="O8088">
            <v>5000</v>
          </cell>
          <cell r="P8088" t="str">
            <v>FD-CDDI</v>
          </cell>
          <cell r="Q8088" t="str">
            <v>Non</v>
          </cell>
        </row>
        <row r="8089">
          <cell r="A8089" t="str">
            <v>WACEM (WEST AFRICAN CEMENT)</v>
          </cell>
          <cell r="B8089" t="str">
            <v>WACEM</v>
          </cell>
          <cell r="C8089">
            <v>1000144378</v>
          </cell>
          <cell r="D8089" t="str">
            <v>Minier</v>
          </cell>
          <cell r="E8089" t="str">
            <v>Extractives</v>
          </cell>
          <cell r="F8089" t="str">
            <v>En numéraire</v>
          </cell>
          <cell r="G8089" t="str">
            <v>P</v>
          </cell>
          <cell r="H8089" t="str">
            <v>Redevance informatique (RI)</v>
          </cell>
          <cell r="I8089" t="str">
            <v>Droits et taxes Douaniers (DD-RS-PCS-PC-RI - TVA-PUA-TLP-PNS et autres)</v>
          </cell>
          <cell r="J8089" t="str">
            <v>Droits et taxes Douaniers</v>
          </cell>
          <cell r="K8089" t="str">
            <v>CDDI</v>
          </cell>
          <cell r="L8089">
            <v>5000</v>
          </cell>
          <cell r="M8089" t="str">
            <v>Trésor</v>
          </cell>
          <cell r="N8089"/>
          <cell r="O8089">
            <v>5000</v>
          </cell>
          <cell r="P8089" t="str">
            <v>FD-CDDI</v>
          </cell>
          <cell r="Q8089" t="str">
            <v>Non</v>
          </cell>
        </row>
        <row r="8090">
          <cell r="A8090" t="str">
            <v>WACEM (WEST AFRICAN CEMENT)</v>
          </cell>
          <cell r="B8090" t="str">
            <v>WACEM</v>
          </cell>
          <cell r="C8090">
            <v>1000144378</v>
          </cell>
          <cell r="D8090" t="str">
            <v>Minier</v>
          </cell>
          <cell r="E8090" t="str">
            <v>Extractives</v>
          </cell>
          <cell r="F8090" t="str">
            <v>En numéraire</v>
          </cell>
          <cell r="G8090" t="str">
            <v>P</v>
          </cell>
          <cell r="H8090" t="str">
            <v>Redevance informatique (RI)</v>
          </cell>
          <cell r="I8090" t="str">
            <v>Droits et taxes Douaniers (DD-RS-PCS-PC-RI - TVA-PUA-TLP-PNS et autres)</v>
          </cell>
          <cell r="J8090" t="str">
            <v>Droits et taxes Douaniers</v>
          </cell>
          <cell r="K8090" t="str">
            <v>CDDI</v>
          </cell>
          <cell r="L8090">
            <v>5000</v>
          </cell>
          <cell r="M8090" t="str">
            <v>Trésor</v>
          </cell>
          <cell r="N8090"/>
          <cell r="O8090">
            <v>5000</v>
          </cell>
          <cell r="P8090" t="str">
            <v>FD-CDDI</v>
          </cell>
          <cell r="Q8090" t="str">
            <v>Non</v>
          </cell>
        </row>
        <row r="8091">
          <cell r="A8091" t="str">
            <v>WACEM (WEST AFRICAN CEMENT)</v>
          </cell>
          <cell r="B8091" t="str">
            <v>WACEM</v>
          </cell>
          <cell r="C8091">
            <v>1000144378</v>
          </cell>
          <cell r="D8091" t="str">
            <v>Minier</v>
          </cell>
          <cell r="E8091" t="str">
            <v>Extractives</v>
          </cell>
          <cell r="F8091" t="str">
            <v>En numéraire</v>
          </cell>
          <cell r="G8091" t="str">
            <v>P</v>
          </cell>
          <cell r="H8091" t="str">
            <v>Redevance informatique (RI)</v>
          </cell>
          <cell r="I8091" t="str">
            <v>Droits et taxes Douaniers (DD-RS-PCS-PC-RI - TVA-PUA-TLP-PNS et autres)</v>
          </cell>
          <cell r="J8091" t="str">
            <v>Droits et taxes Douaniers</v>
          </cell>
          <cell r="K8091" t="str">
            <v>CDDI</v>
          </cell>
          <cell r="L8091">
            <v>5000</v>
          </cell>
          <cell r="M8091" t="str">
            <v>Trésor</v>
          </cell>
          <cell r="N8091"/>
          <cell r="O8091">
            <v>5000</v>
          </cell>
          <cell r="P8091" t="str">
            <v>FD-CDDI</v>
          </cell>
          <cell r="Q8091" t="str">
            <v>Non</v>
          </cell>
        </row>
        <row r="8092">
          <cell r="A8092" t="str">
            <v>WACEM (WEST AFRICAN CEMENT)</v>
          </cell>
          <cell r="B8092" t="str">
            <v>WACEM</v>
          </cell>
          <cell r="C8092">
            <v>1000144378</v>
          </cell>
          <cell r="D8092" t="str">
            <v>Minier</v>
          </cell>
          <cell r="E8092" t="str">
            <v>Extractives</v>
          </cell>
          <cell r="F8092" t="str">
            <v>En numéraire</v>
          </cell>
          <cell r="G8092" t="str">
            <v>P</v>
          </cell>
          <cell r="H8092" t="str">
            <v>Redevance informatique (RI)</v>
          </cell>
          <cell r="I8092" t="str">
            <v>Droits et taxes Douaniers (DD-RS-PCS-PC-RI - TVA-PUA-TLP-PNS et autres)</v>
          </cell>
          <cell r="J8092" t="str">
            <v>Droits et taxes Douaniers</v>
          </cell>
          <cell r="K8092" t="str">
            <v>CDDI</v>
          </cell>
          <cell r="L8092">
            <v>5000</v>
          </cell>
          <cell r="M8092" t="str">
            <v>Trésor</v>
          </cell>
          <cell r="N8092"/>
          <cell r="O8092">
            <v>5000</v>
          </cell>
          <cell r="P8092" t="str">
            <v>FD-CDDI</v>
          </cell>
          <cell r="Q8092" t="str">
            <v>Non</v>
          </cell>
        </row>
        <row r="8093">
          <cell r="A8093" t="str">
            <v>WACEM (WEST AFRICAN CEMENT)</v>
          </cell>
          <cell r="B8093" t="str">
            <v>WACEM</v>
          </cell>
          <cell r="C8093">
            <v>1000144378</v>
          </cell>
          <cell r="D8093" t="str">
            <v>Minier</v>
          </cell>
          <cell r="E8093" t="str">
            <v>Extractives</v>
          </cell>
          <cell r="F8093" t="str">
            <v>En numéraire</v>
          </cell>
          <cell r="G8093" t="str">
            <v>P</v>
          </cell>
          <cell r="H8093" t="str">
            <v>Redevance informatique (RI)</v>
          </cell>
          <cell r="I8093" t="str">
            <v>Droits et taxes Douaniers (DD-RS-PCS-PC-RI - TVA-PUA-TLP-PNS et autres)</v>
          </cell>
          <cell r="J8093" t="str">
            <v>Droits et taxes Douaniers</v>
          </cell>
          <cell r="K8093" t="str">
            <v>CDDI</v>
          </cell>
          <cell r="L8093">
            <v>5000</v>
          </cell>
          <cell r="M8093" t="str">
            <v>Trésor</v>
          </cell>
          <cell r="N8093"/>
          <cell r="O8093">
            <v>5000</v>
          </cell>
          <cell r="P8093" t="str">
            <v>FD-CDDI</v>
          </cell>
          <cell r="Q8093" t="str">
            <v>Non</v>
          </cell>
        </row>
        <row r="8094">
          <cell r="A8094" t="str">
            <v>WACEM (WEST AFRICAN CEMENT)</v>
          </cell>
          <cell r="B8094" t="str">
            <v>WACEM</v>
          </cell>
          <cell r="C8094">
            <v>1000144378</v>
          </cell>
          <cell r="D8094" t="str">
            <v>Minier</v>
          </cell>
          <cell r="E8094" t="str">
            <v>Extractives</v>
          </cell>
          <cell r="F8094" t="str">
            <v>En numéraire</v>
          </cell>
          <cell r="G8094" t="str">
            <v>P</v>
          </cell>
          <cell r="H8094" t="str">
            <v>Redevance informatique (RI)</v>
          </cell>
          <cell r="I8094" t="str">
            <v>Droits et taxes Douaniers (DD-RS-PCS-PC-RI - TVA-PUA-TLP-PNS et autres)</v>
          </cell>
          <cell r="J8094" t="str">
            <v>Droits et taxes Douaniers</v>
          </cell>
          <cell r="K8094" t="str">
            <v>CDDI</v>
          </cell>
          <cell r="L8094">
            <v>5000</v>
          </cell>
          <cell r="M8094" t="str">
            <v>Trésor</v>
          </cell>
          <cell r="N8094"/>
          <cell r="O8094">
            <v>5000</v>
          </cell>
          <cell r="P8094" t="str">
            <v>FD-CDDI</v>
          </cell>
          <cell r="Q8094" t="str">
            <v>Non</v>
          </cell>
        </row>
        <row r="8095">
          <cell r="A8095" t="str">
            <v>WACEM (WEST AFRICAN CEMENT)</v>
          </cell>
          <cell r="B8095" t="str">
            <v>WACEM</v>
          </cell>
          <cell r="C8095">
            <v>1000144378</v>
          </cell>
          <cell r="D8095" t="str">
            <v>Minier</v>
          </cell>
          <cell r="E8095" t="str">
            <v>Extractives</v>
          </cell>
          <cell r="F8095" t="str">
            <v>En numéraire</v>
          </cell>
          <cell r="G8095" t="str">
            <v>P</v>
          </cell>
          <cell r="H8095" t="str">
            <v>Redevance informatique (RI)</v>
          </cell>
          <cell r="I8095" t="str">
            <v>Droits et taxes Douaniers (DD-RS-PCS-PC-RI - TVA-PUA-TLP-PNS et autres)</v>
          </cell>
          <cell r="J8095" t="str">
            <v>Droits et taxes Douaniers</v>
          </cell>
          <cell r="K8095" t="str">
            <v>CDDI</v>
          </cell>
          <cell r="L8095">
            <v>5000</v>
          </cell>
          <cell r="M8095" t="str">
            <v>Trésor</v>
          </cell>
          <cell r="N8095"/>
          <cell r="O8095">
            <v>5000</v>
          </cell>
          <cell r="P8095" t="str">
            <v>FD-CDDI</v>
          </cell>
          <cell r="Q8095" t="str">
            <v>Non</v>
          </cell>
        </row>
        <row r="8096">
          <cell r="A8096" t="str">
            <v>WACEM (WEST AFRICAN CEMENT)</v>
          </cell>
          <cell r="B8096" t="str">
            <v>WACEM</v>
          </cell>
          <cell r="C8096">
            <v>1000144378</v>
          </cell>
          <cell r="D8096" t="str">
            <v>Minier</v>
          </cell>
          <cell r="E8096" t="str">
            <v>Extractives</v>
          </cell>
          <cell r="F8096" t="str">
            <v>En numéraire</v>
          </cell>
          <cell r="G8096" t="str">
            <v>P</v>
          </cell>
          <cell r="H8096" t="str">
            <v>Redevance informatique (RI)</v>
          </cell>
          <cell r="I8096" t="str">
            <v>Droits et taxes Douaniers (DD-RS-PCS-PC-RI - TVA-PUA-TLP-PNS et autres)</v>
          </cell>
          <cell r="J8096" t="str">
            <v>Droits et taxes Douaniers</v>
          </cell>
          <cell r="K8096" t="str">
            <v>CDDI</v>
          </cell>
          <cell r="L8096">
            <v>5000</v>
          </cell>
          <cell r="M8096" t="str">
            <v>Trésor</v>
          </cell>
          <cell r="N8096"/>
          <cell r="O8096">
            <v>5000</v>
          </cell>
          <cell r="P8096" t="str">
            <v>FD-CDDI</v>
          </cell>
          <cell r="Q8096" t="str">
            <v>Non</v>
          </cell>
        </row>
        <row r="8097">
          <cell r="A8097" t="str">
            <v>WACEM (WEST AFRICAN CEMENT)</v>
          </cell>
          <cell r="B8097" t="str">
            <v>WACEM</v>
          </cell>
          <cell r="C8097">
            <v>1000144378</v>
          </cell>
          <cell r="D8097" t="str">
            <v>Minier</v>
          </cell>
          <cell r="E8097" t="str">
            <v>Extractives</v>
          </cell>
          <cell r="F8097" t="str">
            <v>En numéraire</v>
          </cell>
          <cell r="G8097" t="str">
            <v>P</v>
          </cell>
          <cell r="H8097" t="str">
            <v>Redevance informatique (RI)</v>
          </cell>
          <cell r="I8097" t="str">
            <v>Droits et taxes Douaniers (DD-RS-PCS-PC-RI - TVA-PUA-TLP-PNS et autres)</v>
          </cell>
          <cell r="J8097" t="str">
            <v>Droits et taxes Douaniers</v>
          </cell>
          <cell r="K8097" t="str">
            <v>CDDI</v>
          </cell>
          <cell r="L8097">
            <v>5000</v>
          </cell>
          <cell r="M8097" t="str">
            <v>Trésor</v>
          </cell>
          <cell r="N8097"/>
          <cell r="O8097">
            <v>5000</v>
          </cell>
          <cell r="P8097" t="str">
            <v>FD-CDDI</v>
          </cell>
          <cell r="Q8097" t="str">
            <v>Non</v>
          </cell>
        </row>
        <row r="8098">
          <cell r="A8098" t="str">
            <v>WACEM (WEST AFRICAN CEMENT)</v>
          </cell>
          <cell r="B8098" t="str">
            <v>WACEM</v>
          </cell>
          <cell r="C8098">
            <v>1000144378</v>
          </cell>
          <cell r="D8098" t="str">
            <v>Minier</v>
          </cell>
          <cell r="E8098" t="str">
            <v>Extractives</v>
          </cell>
          <cell r="F8098" t="str">
            <v>En numéraire</v>
          </cell>
          <cell r="G8098" t="str">
            <v>P</v>
          </cell>
          <cell r="H8098" t="str">
            <v>Redevance informatique (RI)</v>
          </cell>
          <cell r="I8098" t="str">
            <v>Droits et taxes Douaniers (DD-RS-PCS-PC-RI - TVA-PUA-TLP-PNS et autres)</v>
          </cell>
          <cell r="J8098" t="str">
            <v>Droits et taxes Douaniers</v>
          </cell>
          <cell r="K8098" t="str">
            <v>CDDI</v>
          </cell>
          <cell r="L8098">
            <v>5000</v>
          </cell>
          <cell r="M8098" t="str">
            <v>Trésor</v>
          </cell>
          <cell r="N8098"/>
          <cell r="O8098">
            <v>5000</v>
          </cell>
          <cell r="P8098" t="str">
            <v>FD-CDDI</v>
          </cell>
          <cell r="Q8098" t="str">
            <v>Non</v>
          </cell>
        </row>
        <row r="8099">
          <cell r="A8099" t="str">
            <v>WACEM (WEST AFRICAN CEMENT)</v>
          </cell>
          <cell r="B8099" t="str">
            <v>WACEM</v>
          </cell>
          <cell r="C8099">
            <v>1000144378</v>
          </cell>
          <cell r="D8099" t="str">
            <v>Minier</v>
          </cell>
          <cell r="E8099" t="str">
            <v>Extractives</v>
          </cell>
          <cell r="F8099" t="str">
            <v>En numéraire</v>
          </cell>
          <cell r="G8099" t="str">
            <v>P</v>
          </cell>
          <cell r="H8099" t="str">
            <v>Redevance informatique (RI)</v>
          </cell>
          <cell r="I8099" t="str">
            <v>Droits et taxes Douaniers (DD-RS-PCS-PC-RI - TVA-PUA-TLP-PNS et autres)</v>
          </cell>
          <cell r="J8099" t="str">
            <v>Droits et taxes Douaniers</v>
          </cell>
          <cell r="K8099" t="str">
            <v>CDDI</v>
          </cell>
          <cell r="L8099">
            <v>5000</v>
          </cell>
          <cell r="M8099" t="str">
            <v>Trésor</v>
          </cell>
          <cell r="N8099"/>
          <cell r="O8099">
            <v>5000</v>
          </cell>
          <cell r="P8099" t="str">
            <v>FD-CDDI</v>
          </cell>
          <cell r="Q8099" t="str">
            <v>Non</v>
          </cell>
        </row>
        <row r="8100">
          <cell r="A8100" t="str">
            <v>WACEM (WEST AFRICAN CEMENT)</v>
          </cell>
          <cell r="B8100" t="str">
            <v>WACEM</v>
          </cell>
          <cell r="C8100">
            <v>1000144378</v>
          </cell>
          <cell r="D8100" t="str">
            <v>Minier</v>
          </cell>
          <cell r="E8100" t="str">
            <v>Extractives</v>
          </cell>
          <cell r="F8100" t="str">
            <v>En numéraire</v>
          </cell>
          <cell r="G8100" t="str">
            <v>P</v>
          </cell>
          <cell r="H8100" t="str">
            <v>Redevance informatique (RI)</v>
          </cell>
          <cell r="I8100" t="str">
            <v>Droits et taxes Douaniers (DD-RS-PCS-PC-RI - TVA-PUA-TLP-PNS et autres)</v>
          </cell>
          <cell r="J8100" t="str">
            <v>Droits et taxes Douaniers</v>
          </cell>
          <cell r="K8100" t="str">
            <v>CDDI</v>
          </cell>
          <cell r="L8100">
            <v>5000</v>
          </cell>
          <cell r="M8100" t="str">
            <v>Trésor</v>
          </cell>
          <cell r="N8100"/>
          <cell r="O8100">
            <v>5000</v>
          </cell>
          <cell r="P8100" t="str">
            <v>FD-CDDI</v>
          </cell>
          <cell r="Q8100" t="str">
            <v>Non</v>
          </cell>
        </row>
        <row r="8101">
          <cell r="A8101" t="str">
            <v>WACEM (WEST AFRICAN CEMENT)</v>
          </cell>
          <cell r="B8101" t="str">
            <v>WACEM</v>
          </cell>
          <cell r="C8101">
            <v>1000144378</v>
          </cell>
          <cell r="D8101" t="str">
            <v>Minier</v>
          </cell>
          <cell r="E8101" t="str">
            <v>Extractives</v>
          </cell>
          <cell r="F8101" t="str">
            <v>En numéraire</v>
          </cell>
          <cell r="G8101" t="str">
            <v>P</v>
          </cell>
          <cell r="H8101" t="str">
            <v>Redevance informatique (RI)</v>
          </cell>
          <cell r="I8101" t="str">
            <v>Droits et taxes Douaniers (DD-RS-PCS-PC-RI - TVA-PUA-TLP-PNS et autres)</v>
          </cell>
          <cell r="J8101" t="str">
            <v>Droits et taxes Douaniers</v>
          </cell>
          <cell r="K8101" t="str">
            <v>CDDI</v>
          </cell>
          <cell r="L8101">
            <v>6500</v>
          </cell>
          <cell r="M8101" t="str">
            <v>Trésor</v>
          </cell>
          <cell r="N8101"/>
          <cell r="O8101">
            <v>6500</v>
          </cell>
          <cell r="P8101" t="str">
            <v>FD-CDDI</v>
          </cell>
          <cell r="Q8101" t="str">
            <v>Non</v>
          </cell>
        </row>
        <row r="8102">
          <cell r="A8102" t="str">
            <v>WACEM (WEST AFRICAN CEMENT)</v>
          </cell>
          <cell r="B8102" t="str">
            <v>WACEM</v>
          </cell>
          <cell r="C8102">
            <v>1000144378</v>
          </cell>
          <cell r="D8102" t="str">
            <v>Minier</v>
          </cell>
          <cell r="E8102" t="str">
            <v>Extractives</v>
          </cell>
          <cell r="F8102" t="str">
            <v>En numéraire</v>
          </cell>
          <cell r="G8102" t="str">
            <v>P</v>
          </cell>
          <cell r="H8102" t="str">
            <v>Redevance informatique (RI)</v>
          </cell>
          <cell r="I8102" t="str">
            <v>Droits et taxes Douaniers (DD-RS-PCS-PC-RI - TVA-PUA-TLP-PNS et autres)</v>
          </cell>
          <cell r="J8102" t="str">
            <v>Droits et taxes Douaniers</v>
          </cell>
          <cell r="K8102" t="str">
            <v>CDDI</v>
          </cell>
          <cell r="L8102">
            <v>5000</v>
          </cell>
          <cell r="M8102" t="str">
            <v>Trésor</v>
          </cell>
          <cell r="N8102"/>
          <cell r="O8102">
            <v>5000</v>
          </cell>
          <cell r="P8102" t="str">
            <v>FD-CDDI</v>
          </cell>
          <cell r="Q8102" t="str">
            <v>Non</v>
          </cell>
        </row>
        <row r="8103">
          <cell r="A8103" t="str">
            <v>WACEM (WEST AFRICAN CEMENT)</v>
          </cell>
          <cell r="B8103" t="str">
            <v>WACEM</v>
          </cell>
          <cell r="C8103">
            <v>1000144378</v>
          </cell>
          <cell r="D8103" t="str">
            <v>Minier</v>
          </cell>
          <cell r="E8103" t="str">
            <v>Extractives</v>
          </cell>
          <cell r="F8103" t="str">
            <v>En numéraire</v>
          </cell>
          <cell r="G8103" t="str">
            <v>P</v>
          </cell>
          <cell r="H8103" t="str">
            <v>Redevance informatique (RI)</v>
          </cell>
          <cell r="I8103" t="str">
            <v>Droits et taxes Douaniers (DD-RS-PCS-PC-RI - TVA-PUA-TLP-PNS et autres)</v>
          </cell>
          <cell r="J8103" t="str">
            <v>Droits et taxes Douaniers</v>
          </cell>
          <cell r="K8103" t="str">
            <v>CDDI</v>
          </cell>
          <cell r="L8103">
            <v>5000</v>
          </cell>
          <cell r="M8103" t="str">
            <v>Trésor</v>
          </cell>
          <cell r="N8103"/>
          <cell r="O8103">
            <v>5000</v>
          </cell>
          <cell r="P8103" t="str">
            <v>FD-CDDI</v>
          </cell>
          <cell r="Q8103" t="str">
            <v>Non</v>
          </cell>
        </row>
        <row r="8104">
          <cell r="A8104" t="str">
            <v>WACEM (WEST AFRICAN CEMENT)</v>
          </cell>
          <cell r="B8104" t="str">
            <v>WACEM</v>
          </cell>
          <cell r="C8104">
            <v>1000144378</v>
          </cell>
          <cell r="D8104" t="str">
            <v>Minier</v>
          </cell>
          <cell r="E8104" t="str">
            <v>Extractives</v>
          </cell>
          <cell r="F8104" t="str">
            <v>En numéraire</v>
          </cell>
          <cell r="G8104" t="str">
            <v>P</v>
          </cell>
          <cell r="H8104" t="str">
            <v>Redevance informatique (RI)</v>
          </cell>
          <cell r="I8104" t="str">
            <v>Droits et taxes Douaniers (DD-RS-PCS-PC-RI - TVA-PUA-TLP-PNS et autres)</v>
          </cell>
          <cell r="J8104" t="str">
            <v>Droits et taxes Douaniers</v>
          </cell>
          <cell r="K8104" t="str">
            <v>CDDI</v>
          </cell>
          <cell r="L8104">
            <v>5000</v>
          </cell>
          <cell r="M8104" t="str">
            <v>Trésor</v>
          </cell>
          <cell r="N8104"/>
          <cell r="O8104">
            <v>5000</v>
          </cell>
          <cell r="P8104" t="str">
            <v>FD-CDDI</v>
          </cell>
          <cell r="Q8104" t="str">
            <v>Non</v>
          </cell>
        </row>
        <row r="8105">
          <cell r="A8105" t="str">
            <v>WACEM (WEST AFRICAN CEMENT)</v>
          </cell>
          <cell r="B8105" t="str">
            <v>WACEM</v>
          </cell>
          <cell r="C8105">
            <v>1000144378</v>
          </cell>
          <cell r="D8105" t="str">
            <v>Minier</v>
          </cell>
          <cell r="E8105" t="str">
            <v>Extractives</v>
          </cell>
          <cell r="F8105" t="str">
            <v>En numéraire</v>
          </cell>
          <cell r="G8105" t="str">
            <v>P</v>
          </cell>
          <cell r="H8105" t="str">
            <v>Redevance informatique (RI)</v>
          </cell>
          <cell r="I8105" t="str">
            <v>Droits et taxes Douaniers (DD-RS-PCS-PC-RI - TVA-PUA-TLP-PNS et autres)</v>
          </cell>
          <cell r="J8105" t="str">
            <v>Droits et taxes Douaniers</v>
          </cell>
          <cell r="K8105" t="str">
            <v>CDDI</v>
          </cell>
          <cell r="L8105">
            <v>5000</v>
          </cell>
          <cell r="M8105" t="str">
            <v>Trésor</v>
          </cell>
          <cell r="N8105"/>
          <cell r="O8105">
            <v>5000</v>
          </cell>
          <cell r="P8105" t="str">
            <v>FD-CDDI</v>
          </cell>
          <cell r="Q8105" t="str">
            <v>Non</v>
          </cell>
        </row>
        <row r="8106">
          <cell r="A8106" t="str">
            <v>WACEM (WEST AFRICAN CEMENT)</v>
          </cell>
          <cell r="B8106" t="str">
            <v>WACEM</v>
          </cell>
          <cell r="C8106">
            <v>1000144378</v>
          </cell>
          <cell r="D8106" t="str">
            <v>Minier</v>
          </cell>
          <cell r="E8106" t="str">
            <v>Extractives</v>
          </cell>
          <cell r="F8106" t="str">
            <v>En numéraire</v>
          </cell>
          <cell r="G8106" t="str">
            <v>P</v>
          </cell>
          <cell r="H8106" t="str">
            <v>Redevance informatique (RI)</v>
          </cell>
          <cell r="I8106" t="str">
            <v>Droits et taxes Douaniers (DD-RS-PCS-PC-RI - TVA-PUA-TLP-PNS et autres)</v>
          </cell>
          <cell r="J8106" t="str">
            <v>Droits et taxes Douaniers</v>
          </cell>
          <cell r="K8106" t="str">
            <v>CDDI</v>
          </cell>
          <cell r="L8106">
            <v>6500</v>
          </cell>
          <cell r="M8106" t="str">
            <v>Trésor</v>
          </cell>
          <cell r="N8106"/>
          <cell r="O8106">
            <v>6500</v>
          </cell>
          <cell r="P8106" t="str">
            <v>FD-CDDI</v>
          </cell>
          <cell r="Q8106" t="str">
            <v>Non</v>
          </cell>
        </row>
        <row r="8107">
          <cell r="A8107" t="str">
            <v>WACEM (WEST AFRICAN CEMENT)</v>
          </cell>
          <cell r="B8107" t="str">
            <v>WACEM</v>
          </cell>
          <cell r="C8107">
            <v>1000144378</v>
          </cell>
          <cell r="D8107" t="str">
            <v>Minier</v>
          </cell>
          <cell r="E8107" t="str">
            <v>Extractives</v>
          </cell>
          <cell r="F8107" t="str">
            <v>En numéraire</v>
          </cell>
          <cell r="G8107" t="str">
            <v>P</v>
          </cell>
          <cell r="H8107" t="str">
            <v>Redevance informatique (RI)</v>
          </cell>
          <cell r="I8107" t="str">
            <v>Droits et taxes Douaniers (DD-RS-PCS-PC-RI - TVA-PUA-TLP-PNS et autres)</v>
          </cell>
          <cell r="J8107" t="str">
            <v>Droits et taxes Douaniers</v>
          </cell>
          <cell r="K8107" t="str">
            <v>CDDI</v>
          </cell>
          <cell r="L8107">
            <v>5000</v>
          </cell>
          <cell r="M8107" t="str">
            <v>Trésor</v>
          </cell>
          <cell r="N8107"/>
          <cell r="O8107">
            <v>5000</v>
          </cell>
          <cell r="P8107" t="str">
            <v>FD-CDDI</v>
          </cell>
          <cell r="Q8107" t="str">
            <v>Non</v>
          </cell>
        </row>
        <row r="8108">
          <cell r="A8108" t="str">
            <v>WACEM (WEST AFRICAN CEMENT)</v>
          </cell>
          <cell r="B8108" t="str">
            <v>WACEM</v>
          </cell>
          <cell r="C8108">
            <v>1000144378</v>
          </cell>
          <cell r="D8108" t="str">
            <v>Minier</v>
          </cell>
          <cell r="E8108" t="str">
            <v>Extractives</v>
          </cell>
          <cell r="F8108" t="str">
            <v>En numéraire</v>
          </cell>
          <cell r="G8108" t="str">
            <v>P</v>
          </cell>
          <cell r="H8108" t="str">
            <v>Redevance informatique (RI)</v>
          </cell>
          <cell r="I8108" t="str">
            <v>Droits et taxes Douaniers (DD-RS-PCS-PC-RI - TVA-PUA-TLP-PNS et autres)</v>
          </cell>
          <cell r="J8108" t="str">
            <v>Droits et taxes Douaniers</v>
          </cell>
          <cell r="K8108" t="str">
            <v>CDDI</v>
          </cell>
          <cell r="L8108">
            <v>5000</v>
          </cell>
          <cell r="M8108" t="str">
            <v>Trésor</v>
          </cell>
          <cell r="N8108"/>
          <cell r="O8108">
            <v>5000</v>
          </cell>
          <cell r="P8108" t="str">
            <v>FD-CDDI</v>
          </cell>
          <cell r="Q8108" t="str">
            <v>Non</v>
          </cell>
        </row>
        <row r="8109">
          <cell r="A8109" t="str">
            <v>WACEM (WEST AFRICAN CEMENT)</v>
          </cell>
          <cell r="B8109" t="str">
            <v>WACEM</v>
          </cell>
          <cell r="C8109">
            <v>1000144378</v>
          </cell>
          <cell r="D8109" t="str">
            <v>Minier</v>
          </cell>
          <cell r="E8109" t="str">
            <v>Extractives</v>
          </cell>
          <cell r="F8109" t="str">
            <v>En numéraire</v>
          </cell>
          <cell r="G8109" t="str">
            <v>P</v>
          </cell>
          <cell r="H8109" t="str">
            <v>Redevance informatique (RI)</v>
          </cell>
          <cell r="I8109" t="str">
            <v>Droits et taxes Douaniers (DD-RS-PCS-PC-RI - TVA-PUA-TLP-PNS et autres)</v>
          </cell>
          <cell r="J8109" t="str">
            <v>Droits et taxes Douaniers</v>
          </cell>
          <cell r="K8109" t="str">
            <v>CDDI</v>
          </cell>
          <cell r="L8109">
            <v>5000</v>
          </cell>
          <cell r="M8109" t="str">
            <v>Trésor</v>
          </cell>
          <cell r="N8109"/>
          <cell r="O8109">
            <v>5000</v>
          </cell>
          <cell r="P8109" t="str">
            <v>FD-CDDI</v>
          </cell>
          <cell r="Q8109" t="str">
            <v>Non</v>
          </cell>
        </row>
        <row r="8110">
          <cell r="A8110" t="str">
            <v>WACEM (WEST AFRICAN CEMENT)</v>
          </cell>
          <cell r="B8110" t="str">
            <v>WACEM</v>
          </cell>
          <cell r="C8110">
            <v>1000144378</v>
          </cell>
          <cell r="D8110" t="str">
            <v>Minier</v>
          </cell>
          <cell r="E8110" t="str">
            <v>Extractives</v>
          </cell>
          <cell r="F8110" t="str">
            <v>En numéraire</v>
          </cell>
          <cell r="G8110" t="str">
            <v>P</v>
          </cell>
          <cell r="H8110" t="str">
            <v>Redevance informatique (RI)</v>
          </cell>
          <cell r="I8110" t="str">
            <v>Droits et taxes Douaniers (DD-RS-PCS-PC-RI - TVA-PUA-TLP-PNS et autres)</v>
          </cell>
          <cell r="J8110" t="str">
            <v>Droits et taxes Douaniers</v>
          </cell>
          <cell r="K8110" t="str">
            <v>CDDI</v>
          </cell>
          <cell r="L8110">
            <v>5000</v>
          </cell>
          <cell r="M8110" t="str">
            <v>Trésor</v>
          </cell>
          <cell r="N8110"/>
          <cell r="O8110">
            <v>5000</v>
          </cell>
          <cell r="P8110" t="str">
            <v>FD-CDDI</v>
          </cell>
          <cell r="Q8110" t="str">
            <v>Non</v>
          </cell>
        </row>
        <row r="8111">
          <cell r="A8111" t="str">
            <v>WACEM (WEST AFRICAN CEMENT)</v>
          </cell>
          <cell r="B8111" t="str">
            <v>WACEM</v>
          </cell>
          <cell r="C8111">
            <v>1000144378</v>
          </cell>
          <cell r="D8111" t="str">
            <v>Minier</v>
          </cell>
          <cell r="E8111" t="str">
            <v>Extractives</v>
          </cell>
          <cell r="F8111" t="str">
            <v>En numéraire</v>
          </cell>
          <cell r="G8111" t="str">
            <v>P</v>
          </cell>
          <cell r="H8111" t="str">
            <v>Redevance informatique (RI)</v>
          </cell>
          <cell r="I8111" t="str">
            <v>Droits et taxes Douaniers (DD-RS-PCS-PC-RI - TVA-PUA-TLP-PNS et autres)</v>
          </cell>
          <cell r="J8111" t="str">
            <v>Droits et taxes Douaniers</v>
          </cell>
          <cell r="K8111" t="str">
            <v>CDDI</v>
          </cell>
          <cell r="L8111">
            <v>5000</v>
          </cell>
          <cell r="M8111" t="str">
            <v>Trésor</v>
          </cell>
          <cell r="N8111"/>
          <cell r="O8111">
            <v>5000</v>
          </cell>
          <cell r="P8111" t="str">
            <v>FD-CDDI</v>
          </cell>
          <cell r="Q8111" t="str">
            <v>Non</v>
          </cell>
        </row>
        <row r="8112">
          <cell r="A8112" t="str">
            <v>WACEM (WEST AFRICAN CEMENT)</v>
          </cell>
          <cell r="B8112" t="str">
            <v>WACEM</v>
          </cell>
          <cell r="C8112">
            <v>1000144378</v>
          </cell>
          <cell r="D8112" t="str">
            <v>Minier</v>
          </cell>
          <cell r="E8112" t="str">
            <v>Extractives</v>
          </cell>
          <cell r="F8112" t="str">
            <v>En numéraire</v>
          </cell>
          <cell r="G8112" t="str">
            <v>P</v>
          </cell>
          <cell r="H8112" t="str">
            <v>Redevance informatique (RI)</v>
          </cell>
          <cell r="I8112" t="str">
            <v>Droits et taxes Douaniers (DD-RS-PCS-PC-RI - TVA-PUA-TLP-PNS et autres)</v>
          </cell>
          <cell r="J8112" t="str">
            <v>Droits et taxes Douaniers</v>
          </cell>
          <cell r="K8112" t="str">
            <v>CDDI</v>
          </cell>
          <cell r="L8112">
            <v>5000</v>
          </cell>
          <cell r="M8112" t="str">
            <v>Trésor</v>
          </cell>
          <cell r="N8112"/>
          <cell r="O8112">
            <v>5000</v>
          </cell>
          <cell r="P8112" t="str">
            <v>FD-CDDI</v>
          </cell>
          <cell r="Q8112" t="str">
            <v>Non</v>
          </cell>
        </row>
        <row r="8113">
          <cell r="A8113" t="str">
            <v>WACEM (WEST AFRICAN CEMENT)</v>
          </cell>
          <cell r="B8113" t="str">
            <v>WACEM</v>
          </cell>
          <cell r="C8113">
            <v>1000144378</v>
          </cell>
          <cell r="D8113" t="str">
            <v>Minier</v>
          </cell>
          <cell r="E8113" t="str">
            <v>Extractives</v>
          </cell>
          <cell r="F8113" t="str">
            <v>En numéraire</v>
          </cell>
          <cell r="G8113" t="str">
            <v>P</v>
          </cell>
          <cell r="H8113" t="str">
            <v>Redevance informatique (RI)</v>
          </cell>
          <cell r="I8113" t="str">
            <v>Droits et taxes Douaniers (DD-RS-PCS-PC-RI - TVA-PUA-TLP-PNS et autres)</v>
          </cell>
          <cell r="J8113" t="str">
            <v>Droits et taxes Douaniers</v>
          </cell>
          <cell r="K8113" t="str">
            <v>CDDI</v>
          </cell>
          <cell r="L8113">
            <v>5000</v>
          </cell>
          <cell r="M8113" t="str">
            <v>Trésor</v>
          </cell>
          <cell r="N8113"/>
          <cell r="O8113">
            <v>5000</v>
          </cell>
          <cell r="P8113" t="str">
            <v>FD-CDDI</v>
          </cell>
          <cell r="Q8113" t="str">
            <v>Non</v>
          </cell>
        </row>
        <row r="8114">
          <cell r="A8114" t="str">
            <v>WACEM (WEST AFRICAN CEMENT)</v>
          </cell>
          <cell r="B8114" t="str">
            <v>WACEM</v>
          </cell>
          <cell r="C8114">
            <v>1000144378</v>
          </cell>
          <cell r="D8114" t="str">
            <v>Minier</v>
          </cell>
          <cell r="E8114" t="str">
            <v>Extractives</v>
          </cell>
          <cell r="F8114" t="str">
            <v>En numéraire</v>
          </cell>
          <cell r="G8114" t="str">
            <v>P</v>
          </cell>
          <cell r="H8114" t="str">
            <v>Redevance informatique (RI)</v>
          </cell>
          <cell r="I8114" t="str">
            <v>Droits et taxes Douaniers (DD-RS-PCS-PC-RI - TVA-PUA-TLP-PNS et autres)</v>
          </cell>
          <cell r="J8114" t="str">
            <v>Droits et taxes Douaniers</v>
          </cell>
          <cell r="K8114" t="str">
            <v>CDDI</v>
          </cell>
          <cell r="L8114">
            <v>5000</v>
          </cell>
          <cell r="M8114" t="str">
            <v>Trésor</v>
          </cell>
          <cell r="N8114"/>
          <cell r="O8114">
            <v>5000</v>
          </cell>
          <cell r="P8114" t="str">
            <v>FD-CDDI</v>
          </cell>
          <cell r="Q8114" t="str">
            <v>Non</v>
          </cell>
        </row>
        <row r="8115">
          <cell r="A8115" t="str">
            <v>WACEM (WEST AFRICAN CEMENT)</v>
          </cell>
          <cell r="B8115" t="str">
            <v>WACEM</v>
          </cell>
          <cell r="C8115">
            <v>1000144378</v>
          </cell>
          <cell r="D8115" t="str">
            <v>Minier</v>
          </cell>
          <cell r="E8115" t="str">
            <v>Extractives</v>
          </cell>
          <cell r="F8115" t="str">
            <v>En numéraire</v>
          </cell>
          <cell r="G8115" t="str">
            <v>P</v>
          </cell>
          <cell r="H8115" t="str">
            <v>Redevance informatique (RI)</v>
          </cell>
          <cell r="I8115" t="str">
            <v>Droits et taxes Douaniers (DD-RS-PCS-PC-RI - TVA-PUA-TLP-PNS et autres)</v>
          </cell>
          <cell r="J8115" t="str">
            <v>Droits et taxes Douaniers</v>
          </cell>
          <cell r="K8115" t="str">
            <v>CDDI</v>
          </cell>
          <cell r="L8115">
            <v>5000</v>
          </cell>
          <cell r="M8115" t="str">
            <v>Trésor</v>
          </cell>
          <cell r="N8115"/>
          <cell r="O8115">
            <v>5000</v>
          </cell>
          <cell r="P8115" t="str">
            <v>FD-CDDI</v>
          </cell>
          <cell r="Q8115" t="str">
            <v>Non</v>
          </cell>
        </row>
        <row r="8116">
          <cell r="A8116" t="str">
            <v>WACEM (WEST AFRICAN CEMENT)</v>
          </cell>
          <cell r="B8116" t="str">
            <v>WACEM</v>
          </cell>
          <cell r="C8116">
            <v>1000144378</v>
          </cell>
          <cell r="D8116" t="str">
            <v>Minier</v>
          </cell>
          <cell r="E8116" t="str">
            <v>Extractives</v>
          </cell>
          <cell r="F8116" t="str">
            <v>En numéraire</v>
          </cell>
          <cell r="G8116" t="str">
            <v>P</v>
          </cell>
          <cell r="H8116" t="str">
            <v>Redevance informatique (RI)</v>
          </cell>
          <cell r="I8116" t="str">
            <v>Droits et taxes Douaniers (DD-RS-PCS-PC-RI - TVA-PUA-TLP-PNS et autres)</v>
          </cell>
          <cell r="J8116" t="str">
            <v>Droits et taxes Douaniers</v>
          </cell>
          <cell r="K8116" t="str">
            <v>CDDI</v>
          </cell>
          <cell r="L8116">
            <v>5000</v>
          </cell>
          <cell r="M8116" t="str">
            <v>Trésor</v>
          </cell>
          <cell r="N8116"/>
          <cell r="O8116">
            <v>5000</v>
          </cell>
          <cell r="P8116" t="str">
            <v>FD-CDDI</v>
          </cell>
          <cell r="Q8116" t="str">
            <v>Non</v>
          </cell>
        </row>
        <row r="8117">
          <cell r="A8117" t="str">
            <v>WACEM (WEST AFRICAN CEMENT)</v>
          </cell>
          <cell r="B8117" t="str">
            <v>WACEM</v>
          </cell>
          <cell r="C8117">
            <v>1000144378</v>
          </cell>
          <cell r="D8117" t="str">
            <v>Minier</v>
          </cell>
          <cell r="E8117" t="str">
            <v>Extractives</v>
          </cell>
          <cell r="F8117" t="str">
            <v>En numéraire</v>
          </cell>
          <cell r="G8117" t="str">
            <v>P</v>
          </cell>
          <cell r="H8117" t="str">
            <v>Redevance informatique (RI)</v>
          </cell>
          <cell r="I8117" t="str">
            <v>Droits et taxes Douaniers (DD-RS-PCS-PC-RI - TVA-PUA-TLP-PNS et autres)</v>
          </cell>
          <cell r="J8117" t="str">
            <v>Droits et taxes Douaniers</v>
          </cell>
          <cell r="K8117" t="str">
            <v>CDDI</v>
          </cell>
          <cell r="L8117">
            <v>5000</v>
          </cell>
          <cell r="M8117" t="str">
            <v>Trésor</v>
          </cell>
          <cell r="N8117"/>
          <cell r="O8117">
            <v>5000</v>
          </cell>
          <cell r="P8117" t="str">
            <v>FD-CDDI</v>
          </cell>
          <cell r="Q8117" t="str">
            <v>Non</v>
          </cell>
        </row>
        <row r="8118">
          <cell r="A8118" t="str">
            <v>WACEM (WEST AFRICAN CEMENT)</v>
          </cell>
          <cell r="B8118" t="str">
            <v>WACEM</v>
          </cell>
          <cell r="C8118">
            <v>1000144378</v>
          </cell>
          <cell r="D8118" t="str">
            <v>Minier</v>
          </cell>
          <cell r="E8118" t="str">
            <v>Extractives</v>
          </cell>
          <cell r="F8118" t="str">
            <v>En numéraire</v>
          </cell>
          <cell r="G8118" t="str">
            <v>P</v>
          </cell>
          <cell r="H8118" t="str">
            <v>Redevance informatique (RI)</v>
          </cell>
          <cell r="I8118" t="str">
            <v>Droits et taxes Douaniers (DD-RS-PCS-PC-RI - TVA-PUA-TLP-PNS et autres)</v>
          </cell>
          <cell r="J8118" t="str">
            <v>Droits et taxes Douaniers</v>
          </cell>
          <cell r="K8118" t="str">
            <v>CDDI</v>
          </cell>
          <cell r="L8118">
            <v>5000</v>
          </cell>
          <cell r="M8118" t="str">
            <v>Trésor</v>
          </cell>
          <cell r="N8118"/>
          <cell r="O8118">
            <v>5000</v>
          </cell>
          <cell r="P8118" t="str">
            <v>FD-CDDI</v>
          </cell>
          <cell r="Q8118" t="str">
            <v>Non</v>
          </cell>
        </row>
        <row r="8119">
          <cell r="A8119" t="str">
            <v>WACEM (WEST AFRICAN CEMENT)</v>
          </cell>
          <cell r="B8119" t="str">
            <v>WACEM</v>
          </cell>
          <cell r="C8119">
            <v>1000144378</v>
          </cell>
          <cell r="D8119" t="str">
            <v>Minier</v>
          </cell>
          <cell r="E8119" t="str">
            <v>Extractives</v>
          </cell>
          <cell r="F8119" t="str">
            <v>En numéraire</v>
          </cell>
          <cell r="G8119" t="str">
            <v>P</v>
          </cell>
          <cell r="H8119" t="str">
            <v>Redevance informatique (RI)</v>
          </cell>
          <cell r="I8119" t="str">
            <v>Droits et taxes Douaniers (DD-RS-PCS-PC-RI - TVA-PUA-TLP-PNS et autres)</v>
          </cell>
          <cell r="J8119" t="str">
            <v>Droits et taxes Douaniers</v>
          </cell>
          <cell r="K8119" t="str">
            <v>CDDI</v>
          </cell>
          <cell r="L8119">
            <v>5000</v>
          </cell>
          <cell r="M8119" t="str">
            <v>Trésor</v>
          </cell>
          <cell r="N8119"/>
          <cell r="O8119">
            <v>5000</v>
          </cell>
          <cell r="P8119" t="str">
            <v>FD-CDDI</v>
          </cell>
          <cell r="Q8119" t="str">
            <v>Non</v>
          </cell>
        </row>
        <row r="8120">
          <cell r="A8120" t="str">
            <v>WACEM (WEST AFRICAN CEMENT)</v>
          </cell>
          <cell r="B8120" t="str">
            <v>WACEM</v>
          </cell>
          <cell r="C8120">
            <v>1000144378</v>
          </cell>
          <cell r="D8120" t="str">
            <v>Minier</v>
          </cell>
          <cell r="E8120" t="str">
            <v>Extractives</v>
          </cell>
          <cell r="F8120" t="str">
            <v>En numéraire</v>
          </cell>
          <cell r="G8120" t="str">
            <v>P</v>
          </cell>
          <cell r="H8120" t="str">
            <v>Redevance informatique (RI)</v>
          </cell>
          <cell r="I8120" t="str">
            <v>Droits et taxes Douaniers (DD-RS-PCS-PC-RI - TVA-PUA-TLP-PNS et autres)</v>
          </cell>
          <cell r="J8120" t="str">
            <v>Droits et taxes Douaniers</v>
          </cell>
          <cell r="K8120" t="str">
            <v>CDDI</v>
          </cell>
          <cell r="L8120">
            <v>5000</v>
          </cell>
          <cell r="M8120" t="str">
            <v>Trésor</v>
          </cell>
          <cell r="N8120"/>
          <cell r="O8120">
            <v>5000</v>
          </cell>
          <cell r="P8120" t="str">
            <v>FD-CDDI</v>
          </cell>
          <cell r="Q8120" t="str">
            <v>Non</v>
          </cell>
        </row>
        <row r="8121">
          <cell r="A8121" t="str">
            <v>WACEM (WEST AFRICAN CEMENT)</v>
          </cell>
          <cell r="B8121" t="str">
            <v>WACEM</v>
          </cell>
          <cell r="C8121">
            <v>1000144378</v>
          </cell>
          <cell r="D8121" t="str">
            <v>Minier</v>
          </cell>
          <cell r="E8121" t="str">
            <v>Extractives</v>
          </cell>
          <cell r="F8121" t="str">
            <v>En numéraire</v>
          </cell>
          <cell r="G8121" t="str">
            <v>P</v>
          </cell>
          <cell r="H8121" t="str">
            <v>Redevance informatique (RI)</v>
          </cell>
          <cell r="I8121" t="str">
            <v>Droits et taxes Douaniers (DD-RS-PCS-PC-RI - TVA-PUA-TLP-PNS et autres)</v>
          </cell>
          <cell r="J8121" t="str">
            <v>Droits et taxes Douaniers</v>
          </cell>
          <cell r="K8121" t="str">
            <v>CDDI</v>
          </cell>
          <cell r="L8121">
            <v>5000</v>
          </cell>
          <cell r="M8121" t="str">
            <v>Trésor</v>
          </cell>
          <cell r="N8121"/>
          <cell r="O8121">
            <v>5000</v>
          </cell>
          <cell r="P8121" t="str">
            <v>FD-CDDI</v>
          </cell>
          <cell r="Q8121" t="str">
            <v>Non</v>
          </cell>
        </row>
        <row r="8122">
          <cell r="A8122" t="str">
            <v>WACEM (WEST AFRICAN CEMENT)</v>
          </cell>
          <cell r="B8122" t="str">
            <v>WACEM</v>
          </cell>
          <cell r="C8122">
            <v>1000144378</v>
          </cell>
          <cell r="D8122" t="str">
            <v>Minier</v>
          </cell>
          <cell r="E8122" t="str">
            <v>Extractives</v>
          </cell>
          <cell r="F8122" t="str">
            <v>En numéraire</v>
          </cell>
          <cell r="G8122" t="str">
            <v>P</v>
          </cell>
          <cell r="H8122" t="str">
            <v>Redevance informatique (RI)</v>
          </cell>
          <cell r="I8122" t="str">
            <v>Droits et taxes Douaniers (DD-RS-PCS-PC-RI - TVA-PUA-TLP-PNS et autres)</v>
          </cell>
          <cell r="J8122" t="str">
            <v>Droits et taxes Douaniers</v>
          </cell>
          <cell r="K8122" t="str">
            <v>CDDI</v>
          </cell>
          <cell r="L8122">
            <v>5000</v>
          </cell>
          <cell r="M8122" t="str">
            <v>Trésor</v>
          </cell>
          <cell r="N8122"/>
          <cell r="O8122">
            <v>5000</v>
          </cell>
          <cell r="P8122" t="str">
            <v>FD-CDDI</v>
          </cell>
          <cell r="Q8122" t="str">
            <v>Non</v>
          </cell>
        </row>
        <row r="8123">
          <cell r="A8123" t="str">
            <v>WACEM (WEST AFRICAN CEMENT)</v>
          </cell>
          <cell r="B8123" t="str">
            <v>WACEM</v>
          </cell>
          <cell r="C8123">
            <v>1000144378</v>
          </cell>
          <cell r="D8123" t="str">
            <v>Minier</v>
          </cell>
          <cell r="E8123" t="str">
            <v>Extractives</v>
          </cell>
          <cell r="F8123" t="str">
            <v>En numéraire</v>
          </cell>
          <cell r="G8123" t="str">
            <v>P</v>
          </cell>
          <cell r="H8123" t="str">
            <v>Redevance informatique (RI)</v>
          </cell>
          <cell r="I8123" t="str">
            <v>Droits et taxes Douaniers (DD-RS-PCS-PC-RI - TVA-PUA-TLP-PNS et autres)</v>
          </cell>
          <cell r="J8123" t="str">
            <v>Droits et taxes Douaniers</v>
          </cell>
          <cell r="K8123" t="str">
            <v>CDDI</v>
          </cell>
          <cell r="L8123">
            <v>5000</v>
          </cell>
          <cell r="M8123" t="str">
            <v>Trésor</v>
          </cell>
          <cell r="N8123"/>
          <cell r="O8123">
            <v>5000</v>
          </cell>
          <cell r="P8123" t="str">
            <v>FD-CDDI</v>
          </cell>
          <cell r="Q8123" t="str">
            <v>Non</v>
          </cell>
        </row>
        <row r="8124">
          <cell r="A8124" t="str">
            <v>WACEM (WEST AFRICAN CEMENT)</v>
          </cell>
          <cell r="B8124" t="str">
            <v>WACEM</v>
          </cell>
          <cell r="C8124">
            <v>1000144378</v>
          </cell>
          <cell r="D8124" t="str">
            <v>Minier</v>
          </cell>
          <cell r="E8124" t="str">
            <v>Extractives</v>
          </cell>
          <cell r="F8124" t="str">
            <v>En numéraire</v>
          </cell>
          <cell r="G8124" t="str">
            <v>P</v>
          </cell>
          <cell r="H8124" t="str">
            <v>Redevance informatique (RI)</v>
          </cell>
          <cell r="I8124" t="str">
            <v>Droits et taxes Douaniers (DD-RS-PCS-PC-RI - TVA-PUA-TLP-PNS et autres)</v>
          </cell>
          <cell r="J8124" t="str">
            <v>Droits et taxes Douaniers</v>
          </cell>
          <cell r="K8124" t="str">
            <v>CDDI</v>
          </cell>
          <cell r="L8124">
            <v>5000</v>
          </cell>
          <cell r="M8124" t="str">
            <v>Trésor</v>
          </cell>
          <cell r="N8124"/>
          <cell r="O8124">
            <v>5000</v>
          </cell>
          <cell r="P8124" t="str">
            <v>FD-CDDI</v>
          </cell>
          <cell r="Q8124" t="str">
            <v>Non</v>
          </cell>
        </row>
        <row r="8125">
          <cell r="A8125" t="str">
            <v>WACEM (WEST AFRICAN CEMENT)</v>
          </cell>
          <cell r="B8125" t="str">
            <v>WACEM</v>
          </cell>
          <cell r="C8125">
            <v>1000144378</v>
          </cell>
          <cell r="D8125" t="str">
            <v>Minier</v>
          </cell>
          <cell r="E8125" t="str">
            <v>Extractives</v>
          </cell>
          <cell r="F8125" t="str">
            <v>En numéraire</v>
          </cell>
          <cell r="G8125" t="str">
            <v>P</v>
          </cell>
          <cell r="H8125" t="str">
            <v>Redevance informatique (RI)</v>
          </cell>
          <cell r="I8125" t="str">
            <v>Droits et taxes Douaniers (DD-RS-PCS-PC-RI - TVA-PUA-TLP-PNS et autres)</v>
          </cell>
          <cell r="J8125" t="str">
            <v>Droits et taxes Douaniers</v>
          </cell>
          <cell r="K8125" t="str">
            <v>CDDI</v>
          </cell>
          <cell r="L8125">
            <v>5000</v>
          </cell>
          <cell r="M8125" t="str">
            <v>Trésor</v>
          </cell>
          <cell r="N8125"/>
          <cell r="O8125">
            <v>5000</v>
          </cell>
          <cell r="P8125" t="str">
            <v>FD-CDDI</v>
          </cell>
          <cell r="Q8125" t="str">
            <v>Non</v>
          </cell>
        </row>
        <row r="8126">
          <cell r="A8126" t="str">
            <v>WACEM (WEST AFRICAN CEMENT)</v>
          </cell>
          <cell r="B8126" t="str">
            <v>WACEM</v>
          </cell>
          <cell r="C8126">
            <v>1000144378</v>
          </cell>
          <cell r="D8126" t="str">
            <v>Minier</v>
          </cell>
          <cell r="E8126" t="str">
            <v>Extractives</v>
          </cell>
          <cell r="F8126" t="str">
            <v>En numéraire</v>
          </cell>
          <cell r="G8126" t="str">
            <v>P</v>
          </cell>
          <cell r="H8126" t="str">
            <v>Redevance informatique (RI)</v>
          </cell>
          <cell r="I8126" t="str">
            <v>Droits et taxes Douaniers (DD-RS-PCS-PC-RI - TVA-PUA-TLP-PNS et autres)</v>
          </cell>
          <cell r="J8126" t="str">
            <v>Droits et taxes Douaniers</v>
          </cell>
          <cell r="K8126" t="str">
            <v>CDDI</v>
          </cell>
          <cell r="L8126">
            <v>5000</v>
          </cell>
          <cell r="M8126" t="str">
            <v>Trésor</v>
          </cell>
          <cell r="N8126"/>
          <cell r="O8126">
            <v>5000</v>
          </cell>
          <cell r="P8126" t="str">
            <v>FD-CDDI</v>
          </cell>
          <cell r="Q8126" t="str">
            <v>Non</v>
          </cell>
        </row>
        <row r="8127">
          <cell r="A8127" t="str">
            <v>WACEM (WEST AFRICAN CEMENT)</v>
          </cell>
          <cell r="B8127" t="str">
            <v>WACEM</v>
          </cell>
          <cell r="C8127">
            <v>1000144378</v>
          </cell>
          <cell r="D8127" t="str">
            <v>Minier</v>
          </cell>
          <cell r="E8127" t="str">
            <v>Extractives</v>
          </cell>
          <cell r="F8127" t="str">
            <v>En numéraire</v>
          </cell>
          <cell r="G8127" t="str">
            <v>P</v>
          </cell>
          <cell r="H8127" t="str">
            <v>Redevance pour l'inspection et la vérification (RIV)</v>
          </cell>
          <cell r="I8127" t="str">
            <v>Droits et taxes Douaniers (DD-RS-PCS-PC-RI - TVA-PUA-TLP-PNS et autres)</v>
          </cell>
          <cell r="J8127" t="str">
            <v>Droits et taxes Douaniers</v>
          </cell>
          <cell r="K8127" t="str">
            <v>CDDI</v>
          </cell>
          <cell r="L8127">
            <v>87495</v>
          </cell>
          <cell r="M8127" t="str">
            <v>Trésor</v>
          </cell>
          <cell r="N8127"/>
          <cell r="O8127">
            <v>87495</v>
          </cell>
          <cell r="P8127" t="str">
            <v>FD-CDDI</v>
          </cell>
          <cell r="Q8127" t="str">
            <v>Non</v>
          </cell>
        </row>
        <row r="8128">
          <cell r="A8128" t="str">
            <v>WACEM (WEST AFRICAN CEMENT)</v>
          </cell>
          <cell r="B8128" t="str">
            <v>WACEM</v>
          </cell>
          <cell r="C8128">
            <v>1000144378</v>
          </cell>
          <cell r="D8128" t="str">
            <v>Minier</v>
          </cell>
          <cell r="E8128" t="str">
            <v>Extractives</v>
          </cell>
          <cell r="F8128" t="str">
            <v>En numéraire</v>
          </cell>
          <cell r="G8128" t="str">
            <v>P</v>
          </cell>
          <cell r="H8128" t="str">
            <v>Redevance pour l'inspection et la vérification (RIV)</v>
          </cell>
          <cell r="I8128" t="str">
            <v>Droits et taxes Douaniers (DD-RS-PCS-PC-RI - TVA-PUA-TLP-PNS et autres)</v>
          </cell>
          <cell r="J8128" t="str">
            <v>Droits et taxes Douaniers</v>
          </cell>
          <cell r="K8128" t="str">
            <v>CDDI</v>
          </cell>
          <cell r="L8128">
            <v>87556</v>
          </cell>
          <cell r="M8128" t="str">
            <v>Trésor</v>
          </cell>
          <cell r="N8128"/>
          <cell r="O8128">
            <v>87556</v>
          </cell>
          <cell r="P8128" t="str">
            <v>FD-CDDI</v>
          </cell>
          <cell r="Q8128" t="str">
            <v>Non</v>
          </cell>
        </row>
        <row r="8129">
          <cell r="A8129" t="str">
            <v>WACEM (WEST AFRICAN CEMENT)</v>
          </cell>
          <cell r="B8129" t="str">
            <v>WACEM</v>
          </cell>
          <cell r="C8129">
            <v>1000144378</v>
          </cell>
          <cell r="D8129" t="str">
            <v>Minier</v>
          </cell>
          <cell r="E8129" t="str">
            <v>Extractives</v>
          </cell>
          <cell r="F8129" t="str">
            <v>En numéraire</v>
          </cell>
          <cell r="G8129" t="str">
            <v>P</v>
          </cell>
          <cell r="H8129" t="str">
            <v>Redevance pour l'inspection et la vérification (RIV)</v>
          </cell>
          <cell r="I8129" t="str">
            <v>Droits et taxes Douaniers (DD-RS-PCS-PC-RI - TVA-PUA-TLP-PNS et autres)</v>
          </cell>
          <cell r="J8129" t="str">
            <v>Droits et taxes Douaniers</v>
          </cell>
          <cell r="K8129" t="str">
            <v>CDDI</v>
          </cell>
          <cell r="L8129">
            <v>87495</v>
          </cell>
          <cell r="M8129" t="str">
            <v>Trésor</v>
          </cell>
          <cell r="N8129"/>
          <cell r="O8129">
            <v>87495</v>
          </cell>
          <cell r="P8129" t="str">
            <v>FD-CDDI</v>
          </cell>
          <cell r="Q8129" t="str">
            <v>Non</v>
          </cell>
        </row>
        <row r="8130">
          <cell r="A8130" t="str">
            <v>WACEM (WEST AFRICAN CEMENT)</v>
          </cell>
          <cell r="B8130" t="str">
            <v>WACEM</v>
          </cell>
          <cell r="C8130">
            <v>1000144378</v>
          </cell>
          <cell r="D8130" t="str">
            <v>Minier</v>
          </cell>
          <cell r="E8130" t="str">
            <v>Extractives</v>
          </cell>
          <cell r="F8130" t="str">
            <v>En numéraire</v>
          </cell>
          <cell r="G8130" t="str">
            <v>P</v>
          </cell>
          <cell r="H8130" t="str">
            <v>Redevance pour l'inspection et la vérification (RIV)</v>
          </cell>
          <cell r="I8130" t="str">
            <v>Droits et taxes Douaniers (DD-RS-PCS-PC-RI - TVA-PUA-TLP-PNS et autres)</v>
          </cell>
          <cell r="J8130" t="str">
            <v>Droits et taxes Douaniers</v>
          </cell>
          <cell r="K8130" t="str">
            <v>CDDI</v>
          </cell>
          <cell r="L8130">
            <v>325091</v>
          </cell>
          <cell r="M8130" t="str">
            <v>Trésor</v>
          </cell>
          <cell r="N8130"/>
          <cell r="O8130">
            <v>325091</v>
          </cell>
          <cell r="P8130" t="str">
            <v>FD-CDDI</v>
          </cell>
          <cell r="Q8130" t="str">
            <v>Non</v>
          </cell>
        </row>
        <row r="8131">
          <cell r="A8131" t="str">
            <v>WACEM (WEST AFRICAN CEMENT)</v>
          </cell>
          <cell r="B8131" t="str">
            <v>WACEM</v>
          </cell>
          <cell r="C8131">
            <v>1000144378</v>
          </cell>
          <cell r="D8131" t="str">
            <v>Minier</v>
          </cell>
          <cell r="E8131" t="str">
            <v>Extractives</v>
          </cell>
          <cell r="F8131" t="str">
            <v>En numéraire</v>
          </cell>
          <cell r="G8131" t="str">
            <v>P</v>
          </cell>
          <cell r="H8131" t="str">
            <v>Redevance pour l'inspection et la vérification (RIV)</v>
          </cell>
          <cell r="I8131" t="str">
            <v>Droits et taxes Douaniers (DD-RS-PCS-PC-RI - TVA-PUA-TLP-PNS et autres)</v>
          </cell>
          <cell r="J8131" t="str">
            <v>Droits et taxes Douaniers</v>
          </cell>
          <cell r="K8131" t="str">
            <v>CDDI</v>
          </cell>
          <cell r="L8131">
            <v>11112</v>
          </cell>
          <cell r="M8131" t="str">
            <v>Trésor</v>
          </cell>
          <cell r="N8131"/>
          <cell r="O8131">
            <v>11112</v>
          </cell>
          <cell r="P8131" t="str">
            <v>FD-CDDI</v>
          </cell>
          <cell r="Q8131" t="str">
            <v>Non</v>
          </cell>
        </row>
        <row r="8132">
          <cell r="A8132" t="str">
            <v>WACEM (WEST AFRICAN CEMENT)</v>
          </cell>
          <cell r="B8132" t="str">
            <v>WACEM</v>
          </cell>
          <cell r="C8132">
            <v>1000144378</v>
          </cell>
          <cell r="D8132" t="str">
            <v>Minier</v>
          </cell>
          <cell r="E8132" t="str">
            <v>Extractives</v>
          </cell>
          <cell r="F8132" t="str">
            <v>En numéraire</v>
          </cell>
          <cell r="G8132" t="str">
            <v>P</v>
          </cell>
          <cell r="H8132" t="str">
            <v>Redevance pour l'inspection et la vérification (RIV)</v>
          </cell>
          <cell r="I8132" t="str">
            <v>Droits et taxes Douaniers (DD-RS-PCS-PC-RI - TVA-PUA-TLP-PNS et autres)</v>
          </cell>
          <cell r="J8132" t="str">
            <v>Droits et taxes Douaniers</v>
          </cell>
          <cell r="K8132" t="str">
            <v>CDDI</v>
          </cell>
          <cell r="L8132">
            <v>20250</v>
          </cell>
          <cell r="M8132" t="str">
            <v>Trésor</v>
          </cell>
          <cell r="N8132"/>
          <cell r="O8132">
            <v>20250</v>
          </cell>
          <cell r="P8132" t="str">
            <v>FD-CDDI</v>
          </cell>
          <cell r="Q8132" t="str">
            <v>Non</v>
          </cell>
        </row>
        <row r="8133">
          <cell r="A8133" t="str">
            <v>WACEM (WEST AFRICAN CEMENT)</v>
          </cell>
          <cell r="B8133" t="str">
            <v>WACEM</v>
          </cell>
          <cell r="C8133">
            <v>1000144378</v>
          </cell>
          <cell r="D8133" t="str">
            <v>Minier</v>
          </cell>
          <cell r="E8133" t="str">
            <v>Extractives</v>
          </cell>
          <cell r="F8133" t="str">
            <v>En numéraire</v>
          </cell>
          <cell r="G8133" t="str">
            <v>P</v>
          </cell>
          <cell r="H8133" t="str">
            <v>Redevance pour l'inspection et la vérification (RIV)</v>
          </cell>
          <cell r="I8133" t="str">
            <v>Droits et taxes Douaniers (DD-RS-PCS-PC-RI - TVA-PUA-TLP-PNS et autres)</v>
          </cell>
          <cell r="J8133" t="str">
            <v>Droits et taxes Douaniers</v>
          </cell>
          <cell r="K8133" t="str">
            <v>CDDI</v>
          </cell>
          <cell r="L8133">
            <v>20250</v>
          </cell>
          <cell r="M8133" t="str">
            <v>Trésor</v>
          </cell>
          <cell r="N8133"/>
          <cell r="O8133">
            <v>20250</v>
          </cell>
          <cell r="P8133" t="str">
            <v>FD-CDDI</v>
          </cell>
          <cell r="Q8133" t="str">
            <v>Non</v>
          </cell>
        </row>
        <row r="8134">
          <cell r="A8134" t="str">
            <v>WACEM (WEST AFRICAN CEMENT)</v>
          </cell>
          <cell r="B8134" t="str">
            <v>WACEM</v>
          </cell>
          <cell r="C8134">
            <v>1000144378</v>
          </cell>
          <cell r="D8134" t="str">
            <v>Minier</v>
          </cell>
          <cell r="E8134" t="str">
            <v>Extractives</v>
          </cell>
          <cell r="F8134" t="str">
            <v>En numéraire</v>
          </cell>
          <cell r="G8134" t="str">
            <v>P</v>
          </cell>
          <cell r="H8134" t="str">
            <v>Redevance pour l'inspection et la vérification (RIV)</v>
          </cell>
          <cell r="I8134" t="str">
            <v>Droits et taxes Douaniers (DD-RS-PCS-PC-RI - TVA-PUA-TLP-PNS et autres)</v>
          </cell>
          <cell r="J8134" t="str">
            <v>Droits et taxes Douaniers</v>
          </cell>
          <cell r="K8134" t="str">
            <v>CDDI</v>
          </cell>
          <cell r="L8134">
            <v>19631</v>
          </cell>
          <cell r="M8134" t="str">
            <v>Trésor</v>
          </cell>
          <cell r="N8134"/>
          <cell r="O8134">
            <v>19631</v>
          </cell>
          <cell r="P8134" t="str">
            <v>FD-CDDI</v>
          </cell>
          <cell r="Q8134" t="str">
            <v>Non</v>
          </cell>
        </row>
        <row r="8135">
          <cell r="A8135" t="str">
            <v>WACEM (WEST AFRICAN CEMENT)</v>
          </cell>
          <cell r="B8135" t="str">
            <v>WACEM</v>
          </cell>
          <cell r="C8135">
            <v>1000144378</v>
          </cell>
          <cell r="D8135" t="str">
            <v>Minier</v>
          </cell>
          <cell r="E8135" t="str">
            <v>Extractives</v>
          </cell>
          <cell r="F8135" t="str">
            <v>En numéraire</v>
          </cell>
          <cell r="G8135" t="str">
            <v>P</v>
          </cell>
          <cell r="H8135" t="str">
            <v>Redevance pour l'inspection et la vérification (RIV)</v>
          </cell>
          <cell r="I8135" t="str">
            <v>Droits et taxes Douaniers (DD-RS-PCS-PC-RI - TVA-PUA-TLP-PNS et autres)</v>
          </cell>
          <cell r="J8135" t="str">
            <v>Droits et taxes Douaniers</v>
          </cell>
          <cell r="K8135" t="str">
            <v>CDDI</v>
          </cell>
          <cell r="L8135">
            <v>2124297</v>
          </cell>
          <cell r="M8135" t="str">
            <v>Trésor</v>
          </cell>
          <cell r="N8135"/>
          <cell r="O8135">
            <v>2124297</v>
          </cell>
          <cell r="P8135" t="str">
            <v>FD-CDDI</v>
          </cell>
          <cell r="Q8135" t="str">
            <v>Non</v>
          </cell>
        </row>
        <row r="8136">
          <cell r="A8136" t="str">
            <v>WACEM (WEST AFRICAN CEMENT)</v>
          </cell>
          <cell r="B8136" t="str">
            <v>WACEM</v>
          </cell>
          <cell r="C8136">
            <v>1000144378</v>
          </cell>
          <cell r="D8136" t="str">
            <v>Minier</v>
          </cell>
          <cell r="E8136" t="str">
            <v>Extractives</v>
          </cell>
          <cell r="F8136" t="str">
            <v>En numéraire</v>
          </cell>
          <cell r="G8136" t="str">
            <v>P</v>
          </cell>
          <cell r="H8136" t="str">
            <v>Redevance pour l'inspection et la vérification (RIV)</v>
          </cell>
          <cell r="I8136" t="str">
            <v>Droits et taxes Douaniers (DD-RS-PCS-PC-RI - TVA-PUA-TLP-PNS et autres)</v>
          </cell>
          <cell r="J8136" t="str">
            <v>Droits et taxes Douaniers</v>
          </cell>
          <cell r="K8136" t="str">
            <v>CDDI</v>
          </cell>
          <cell r="L8136">
            <v>20250</v>
          </cell>
          <cell r="M8136" t="str">
            <v>Trésor</v>
          </cell>
          <cell r="N8136"/>
          <cell r="O8136">
            <v>20250</v>
          </cell>
          <cell r="P8136" t="str">
            <v>FD-CDDI</v>
          </cell>
          <cell r="Q8136" t="str">
            <v>Non</v>
          </cell>
        </row>
        <row r="8137">
          <cell r="A8137" t="str">
            <v>WACEM (WEST AFRICAN CEMENT)</v>
          </cell>
          <cell r="B8137" t="str">
            <v>WACEM</v>
          </cell>
          <cell r="C8137">
            <v>1000144378</v>
          </cell>
          <cell r="D8137" t="str">
            <v>Minier</v>
          </cell>
          <cell r="E8137" t="str">
            <v>Extractives</v>
          </cell>
          <cell r="F8137" t="str">
            <v>En numéraire</v>
          </cell>
          <cell r="G8137" t="str">
            <v>P</v>
          </cell>
          <cell r="H8137" t="str">
            <v>Redevance pour l'inspection et la vérification (RIV)</v>
          </cell>
          <cell r="I8137" t="str">
            <v>Droits et taxes Douaniers (DD-RS-PCS-PC-RI - TVA-PUA-TLP-PNS et autres)</v>
          </cell>
          <cell r="J8137" t="str">
            <v>Droits et taxes Douaniers</v>
          </cell>
          <cell r="K8137" t="str">
            <v>CDDI</v>
          </cell>
          <cell r="L8137">
            <v>20250</v>
          </cell>
          <cell r="M8137" t="str">
            <v>Trésor</v>
          </cell>
          <cell r="N8137"/>
          <cell r="O8137">
            <v>20250</v>
          </cell>
          <cell r="P8137" t="str">
            <v>FD-CDDI</v>
          </cell>
          <cell r="Q8137" t="str">
            <v>Non</v>
          </cell>
        </row>
        <row r="8138">
          <cell r="A8138" t="str">
            <v>WACEM (WEST AFRICAN CEMENT)</v>
          </cell>
          <cell r="B8138" t="str">
            <v>WACEM</v>
          </cell>
          <cell r="C8138">
            <v>1000144378</v>
          </cell>
          <cell r="D8138" t="str">
            <v>Minier</v>
          </cell>
          <cell r="E8138" t="str">
            <v>Extractives</v>
          </cell>
          <cell r="F8138" t="str">
            <v>En numéraire</v>
          </cell>
          <cell r="G8138" t="str">
            <v>P</v>
          </cell>
          <cell r="H8138" t="str">
            <v>Redevance pour l'inspection et la vérification (RIV)</v>
          </cell>
          <cell r="I8138" t="str">
            <v>Droits et taxes Douaniers (DD-RS-PCS-PC-RI - TVA-PUA-TLP-PNS et autres)</v>
          </cell>
          <cell r="J8138" t="str">
            <v>Droits et taxes Douaniers</v>
          </cell>
          <cell r="K8138" t="str">
            <v>CDDI</v>
          </cell>
          <cell r="L8138">
            <v>13500</v>
          </cell>
          <cell r="M8138" t="str">
            <v>Trésor</v>
          </cell>
          <cell r="N8138"/>
          <cell r="O8138">
            <v>13500</v>
          </cell>
          <cell r="P8138" t="str">
            <v>FD-CDDI</v>
          </cell>
          <cell r="Q8138" t="str">
            <v>Non</v>
          </cell>
        </row>
        <row r="8139">
          <cell r="A8139" t="str">
            <v>WACEM (WEST AFRICAN CEMENT)</v>
          </cell>
          <cell r="B8139" t="str">
            <v>WACEM</v>
          </cell>
          <cell r="C8139">
            <v>1000144378</v>
          </cell>
          <cell r="D8139" t="str">
            <v>Minier</v>
          </cell>
          <cell r="E8139" t="str">
            <v>Extractives</v>
          </cell>
          <cell r="F8139" t="str">
            <v>En numéraire</v>
          </cell>
          <cell r="G8139" t="str">
            <v>P</v>
          </cell>
          <cell r="H8139" t="str">
            <v>Redevance pour l'inspection et la vérification (RIV)</v>
          </cell>
          <cell r="I8139" t="str">
            <v>Droits et taxes Douaniers (DD-RS-PCS-PC-RI - TVA-PUA-TLP-PNS et autres)</v>
          </cell>
          <cell r="J8139" t="str">
            <v>Droits et taxes Douaniers</v>
          </cell>
          <cell r="K8139" t="str">
            <v>CDDI</v>
          </cell>
          <cell r="L8139">
            <v>1059561</v>
          </cell>
          <cell r="M8139" t="str">
            <v>Trésor</v>
          </cell>
          <cell r="N8139"/>
          <cell r="O8139">
            <v>1059561</v>
          </cell>
          <cell r="P8139" t="str">
            <v>FD-CDDI</v>
          </cell>
          <cell r="Q8139" t="str">
            <v>Non</v>
          </cell>
        </row>
        <row r="8140">
          <cell r="A8140" t="str">
            <v>WACEM (WEST AFRICAN CEMENT)</v>
          </cell>
          <cell r="B8140" t="str">
            <v>WACEM</v>
          </cell>
          <cell r="C8140">
            <v>1000144378</v>
          </cell>
          <cell r="D8140" t="str">
            <v>Minier</v>
          </cell>
          <cell r="E8140" t="str">
            <v>Extractives</v>
          </cell>
          <cell r="F8140" t="str">
            <v>En numéraire</v>
          </cell>
          <cell r="G8140" t="str">
            <v>P</v>
          </cell>
          <cell r="H8140" t="str">
            <v>Redevance pour l'inspection et la vérification (RIV)</v>
          </cell>
          <cell r="I8140" t="str">
            <v>Droits et taxes Douaniers (DD-RS-PCS-PC-RI - TVA-PUA-TLP-PNS et autres)</v>
          </cell>
          <cell r="J8140" t="str">
            <v>Droits et taxes Douaniers</v>
          </cell>
          <cell r="K8140" t="str">
            <v>CDDI</v>
          </cell>
          <cell r="L8140">
            <v>27000</v>
          </cell>
          <cell r="M8140" t="str">
            <v>Trésor</v>
          </cell>
          <cell r="N8140"/>
          <cell r="O8140">
            <v>27000</v>
          </cell>
          <cell r="P8140" t="str">
            <v>FD-CDDI</v>
          </cell>
          <cell r="Q8140" t="str">
            <v>Non</v>
          </cell>
        </row>
        <row r="8141">
          <cell r="A8141" t="str">
            <v>WACEM (WEST AFRICAN CEMENT)</v>
          </cell>
          <cell r="B8141" t="str">
            <v>WACEM</v>
          </cell>
          <cell r="C8141">
            <v>1000144378</v>
          </cell>
          <cell r="D8141" t="str">
            <v>Minier</v>
          </cell>
          <cell r="E8141" t="str">
            <v>Extractives</v>
          </cell>
          <cell r="F8141" t="str">
            <v>En numéraire</v>
          </cell>
          <cell r="G8141" t="str">
            <v>P</v>
          </cell>
          <cell r="H8141" t="str">
            <v>Redevance pour l'inspection et la vérification (RIV)</v>
          </cell>
          <cell r="I8141" t="str">
            <v>Droits et taxes Douaniers (DD-RS-PCS-PC-RI - TVA-PUA-TLP-PNS et autres)</v>
          </cell>
          <cell r="J8141" t="str">
            <v>Droits et taxes Douaniers</v>
          </cell>
          <cell r="K8141" t="str">
            <v>CDDI</v>
          </cell>
          <cell r="L8141">
            <v>20250</v>
          </cell>
          <cell r="M8141" t="str">
            <v>Trésor</v>
          </cell>
          <cell r="N8141"/>
          <cell r="O8141">
            <v>20250</v>
          </cell>
          <cell r="P8141" t="str">
            <v>FD-CDDI</v>
          </cell>
          <cell r="Q8141" t="str">
            <v>Non</v>
          </cell>
        </row>
        <row r="8142">
          <cell r="A8142" t="str">
            <v>WACEM (WEST AFRICAN CEMENT)</v>
          </cell>
          <cell r="B8142" t="str">
            <v>WACEM</v>
          </cell>
          <cell r="C8142">
            <v>1000144378</v>
          </cell>
          <cell r="D8142" t="str">
            <v>Minier</v>
          </cell>
          <cell r="E8142" t="str">
            <v>Extractives</v>
          </cell>
          <cell r="F8142" t="str">
            <v>En numéraire</v>
          </cell>
          <cell r="G8142" t="str">
            <v>P</v>
          </cell>
          <cell r="H8142" t="str">
            <v>Redevance pour l'inspection et la vérification (RIV)</v>
          </cell>
          <cell r="I8142" t="str">
            <v>Droits et taxes Douaniers (DD-RS-PCS-PC-RI - TVA-PUA-TLP-PNS et autres)</v>
          </cell>
          <cell r="J8142" t="str">
            <v>Droits et taxes Douaniers</v>
          </cell>
          <cell r="K8142" t="str">
            <v>CDDI</v>
          </cell>
          <cell r="L8142">
            <v>20250</v>
          </cell>
          <cell r="M8142" t="str">
            <v>Trésor</v>
          </cell>
          <cell r="N8142"/>
          <cell r="O8142">
            <v>20250</v>
          </cell>
          <cell r="P8142" t="str">
            <v>FD-CDDI</v>
          </cell>
          <cell r="Q8142" t="str">
            <v>Non</v>
          </cell>
        </row>
        <row r="8143">
          <cell r="A8143" t="str">
            <v>WACEM (WEST AFRICAN CEMENT)</v>
          </cell>
          <cell r="B8143" t="str">
            <v>WACEM</v>
          </cell>
          <cell r="C8143">
            <v>1000144378</v>
          </cell>
          <cell r="D8143" t="str">
            <v>Minier</v>
          </cell>
          <cell r="E8143" t="str">
            <v>Extractives</v>
          </cell>
          <cell r="F8143" t="str">
            <v>En numéraire</v>
          </cell>
          <cell r="G8143" t="str">
            <v>P</v>
          </cell>
          <cell r="H8143" t="str">
            <v>Redevance pour l'inspection et la vérification (RIV)</v>
          </cell>
          <cell r="I8143" t="str">
            <v>Droits et taxes Douaniers (DD-RS-PCS-PC-RI - TVA-PUA-TLP-PNS et autres)</v>
          </cell>
          <cell r="J8143" t="str">
            <v>Droits et taxes Douaniers</v>
          </cell>
          <cell r="K8143" t="str">
            <v>CDDI</v>
          </cell>
          <cell r="L8143">
            <v>20250</v>
          </cell>
          <cell r="M8143" t="str">
            <v>Trésor</v>
          </cell>
          <cell r="N8143"/>
          <cell r="O8143">
            <v>20250</v>
          </cell>
          <cell r="P8143" t="str">
            <v>FD-CDDI</v>
          </cell>
          <cell r="Q8143" t="str">
            <v>Non</v>
          </cell>
        </row>
        <row r="8144">
          <cell r="A8144" t="str">
            <v>WACEM (WEST AFRICAN CEMENT)</v>
          </cell>
          <cell r="B8144" t="str">
            <v>WACEM</v>
          </cell>
          <cell r="C8144">
            <v>1000144378</v>
          </cell>
          <cell r="D8144" t="str">
            <v>Minier</v>
          </cell>
          <cell r="E8144" t="str">
            <v>Extractives</v>
          </cell>
          <cell r="F8144" t="str">
            <v>En numéraire</v>
          </cell>
          <cell r="G8144" t="str">
            <v>P</v>
          </cell>
          <cell r="H8144" t="str">
            <v>Redevance pour l'inspection et la vérification (RIV)</v>
          </cell>
          <cell r="I8144" t="str">
            <v>Droits et taxes Douaniers (DD-RS-PCS-PC-RI - TVA-PUA-TLP-PNS et autres)</v>
          </cell>
          <cell r="J8144" t="str">
            <v>Droits et taxes Douaniers</v>
          </cell>
          <cell r="K8144" t="str">
            <v>CDDI</v>
          </cell>
          <cell r="L8144">
            <v>1062095</v>
          </cell>
          <cell r="M8144" t="str">
            <v>Trésor</v>
          </cell>
          <cell r="N8144"/>
          <cell r="O8144">
            <v>1062095</v>
          </cell>
          <cell r="P8144" t="str">
            <v>FD-CDDI</v>
          </cell>
          <cell r="Q8144" t="str">
            <v>Non</v>
          </cell>
        </row>
        <row r="8145">
          <cell r="A8145" t="str">
            <v>WACEM (WEST AFRICAN CEMENT)</v>
          </cell>
          <cell r="B8145" t="str">
            <v>WACEM</v>
          </cell>
          <cell r="C8145">
            <v>1000144378</v>
          </cell>
          <cell r="D8145" t="str">
            <v>Minier</v>
          </cell>
          <cell r="E8145" t="str">
            <v>Extractives</v>
          </cell>
          <cell r="F8145" t="str">
            <v>En numéraire</v>
          </cell>
          <cell r="G8145" t="str">
            <v>P</v>
          </cell>
          <cell r="H8145" t="str">
            <v>Redevance pour l'inspection et la vérification (RIV)</v>
          </cell>
          <cell r="I8145" t="str">
            <v>Droits et taxes Douaniers (DD-RS-PCS-PC-RI - TVA-PUA-TLP-PNS et autres)</v>
          </cell>
          <cell r="J8145" t="str">
            <v>Droits et taxes Douaniers</v>
          </cell>
          <cell r="K8145" t="str">
            <v>CDDI</v>
          </cell>
          <cell r="L8145">
            <v>1062095</v>
          </cell>
          <cell r="M8145" t="str">
            <v>Trésor</v>
          </cell>
          <cell r="N8145"/>
          <cell r="O8145">
            <v>1062095</v>
          </cell>
          <cell r="P8145" t="str">
            <v>FD-CDDI</v>
          </cell>
          <cell r="Q8145" t="str">
            <v>Non</v>
          </cell>
        </row>
        <row r="8146">
          <cell r="A8146" t="str">
            <v>WACEM (WEST AFRICAN CEMENT)</v>
          </cell>
          <cell r="B8146" t="str">
            <v>WACEM</v>
          </cell>
          <cell r="C8146">
            <v>1000144378</v>
          </cell>
          <cell r="D8146" t="str">
            <v>Minier</v>
          </cell>
          <cell r="E8146" t="str">
            <v>Extractives</v>
          </cell>
          <cell r="F8146" t="str">
            <v>En numéraire</v>
          </cell>
          <cell r="G8146" t="str">
            <v>P</v>
          </cell>
          <cell r="H8146" t="str">
            <v>Redevance pour l'inspection et la vérification (RIV)</v>
          </cell>
          <cell r="I8146" t="str">
            <v>Droits et taxes Douaniers (DD-RS-PCS-PC-RI - TVA-PUA-TLP-PNS et autres)</v>
          </cell>
          <cell r="J8146" t="str">
            <v>Droits et taxes Douaniers</v>
          </cell>
          <cell r="K8146" t="str">
            <v>CDDI</v>
          </cell>
          <cell r="L8146">
            <v>1062095</v>
          </cell>
          <cell r="M8146" t="str">
            <v>Trésor</v>
          </cell>
          <cell r="N8146"/>
          <cell r="O8146">
            <v>1062095</v>
          </cell>
          <cell r="P8146" t="str">
            <v>FD-CDDI</v>
          </cell>
          <cell r="Q8146" t="str">
            <v>Non</v>
          </cell>
        </row>
        <row r="8147">
          <cell r="A8147" t="str">
            <v>WACEM (WEST AFRICAN CEMENT)</v>
          </cell>
          <cell r="B8147" t="str">
            <v>WACEM</v>
          </cell>
          <cell r="C8147">
            <v>1000144378</v>
          </cell>
          <cell r="D8147" t="str">
            <v>Minier</v>
          </cell>
          <cell r="E8147" t="str">
            <v>Extractives</v>
          </cell>
          <cell r="F8147" t="str">
            <v>En numéraire</v>
          </cell>
          <cell r="G8147" t="str">
            <v>P</v>
          </cell>
          <cell r="H8147" t="str">
            <v>Redevance pour l'inspection et la vérification (RIV)</v>
          </cell>
          <cell r="I8147" t="str">
            <v>Droits et taxes Douaniers (DD-RS-PCS-PC-RI - TVA-PUA-TLP-PNS et autres)</v>
          </cell>
          <cell r="J8147" t="str">
            <v>Droits et taxes Douaniers</v>
          </cell>
          <cell r="K8147" t="str">
            <v>CDDI</v>
          </cell>
          <cell r="L8147">
            <v>334916</v>
          </cell>
          <cell r="M8147" t="str">
            <v>Trésor</v>
          </cell>
          <cell r="N8147"/>
          <cell r="O8147">
            <v>334916</v>
          </cell>
          <cell r="P8147" t="str">
            <v>FD-CDDI</v>
          </cell>
          <cell r="Q8147" t="str">
            <v>Non</v>
          </cell>
        </row>
        <row r="8148">
          <cell r="A8148" t="str">
            <v>WACEM (WEST AFRICAN CEMENT)</v>
          </cell>
          <cell r="B8148" t="str">
            <v>WACEM</v>
          </cell>
          <cell r="C8148">
            <v>1000144378</v>
          </cell>
          <cell r="D8148" t="str">
            <v>Minier</v>
          </cell>
          <cell r="E8148" t="str">
            <v>Extractives</v>
          </cell>
          <cell r="F8148" t="str">
            <v>En numéraire</v>
          </cell>
          <cell r="G8148" t="str">
            <v>P</v>
          </cell>
          <cell r="H8148" t="str">
            <v>Redevance pour l'inspection et la vérification (RIV)</v>
          </cell>
          <cell r="I8148" t="str">
            <v>Droits et taxes Douaniers (DD-RS-PCS-PC-RI - TVA-PUA-TLP-PNS et autres)</v>
          </cell>
          <cell r="J8148" t="str">
            <v>Droits et taxes Douaniers</v>
          </cell>
          <cell r="K8148" t="str">
            <v>CDDI</v>
          </cell>
          <cell r="L8148">
            <v>334916</v>
          </cell>
          <cell r="M8148" t="str">
            <v>Trésor</v>
          </cell>
          <cell r="N8148"/>
          <cell r="O8148">
            <v>334916</v>
          </cell>
          <cell r="P8148" t="str">
            <v>FD-CDDI</v>
          </cell>
          <cell r="Q8148" t="str">
            <v>Non</v>
          </cell>
        </row>
        <row r="8149">
          <cell r="A8149" t="str">
            <v>WACEM (WEST AFRICAN CEMENT)</v>
          </cell>
          <cell r="B8149" t="str">
            <v>WACEM</v>
          </cell>
          <cell r="C8149">
            <v>1000144378</v>
          </cell>
          <cell r="D8149" t="str">
            <v>Minier</v>
          </cell>
          <cell r="E8149" t="str">
            <v>Extractives</v>
          </cell>
          <cell r="F8149" t="str">
            <v>En numéraire</v>
          </cell>
          <cell r="G8149" t="str">
            <v>P</v>
          </cell>
          <cell r="H8149" t="str">
            <v>Redevance pour l'inspection et la vérification (RIV)</v>
          </cell>
          <cell r="I8149" t="str">
            <v>Droits et taxes Douaniers (DD-RS-PCS-PC-RI - TVA-PUA-TLP-PNS et autres)</v>
          </cell>
          <cell r="J8149" t="str">
            <v>Droits et taxes Douaniers</v>
          </cell>
          <cell r="K8149" t="str">
            <v>CDDI</v>
          </cell>
          <cell r="L8149">
            <v>20250</v>
          </cell>
          <cell r="M8149" t="str">
            <v>Trésor</v>
          </cell>
          <cell r="N8149"/>
          <cell r="O8149">
            <v>20250</v>
          </cell>
          <cell r="P8149" t="str">
            <v>FD-CDDI</v>
          </cell>
          <cell r="Q8149" t="str">
            <v>Non</v>
          </cell>
        </row>
        <row r="8150">
          <cell r="A8150" t="str">
            <v>WACEM (WEST AFRICAN CEMENT)</v>
          </cell>
          <cell r="B8150" t="str">
            <v>WACEM</v>
          </cell>
          <cell r="C8150">
            <v>1000144378</v>
          </cell>
          <cell r="D8150" t="str">
            <v>Minier</v>
          </cell>
          <cell r="E8150" t="str">
            <v>Extractives</v>
          </cell>
          <cell r="F8150" t="str">
            <v>En numéraire</v>
          </cell>
          <cell r="G8150" t="str">
            <v>P</v>
          </cell>
          <cell r="H8150" t="str">
            <v>Redevance pour l'inspection et la vérification (RIV)</v>
          </cell>
          <cell r="I8150" t="str">
            <v>Droits et taxes Douaniers (DD-RS-PCS-PC-RI - TVA-PUA-TLP-PNS et autres)</v>
          </cell>
          <cell r="J8150" t="str">
            <v>Droits et taxes Douaniers</v>
          </cell>
          <cell r="K8150" t="str">
            <v>CDDI</v>
          </cell>
          <cell r="L8150">
            <v>20250</v>
          </cell>
          <cell r="M8150" t="str">
            <v>Trésor</v>
          </cell>
          <cell r="N8150"/>
          <cell r="O8150">
            <v>20250</v>
          </cell>
          <cell r="P8150" t="str">
            <v>FD-CDDI</v>
          </cell>
          <cell r="Q8150" t="str">
            <v>Non</v>
          </cell>
        </row>
        <row r="8151">
          <cell r="A8151" t="str">
            <v>WACEM (WEST AFRICAN CEMENT)</v>
          </cell>
          <cell r="B8151" t="str">
            <v>WACEM</v>
          </cell>
          <cell r="C8151">
            <v>1000144378</v>
          </cell>
          <cell r="D8151" t="str">
            <v>Minier</v>
          </cell>
          <cell r="E8151" t="str">
            <v>Extractives</v>
          </cell>
          <cell r="F8151" t="str">
            <v>En numéraire</v>
          </cell>
          <cell r="G8151" t="str">
            <v>P</v>
          </cell>
          <cell r="H8151" t="str">
            <v>Redevance pour l'inspection et la vérification (RIV)</v>
          </cell>
          <cell r="I8151" t="str">
            <v>Droits et taxes Douaniers (DD-RS-PCS-PC-RI - TVA-PUA-TLP-PNS et autres)</v>
          </cell>
          <cell r="J8151" t="str">
            <v>Droits et taxes Douaniers</v>
          </cell>
          <cell r="K8151" t="str">
            <v>CDDI</v>
          </cell>
          <cell r="L8151">
            <v>20250</v>
          </cell>
          <cell r="M8151" t="str">
            <v>Trésor</v>
          </cell>
          <cell r="N8151"/>
          <cell r="O8151">
            <v>20250</v>
          </cell>
          <cell r="P8151" t="str">
            <v>FD-CDDI</v>
          </cell>
          <cell r="Q8151" t="str">
            <v>Non</v>
          </cell>
        </row>
        <row r="8152">
          <cell r="A8152" t="str">
            <v>WACEM (WEST AFRICAN CEMENT)</v>
          </cell>
          <cell r="B8152" t="str">
            <v>WACEM</v>
          </cell>
          <cell r="C8152">
            <v>1000144378</v>
          </cell>
          <cell r="D8152" t="str">
            <v>Minier</v>
          </cell>
          <cell r="E8152" t="str">
            <v>Extractives</v>
          </cell>
          <cell r="F8152" t="str">
            <v>En numéraire</v>
          </cell>
          <cell r="G8152" t="str">
            <v>P</v>
          </cell>
          <cell r="H8152" t="str">
            <v>Redevance pour l'inspection et la vérification (RIV)</v>
          </cell>
          <cell r="I8152" t="str">
            <v>Droits et taxes Douaniers (DD-RS-PCS-PC-RI - TVA-PUA-TLP-PNS et autres)</v>
          </cell>
          <cell r="J8152" t="str">
            <v>Droits et taxes Douaniers</v>
          </cell>
          <cell r="K8152" t="str">
            <v>CDDI</v>
          </cell>
          <cell r="L8152">
            <v>1062095</v>
          </cell>
          <cell r="M8152" t="str">
            <v>Trésor</v>
          </cell>
          <cell r="N8152"/>
          <cell r="O8152">
            <v>1062095</v>
          </cell>
          <cell r="P8152" t="str">
            <v>FD-CDDI</v>
          </cell>
          <cell r="Q8152" t="str">
            <v>Non</v>
          </cell>
        </row>
        <row r="8153">
          <cell r="A8153" t="str">
            <v>WACEM (WEST AFRICAN CEMENT)</v>
          </cell>
          <cell r="B8153" t="str">
            <v>WACEM</v>
          </cell>
          <cell r="C8153">
            <v>1000144378</v>
          </cell>
          <cell r="D8153" t="str">
            <v>Minier</v>
          </cell>
          <cell r="E8153" t="str">
            <v>Extractives</v>
          </cell>
          <cell r="F8153" t="str">
            <v>En numéraire</v>
          </cell>
          <cell r="G8153" t="str">
            <v>P</v>
          </cell>
          <cell r="H8153" t="str">
            <v>Timbre douanier (TD)</v>
          </cell>
          <cell r="I8153" t="str">
            <v>Droits et taxes Douaniers (DD-RS-PCS-PC-RI - TVA-PUA-TLP-PNS et autres)</v>
          </cell>
          <cell r="J8153" t="str">
            <v>Droits et taxes Douaniers</v>
          </cell>
          <cell r="K8153" t="str">
            <v>CDDI</v>
          </cell>
          <cell r="L8153">
            <v>4667</v>
          </cell>
          <cell r="M8153" t="str">
            <v>Trésor</v>
          </cell>
          <cell r="N8153"/>
          <cell r="O8153">
            <v>4667</v>
          </cell>
          <cell r="P8153" t="str">
            <v>FD-CDDI</v>
          </cell>
          <cell r="Q8153" t="str">
            <v>Non</v>
          </cell>
        </row>
        <row r="8154">
          <cell r="A8154" t="str">
            <v>WACEM (WEST AFRICAN CEMENT)</v>
          </cell>
          <cell r="B8154" t="str">
            <v>WACEM</v>
          </cell>
          <cell r="C8154">
            <v>1000144378</v>
          </cell>
          <cell r="D8154" t="str">
            <v>Minier</v>
          </cell>
          <cell r="E8154" t="str">
            <v>Extractives</v>
          </cell>
          <cell r="F8154" t="str">
            <v>En numéraire</v>
          </cell>
          <cell r="G8154" t="str">
            <v>P</v>
          </cell>
          <cell r="H8154" t="str">
            <v>Timbre douanier (TD)</v>
          </cell>
          <cell r="I8154" t="str">
            <v>Droits et taxes Douaniers (DD-RS-PCS-PC-RI - TVA-PUA-TLP-PNS et autres)</v>
          </cell>
          <cell r="J8154" t="str">
            <v>Droits et taxes Douaniers</v>
          </cell>
          <cell r="K8154" t="str">
            <v>CDDI</v>
          </cell>
          <cell r="L8154">
            <v>4670</v>
          </cell>
          <cell r="M8154" t="str">
            <v>Trésor</v>
          </cell>
          <cell r="N8154"/>
          <cell r="O8154">
            <v>4670</v>
          </cell>
          <cell r="P8154" t="str">
            <v>FD-CDDI</v>
          </cell>
          <cell r="Q8154" t="str">
            <v>Non</v>
          </cell>
        </row>
        <row r="8155">
          <cell r="A8155" t="str">
            <v>WACEM (WEST AFRICAN CEMENT)</v>
          </cell>
          <cell r="B8155" t="str">
            <v>WACEM</v>
          </cell>
          <cell r="C8155">
            <v>1000144378</v>
          </cell>
          <cell r="D8155" t="str">
            <v>Minier</v>
          </cell>
          <cell r="E8155" t="str">
            <v>Extractives</v>
          </cell>
          <cell r="F8155" t="str">
            <v>En numéraire</v>
          </cell>
          <cell r="G8155" t="str">
            <v>P</v>
          </cell>
          <cell r="H8155" t="str">
            <v>Timbre douanier (TD)</v>
          </cell>
          <cell r="I8155" t="str">
            <v>Droits et taxes Douaniers (DD-RS-PCS-PC-RI - TVA-PUA-TLP-PNS et autres)</v>
          </cell>
          <cell r="J8155" t="str">
            <v>Droits et taxes Douaniers</v>
          </cell>
          <cell r="K8155" t="str">
            <v>CDDI</v>
          </cell>
          <cell r="L8155">
            <v>4667</v>
          </cell>
          <cell r="M8155" t="str">
            <v>Trésor</v>
          </cell>
          <cell r="N8155"/>
          <cell r="O8155">
            <v>4667</v>
          </cell>
          <cell r="P8155" t="str">
            <v>FD-CDDI</v>
          </cell>
          <cell r="Q8155" t="str">
            <v>Non</v>
          </cell>
        </row>
        <row r="8156">
          <cell r="A8156" t="str">
            <v>WACEM (WEST AFRICAN CEMENT)</v>
          </cell>
          <cell r="B8156" t="str">
            <v>WACEM</v>
          </cell>
          <cell r="C8156">
            <v>1000144378</v>
          </cell>
          <cell r="D8156" t="str">
            <v>Minier</v>
          </cell>
          <cell r="E8156" t="str">
            <v>Extractives</v>
          </cell>
          <cell r="F8156" t="str">
            <v>En numéraire</v>
          </cell>
          <cell r="G8156" t="str">
            <v>P</v>
          </cell>
          <cell r="H8156" t="str">
            <v>Timbre douanier (TD)</v>
          </cell>
          <cell r="I8156" t="str">
            <v>Droits et taxes Douaniers (DD-RS-PCS-PC-RI - TVA-PUA-TLP-PNS et autres)</v>
          </cell>
          <cell r="J8156" t="str">
            <v>Droits et taxes Douaniers</v>
          </cell>
          <cell r="K8156" t="str">
            <v>CDDI</v>
          </cell>
          <cell r="L8156">
            <v>960</v>
          </cell>
          <cell r="M8156" t="str">
            <v>Trésor</v>
          </cell>
          <cell r="N8156"/>
          <cell r="O8156">
            <v>960</v>
          </cell>
          <cell r="P8156" t="str">
            <v>FD-CDDI</v>
          </cell>
          <cell r="Q8156" t="str">
            <v>Non</v>
          </cell>
        </row>
        <row r="8157">
          <cell r="A8157" t="str">
            <v>TOGO CARRIERE</v>
          </cell>
          <cell r="B8157" t="str">
            <v>TOGO CARRIERE</v>
          </cell>
          <cell r="C8157">
            <v>1000175347</v>
          </cell>
          <cell r="D8157" t="str">
            <v>Minier</v>
          </cell>
          <cell r="E8157" t="str">
            <v>Extractives</v>
          </cell>
          <cell r="F8157" t="str">
            <v>En numéraire</v>
          </cell>
          <cell r="G8157" t="str">
            <v>P</v>
          </cell>
          <cell r="H8157" t="str">
            <v>Redevance Statistique (RS)</v>
          </cell>
          <cell r="I8157" t="str">
            <v>Droits et taxes Douaniers (DD-RS-PCS-PC-RI - TVA-PUA-TLP-PNS et autres)</v>
          </cell>
          <cell r="J8157" t="str">
            <v>Droits et taxes Douaniers</v>
          </cell>
          <cell r="K8157" t="str">
            <v>CDDI</v>
          </cell>
          <cell r="L8157">
            <v>23496</v>
          </cell>
          <cell r="M8157" t="str">
            <v>Trésor</v>
          </cell>
          <cell r="N8157"/>
          <cell r="O8157">
            <v>23496</v>
          </cell>
          <cell r="P8157" t="str">
            <v>FD-CDDI</v>
          </cell>
          <cell r="Q8157" t="str">
            <v>Non</v>
          </cell>
        </row>
        <row r="8158">
          <cell r="A8158" t="str">
            <v>TOGO CARRIERE</v>
          </cell>
          <cell r="B8158" t="str">
            <v>TOGO CARRIERE</v>
          </cell>
          <cell r="C8158">
            <v>1000175347</v>
          </cell>
          <cell r="D8158" t="str">
            <v>Minier</v>
          </cell>
          <cell r="E8158" t="str">
            <v>Extractives</v>
          </cell>
          <cell r="F8158" t="str">
            <v>En numéraire</v>
          </cell>
          <cell r="G8158" t="str">
            <v>P</v>
          </cell>
          <cell r="H8158" t="str">
            <v>Redevance Statistique (RS)</v>
          </cell>
          <cell r="I8158" t="str">
            <v>Droits et taxes Douaniers (DD-RS-PCS-PC-RI - TVA-PUA-TLP-PNS et autres)</v>
          </cell>
          <cell r="J8158" t="str">
            <v>Droits et taxes Douaniers</v>
          </cell>
          <cell r="K8158" t="str">
            <v>CDDI</v>
          </cell>
          <cell r="L8158">
            <v>42000</v>
          </cell>
          <cell r="M8158" t="str">
            <v>Trésor</v>
          </cell>
          <cell r="N8158"/>
          <cell r="O8158">
            <v>42000</v>
          </cell>
          <cell r="P8158" t="str">
            <v>FD-CDDI</v>
          </cell>
          <cell r="Q8158" t="str">
            <v>Non</v>
          </cell>
        </row>
        <row r="8159">
          <cell r="A8159" t="str">
            <v>TOGO CARRIERE</v>
          </cell>
          <cell r="B8159" t="str">
            <v>TOGO CARRIERE</v>
          </cell>
          <cell r="C8159">
            <v>1000175347</v>
          </cell>
          <cell r="D8159" t="str">
            <v>Minier</v>
          </cell>
          <cell r="E8159" t="str">
            <v>Extractives</v>
          </cell>
          <cell r="F8159" t="str">
            <v>En numéraire</v>
          </cell>
          <cell r="G8159" t="str">
            <v>P</v>
          </cell>
          <cell r="H8159" t="str">
            <v>Redevance Statistique (RS)</v>
          </cell>
          <cell r="I8159" t="str">
            <v>Droits et taxes Douaniers (DD-RS-PCS-PC-RI - TVA-PUA-TLP-PNS et autres)</v>
          </cell>
          <cell r="J8159" t="str">
            <v>Droits et taxes Douaniers</v>
          </cell>
          <cell r="K8159" t="str">
            <v>CDDI</v>
          </cell>
          <cell r="L8159">
            <v>20125</v>
          </cell>
          <cell r="M8159" t="str">
            <v>Trésor</v>
          </cell>
          <cell r="N8159"/>
          <cell r="O8159">
            <v>20125</v>
          </cell>
          <cell r="P8159" t="str">
            <v>FD-CDDI</v>
          </cell>
          <cell r="Q8159" t="str">
            <v>Non</v>
          </cell>
        </row>
        <row r="8160">
          <cell r="A8160" t="str">
            <v>TOGO CARRIERE</v>
          </cell>
          <cell r="B8160" t="str">
            <v>TOGO CARRIERE</v>
          </cell>
          <cell r="C8160">
            <v>1000175347</v>
          </cell>
          <cell r="D8160" t="str">
            <v>Minier</v>
          </cell>
          <cell r="E8160" t="str">
            <v>Extractives</v>
          </cell>
          <cell r="F8160" t="str">
            <v>En numéraire</v>
          </cell>
          <cell r="G8160" t="str">
            <v>P</v>
          </cell>
          <cell r="H8160" t="str">
            <v>Redevance Statistique (RS)</v>
          </cell>
          <cell r="I8160" t="str">
            <v>Droits et taxes Douaniers (DD-RS-PCS-PC-RI - TVA-PUA-TLP-PNS et autres)</v>
          </cell>
          <cell r="J8160" t="str">
            <v>Droits et taxes Douaniers</v>
          </cell>
          <cell r="K8160" t="str">
            <v>CDDI</v>
          </cell>
          <cell r="L8160">
            <v>20891</v>
          </cell>
          <cell r="M8160" t="str">
            <v>Trésor</v>
          </cell>
          <cell r="N8160"/>
          <cell r="O8160">
            <v>20891</v>
          </cell>
          <cell r="P8160" t="str">
            <v>FD-CDDI</v>
          </cell>
          <cell r="Q8160" t="str">
            <v>Non</v>
          </cell>
        </row>
        <row r="8161">
          <cell r="A8161" t="str">
            <v>TOGO CARRIERE</v>
          </cell>
          <cell r="B8161" t="str">
            <v>TOGO CARRIERE</v>
          </cell>
          <cell r="C8161">
            <v>1000175347</v>
          </cell>
          <cell r="D8161" t="str">
            <v>Minier</v>
          </cell>
          <cell r="E8161" t="str">
            <v>Extractives</v>
          </cell>
          <cell r="F8161" t="str">
            <v>En numéraire</v>
          </cell>
          <cell r="G8161" t="str">
            <v>P</v>
          </cell>
          <cell r="H8161" t="str">
            <v>Redevance Statistique (RS)</v>
          </cell>
          <cell r="I8161" t="str">
            <v>Droits et taxes Douaniers (DD-RS-PCS-PC-RI - TVA-PUA-TLP-PNS et autres)</v>
          </cell>
          <cell r="J8161" t="str">
            <v>Droits et taxes Douaniers</v>
          </cell>
          <cell r="K8161" t="str">
            <v>CDDI</v>
          </cell>
          <cell r="L8161">
            <v>2326</v>
          </cell>
          <cell r="M8161" t="str">
            <v>Trésor</v>
          </cell>
          <cell r="N8161"/>
          <cell r="O8161">
            <v>2326</v>
          </cell>
          <cell r="P8161" t="str">
            <v>FD-CDDI</v>
          </cell>
          <cell r="Q8161" t="str">
            <v>Non</v>
          </cell>
        </row>
        <row r="8162">
          <cell r="A8162" t="str">
            <v>TOGO CARRIERE</v>
          </cell>
          <cell r="B8162" t="str">
            <v>TOGO CARRIERE</v>
          </cell>
          <cell r="C8162">
            <v>1000175347</v>
          </cell>
          <cell r="D8162" t="str">
            <v>Minier</v>
          </cell>
          <cell r="E8162" t="str">
            <v>Extractives</v>
          </cell>
          <cell r="F8162" t="str">
            <v>En numéraire</v>
          </cell>
          <cell r="G8162" t="str">
            <v>P</v>
          </cell>
          <cell r="H8162" t="str">
            <v>Redevance Statistique (RS)</v>
          </cell>
          <cell r="I8162" t="str">
            <v>Droits et taxes Douaniers (DD-RS-PCS-PC-RI - TVA-PUA-TLP-PNS et autres)</v>
          </cell>
          <cell r="J8162" t="str">
            <v>Droits et taxes Douaniers</v>
          </cell>
          <cell r="K8162" t="str">
            <v>CDDI</v>
          </cell>
          <cell r="L8162">
            <v>120349</v>
          </cell>
          <cell r="M8162" t="str">
            <v>Trésor</v>
          </cell>
          <cell r="N8162"/>
          <cell r="O8162">
            <v>120349</v>
          </cell>
          <cell r="P8162" t="str">
            <v>FD-CDDI</v>
          </cell>
          <cell r="Q8162" t="str">
            <v>Non</v>
          </cell>
        </row>
        <row r="8163">
          <cell r="A8163" t="str">
            <v>TOGO CARRIERE</v>
          </cell>
          <cell r="B8163" t="str">
            <v>TOGO CARRIERE</v>
          </cell>
          <cell r="C8163">
            <v>1000175347</v>
          </cell>
          <cell r="D8163" t="str">
            <v>Minier</v>
          </cell>
          <cell r="E8163" t="str">
            <v>Extractives</v>
          </cell>
          <cell r="F8163" t="str">
            <v>En numéraire</v>
          </cell>
          <cell r="G8163" t="str">
            <v>P</v>
          </cell>
          <cell r="H8163" t="str">
            <v>Redevance Statistique (RS)</v>
          </cell>
          <cell r="I8163" t="str">
            <v>Droits et taxes Douaniers (DD-RS-PCS-PC-RI - TVA-PUA-TLP-PNS et autres)</v>
          </cell>
          <cell r="J8163" t="str">
            <v>Droits et taxes Douaniers</v>
          </cell>
          <cell r="K8163" t="str">
            <v>CDDI</v>
          </cell>
          <cell r="L8163">
            <v>78608</v>
          </cell>
          <cell r="M8163" t="str">
            <v>Trésor</v>
          </cell>
          <cell r="N8163"/>
          <cell r="O8163">
            <v>78608</v>
          </cell>
          <cell r="P8163" t="str">
            <v>FD-CDDI</v>
          </cell>
          <cell r="Q8163" t="str">
            <v>Non</v>
          </cell>
        </row>
        <row r="8164">
          <cell r="A8164" t="str">
            <v>TOGO CARRIERE</v>
          </cell>
          <cell r="B8164" t="str">
            <v>TOGO CARRIERE</v>
          </cell>
          <cell r="C8164">
            <v>1000175347</v>
          </cell>
          <cell r="D8164" t="str">
            <v>Minier</v>
          </cell>
          <cell r="E8164" t="str">
            <v>Extractives</v>
          </cell>
          <cell r="F8164" t="str">
            <v>En numéraire</v>
          </cell>
          <cell r="G8164" t="str">
            <v>P</v>
          </cell>
          <cell r="H8164" t="str">
            <v>Redevance Statistique (RS)</v>
          </cell>
          <cell r="I8164" t="str">
            <v>Droits et taxes Douaniers (DD-RS-PCS-PC-RI - TVA-PUA-TLP-PNS et autres)</v>
          </cell>
          <cell r="J8164" t="str">
            <v>Droits et taxes Douaniers</v>
          </cell>
          <cell r="K8164" t="str">
            <v>CDDI</v>
          </cell>
          <cell r="L8164">
            <v>46088</v>
          </cell>
          <cell r="M8164" t="str">
            <v>Trésor</v>
          </cell>
          <cell r="N8164"/>
          <cell r="O8164">
            <v>46088</v>
          </cell>
          <cell r="P8164" t="str">
            <v>FD-CDDI</v>
          </cell>
          <cell r="Q8164" t="str">
            <v>Non</v>
          </cell>
        </row>
        <row r="8165">
          <cell r="A8165" t="str">
            <v>TOGO CARRIERE</v>
          </cell>
          <cell r="B8165" t="str">
            <v>TOGO CARRIERE</v>
          </cell>
          <cell r="C8165">
            <v>1000175347</v>
          </cell>
          <cell r="D8165" t="str">
            <v>Minier</v>
          </cell>
          <cell r="E8165" t="str">
            <v>Extractives</v>
          </cell>
          <cell r="F8165" t="str">
            <v>En numéraire</v>
          </cell>
          <cell r="G8165" t="str">
            <v>P</v>
          </cell>
          <cell r="H8165" t="str">
            <v>Redevance Statistique (RS)</v>
          </cell>
          <cell r="I8165" t="str">
            <v>Droits et taxes Douaniers (DD-RS-PCS-PC-RI - TVA-PUA-TLP-PNS et autres)</v>
          </cell>
          <cell r="J8165" t="str">
            <v>Droits et taxes Douaniers</v>
          </cell>
          <cell r="K8165" t="str">
            <v>CDDI</v>
          </cell>
          <cell r="L8165">
            <v>62092</v>
          </cell>
          <cell r="M8165" t="str">
            <v>Trésor</v>
          </cell>
          <cell r="N8165"/>
          <cell r="O8165">
            <v>62092</v>
          </cell>
          <cell r="P8165" t="str">
            <v>FD-CDDI</v>
          </cell>
          <cell r="Q8165" t="str">
            <v>Non</v>
          </cell>
        </row>
        <row r="8166">
          <cell r="A8166" t="str">
            <v>TOGO CARRIERE</v>
          </cell>
          <cell r="B8166" t="str">
            <v>TOGO CARRIERE</v>
          </cell>
          <cell r="C8166">
            <v>1000175347</v>
          </cell>
          <cell r="D8166" t="str">
            <v>Minier</v>
          </cell>
          <cell r="E8166" t="str">
            <v>Extractives</v>
          </cell>
          <cell r="F8166" t="str">
            <v>En numéraire</v>
          </cell>
          <cell r="G8166" t="str">
            <v>P</v>
          </cell>
          <cell r="H8166" t="str">
            <v>Redevance Statistique (RS)</v>
          </cell>
          <cell r="I8166" t="str">
            <v>Droits et taxes Douaniers (DD-RS-PCS-PC-RI - TVA-PUA-TLP-PNS et autres)</v>
          </cell>
          <cell r="J8166" t="str">
            <v>Droits et taxes Douaniers</v>
          </cell>
          <cell r="K8166" t="str">
            <v>CDDI</v>
          </cell>
          <cell r="L8166">
            <v>7312</v>
          </cell>
          <cell r="M8166" t="str">
            <v>Trésor</v>
          </cell>
          <cell r="N8166"/>
          <cell r="O8166">
            <v>7312</v>
          </cell>
          <cell r="P8166" t="str">
            <v>FD-CDDI</v>
          </cell>
          <cell r="Q8166" t="str">
            <v>Non</v>
          </cell>
        </row>
        <row r="8167">
          <cell r="A8167" t="str">
            <v>TOGO CARRIERE</v>
          </cell>
          <cell r="B8167" t="str">
            <v>TOGO CARRIERE</v>
          </cell>
          <cell r="C8167">
            <v>1000175347</v>
          </cell>
          <cell r="D8167" t="str">
            <v>Minier</v>
          </cell>
          <cell r="E8167" t="str">
            <v>Extractives</v>
          </cell>
          <cell r="F8167" t="str">
            <v>En numéraire</v>
          </cell>
          <cell r="G8167" t="str">
            <v>P</v>
          </cell>
          <cell r="H8167" t="str">
            <v>Redevance Statistique (RS)</v>
          </cell>
          <cell r="I8167" t="str">
            <v>Droits et taxes Douaniers (DD-RS-PCS-PC-RI - TVA-PUA-TLP-PNS et autres)</v>
          </cell>
          <cell r="J8167" t="str">
            <v>Droits et taxes Douaniers</v>
          </cell>
          <cell r="K8167" t="str">
            <v>CDDI</v>
          </cell>
          <cell r="L8167">
            <v>1228809</v>
          </cell>
          <cell r="M8167" t="str">
            <v>Trésor</v>
          </cell>
          <cell r="N8167"/>
          <cell r="O8167">
            <v>1228809</v>
          </cell>
          <cell r="P8167" t="str">
            <v>FD-CDDI</v>
          </cell>
          <cell r="Q8167" t="str">
            <v>Non</v>
          </cell>
        </row>
        <row r="8168">
          <cell r="A8168" t="str">
            <v>TOGO CARRIERE</v>
          </cell>
          <cell r="B8168" t="str">
            <v>TOGO CARRIERE</v>
          </cell>
          <cell r="C8168">
            <v>1000175347</v>
          </cell>
          <cell r="D8168" t="str">
            <v>Minier</v>
          </cell>
          <cell r="E8168" t="str">
            <v>Extractives</v>
          </cell>
          <cell r="F8168" t="str">
            <v>En numéraire</v>
          </cell>
          <cell r="G8168" t="str">
            <v>P</v>
          </cell>
          <cell r="H8168" t="str">
            <v>Taxe sur la valeur ajoutée (TVA)</v>
          </cell>
          <cell r="I8168" t="str">
            <v>Droits et taxes Douaniers (DD-RS-PCS-PC-RI - TVA-PUA-TLP-PNS et autres)</v>
          </cell>
          <cell r="J8168" t="str">
            <v>Droits et taxes Douaniers</v>
          </cell>
          <cell r="K8168" t="str">
            <v>CDDI</v>
          </cell>
          <cell r="L8168">
            <v>483141</v>
          </cell>
          <cell r="M8168" t="str">
            <v>Trésor</v>
          </cell>
          <cell r="N8168"/>
          <cell r="O8168">
            <v>483141</v>
          </cell>
          <cell r="P8168" t="str">
            <v>FD-CDDI</v>
          </cell>
          <cell r="Q8168" t="str">
            <v>Non</v>
          </cell>
        </row>
        <row r="8169">
          <cell r="A8169" t="str">
            <v>TOGO CARRIERE</v>
          </cell>
          <cell r="B8169" t="str">
            <v>TOGO CARRIERE</v>
          </cell>
          <cell r="C8169">
            <v>1000175347</v>
          </cell>
          <cell r="D8169" t="str">
            <v>Minier</v>
          </cell>
          <cell r="E8169" t="str">
            <v>Extractives</v>
          </cell>
          <cell r="F8169" t="str">
            <v>En numéraire</v>
          </cell>
          <cell r="G8169" t="str">
            <v>P</v>
          </cell>
          <cell r="H8169" t="str">
            <v>Taxe sur la valeur ajoutée (TVA)</v>
          </cell>
          <cell r="I8169" t="str">
            <v>Droits et taxes Douaniers (DD-RS-PCS-PC-RI - TVA-PUA-TLP-PNS et autres)</v>
          </cell>
          <cell r="J8169" t="str">
            <v>Droits et taxes Douaniers</v>
          </cell>
          <cell r="K8169" t="str">
            <v>CDDI</v>
          </cell>
          <cell r="L8169">
            <v>818280</v>
          </cell>
          <cell r="M8169" t="str">
            <v>Trésor</v>
          </cell>
          <cell r="N8169"/>
          <cell r="O8169">
            <v>818280</v>
          </cell>
          <cell r="P8169" t="str">
            <v>FD-CDDI</v>
          </cell>
          <cell r="Q8169" t="str">
            <v>Non</v>
          </cell>
        </row>
        <row r="8170">
          <cell r="A8170" t="str">
            <v>TOGO CARRIERE</v>
          </cell>
          <cell r="B8170" t="str">
            <v>TOGO CARRIERE</v>
          </cell>
          <cell r="C8170">
            <v>1000175347</v>
          </cell>
          <cell r="D8170" t="str">
            <v>Minier</v>
          </cell>
          <cell r="E8170" t="str">
            <v>Extractives</v>
          </cell>
          <cell r="F8170" t="str">
            <v>En numéraire</v>
          </cell>
          <cell r="G8170" t="str">
            <v>P</v>
          </cell>
          <cell r="H8170" t="str">
            <v>Taxe sur la valeur ajoutée (TVA)</v>
          </cell>
          <cell r="I8170" t="str">
            <v>Droits et taxes Douaniers (DD-RS-PCS-PC-RI - TVA-PUA-TLP-PNS et autres)</v>
          </cell>
          <cell r="J8170" t="str">
            <v>Droits et taxes Douaniers</v>
          </cell>
          <cell r="K8170" t="str">
            <v>CDDI</v>
          </cell>
          <cell r="L8170">
            <v>391597</v>
          </cell>
          <cell r="M8170" t="str">
            <v>Trésor</v>
          </cell>
          <cell r="N8170"/>
          <cell r="O8170">
            <v>391597</v>
          </cell>
          <cell r="P8170" t="str">
            <v>FD-CDDI</v>
          </cell>
          <cell r="Q8170" t="str">
            <v>Non</v>
          </cell>
        </row>
        <row r="8171">
          <cell r="A8171" t="str">
            <v>TOGO CARRIERE</v>
          </cell>
          <cell r="B8171" t="str">
            <v>TOGO CARRIERE</v>
          </cell>
          <cell r="C8171">
            <v>1000175347</v>
          </cell>
          <cell r="D8171" t="str">
            <v>Minier</v>
          </cell>
          <cell r="E8171" t="str">
            <v>Extractives</v>
          </cell>
          <cell r="F8171" t="str">
            <v>En numéraire</v>
          </cell>
          <cell r="G8171" t="str">
            <v>P</v>
          </cell>
          <cell r="H8171" t="str">
            <v>Taxe sur la valeur ajoutée (TVA)</v>
          </cell>
          <cell r="I8171" t="str">
            <v>Droits et taxes Douaniers (DD-RS-PCS-PC-RI - TVA-PUA-TLP-PNS et autres)</v>
          </cell>
          <cell r="J8171" t="str">
            <v>Droits et taxes Douaniers</v>
          </cell>
          <cell r="K8171" t="str">
            <v>CDDI</v>
          </cell>
          <cell r="L8171">
            <v>423197</v>
          </cell>
          <cell r="M8171" t="str">
            <v>Trésor</v>
          </cell>
          <cell r="N8171"/>
          <cell r="O8171">
            <v>423197</v>
          </cell>
          <cell r="P8171" t="str">
            <v>FD-CDDI</v>
          </cell>
          <cell r="Q8171" t="str">
            <v>Non</v>
          </cell>
        </row>
        <row r="8172">
          <cell r="A8172" t="str">
            <v>TOGO CARRIERE</v>
          </cell>
          <cell r="B8172" t="str">
            <v>TOGO CARRIERE</v>
          </cell>
          <cell r="C8172">
            <v>1000175347</v>
          </cell>
          <cell r="D8172" t="str">
            <v>Minier</v>
          </cell>
          <cell r="E8172" t="str">
            <v>Extractives</v>
          </cell>
          <cell r="F8172" t="str">
            <v>En numéraire</v>
          </cell>
          <cell r="G8172" t="str">
            <v>P</v>
          </cell>
          <cell r="H8172" t="str">
            <v>Taxe sur la valeur ajoutée (TVA)</v>
          </cell>
          <cell r="I8172" t="str">
            <v>Droits et taxes Douaniers (DD-RS-PCS-PC-RI - TVA-PUA-TLP-PNS et autres)</v>
          </cell>
          <cell r="J8172" t="str">
            <v>Droits et taxes Douaniers</v>
          </cell>
          <cell r="K8172" t="str">
            <v>CDDI</v>
          </cell>
          <cell r="L8172">
            <v>47671</v>
          </cell>
          <cell r="M8172" t="str">
            <v>Trésor</v>
          </cell>
          <cell r="N8172"/>
          <cell r="O8172">
            <v>47671</v>
          </cell>
          <cell r="P8172" t="str">
            <v>FD-CDDI</v>
          </cell>
          <cell r="Q8172" t="str">
            <v>Non</v>
          </cell>
        </row>
        <row r="8173">
          <cell r="A8173" t="str">
            <v>TOGO CARRIERE</v>
          </cell>
          <cell r="B8173" t="str">
            <v>TOGO CARRIERE</v>
          </cell>
          <cell r="C8173">
            <v>1000175347</v>
          </cell>
          <cell r="D8173" t="str">
            <v>Minier</v>
          </cell>
          <cell r="E8173" t="str">
            <v>Extractives</v>
          </cell>
          <cell r="F8173" t="str">
            <v>En numéraire</v>
          </cell>
          <cell r="G8173" t="str">
            <v>P</v>
          </cell>
          <cell r="H8173" t="str">
            <v>Taxe sur la valeur ajoutée (TVA)</v>
          </cell>
          <cell r="I8173" t="str">
            <v>Droits et taxes Douaniers (DD-RS-PCS-PC-RI - TVA-PUA-TLP-PNS et autres)</v>
          </cell>
          <cell r="J8173" t="str">
            <v>Droits et taxes Douaniers</v>
          </cell>
          <cell r="K8173" t="str">
            <v>CDDI</v>
          </cell>
          <cell r="L8173">
            <v>2341012</v>
          </cell>
          <cell r="M8173" t="str">
            <v>Trésor</v>
          </cell>
          <cell r="N8173"/>
          <cell r="O8173">
            <v>2341012</v>
          </cell>
          <cell r="P8173" t="str">
            <v>FD-CDDI</v>
          </cell>
          <cell r="Q8173" t="str">
            <v>Non</v>
          </cell>
        </row>
        <row r="8174">
          <cell r="A8174" t="str">
            <v>TOGO CARRIERE</v>
          </cell>
          <cell r="B8174" t="str">
            <v>TOGO CARRIERE</v>
          </cell>
          <cell r="C8174">
            <v>1000175347</v>
          </cell>
          <cell r="D8174" t="str">
            <v>Minier</v>
          </cell>
          <cell r="E8174" t="str">
            <v>Extractives</v>
          </cell>
          <cell r="F8174" t="str">
            <v>En numéraire</v>
          </cell>
          <cell r="G8174" t="str">
            <v>P</v>
          </cell>
          <cell r="H8174" t="str">
            <v>Taxe sur la valeur ajoutée (TVA)</v>
          </cell>
          <cell r="I8174" t="str">
            <v>Droits et taxes Douaniers (DD-RS-PCS-PC-RI - TVA-PUA-TLP-PNS et autres)</v>
          </cell>
          <cell r="J8174" t="str">
            <v>Droits et taxes Douaniers</v>
          </cell>
          <cell r="K8174" t="str">
            <v>CDDI</v>
          </cell>
          <cell r="L8174">
            <v>1526750</v>
          </cell>
          <cell r="M8174" t="str">
            <v>Trésor</v>
          </cell>
          <cell r="N8174"/>
          <cell r="O8174">
            <v>1526750</v>
          </cell>
          <cell r="P8174" t="str">
            <v>FD-CDDI</v>
          </cell>
          <cell r="Q8174" t="str">
            <v>Non</v>
          </cell>
        </row>
        <row r="8175">
          <cell r="A8175" t="str">
            <v>TOGO CARRIERE</v>
          </cell>
          <cell r="B8175" t="str">
            <v>TOGO CARRIERE</v>
          </cell>
          <cell r="C8175">
            <v>1000175347</v>
          </cell>
          <cell r="D8175" t="str">
            <v>Minier</v>
          </cell>
          <cell r="E8175" t="str">
            <v>Extractives</v>
          </cell>
          <cell r="F8175" t="str">
            <v>En numéraire</v>
          </cell>
          <cell r="G8175" t="str">
            <v>P</v>
          </cell>
          <cell r="H8175" t="str">
            <v>Taxe sur la valeur ajoutée (TVA)</v>
          </cell>
          <cell r="I8175" t="str">
            <v>Droits et taxes Douaniers (DD-RS-PCS-PC-RI - TVA-PUA-TLP-PNS et autres)</v>
          </cell>
          <cell r="J8175" t="str">
            <v>Droits et taxes Douaniers</v>
          </cell>
          <cell r="K8175" t="str">
            <v>CDDI</v>
          </cell>
          <cell r="L8175">
            <v>952336</v>
          </cell>
          <cell r="M8175" t="str">
            <v>Trésor</v>
          </cell>
          <cell r="N8175"/>
          <cell r="O8175">
            <v>952336</v>
          </cell>
          <cell r="P8175" t="str">
            <v>FD-CDDI</v>
          </cell>
          <cell r="Q8175" t="str">
            <v>Non</v>
          </cell>
        </row>
        <row r="8176">
          <cell r="A8176" t="str">
            <v>TOGO CARRIERE</v>
          </cell>
          <cell r="B8176" t="str">
            <v>TOGO CARRIERE</v>
          </cell>
          <cell r="C8176">
            <v>1000175347</v>
          </cell>
          <cell r="D8176" t="str">
            <v>Minier</v>
          </cell>
          <cell r="E8176" t="str">
            <v>Extractives</v>
          </cell>
          <cell r="F8176" t="str">
            <v>En numéraire</v>
          </cell>
          <cell r="G8176" t="str">
            <v>P</v>
          </cell>
          <cell r="H8176" t="str">
            <v>Taxe sur la valeur ajoutée (TVA)</v>
          </cell>
          <cell r="I8176" t="str">
            <v>Droits et taxes Douaniers (DD-RS-PCS-PC-RI - TVA-PUA-TLP-PNS et autres)</v>
          </cell>
          <cell r="J8176" t="str">
            <v>Droits et taxes Douaniers</v>
          </cell>
          <cell r="K8176" t="str">
            <v>CDDI</v>
          </cell>
          <cell r="L8176">
            <v>1207433</v>
          </cell>
          <cell r="M8176" t="str">
            <v>Trésor</v>
          </cell>
          <cell r="N8176"/>
          <cell r="O8176">
            <v>1207433</v>
          </cell>
          <cell r="P8176" t="str">
            <v>FD-CDDI</v>
          </cell>
          <cell r="Q8176" t="str">
            <v>Non</v>
          </cell>
        </row>
        <row r="8177">
          <cell r="A8177" t="str">
            <v>TOGO CARRIERE</v>
          </cell>
          <cell r="B8177" t="str">
            <v>TOGO CARRIERE</v>
          </cell>
          <cell r="C8177">
            <v>1000175347</v>
          </cell>
          <cell r="D8177" t="str">
            <v>Minier</v>
          </cell>
          <cell r="E8177" t="str">
            <v>Extractives</v>
          </cell>
          <cell r="F8177" t="str">
            <v>En numéraire</v>
          </cell>
          <cell r="G8177" t="str">
            <v>P</v>
          </cell>
          <cell r="H8177" t="str">
            <v>Taxe sur la valeur ajoutée (TVA)</v>
          </cell>
          <cell r="I8177" t="str">
            <v>Droits et taxes Douaniers (DD-RS-PCS-PC-RI - TVA-PUA-TLP-PNS et autres)</v>
          </cell>
          <cell r="J8177" t="str">
            <v>Droits et taxes Douaniers</v>
          </cell>
          <cell r="K8177" t="str">
            <v>CDDI</v>
          </cell>
          <cell r="L8177">
            <v>9450</v>
          </cell>
          <cell r="M8177" t="str">
            <v>Trésor</v>
          </cell>
          <cell r="N8177"/>
          <cell r="O8177">
            <v>9450</v>
          </cell>
          <cell r="P8177" t="str">
            <v>FD-CDDI</v>
          </cell>
          <cell r="Q8177" t="str">
            <v>Non</v>
          </cell>
        </row>
        <row r="8178">
          <cell r="A8178" t="str">
            <v>TOGO CARRIERE</v>
          </cell>
          <cell r="B8178" t="str">
            <v>TOGO CARRIERE</v>
          </cell>
          <cell r="C8178">
            <v>1000175347</v>
          </cell>
          <cell r="D8178" t="str">
            <v>Minier</v>
          </cell>
          <cell r="E8178" t="str">
            <v>Extractives</v>
          </cell>
          <cell r="F8178" t="str">
            <v>En numéraire</v>
          </cell>
          <cell r="G8178" t="str">
            <v>P</v>
          </cell>
          <cell r="H8178" t="str">
            <v>Taxe sur la valeur ajoutée (TVA)</v>
          </cell>
          <cell r="I8178" t="str">
            <v>Droits et taxes Douaniers (DD-RS-PCS-PC-RI - TVA-PUA-TLP-PNS et autres)</v>
          </cell>
          <cell r="J8178" t="str">
            <v>Droits et taxes Douaniers</v>
          </cell>
          <cell r="K8178" t="str">
            <v>CDDI</v>
          </cell>
          <cell r="L8178">
            <v>149086</v>
          </cell>
          <cell r="M8178" t="str">
            <v>Trésor</v>
          </cell>
          <cell r="N8178"/>
          <cell r="O8178">
            <v>149086</v>
          </cell>
          <cell r="P8178" t="str">
            <v>FD-CDDI</v>
          </cell>
          <cell r="Q8178" t="str">
            <v>Non</v>
          </cell>
        </row>
        <row r="8179">
          <cell r="A8179" t="str">
            <v>TOGO CARRIERE</v>
          </cell>
          <cell r="B8179" t="str">
            <v>TOGO CARRIERE</v>
          </cell>
          <cell r="C8179">
            <v>1000175347</v>
          </cell>
          <cell r="D8179" t="str">
            <v>Minier</v>
          </cell>
          <cell r="E8179" t="str">
            <v>Extractives</v>
          </cell>
          <cell r="F8179" t="str">
            <v>En numéraire</v>
          </cell>
          <cell r="G8179" t="str">
            <v>P</v>
          </cell>
          <cell r="H8179" t="str">
            <v>Taxe sur la valeur ajoutée (TVA)</v>
          </cell>
          <cell r="I8179" t="str">
            <v>Droits et taxes Douaniers (DD-RS-PCS-PC-RI - TVA-PUA-TLP-PNS et autres)</v>
          </cell>
          <cell r="J8179" t="str">
            <v>Droits et taxes Douaniers</v>
          </cell>
          <cell r="K8179" t="str">
            <v>CDDI</v>
          </cell>
          <cell r="L8179">
            <v>23904245</v>
          </cell>
          <cell r="M8179" t="str">
            <v>Trésor</v>
          </cell>
          <cell r="N8179"/>
          <cell r="O8179">
            <v>23904245</v>
          </cell>
          <cell r="P8179" t="str">
            <v>FD-CDDI</v>
          </cell>
          <cell r="Q8179" t="str">
            <v>Non</v>
          </cell>
        </row>
        <row r="8180">
          <cell r="A8180" t="str">
            <v>TOGO CARRIERE</v>
          </cell>
          <cell r="B8180" t="str">
            <v>TOGO CARRIERE</v>
          </cell>
          <cell r="C8180">
            <v>1000175347</v>
          </cell>
          <cell r="D8180" t="str">
            <v>Minier</v>
          </cell>
          <cell r="E8180" t="str">
            <v>Extractives</v>
          </cell>
          <cell r="F8180" t="str">
            <v>En numéraire</v>
          </cell>
          <cell r="G8180" t="str">
            <v>P</v>
          </cell>
          <cell r="H8180" t="str">
            <v>Prélèvement national de solidarité (PNS)</v>
          </cell>
          <cell r="I8180" t="str">
            <v>Droits et taxes Douaniers (DD-RS-PCS-PC-RI - TVA-PUA-TLP-PNS et autres)</v>
          </cell>
          <cell r="J8180" t="str">
            <v>Droits et taxes Douaniers</v>
          </cell>
          <cell r="K8180" t="str">
            <v>CDDI</v>
          </cell>
          <cell r="L8180">
            <v>11748</v>
          </cell>
          <cell r="M8180" t="str">
            <v>Trésor</v>
          </cell>
          <cell r="N8180"/>
          <cell r="O8180">
            <v>11748</v>
          </cell>
          <cell r="P8180" t="str">
            <v>FD-CDDI</v>
          </cell>
          <cell r="Q8180" t="str">
            <v>Non</v>
          </cell>
        </row>
        <row r="8181">
          <cell r="A8181" t="str">
            <v>TOGO CARRIERE</v>
          </cell>
          <cell r="B8181" t="str">
            <v>TOGO CARRIERE</v>
          </cell>
          <cell r="C8181">
            <v>1000175347</v>
          </cell>
          <cell r="D8181" t="str">
            <v>Minier</v>
          </cell>
          <cell r="E8181" t="str">
            <v>Extractives</v>
          </cell>
          <cell r="F8181" t="str">
            <v>En numéraire</v>
          </cell>
          <cell r="G8181" t="str">
            <v>P</v>
          </cell>
          <cell r="H8181" t="str">
            <v>Prélèvement national de solidarité (PNS)</v>
          </cell>
          <cell r="I8181" t="str">
            <v>Droits et taxes Douaniers (DD-RS-PCS-PC-RI - TVA-PUA-TLP-PNS et autres)</v>
          </cell>
          <cell r="J8181" t="str">
            <v>Droits et taxes Douaniers</v>
          </cell>
          <cell r="K8181" t="str">
            <v>CDDI</v>
          </cell>
          <cell r="L8181">
            <v>21000</v>
          </cell>
          <cell r="M8181" t="str">
            <v>Trésor</v>
          </cell>
          <cell r="N8181"/>
          <cell r="O8181">
            <v>21000</v>
          </cell>
          <cell r="P8181" t="str">
            <v>FD-CDDI</v>
          </cell>
          <cell r="Q8181" t="str">
            <v>Non</v>
          </cell>
        </row>
        <row r="8182">
          <cell r="A8182" t="str">
            <v>TOGO CARRIERE</v>
          </cell>
          <cell r="B8182" t="str">
            <v>TOGO CARRIERE</v>
          </cell>
          <cell r="C8182">
            <v>1000175347</v>
          </cell>
          <cell r="D8182" t="str">
            <v>Minier</v>
          </cell>
          <cell r="E8182" t="str">
            <v>Extractives</v>
          </cell>
          <cell r="F8182" t="str">
            <v>En numéraire</v>
          </cell>
          <cell r="G8182" t="str">
            <v>P</v>
          </cell>
          <cell r="H8182" t="str">
            <v>Prélèvement national de solidarité (PNS)</v>
          </cell>
          <cell r="I8182" t="str">
            <v>Droits et taxes Douaniers (DD-RS-PCS-PC-RI - TVA-PUA-TLP-PNS et autres)</v>
          </cell>
          <cell r="J8182" t="str">
            <v>Droits et taxes Douaniers</v>
          </cell>
          <cell r="K8182" t="str">
            <v>CDDI</v>
          </cell>
          <cell r="L8182">
            <v>10063</v>
          </cell>
          <cell r="M8182" t="str">
            <v>Trésor</v>
          </cell>
          <cell r="N8182"/>
          <cell r="O8182">
            <v>10063</v>
          </cell>
          <cell r="P8182" t="str">
            <v>FD-CDDI</v>
          </cell>
          <cell r="Q8182" t="str">
            <v>Non</v>
          </cell>
        </row>
        <row r="8183">
          <cell r="A8183" t="str">
            <v>TOGO CARRIERE</v>
          </cell>
          <cell r="B8183" t="str">
            <v>TOGO CARRIERE</v>
          </cell>
          <cell r="C8183">
            <v>1000175347</v>
          </cell>
          <cell r="D8183" t="str">
            <v>Minier</v>
          </cell>
          <cell r="E8183" t="str">
            <v>Extractives</v>
          </cell>
          <cell r="F8183" t="str">
            <v>En numéraire</v>
          </cell>
          <cell r="G8183" t="str">
            <v>P</v>
          </cell>
          <cell r="H8183" t="str">
            <v>Prélèvement national de solidarité (PNS)</v>
          </cell>
          <cell r="I8183" t="str">
            <v>Droits et taxes Douaniers (DD-RS-PCS-PC-RI - TVA-PUA-TLP-PNS et autres)</v>
          </cell>
          <cell r="J8183" t="str">
            <v>Droits et taxes Douaniers</v>
          </cell>
          <cell r="K8183" t="str">
            <v>CDDI</v>
          </cell>
          <cell r="L8183">
            <v>10446</v>
          </cell>
          <cell r="M8183" t="str">
            <v>Trésor</v>
          </cell>
          <cell r="N8183"/>
          <cell r="O8183">
            <v>10446</v>
          </cell>
          <cell r="P8183" t="str">
            <v>FD-CDDI</v>
          </cell>
          <cell r="Q8183" t="str">
            <v>Non</v>
          </cell>
        </row>
        <row r="8184">
          <cell r="A8184" t="str">
            <v>TOGO CARRIERE</v>
          </cell>
          <cell r="B8184" t="str">
            <v>TOGO CARRIERE</v>
          </cell>
          <cell r="C8184">
            <v>1000175347</v>
          </cell>
          <cell r="D8184" t="str">
            <v>Minier</v>
          </cell>
          <cell r="E8184" t="str">
            <v>Extractives</v>
          </cell>
          <cell r="F8184" t="str">
            <v>En numéraire</v>
          </cell>
          <cell r="G8184" t="str">
            <v>P</v>
          </cell>
          <cell r="H8184" t="str">
            <v>Prélèvement national de solidarité (PNS)</v>
          </cell>
          <cell r="I8184" t="str">
            <v>Droits et taxes Douaniers (DD-RS-PCS-PC-RI - TVA-PUA-TLP-PNS et autres)</v>
          </cell>
          <cell r="J8184" t="str">
            <v>Droits et taxes Douaniers</v>
          </cell>
          <cell r="K8184" t="str">
            <v>CDDI</v>
          </cell>
          <cell r="L8184">
            <v>1163</v>
          </cell>
          <cell r="M8184" t="str">
            <v>Trésor</v>
          </cell>
          <cell r="N8184"/>
          <cell r="O8184">
            <v>1163</v>
          </cell>
          <cell r="P8184" t="str">
            <v>FD-CDDI</v>
          </cell>
          <cell r="Q8184" t="str">
            <v>Non</v>
          </cell>
        </row>
        <row r="8185">
          <cell r="A8185" t="str">
            <v>TOGO CARRIERE</v>
          </cell>
          <cell r="B8185" t="str">
            <v>TOGO CARRIERE</v>
          </cell>
          <cell r="C8185">
            <v>1000175347</v>
          </cell>
          <cell r="D8185" t="str">
            <v>Minier</v>
          </cell>
          <cell r="E8185" t="str">
            <v>Extractives</v>
          </cell>
          <cell r="F8185" t="str">
            <v>En numéraire</v>
          </cell>
          <cell r="G8185" t="str">
            <v>P</v>
          </cell>
          <cell r="H8185" t="str">
            <v>Prélèvement national de solidarité (PNS)</v>
          </cell>
          <cell r="I8185" t="str">
            <v>Droits et taxes Douaniers (DD-RS-PCS-PC-RI - TVA-PUA-TLP-PNS et autres)</v>
          </cell>
          <cell r="J8185" t="str">
            <v>Droits et taxes Douaniers</v>
          </cell>
          <cell r="K8185" t="str">
            <v>CDDI</v>
          </cell>
          <cell r="L8185">
            <v>60175</v>
          </cell>
          <cell r="M8185" t="str">
            <v>Trésor</v>
          </cell>
          <cell r="N8185"/>
          <cell r="O8185">
            <v>60175</v>
          </cell>
          <cell r="P8185" t="str">
            <v>FD-CDDI</v>
          </cell>
          <cell r="Q8185" t="str">
            <v>Non</v>
          </cell>
        </row>
        <row r="8186">
          <cell r="A8186" t="str">
            <v>TOGO CARRIERE</v>
          </cell>
          <cell r="B8186" t="str">
            <v>TOGO CARRIERE</v>
          </cell>
          <cell r="C8186">
            <v>1000175347</v>
          </cell>
          <cell r="D8186" t="str">
            <v>Minier</v>
          </cell>
          <cell r="E8186" t="str">
            <v>Extractives</v>
          </cell>
          <cell r="F8186" t="str">
            <v>En numéraire</v>
          </cell>
          <cell r="G8186" t="str">
            <v>P</v>
          </cell>
          <cell r="H8186" t="str">
            <v>Prélèvement national de solidarité (PNS)</v>
          </cell>
          <cell r="I8186" t="str">
            <v>Droits et taxes Douaniers (DD-RS-PCS-PC-RI - TVA-PUA-TLP-PNS et autres)</v>
          </cell>
          <cell r="J8186" t="str">
            <v>Droits et taxes Douaniers</v>
          </cell>
          <cell r="K8186" t="str">
            <v>CDDI</v>
          </cell>
          <cell r="L8186">
            <v>39304</v>
          </cell>
          <cell r="M8186" t="str">
            <v>Trésor</v>
          </cell>
          <cell r="N8186"/>
          <cell r="O8186">
            <v>39304</v>
          </cell>
          <cell r="P8186" t="str">
            <v>FD-CDDI</v>
          </cell>
          <cell r="Q8186" t="str">
            <v>Non</v>
          </cell>
        </row>
        <row r="8187">
          <cell r="A8187" t="str">
            <v>TOGO CARRIERE</v>
          </cell>
          <cell r="B8187" t="str">
            <v>TOGO CARRIERE</v>
          </cell>
          <cell r="C8187">
            <v>1000175347</v>
          </cell>
          <cell r="D8187" t="str">
            <v>Minier</v>
          </cell>
          <cell r="E8187" t="str">
            <v>Extractives</v>
          </cell>
          <cell r="F8187" t="str">
            <v>En numéraire</v>
          </cell>
          <cell r="G8187" t="str">
            <v>P</v>
          </cell>
          <cell r="H8187" t="str">
            <v>Prélèvement national de solidarité (PNS)</v>
          </cell>
          <cell r="I8187" t="str">
            <v>Droits et taxes Douaniers (DD-RS-PCS-PC-RI - TVA-PUA-TLP-PNS et autres)</v>
          </cell>
          <cell r="J8187" t="str">
            <v>Droits et taxes Douaniers</v>
          </cell>
          <cell r="K8187" t="str">
            <v>CDDI</v>
          </cell>
          <cell r="L8187">
            <v>23044</v>
          </cell>
          <cell r="M8187" t="str">
            <v>Trésor</v>
          </cell>
          <cell r="N8187"/>
          <cell r="O8187">
            <v>23044</v>
          </cell>
          <cell r="P8187" t="str">
            <v>FD-CDDI</v>
          </cell>
          <cell r="Q8187" t="str">
            <v>Non</v>
          </cell>
        </row>
        <row r="8188">
          <cell r="A8188" t="str">
            <v>TOGO CARRIERE</v>
          </cell>
          <cell r="B8188" t="str">
            <v>TOGO CARRIERE</v>
          </cell>
          <cell r="C8188">
            <v>1000175347</v>
          </cell>
          <cell r="D8188" t="str">
            <v>Minier</v>
          </cell>
          <cell r="E8188" t="str">
            <v>Extractives</v>
          </cell>
          <cell r="F8188" t="str">
            <v>En numéraire</v>
          </cell>
          <cell r="G8188" t="str">
            <v>P</v>
          </cell>
          <cell r="H8188" t="str">
            <v>Prélèvement national de solidarité (PNS)</v>
          </cell>
          <cell r="I8188" t="str">
            <v>Droits et taxes Douaniers (DD-RS-PCS-PC-RI - TVA-PUA-TLP-PNS et autres)</v>
          </cell>
          <cell r="J8188" t="str">
            <v>Droits et taxes Douaniers</v>
          </cell>
          <cell r="K8188" t="str">
            <v>CDDI</v>
          </cell>
          <cell r="L8188">
            <v>31046</v>
          </cell>
          <cell r="M8188" t="str">
            <v>Trésor</v>
          </cell>
          <cell r="N8188"/>
          <cell r="O8188">
            <v>31046</v>
          </cell>
          <cell r="P8188" t="str">
            <v>FD-CDDI</v>
          </cell>
          <cell r="Q8188" t="str">
            <v>Non</v>
          </cell>
        </row>
        <row r="8189">
          <cell r="A8189" t="str">
            <v>TOGO CARRIERE</v>
          </cell>
          <cell r="B8189" t="str">
            <v>TOGO CARRIERE</v>
          </cell>
          <cell r="C8189">
            <v>1000175347</v>
          </cell>
          <cell r="D8189" t="str">
            <v>Minier</v>
          </cell>
          <cell r="E8189" t="str">
            <v>Extractives</v>
          </cell>
          <cell r="F8189" t="str">
            <v>En numéraire</v>
          </cell>
          <cell r="G8189" t="str">
            <v>P</v>
          </cell>
          <cell r="H8189" t="str">
            <v>Prélèvement national de solidarité (PNS)</v>
          </cell>
          <cell r="I8189" t="str">
            <v>Droits et taxes Douaniers (DD-RS-PCS-PC-RI - TVA-PUA-TLP-PNS et autres)</v>
          </cell>
          <cell r="J8189" t="str">
            <v>Droits et taxes Douaniers</v>
          </cell>
          <cell r="K8189" t="str">
            <v>CDDI</v>
          </cell>
          <cell r="L8189">
            <v>3656</v>
          </cell>
          <cell r="M8189" t="str">
            <v>Trésor</v>
          </cell>
          <cell r="N8189"/>
          <cell r="O8189">
            <v>3656</v>
          </cell>
          <cell r="P8189" t="str">
            <v>FD-CDDI</v>
          </cell>
          <cell r="Q8189" t="str">
            <v>Non</v>
          </cell>
        </row>
        <row r="8190">
          <cell r="A8190" t="str">
            <v>TOGO CARRIERE</v>
          </cell>
          <cell r="B8190" t="str">
            <v>TOGO CARRIERE</v>
          </cell>
          <cell r="C8190">
            <v>1000175347</v>
          </cell>
          <cell r="D8190" t="str">
            <v>Minier</v>
          </cell>
          <cell r="E8190" t="str">
            <v>Extractives</v>
          </cell>
          <cell r="F8190" t="str">
            <v>En numéraire</v>
          </cell>
          <cell r="G8190" t="str">
            <v>P</v>
          </cell>
          <cell r="H8190" t="str">
            <v>Prélèvement national de solidarité (PNS)</v>
          </cell>
          <cell r="I8190" t="str">
            <v>Droits et taxes Douaniers (DD-RS-PCS-PC-RI - TVA-PUA-TLP-PNS et autres)</v>
          </cell>
          <cell r="J8190" t="str">
            <v>Droits et taxes Douaniers</v>
          </cell>
          <cell r="K8190" t="str">
            <v>CDDI</v>
          </cell>
          <cell r="L8190">
            <v>614404</v>
          </cell>
          <cell r="M8190" t="str">
            <v>Trésor</v>
          </cell>
          <cell r="N8190"/>
          <cell r="O8190">
            <v>614404</v>
          </cell>
          <cell r="P8190" t="str">
            <v>FD-CDDI</v>
          </cell>
          <cell r="Q8190" t="str">
            <v>Non</v>
          </cell>
        </row>
        <row r="8191">
          <cell r="A8191" t="str">
            <v>TOGO CARRIERE</v>
          </cell>
          <cell r="B8191" t="str">
            <v>TOGO CARRIERE</v>
          </cell>
          <cell r="C8191">
            <v>1000175347</v>
          </cell>
          <cell r="D8191" t="str">
            <v>Minier</v>
          </cell>
          <cell r="E8191" t="str">
            <v>Extractives</v>
          </cell>
          <cell r="F8191" t="str">
            <v>En numéraire</v>
          </cell>
          <cell r="G8191" t="str">
            <v>P</v>
          </cell>
          <cell r="H8191" t="str">
            <v>Droit de douane (DD)</v>
          </cell>
          <cell r="I8191" t="str">
            <v>Droits et taxes Douaniers (DD-RS-PCS-PC-RI - TVA-PUA-TLP-PNS et autres)</v>
          </cell>
          <cell r="J8191" t="str">
            <v>Droits et taxes Douaniers</v>
          </cell>
          <cell r="K8191" t="str">
            <v>CDDI</v>
          </cell>
          <cell r="L8191">
            <v>234960</v>
          </cell>
          <cell r="M8191" t="str">
            <v>Trésor</v>
          </cell>
          <cell r="N8191"/>
          <cell r="O8191">
            <v>234960</v>
          </cell>
          <cell r="P8191" t="str">
            <v>FD-CDDI</v>
          </cell>
          <cell r="Q8191" t="str">
            <v>Non</v>
          </cell>
        </row>
        <row r="8192">
          <cell r="A8192" t="str">
            <v>TOGO CARRIERE</v>
          </cell>
          <cell r="B8192" t="str">
            <v>TOGO CARRIERE</v>
          </cell>
          <cell r="C8192">
            <v>1000175347</v>
          </cell>
          <cell r="D8192" t="str">
            <v>Minier</v>
          </cell>
          <cell r="E8192" t="str">
            <v>Extractives</v>
          </cell>
          <cell r="F8192" t="str">
            <v>En numéraire</v>
          </cell>
          <cell r="G8192" t="str">
            <v>P</v>
          </cell>
          <cell r="H8192" t="str">
            <v>Droit de douane (DD)</v>
          </cell>
          <cell r="I8192" t="str">
            <v>Droits et taxes Douaniers (DD-RS-PCS-PC-RI - TVA-PUA-TLP-PNS et autres)</v>
          </cell>
          <cell r="J8192" t="str">
            <v>Droits et taxes Douaniers</v>
          </cell>
          <cell r="K8192" t="str">
            <v>CDDI</v>
          </cell>
          <cell r="L8192">
            <v>210000</v>
          </cell>
          <cell r="M8192" t="str">
            <v>Trésor</v>
          </cell>
          <cell r="N8192"/>
          <cell r="O8192">
            <v>210000</v>
          </cell>
          <cell r="P8192" t="str">
            <v>FD-CDDI</v>
          </cell>
          <cell r="Q8192" t="str">
            <v>Non</v>
          </cell>
        </row>
        <row r="8193">
          <cell r="A8193" t="str">
            <v>TOGO CARRIERE</v>
          </cell>
          <cell r="B8193" t="str">
            <v>TOGO CARRIERE</v>
          </cell>
          <cell r="C8193">
            <v>1000175347</v>
          </cell>
          <cell r="D8193" t="str">
            <v>Minier</v>
          </cell>
          <cell r="E8193" t="str">
            <v>Extractives</v>
          </cell>
          <cell r="F8193" t="str">
            <v>En numéraire</v>
          </cell>
          <cell r="G8193" t="str">
            <v>P</v>
          </cell>
          <cell r="H8193" t="str">
            <v>Droit de douane (DD)</v>
          </cell>
          <cell r="I8193" t="str">
            <v>Droits et taxes Douaniers (DD-RS-PCS-PC-RI - TVA-PUA-TLP-PNS et autres)</v>
          </cell>
          <cell r="J8193" t="str">
            <v>Droits et taxes Douaniers</v>
          </cell>
          <cell r="K8193" t="str">
            <v>CDDI</v>
          </cell>
          <cell r="L8193">
            <v>100627</v>
          </cell>
          <cell r="M8193" t="str">
            <v>Trésor</v>
          </cell>
          <cell r="N8193"/>
          <cell r="O8193">
            <v>100627</v>
          </cell>
          <cell r="P8193" t="str">
            <v>FD-CDDI</v>
          </cell>
          <cell r="Q8193" t="str">
            <v>Non</v>
          </cell>
        </row>
        <row r="8194">
          <cell r="A8194" t="str">
            <v>TOGO CARRIERE</v>
          </cell>
          <cell r="B8194" t="str">
            <v>TOGO CARRIERE</v>
          </cell>
          <cell r="C8194">
            <v>1000175347</v>
          </cell>
          <cell r="D8194" t="str">
            <v>Minier</v>
          </cell>
          <cell r="E8194" t="str">
            <v>Extractives</v>
          </cell>
          <cell r="F8194" t="str">
            <v>En numéraire</v>
          </cell>
          <cell r="G8194" t="str">
            <v>P</v>
          </cell>
          <cell r="H8194" t="str">
            <v>Droit de douane (DD)</v>
          </cell>
          <cell r="I8194" t="str">
            <v>Droits et taxes Douaniers (DD-RS-PCS-PC-RI - TVA-PUA-TLP-PNS et autres)</v>
          </cell>
          <cell r="J8194" t="str">
            <v>Droits et taxes Douaniers</v>
          </cell>
          <cell r="K8194" t="str">
            <v>CDDI</v>
          </cell>
          <cell r="L8194">
            <v>195250</v>
          </cell>
          <cell r="M8194" t="str">
            <v>Trésor</v>
          </cell>
          <cell r="N8194"/>
          <cell r="O8194">
            <v>195250</v>
          </cell>
          <cell r="P8194" t="str">
            <v>FD-CDDI</v>
          </cell>
          <cell r="Q8194" t="str">
            <v>Non</v>
          </cell>
        </row>
        <row r="8195">
          <cell r="A8195" t="str">
            <v>TOGO CARRIERE</v>
          </cell>
          <cell r="B8195" t="str">
            <v>TOGO CARRIERE</v>
          </cell>
          <cell r="C8195">
            <v>1000175347</v>
          </cell>
          <cell r="D8195" t="str">
            <v>Minier</v>
          </cell>
          <cell r="E8195" t="str">
            <v>Extractives</v>
          </cell>
          <cell r="F8195" t="str">
            <v>En numéraire</v>
          </cell>
          <cell r="G8195" t="str">
            <v>P</v>
          </cell>
          <cell r="H8195" t="str">
            <v>Droit de douane (DD)</v>
          </cell>
          <cell r="I8195" t="str">
            <v>Droits et taxes Douaniers (DD-RS-PCS-PC-RI - TVA-PUA-TLP-PNS et autres)</v>
          </cell>
          <cell r="J8195" t="str">
            <v>Droits et taxes Douaniers</v>
          </cell>
          <cell r="K8195" t="str">
            <v>CDDI</v>
          </cell>
          <cell r="L8195">
            <v>23260</v>
          </cell>
          <cell r="M8195" t="str">
            <v>Trésor</v>
          </cell>
          <cell r="N8195"/>
          <cell r="O8195">
            <v>23260</v>
          </cell>
          <cell r="P8195" t="str">
            <v>FD-CDDI</v>
          </cell>
          <cell r="Q8195" t="str">
            <v>Non</v>
          </cell>
        </row>
        <row r="8196">
          <cell r="A8196" t="str">
            <v>TOGO CARRIERE</v>
          </cell>
          <cell r="B8196" t="str">
            <v>TOGO CARRIERE</v>
          </cell>
          <cell r="C8196">
            <v>1000175347</v>
          </cell>
          <cell r="D8196" t="str">
            <v>Minier</v>
          </cell>
          <cell r="E8196" t="str">
            <v>Extractives</v>
          </cell>
          <cell r="F8196" t="str">
            <v>En numéraire</v>
          </cell>
          <cell r="G8196" t="str">
            <v>P</v>
          </cell>
          <cell r="H8196" t="str">
            <v>Droit de douane (DD)</v>
          </cell>
          <cell r="I8196" t="str">
            <v>Droits et taxes Douaniers (DD-RS-PCS-PC-RI - TVA-PUA-TLP-PNS et autres)</v>
          </cell>
          <cell r="J8196" t="str">
            <v>Droits et taxes Douaniers</v>
          </cell>
          <cell r="K8196" t="str">
            <v>CDDI</v>
          </cell>
          <cell r="L8196">
            <v>601745</v>
          </cell>
          <cell r="M8196" t="str">
            <v>Trésor</v>
          </cell>
          <cell r="N8196"/>
          <cell r="O8196">
            <v>601745</v>
          </cell>
          <cell r="P8196" t="str">
            <v>FD-CDDI</v>
          </cell>
          <cell r="Q8196" t="str">
            <v>Non</v>
          </cell>
        </row>
        <row r="8197">
          <cell r="A8197" t="str">
            <v>TOGO CARRIERE</v>
          </cell>
          <cell r="B8197" t="str">
            <v>TOGO CARRIERE</v>
          </cell>
          <cell r="C8197">
            <v>1000175347</v>
          </cell>
          <cell r="D8197" t="str">
            <v>Minier</v>
          </cell>
          <cell r="E8197" t="str">
            <v>Extractives</v>
          </cell>
          <cell r="F8197" t="str">
            <v>En numéraire</v>
          </cell>
          <cell r="G8197" t="str">
            <v>P</v>
          </cell>
          <cell r="H8197" t="str">
            <v>Droit de douane (DD)</v>
          </cell>
          <cell r="I8197" t="str">
            <v>Droits et taxes Douaniers (DD-RS-PCS-PC-RI - TVA-PUA-TLP-PNS et autres)</v>
          </cell>
          <cell r="J8197" t="str">
            <v>Droits et taxes Douaniers</v>
          </cell>
          <cell r="K8197" t="str">
            <v>CDDI</v>
          </cell>
          <cell r="L8197">
            <v>393040</v>
          </cell>
          <cell r="M8197" t="str">
            <v>Trésor</v>
          </cell>
          <cell r="N8197"/>
          <cell r="O8197">
            <v>393040</v>
          </cell>
          <cell r="P8197" t="str">
            <v>FD-CDDI</v>
          </cell>
          <cell r="Q8197" t="str">
            <v>Non</v>
          </cell>
        </row>
        <row r="8198">
          <cell r="A8198" t="str">
            <v>TOGO CARRIERE</v>
          </cell>
          <cell r="B8198" t="str">
            <v>TOGO CARRIERE</v>
          </cell>
          <cell r="C8198">
            <v>1000175347</v>
          </cell>
          <cell r="D8198" t="str">
            <v>Minier</v>
          </cell>
          <cell r="E8198" t="str">
            <v>Extractives</v>
          </cell>
          <cell r="F8198" t="str">
            <v>En numéraire</v>
          </cell>
          <cell r="G8198" t="str">
            <v>P</v>
          </cell>
          <cell r="H8198" t="str">
            <v>Droit de douane (DD)</v>
          </cell>
          <cell r="I8198" t="str">
            <v>Droits et taxes Douaniers (DD-RS-PCS-PC-RI - TVA-PUA-TLP-PNS et autres)</v>
          </cell>
          <cell r="J8198" t="str">
            <v>Droits et taxes Douaniers</v>
          </cell>
          <cell r="K8198" t="str">
            <v>CDDI</v>
          </cell>
          <cell r="L8198">
            <v>539681</v>
          </cell>
          <cell r="M8198" t="str">
            <v>Trésor</v>
          </cell>
          <cell r="N8198"/>
          <cell r="O8198">
            <v>539681</v>
          </cell>
          <cell r="P8198" t="str">
            <v>FD-CDDI</v>
          </cell>
          <cell r="Q8198" t="str">
            <v>Non</v>
          </cell>
        </row>
        <row r="8199">
          <cell r="A8199" t="str">
            <v>TOGO CARRIERE</v>
          </cell>
          <cell r="B8199" t="str">
            <v>TOGO CARRIERE</v>
          </cell>
          <cell r="C8199">
            <v>1000175347</v>
          </cell>
          <cell r="D8199" t="str">
            <v>Minier</v>
          </cell>
          <cell r="E8199" t="str">
            <v>Extractives</v>
          </cell>
          <cell r="F8199" t="str">
            <v>En numéraire</v>
          </cell>
          <cell r="G8199" t="str">
            <v>P</v>
          </cell>
          <cell r="H8199" t="str">
            <v>Droit de douane (DD)</v>
          </cell>
          <cell r="I8199" t="str">
            <v>Droits et taxes Douaniers (DD-RS-PCS-PC-RI - TVA-PUA-TLP-PNS et autres)</v>
          </cell>
          <cell r="J8199" t="str">
            <v>Droits et taxes Douaniers</v>
          </cell>
          <cell r="K8199" t="str">
            <v>CDDI</v>
          </cell>
          <cell r="L8199">
            <v>310461</v>
          </cell>
          <cell r="M8199" t="str">
            <v>Trésor</v>
          </cell>
          <cell r="N8199"/>
          <cell r="O8199">
            <v>310461</v>
          </cell>
          <cell r="P8199" t="str">
            <v>FD-CDDI</v>
          </cell>
          <cell r="Q8199" t="str">
            <v>Non</v>
          </cell>
        </row>
        <row r="8200">
          <cell r="A8200" t="str">
            <v>TOGO CARRIERE</v>
          </cell>
          <cell r="B8200" t="str">
            <v>TOGO CARRIERE</v>
          </cell>
          <cell r="C8200">
            <v>1000175347</v>
          </cell>
          <cell r="D8200" t="str">
            <v>Minier</v>
          </cell>
          <cell r="E8200" t="str">
            <v>Extractives</v>
          </cell>
          <cell r="F8200" t="str">
            <v>En numéraire</v>
          </cell>
          <cell r="G8200" t="str">
            <v>P</v>
          </cell>
          <cell r="H8200" t="str">
            <v>Droit de douane (DD)</v>
          </cell>
          <cell r="I8200" t="str">
            <v>Droits et taxes Douaniers (DD-RS-PCS-PC-RI - TVA-PUA-TLP-PNS et autres)</v>
          </cell>
          <cell r="J8200" t="str">
            <v>Droits et taxes Douaniers</v>
          </cell>
          <cell r="K8200" t="str">
            <v>CDDI</v>
          </cell>
          <cell r="L8200">
            <v>2500</v>
          </cell>
          <cell r="M8200" t="str">
            <v>Trésor</v>
          </cell>
          <cell r="N8200"/>
          <cell r="O8200">
            <v>2500</v>
          </cell>
          <cell r="P8200" t="str">
            <v>FD-CDDI</v>
          </cell>
          <cell r="Q8200" t="str">
            <v>Non</v>
          </cell>
        </row>
        <row r="8201">
          <cell r="A8201" t="str">
            <v>TOGO CARRIERE</v>
          </cell>
          <cell r="B8201" t="str">
            <v>TOGO CARRIERE</v>
          </cell>
          <cell r="C8201">
            <v>1000175347</v>
          </cell>
          <cell r="D8201" t="str">
            <v>Minier</v>
          </cell>
          <cell r="E8201" t="str">
            <v>Extractives</v>
          </cell>
          <cell r="F8201" t="str">
            <v>En numéraire</v>
          </cell>
          <cell r="G8201" t="str">
            <v>P</v>
          </cell>
          <cell r="H8201" t="str">
            <v>Droit de douane (DD)</v>
          </cell>
          <cell r="I8201" t="str">
            <v>Droits et taxes Douaniers (DD-RS-PCS-PC-RI - TVA-PUA-TLP-PNS et autres)</v>
          </cell>
          <cell r="J8201" t="str">
            <v>Droits et taxes Douaniers</v>
          </cell>
          <cell r="K8201" t="str">
            <v>CDDI</v>
          </cell>
          <cell r="L8201">
            <v>73120</v>
          </cell>
          <cell r="M8201" t="str">
            <v>Trésor</v>
          </cell>
          <cell r="N8201"/>
          <cell r="O8201">
            <v>73120</v>
          </cell>
          <cell r="P8201" t="str">
            <v>FD-CDDI</v>
          </cell>
          <cell r="Q8201" t="str">
            <v>Non</v>
          </cell>
        </row>
        <row r="8202">
          <cell r="A8202" t="str">
            <v>TOGO CARRIERE</v>
          </cell>
          <cell r="B8202" t="str">
            <v>TOGO CARRIERE</v>
          </cell>
          <cell r="C8202">
            <v>1000175347</v>
          </cell>
          <cell r="D8202" t="str">
            <v>Minier</v>
          </cell>
          <cell r="E8202" t="str">
            <v>Extractives</v>
          </cell>
          <cell r="F8202" t="str">
            <v>En numéraire</v>
          </cell>
          <cell r="G8202" t="str">
            <v>P</v>
          </cell>
          <cell r="H8202" t="str">
            <v>Droit de douane (DD)</v>
          </cell>
          <cell r="I8202" t="str">
            <v>Droits et taxes Douaniers (DD-RS-PCS-PC-RI - TVA-PUA-TLP-PNS et autres)</v>
          </cell>
          <cell r="J8202" t="str">
            <v>Droits et taxes Douaniers</v>
          </cell>
          <cell r="K8202" t="str">
            <v>CDDI</v>
          </cell>
          <cell r="L8202">
            <v>6144044</v>
          </cell>
          <cell r="M8202" t="str">
            <v>Trésor</v>
          </cell>
          <cell r="N8202"/>
          <cell r="O8202">
            <v>6144044</v>
          </cell>
          <cell r="P8202" t="str">
            <v>FD-CDDI</v>
          </cell>
          <cell r="Q8202" t="str">
            <v>Non</v>
          </cell>
        </row>
        <row r="8203">
          <cell r="A8203" t="str">
            <v>TOGO CARRIERE</v>
          </cell>
          <cell r="B8203" t="str">
            <v>TOGO CARRIERE</v>
          </cell>
          <cell r="C8203">
            <v>1000175347</v>
          </cell>
          <cell r="D8203" t="str">
            <v>Minier</v>
          </cell>
          <cell r="E8203" t="str">
            <v>Extractives</v>
          </cell>
          <cell r="F8203" t="str">
            <v>En numéraire</v>
          </cell>
          <cell r="G8203" t="str">
            <v>P</v>
          </cell>
          <cell r="H8203" t="str">
            <v>Prélèvement communautaire de solidarité (PCS)</v>
          </cell>
          <cell r="I8203" t="str">
            <v>Droits et taxes Douaniers (DD-RS-PCS-PC-RI - TVA-PUA-TLP-PNS et autres)</v>
          </cell>
          <cell r="J8203" t="str">
            <v>Droits et taxes Douaniers</v>
          </cell>
          <cell r="K8203" t="str">
            <v>CDDI</v>
          </cell>
          <cell r="L8203">
            <v>18797</v>
          </cell>
          <cell r="M8203" t="str">
            <v>Trésor</v>
          </cell>
          <cell r="N8203"/>
          <cell r="O8203">
            <v>18797</v>
          </cell>
          <cell r="P8203" t="str">
            <v>FD-CDDI</v>
          </cell>
          <cell r="Q8203" t="str">
            <v>Non</v>
          </cell>
        </row>
        <row r="8204">
          <cell r="A8204" t="str">
            <v>TOGO CARRIERE</v>
          </cell>
          <cell r="B8204" t="str">
            <v>TOGO CARRIERE</v>
          </cell>
          <cell r="C8204">
            <v>1000175347</v>
          </cell>
          <cell r="D8204" t="str">
            <v>Minier</v>
          </cell>
          <cell r="E8204" t="str">
            <v>Extractives</v>
          </cell>
          <cell r="F8204" t="str">
            <v>En numéraire</v>
          </cell>
          <cell r="G8204" t="str">
            <v>P</v>
          </cell>
          <cell r="H8204" t="str">
            <v>Prélèvement communautaire de solidarité (PCS)</v>
          </cell>
          <cell r="I8204" t="str">
            <v>Droits et taxes Douaniers (DD-RS-PCS-PC-RI - TVA-PUA-TLP-PNS et autres)</v>
          </cell>
          <cell r="J8204" t="str">
            <v>Droits et taxes Douaniers</v>
          </cell>
          <cell r="K8204" t="str">
            <v>CDDI</v>
          </cell>
          <cell r="L8204">
            <v>33600</v>
          </cell>
          <cell r="M8204" t="str">
            <v>Trésor</v>
          </cell>
          <cell r="N8204"/>
          <cell r="O8204">
            <v>33600</v>
          </cell>
          <cell r="P8204" t="str">
            <v>FD-CDDI</v>
          </cell>
          <cell r="Q8204" t="str">
            <v>Non</v>
          </cell>
        </row>
        <row r="8205">
          <cell r="A8205" t="str">
            <v>TOGO CARRIERE</v>
          </cell>
          <cell r="B8205" t="str">
            <v>TOGO CARRIERE</v>
          </cell>
          <cell r="C8205">
            <v>1000175347</v>
          </cell>
          <cell r="D8205" t="str">
            <v>Minier</v>
          </cell>
          <cell r="E8205" t="str">
            <v>Extractives</v>
          </cell>
          <cell r="F8205" t="str">
            <v>En numéraire</v>
          </cell>
          <cell r="G8205" t="str">
            <v>P</v>
          </cell>
          <cell r="H8205" t="str">
            <v>Prélèvement communautaire de solidarité (PCS)</v>
          </cell>
          <cell r="I8205" t="str">
            <v>Droits et taxes Douaniers (DD-RS-PCS-PC-RI - TVA-PUA-TLP-PNS et autres)</v>
          </cell>
          <cell r="J8205" t="str">
            <v>Droits et taxes Douaniers</v>
          </cell>
          <cell r="K8205" t="str">
            <v>CDDI</v>
          </cell>
          <cell r="L8205">
            <v>16100</v>
          </cell>
          <cell r="M8205" t="str">
            <v>Trésor</v>
          </cell>
          <cell r="N8205"/>
          <cell r="O8205">
            <v>16100</v>
          </cell>
          <cell r="P8205" t="str">
            <v>FD-CDDI</v>
          </cell>
          <cell r="Q8205" t="str">
            <v>Non</v>
          </cell>
        </row>
        <row r="8206">
          <cell r="A8206" t="str">
            <v>TOGO CARRIERE</v>
          </cell>
          <cell r="B8206" t="str">
            <v>TOGO CARRIERE</v>
          </cell>
          <cell r="C8206">
            <v>1000175347</v>
          </cell>
          <cell r="D8206" t="str">
            <v>Minier</v>
          </cell>
          <cell r="E8206" t="str">
            <v>Extractives</v>
          </cell>
          <cell r="F8206" t="str">
            <v>En numéraire</v>
          </cell>
          <cell r="G8206" t="str">
            <v>P</v>
          </cell>
          <cell r="H8206" t="str">
            <v>Prélèvement communautaire de solidarité (PCS)</v>
          </cell>
          <cell r="I8206" t="str">
            <v>Droits et taxes Douaniers (DD-RS-PCS-PC-RI - TVA-PUA-TLP-PNS et autres)</v>
          </cell>
          <cell r="J8206" t="str">
            <v>Droits et taxes Douaniers</v>
          </cell>
          <cell r="K8206" t="str">
            <v>CDDI</v>
          </cell>
          <cell r="L8206">
            <v>16714</v>
          </cell>
          <cell r="M8206" t="str">
            <v>Trésor</v>
          </cell>
          <cell r="N8206"/>
          <cell r="O8206">
            <v>16714</v>
          </cell>
          <cell r="P8206" t="str">
            <v>FD-CDDI</v>
          </cell>
          <cell r="Q8206" t="str">
            <v>Non</v>
          </cell>
        </row>
        <row r="8207">
          <cell r="A8207" t="str">
            <v>TOGO CARRIERE</v>
          </cell>
          <cell r="B8207" t="str">
            <v>TOGO CARRIERE</v>
          </cell>
          <cell r="C8207">
            <v>1000175347</v>
          </cell>
          <cell r="D8207" t="str">
            <v>Minier</v>
          </cell>
          <cell r="E8207" t="str">
            <v>Extractives</v>
          </cell>
          <cell r="F8207" t="str">
            <v>En numéraire</v>
          </cell>
          <cell r="G8207" t="str">
            <v>P</v>
          </cell>
          <cell r="H8207" t="str">
            <v>Prélèvement communautaire de solidarité (PCS)</v>
          </cell>
          <cell r="I8207" t="str">
            <v>Droits et taxes Douaniers (DD-RS-PCS-PC-RI - TVA-PUA-TLP-PNS et autres)</v>
          </cell>
          <cell r="J8207" t="str">
            <v>Droits et taxes Douaniers</v>
          </cell>
          <cell r="K8207" t="str">
            <v>CDDI</v>
          </cell>
          <cell r="L8207">
            <v>1861</v>
          </cell>
          <cell r="M8207" t="str">
            <v>Trésor</v>
          </cell>
          <cell r="N8207"/>
          <cell r="O8207">
            <v>1861</v>
          </cell>
          <cell r="P8207" t="str">
            <v>FD-CDDI</v>
          </cell>
          <cell r="Q8207" t="str">
            <v>Non</v>
          </cell>
        </row>
        <row r="8208">
          <cell r="A8208" t="str">
            <v>TOGO CARRIERE</v>
          </cell>
          <cell r="B8208" t="str">
            <v>TOGO CARRIERE</v>
          </cell>
          <cell r="C8208">
            <v>1000175347</v>
          </cell>
          <cell r="D8208" t="str">
            <v>Minier</v>
          </cell>
          <cell r="E8208" t="str">
            <v>Extractives</v>
          </cell>
          <cell r="F8208" t="str">
            <v>En numéraire</v>
          </cell>
          <cell r="G8208" t="str">
            <v>P</v>
          </cell>
          <cell r="H8208" t="str">
            <v>Prélèvement communautaire de solidarité (PCS)</v>
          </cell>
          <cell r="I8208" t="str">
            <v>Droits et taxes Douaniers (DD-RS-PCS-PC-RI - TVA-PUA-TLP-PNS et autres)</v>
          </cell>
          <cell r="J8208" t="str">
            <v>Droits et taxes Douaniers</v>
          </cell>
          <cell r="K8208" t="str">
            <v>CDDI</v>
          </cell>
          <cell r="L8208">
            <v>96279</v>
          </cell>
          <cell r="M8208" t="str">
            <v>Trésor</v>
          </cell>
          <cell r="N8208"/>
          <cell r="O8208">
            <v>96279</v>
          </cell>
          <cell r="P8208" t="str">
            <v>FD-CDDI</v>
          </cell>
          <cell r="Q8208" t="str">
            <v>Non</v>
          </cell>
        </row>
        <row r="8209">
          <cell r="A8209" t="str">
            <v>TOGO CARRIERE</v>
          </cell>
          <cell r="B8209" t="str">
            <v>TOGO CARRIERE</v>
          </cell>
          <cell r="C8209">
            <v>1000175347</v>
          </cell>
          <cell r="D8209" t="str">
            <v>Minier</v>
          </cell>
          <cell r="E8209" t="str">
            <v>Extractives</v>
          </cell>
          <cell r="F8209" t="str">
            <v>En numéraire</v>
          </cell>
          <cell r="G8209" t="str">
            <v>P</v>
          </cell>
          <cell r="H8209" t="str">
            <v>Prélèvement communautaire de solidarité (PCS)</v>
          </cell>
          <cell r="I8209" t="str">
            <v>Droits et taxes Douaniers (DD-RS-PCS-PC-RI - TVA-PUA-TLP-PNS et autres)</v>
          </cell>
          <cell r="J8209" t="str">
            <v>Droits et taxes Douaniers</v>
          </cell>
          <cell r="K8209" t="str">
            <v>CDDI</v>
          </cell>
          <cell r="L8209">
            <v>62886</v>
          </cell>
          <cell r="M8209" t="str">
            <v>Trésor</v>
          </cell>
          <cell r="N8209"/>
          <cell r="O8209">
            <v>62886</v>
          </cell>
          <cell r="P8209" t="str">
            <v>FD-CDDI</v>
          </cell>
          <cell r="Q8209" t="str">
            <v>Non</v>
          </cell>
        </row>
        <row r="8210">
          <cell r="A8210" t="str">
            <v>TOGO CARRIERE</v>
          </cell>
          <cell r="B8210" t="str">
            <v>TOGO CARRIERE</v>
          </cell>
          <cell r="C8210">
            <v>1000175347</v>
          </cell>
          <cell r="D8210" t="str">
            <v>Minier</v>
          </cell>
          <cell r="E8210" t="str">
            <v>Extractives</v>
          </cell>
          <cell r="F8210" t="str">
            <v>En numéraire</v>
          </cell>
          <cell r="G8210" t="str">
            <v>P</v>
          </cell>
          <cell r="H8210" t="str">
            <v>Prélèvement communautaire de solidarité (PCS)</v>
          </cell>
          <cell r="I8210" t="str">
            <v>Droits et taxes Douaniers (DD-RS-PCS-PC-RI - TVA-PUA-TLP-PNS et autres)</v>
          </cell>
          <cell r="J8210" t="str">
            <v>Droits et taxes Douaniers</v>
          </cell>
          <cell r="K8210" t="str">
            <v>CDDI</v>
          </cell>
          <cell r="L8210">
            <v>36870</v>
          </cell>
          <cell r="M8210" t="str">
            <v>Trésor</v>
          </cell>
          <cell r="N8210"/>
          <cell r="O8210">
            <v>36870</v>
          </cell>
          <cell r="P8210" t="str">
            <v>FD-CDDI</v>
          </cell>
          <cell r="Q8210" t="str">
            <v>Non</v>
          </cell>
        </row>
        <row r="8211">
          <cell r="A8211" t="str">
            <v>TOGO CARRIERE</v>
          </cell>
          <cell r="B8211" t="str">
            <v>TOGO CARRIERE</v>
          </cell>
          <cell r="C8211">
            <v>1000175347</v>
          </cell>
          <cell r="D8211" t="str">
            <v>Minier</v>
          </cell>
          <cell r="E8211" t="str">
            <v>Extractives</v>
          </cell>
          <cell r="F8211" t="str">
            <v>En numéraire</v>
          </cell>
          <cell r="G8211" t="str">
            <v>P</v>
          </cell>
          <cell r="H8211" t="str">
            <v>Prélèvement communautaire de solidarité (PCS)</v>
          </cell>
          <cell r="I8211" t="str">
            <v>Droits et taxes Douaniers (DD-RS-PCS-PC-RI - TVA-PUA-TLP-PNS et autres)</v>
          </cell>
          <cell r="J8211" t="str">
            <v>Droits et taxes Douaniers</v>
          </cell>
          <cell r="K8211" t="str">
            <v>CDDI</v>
          </cell>
          <cell r="L8211">
            <v>49674</v>
          </cell>
          <cell r="M8211" t="str">
            <v>Trésor</v>
          </cell>
          <cell r="N8211"/>
          <cell r="O8211">
            <v>49674</v>
          </cell>
          <cell r="P8211" t="str">
            <v>FD-CDDI</v>
          </cell>
          <cell r="Q8211" t="str">
            <v>Non</v>
          </cell>
        </row>
        <row r="8212">
          <cell r="A8212" t="str">
            <v>TOGO CARRIERE</v>
          </cell>
          <cell r="B8212" t="str">
            <v>TOGO CARRIERE</v>
          </cell>
          <cell r="C8212">
            <v>1000175347</v>
          </cell>
          <cell r="D8212" t="str">
            <v>Minier</v>
          </cell>
          <cell r="E8212" t="str">
            <v>Extractives</v>
          </cell>
          <cell r="F8212" t="str">
            <v>En numéraire</v>
          </cell>
          <cell r="G8212" t="str">
            <v>P</v>
          </cell>
          <cell r="H8212" t="str">
            <v>Prélèvement communautaire de solidarité (PCS)</v>
          </cell>
          <cell r="I8212" t="str">
            <v>Droits et taxes Douaniers (DD-RS-PCS-PC-RI - TVA-PUA-TLP-PNS et autres)</v>
          </cell>
          <cell r="J8212" t="str">
            <v>Droits et taxes Douaniers</v>
          </cell>
          <cell r="K8212" t="str">
            <v>CDDI</v>
          </cell>
          <cell r="L8212">
            <v>5850</v>
          </cell>
          <cell r="M8212" t="str">
            <v>Trésor</v>
          </cell>
          <cell r="N8212"/>
          <cell r="O8212">
            <v>5850</v>
          </cell>
          <cell r="P8212" t="str">
            <v>FD-CDDI</v>
          </cell>
          <cell r="Q8212" t="str">
            <v>Non</v>
          </cell>
        </row>
        <row r="8213">
          <cell r="A8213" t="str">
            <v>TOGO CARRIERE</v>
          </cell>
          <cell r="B8213" t="str">
            <v>TOGO CARRIERE</v>
          </cell>
          <cell r="C8213">
            <v>1000175347</v>
          </cell>
          <cell r="D8213" t="str">
            <v>Minier</v>
          </cell>
          <cell r="E8213" t="str">
            <v>Extractives</v>
          </cell>
          <cell r="F8213" t="str">
            <v>En numéraire</v>
          </cell>
          <cell r="G8213" t="str">
            <v>P</v>
          </cell>
          <cell r="H8213" t="str">
            <v>Prélèvement communautaire de solidarité (PCS)</v>
          </cell>
          <cell r="I8213" t="str">
            <v>Droits et taxes Douaniers (DD-RS-PCS-PC-RI - TVA-PUA-TLP-PNS et autres)</v>
          </cell>
          <cell r="J8213" t="str">
            <v>Droits et taxes Douaniers</v>
          </cell>
          <cell r="K8213" t="str">
            <v>CDDI</v>
          </cell>
          <cell r="L8213">
            <v>983047</v>
          </cell>
          <cell r="M8213" t="str">
            <v>Trésor</v>
          </cell>
          <cell r="N8213"/>
          <cell r="O8213">
            <v>983047</v>
          </cell>
          <cell r="P8213" t="str">
            <v>FD-CDDI</v>
          </cell>
          <cell r="Q8213" t="str">
            <v>Non</v>
          </cell>
        </row>
        <row r="8214">
          <cell r="A8214" t="str">
            <v>TOGO CARRIERE</v>
          </cell>
          <cell r="B8214" t="str">
            <v>TOGO CARRIERE</v>
          </cell>
          <cell r="C8214">
            <v>1000175347</v>
          </cell>
          <cell r="D8214" t="str">
            <v>Minier</v>
          </cell>
          <cell r="E8214" t="str">
            <v>Extractives</v>
          </cell>
          <cell r="F8214" t="str">
            <v>En numéraire</v>
          </cell>
          <cell r="G8214" t="str">
            <v>P</v>
          </cell>
          <cell r="H8214" t="str">
            <v>Taxe d'entretien et de protection des infrastructures (TPI)</v>
          </cell>
          <cell r="I8214" t="str">
            <v>Droits et taxes Douaniers (DD-RS-PCS-PC-RI - TVA-PUA-TLP-PNS et autres)</v>
          </cell>
          <cell r="J8214" t="str">
            <v>Droits et taxes Douaniers</v>
          </cell>
          <cell r="K8214" t="str">
            <v>CDDI</v>
          </cell>
          <cell r="L8214">
            <v>10000</v>
          </cell>
          <cell r="M8214" t="str">
            <v>Trésor</v>
          </cell>
          <cell r="N8214"/>
          <cell r="O8214">
            <v>10000</v>
          </cell>
          <cell r="P8214" t="str">
            <v>FD-CDDI</v>
          </cell>
          <cell r="Q8214" t="str">
            <v>Non</v>
          </cell>
        </row>
        <row r="8215">
          <cell r="A8215" t="str">
            <v>TOGO CARRIERE</v>
          </cell>
          <cell r="B8215" t="str">
            <v>TOGO CARRIERE</v>
          </cell>
          <cell r="C8215">
            <v>1000175347</v>
          </cell>
          <cell r="D8215" t="str">
            <v>Minier</v>
          </cell>
          <cell r="E8215" t="str">
            <v>Extractives</v>
          </cell>
          <cell r="F8215" t="str">
            <v>En numéraire</v>
          </cell>
          <cell r="G8215" t="str">
            <v>P</v>
          </cell>
          <cell r="H8215" t="str">
            <v>Taxe d'entretien et de protection des infrastructures (TPI)</v>
          </cell>
          <cell r="I8215" t="str">
            <v>Droits et taxes Douaniers (DD-RS-PCS-PC-RI - TVA-PUA-TLP-PNS et autres)</v>
          </cell>
          <cell r="J8215" t="str">
            <v>Droits et taxes Douaniers</v>
          </cell>
          <cell r="K8215" t="str">
            <v>CDDI</v>
          </cell>
          <cell r="L8215">
            <v>10000</v>
          </cell>
          <cell r="M8215" t="str">
            <v>Trésor</v>
          </cell>
          <cell r="N8215"/>
          <cell r="O8215">
            <v>10000</v>
          </cell>
          <cell r="P8215" t="str">
            <v>FD-CDDI</v>
          </cell>
          <cell r="Q8215" t="str">
            <v>Non</v>
          </cell>
        </row>
        <row r="8216">
          <cell r="A8216" t="str">
            <v>TOGO CARRIERE</v>
          </cell>
          <cell r="B8216" t="str">
            <v>TOGO CARRIERE</v>
          </cell>
          <cell r="C8216">
            <v>1000175347</v>
          </cell>
          <cell r="D8216" t="str">
            <v>Minier</v>
          </cell>
          <cell r="E8216" t="str">
            <v>Extractives</v>
          </cell>
          <cell r="F8216" t="str">
            <v>En numéraire</v>
          </cell>
          <cell r="G8216" t="str">
            <v>P</v>
          </cell>
          <cell r="H8216" t="str">
            <v>Taxe d'entretien et de protection des infrastructures (TPI)</v>
          </cell>
          <cell r="I8216" t="str">
            <v>Droits et taxes Douaniers (DD-RS-PCS-PC-RI - TVA-PUA-TLP-PNS et autres)</v>
          </cell>
          <cell r="J8216" t="str">
            <v>Droits et taxes Douaniers</v>
          </cell>
          <cell r="K8216" t="str">
            <v>CDDI</v>
          </cell>
          <cell r="L8216">
            <v>2000</v>
          </cell>
          <cell r="M8216" t="str">
            <v>Trésor</v>
          </cell>
          <cell r="N8216"/>
          <cell r="O8216">
            <v>2000</v>
          </cell>
          <cell r="P8216" t="str">
            <v>FD-CDDI</v>
          </cell>
          <cell r="Q8216" t="str">
            <v>Non</v>
          </cell>
        </row>
        <row r="8217">
          <cell r="A8217" t="str">
            <v>TOGO CARRIERE</v>
          </cell>
          <cell r="B8217" t="str">
            <v>TOGO CARRIERE</v>
          </cell>
          <cell r="C8217">
            <v>1000175347</v>
          </cell>
          <cell r="D8217" t="str">
            <v>Minier</v>
          </cell>
          <cell r="E8217" t="str">
            <v>Extractives</v>
          </cell>
          <cell r="F8217" t="str">
            <v>En numéraire</v>
          </cell>
          <cell r="G8217" t="str">
            <v>P</v>
          </cell>
          <cell r="H8217" t="str">
            <v>Taxe d'entretien et de protection des infrastructures (TPI)</v>
          </cell>
          <cell r="I8217" t="str">
            <v>Droits et taxes Douaniers (DD-RS-PCS-PC-RI - TVA-PUA-TLP-PNS et autres)</v>
          </cell>
          <cell r="J8217" t="str">
            <v>Droits et taxes Douaniers</v>
          </cell>
          <cell r="K8217" t="str">
            <v>CDDI</v>
          </cell>
          <cell r="L8217">
            <v>4000</v>
          </cell>
          <cell r="M8217" t="str">
            <v>Trésor</v>
          </cell>
          <cell r="N8217"/>
          <cell r="O8217">
            <v>4000</v>
          </cell>
          <cell r="P8217" t="str">
            <v>FD-CDDI</v>
          </cell>
          <cell r="Q8217" t="str">
            <v>Non</v>
          </cell>
        </row>
        <row r="8218">
          <cell r="A8218" t="str">
            <v>TOGO CARRIERE</v>
          </cell>
          <cell r="B8218" t="str">
            <v>TOGO CARRIERE</v>
          </cell>
          <cell r="C8218">
            <v>1000175347</v>
          </cell>
          <cell r="D8218" t="str">
            <v>Minier</v>
          </cell>
          <cell r="E8218" t="str">
            <v>Extractives</v>
          </cell>
          <cell r="F8218" t="str">
            <v>En numéraire</v>
          </cell>
          <cell r="G8218" t="str">
            <v>P</v>
          </cell>
          <cell r="H8218" t="str">
            <v>Taxe d'entretien et de protection des infrastructures (TPI)</v>
          </cell>
          <cell r="I8218" t="str">
            <v>Droits et taxes Douaniers (DD-RS-PCS-PC-RI - TVA-PUA-TLP-PNS et autres)</v>
          </cell>
          <cell r="J8218" t="str">
            <v>Droits et taxes Douaniers</v>
          </cell>
          <cell r="K8218" t="str">
            <v>CDDI</v>
          </cell>
          <cell r="L8218">
            <v>2000</v>
          </cell>
          <cell r="M8218" t="str">
            <v>Trésor</v>
          </cell>
          <cell r="N8218"/>
          <cell r="O8218">
            <v>2000</v>
          </cell>
          <cell r="P8218" t="str">
            <v>FD-CDDI</v>
          </cell>
          <cell r="Q8218" t="str">
            <v>Non</v>
          </cell>
        </row>
        <row r="8219">
          <cell r="A8219" t="str">
            <v>TOGO CARRIERE</v>
          </cell>
          <cell r="B8219" t="str">
            <v>TOGO CARRIERE</v>
          </cell>
          <cell r="C8219">
            <v>1000175347</v>
          </cell>
          <cell r="D8219" t="str">
            <v>Minier</v>
          </cell>
          <cell r="E8219" t="str">
            <v>Extractives</v>
          </cell>
          <cell r="F8219" t="str">
            <v>En numéraire</v>
          </cell>
          <cell r="G8219" t="str">
            <v>P</v>
          </cell>
          <cell r="H8219" t="str">
            <v>Taxe d'entretien et de protection des infrastructures (TPI)</v>
          </cell>
          <cell r="I8219" t="str">
            <v>Droits et taxes Douaniers (DD-RS-PCS-PC-RI - TVA-PUA-TLP-PNS et autres)</v>
          </cell>
          <cell r="J8219" t="str">
            <v>Droits et taxes Douaniers</v>
          </cell>
          <cell r="K8219" t="str">
            <v>CDDI</v>
          </cell>
          <cell r="L8219">
            <v>32000</v>
          </cell>
          <cell r="M8219" t="str">
            <v>Trésor</v>
          </cell>
          <cell r="N8219"/>
          <cell r="O8219">
            <v>32000</v>
          </cell>
          <cell r="P8219" t="str">
            <v>FD-CDDI</v>
          </cell>
          <cell r="Q8219" t="str">
            <v>Non</v>
          </cell>
        </row>
        <row r="8220">
          <cell r="A8220" t="str">
            <v>TOGO CARRIERE</v>
          </cell>
          <cell r="B8220" t="str">
            <v>TOGO CARRIERE</v>
          </cell>
          <cell r="C8220">
            <v>1000175347</v>
          </cell>
          <cell r="D8220" t="str">
            <v>Minier</v>
          </cell>
          <cell r="E8220" t="str">
            <v>Extractives</v>
          </cell>
          <cell r="F8220" t="str">
            <v>En numéraire</v>
          </cell>
          <cell r="G8220" t="str">
            <v>P</v>
          </cell>
          <cell r="H8220" t="str">
            <v>Taxe d'entretien et de protection des infrastructures (TPI)</v>
          </cell>
          <cell r="I8220" t="str">
            <v>Droits et taxes Douaniers (DD-RS-PCS-PC-RI - TVA-PUA-TLP-PNS et autres)</v>
          </cell>
          <cell r="J8220" t="str">
            <v>Droits et taxes Douaniers</v>
          </cell>
          <cell r="K8220" t="str">
            <v>CDDI</v>
          </cell>
          <cell r="L8220">
            <v>8000</v>
          </cell>
          <cell r="M8220" t="str">
            <v>Trésor</v>
          </cell>
          <cell r="N8220"/>
          <cell r="O8220">
            <v>8000</v>
          </cell>
          <cell r="P8220" t="str">
            <v>FD-CDDI</v>
          </cell>
          <cell r="Q8220" t="str">
            <v>Non</v>
          </cell>
        </row>
        <row r="8221">
          <cell r="A8221" t="str">
            <v>TOGO CARRIERE</v>
          </cell>
          <cell r="B8221" t="str">
            <v>TOGO CARRIERE</v>
          </cell>
          <cell r="C8221">
            <v>1000175347</v>
          </cell>
          <cell r="D8221" t="str">
            <v>Minier</v>
          </cell>
          <cell r="E8221" t="str">
            <v>Extractives</v>
          </cell>
          <cell r="F8221" t="str">
            <v>En numéraire</v>
          </cell>
          <cell r="G8221" t="str">
            <v>P</v>
          </cell>
          <cell r="H8221" t="str">
            <v>Taxe d'entretien et de protection des infrastructures (TPI)</v>
          </cell>
          <cell r="I8221" t="str">
            <v>Droits et taxes Douaniers (DD-RS-PCS-PC-RI - TVA-PUA-TLP-PNS et autres)</v>
          </cell>
          <cell r="J8221" t="str">
            <v>Droits et taxes Douaniers</v>
          </cell>
          <cell r="K8221" t="str">
            <v>CDDI</v>
          </cell>
          <cell r="L8221">
            <v>4000</v>
          </cell>
          <cell r="M8221" t="str">
            <v>Trésor</v>
          </cell>
          <cell r="N8221"/>
          <cell r="O8221">
            <v>4000</v>
          </cell>
          <cell r="P8221" t="str">
            <v>FD-CDDI</v>
          </cell>
          <cell r="Q8221" t="str">
            <v>Non</v>
          </cell>
        </row>
        <row r="8222">
          <cell r="A8222" t="str">
            <v>TOGO CARRIERE</v>
          </cell>
          <cell r="B8222" t="str">
            <v>TOGO CARRIERE</v>
          </cell>
          <cell r="C8222">
            <v>1000175347</v>
          </cell>
          <cell r="D8222" t="str">
            <v>Minier</v>
          </cell>
          <cell r="E8222" t="str">
            <v>Extractives</v>
          </cell>
          <cell r="F8222" t="str">
            <v>En numéraire</v>
          </cell>
          <cell r="G8222" t="str">
            <v>P</v>
          </cell>
          <cell r="H8222" t="str">
            <v>Taxe d'entretien et de protection des infrastructures (TPI)</v>
          </cell>
          <cell r="I8222" t="str">
            <v>Droits et taxes Douaniers (DD-RS-PCS-PC-RI - TVA-PUA-TLP-PNS et autres)</v>
          </cell>
          <cell r="J8222" t="str">
            <v>Droits et taxes Douaniers</v>
          </cell>
          <cell r="K8222" t="str">
            <v>CDDI</v>
          </cell>
          <cell r="L8222">
            <v>2000</v>
          </cell>
          <cell r="M8222" t="str">
            <v>Trésor</v>
          </cell>
          <cell r="N8222"/>
          <cell r="O8222">
            <v>2000</v>
          </cell>
          <cell r="P8222" t="str">
            <v>FD-CDDI</v>
          </cell>
          <cell r="Q8222" t="str">
            <v>Non</v>
          </cell>
        </row>
        <row r="8223">
          <cell r="A8223" t="str">
            <v>TOGO CARRIERE</v>
          </cell>
          <cell r="B8223" t="str">
            <v>TOGO CARRIERE</v>
          </cell>
          <cell r="C8223">
            <v>1000175347</v>
          </cell>
          <cell r="D8223" t="str">
            <v>Minier</v>
          </cell>
          <cell r="E8223" t="str">
            <v>Extractives</v>
          </cell>
          <cell r="F8223" t="str">
            <v>En numéraire</v>
          </cell>
          <cell r="G8223" t="str">
            <v>P</v>
          </cell>
          <cell r="H8223" t="str">
            <v>Taxe d'entretien et de protection des infrastructures (TPI)</v>
          </cell>
          <cell r="I8223" t="str">
            <v>Droits et taxes Douaniers (DD-RS-PCS-PC-RI - TVA-PUA-TLP-PNS et autres)</v>
          </cell>
          <cell r="J8223" t="str">
            <v>Droits et taxes Douaniers</v>
          </cell>
          <cell r="K8223" t="str">
            <v>CDDI</v>
          </cell>
          <cell r="L8223">
            <v>2000</v>
          </cell>
          <cell r="M8223" t="str">
            <v>Trésor</v>
          </cell>
          <cell r="N8223"/>
          <cell r="O8223">
            <v>2000</v>
          </cell>
          <cell r="P8223" t="str">
            <v>FD-CDDI</v>
          </cell>
          <cell r="Q8223" t="str">
            <v>Non</v>
          </cell>
        </row>
        <row r="8224">
          <cell r="A8224" t="str">
            <v>TOGO CARRIERE</v>
          </cell>
          <cell r="B8224" t="str">
            <v>TOGO CARRIERE</v>
          </cell>
          <cell r="C8224">
            <v>1000175347</v>
          </cell>
          <cell r="D8224" t="str">
            <v>Minier</v>
          </cell>
          <cell r="E8224" t="str">
            <v>Extractives</v>
          </cell>
          <cell r="F8224" t="str">
            <v>En numéraire</v>
          </cell>
          <cell r="G8224" t="str">
            <v>P</v>
          </cell>
          <cell r="H8224" t="str">
            <v>Taxe d'entretien et de protection des infrastructures (TPI)</v>
          </cell>
          <cell r="I8224" t="str">
            <v>Droits et taxes Douaniers (DD-RS-PCS-PC-RI - TVA-PUA-TLP-PNS et autres)</v>
          </cell>
          <cell r="J8224" t="str">
            <v>Droits et taxes Douaniers</v>
          </cell>
          <cell r="K8224" t="str">
            <v>CDDI</v>
          </cell>
          <cell r="L8224">
            <v>90000</v>
          </cell>
          <cell r="M8224" t="str">
            <v>Trésor</v>
          </cell>
          <cell r="N8224"/>
          <cell r="O8224">
            <v>90000</v>
          </cell>
          <cell r="P8224" t="str">
            <v>FD-CDDI</v>
          </cell>
          <cell r="Q8224" t="str">
            <v>Non</v>
          </cell>
        </row>
        <row r="8225">
          <cell r="A8225" t="str">
            <v>TOGO CARRIERE</v>
          </cell>
          <cell r="B8225" t="str">
            <v>TOGO CARRIERE</v>
          </cell>
          <cell r="C8225">
            <v>1000175347</v>
          </cell>
          <cell r="D8225" t="str">
            <v>Minier</v>
          </cell>
          <cell r="E8225" t="str">
            <v>Extractives</v>
          </cell>
          <cell r="F8225" t="str">
            <v>En numéraire</v>
          </cell>
          <cell r="G8225" t="str">
            <v>P</v>
          </cell>
          <cell r="H8225" t="str">
            <v>Prélèvement communautaire (PC)</v>
          </cell>
          <cell r="I8225" t="str">
            <v>Droits et taxes Douaniers (DD-RS-PCS-PC-RI - TVA-PUA-TLP-PNS et autres)</v>
          </cell>
          <cell r="J8225" t="str">
            <v>Droits et taxes Douaniers</v>
          </cell>
          <cell r="K8225" t="str">
            <v>CDDI</v>
          </cell>
          <cell r="L8225">
            <v>11748</v>
          </cell>
          <cell r="M8225" t="str">
            <v>Trésor</v>
          </cell>
          <cell r="N8225"/>
          <cell r="O8225">
            <v>11748</v>
          </cell>
          <cell r="P8225" t="str">
            <v>FD-CDDI</v>
          </cell>
          <cell r="Q8225" t="str">
            <v>Non</v>
          </cell>
        </row>
        <row r="8226">
          <cell r="A8226" t="str">
            <v>TOGO CARRIERE</v>
          </cell>
          <cell r="B8226" t="str">
            <v>TOGO CARRIERE</v>
          </cell>
          <cell r="C8226">
            <v>1000175347</v>
          </cell>
          <cell r="D8226" t="str">
            <v>Minier</v>
          </cell>
          <cell r="E8226" t="str">
            <v>Extractives</v>
          </cell>
          <cell r="F8226" t="str">
            <v>En numéraire</v>
          </cell>
          <cell r="G8226" t="str">
            <v>P</v>
          </cell>
          <cell r="H8226" t="str">
            <v>Prélèvement communautaire (PC)</v>
          </cell>
          <cell r="I8226" t="str">
            <v>Droits et taxes Douaniers (DD-RS-PCS-PC-RI - TVA-PUA-TLP-PNS et autres)</v>
          </cell>
          <cell r="J8226" t="str">
            <v>Droits et taxes Douaniers</v>
          </cell>
          <cell r="K8226" t="str">
            <v>CDDI</v>
          </cell>
          <cell r="L8226">
            <v>21000</v>
          </cell>
          <cell r="M8226" t="str">
            <v>Trésor</v>
          </cell>
          <cell r="N8226"/>
          <cell r="O8226">
            <v>21000</v>
          </cell>
          <cell r="P8226" t="str">
            <v>FD-CDDI</v>
          </cell>
          <cell r="Q8226" t="str">
            <v>Non</v>
          </cell>
        </row>
        <row r="8227">
          <cell r="A8227" t="str">
            <v>TOGO CARRIERE</v>
          </cell>
          <cell r="B8227" t="str">
            <v>TOGO CARRIERE</v>
          </cell>
          <cell r="C8227">
            <v>1000175347</v>
          </cell>
          <cell r="D8227" t="str">
            <v>Minier</v>
          </cell>
          <cell r="E8227" t="str">
            <v>Extractives</v>
          </cell>
          <cell r="F8227" t="str">
            <v>En numéraire</v>
          </cell>
          <cell r="G8227" t="str">
            <v>P</v>
          </cell>
          <cell r="H8227" t="str">
            <v>Prélèvement communautaire (PC)</v>
          </cell>
          <cell r="I8227" t="str">
            <v>Droits et taxes Douaniers (DD-RS-PCS-PC-RI - TVA-PUA-TLP-PNS et autres)</v>
          </cell>
          <cell r="J8227" t="str">
            <v>Droits et taxes Douaniers</v>
          </cell>
          <cell r="K8227" t="str">
            <v>CDDI</v>
          </cell>
          <cell r="L8227">
            <v>10063</v>
          </cell>
          <cell r="M8227" t="str">
            <v>Trésor</v>
          </cell>
          <cell r="N8227"/>
          <cell r="O8227">
            <v>10063</v>
          </cell>
          <cell r="P8227" t="str">
            <v>FD-CDDI</v>
          </cell>
          <cell r="Q8227" t="str">
            <v>Non</v>
          </cell>
        </row>
        <row r="8228">
          <cell r="A8228" t="str">
            <v>TOGO CARRIERE</v>
          </cell>
          <cell r="B8228" t="str">
            <v>TOGO CARRIERE</v>
          </cell>
          <cell r="C8228">
            <v>1000175347</v>
          </cell>
          <cell r="D8228" t="str">
            <v>Minier</v>
          </cell>
          <cell r="E8228" t="str">
            <v>Extractives</v>
          </cell>
          <cell r="F8228" t="str">
            <v>En numéraire</v>
          </cell>
          <cell r="G8228" t="str">
            <v>P</v>
          </cell>
          <cell r="H8228" t="str">
            <v>Prélèvement communautaire (PC)</v>
          </cell>
          <cell r="I8228" t="str">
            <v>Droits et taxes Douaniers (DD-RS-PCS-PC-RI - TVA-PUA-TLP-PNS et autres)</v>
          </cell>
          <cell r="J8228" t="str">
            <v>Droits et taxes Douaniers</v>
          </cell>
          <cell r="K8228" t="str">
            <v>CDDI</v>
          </cell>
          <cell r="L8228">
            <v>10446</v>
          </cell>
          <cell r="M8228" t="str">
            <v>Trésor</v>
          </cell>
          <cell r="N8228"/>
          <cell r="O8228">
            <v>10446</v>
          </cell>
          <cell r="P8228" t="str">
            <v>FD-CDDI</v>
          </cell>
          <cell r="Q8228" t="str">
            <v>Non</v>
          </cell>
        </row>
        <row r="8229">
          <cell r="A8229" t="str">
            <v>TOGO CARRIERE</v>
          </cell>
          <cell r="B8229" t="str">
            <v>TOGO CARRIERE</v>
          </cell>
          <cell r="C8229">
            <v>1000175347</v>
          </cell>
          <cell r="D8229" t="str">
            <v>Minier</v>
          </cell>
          <cell r="E8229" t="str">
            <v>Extractives</v>
          </cell>
          <cell r="F8229" t="str">
            <v>En numéraire</v>
          </cell>
          <cell r="G8229" t="str">
            <v>P</v>
          </cell>
          <cell r="H8229" t="str">
            <v>Prélèvement communautaire (PC)</v>
          </cell>
          <cell r="I8229" t="str">
            <v>Droits et taxes Douaniers (DD-RS-PCS-PC-RI - TVA-PUA-TLP-PNS et autres)</v>
          </cell>
          <cell r="J8229" t="str">
            <v>Droits et taxes Douaniers</v>
          </cell>
          <cell r="K8229" t="str">
            <v>CDDI</v>
          </cell>
          <cell r="L8229">
            <v>1163</v>
          </cell>
          <cell r="M8229" t="str">
            <v>Trésor</v>
          </cell>
          <cell r="N8229"/>
          <cell r="O8229">
            <v>1163</v>
          </cell>
          <cell r="P8229" t="str">
            <v>FD-CDDI</v>
          </cell>
          <cell r="Q8229" t="str">
            <v>Non</v>
          </cell>
        </row>
        <row r="8230">
          <cell r="A8230" t="str">
            <v>TOGO CARRIERE</v>
          </cell>
          <cell r="B8230" t="str">
            <v>TOGO CARRIERE</v>
          </cell>
          <cell r="C8230">
            <v>1000175347</v>
          </cell>
          <cell r="D8230" t="str">
            <v>Minier</v>
          </cell>
          <cell r="E8230" t="str">
            <v>Extractives</v>
          </cell>
          <cell r="F8230" t="str">
            <v>En numéraire</v>
          </cell>
          <cell r="G8230" t="str">
            <v>P</v>
          </cell>
          <cell r="H8230" t="str">
            <v>Prélèvement communautaire (PC)</v>
          </cell>
          <cell r="I8230" t="str">
            <v>Droits et taxes Douaniers (DD-RS-PCS-PC-RI - TVA-PUA-TLP-PNS et autres)</v>
          </cell>
          <cell r="J8230" t="str">
            <v>Droits et taxes Douaniers</v>
          </cell>
          <cell r="K8230" t="str">
            <v>CDDI</v>
          </cell>
          <cell r="L8230">
            <v>60175</v>
          </cell>
          <cell r="M8230" t="str">
            <v>Trésor</v>
          </cell>
          <cell r="N8230"/>
          <cell r="O8230">
            <v>60175</v>
          </cell>
          <cell r="P8230" t="str">
            <v>FD-CDDI</v>
          </cell>
          <cell r="Q8230" t="str">
            <v>Non</v>
          </cell>
        </row>
        <row r="8231">
          <cell r="A8231" t="str">
            <v>TOGO CARRIERE</v>
          </cell>
          <cell r="B8231" t="str">
            <v>TOGO CARRIERE</v>
          </cell>
          <cell r="C8231">
            <v>1000175347</v>
          </cell>
          <cell r="D8231" t="str">
            <v>Minier</v>
          </cell>
          <cell r="E8231" t="str">
            <v>Extractives</v>
          </cell>
          <cell r="F8231" t="str">
            <v>En numéraire</v>
          </cell>
          <cell r="G8231" t="str">
            <v>P</v>
          </cell>
          <cell r="H8231" t="str">
            <v>Prélèvement communautaire (PC)</v>
          </cell>
          <cell r="I8231" t="str">
            <v>Droits et taxes Douaniers (DD-RS-PCS-PC-RI - TVA-PUA-TLP-PNS et autres)</v>
          </cell>
          <cell r="J8231" t="str">
            <v>Droits et taxes Douaniers</v>
          </cell>
          <cell r="K8231" t="str">
            <v>CDDI</v>
          </cell>
          <cell r="L8231">
            <v>39304</v>
          </cell>
          <cell r="M8231" t="str">
            <v>Trésor</v>
          </cell>
          <cell r="N8231"/>
          <cell r="O8231">
            <v>39304</v>
          </cell>
          <cell r="P8231" t="str">
            <v>FD-CDDI</v>
          </cell>
          <cell r="Q8231" t="str">
            <v>Non</v>
          </cell>
        </row>
        <row r="8232">
          <cell r="A8232" t="str">
            <v>TOGO CARRIERE</v>
          </cell>
          <cell r="B8232" t="str">
            <v>TOGO CARRIERE</v>
          </cell>
          <cell r="C8232">
            <v>1000175347</v>
          </cell>
          <cell r="D8232" t="str">
            <v>Minier</v>
          </cell>
          <cell r="E8232" t="str">
            <v>Extractives</v>
          </cell>
          <cell r="F8232" t="str">
            <v>En numéraire</v>
          </cell>
          <cell r="G8232" t="str">
            <v>P</v>
          </cell>
          <cell r="H8232" t="str">
            <v>Prélèvement communautaire (PC)</v>
          </cell>
          <cell r="I8232" t="str">
            <v>Droits et taxes Douaniers (DD-RS-PCS-PC-RI - TVA-PUA-TLP-PNS et autres)</v>
          </cell>
          <cell r="J8232" t="str">
            <v>Droits et taxes Douaniers</v>
          </cell>
          <cell r="K8232" t="str">
            <v>CDDI</v>
          </cell>
          <cell r="L8232">
            <v>23044</v>
          </cell>
          <cell r="M8232" t="str">
            <v>Trésor</v>
          </cell>
          <cell r="N8232"/>
          <cell r="O8232">
            <v>23044</v>
          </cell>
          <cell r="P8232" t="str">
            <v>FD-CDDI</v>
          </cell>
          <cell r="Q8232" t="str">
            <v>Non</v>
          </cell>
        </row>
        <row r="8233">
          <cell r="A8233" t="str">
            <v>TOGO CARRIERE</v>
          </cell>
          <cell r="B8233" t="str">
            <v>TOGO CARRIERE</v>
          </cell>
          <cell r="C8233">
            <v>1000175347</v>
          </cell>
          <cell r="D8233" t="str">
            <v>Minier</v>
          </cell>
          <cell r="E8233" t="str">
            <v>Extractives</v>
          </cell>
          <cell r="F8233" t="str">
            <v>En numéraire</v>
          </cell>
          <cell r="G8233" t="str">
            <v>P</v>
          </cell>
          <cell r="H8233" t="str">
            <v>Prélèvement communautaire (PC)</v>
          </cell>
          <cell r="I8233" t="str">
            <v>Droits et taxes Douaniers (DD-RS-PCS-PC-RI - TVA-PUA-TLP-PNS et autres)</v>
          </cell>
          <cell r="J8233" t="str">
            <v>Droits et taxes Douaniers</v>
          </cell>
          <cell r="K8233" t="str">
            <v>CDDI</v>
          </cell>
          <cell r="L8233">
            <v>31046</v>
          </cell>
          <cell r="M8233" t="str">
            <v>Trésor</v>
          </cell>
          <cell r="N8233"/>
          <cell r="O8233">
            <v>31046</v>
          </cell>
          <cell r="P8233" t="str">
            <v>FD-CDDI</v>
          </cell>
          <cell r="Q8233" t="str">
            <v>Non</v>
          </cell>
        </row>
        <row r="8234">
          <cell r="A8234" t="str">
            <v>TOGO CARRIERE</v>
          </cell>
          <cell r="B8234" t="str">
            <v>TOGO CARRIERE</v>
          </cell>
          <cell r="C8234">
            <v>1000175347</v>
          </cell>
          <cell r="D8234" t="str">
            <v>Minier</v>
          </cell>
          <cell r="E8234" t="str">
            <v>Extractives</v>
          </cell>
          <cell r="F8234" t="str">
            <v>En numéraire</v>
          </cell>
          <cell r="G8234" t="str">
            <v>P</v>
          </cell>
          <cell r="H8234" t="str">
            <v>Prélèvement communautaire (PC)</v>
          </cell>
          <cell r="I8234" t="str">
            <v>Droits et taxes Douaniers (DD-RS-PCS-PC-RI - TVA-PUA-TLP-PNS et autres)</v>
          </cell>
          <cell r="J8234" t="str">
            <v>Droits et taxes Douaniers</v>
          </cell>
          <cell r="K8234" t="str">
            <v>CDDI</v>
          </cell>
          <cell r="L8234">
            <v>3656</v>
          </cell>
          <cell r="M8234" t="str">
            <v>Trésor</v>
          </cell>
          <cell r="N8234"/>
          <cell r="O8234">
            <v>3656</v>
          </cell>
          <cell r="P8234" t="str">
            <v>FD-CDDI</v>
          </cell>
          <cell r="Q8234" t="str">
            <v>Non</v>
          </cell>
        </row>
        <row r="8235">
          <cell r="A8235" t="str">
            <v>TOGO CARRIERE</v>
          </cell>
          <cell r="B8235" t="str">
            <v>TOGO CARRIERE</v>
          </cell>
          <cell r="C8235">
            <v>1000175347</v>
          </cell>
          <cell r="D8235" t="str">
            <v>Minier</v>
          </cell>
          <cell r="E8235" t="str">
            <v>Extractives</v>
          </cell>
          <cell r="F8235" t="str">
            <v>En numéraire</v>
          </cell>
          <cell r="G8235" t="str">
            <v>P</v>
          </cell>
          <cell r="H8235" t="str">
            <v>Prélèvement communautaire (PC)</v>
          </cell>
          <cell r="I8235" t="str">
            <v>Droits et taxes Douaniers (DD-RS-PCS-PC-RI - TVA-PUA-TLP-PNS et autres)</v>
          </cell>
          <cell r="J8235" t="str">
            <v>Droits et taxes Douaniers</v>
          </cell>
          <cell r="K8235" t="str">
            <v>CDDI</v>
          </cell>
          <cell r="L8235">
            <v>614404</v>
          </cell>
          <cell r="M8235" t="str">
            <v>Trésor</v>
          </cell>
          <cell r="N8235"/>
          <cell r="O8235">
            <v>614404</v>
          </cell>
          <cell r="P8235" t="str">
            <v>FD-CDDI</v>
          </cell>
          <cell r="Q8235" t="str">
            <v>Non</v>
          </cell>
        </row>
        <row r="8236">
          <cell r="A8236" t="str">
            <v>TOGO CARRIERE</v>
          </cell>
          <cell r="B8236" t="str">
            <v>TOGO CARRIERE</v>
          </cell>
          <cell r="C8236">
            <v>1000175347</v>
          </cell>
          <cell r="D8236" t="str">
            <v>Minier</v>
          </cell>
          <cell r="E8236" t="str">
            <v>Extractives</v>
          </cell>
          <cell r="F8236" t="str">
            <v>En numéraire</v>
          </cell>
          <cell r="G8236" t="str">
            <v>P</v>
          </cell>
          <cell r="H8236" t="str">
            <v>Bénéfice industriel et commercial (BIC)</v>
          </cell>
          <cell r="I8236" t="str">
            <v>Droits et taxes Douaniers (DD-RS-PCS-PC-RI - TVA-PUA-TLP-PNS et autres)</v>
          </cell>
          <cell r="J8236" t="str">
            <v>Droits et taxes Douaniers</v>
          </cell>
          <cell r="K8236" t="str">
            <v>CDDI</v>
          </cell>
          <cell r="L8236">
            <v>26842</v>
          </cell>
          <cell r="M8236" t="str">
            <v>Trésor</v>
          </cell>
          <cell r="N8236"/>
          <cell r="O8236">
            <v>26842</v>
          </cell>
          <cell r="P8236" t="str">
            <v>FD-CDDI</v>
          </cell>
          <cell r="Q8236" t="str">
            <v>Non</v>
          </cell>
        </row>
        <row r="8237">
          <cell r="A8237" t="str">
            <v>TOGO CARRIERE</v>
          </cell>
          <cell r="B8237" t="str">
            <v>TOGO CARRIERE</v>
          </cell>
          <cell r="C8237">
            <v>1000175347</v>
          </cell>
          <cell r="D8237" t="str">
            <v>Minier</v>
          </cell>
          <cell r="E8237" t="str">
            <v>Extractives</v>
          </cell>
          <cell r="F8237" t="str">
            <v>En numéraire</v>
          </cell>
          <cell r="G8237" t="str">
            <v>P</v>
          </cell>
          <cell r="H8237" t="str">
            <v>Bénéfice industriel et commercial (BIC)</v>
          </cell>
          <cell r="I8237" t="str">
            <v>Droits et taxes Douaniers (DD-RS-PCS-PC-RI - TVA-PUA-TLP-PNS et autres)</v>
          </cell>
          <cell r="J8237" t="str">
            <v>Droits et taxes Douaniers</v>
          </cell>
          <cell r="K8237" t="str">
            <v>CDDI</v>
          </cell>
          <cell r="L8237">
            <v>45460</v>
          </cell>
          <cell r="M8237" t="str">
            <v>Trésor</v>
          </cell>
          <cell r="N8237"/>
          <cell r="O8237">
            <v>45460</v>
          </cell>
          <cell r="P8237" t="str">
            <v>FD-CDDI</v>
          </cell>
          <cell r="Q8237" t="str">
            <v>Non</v>
          </cell>
        </row>
        <row r="8238">
          <cell r="A8238" t="str">
            <v>TOGO CARRIERE</v>
          </cell>
          <cell r="B8238" t="str">
            <v>TOGO CARRIERE</v>
          </cell>
          <cell r="C8238">
            <v>1000175347</v>
          </cell>
          <cell r="D8238" t="str">
            <v>Minier</v>
          </cell>
          <cell r="E8238" t="str">
            <v>Extractives</v>
          </cell>
          <cell r="F8238" t="str">
            <v>En numéraire</v>
          </cell>
          <cell r="G8238" t="str">
            <v>P</v>
          </cell>
          <cell r="H8238" t="str">
            <v>Bénéfice industriel et commercial (BIC)</v>
          </cell>
          <cell r="I8238" t="str">
            <v>Droits et taxes Douaniers (DD-RS-PCS-PC-RI - TVA-PUA-TLP-PNS et autres)</v>
          </cell>
          <cell r="J8238" t="str">
            <v>Droits et taxes Douaniers</v>
          </cell>
          <cell r="K8238" t="str">
            <v>CDDI</v>
          </cell>
          <cell r="L8238">
            <v>21756</v>
          </cell>
          <cell r="M8238" t="str">
            <v>Trésor</v>
          </cell>
          <cell r="N8238"/>
          <cell r="O8238">
            <v>21756</v>
          </cell>
          <cell r="P8238" t="str">
            <v>FD-CDDI</v>
          </cell>
          <cell r="Q8238" t="str">
            <v>Non</v>
          </cell>
        </row>
        <row r="8239">
          <cell r="A8239" t="str">
            <v>TOGO CARRIERE</v>
          </cell>
          <cell r="B8239" t="str">
            <v>TOGO CARRIERE</v>
          </cell>
          <cell r="C8239">
            <v>1000175347</v>
          </cell>
          <cell r="D8239" t="str">
            <v>Minier</v>
          </cell>
          <cell r="E8239" t="str">
            <v>Extractives</v>
          </cell>
          <cell r="F8239" t="str">
            <v>En numéraire</v>
          </cell>
          <cell r="G8239" t="str">
            <v>P</v>
          </cell>
          <cell r="H8239" t="str">
            <v>Bénéfice industriel et commercial (BIC)</v>
          </cell>
          <cell r="I8239" t="str">
            <v>Droits et taxes Douaniers (DD-RS-PCS-PC-RI - TVA-PUA-TLP-PNS et autres)</v>
          </cell>
          <cell r="J8239" t="str">
            <v>Droits et taxes Douaniers</v>
          </cell>
          <cell r="K8239" t="str">
            <v>CDDI</v>
          </cell>
          <cell r="L8239">
            <v>23512</v>
          </cell>
          <cell r="M8239" t="str">
            <v>Trésor</v>
          </cell>
          <cell r="N8239"/>
          <cell r="O8239">
            <v>23512</v>
          </cell>
          <cell r="P8239" t="str">
            <v>FD-CDDI</v>
          </cell>
          <cell r="Q8239" t="str">
            <v>Non</v>
          </cell>
        </row>
        <row r="8240">
          <cell r="A8240" t="str">
            <v>TOGO CARRIERE</v>
          </cell>
          <cell r="B8240" t="str">
            <v>TOGO CARRIERE</v>
          </cell>
          <cell r="C8240">
            <v>1000175347</v>
          </cell>
          <cell r="D8240" t="str">
            <v>Minier</v>
          </cell>
          <cell r="E8240" t="str">
            <v>Extractives</v>
          </cell>
          <cell r="F8240" t="str">
            <v>En numéraire</v>
          </cell>
          <cell r="G8240" t="str">
            <v>P</v>
          </cell>
          <cell r="H8240" t="str">
            <v>Bénéfice industriel et commercial (BIC)</v>
          </cell>
          <cell r="I8240" t="str">
            <v>Droits et taxes Douaniers (DD-RS-PCS-PC-RI - TVA-PUA-TLP-PNS et autres)</v>
          </cell>
          <cell r="J8240" t="str">
            <v>Droits et taxes Douaniers</v>
          </cell>
          <cell r="K8240" t="str">
            <v>CDDI</v>
          </cell>
          <cell r="L8240">
            <v>2649</v>
          </cell>
          <cell r="M8240" t="str">
            <v>Trésor</v>
          </cell>
          <cell r="N8240"/>
          <cell r="O8240">
            <v>2649</v>
          </cell>
          <cell r="P8240" t="str">
            <v>FD-CDDI</v>
          </cell>
          <cell r="Q8240" t="str">
            <v>Non</v>
          </cell>
        </row>
        <row r="8241">
          <cell r="A8241" t="str">
            <v>TOGO CARRIERE</v>
          </cell>
          <cell r="B8241" t="str">
            <v>TOGO CARRIERE</v>
          </cell>
          <cell r="C8241">
            <v>1000175347</v>
          </cell>
          <cell r="D8241" t="str">
            <v>Minier</v>
          </cell>
          <cell r="E8241" t="str">
            <v>Extractives</v>
          </cell>
          <cell r="F8241" t="str">
            <v>En numéraire</v>
          </cell>
          <cell r="G8241" t="str">
            <v>P</v>
          </cell>
          <cell r="H8241" t="str">
            <v>Bénéfice industriel et commercial (BIC)</v>
          </cell>
          <cell r="I8241" t="str">
            <v>Droits et taxes Douaniers (DD-RS-PCS-PC-RI - TVA-PUA-TLP-PNS et autres)</v>
          </cell>
          <cell r="J8241" t="str">
            <v>Droits et taxes Douaniers</v>
          </cell>
          <cell r="K8241" t="str">
            <v>CDDI</v>
          </cell>
          <cell r="L8241">
            <v>130057</v>
          </cell>
          <cell r="M8241" t="str">
            <v>Trésor</v>
          </cell>
          <cell r="N8241"/>
          <cell r="O8241">
            <v>130057</v>
          </cell>
          <cell r="P8241" t="str">
            <v>FD-CDDI</v>
          </cell>
          <cell r="Q8241" t="str">
            <v>Non</v>
          </cell>
        </row>
        <row r="8242">
          <cell r="A8242" t="str">
            <v>TOGO CARRIERE</v>
          </cell>
          <cell r="B8242" t="str">
            <v>TOGO CARRIERE</v>
          </cell>
          <cell r="C8242">
            <v>1000175347</v>
          </cell>
          <cell r="D8242" t="str">
            <v>Minier</v>
          </cell>
          <cell r="E8242" t="str">
            <v>Extractives</v>
          </cell>
          <cell r="F8242" t="str">
            <v>En numéraire</v>
          </cell>
          <cell r="G8242" t="str">
            <v>P</v>
          </cell>
          <cell r="H8242" t="str">
            <v>Bénéfice industriel et commercial (BIC)</v>
          </cell>
          <cell r="I8242" t="str">
            <v>Droits et taxes Douaniers (DD-RS-PCS-PC-RI - TVA-PUA-TLP-PNS et autres)</v>
          </cell>
          <cell r="J8242" t="str">
            <v>Droits et taxes Douaniers</v>
          </cell>
          <cell r="K8242" t="str">
            <v>CDDI</v>
          </cell>
          <cell r="L8242">
            <v>84820</v>
          </cell>
          <cell r="M8242" t="str">
            <v>Trésor</v>
          </cell>
          <cell r="N8242"/>
          <cell r="O8242">
            <v>84820</v>
          </cell>
          <cell r="P8242" t="str">
            <v>FD-CDDI</v>
          </cell>
          <cell r="Q8242" t="str">
            <v>Non</v>
          </cell>
        </row>
        <row r="8243">
          <cell r="A8243" t="str">
            <v>TOGO CARRIERE</v>
          </cell>
          <cell r="B8243" t="str">
            <v>TOGO CARRIERE</v>
          </cell>
          <cell r="C8243">
            <v>1000175347</v>
          </cell>
          <cell r="D8243" t="str">
            <v>Minier</v>
          </cell>
          <cell r="E8243" t="str">
            <v>Extractives</v>
          </cell>
          <cell r="F8243" t="str">
            <v>En numéraire</v>
          </cell>
          <cell r="G8243" t="str">
            <v>P</v>
          </cell>
          <cell r="H8243" t="str">
            <v>Bénéfice industriel et commercial (BIC)</v>
          </cell>
          <cell r="I8243" t="str">
            <v>Droits et taxes Douaniers (DD-RS-PCS-PC-RI - TVA-PUA-TLP-PNS et autres)</v>
          </cell>
          <cell r="J8243" t="str">
            <v>Droits et taxes Douaniers</v>
          </cell>
          <cell r="K8243" t="str">
            <v>CDDI</v>
          </cell>
          <cell r="L8243">
            <v>52909</v>
          </cell>
          <cell r="M8243" t="str">
            <v>Trésor</v>
          </cell>
          <cell r="N8243"/>
          <cell r="O8243">
            <v>52909</v>
          </cell>
          <cell r="P8243" t="str">
            <v>FD-CDDI</v>
          </cell>
          <cell r="Q8243" t="str">
            <v>Non</v>
          </cell>
        </row>
        <row r="8244">
          <cell r="A8244" t="str">
            <v>TOGO CARRIERE</v>
          </cell>
          <cell r="B8244" t="str">
            <v>TOGO CARRIERE</v>
          </cell>
          <cell r="C8244">
            <v>1000175347</v>
          </cell>
          <cell r="D8244" t="str">
            <v>Minier</v>
          </cell>
          <cell r="E8244" t="str">
            <v>Extractives</v>
          </cell>
          <cell r="F8244" t="str">
            <v>En numéraire</v>
          </cell>
          <cell r="G8244" t="str">
            <v>P</v>
          </cell>
          <cell r="H8244" t="str">
            <v>Bénéfice industriel et commercial (BIC)</v>
          </cell>
          <cell r="I8244" t="str">
            <v>Droits et taxes Douaniers (DD-RS-PCS-PC-RI - TVA-PUA-TLP-PNS et autres)</v>
          </cell>
          <cell r="J8244" t="str">
            <v>Droits et taxes Douaniers</v>
          </cell>
          <cell r="K8244" t="str">
            <v>CDDI</v>
          </cell>
          <cell r="L8244">
            <v>67080</v>
          </cell>
          <cell r="M8244" t="str">
            <v>Trésor</v>
          </cell>
          <cell r="N8244"/>
          <cell r="O8244">
            <v>67080</v>
          </cell>
          <cell r="P8244" t="str">
            <v>FD-CDDI</v>
          </cell>
          <cell r="Q8244" t="str">
            <v>Non</v>
          </cell>
        </row>
        <row r="8245">
          <cell r="A8245" t="str">
            <v>TOGO CARRIERE</v>
          </cell>
          <cell r="B8245" t="str">
            <v>TOGO CARRIERE</v>
          </cell>
          <cell r="C8245">
            <v>1000175347</v>
          </cell>
          <cell r="D8245" t="str">
            <v>Minier</v>
          </cell>
          <cell r="E8245" t="str">
            <v>Extractives</v>
          </cell>
          <cell r="F8245" t="str">
            <v>En numéraire</v>
          </cell>
          <cell r="G8245" t="str">
            <v>P</v>
          </cell>
          <cell r="H8245" t="str">
            <v>Bénéfice industriel et commercial (BIC)</v>
          </cell>
          <cell r="I8245" t="str">
            <v>Droits et taxes Douaniers (DD-RS-PCS-PC-RI - TVA-PUA-TLP-PNS et autres)</v>
          </cell>
          <cell r="J8245" t="str">
            <v>Droits et taxes Douaniers</v>
          </cell>
          <cell r="K8245" t="str">
            <v>CDDI</v>
          </cell>
          <cell r="L8245">
            <v>525</v>
          </cell>
          <cell r="M8245" t="str">
            <v>Trésor</v>
          </cell>
          <cell r="N8245"/>
          <cell r="O8245">
            <v>525</v>
          </cell>
          <cell r="P8245" t="str">
            <v>FD-CDDI</v>
          </cell>
          <cell r="Q8245" t="str">
            <v>Non</v>
          </cell>
        </row>
        <row r="8246">
          <cell r="A8246" t="str">
            <v>TOGO CARRIERE</v>
          </cell>
          <cell r="B8246" t="str">
            <v>TOGO CARRIERE</v>
          </cell>
          <cell r="C8246">
            <v>1000175347</v>
          </cell>
          <cell r="D8246" t="str">
            <v>Minier</v>
          </cell>
          <cell r="E8246" t="str">
            <v>Extractives</v>
          </cell>
          <cell r="F8246" t="str">
            <v>En numéraire</v>
          </cell>
          <cell r="G8246" t="str">
            <v>P</v>
          </cell>
          <cell r="H8246" t="str">
            <v>Bénéfice industriel et commercial (BIC)</v>
          </cell>
          <cell r="I8246" t="str">
            <v>Droits et taxes Douaniers (DD-RS-PCS-PC-RI - TVA-PUA-TLP-PNS et autres)</v>
          </cell>
          <cell r="J8246" t="str">
            <v>Droits et taxes Douaniers</v>
          </cell>
          <cell r="K8246" t="str">
            <v>CDDI</v>
          </cell>
          <cell r="L8246">
            <v>8283</v>
          </cell>
          <cell r="M8246" t="str">
            <v>Trésor</v>
          </cell>
          <cell r="N8246"/>
          <cell r="O8246">
            <v>8283</v>
          </cell>
          <cell r="P8246" t="str">
            <v>FD-CDDI</v>
          </cell>
          <cell r="Q8246" t="str">
            <v>Non</v>
          </cell>
        </row>
        <row r="8247">
          <cell r="A8247" t="str">
            <v>TOGO CARRIERE</v>
          </cell>
          <cell r="B8247" t="str">
            <v>TOGO CARRIERE</v>
          </cell>
          <cell r="C8247">
            <v>1000175347</v>
          </cell>
          <cell r="D8247" t="str">
            <v>Minier</v>
          </cell>
          <cell r="E8247" t="str">
            <v>Extractives</v>
          </cell>
          <cell r="F8247" t="str">
            <v>En numéraire</v>
          </cell>
          <cell r="G8247" t="str">
            <v>P</v>
          </cell>
          <cell r="H8247" t="str">
            <v>Bénéfice industriel et commercial (BIC)</v>
          </cell>
          <cell r="I8247" t="str">
            <v>Droits et taxes Douaniers (DD-RS-PCS-PC-RI - TVA-PUA-TLP-PNS et autres)</v>
          </cell>
          <cell r="J8247" t="str">
            <v>Droits et taxes Douaniers</v>
          </cell>
          <cell r="K8247" t="str">
            <v>CDDI</v>
          </cell>
          <cell r="L8247">
            <v>1328014</v>
          </cell>
          <cell r="M8247" t="str">
            <v>Trésor</v>
          </cell>
          <cell r="N8247"/>
          <cell r="O8247">
            <v>1328014</v>
          </cell>
          <cell r="P8247" t="str">
            <v>FD-CDDI</v>
          </cell>
          <cell r="Q8247" t="str">
            <v>Non</v>
          </cell>
        </row>
        <row r="8248">
          <cell r="A8248" t="str">
            <v>TOGO CARRIERE</v>
          </cell>
          <cell r="B8248" t="str">
            <v>TOGO CARRIERE</v>
          </cell>
          <cell r="C8248">
            <v>1000175347</v>
          </cell>
          <cell r="D8248" t="str">
            <v>Minier</v>
          </cell>
          <cell r="E8248" t="str">
            <v>Extractives</v>
          </cell>
          <cell r="F8248" t="str">
            <v>En numéraire</v>
          </cell>
          <cell r="G8248" t="str">
            <v>P</v>
          </cell>
          <cell r="H8248" t="str">
            <v>Prélèvement de l'union africaine (PUA)</v>
          </cell>
          <cell r="I8248" t="str">
            <v>Droits et taxes Douaniers (DD-RS-PCS-PC-RI - TVA-PUA-TLP-PNS et autres)</v>
          </cell>
          <cell r="J8248" t="str">
            <v>Droits et taxes Douaniers</v>
          </cell>
          <cell r="K8248" t="str">
            <v>CDDI</v>
          </cell>
          <cell r="L8248">
            <v>4699</v>
          </cell>
          <cell r="M8248" t="str">
            <v>Trésor</v>
          </cell>
          <cell r="N8248"/>
          <cell r="O8248">
            <v>4699</v>
          </cell>
          <cell r="P8248" t="str">
            <v>FD-CDDI</v>
          </cell>
          <cell r="Q8248" t="str">
            <v>Non</v>
          </cell>
        </row>
        <row r="8249">
          <cell r="A8249" t="str">
            <v>TOGO CARRIERE</v>
          </cell>
          <cell r="B8249" t="str">
            <v>TOGO CARRIERE</v>
          </cell>
          <cell r="C8249">
            <v>1000175347</v>
          </cell>
          <cell r="D8249" t="str">
            <v>Minier</v>
          </cell>
          <cell r="E8249" t="str">
            <v>Extractives</v>
          </cell>
          <cell r="F8249" t="str">
            <v>En numéraire</v>
          </cell>
          <cell r="G8249" t="str">
            <v>P</v>
          </cell>
          <cell r="H8249" t="str">
            <v>Prélèvement de l'union africaine (PUA)</v>
          </cell>
          <cell r="I8249" t="str">
            <v>Droits et taxes Douaniers (DD-RS-PCS-PC-RI - TVA-PUA-TLP-PNS et autres)</v>
          </cell>
          <cell r="J8249" t="str">
            <v>Droits et taxes Douaniers</v>
          </cell>
          <cell r="K8249" t="str">
            <v>CDDI</v>
          </cell>
          <cell r="L8249">
            <v>8400</v>
          </cell>
          <cell r="M8249" t="str">
            <v>Trésor</v>
          </cell>
          <cell r="N8249"/>
          <cell r="O8249">
            <v>8400</v>
          </cell>
          <cell r="P8249" t="str">
            <v>FD-CDDI</v>
          </cell>
          <cell r="Q8249" t="str">
            <v>Non</v>
          </cell>
        </row>
        <row r="8250">
          <cell r="A8250" t="str">
            <v>TOGO CARRIERE</v>
          </cell>
          <cell r="B8250" t="str">
            <v>TOGO CARRIERE</v>
          </cell>
          <cell r="C8250">
            <v>1000175347</v>
          </cell>
          <cell r="D8250" t="str">
            <v>Minier</v>
          </cell>
          <cell r="E8250" t="str">
            <v>Extractives</v>
          </cell>
          <cell r="F8250" t="str">
            <v>En numéraire</v>
          </cell>
          <cell r="G8250" t="str">
            <v>P</v>
          </cell>
          <cell r="H8250" t="str">
            <v>Prélèvement de l'union africaine (PUA)</v>
          </cell>
          <cell r="I8250" t="str">
            <v>Droits et taxes Douaniers (DD-RS-PCS-PC-RI - TVA-PUA-TLP-PNS et autres)</v>
          </cell>
          <cell r="J8250" t="str">
            <v>Droits et taxes Douaniers</v>
          </cell>
          <cell r="K8250" t="str">
            <v>CDDI</v>
          </cell>
          <cell r="L8250">
            <v>4025</v>
          </cell>
          <cell r="M8250" t="str">
            <v>Trésor</v>
          </cell>
          <cell r="N8250"/>
          <cell r="O8250">
            <v>4025</v>
          </cell>
          <cell r="P8250" t="str">
            <v>FD-CDDI</v>
          </cell>
          <cell r="Q8250" t="str">
            <v>Non</v>
          </cell>
        </row>
        <row r="8251">
          <cell r="A8251" t="str">
            <v>TOGO CARRIERE</v>
          </cell>
          <cell r="B8251" t="str">
            <v>TOGO CARRIERE</v>
          </cell>
          <cell r="C8251">
            <v>1000175347</v>
          </cell>
          <cell r="D8251" t="str">
            <v>Minier</v>
          </cell>
          <cell r="E8251" t="str">
            <v>Extractives</v>
          </cell>
          <cell r="F8251" t="str">
            <v>En numéraire</v>
          </cell>
          <cell r="G8251" t="str">
            <v>P</v>
          </cell>
          <cell r="H8251" t="str">
            <v>Prélèvement de l'union africaine (PUA)</v>
          </cell>
          <cell r="I8251" t="str">
            <v>Droits et taxes Douaniers (DD-RS-PCS-PC-RI - TVA-PUA-TLP-PNS et autres)</v>
          </cell>
          <cell r="J8251" t="str">
            <v>Droits et taxes Douaniers</v>
          </cell>
          <cell r="K8251" t="str">
            <v>CDDI</v>
          </cell>
          <cell r="L8251">
            <v>4179</v>
          </cell>
          <cell r="M8251" t="str">
            <v>Trésor</v>
          </cell>
          <cell r="N8251"/>
          <cell r="O8251">
            <v>4179</v>
          </cell>
          <cell r="P8251" t="str">
            <v>FD-CDDI</v>
          </cell>
          <cell r="Q8251" t="str">
            <v>Non</v>
          </cell>
        </row>
        <row r="8252">
          <cell r="A8252" t="str">
            <v>TOGO CARRIERE</v>
          </cell>
          <cell r="B8252" t="str">
            <v>TOGO CARRIERE</v>
          </cell>
          <cell r="C8252">
            <v>1000175347</v>
          </cell>
          <cell r="D8252" t="str">
            <v>Minier</v>
          </cell>
          <cell r="E8252" t="str">
            <v>Extractives</v>
          </cell>
          <cell r="F8252" t="str">
            <v>En numéraire</v>
          </cell>
          <cell r="G8252" t="str">
            <v>P</v>
          </cell>
          <cell r="H8252" t="str">
            <v>Prélèvement de l'union africaine (PUA)</v>
          </cell>
          <cell r="I8252" t="str">
            <v>Droits et taxes Douaniers (DD-RS-PCS-PC-RI - TVA-PUA-TLP-PNS et autres)</v>
          </cell>
          <cell r="J8252" t="str">
            <v>Droits et taxes Douaniers</v>
          </cell>
          <cell r="K8252" t="str">
            <v>CDDI</v>
          </cell>
          <cell r="L8252">
            <v>465</v>
          </cell>
          <cell r="M8252" t="str">
            <v>Trésor</v>
          </cell>
          <cell r="N8252"/>
          <cell r="O8252">
            <v>465</v>
          </cell>
          <cell r="P8252" t="str">
            <v>FD-CDDI</v>
          </cell>
          <cell r="Q8252" t="str">
            <v>Non</v>
          </cell>
        </row>
        <row r="8253">
          <cell r="A8253" t="str">
            <v>TOGO CARRIERE</v>
          </cell>
          <cell r="B8253" t="str">
            <v>TOGO CARRIERE</v>
          </cell>
          <cell r="C8253">
            <v>1000175347</v>
          </cell>
          <cell r="D8253" t="str">
            <v>Minier</v>
          </cell>
          <cell r="E8253" t="str">
            <v>Extractives</v>
          </cell>
          <cell r="F8253" t="str">
            <v>En numéraire</v>
          </cell>
          <cell r="G8253" t="str">
            <v>P</v>
          </cell>
          <cell r="H8253" t="str">
            <v>Prélèvement de l'union africaine (PUA)</v>
          </cell>
          <cell r="I8253" t="str">
            <v>Droits et taxes Douaniers (DD-RS-PCS-PC-RI - TVA-PUA-TLP-PNS et autres)</v>
          </cell>
          <cell r="J8253" t="str">
            <v>Droits et taxes Douaniers</v>
          </cell>
          <cell r="K8253" t="str">
            <v>CDDI</v>
          </cell>
          <cell r="L8253">
            <v>24070</v>
          </cell>
          <cell r="M8253" t="str">
            <v>Trésor</v>
          </cell>
          <cell r="N8253"/>
          <cell r="O8253">
            <v>24070</v>
          </cell>
          <cell r="P8253" t="str">
            <v>FD-CDDI</v>
          </cell>
          <cell r="Q8253" t="str">
            <v>Non</v>
          </cell>
        </row>
        <row r="8254">
          <cell r="A8254" t="str">
            <v>TOGO CARRIERE</v>
          </cell>
          <cell r="B8254" t="str">
            <v>TOGO CARRIERE</v>
          </cell>
          <cell r="C8254">
            <v>1000175347</v>
          </cell>
          <cell r="D8254" t="str">
            <v>Minier</v>
          </cell>
          <cell r="E8254" t="str">
            <v>Extractives</v>
          </cell>
          <cell r="F8254" t="str">
            <v>En numéraire</v>
          </cell>
          <cell r="G8254" t="str">
            <v>P</v>
          </cell>
          <cell r="H8254" t="str">
            <v>Prélèvement de l'union africaine (PUA)</v>
          </cell>
          <cell r="I8254" t="str">
            <v>Droits et taxes Douaniers (DD-RS-PCS-PC-RI - TVA-PUA-TLP-PNS et autres)</v>
          </cell>
          <cell r="J8254" t="str">
            <v>Droits et taxes Douaniers</v>
          </cell>
          <cell r="K8254" t="str">
            <v>CDDI</v>
          </cell>
          <cell r="L8254">
            <v>15722</v>
          </cell>
          <cell r="M8254" t="str">
            <v>Trésor</v>
          </cell>
          <cell r="N8254"/>
          <cell r="O8254">
            <v>15722</v>
          </cell>
          <cell r="P8254" t="str">
            <v>FD-CDDI</v>
          </cell>
          <cell r="Q8254" t="str">
            <v>Non</v>
          </cell>
        </row>
        <row r="8255">
          <cell r="A8255" t="str">
            <v>TOGO CARRIERE</v>
          </cell>
          <cell r="B8255" t="str">
            <v>TOGO CARRIERE</v>
          </cell>
          <cell r="C8255">
            <v>1000175347</v>
          </cell>
          <cell r="D8255" t="str">
            <v>Minier</v>
          </cell>
          <cell r="E8255" t="str">
            <v>Extractives</v>
          </cell>
          <cell r="F8255" t="str">
            <v>En numéraire</v>
          </cell>
          <cell r="G8255" t="str">
            <v>P</v>
          </cell>
          <cell r="H8255" t="str">
            <v>Prélèvement de l'union africaine (PUA)</v>
          </cell>
          <cell r="I8255" t="str">
            <v>Droits et taxes Douaniers (DD-RS-PCS-PC-RI - TVA-PUA-TLP-PNS et autres)</v>
          </cell>
          <cell r="J8255" t="str">
            <v>Droits et taxes Douaniers</v>
          </cell>
          <cell r="K8255" t="str">
            <v>CDDI</v>
          </cell>
          <cell r="L8255">
            <v>9218</v>
          </cell>
          <cell r="M8255" t="str">
            <v>Trésor</v>
          </cell>
          <cell r="N8255"/>
          <cell r="O8255">
            <v>9218</v>
          </cell>
          <cell r="P8255" t="str">
            <v>FD-CDDI</v>
          </cell>
          <cell r="Q8255" t="str">
            <v>Non</v>
          </cell>
        </row>
        <row r="8256">
          <cell r="A8256" t="str">
            <v>TOGO CARRIERE</v>
          </cell>
          <cell r="B8256" t="str">
            <v>TOGO CARRIERE</v>
          </cell>
          <cell r="C8256">
            <v>1000175347</v>
          </cell>
          <cell r="D8256" t="str">
            <v>Minier</v>
          </cell>
          <cell r="E8256" t="str">
            <v>Extractives</v>
          </cell>
          <cell r="F8256" t="str">
            <v>En numéraire</v>
          </cell>
          <cell r="G8256" t="str">
            <v>P</v>
          </cell>
          <cell r="H8256" t="str">
            <v>Prélèvement de l'union africaine (PUA)</v>
          </cell>
          <cell r="I8256" t="str">
            <v>Droits et taxes Douaniers (DD-RS-PCS-PC-RI - TVA-PUA-TLP-PNS et autres)</v>
          </cell>
          <cell r="J8256" t="str">
            <v>Droits et taxes Douaniers</v>
          </cell>
          <cell r="K8256" t="str">
            <v>CDDI</v>
          </cell>
          <cell r="L8256">
            <v>12418</v>
          </cell>
          <cell r="M8256" t="str">
            <v>Trésor</v>
          </cell>
          <cell r="N8256"/>
          <cell r="O8256">
            <v>12418</v>
          </cell>
          <cell r="P8256" t="str">
            <v>FD-CDDI</v>
          </cell>
          <cell r="Q8256" t="str">
            <v>Non</v>
          </cell>
        </row>
        <row r="8257">
          <cell r="A8257" t="str">
            <v>TOGO CARRIERE</v>
          </cell>
          <cell r="B8257" t="str">
            <v>TOGO CARRIERE</v>
          </cell>
          <cell r="C8257">
            <v>1000175347</v>
          </cell>
          <cell r="D8257" t="str">
            <v>Minier</v>
          </cell>
          <cell r="E8257" t="str">
            <v>Extractives</v>
          </cell>
          <cell r="F8257" t="str">
            <v>En numéraire</v>
          </cell>
          <cell r="G8257" t="str">
            <v>P</v>
          </cell>
          <cell r="H8257" t="str">
            <v>Prélèvement de l'union africaine (PUA)</v>
          </cell>
          <cell r="I8257" t="str">
            <v>Droits et taxes Douaniers (DD-RS-PCS-PC-RI - TVA-PUA-TLP-PNS et autres)</v>
          </cell>
          <cell r="J8257" t="str">
            <v>Droits et taxes Douaniers</v>
          </cell>
          <cell r="K8257" t="str">
            <v>CDDI</v>
          </cell>
          <cell r="L8257">
            <v>1462</v>
          </cell>
          <cell r="M8257" t="str">
            <v>Trésor</v>
          </cell>
          <cell r="N8257"/>
          <cell r="O8257">
            <v>1462</v>
          </cell>
          <cell r="P8257" t="str">
            <v>FD-CDDI</v>
          </cell>
          <cell r="Q8257" t="str">
            <v>Non</v>
          </cell>
        </row>
        <row r="8258">
          <cell r="A8258" t="str">
            <v>TOGO CARRIERE</v>
          </cell>
          <cell r="B8258" t="str">
            <v>TOGO CARRIERE</v>
          </cell>
          <cell r="C8258">
            <v>1000175347</v>
          </cell>
          <cell r="D8258" t="str">
            <v>Minier</v>
          </cell>
          <cell r="E8258" t="str">
            <v>Extractives</v>
          </cell>
          <cell r="F8258" t="str">
            <v>En numéraire</v>
          </cell>
          <cell r="G8258" t="str">
            <v>P</v>
          </cell>
          <cell r="H8258" t="str">
            <v>Prélèvement de l'union africaine (PUA)</v>
          </cell>
          <cell r="I8258" t="str">
            <v>Droits et taxes Douaniers (DD-RS-PCS-PC-RI - TVA-PUA-TLP-PNS et autres)</v>
          </cell>
          <cell r="J8258" t="str">
            <v>Droits et taxes Douaniers</v>
          </cell>
          <cell r="K8258" t="str">
            <v>CDDI</v>
          </cell>
          <cell r="L8258">
            <v>245762</v>
          </cell>
          <cell r="M8258" t="str">
            <v>Trésor</v>
          </cell>
          <cell r="N8258"/>
          <cell r="O8258">
            <v>245762</v>
          </cell>
          <cell r="P8258" t="str">
            <v>FD-CDDI</v>
          </cell>
          <cell r="Q8258" t="str">
            <v>Non</v>
          </cell>
        </row>
        <row r="8259">
          <cell r="A8259" t="str">
            <v>TOGO CARRIERE</v>
          </cell>
          <cell r="B8259" t="str">
            <v>TOGO CARRIERE</v>
          </cell>
          <cell r="C8259">
            <v>1000175347</v>
          </cell>
          <cell r="D8259" t="str">
            <v>Minier</v>
          </cell>
          <cell r="E8259" t="str">
            <v>Extractives</v>
          </cell>
          <cell r="F8259" t="str">
            <v>En numéraire</v>
          </cell>
          <cell r="G8259" t="str">
            <v>P</v>
          </cell>
          <cell r="H8259" t="str">
            <v>Taxe sur les véhicules à moteur (TVM)</v>
          </cell>
          <cell r="I8259" t="str">
            <v>Droits et taxes Douaniers (DD-RS-PCS-PC-RI - TVA-PUA-TLP-PNS et autres)</v>
          </cell>
          <cell r="J8259" t="str">
            <v>Droits et taxes Douaniers</v>
          </cell>
          <cell r="K8259" t="str">
            <v>CDDI</v>
          </cell>
          <cell r="L8259">
            <v>19069</v>
          </cell>
          <cell r="M8259" t="str">
            <v>Trésor</v>
          </cell>
          <cell r="N8259"/>
          <cell r="O8259">
            <v>19069</v>
          </cell>
          <cell r="P8259" t="str">
            <v>FD-CDDI</v>
          </cell>
          <cell r="Q8259" t="str">
            <v>Non</v>
          </cell>
        </row>
        <row r="8260">
          <cell r="A8260" t="str">
            <v>TOGO CARRIERE</v>
          </cell>
          <cell r="B8260" t="str">
            <v>TOGO CARRIERE</v>
          </cell>
          <cell r="C8260">
            <v>1000175347</v>
          </cell>
          <cell r="D8260" t="str">
            <v>Minier</v>
          </cell>
          <cell r="E8260" t="str">
            <v>Extractives</v>
          </cell>
          <cell r="F8260" t="str">
            <v>En numéraire</v>
          </cell>
          <cell r="G8260" t="str">
            <v>P</v>
          </cell>
          <cell r="H8260" t="str">
            <v>Droit de passage au scanner (DPS)</v>
          </cell>
          <cell r="I8260" t="str">
            <v>Droits et taxes Douaniers (DD-RS-PCS-PC-RI - TVA-PUA-TLP-PNS et autres)</v>
          </cell>
          <cell r="J8260" t="str">
            <v>Droits et taxes Douaniers</v>
          </cell>
          <cell r="K8260" t="str">
            <v>CDDI</v>
          </cell>
          <cell r="L8260">
            <v>150000</v>
          </cell>
          <cell r="M8260" t="str">
            <v>Trésor</v>
          </cell>
          <cell r="N8260"/>
          <cell r="O8260">
            <v>150000</v>
          </cell>
          <cell r="P8260" t="str">
            <v>FD-CDDI</v>
          </cell>
          <cell r="Q8260" t="str">
            <v>Non</v>
          </cell>
        </row>
        <row r="8261">
          <cell r="A8261" t="str">
            <v>TOGO CARRIERE</v>
          </cell>
          <cell r="B8261" t="str">
            <v>TOGO CARRIERE</v>
          </cell>
          <cell r="C8261">
            <v>1000175347</v>
          </cell>
          <cell r="D8261" t="str">
            <v>Minier</v>
          </cell>
          <cell r="E8261" t="str">
            <v>Extractives</v>
          </cell>
          <cell r="F8261" t="str">
            <v>En numéraire</v>
          </cell>
          <cell r="G8261" t="str">
            <v>P</v>
          </cell>
          <cell r="H8261" t="str">
            <v>Redevance informatique (RI)</v>
          </cell>
          <cell r="I8261" t="str">
            <v>Droits et taxes Douaniers (DD-RS-PCS-PC-RI - TVA-PUA-TLP-PNS et autres)</v>
          </cell>
          <cell r="J8261" t="str">
            <v>Droits et taxes Douaniers</v>
          </cell>
          <cell r="K8261" t="str">
            <v>CDDI</v>
          </cell>
          <cell r="L8261">
            <v>6500</v>
          </cell>
          <cell r="M8261" t="str">
            <v>Trésor</v>
          </cell>
          <cell r="N8261"/>
          <cell r="O8261">
            <v>6500</v>
          </cell>
          <cell r="P8261" t="str">
            <v>FD-CDDI</v>
          </cell>
          <cell r="Q8261" t="str">
            <v>Non</v>
          </cell>
        </row>
        <row r="8262">
          <cell r="A8262" t="str">
            <v>TOGO CARRIERE</v>
          </cell>
          <cell r="B8262" t="str">
            <v>TOGO CARRIERE</v>
          </cell>
          <cell r="C8262">
            <v>1000175347</v>
          </cell>
          <cell r="D8262" t="str">
            <v>Minier</v>
          </cell>
          <cell r="E8262" t="str">
            <v>Extractives</v>
          </cell>
          <cell r="F8262" t="str">
            <v>En numéraire</v>
          </cell>
          <cell r="G8262" t="str">
            <v>P</v>
          </cell>
          <cell r="H8262" t="str">
            <v>Redevance informatique (RI)</v>
          </cell>
          <cell r="I8262" t="str">
            <v>Droits et taxes Douaniers (DD-RS-PCS-PC-RI - TVA-PUA-TLP-PNS et autres)</v>
          </cell>
          <cell r="J8262" t="str">
            <v>Droits et taxes Douaniers</v>
          </cell>
          <cell r="K8262" t="str">
            <v>CDDI</v>
          </cell>
          <cell r="L8262">
            <v>6500</v>
          </cell>
          <cell r="M8262" t="str">
            <v>Trésor</v>
          </cell>
          <cell r="N8262"/>
          <cell r="O8262">
            <v>6500</v>
          </cell>
          <cell r="P8262" t="str">
            <v>FD-CDDI</v>
          </cell>
          <cell r="Q8262" t="str">
            <v>Non</v>
          </cell>
        </row>
        <row r="8263">
          <cell r="A8263" t="str">
            <v>TOGO CARRIERE</v>
          </cell>
          <cell r="B8263" t="str">
            <v>TOGO CARRIERE</v>
          </cell>
          <cell r="C8263">
            <v>1000175347</v>
          </cell>
          <cell r="D8263" t="str">
            <v>Minier</v>
          </cell>
          <cell r="E8263" t="str">
            <v>Extractives</v>
          </cell>
          <cell r="F8263" t="str">
            <v>En numéraire</v>
          </cell>
          <cell r="G8263" t="str">
            <v>P</v>
          </cell>
          <cell r="H8263" t="str">
            <v>Redevance informatique (RI)</v>
          </cell>
          <cell r="I8263" t="str">
            <v>Droits et taxes Douaniers (DD-RS-PCS-PC-RI - TVA-PUA-TLP-PNS et autres)</v>
          </cell>
          <cell r="J8263" t="str">
            <v>Droits et taxes Douaniers</v>
          </cell>
          <cell r="K8263" t="str">
            <v>CDDI</v>
          </cell>
          <cell r="L8263">
            <v>5000</v>
          </cell>
          <cell r="M8263" t="str">
            <v>Trésor</v>
          </cell>
          <cell r="N8263"/>
          <cell r="O8263">
            <v>5000</v>
          </cell>
          <cell r="P8263" t="str">
            <v>FD-CDDI</v>
          </cell>
          <cell r="Q8263" t="str">
            <v>Non</v>
          </cell>
        </row>
        <row r="8264">
          <cell r="A8264" t="str">
            <v>TOGO CARRIERE</v>
          </cell>
          <cell r="B8264" t="str">
            <v>TOGO CARRIERE</v>
          </cell>
          <cell r="C8264">
            <v>1000175347</v>
          </cell>
          <cell r="D8264" t="str">
            <v>Minier</v>
          </cell>
          <cell r="E8264" t="str">
            <v>Extractives</v>
          </cell>
          <cell r="F8264" t="str">
            <v>En numéraire</v>
          </cell>
          <cell r="G8264" t="str">
            <v>P</v>
          </cell>
          <cell r="H8264" t="str">
            <v>Redevance informatique (RI)</v>
          </cell>
          <cell r="I8264" t="str">
            <v>Droits et taxes Douaniers (DD-RS-PCS-PC-RI - TVA-PUA-TLP-PNS et autres)</v>
          </cell>
          <cell r="J8264" t="str">
            <v>Droits et taxes Douaniers</v>
          </cell>
          <cell r="K8264" t="str">
            <v>CDDI</v>
          </cell>
          <cell r="L8264">
            <v>5000</v>
          </cell>
          <cell r="M8264" t="str">
            <v>Trésor</v>
          </cell>
          <cell r="N8264"/>
          <cell r="O8264">
            <v>5000</v>
          </cell>
          <cell r="P8264" t="str">
            <v>FD-CDDI</v>
          </cell>
          <cell r="Q8264" t="str">
            <v>Non</v>
          </cell>
        </row>
        <row r="8265">
          <cell r="A8265" t="str">
            <v>TOGO CARRIERE</v>
          </cell>
          <cell r="B8265" t="str">
            <v>TOGO CARRIERE</v>
          </cell>
          <cell r="C8265">
            <v>1000175347</v>
          </cell>
          <cell r="D8265" t="str">
            <v>Minier</v>
          </cell>
          <cell r="E8265" t="str">
            <v>Extractives</v>
          </cell>
          <cell r="F8265" t="str">
            <v>En numéraire</v>
          </cell>
          <cell r="G8265" t="str">
            <v>P</v>
          </cell>
          <cell r="H8265" t="str">
            <v>Redevance informatique (RI)</v>
          </cell>
          <cell r="I8265" t="str">
            <v>Droits et taxes Douaniers (DD-RS-PCS-PC-RI - TVA-PUA-TLP-PNS et autres)</v>
          </cell>
          <cell r="J8265" t="str">
            <v>Droits et taxes Douaniers</v>
          </cell>
          <cell r="K8265" t="str">
            <v>CDDI</v>
          </cell>
          <cell r="L8265">
            <v>5000</v>
          </cell>
          <cell r="M8265" t="str">
            <v>Trésor</v>
          </cell>
          <cell r="N8265"/>
          <cell r="O8265">
            <v>5000</v>
          </cell>
          <cell r="P8265" t="str">
            <v>FD-CDDI</v>
          </cell>
          <cell r="Q8265" t="str">
            <v>Non</v>
          </cell>
        </row>
        <row r="8266">
          <cell r="A8266" t="str">
            <v>TOGO CARRIERE</v>
          </cell>
          <cell r="B8266" t="str">
            <v>TOGO CARRIERE</v>
          </cell>
          <cell r="C8266">
            <v>1000175347</v>
          </cell>
          <cell r="D8266" t="str">
            <v>Minier</v>
          </cell>
          <cell r="E8266" t="str">
            <v>Extractives</v>
          </cell>
          <cell r="F8266" t="str">
            <v>En numéraire</v>
          </cell>
          <cell r="G8266" t="str">
            <v>P</v>
          </cell>
          <cell r="H8266" t="str">
            <v>Redevance informatique (RI)</v>
          </cell>
          <cell r="I8266" t="str">
            <v>Droits et taxes Douaniers (DD-RS-PCS-PC-RI - TVA-PUA-TLP-PNS et autres)</v>
          </cell>
          <cell r="J8266" t="str">
            <v>Droits et taxes Douaniers</v>
          </cell>
          <cell r="K8266" t="str">
            <v>CDDI</v>
          </cell>
          <cell r="L8266">
            <v>6500</v>
          </cell>
          <cell r="M8266" t="str">
            <v>Trésor</v>
          </cell>
          <cell r="N8266"/>
          <cell r="O8266">
            <v>6500</v>
          </cell>
          <cell r="P8266" t="str">
            <v>FD-CDDI</v>
          </cell>
          <cell r="Q8266" t="str">
            <v>Non</v>
          </cell>
        </row>
        <row r="8267">
          <cell r="A8267" t="str">
            <v>TOGO CARRIERE</v>
          </cell>
          <cell r="B8267" t="str">
            <v>TOGO CARRIERE</v>
          </cell>
          <cell r="C8267">
            <v>1000175347</v>
          </cell>
          <cell r="D8267" t="str">
            <v>Minier</v>
          </cell>
          <cell r="E8267" t="str">
            <v>Extractives</v>
          </cell>
          <cell r="F8267" t="str">
            <v>En numéraire</v>
          </cell>
          <cell r="G8267" t="str">
            <v>P</v>
          </cell>
          <cell r="H8267" t="str">
            <v>Redevance informatique (RI)</v>
          </cell>
          <cell r="I8267" t="str">
            <v>Droits et taxes Douaniers (DD-RS-PCS-PC-RI - TVA-PUA-TLP-PNS et autres)</v>
          </cell>
          <cell r="J8267" t="str">
            <v>Droits et taxes Douaniers</v>
          </cell>
          <cell r="K8267" t="str">
            <v>CDDI</v>
          </cell>
          <cell r="L8267">
            <v>6500</v>
          </cell>
          <cell r="M8267" t="str">
            <v>Trésor</v>
          </cell>
          <cell r="N8267"/>
          <cell r="O8267">
            <v>6500</v>
          </cell>
          <cell r="P8267" t="str">
            <v>FD-CDDI</v>
          </cell>
          <cell r="Q8267" t="str">
            <v>Non</v>
          </cell>
        </row>
        <row r="8268">
          <cell r="A8268" t="str">
            <v>TOGO CARRIERE</v>
          </cell>
          <cell r="B8268" t="str">
            <v>TOGO CARRIERE</v>
          </cell>
          <cell r="C8268">
            <v>1000175347</v>
          </cell>
          <cell r="D8268" t="str">
            <v>Minier</v>
          </cell>
          <cell r="E8268" t="str">
            <v>Extractives</v>
          </cell>
          <cell r="F8268" t="str">
            <v>En numéraire</v>
          </cell>
          <cell r="G8268" t="str">
            <v>P</v>
          </cell>
          <cell r="H8268" t="str">
            <v>Redevance informatique (RI)</v>
          </cell>
          <cell r="I8268" t="str">
            <v>Droits et taxes Douaniers (DD-RS-PCS-PC-RI - TVA-PUA-TLP-PNS et autres)</v>
          </cell>
          <cell r="J8268" t="str">
            <v>Droits et taxes Douaniers</v>
          </cell>
          <cell r="K8268" t="str">
            <v>CDDI</v>
          </cell>
          <cell r="L8268">
            <v>5000</v>
          </cell>
          <cell r="M8268" t="str">
            <v>Trésor</v>
          </cell>
          <cell r="N8268"/>
          <cell r="O8268">
            <v>5000</v>
          </cell>
          <cell r="P8268" t="str">
            <v>FD-CDDI</v>
          </cell>
          <cell r="Q8268" t="str">
            <v>Non</v>
          </cell>
        </row>
        <row r="8269">
          <cell r="A8269" t="str">
            <v>TOGO CARRIERE</v>
          </cell>
          <cell r="B8269" t="str">
            <v>TOGO CARRIERE</v>
          </cell>
          <cell r="C8269">
            <v>1000175347</v>
          </cell>
          <cell r="D8269" t="str">
            <v>Minier</v>
          </cell>
          <cell r="E8269" t="str">
            <v>Extractives</v>
          </cell>
          <cell r="F8269" t="str">
            <v>En numéraire</v>
          </cell>
          <cell r="G8269" t="str">
            <v>P</v>
          </cell>
          <cell r="H8269" t="str">
            <v>Redevance informatique (RI)</v>
          </cell>
          <cell r="I8269" t="str">
            <v>Droits et taxes Douaniers (DD-RS-PCS-PC-RI - TVA-PUA-TLP-PNS et autres)</v>
          </cell>
          <cell r="J8269" t="str">
            <v>Droits et taxes Douaniers</v>
          </cell>
          <cell r="K8269" t="str">
            <v>CDDI</v>
          </cell>
          <cell r="L8269">
            <v>5000</v>
          </cell>
          <cell r="M8269" t="str">
            <v>Trésor</v>
          </cell>
          <cell r="N8269"/>
          <cell r="O8269">
            <v>5000</v>
          </cell>
          <cell r="P8269" t="str">
            <v>FD-CDDI</v>
          </cell>
          <cell r="Q8269" t="str">
            <v>Non</v>
          </cell>
        </row>
        <row r="8270">
          <cell r="A8270" t="str">
            <v>TOGO CARRIERE</v>
          </cell>
          <cell r="B8270" t="str">
            <v>TOGO CARRIERE</v>
          </cell>
          <cell r="C8270">
            <v>1000175347</v>
          </cell>
          <cell r="D8270" t="str">
            <v>Minier</v>
          </cell>
          <cell r="E8270" t="str">
            <v>Extractives</v>
          </cell>
          <cell r="F8270" t="str">
            <v>En numéraire</v>
          </cell>
          <cell r="G8270" t="str">
            <v>P</v>
          </cell>
          <cell r="H8270" t="str">
            <v>Redevance informatique (RI)</v>
          </cell>
          <cell r="I8270" t="str">
            <v>Droits et taxes Douaniers (DD-RS-PCS-PC-RI - TVA-PUA-TLP-PNS et autres)</v>
          </cell>
          <cell r="J8270" t="str">
            <v>Droits et taxes Douaniers</v>
          </cell>
          <cell r="K8270" t="str">
            <v>CDDI</v>
          </cell>
          <cell r="L8270">
            <v>18</v>
          </cell>
          <cell r="M8270" t="str">
            <v>Trésor</v>
          </cell>
          <cell r="N8270"/>
          <cell r="O8270">
            <v>18</v>
          </cell>
          <cell r="P8270" t="str">
            <v>FD-CDDI</v>
          </cell>
          <cell r="Q8270" t="str">
            <v>Non</v>
          </cell>
        </row>
        <row r="8271">
          <cell r="A8271" t="str">
            <v>TOGO CARRIERE</v>
          </cell>
          <cell r="B8271" t="str">
            <v>TOGO CARRIERE</v>
          </cell>
          <cell r="C8271">
            <v>1000175347</v>
          </cell>
          <cell r="D8271" t="str">
            <v>Minier</v>
          </cell>
          <cell r="E8271" t="str">
            <v>Extractives</v>
          </cell>
          <cell r="F8271" t="str">
            <v>En numéraire</v>
          </cell>
          <cell r="G8271" t="str">
            <v>P</v>
          </cell>
          <cell r="H8271" t="str">
            <v>Redevance informatique (RI)</v>
          </cell>
          <cell r="I8271" t="str">
            <v>Droits et taxes Douaniers (DD-RS-PCS-PC-RI - TVA-PUA-TLP-PNS et autres)</v>
          </cell>
          <cell r="J8271" t="str">
            <v>Droits et taxes Douaniers</v>
          </cell>
          <cell r="K8271" t="str">
            <v>CDDI</v>
          </cell>
          <cell r="L8271">
            <v>5000</v>
          </cell>
          <cell r="M8271" t="str">
            <v>Trésor</v>
          </cell>
          <cell r="N8271"/>
          <cell r="O8271">
            <v>5000</v>
          </cell>
          <cell r="P8271" t="str">
            <v>FD-CDDI</v>
          </cell>
          <cell r="Q8271" t="str">
            <v>Non</v>
          </cell>
        </row>
        <row r="8272">
          <cell r="A8272" t="str">
            <v>TOGO CARRIERE</v>
          </cell>
          <cell r="B8272" t="str">
            <v>TOGO CARRIERE</v>
          </cell>
          <cell r="C8272">
            <v>1000175347</v>
          </cell>
          <cell r="D8272" t="str">
            <v>Minier</v>
          </cell>
          <cell r="E8272" t="str">
            <v>Extractives</v>
          </cell>
          <cell r="F8272" t="str">
            <v>En numéraire</v>
          </cell>
          <cell r="G8272" t="str">
            <v>P</v>
          </cell>
          <cell r="H8272" t="str">
            <v>Redevance informatique (RI)</v>
          </cell>
          <cell r="I8272" t="str">
            <v>Droits et taxes Douaniers (DD-RS-PCS-PC-RI - TVA-PUA-TLP-PNS et autres)</v>
          </cell>
          <cell r="J8272" t="str">
            <v>Droits et taxes Douaniers</v>
          </cell>
          <cell r="K8272" t="str">
            <v>CDDI</v>
          </cell>
          <cell r="L8272">
            <v>10000</v>
          </cell>
          <cell r="M8272" t="str">
            <v>Trésor</v>
          </cell>
          <cell r="N8272"/>
          <cell r="O8272">
            <v>10000</v>
          </cell>
          <cell r="P8272" t="str">
            <v>FD-CDDI</v>
          </cell>
          <cell r="Q8272" t="str">
            <v>Non</v>
          </cell>
        </row>
        <row r="8273">
          <cell r="A8273" t="str">
            <v>TOGO CARRIERE</v>
          </cell>
          <cell r="B8273" t="str">
            <v>TOGO CARRIERE</v>
          </cell>
          <cell r="C8273">
            <v>1000175347</v>
          </cell>
          <cell r="D8273" t="str">
            <v>Minier</v>
          </cell>
          <cell r="E8273" t="str">
            <v>Extractives</v>
          </cell>
          <cell r="F8273" t="str">
            <v>En numéraire</v>
          </cell>
          <cell r="G8273" t="str">
            <v>P</v>
          </cell>
          <cell r="H8273" t="str">
            <v>Redevance pour l'inspection et la vérification (RIV)</v>
          </cell>
          <cell r="I8273" t="str">
            <v>Droits et taxes Douaniers (DD-RS-PCS-PC-RI - TVA-PUA-TLP-PNS et autres)</v>
          </cell>
          <cell r="J8273" t="str">
            <v>Droits et taxes Douaniers</v>
          </cell>
          <cell r="K8273" t="str">
            <v>CDDI</v>
          </cell>
          <cell r="L8273">
            <v>17622</v>
          </cell>
          <cell r="M8273" t="str">
            <v>Trésor</v>
          </cell>
          <cell r="N8273"/>
          <cell r="O8273">
            <v>17622</v>
          </cell>
          <cell r="P8273" t="str">
            <v>FD-CDDI</v>
          </cell>
          <cell r="Q8273" t="str">
            <v>Non</v>
          </cell>
        </row>
        <row r="8274">
          <cell r="A8274" t="str">
            <v>TOGO CARRIERE</v>
          </cell>
          <cell r="B8274" t="str">
            <v>TOGO CARRIERE</v>
          </cell>
          <cell r="C8274">
            <v>1000175347</v>
          </cell>
          <cell r="D8274" t="str">
            <v>Minier</v>
          </cell>
          <cell r="E8274" t="str">
            <v>Extractives</v>
          </cell>
          <cell r="F8274" t="str">
            <v>En numéraire</v>
          </cell>
          <cell r="G8274" t="str">
            <v>P</v>
          </cell>
          <cell r="H8274" t="str">
            <v>Redevance pour l'inspection et la vérification (RIV)</v>
          </cell>
          <cell r="I8274" t="str">
            <v>Droits et taxes Douaniers (DD-RS-PCS-PC-RI - TVA-PUA-TLP-PNS et autres)</v>
          </cell>
          <cell r="J8274" t="str">
            <v>Droits et taxes Douaniers</v>
          </cell>
          <cell r="K8274" t="str">
            <v>CDDI</v>
          </cell>
          <cell r="L8274">
            <v>31500</v>
          </cell>
          <cell r="M8274" t="str">
            <v>Trésor</v>
          </cell>
          <cell r="N8274"/>
          <cell r="O8274">
            <v>31500</v>
          </cell>
          <cell r="P8274" t="str">
            <v>FD-CDDI</v>
          </cell>
          <cell r="Q8274" t="str">
            <v>Non</v>
          </cell>
        </row>
        <row r="8275">
          <cell r="A8275" t="str">
            <v>TOGO CARRIERE</v>
          </cell>
          <cell r="B8275" t="str">
            <v>TOGO CARRIERE</v>
          </cell>
          <cell r="C8275">
            <v>1000175347</v>
          </cell>
          <cell r="D8275" t="str">
            <v>Minier</v>
          </cell>
          <cell r="E8275" t="str">
            <v>Extractives</v>
          </cell>
          <cell r="F8275" t="str">
            <v>En numéraire</v>
          </cell>
          <cell r="G8275" t="str">
            <v>P</v>
          </cell>
          <cell r="H8275" t="str">
            <v>Redevance pour l'inspection et la vérification (RIV)</v>
          </cell>
          <cell r="I8275" t="str">
            <v>Droits et taxes Douaniers (DD-RS-PCS-PC-RI - TVA-PUA-TLP-PNS et autres)</v>
          </cell>
          <cell r="J8275" t="str">
            <v>Droits et taxes Douaniers</v>
          </cell>
          <cell r="K8275" t="str">
            <v>CDDI</v>
          </cell>
          <cell r="L8275">
            <v>15094</v>
          </cell>
          <cell r="M8275" t="str">
            <v>Trésor</v>
          </cell>
          <cell r="N8275"/>
          <cell r="O8275">
            <v>15094</v>
          </cell>
          <cell r="P8275" t="str">
            <v>FD-CDDI</v>
          </cell>
          <cell r="Q8275" t="str">
            <v>Non</v>
          </cell>
        </row>
        <row r="8276">
          <cell r="A8276" t="str">
            <v>TOGO CARRIERE</v>
          </cell>
          <cell r="B8276" t="str">
            <v>TOGO CARRIERE</v>
          </cell>
          <cell r="C8276">
            <v>1000175347</v>
          </cell>
          <cell r="D8276" t="str">
            <v>Minier</v>
          </cell>
          <cell r="E8276" t="str">
            <v>Extractives</v>
          </cell>
          <cell r="F8276" t="str">
            <v>En numéraire</v>
          </cell>
          <cell r="G8276" t="str">
            <v>P</v>
          </cell>
          <cell r="H8276" t="str">
            <v>Redevance pour l'inspection et la vérification (RIV)</v>
          </cell>
          <cell r="I8276" t="str">
            <v>Droits et taxes Douaniers (DD-RS-PCS-PC-RI - TVA-PUA-TLP-PNS et autres)</v>
          </cell>
          <cell r="J8276" t="str">
            <v>Droits et taxes Douaniers</v>
          </cell>
          <cell r="K8276" t="str">
            <v>CDDI</v>
          </cell>
          <cell r="L8276">
            <v>15669</v>
          </cell>
          <cell r="M8276" t="str">
            <v>Trésor</v>
          </cell>
          <cell r="N8276"/>
          <cell r="O8276">
            <v>15669</v>
          </cell>
          <cell r="P8276" t="str">
            <v>FD-CDDI</v>
          </cell>
          <cell r="Q8276" t="str">
            <v>Non</v>
          </cell>
        </row>
        <row r="8277">
          <cell r="A8277" t="str">
            <v>TOGO CARRIERE</v>
          </cell>
          <cell r="B8277" t="str">
            <v>TOGO CARRIERE</v>
          </cell>
          <cell r="C8277">
            <v>1000175347</v>
          </cell>
          <cell r="D8277" t="str">
            <v>Minier</v>
          </cell>
          <cell r="E8277" t="str">
            <v>Extractives</v>
          </cell>
          <cell r="F8277" t="str">
            <v>En numéraire</v>
          </cell>
          <cell r="G8277" t="str">
            <v>P</v>
          </cell>
          <cell r="H8277" t="str">
            <v>Redevance pour l'inspection et la vérification (RIV)</v>
          </cell>
          <cell r="I8277" t="str">
            <v>Droits et taxes Douaniers (DD-RS-PCS-PC-RI - TVA-PUA-TLP-PNS et autres)</v>
          </cell>
          <cell r="J8277" t="str">
            <v>Droits et taxes Douaniers</v>
          </cell>
          <cell r="K8277" t="str">
            <v>CDDI</v>
          </cell>
          <cell r="L8277">
            <v>1745</v>
          </cell>
          <cell r="M8277" t="str">
            <v>Trésor</v>
          </cell>
          <cell r="N8277"/>
          <cell r="O8277">
            <v>1745</v>
          </cell>
          <cell r="P8277" t="str">
            <v>FD-CDDI</v>
          </cell>
          <cell r="Q8277" t="str">
            <v>Non</v>
          </cell>
        </row>
        <row r="8278">
          <cell r="A8278" t="str">
            <v>TOGO CARRIERE</v>
          </cell>
          <cell r="B8278" t="str">
            <v>TOGO CARRIERE</v>
          </cell>
          <cell r="C8278">
            <v>1000175347</v>
          </cell>
          <cell r="D8278" t="str">
            <v>Minier</v>
          </cell>
          <cell r="E8278" t="str">
            <v>Extractives</v>
          </cell>
          <cell r="F8278" t="str">
            <v>En numéraire</v>
          </cell>
          <cell r="G8278" t="str">
            <v>P</v>
          </cell>
          <cell r="H8278" t="str">
            <v>Redevance pour l'inspection et la vérification (RIV)</v>
          </cell>
          <cell r="I8278" t="str">
            <v>Droits et taxes Douaniers (DD-RS-PCS-PC-RI - TVA-PUA-TLP-PNS et autres)</v>
          </cell>
          <cell r="J8278" t="str">
            <v>Droits et taxes Douaniers</v>
          </cell>
          <cell r="K8278" t="str">
            <v>CDDI</v>
          </cell>
          <cell r="L8278">
            <v>90262</v>
          </cell>
          <cell r="M8278" t="str">
            <v>Trésor</v>
          </cell>
          <cell r="N8278"/>
          <cell r="O8278">
            <v>90262</v>
          </cell>
          <cell r="P8278" t="str">
            <v>FD-CDDI</v>
          </cell>
          <cell r="Q8278" t="str">
            <v>Non</v>
          </cell>
        </row>
        <row r="8279">
          <cell r="A8279" t="str">
            <v>TOGO CARRIERE</v>
          </cell>
          <cell r="B8279" t="str">
            <v>TOGO CARRIERE</v>
          </cell>
          <cell r="C8279">
            <v>1000175347</v>
          </cell>
          <cell r="D8279" t="str">
            <v>Minier</v>
          </cell>
          <cell r="E8279" t="str">
            <v>Extractives</v>
          </cell>
          <cell r="F8279" t="str">
            <v>En numéraire</v>
          </cell>
          <cell r="G8279" t="str">
            <v>P</v>
          </cell>
          <cell r="H8279" t="str">
            <v>Redevance pour l'inspection et la vérification (RIV)</v>
          </cell>
          <cell r="I8279" t="str">
            <v>Droits et taxes Douaniers (DD-RS-PCS-PC-RI - TVA-PUA-TLP-PNS et autres)</v>
          </cell>
          <cell r="J8279" t="str">
            <v>Droits et taxes Douaniers</v>
          </cell>
          <cell r="K8279" t="str">
            <v>CDDI</v>
          </cell>
          <cell r="L8279">
            <v>58956</v>
          </cell>
          <cell r="M8279" t="str">
            <v>Trésor</v>
          </cell>
          <cell r="N8279"/>
          <cell r="O8279">
            <v>58956</v>
          </cell>
          <cell r="P8279" t="str">
            <v>FD-CDDI</v>
          </cell>
          <cell r="Q8279" t="str">
            <v>Non</v>
          </cell>
        </row>
        <row r="8280">
          <cell r="A8280" t="str">
            <v>TOGO CARRIERE</v>
          </cell>
          <cell r="B8280" t="str">
            <v>TOGO CARRIERE</v>
          </cell>
          <cell r="C8280">
            <v>1000175347</v>
          </cell>
          <cell r="D8280" t="str">
            <v>Minier</v>
          </cell>
          <cell r="E8280" t="str">
            <v>Extractives</v>
          </cell>
          <cell r="F8280" t="str">
            <v>En numéraire</v>
          </cell>
          <cell r="G8280" t="str">
            <v>P</v>
          </cell>
          <cell r="H8280" t="str">
            <v>Redevance pour l'inspection et la vérification (RIV)</v>
          </cell>
          <cell r="I8280" t="str">
            <v>Droits et taxes Douaniers (DD-RS-PCS-PC-RI - TVA-PUA-TLP-PNS et autres)</v>
          </cell>
          <cell r="J8280" t="str">
            <v>Droits et taxes Douaniers</v>
          </cell>
          <cell r="K8280" t="str">
            <v>CDDI</v>
          </cell>
          <cell r="L8280">
            <v>34566</v>
          </cell>
          <cell r="M8280" t="str">
            <v>Trésor</v>
          </cell>
          <cell r="N8280"/>
          <cell r="O8280">
            <v>34566</v>
          </cell>
          <cell r="P8280" t="str">
            <v>FD-CDDI</v>
          </cell>
          <cell r="Q8280" t="str">
            <v>Non</v>
          </cell>
        </row>
        <row r="8281">
          <cell r="A8281" t="str">
            <v>TOGO CARRIERE</v>
          </cell>
          <cell r="B8281" t="str">
            <v>TOGO CARRIERE</v>
          </cell>
          <cell r="C8281">
            <v>1000175347</v>
          </cell>
          <cell r="D8281" t="str">
            <v>Minier</v>
          </cell>
          <cell r="E8281" t="str">
            <v>Extractives</v>
          </cell>
          <cell r="F8281" t="str">
            <v>En numéraire</v>
          </cell>
          <cell r="G8281" t="str">
            <v>P</v>
          </cell>
          <cell r="H8281" t="str">
            <v>Redevance pour l'inspection et la vérification (RIV)</v>
          </cell>
          <cell r="I8281" t="str">
            <v>Droits et taxes Douaniers (DD-RS-PCS-PC-RI - TVA-PUA-TLP-PNS et autres)</v>
          </cell>
          <cell r="J8281" t="str">
            <v>Droits et taxes Douaniers</v>
          </cell>
          <cell r="K8281" t="str">
            <v>CDDI</v>
          </cell>
          <cell r="L8281">
            <v>46569</v>
          </cell>
          <cell r="M8281" t="str">
            <v>Trésor</v>
          </cell>
          <cell r="N8281"/>
          <cell r="O8281">
            <v>46569</v>
          </cell>
          <cell r="P8281" t="str">
            <v>FD-CDDI</v>
          </cell>
          <cell r="Q8281" t="str">
            <v>Non</v>
          </cell>
        </row>
        <row r="8282">
          <cell r="A8282" t="str">
            <v>TOGO CARRIERE</v>
          </cell>
          <cell r="B8282" t="str">
            <v>TOGO CARRIERE</v>
          </cell>
          <cell r="C8282">
            <v>1000175347</v>
          </cell>
          <cell r="D8282" t="str">
            <v>Minier</v>
          </cell>
          <cell r="E8282" t="str">
            <v>Extractives</v>
          </cell>
          <cell r="F8282" t="str">
            <v>En numéraire</v>
          </cell>
          <cell r="G8282" t="str">
            <v>P</v>
          </cell>
          <cell r="H8282" t="str">
            <v>Redevance pour l'inspection et la vérification (RIV)</v>
          </cell>
          <cell r="I8282" t="str">
            <v>Droits et taxes Douaniers (DD-RS-PCS-PC-RI - TVA-PUA-TLP-PNS et autres)</v>
          </cell>
          <cell r="J8282" t="str">
            <v>Droits et taxes Douaniers</v>
          </cell>
          <cell r="K8282" t="str">
            <v>CDDI</v>
          </cell>
          <cell r="L8282">
            <v>5484</v>
          </cell>
          <cell r="M8282" t="str">
            <v>Trésor</v>
          </cell>
          <cell r="N8282"/>
          <cell r="O8282">
            <v>5484</v>
          </cell>
          <cell r="P8282" t="str">
            <v>FD-CDDI</v>
          </cell>
          <cell r="Q8282" t="str">
            <v>Non</v>
          </cell>
        </row>
        <row r="8283">
          <cell r="A8283" t="str">
            <v>TOGO CARRIERE</v>
          </cell>
          <cell r="B8283" t="str">
            <v>TOGO CARRIERE</v>
          </cell>
          <cell r="C8283">
            <v>1000175347</v>
          </cell>
          <cell r="D8283" t="str">
            <v>Minier</v>
          </cell>
          <cell r="E8283" t="str">
            <v>Extractives</v>
          </cell>
          <cell r="F8283" t="str">
            <v>En numéraire</v>
          </cell>
          <cell r="G8283" t="str">
            <v>P</v>
          </cell>
          <cell r="H8283" t="str">
            <v>Redevance pour l'inspection et la vérification (RIV)</v>
          </cell>
          <cell r="I8283" t="str">
            <v>Droits et taxes Douaniers (DD-RS-PCS-PC-RI - TVA-PUA-TLP-PNS et autres)</v>
          </cell>
          <cell r="J8283" t="str">
            <v>Droits et taxes Douaniers</v>
          </cell>
          <cell r="K8283" t="str">
            <v>CDDI</v>
          </cell>
          <cell r="L8283">
            <v>921607</v>
          </cell>
          <cell r="M8283" t="str">
            <v>Trésor</v>
          </cell>
          <cell r="N8283"/>
          <cell r="O8283">
            <v>921607</v>
          </cell>
          <cell r="P8283" t="str">
            <v>FD-CDDI</v>
          </cell>
          <cell r="Q8283" t="str">
            <v>Non</v>
          </cell>
        </row>
        <row r="8284">
          <cell r="A8284" t="str">
            <v>TOGO RAIL</v>
          </cell>
          <cell r="B8284" t="str">
            <v>TOGO RAIL</v>
          </cell>
          <cell r="C8284">
            <v>1000174447</v>
          </cell>
          <cell r="D8284" t="str">
            <v>Minier</v>
          </cell>
          <cell r="E8284" t="str">
            <v>Extractives</v>
          </cell>
          <cell r="F8284" t="str">
            <v>En numéraire</v>
          </cell>
          <cell r="G8284" t="str">
            <v>P</v>
          </cell>
          <cell r="H8284" t="str">
            <v>Redevance Statistique (RS)</v>
          </cell>
          <cell r="I8284" t="str">
            <v>Droits et taxes Douaniers (DD-RS-PCS-PC-RI - TVA-PUA-TLP-PNS et autres)</v>
          </cell>
          <cell r="J8284" t="str">
            <v>Droits et taxes Douaniers</v>
          </cell>
          <cell r="K8284" t="str">
            <v>CDDI</v>
          </cell>
          <cell r="L8284">
            <v>246287</v>
          </cell>
          <cell r="M8284" t="str">
            <v>Trésor</v>
          </cell>
          <cell r="N8284"/>
          <cell r="O8284">
            <v>246287</v>
          </cell>
          <cell r="P8284" t="str">
            <v>FD-CDDI</v>
          </cell>
          <cell r="Q8284" t="str">
            <v>Non</v>
          </cell>
        </row>
        <row r="8285">
          <cell r="A8285" t="str">
            <v>TOGO RAIL</v>
          </cell>
          <cell r="B8285" t="str">
            <v>TOGO RAIL</v>
          </cell>
          <cell r="C8285">
            <v>1000174447</v>
          </cell>
          <cell r="D8285" t="str">
            <v>Minier</v>
          </cell>
          <cell r="E8285" t="str">
            <v>Extractives</v>
          </cell>
          <cell r="F8285" t="str">
            <v>En numéraire</v>
          </cell>
          <cell r="G8285" t="str">
            <v>P</v>
          </cell>
          <cell r="H8285" t="str">
            <v>Redevance Statistique (RS)</v>
          </cell>
          <cell r="I8285" t="str">
            <v>Droits et taxes Douaniers (DD-RS-PCS-PC-RI - TVA-PUA-TLP-PNS et autres)</v>
          </cell>
          <cell r="J8285" t="str">
            <v>Droits et taxes Douaniers</v>
          </cell>
          <cell r="K8285" t="str">
            <v>CDDI</v>
          </cell>
          <cell r="L8285">
            <v>56458</v>
          </cell>
          <cell r="M8285" t="str">
            <v>Trésor</v>
          </cell>
          <cell r="N8285"/>
          <cell r="O8285">
            <v>56458</v>
          </cell>
          <cell r="P8285" t="str">
            <v>FD-CDDI</v>
          </cell>
          <cell r="Q8285" t="str">
            <v>Non</v>
          </cell>
        </row>
        <row r="8286">
          <cell r="A8286" t="str">
            <v>TOGO RAIL</v>
          </cell>
          <cell r="B8286" t="str">
            <v>TOGO RAIL</v>
          </cell>
          <cell r="C8286">
            <v>1000174447</v>
          </cell>
          <cell r="D8286" t="str">
            <v>Minier</v>
          </cell>
          <cell r="E8286" t="str">
            <v>Extractives</v>
          </cell>
          <cell r="F8286" t="str">
            <v>En numéraire</v>
          </cell>
          <cell r="G8286" t="str">
            <v>P</v>
          </cell>
          <cell r="H8286" t="str">
            <v>Redevance Statistique (RS)</v>
          </cell>
          <cell r="I8286" t="str">
            <v>Droits et taxes Douaniers (DD-RS-PCS-PC-RI - TVA-PUA-TLP-PNS et autres)</v>
          </cell>
          <cell r="J8286" t="str">
            <v>Droits et taxes Douaniers</v>
          </cell>
          <cell r="K8286" t="str">
            <v>CDDI</v>
          </cell>
          <cell r="L8286">
            <v>9307</v>
          </cell>
          <cell r="M8286" t="str">
            <v>Trésor</v>
          </cell>
          <cell r="N8286"/>
          <cell r="O8286">
            <v>9307</v>
          </cell>
          <cell r="P8286" t="str">
            <v>FD-CDDI</v>
          </cell>
          <cell r="Q8286" t="str">
            <v>Non</v>
          </cell>
        </row>
        <row r="8287">
          <cell r="A8287" t="str">
            <v>TOGO RAIL</v>
          </cell>
          <cell r="B8287" t="str">
            <v>TOGO RAIL</v>
          </cell>
          <cell r="C8287">
            <v>1000174447</v>
          </cell>
          <cell r="D8287" t="str">
            <v>Minier</v>
          </cell>
          <cell r="E8287" t="str">
            <v>Extractives</v>
          </cell>
          <cell r="F8287" t="str">
            <v>En numéraire</v>
          </cell>
          <cell r="G8287" t="str">
            <v>P</v>
          </cell>
          <cell r="H8287" t="str">
            <v>Redevance Statistique (RS)</v>
          </cell>
          <cell r="I8287" t="str">
            <v>Droits et taxes Douaniers (DD-RS-PCS-PC-RI - TVA-PUA-TLP-PNS et autres)</v>
          </cell>
          <cell r="J8287" t="str">
            <v>Droits et taxes Douaniers</v>
          </cell>
          <cell r="K8287" t="str">
            <v>CDDI</v>
          </cell>
          <cell r="L8287">
            <v>2053</v>
          </cell>
          <cell r="M8287" t="str">
            <v>Trésor</v>
          </cell>
          <cell r="N8287"/>
          <cell r="O8287">
            <v>2053</v>
          </cell>
          <cell r="P8287" t="str">
            <v>FD-CDDI</v>
          </cell>
          <cell r="Q8287" t="str">
            <v>Non</v>
          </cell>
        </row>
        <row r="8288">
          <cell r="A8288" t="str">
            <v>TOGO RAIL</v>
          </cell>
          <cell r="B8288" t="str">
            <v>TOGO RAIL</v>
          </cell>
          <cell r="C8288">
            <v>1000174447</v>
          </cell>
          <cell r="D8288" t="str">
            <v>Minier</v>
          </cell>
          <cell r="E8288" t="str">
            <v>Extractives</v>
          </cell>
          <cell r="F8288" t="str">
            <v>En numéraire</v>
          </cell>
          <cell r="G8288" t="str">
            <v>P</v>
          </cell>
          <cell r="H8288" t="str">
            <v>Redevance Statistique (RS)</v>
          </cell>
          <cell r="I8288" t="str">
            <v>Droits et taxes Douaniers (DD-RS-PCS-PC-RI - TVA-PUA-TLP-PNS et autres)</v>
          </cell>
          <cell r="J8288" t="str">
            <v>Droits et taxes Douaniers</v>
          </cell>
          <cell r="K8288" t="str">
            <v>CDDI</v>
          </cell>
          <cell r="L8288">
            <v>10470</v>
          </cell>
          <cell r="M8288" t="str">
            <v>Trésor</v>
          </cell>
          <cell r="N8288"/>
          <cell r="O8288">
            <v>10470</v>
          </cell>
          <cell r="P8288" t="str">
            <v>FD-CDDI</v>
          </cell>
          <cell r="Q8288" t="str">
            <v>Non</v>
          </cell>
        </row>
        <row r="8289">
          <cell r="A8289" t="str">
            <v>TOGO RAIL</v>
          </cell>
          <cell r="B8289" t="str">
            <v>TOGO RAIL</v>
          </cell>
          <cell r="C8289">
            <v>1000174447</v>
          </cell>
          <cell r="D8289" t="str">
            <v>Minier</v>
          </cell>
          <cell r="E8289" t="str">
            <v>Extractives</v>
          </cell>
          <cell r="F8289" t="str">
            <v>En numéraire</v>
          </cell>
          <cell r="G8289" t="str">
            <v>P</v>
          </cell>
          <cell r="H8289" t="str">
            <v>Redevance Statistique (RS)</v>
          </cell>
          <cell r="I8289" t="str">
            <v>Droits et taxes Douaniers (DD-RS-PCS-PC-RI - TVA-PUA-TLP-PNS et autres)</v>
          </cell>
          <cell r="J8289" t="str">
            <v>Droits et taxes Douaniers</v>
          </cell>
          <cell r="K8289" t="str">
            <v>CDDI</v>
          </cell>
          <cell r="L8289">
            <v>3593</v>
          </cell>
          <cell r="M8289" t="str">
            <v>Trésor</v>
          </cell>
          <cell r="N8289"/>
          <cell r="O8289">
            <v>3593</v>
          </cell>
          <cell r="P8289" t="str">
            <v>FD-CDDI</v>
          </cell>
          <cell r="Q8289" t="str">
            <v>Non</v>
          </cell>
        </row>
        <row r="8290">
          <cell r="A8290" t="str">
            <v>TOGO RAIL</v>
          </cell>
          <cell r="B8290" t="str">
            <v>TOGO RAIL</v>
          </cell>
          <cell r="C8290">
            <v>1000174447</v>
          </cell>
          <cell r="D8290" t="str">
            <v>Minier</v>
          </cell>
          <cell r="E8290" t="str">
            <v>Extractives</v>
          </cell>
          <cell r="F8290" t="str">
            <v>En numéraire</v>
          </cell>
          <cell r="G8290" t="str">
            <v>P</v>
          </cell>
          <cell r="H8290" t="str">
            <v>Redevance Statistique (RS)</v>
          </cell>
          <cell r="I8290" t="str">
            <v>Droits et taxes Douaniers (DD-RS-PCS-PC-RI - TVA-PUA-TLP-PNS et autres)</v>
          </cell>
          <cell r="J8290" t="str">
            <v>Droits et taxes Douaniers</v>
          </cell>
          <cell r="K8290" t="str">
            <v>CDDI</v>
          </cell>
          <cell r="L8290">
            <v>57849</v>
          </cell>
          <cell r="M8290" t="str">
            <v>Trésor</v>
          </cell>
          <cell r="N8290"/>
          <cell r="O8290">
            <v>57849</v>
          </cell>
          <cell r="P8290" t="str">
            <v>FD-CDDI</v>
          </cell>
          <cell r="Q8290" t="str">
            <v>Non</v>
          </cell>
        </row>
        <row r="8291">
          <cell r="A8291" t="str">
            <v>TOGO RAIL</v>
          </cell>
          <cell r="B8291" t="str">
            <v>TOGO RAIL</v>
          </cell>
          <cell r="C8291">
            <v>1000174447</v>
          </cell>
          <cell r="D8291" t="str">
            <v>Minier</v>
          </cell>
          <cell r="E8291" t="str">
            <v>Extractives</v>
          </cell>
          <cell r="F8291" t="str">
            <v>En numéraire</v>
          </cell>
          <cell r="G8291" t="str">
            <v>P</v>
          </cell>
          <cell r="H8291" t="str">
            <v>Redevance Statistique (RS)</v>
          </cell>
          <cell r="I8291" t="str">
            <v>Droits et taxes Douaniers (DD-RS-PCS-PC-RI - TVA-PUA-TLP-PNS et autres)</v>
          </cell>
          <cell r="J8291" t="str">
            <v>Droits et taxes Douaniers</v>
          </cell>
          <cell r="K8291" t="str">
            <v>CDDI</v>
          </cell>
          <cell r="L8291">
            <v>56458</v>
          </cell>
          <cell r="M8291" t="str">
            <v>Trésor</v>
          </cell>
          <cell r="N8291"/>
          <cell r="O8291">
            <v>56458</v>
          </cell>
          <cell r="P8291" t="str">
            <v>FD-CDDI</v>
          </cell>
          <cell r="Q8291" t="str">
            <v>Non</v>
          </cell>
        </row>
        <row r="8292">
          <cell r="A8292" t="str">
            <v>TOGO RAIL</v>
          </cell>
          <cell r="B8292" t="str">
            <v>TOGO RAIL</v>
          </cell>
          <cell r="C8292">
            <v>1000174447</v>
          </cell>
          <cell r="D8292" t="str">
            <v>Minier</v>
          </cell>
          <cell r="E8292" t="str">
            <v>Extractives</v>
          </cell>
          <cell r="F8292" t="str">
            <v>En numéraire</v>
          </cell>
          <cell r="G8292" t="str">
            <v>P</v>
          </cell>
          <cell r="H8292" t="str">
            <v>Redevance Statistique (RS)</v>
          </cell>
          <cell r="I8292" t="str">
            <v>Droits et taxes Douaniers (DD-RS-PCS-PC-RI - TVA-PUA-TLP-PNS et autres)</v>
          </cell>
          <cell r="J8292" t="str">
            <v>Droits et taxes Douaniers</v>
          </cell>
          <cell r="K8292" t="str">
            <v>CDDI</v>
          </cell>
          <cell r="L8292">
            <v>7445</v>
          </cell>
          <cell r="M8292" t="str">
            <v>Trésor</v>
          </cell>
          <cell r="N8292"/>
          <cell r="O8292">
            <v>7445</v>
          </cell>
          <cell r="P8292" t="str">
            <v>FD-CDDI</v>
          </cell>
          <cell r="Q8292" t="str">
            <v>Non</v>
          </cell>
        </row>
        <row r="8293">
          <cell r="A8293" t="str">
            <v>TOGO RAIL</v>
          </cell>
          <cell r="B8293" t="str">
            <v>TOGO RAIL</v>
          </cell>
          <cell r="C8293">
            <v>1000174447</v>
          </cell>
          <cell r="D8293" t="str">
            <v>Minier</v>
          </cell>
          <cell r="E8293" t="str">
            <v>Extractives</v>
          </cell>
          <cell r="F8293" t="str">
            <v>En numéraire</v>
          </cell>
          <cell r="G8293" t="str">
            <v>P</v>
          </cell>
          <cell r="H8293" t="str">
            <v>Redevance Statistique (RS)</v>
          </cell>
          <cell r="I8293" t="str">
            <v>Droits et taxes Douaniers (DD-RS-PCS-PC-RI - TVA-PUA-TLP-PNS et autres)</v>
          </cell>
          <cell r="J8293" t="str">
            <v>Droits et taxes Douaniers</v>
          </cell>
          <cell r="K8293" t="str">
            <v>CDDI</v>
          </cell>
          <cell r="L8293">
            <v>3080</v>
          </cell>
          <cell r="M8293" t="str">
            <v>Trésor</v>
          </cell>
          <cell r="N8293"/>
          <cell r="O8293">
            <v>3080</v>
          </cell>
          <cell r="P8293" t="str">
            <v>FD-CDDI</v>
          </cell>
          <cell r="Q8293" t="str">
            <v>Non</v>
          </cell>
        </row>
        <row r="8294">
          <cell r="A8294" t="str">
            <v>TOGO RAIL</v>
          </cell>
          <cell r="B8294" t="str">
            <v>TOGO RAIL</v>
          </cell>
          <cell r="C8294">
            <v>1000174447</v>
          </cell>
          <cell r="D8294" t="str">
            <v>Minier</v>
          </cell>
          <cell r="E8294" t="str">
            <v>Extractives</v>
          </cell>
          <cell r="F8294" t="str">
            <v>En numéraire</v>
          </cell>
          <cell r="G8294" t="str">
            <v>P</v>
          </cell>
          <cell r="H8294" t="str">
            <v>Redevance Statistique (RS)</v>
          </cell>
          <cell r="I8294" t="str">
            <v>Droits et taxes Douaniers (DD-RS-PCS-PC-RI - TVA-PUA-TLP-PNS et autres)</v>
          </cell>
          <cell r="J8294" t="str">
            <v>Droits et taxes Douaniers</v>
          </cell>
          <cell r="K8294" t="str">
            <v>CDDI</v>
          </cell>
          <cell r="L8294">
            <v>3593</v>
          </cell>
          <cell r="M8294" t="str">
            <v>Trésor</v>
          </cell>
          <cell r="N8294"/>
          <cell r="O8294">
            <v>3593</v>
          </cell>
          <cell r="P8294" t="str">
            <v>FD-CDDI</v>
          </cell>
          <cell r="Q8294" t="str">
            <v>Non</v>
          </cell>
        </row>
        <row r="8295">
          <cell r="A8295" t="str">
            <v>TOGO RAIL</v>
          </cell>
          <cell r="B8295" t="str">
            <v>TOGO RAIL</v>
          </cell>
          <cell r="C8295">
            <v>1000174447</v>
          </cell>
          <cell r="D8295" t="str">
            <v>Minier</v>
          </cell>
          <cell r="E8295" t="str">
            <v>Extractives</v>
          </cell>
          <cell r="F8295" t="str">
            <v>En numéraire</v>
          </cell>
          <cell r="G8295" t="str">
            <v>P</v>
          </cell>
          <cell r="H8295" t="str">
            <v>Redevance Statistique (RS)</v>
          </cell>
          <cell r="I8295" t="str">
            <v>Droits et taxes Douaniers (DD-RS-PCS-PC-RI - TVA-PUA-TLP-PNS et autres)</v>
          </cell>
          <cell r="J8295" t="str">
            <v>Droits et taxes Douaniers</v>
          </cell>
          <cell r="K8295" t="str">
            <v>CDDI</v>
          </cell>
          <cell r="L8295">
            <v>13960</v>
          </cell>
          <cell r="M8295" t="str">
            <v>Trésor</v>
          </cell>
          <cell r="N8295"/>
          <cell r="O8295">
            <v>13960</v>
          </cell>
          <cell r="P8295" t="str">
            <v>FD-CDDI</v>
          </cell>
          <cell r="Q8295" t="str">
            <v>Non</v>
          </cell>
        </row>
        <row r="8296">
          <cell r="A8296" t="str">
            <v>TOGO RAIL</v>
          </cell>
          <cell r="B8296" t="str">
            <v>TOGO RAIL</v>
          </cell>
          <cell r="C8296">
            <v>1000174447</v>
          </cell>
          <cell r="D8296" t="str">
            <v>Minier</v>
          </cell>
          <cell r="E8296" t="str">
            <v>Extractives</v>
          </cell>
          <cell r="F8296" t="str">
            <v>En numéraire</v>
          </cell>
          <cell r="G8296" t="str">
            <v>P</v>
          </cell>
          <cell r="H8296" t="str">
            <v>Redevance Statistique (RS)</v>
          </cell>
          <cell r="I8296" t="str">
            <v>Droits et taxes Douaniers (DD-RS-PCS-PC-RI - TVA-PUA-TLP-PNS et autres)</v>
          </cell>
          <cell r="J8296" t="str">
            <v>Droits et taxes Douaniers</v>
          </cell>
          <cell r="K8296" t="str">
            <v>CDDI</v>
          </cell>
          <cell r="L8296">
            <v>65227</v>
          </cell>
          <cell r="M8296" t="str">
            <v>Trésor</v>
          </cell>
          <cell r="N8296"/>
          <cell r="O8296">
            <v>65227</v>
          </cell>
          <cell r="P8296" t="str">
            <v>FD-CDDI</v>
          </cell>
          <cell r="Q8296" t="str">
            <v>Non</v>
          </cell>
        </row>
        <row r="8297">
          <cell r="A8297" t="str">
            <v>TOGO RAIL</v>
          </cell>
          <cell r="B8297" t="str">
            <v>TOGO RAIL</v>
          </cell>
          <cell r="C8297">
            <v>1000174447</v>
          </cell>
          <cell r="D8297" t="str">
            <v>Minier</v>
          </cell>
          <cell r="E8297" t="str">
            <v>Extractives</v>
          </cell>
          <cell r="F8297" t="str">
            <v>En numéraire</v>
          </cell>
          <cell r="G8297" t="str">
            <v>P</v>
          </cell>
          <cell r="H8297" t="str">
            <v>Redevance Statistique (RS)</v>
          </cell>
          <cell r="I8297" t="str">
            <v>Droits et taxes Douaniers (DD-RS-PCS-PC-RI - TVA-PUA-TLP-PNS et autres)</v>
          </cell>
          <cell r="J8297" t="str">
            <v>Droits et taxes Douaniers</v>
          </cell>
          <cell r="K8297" t="str">
            <v>CDDI</v>
          </cell>
          <cell r="L8297">
            <v>8488</v>
          </cell>
          <cell r="M8297" t="str">
            <v>Trésor</v>
          </cell>
          <cell r="N8297"/>
          <cell r="O8297">
            <v>8488</v>
          </cell>
          <cell r="P8297" t="str">
            <v>FD-CDDI</v>
          </cell>
          <cell r="Q8297" t="str">
            <v>Non</v>
          </cell>
        </row>
        <row r="8298">
          <cell r="A8298" t="str">
            <v>TOGO RAIL</v>
          </cell>
          <cell r="B8298" t="str">
            <v>TOGO RAIL</v>
          </cell>
          <cell r="C8298">
            <v>1000174447</v>
          </cell>
          <cell r="D8298" t="str">
            <v>Minier</v>
          </cell>
          <cell r="E8298" t="str">
            <v>Extractives</v>
          </cell>
          <cell r="F8298" t="str">
            <v>En numéraire</v>
          </cell>
          <cell r="G8298" t="str">
            <v>P</v>
          </cell>
          <cell r="H8298" t="str">
            <v>Redevance Statistique (RS)</v>
          </cell>
          <cell r="I8298" t="str">
            <v>Droits et taxes Douaniers (DD-RS-PCS-PC-RI - TVA-PUA-TLP-PNS et autres)</v>
          </cell>
          <cell r="J8298" t="str">
            <v>Droits et taxes Douaniers</v>
          </cell>
          <cell r="K8298" t="str">
            <v>CDDI</v>
          </cell>
          <cell r="L8298">
            <v>65227</v>
          </cell>
          <cell r="M8298" t="str">
            <v>Trésor</v>
          </cell>
          <cell r="N8298"/>
          <cell r="O8298">
            <v>65227</v>
          </cell>
          <cell r="P8298" t="str">
            <v>FD-CDDI</v>
          </cell>
          <cell r="Q8298" t="str">
            <v>Non</v>
          </cell>
        </row>
        <row r="8299">
          <cell r="A8299" t="str">
            <v>TOGO RAIL</v>
          </cell>
          <cell r="B8299" t="str">
            <v>TOGO RAIL</v>
          </cell>
          <cell r="C8299">
            <v>1000174447</v>
          </cell>
          <cell r="D8299" t="str">
            <v>Minier</v>
          </cell>
          <cell r="E8299" t="str">
            <v>Extractives</v>
          </cell>
          <cell r="F8299" t="str">
            <v>En numéraire</v>
          </cell>
          <cell r="G8299" t="str">
            <v>P</v>
          </cell>
          <cell r="H8299" t="str">
            <v>Redevance Statistique (RS)</v>
          </cell>
          <cell r="I8299" t="str">
            <v>Droits et taxes Douaniers (DD-RS-PCS-PC-RI - TVA-PUA-TLP-PNS et autres)</v>
          </cell>
          <cell r="J8299" t="str">
            <v>Droits et taxes Douaniers</v>
          </cell>
          <cell r="K8299" t="str">
            <v>CDDI</v>
          </cell>
          <cell r="L8299">
            <v>14002</v>
          </cell>
          <cell r="M8299" t="str">
            <v>Trésor</v>
          </cell>
          <cell r="N8299"/>
          <cell r="O8299">
            <v>14002</v>
          </cell>
          <cell r="P8299" t="str">
            <v>FD-CDDI</v>
          </cell>
          <cell r="Q8299" t="str">
            <v>Non</v>
          </cell>
        </row>
        <row r="8300">
          <cell r="A8300" t="str">
            <v>TOGO RAIL</v>
          </cell>
          <cell r="B8300" t="str">
            <v>TOGO RAIL</v>
          </cell>
          <cell r="C8300">
            <v>1000174447</v>
          </cell>
          <cell r="D8300" t="str">
            <v>Minier</v>
          </cell>
          <cell r="E8300" t="str">
            <v>Extractives</v>
          </cell>
          <cell r="F8300" t="str">
            <v>En numéraire</v>
          </cell>
          <cell r="G8300" t="str">
            <v>P</v>
          </cell>
          <cell r="H8300" t="str">
            <v>Redevance Statistique (RS)</v>
          </cell>
          <cell r="I8300" t="str">
            <v>Droits et taxes Douaniers (DD-RS-PCS-PC-RI - TVA-PUA-TLP-PNS et autres)</v>
          </cell>
          <cell r="J8300" t="str">
            <v>Droits et taxes Douaniers</v>
          </cell>
          <cell r="K8300" t="str">
            <v>CDDI</v>
          </cell>
          <cell r="L8300">
            <v>4107</v>
          </cell>
          <cell r="M8300" t="str">
            <v>Trésor</v>
          </cell>
          <cell r="N8300"/>
          <cell r="O8300">
            <v>4107</v>
          </cell>
          <cell r="P8300" t="str">
            <v>FD-CDDI</v>
          </cell>
          <cell r="Q8300" t="str">
            <v>Non</v>
          </cell>
        </row>
        <row r="8301">
          <cell r="A8301" t="str">
            <v>TOGO RAIL</v>
          </cell>
          <cell r="B8301" t="str">
            <v>TOGO RAIL</v>
          </cell>
          <cell r="C8301">
            <v>1000174447</v>
          </cell>
          <cell r="D8301" t="str">
            <v>Minier</v>
          </cell>
          <cell r="E8301" t="str">
            <v>Extractives</v>
          </cell>
          <cell r="F8301" t="str">
            <v>En numéraire</v>
          </cell>
          <cell r="G8301" t="str">
            <v>P</v>
          </cell>
          <cell r="H8301" t="str">
            <v>Redevance Statistique (RS)</v>
          </cell>
          <cell r="I8301" t="str">
            <v>Droits et taxes Douaniers (DD-RS-PCS-PC-RI - TVA-PUA-TLP-PNS et autres)</v>
          </cell>
          <cell r="J8301" t="str">
            <v>Droits et taxes Douaniers</v>
          </cell>
          <cell r="K8301" t="str">
            <v>CDDI</v>
          </cell>
          <cell r="L8301">
            <v>201164</v>
          </cell>
          <cell r="M8301" t="str">
            <v>Trésor</v>
          </cell>
          <cell r="N8301"/>
          <cell r="O8301">
            <v>201164</v>
          </cell>
          <cell r="P8301" t="str">
            <v>FD-CDDI</v>
          </cell>
          <cell r="Q8301" t="str">
            <v>Non</v>
          </cell>
        </row>
        <row r="8302">
          <cell r="A8302" t="str">
            <v>TOGO RAIL</v>
          </cell>
          <cell r="B8302" t="str">
            <v>TOGO RAIL</v>
          </cell>
          <cell r="C8302">
            <v>1000174447</v>
          </cell>
          <cell r="D8302" t="str">
            <v>Minier</v>
          </cell>
          <cell r="E8302" t="str">
            <v>Extractives</v>
          </cell>
          <cell r="F8302" t="str">
            <v>En numéraire</v>
          </cell>
          <cell r="G8302" t="str">
            <v>P</v>
          </cell>
          <cell r="H8302" t="str">
            <v>Redevance Statistique (RS)</v>
          </cell>
          <cell r="I8302" t="str">
            <v>Droits et taxes Douaniers (DD-RS-PCS-PC-RI - TVA-PUA-TLP-PNS et autres)</v>
          </cell>
          <cell r="J8302" t="str">
            <v>Droits et taxes Douaniers</v>
          </cell>
          <cell r="K8302" t="str">
            <v>CDDI</v>
          </cell>
          <cell r="L8302">
            <v>38572</v>
          </cell>
          <cell r="M8302" t="str">
            <v>Trésor</v>
          </cell>
          <cell r="N8302"/>
          <cell r="O8302">
            <v>38572</v>
          </cell>
          <cell r="P8302" t="str">
            <v>FD-CDDI</v>
          </cell>
          <cell r="Q8302" t="str">
            <v>Non</v>
          </cell>
        </row>
        <row r="8303">
          <cell r="A8303" t="str">
            <v>TOGO RAIL</v>
          </cell>
          <cell r="B8303" t="str">
            <v>TOGO RAIL</v>
          </cell>
          <cell r="C8303">
            <v>1000174447</v>
          </cell>
          <cell r="D8303" t="str">
            <v>Minier</v>
          </cell>
          <cell r="E8303" t="str">
            <v>Extractives</v>
          </cell>
          <cell r="F8303" t="str">
            <v>En numéraire</v>
          </cell>
          <cell r="G8303" t="str">
            <v>P</v>
          </cell>
          <cell r="H8303" t="str">
            <v>Redevance Statistique (RS)</v>
          </cell>
          <cell r="I8303" t="str">
            <v>Droits et taxes Douaniers (DD-RS-PCS-PC-RI - TVA-PUA-TLP-PNS et autres)</v>
          </cell>
          <cell r="J8303" t="str">
            <v>Droits et taxes Douaniers</v>
          </cell>
          <cell r="K8303" t="str">
            <v>CDDI</v>
          </cell>
          <cell r="L8303">
            <v>3593</v>
          </cell>
          <cell r="M8303" t="str">
            <v>Trésor</v>
          </cell>
          <cell r="N8303"/>
          <cell r="O8303">
            <v>3593</v>
          </cell>
          <cell r="P8303" t="str">
            <v>FD-CDDI</v>
          </cell>
          <cell r="Q8303" t="str">
            <v>Non</v>
          </cell>
        </row>
        <row r="8304">
          <cell r="A8304" t="str">
            <v>TOGO RAIL</v>
          </cell>
          <cell r="B8304" t="str">
            <v>TOGO RAIL</v>
          </cell>
          <cell r="C8304">
            <v>1000174447</v>
          </cell>
          <cell r="D8304" t="str">
            <v>Minier</v>
          </cell>
          <cell r="E8304" t="str">
            <v>Extractives</v>
          </cell>
          <cell r="F8304" t="str">
            <v>En numéraire</v>
          </cell>
          <cell r="G8304" t="str">
            <v>P</v>
          </cell>
          <cell r="H8304" t="str">
            <v>Redevance Statistique (RS)</v>
          </cell>
          <cell r="I8304" t="str">
            <v>Droits et taxes Douaniers (DD-RS-PCS-PC-RI - TVA-PUA-TLP-PNS et autres)</v>
          </cell>
          <cell r="J8304" t="str">
            <v>Droits et taxes Douaniers</v>
          </cell>
          <cell r="K8304" t="str">
            <v>CDDI</v>
          </cell>
          <cell r="L8304">
            <v>17805</v>
          </cell>
          <cell r="M8304" t="str">
            <v>Trésor</v>
          </cell>
          <cell r="N8304"/>
          <cell r="O8304">
            <v>17805</v>
          </cell>
          <cell r="P8304" t="str">
            <v>FD-CDDI</v>
          </cell>
          <cell r="Q8304" t="str">
            <v>Non</v>
          </cell>
        </row>
        <row r="8305">
          <cell r="A8305" t="str">
            <v>TOGO RAIL</v>
          </cell>
          <cell r="B8305" t="str">
            <v>TOGO RAIL</v>
          </cell>
          <cell r="C8305">
            <v>1000174447</v>
          </cell>
          <cell r="D8305" t="str">
            <v>Minier</v>
          </cell>
          <cell r="E8305" t="str">
            <v>Extractives</v>
          </cell>
          <cell r="F8305" t="str">
            <v>En numéraire</v>
          </cell>
          <cell r="G8305" t="str">
            <v>P</v>
          </cell>
          <cell r="H8305" t="str">
            <v>Redevance Statistique (RS)</v>
          </cell>
          <cell r="I8305" t="str">
            <v>Droits et taxes Douaniers (DD-RS-PCS-PC-RI - TVA-PUA-TLP-PNS et autres)</v>
          </cell>
          <cell r="J8305" t="str">
            <v>Droits et taxes Douaniers</v>
          </cell>
          <cell r="K8305" t="str">
            <v>CDDI</v>
          </cell>
          <cell r="L8305">
            <v>16469</v>
          </cell>
          <cell r="M8305" t="str">
            <v>Trésor</v>
          </cell>
          <cell r="N8305"/>
          <cell r="O8305">
            <v>16469</v>
          </cell>
          <cell r="P8305" t="str">
            <v>FD-CDDI</v>
          </cell>
          <cell r="Q8305" t="str">
            <v>Non</v>
          </cell>
        </row>
        <row r="8306">
          <cell r="A8306" t="str">
            <v>TOGO RAIL</v>
          </cell>
          <cell r="B8306" t="str">
            <v>TOGO RAIL</v>
          </cell>
          <cell r="C8306">
            <v>1000174447</v>
          </cell>
          <cell r="D8306" t="str">
            <v>Minier</v>
          </cell>
          <cell r="E8306" t="str">
            <v>Extractives</v>
          </cell>
          <cell r="F8306" t="str">
            <v>En numéraire</v>
          </cell>
          <cell r="G8306" t="str">
            <v>P</v>
          </cell>
          <cell r="H8306" t="str">
            <v>Redevance Statistique (RS)</v>
          </cell>
          <cell r="I8306" t="str">
            <v>Droits et taxes Douaniers (DD-RS-PCS-PC-RI - TVA-PUA-TLP-PNS et autres)</v>
          </cell>
          <cell r="J8306" t="str">
            <v>Droits et taxes Douaniers</v>
          </cell>
          <cell r="K8306" t="str">
            <v>CDDI</v>
          </cell>
          <cell r="L8306">
            <v>3080</v>
          </cell>
          <cell r="M8306" t="str">
            <v>Trésor</v>
          </cell>
          <cell r="N8306"/>
          <cell r="O8306">
            <v>3080</v>
          </cell>
          <cell r="P8306" t="str">
            <v>FD-CDDI</v>
          </cell>
          <cell r="Q8306" t="str">
            <v>Non</v>
          </cell>
        </row>
        <row r="8307">
          <cell r="A8307" t="str">
            <v>TOGO RAIL</v>
          </cell>
          <cell r="B8307" t="str">
            <v>TOGO RAIL</v>
          </cell>
          <cell r="C8307">
            <v>1000174447</v>
          </cell>
          <cell r="D8307" t="str">
            <v>Minier</v>
          </cell>
          <cell r="E8307" t="str">
            <v>Extractives</v>
          </cell>
          <cell r="F8307" t="str">
            <v>En numéraire</v>
          </cell>
          <cell r="G8307" t="str">
            <v>P</v>
          </cell>
          <cell r="H8307" t="str">
            <v>Redevance Statistique (RS)</v>
          </cell>
          <cell r="I8307" t="str">
            <v>Droits et taxes Douaniers (DD-RS-PCS-PC-RI - TVA-PUA-TLP-PNS et autres)</v>
          </cell>
          <cell r="J8307" t="str">
            <v>Droits et taxes Douaniers</v>
          </cell>
          <cell r="K8307" t="str">
            <v>CDDI</v>
          </cell>
          <cell r="L8307">
            <v>40376</v>
          </cell>
          <cell r="M8307" t="str">
            <v>Trésor</v>
          </cell>
          <cell r="N8307"/>
          <cell r="O8307">
            <v>40376</v>
          </cell>
          <cell r="P8307" t="str">
            <v>FD-CDDI</v>
          </cell>
          <cell r="Q8307" t="str">
            <v>Non</v>
          </cell>
        </row>
        <row r="8308">
          <cell r="A8308" t="str">
            <v>TOGO RAIL</v>
          </cell>
          <cell r="B8308" t="str">
            <v>TOGO RAIL</v>
          </cell>
          <cell r="C8308">
            <v>1000174447</v>
          </cell>
          <cell r="D8308" t="str">
            <v>Minier</v>
          </cell>
          <cell r="E8308" t="str">
            <v>Extractives</v>
          </cell>
          <cell r="F8308" t="str">
            <v>En numéraire</v>
          </cell>
          <cell r="G8308" t="str">
            <v>P</v>
          </cell>
          <cell r="H8308" t="str">
            <v>Redevance Statistique (RS)</v>
          </cell>
          <cell r="I8308" t="str">
            <v>Droits et taxes Douaniers (DD-RS-PCS-PC-RI - TVA-PUA-TLP-PNS et autres)</v>
          </cell>
          <cell r="J8308" t="str">
            <v>Droits et taxes Douaniers</v>
          </cell>
          <cell r="K8308" t="str">
            <v>CDDI</v>
          </cell>
          <cell r="L8308">
            <v>37658</v>
          </cell>
          <cell r="M8308" t="str">
            <v>Trésor</v>
          </cell>
          <cell r="N8308"/>
          <cell r="O8308">
            <v>37658</v>
          </cell>
          <cell r="P8308" t="str">
            <v>FD-CDDI</v>
          </cell>
          <cell r="Q8308" t="str">
            <v>Non</v>
          </cell>
        </row>
        <row r="8309">
          <cell r="A8309" t="str">
            <v>TOGO RAIL</v>
          </cell>
          <cell r="B8309" t="str">
            <v>TOGO RAIL</v>
          </cell>
          <cell r="C8309">
            <v>1000174447</v>
          </cell>
          <cell r="D8309" t="str">
            <v>Minier</v>
          </cell>
          <cell r="E8309" t="str">
            <v>Extractives</v>
          </cell>
          <cell r="F8309" t="str">
            <v>En numéraire</v>
          </cell>
          <cell r="G8309" t="str">
            <v>P</v>
          </cell>
          <cell r="H8309" t="str">
            <v>Redevance Statistique (RS)</v>
          </cell>
          <cell r="I8309" t="str">
            <v>Droits et taxes Douaniers (DD-RS-PCS-PC-RI - TVA-PUA-TLP-PNS et autres)</v>
          </cell>
          <cell r="J8309" t="str">
            <v>Droits et taxes Douaniers</v>
          </cell>
          <cell r="K8309" t="str">
            <v>CDDI</v>
          </cell>
          <cell r="L8309">
            <v>3080</v>
          </cell>
          <cell r="M8309" t="str">
            <v>Trésor</v>
          </cell>
          <cell r="N8309"/>
          <cell r="O8309">
            <v>3080</v>
          </cell>
          <cell r="P8309" t="str">
            <v>FD-CDDI</v>
          </cell>
          <cell r="Q8309" t="str">
            <v>Non</v>
          </cell>
        </row>
        <row r="8310">
          <cell r="A8310" t="str">
            <v>TOGO RAIL</v>
          </cell>
          <cell r="B8310" t="str">
            <v>TOGO RAIL</v>
          </cell>
          <cell r="C8310">
            <v>1000174447</v>
          </cell>
          <cell r="D8310" t="str">
            <v>Minier</v>
          </cell>
          <cell r="E8310" t="str">
            <v>Extractives</v>
          </cell>
          <cell r="F8310" t="str">
            <v>En numéraire</v>
          </cell>
          <cell r="G8310" t="str">
            <v>P</v>
          </cell>
          <cell r="H8310" t="str">
            <v>Redevance Statistique (RS)</v>
          </cell>
          <cell r="I8310" t="str">
            <v>Droits et taxes Douaniers (DD-RS-PCS-PC-RI - TVA-PUA-TLP-PNS et autres)</v>
          </cell>
          <cell r="J8310" t="str">
            <v>Droits et taxes Douaniers</v>
          </cell>
          <cell r="K8310" t="str">
            <v>CDDI</v>
          </cell>
          <cell r="L8310">
            <v>17805</v>
          </cell>
          <cell r="M8310" t="str">
            <v>Trésor</v>
          </cell>
          <cell r="N8310"/>
          <cell r="O8310">
            <v>17805</v>
          </cell>
          <cell r="P8310" t="str">
            <v>FD-CDDI</v>
          </cell>
          <cell r="Q8310" t="str">
            <v>Non</v>
          </cell>
        </row>
        <row r="8311">
          <cell r="A8311" t="str">
            <v>TOGO RAIL</v>
          </cell>
          <cell r="B8311" t="str">
            <v>TOGO RAIL</v>
          </cell>
          <cell r="C8311">
            <v>1000174447</v>
          </cell>
          <cell r="D8311" t="str">
            <v>Minier</v>
          </cell>
          <cell r="E8311" t="str">
            <v>Extractives</v>
          </cell>
          <cell r="F8311" t="str">
            <v>En numéraire</v>
          </cell>
          <cell r="G8311" t="str">
            <v>P</v>
          </cell>
          <cell r="H8311" t="str">
            <v>Redevance Statistique (RS)</v>
          </cell>
          <cell r="I8311" t="str">
            <v>Droits et taxes Douaniers (DD-RS-PCS-PC-RI - TVA-PUA-TLP-PNS et autres)</v>
          </cell>
          <cell r="J8311" t="str">
            <v>Droits et taxes Douaniers</v>
          </cell>
          <cell r="K8311" t="str">
            <v>CDDI</v>
          </cell>
          <cell r="L8311">
            <v>46093</v>
          </cell>
          <cell r="M8311" t="str">
            <v>Trésor</v>
          </cell>
          <cell r="N8311"/>
          <cell r="O8311">
            <v>46093</v>
          </cell>
          <cell r="P8311" t="str">
            <v>FD-CDDI</v>
          </cell>
          <cell r="Q8311" t="str">
            <v>Non</v>
          </cell>
        </row>
        <row r="8312">
          <cell r="A8312" t="str">
            <v>TOGO RAIL</v>
          </cell>
          <cell r="B8312" t="str">
            <v>TOGO RAIL</v>
          </cell>
          <cell r="C8312">
            <v>1000174447</v>
          </cell>
          <cell r="D8312" t="str">
            <v>Minier</v>
          </cell>
          <cell r="E8312" t="str">
            <v>Extractives</v>
          </cell>
          <cell r="F8312" t="str">
            <v>En numéraire</v>
          </cell>
          <cell r="G8312" t="str">
            <v>P</v>
          </cell>
          <cell r="H8312" t="str">
            <v>Redevance Statistique (RS)</v>
          </cell>
          <cell r="I8312" t="str">
            <v>Droits et taxes Douaniers (DD-RS-PCS-PC-RI - TVA-PUA-TLP-PNS et autres)</v>
          </cell>
          <cell r="J8312" t="str">
            <v>Droits et taxes Douaniers</v>
          </cell>
          <cell r="K8312" t="str">
            <v>CDDI</v>
          </cell>
          <cell r="L8312">
            <v>18695</v>
          </cell>
          <cell r="M8312" t="str">
            <v>Trésor</v>
          </cell>
          <cell r="N8312"/>
          <cell r="O8312">
            <v>18695</v>
          </cell>
          <cell r="P8312" t="str">
            <v>FD-CDDI</v>
          </cell>
          <cell r="Q8312" t="str">
            <v>Non</v>
          </cell>
        </row>
        <row r="8313">
          <cell r="A8313" t="str">
            <v>TOGO RAIL</v>
          </cell>
          <cell r="B8313" t="str">
            <v>TOGO RAIL</v>
          </cell>
          <cell r="C8313">
            <v>1000174447</v>
          </cell>
          <cell r="D8313" t="str">
            <v>Minier</v>
          </cell>
          <cell r="E8313" t="str">
            <v>Extractives</v>
          </cell>
          <cell r="F8313" t="str">
            <v>En numéraire</v>
          </cell>
          <cell r="G8313" t="str">
            <v>P</v>
          </cell>
          <cell r="H8313" t="str">
            <v>Redevance Statistique (RS)</v>
          </cell>
          <cell r="I8313" t="str">
            <v>Droits et taxes Douaniers (DD-RS-PCS-PC-RI - TVA-PUA-TLP-PNS et autres)</v>
          </cell>
          <cell r="J8313" t="str">
            <v>Droits et taxes Douaniers</v>
          </cell>
          <cell r="K8313" t="str">
            <v>CDDI</v>
          </cell>
          <cell r="L8313">
            <v>3593</v>
          </cell>
          <cell r="M8313" t="str">
            <v>Trésor</v>
          </cell>
          <cell r="N8313"/>
          <cell r="O8313">
            <v>3593</v>
          </cell>
          <cell r="P8313" t="str">
            <v>FD-CDDI</v>
          </cell>
          <cell r="Q8313" t="str">
            <v>Non</v>
          </cell>
        </row>
        <row r="8314">
          <cell r="A8314" t="str">
            <v>TOGO RAIL</v>
          </cell>
          <cell r="B8314" t="str">
            <v>TOGO RAIL</v>
          </cell>
          <cell r="C8314">
            <v>1000174447</v>
          </cell>
          <cell r="D8314" t="str">
            <v>Minier</v>
          </cell>
          <cell r="E8314" t="str">
            <v>Extractives</v>
          </cell>
          <cell r="F8314" t="str">
            <v>En numéraire</v>
          </cell>
          <cell r="G8314" t="str">
            <v>P</v>
          </cell>
          <cell r="H8314" t="str">
            <v>Redevance Statistique (RS)</v>
          </cell>
          <cell r="I8314" t="str">
            <v>Droits et taxes Douaniers (DD-RS-PCS-PC-RI - TVA-PUA-TLP-PNS et autres)</v>
          </cell>
          <cell r="J8314" t="str">
            <v>Droits et taxes Douaniers</v>
          </cell>
          <cell r="K8314" t="str">
            <v>CDDI</v>
          </cell>
          <cell r="L8314">
            <v>238816</v>
          </cell>
          <cell r="M8314" t="str">
            <v>Trésor</v>
          </cell>
          <cell r="N8314"/>
          <cell r="O8314">
            <v>238816</v>
          </cell>
          <cell r="P8314" t="str">
            <v>FD-CDDI</v>
          </cell>
          <cell r="Q8314" t="str">
            <v>Non</v>
          </cell>
        </row>
        <row r="8315">
          <cell r="A8315" t="str">
            <v>TOGO RAIL</v>
          </cell>
          <cell r="B8315" t="str">
            <v>TOGO RAIL</v>
          </cell>
          <cell r="C8315">
            <v>1000174447</v>
          </cell>
          <cell r="D8315" t="str">
            <v>Minier</v>
          </cell>
          <cell r="E8315" t="str">
            <v>Extractives</v>
          </cell>
          <cell r="F8315" t="str">
            <v>En numéraire</v>
          </cell>
          <cell r="G8315" t="str">
            <v>P</v>
          </cell>
          <cell r="H8315" t="str">
            <v>Redevance Statistique (RS)</v>
          </cell>
          <cell r="I8315" t="str">
            <v>Droits et taxes Douaniers (DD-RS-PCS-PC-RI - TVA-PUA-TLP-PNS et autres)</v>
          </cell>
          <cell r="J8315" t="str">
            <v>Droits et taxes Douaniers</v>
          </cell>
          <cell r="K8315" t="str">
            <v>CDDI</v>
          </cell>
          <cell r="L8315">
            <v>46093</v>
          </cell>
          <cell r="M8315" t="str">
            <v>Trésor</v>
          </cell>
          <cell r="N8315"/>
          <cell r="O8315">
            <v>46093</v>
          </cell>
          <cell r="P8315" t="str">
            <v>FD-CDDI</v>
          </cell>
          <cell r="Q8315" t="str">
            <v>Non</v>
          </cell>
        </row>
        <row r="8316">
          <cell r="A8316" t="str">
            <v>TOGO RAIL</v>
          </cell>
          <cell r="B8316" t="str">
            <v>TOGO RAIL</v>
          </cell>
          <cell r="C8316">
            <v>1000174447</v>
          </cell>
          <cell r="D8316" t="str">
            <v>Minier</v>
          </cell>
          <cell r="E8316" t="str">
            <v>Extractives</v>
          </cell>
          <cell r="F8316" t="str">
            <v>En numéraire</v>
          </cell>
          <cell r="G8316" t="str">
            <v>P</v>
          </cell>
          <cell r="H8316" t="str">
            <v>Redevance Statistique (RS)</v>
          </cell>
          <cell r="I8316" t="str">
            <v>Droits et taxes Douaniers (DD-RS-PCS-PC-RI - TVA-PUA-TLP-PNS et autres)</v>
          </cell>
          <cell r="J8316" t="str">
            <v>Droits et taxes Douaniers</v>
          </cell>
          <cell r="K8316" t="str">
            <v>CDDI</v>
          </cell>
          <cell r="L8316">
            <v>4107</v>
          </cell>
          <cell r="M8316" t="str">
            <v>Trésor</v>
          </cell>
          <cell r="N8316"/>
          <cell r="O8316">
            <v>4107</v>
          </cell>
          <cell r="P8316" t="str">
            <v>FD-CDDI</v>
          </cell>
          <cell r="Q8316" t="str">
            <v>Non</v>
          </cell>
        </row>
        <row r="8317">
          <cell r="A8317" t="str">
            <v>TOGO RAIL</v>
          </cell>
          <cell r="B8317" t="str">
            <v>TOGO RAIL</v>
          </cell>
          <cell r="C8317">
            <v>1000174447</v>
          </cell>
          <cell r="D8317" t="str">
            <v>Minier</v>
          </cell>
          <cell r="E8317" t="str">
            <v>Extractives</v>
          </cell>
          <cell r="F8317" t="str">
            <v>En numéraire</v>
          </cell>
          <cell r="G8317" t="str">
            <v>P</v>
          </cell>
          <cell r="H8317" t="str">
            <v>Redevance Statistique (RS)</v>
          </cell>
          <cell r="I8317" t="str">
            <v>Droits et taxes Douaniers (DD-RS-PCS-PC-RI - TVA-PUA-TLP-PNS et autres)</v>
          </cell>
          <cell r="J8317" t="str">
            <v>Droits et taxes Douaniers</v>
          </cell>
          <cell r="K8317" t="str">
            <v>CDDI</v>
          </cell>
          <cell r="L8317">
            <v>18695</v>
          </cell>
          <cell r="M8317" t="str">
            <v>Trésor</v>
          </cell>
          <cell r="N8317"/>
          <cell r="O8317">
            <v>18695</v>
          </cell>
          <cell r="P8317" t="str">
            <v>FD-CDDI</v>
          </cell>
          <cell r="Q8317" t="str">
            <v>Non</v>
          </cell>
        </row>
        <row r="8318">
          <cell r="A8318" t="str">
            <v>TOGO RAIL</v>
          </cell>
          <cell r="B8318" t="str">
            <v>TOGO RAIL</v>
          </cell>
          <cell r="C8318">
            <v>1000174447</v>
          </cell>
          <cell r="D8318" t="str">
            <v>Minier</v>
          </cell>
          <cell r="E8318" t="str">
            <v>Extractives</v>
          </cell>
          <cell r="F8318" t="str">
            <v>En numéraire</v>
          </cell>
          <cell r="G8318" t="str">
            <v>P</v>
          </cell>
          <cell r="H8318" t="str">
            <v>Redevance Statistique (RS)</v>
          </cell>
          <cell r="I8318" t="str">
            <v>Droits et taxes Douaniers (DD-RS-PCS-PC-RI - TVA-PUA-TLP-PNS et autres)</v>
          </cell>
          <cell r="J8318" t="str">
            <v>Droits et taxes Douaniers</v>
          </cell>
          <cell r="K8318" t="str">
            <v>CDDI</v>
          </cell>
          <cell r="L8318">
            <v>5133</v>
          </cell>
          <cell r="M8318" t="str">
            <v>Trésor</v>
          </cell>
          <cell r="N8318"/>
          <cell r="O8318">
            <v>5133</v>
          </cell>
          <cell r="P8318" t="str">
            <v>FD-CDDI</v>
          </cell>
          <cell r="Q8318" t="str">
            <v>Non</v>
          </cell>
        </row>
        <row r="8319">
          <cell r="A8319" t="str">
            <v>TOGO RAIL</v>
          </cell>
          <cell r="B8319" t="str">
            <v>TOGO RAIL</v>
          </cell>
          <cell r="C8319">
            <v>1000174447</v>
          </cell>
          <cell r="D8319" t="str">
            <v>Minier</v>
          </cell>
          <cell r="E8319" t="str">
            <v>Extractives</v>
          </cell>
          <cell r="F8319" t="str">
            <v>En numéraire</v>
          </cell>
          <cell r="G8319" t="str">
            <v>P</v>
          </cell>
          <cell r="H8319" t="str">
            <v>Redevance Statistique (RS)</v>
          </cell>
          <cell r="I8319" t="str">
            <v>Droits et taxes Douaniers (DD-RS-PCS-PC-RI - TVA-PUA-TLP-PNS et autres)</v>
          </cell>
          <cell r="J8319" t="str">
            <v>Droits et taxes Douaniers</v>
          </cell>
          <cell r="K8319" t="str">
            <v>CDDI</v>
          </cell>
          <cell r="L8319">
            <v>55131</v>
          </cell>
          <cell r="M8319" t="str">
            <v>Trésor</v>
          </cell>
          <cell r="N8319"/>
          <cell r="O8319">
            <v>55131</v>
          </cell>
          <cell r="P8319" t="str">
            <v>FD-CDDI</v>
          </cell>
          <cell r="Q8319" t="str">
            <v>Non</v>
          </cell>
        </row>
        <row r="8320">
          <cell r="A8320" t="str">
            <v>TOGO RAIL</v>
          </cell>
          <cell r="B8320" t="str">
            <v>TOGO RAIL</v>
          </cell>
          <cell r="C8320">
            <v>1000174447</v>
          </cell>
          <cell r="D8320" t="str">
            <v>Minier</v>
          </cell>
          <cell r="E8320" t="str">
            <v>Extractives</v>
          </cell>
          <cell r="F8320" t="str">
            <v>En numéraire</v>
          </cell>
          <cell r="G8320" t="str">
            <v>P</v>
          </cell>
          <cell r="H8320" t="str">
            <v>Redevance Statistique (RS)</v>
          </cell>
          <cell r="I8320" t="str">
            <v>Droits et taxes Douaniers (DD-RS-PCS-PC-RI - TVA-PUA-TLP-PNS et autres)</v>
          </cell>
          <cell r="J8320" t="str">
            <v>Droits et taxes Douaniers</v>
          </cell>
          <cell r="K8320" t="str">
            <v>CDDI</v>
          </cell>
          <cell r="L8320">
            <v>23146</v>
          </cell>
          <cell r="M8320" t="str">
            <v>Trésor</v>
          </cell>
          <cell r="N8320"/>
          <cell r="O8320">
            <v>23146</v>
          </cell>
          <cell r="P8320" t="str">
            <v>FD-CDDI</v>
          </cell>
          <cell r="Q8320" t="str">
            <v>Non</v>
          </cell>
        </row>
        <row r="8321">
          <cell r="A8321" t="str">
            <v>TOGO RAIL</v>
          </cell>
          <cell r="B8321" t="str">
            <v>TOGO RAIL</v>
          </cell>
          <cell r="C8321">
            <v>1000174447</v>
          </cell>
          <cell r="D8321" t="str">
            <v>Minier</v>
          </cell>
          <cell r="E8321" t="str">
            <v>Extractives</v>
          </cell>
          <cell r="F8321" t="str">
            <v>En numéraire</v>
          </cell>
          <cell r="G8321" t="str">
            <v>P</v>
          </cell>
          <cell r="H8321" t="str">
            <v>Taxe sur la valeur ajoutée (TVA)</v>
          </cell>
          <cell r="I8321" t="str">
            <v>Droits et taxes Douaniers (DD-RS-PCS-PC-RI - TVA-PUA-TLP-PNS et autres)</v>
          </cell>
          <cell r="J8321" t="str">
            <v>Droits et taxes Douaniers</v>
          </cell>
          <cell r="K8321" t="str">
            <v>CDDI</v>
          </cell>
          <cell r="L8321">
            <v>5010207</v>
          </cell>
          <cell r="M8321" t="str">
            <v>Trésor</v>
          </cell>
          <cell r="N8321"/>
          <cell r="O8321">
            <v>5010207</v>
          </cell>
          <cell r="P8321" t="str">
            <v>FD-CDDI</v>
          </cell>
          <cell r="Q8321" t="str">
            <v>Non</v>
          </cell>
        </row>
        <row r="8322">
          <cell r="A8322" t="str">
            <v>TOGO RAIL</v>
          </cell>
          <cell r="B8322" t="str">
            <v>TOGO RAIL</v>
          </cell>
          <cell r="C8322">
            <v>1000174447</v>
          </cell>
          <cell r="D8322" t="str">
            <v>Minier</v>
          </cell>
          <cell r="E8322" t="str">
            <v>Extractives</v>
          </cell>
          <cell r="F8322" t="str">
            <v>En numéraire</v>
          </cell>
          <cell r="G8322" t="str">
            <v>P</v>
          </cell>
          <cell r="H8322" t="str">
            <v>Taxe sur la valeur ajoutée (TVA)</v>
          </cell>
          <cell r="I8322" t="str">
            <v>Droits et taxes Douaniers (DD-RS-PCS-PC-RI - TVA-PUA-TLP-PNS et autres)</v>
          </cell>
          <cell r="J8322" t="str">
            <v>Droits et taxes Douaniers</v>
          </cell>
          <cell r="K8322" t="str">
            <v>CDDI</v>
          </cell>
          <cell r="L8322">
            <v>1097902</v>
          </cell>
          <cell r="M8322" t="str">
            <v>Trésor</v>
          </cell>
          <cell r="N8322"/>
          <cell r="O8322">
            <v>1097902</v>
          </cell>
          <cell r="P8322" t="str">
            <v>FD-CDDI</v>
          </cell>
          <cell r="Q8322" t="str">
            <v>Non</v>
          </cell>
        </row>
        <row r="8323">
          <cell r="A8323" t="str">
            <v>TOGO RAIL</v>
          </cell>
          <cell r="B8323" t="str">
            <v>TOGO RAIL</v>
          </cell>
          <cell r="C8323">
            <v>1000174447</v>
          </cell>
          <cell r="D8323" t="str">
            <v>Minier</v>
          </cell>
          <cell r="E8323" t="str">
            <v>Extractives</v>
          </cell>
          <cell r="F8323" t="str">
            <v>En numéraire</v>
          </cell>
          <cell r="G8323" t="str">
            <v>P</v>
          </cell>
          <cell r="H8323" t="str">
            <v>Taxe sur la valeur ajoutée (TVA)</v>
          </cell>
          <cell r="I8323" t="str">
            <v>Droits et taxes Douaniers (DD-RS-PCS-PC-RI - TVA-PUA-TLP-PNS et autres)</v>
          </cell>
          <cell r="J8323" t="str">
            <v>Droits et taxes Douaniers</v>
          </cell>
          <cell r="K8323" t="str">
            <v>CDDI</v>
          </cell>
          <cell r="L8323">
            <v>181642</v>
          </cell>
          <cell r="M8323" t="str">
            <v>Trésor</v>
          </cell>
          <cell r="N8323"/>
          <cell r="O8323">
            <v>181642</v>
          </cell>
          <cell r="P8323" t="str">
            <v>FD-CDDI</v>
          </cell>
          <cell r="Q8323" t="str">
            <v>Non</v>
          </cell>
        </row>
        <row r="8324">
          <cell r="A8324" t="str">
            <v>TOGO RAIL</v>
          </cell>
          <cell r="B8324" t="str">
            <v>TOGO RAIL</v>
          </cell>
          <cell r="C8324">
            <v>1000174447</v>
          </cell>
          <cell r="D8324" t="str">
            <v>Minier</v>
          </cell>
          <cell r="E8324" t="str">
            <v>Extractives</v>
          </cell>
          <cell r="F8324" t="str">
            <v>En numéraire</v>
          </cell>
          <cell r="G8324" t="str">
            <v>P</v>
          </cell>
          <cell r="H8324" t="str">
            <v>Taxe sur la valeur ajoutée (TVA)</v>
          </cell>
          <cell r="I8324" t="str">
            <v>Droits et taxes Douaniers (DD-RS-PCS-PC-RI - TVA-PUA-TLP-PNS et autres)</v>
          </cell>
          <cell r="J8324" t="str">
            <v>Droits et taxes Douaniers</v>
          </cell>
          <cell r="K8324" t="str">
            <v>CDDI</v>
          </cell>
          <cell r="L8324">
            <v>40278</v>
          </cell>
          <cell r="M8324" t="str">
            <v>Trésor</v>
          </cell>
          <cell r="N8324"/>
          <cell r="O8324">
            <v>40278</v>
          </cell>
          <cell r="P8324" t="str">
            <v>FD-CDDI</v>
          </cell>
          <cell r="Q8324" t="str">
            <v>Non</v>
          </cell>
        </row>
        <row r="8325">
          <cell r="A8325" t="str">
            <v>TOGO RAIL</v>
          </cell>
          <cell r="B8325" t="str">
            <v>TOGO RAIL</v>
          </cell>
          <cell r="C8325">
            <v>1000174447</v>
          </cell>
          <cell r="D8325" t="str">
            <v>Minier</v>
          </cell>
          <cell r="E8325" t="str">
            <v>Extractives</v>
          </cell>
          <cell r="F8325" t="str">
            <v>En numéraire</v>
          </cell>
          <cell r="G8325" t="str">
            <v>P</v>
          </cell>
          <cell r="H8325" t="str">
            <v>Taxe sur la valeur ajoutée (TVA)</v>
          </cell>
          <cell r="I8325" t="str">
            <v>Droits et taxes Douaniers (DD-RS-PCS-PC-RI - TVA-PUA-TLP-PNS et autres)</v>
          </cell>
          <cell r="J8325" t="str">
            <v>Droits et taxes Douaniers</v>
          </cell>
          <cell r="K8325" t="str">
            <v>CDDI</v>
          </cell>
          <cell r="L8325">
            <v>204617</v>
          </cell>
          <cell r="M8325" t="str">
            <v>Trésor</v>
          </cell>
          <cell r="N8325"/>
          <cell r="O8325">
            <v>204617</v>
          </cell>
          <cell r="P8325" t="str">
            <v>FD-CDDI</v>
          </cell>
          <cell r="Q8325" t="str">
            <v>Non</v>
          </cell>
        </row>
        <row r="8326">
          <cell r="A8326" t="str">
            <v>TOGO RAIL</v>
          </cell>
          <cell r="B8326" t="str">
            <v>TOGO RAIL</v>
          </cell>
          <cell r="C8326">
            <v>1000174447</v>
          </cell>
          <cell r="D8326" t="str">
            <v>Minier</v>
          </cell>
          <cell r="E8326" t="str">
            <v>Extractives</v>
          </cell>
          <cell r="F8326" t="str">
            <v>En numéraire</v>
          </cell>
          <cell r="G8326" t="str">
            <v>P</v>
          </cell>
          <cell r="H8326" t="str">
            <v>Taxe sur la valeur ajoutée (TVA)</v>
          </cell>
          <cell r="I8326" t="str">
            <v>Droits et taxes Douaniers (DD-RS-PCS-PC-RI - TVA-PUA-TLP-PNS et autres)</v>
          </cell>
          <cell r="J8326" t="str">
            <v>Droits et taxes Douaniers</v>
          </cell>
          <cell r="K8326" t="str">
            <v>CDDI</v>
          </cell>
          <cell r="L8326">
            <v>70217</v>
          </cell>
          <cell r="M8326" t="str">
            <v>Trésor</v>
          </cell>
          <cell r="N8326"/>
          <cell r="O8326">
            <v>70217</v>
          </cell>
          <cell r="P8326" t="str">
            <v>FD-CDDI</v>
          </cell>
          <cell r="Q8326" t="str">
            <v>Non</v>
          </cell>
        </row>
        <row r="8327">
          <cell r="A8327" t="str">
            <v>TOGO RAIL</v>
          </cell>
          <cell r="B8327" t="str">
            <v>TOGO RAIL</v>
          </cell>
          <cell r="C8327">
            <v>1000174447</v>
          </cell>
          <cell r="D8327" t="str">
            <v>Minier</v>
          </cell>
          <cell r="E8327" t="str">
            <v>Extractives</v>
          </cell>
          <cell r="F8327" t="str">
            <v>En numéraire</v>
          </cell>
          <cell r="G8327" t="str">
            <v>P</v>
          </cell>
          <cell r="H8327" t="str">
            <v>Taxe sur la valeur ajoutée (TVA)</v>
          </cell>
          <cell r="I8327" t="str">
            <v>Droits et taxes Douaniers (DD-RS-PCS-PC-RI - TVA-PUA-TLP-PNS et autres)</v>
          </cell>
          <cell r="J8327" t="str">
            <v>Droits et taxes Douaniers</v>
          </cell>
          <cell r="K8327" t="str">
            <v>CDDI</v>
          </cell>
          <cell r="L8327">
            <v>1124935</v>
          </cell>
          <cell r="M8327" t="str">
            <v>Trésor</v>
          </cell>
          <cell r="N8327"/>
          <cell r="O8327">
            <v>1124935</v>
          </cell>
          <cell r="P8327" t="str">
            <v>FD-CDDI</v>
          </cell>
          <cell r="Q8327" t="str">
            <v>Non</v>
          </cell>
        </row>
        <row r="8328">
          <cell r="A8328" t="str">
            <v>TOGO RAIL</v>
          </cell>
          <cell r="B8328" t="str">
            <v>TOGO RAIL</v>
          </cell>
          <cell r="C8328">
            <v>1000174447</v>
          </cell>
          <cell r="D8328" t="str">
            <v>Minier</v>
          </cell>
          <cell r="E8328" t="str">
            <v>Extractives</v>
          </cell>
          <cell r="F8328" t="str">
            <v>En numéraire</v>
          </cell>
          <cell r="G8328" t="str">
            <v>P</v>
          </cell>
          <cell r="H8328" t="str">
            <v>Taxe sur la valeur ajoutée (TVA)</v>
          </cell>
          <cell r="I8328" t="str">
            <v>Droits et taxes Douaniers (DD-RS-PCS-PC-RI - TVA-PUA-TLP-PNS et autres)</v>
          </cell>
          <cell r="J8328" t="str">
            <v>Droits et taxes Douaniers</v>
          </cell>
          <cell r="K8328" t="str">
            <v>CDDI</v>
          </cell>
          <cell r="L8328">
            <v>1097902</v>
          </cell>
          <cell r="M8328" t="str">
            <v>Trésor</v>
          </cell>
          <cell r="N8328"/>
          <cell r="O8328">
            <v>1097902</v>
          </cell>
          <cell r="P8328" t="str">
            <v>FD-CDDI</v>
          </cell>
          <cell r="Q8328" t="str">
            <v>Non</v>
          </cell>
        </row>
        <row r="8329">
          <cell r="A8329" t="str">
            <v>TOGO RAIL</v>
          </cell>
          <cell r="B8329" t="str">
            <v>TOGO RAIL</v>
          </cell>
          <cell r="C8329">
            <v>1000174447</v>
          </cell>
          <cell r="D8329" t="str">
            <v>Minier</v>
          </cell>
          <cell r="E8329" t="str">
            <v>Extractives</v>
          </cell>
          <cell r="F8329" t="str">
            <v>En numéraire</v>
          </cell>
          <cell r="G8329" t="str">
            <v>P</v>
          </cell>
          <cell r="H8329" t="str">
            <v>Taxe sur la valeur ajoutée (TVA)</v>
          </cell>
          <cell r="I8329" t="str">
            <v>Droits et taxes Douaniers (DD-RS-PCS-PC-RI - TVA-PUA-TLP-PNS et autres)</v>
          </cell>
          <cell r="J8329" t="str">
            <v>Droits et taxes Douaniers</v>
          </cell>
          <cell r="K8329" t="str">
            <v>CDDI</v>
          </cell>
          <cell r="L8329">
            <v>145458</v>
          </cell>
          <cell r="M8329" t="str">
            <v>Trésor</v>
          </cell>
          <cell r="N8329"/>
          <cell r="O8329">
            <v>145458</v>
          </cell>
          <cell r="P8329" t="str">
            <v>FD-CDDI</v>
          </cell>
          <cell r="Q8329" t="str">
            <v>Non</v>
          </cell>
        </row>
        <row r="8330">
          <cell r="A8330" t="str">
            <v>TOGO RAIL</v>
          </cell>
          <cell r="B8330" t="str">
            <v>TOGO RAIL</v>
          </cell>
          <cell r="C8330">
            <v>1000174447</v>
          </cell>
          <cell r="D8330" t="str">
            <v>Minier</v>
          </cell>
          <cell r="E8330" t="str">
            <v>Extractives</v>
          </cell>
          <cell r="F8330" t="str">
            <v>En numéraire</v>
          </cell>
          <cell r="G8330" t="str">
            <v>P</v>
          </cell>
          <cell r="H8330" t="str">
            <v>Taxe sur la valeur ajoutée (TVA)</v>
          </cell>
          <cell r="I8330" t="str">
            <v>Droits et taxes Douaniers (DD-RS-PCS-PC-RI - TVA-PUA-TLP-PNS et autres)</v>
          </cell>
          <cell r="J8330" t="str">
            <v>Droits et taxes Douaniers</v>
          </cell>
          <cell r="K8330" t="str">
            <v>CDDI</v>
          </cell>
          <cell r="L8330">
            <v>60237</v>
          </cell>
          <cell r="M8330" t="str">
            <v>Trésor</v>
          </cell>
          <cell r="N8330"/>
          <cell r="O8330">
            <v>60237</v>
          </cell>
          <cell r="P8330" t="str">
            <v>FD-CDDI</v>
          </cell>
          <cell r="Q8330" t="str">
            <v>Non</v>
          </cell>
        </row>
        <row r="8331">
          <cell r="A8331" t="str">
            <v>TOGO RAIL</v>
          </cell>
          <cell r="B8331" t="str">
            <v>TOGO RAIL</v>
          </cell>
          <cell r="C8331">
            <v>1000174447</v>
          </cell>
          <cell r="D8331" t="str">
            <v>Minier</v>
          </cell>
          <cell r="E8331" t="str">
            <v>Extractives</v>
          </cell>
          <cell r="F8331" t="str">
            <v>En numéraire</v>
          </cell>
          <cell r="G8331" t="str">
            <v>P</v>
          </cell>
          <cell r="H8331" t="str">
            <v>Taxe sur la valeur ajoutée (TVA)</v>
          </cell>
          <cell r="I8331" t="str">
            <v>Droits et taxes Douaniers (DD-RS-PCS-PC-RI - TVA-PUA-TLP-PNS et autres)</v>
          </cell>
          <cell r="J8331" t="str">
            <v>Droits et taxes Douaniers</v>
          </cell>
          <cell r="K8331" t="str">
            <v>CDDI</v>
          </cell>
          <cell r="L8331">
            <v>70217</v>
          </cell>
          <cell r="M8331" t="str">
            <v>Trésor</v>
          </cell>
          <cell r="N8331"/>
          <cell r="O8331">
            <v>70217</v>
          </cell>
          <cell r="P8331" t="str">
            <v>FD-CDDI</v>
          </cell>
          <cell r="Q8331" t="str">
            <v>Non</v>
          </cell>
        </row>
        <row r="8332">
          <cell r="A8332" t="str">
            <v>TOGO RAIL</v>
          </cell>
          <cell r="B8332" t="str">
            <v>TOGO RAIL</v>
          </cell>
          <cell r="C8332">
            <v>1000174447</v>
          </cell>
          <cell r="D8332" t="str">
            <v>Minier</v>
          </cell>
          <cell r="E8332" t="str">
            <v>Extractives</v>
          </cell>
          <cell r="F8332" t="str">
            <v>En numéraire</v>
          </cell>
          <cell r="G8332" t="str">
            <v>P</v>
          </cell>
          <cell r="H8332" t="str">
            <v>Taxe sur la valeur ajoutée (TVA)</v>
          </cell>
          <cell r="I8332" t="str">
            <v>Droits et taxes Douaniers (DD-RS-PCS-PC-RI - TVA-PUA-TLP-PNS et autres)</v>
          </cell>
          <cell r="J8332" t="str">
            <v>Droits et taxes Douaniers</v>
          </cell>
          <cell r="K8332" t="str">
            <v>CDDI</v>
          </cell>
          <cell r="L8332">
            <v>272463</v>
          </cell>
          <cell r="M8332" t="str">
            <v>Trésor</v>
          </cell>
          <cell r="N8332"/>
          <cell r="O8332">
            <v>272463</v>
          </cell>
          <cell r="P8332" t="str">
            <v>FD-CDDI</v>
          </cell>
          <cell r="Q8332" t="str">
            <v>Non</v>
          </cell>
        </row>
        <row r="8333">
          <cell r="A8333" t="str">
            <v>TOGO RAIL</v>
          </cell>
          <cell r="B8333" t="str">
            <v>TOGO RAIL</v>
          </cell>
          <cell r="C8333">
            <v>1000174447</v>
          </cell>
          <cell r="D8333" t="str">
            <v>Minier</v>
          </cell>
          <cell r="E8333" t="str">
            <v>Extractives</v>
          </cell>
          <cell r="F8333" t="str">
            <v>En numéraire</v>
          </cell>
          <cell r="G8333" t="str">
            <v>P</v>
          </cell>
          <cell r="H8333" t="str">
            <v>Taxe sur la valeur ajoutée (TVA)</v>
          </cell>
          <cell r="I8333" t="str">
            <v>Droits et taxes Douaniers (DD-RS-PCS-PC-RI - TVA-PUA-TLP-PNS et autres)</v>
          </cell>
          <cell r="J8333" t="str">
            <v>Droits et taxes Douaniers</v>
          </cell>
          <cell r="K8333" t="str">
            <v>CDDI</v>
          </cell>
          <cell r="L8333">
            <v>1268381</v>
          </cell>
          <cell r="M8333" t="str">
            <v>Trésor</v>
          </cell>
          <cell r="N8333"/>
          <cell r="O8333">
            <v>1268381</v>
          </cell>
          <cell r="P8333" t="str">
            <v>FD-CDDI</v>
          </cell>
          <cell r="Q8333" t="str">
            <v>Non</v>
          </cell>
        </row>
        <row r="8334">
          <cell r="A8334" t="str">
            <v>TOGO RAIL</v>
          </cell>
          <cell r="B8334" t="str">
            <v>TOGO RAIL</v>
          </cell>
          <cell r="C8334">
            <v>1000174447</v>
          </cell>
          <cell r="D8334" t="str">
            <v>Minier</v>
          </cell>
          <cell r="E8334" t="str">
            <v>Extractives</v>
          </cell>
          <cell r="F8334" t="str">
            <v>En numéraire</v>
          </cell>
          <cell r="G8334" t="str">
            <v>P</v>
          </cell>
          <cell r="H8334" t="str">
            <v>Taxe sur la valeur ajoutée (TVA)</v>
          </cell>
          <cell r="I8334" t="str">
            <v>Droits et taxes Douaniers (DD-RS-PCS-PC-RI - TVA-PUA-TLP-PNS et autres)</v>
          </cell>
          <cell r="J8334" t="str">
            <v>Droits et taxes Douaniers</v>
          </cell>
          <cell r="K8334" t="str">
            <v>CDDI</v>
          </cell>
          <cell r="L8334">
            <v>188289</v>
          </cell>
          <cell r="M8334" t="str">
            <v>Trésor</v>
          </cell>
          <cell r="N8334"/>
          <cell r="O8334">
            <v>188289</v>
          </cell>
          <cell r="P8334" t="str">
            <v>FD-CDDI</v>
          </cell>
          <cell r="Q8334" t="str">
            <v>Non</v>
          </cell>
        </row>
        <row r="8335">
          <cell r="A8335" t="str">
            <v>TOGO RAIL</v>
          </cell>
          <cell r="B8335" t="str">
            <v>TOGO RAIL</v>
          </cell>
          <cell r="C8335">
            <v>1000174447</v>
          </cell>
          <cell r="D8335" t="str">
            <v>Minier</v>
          </cell>
          <cell r="E8335" t="str">
            <v>Extractives</v>
          </cell>
          <cell r="F8335" t="str">
            <v>En numéraire</v>
          </cell>
          <cell r="G8335" t="str">
            <v>P</v>
          </cell>
          <cell r="H8335" t="str">
            <v>Taxe sur la valeur ajoutée (TVA)</v>
          </cell>
          <cell r="I8335" t="str">
            <v>Droits et taxes Douaniers (DD-RS-PCS-PC-RI - TVA-PUA-TLP-PNS et autres)</v>
          </cell>
          <cell r="J8335" t="str">
            <v>Droits et taxes Douaniers</v>
          </cell>
          <cell r="K8335" t="str">
            <v>CDDI</v>
          </cell>
          <cell r="L8335">
            <v>1268381</v>
          </cell>
          <cell r="M8335" t="str">
            <v>Trésor</v>
          </cell>
          <cell r="N8335"/>
          <cell r="O8335">
            <v>1268381</v>
          </cell>
          <cell r="P8335" t="str">
            <v>FD-CDDI</v>
          </cell>
          <cell r="Q8335" t="str">
            <v>Non</v>
          </cell>
        </row>
        <row r="8336">
          <cell r="A8336" t="str">
            <v>TOGO RAIL</v>
          </cell>
          <cell r="B8336" t="str">
            <v>TOGO RAIL</v>
          </cell>
          <cell r="C8336">
            <v>1000174447</v>
          </cell>
          <cell r="D8336" t="str">
            <v>Minier</v>
          </cell>
          <cell r="E8336" t="str">
            <v>Extractives</v>
          </cell>
          <cell r="F8336" t="str">
            <v>En numéraire</v>
          </cell>
          <cell r="G8336" t="str">
            <v>P</v>
          </cell>
          <cell r="H8336" t="str">
            <v>Taxe sur la valeur ajoutée (TVA)</v>
          </cell>
          <cell r="I8336" t="str">
            <v>Droits et taxes Douaniers (DD-RS-PCS-PC-RI - TVA-PUA-TLP-PNS et autres)</v>
          </cell>
          <cell r="J8336" t="str">
            <v>Droits et taxes Douaniers</v>
          </cell>
          <cell r="K8336" t="str">
            <v>CDDI</v>
          </cell>
          <cell r="L8336">
            <v>273647</v>
          </cell>
          <cell r="M8336" t="str">
            <v>Trésor</v>
          </cell>
          <cell r="N8336"/>
          <cell r="O8336">
            <v>273647</v>
          </cell>
          <cell r="P8336" t="str">
            <v>FD-CDDI</v>
          </cell>
          <cell r="Q8336" t="str">
            <v>Non</v>
          </cell>
        </row>
        <row r="8337">
          <cell r="A8337" t="str">
            <v>TOGO RAIL</v>
          </cell>
          <cell r="B8337" t="str">
            <v>TOGO RAIL</v>
          </cell>
          <cell r="C8337">
            <v>1000174447</v>
          </cell>
          <cell r="D8337" t="str">
            <v>Minier</v>
          </cell>
          <cell r="E8337" t="str">
            <v>Extractives</v>
          </cell>
          <cell r="F8337" t="str">
            <v>En numéraire</v>
          </cell>
          <cell r="G8337" t="str">
            <v>P</v>
          </cell>
          <cell r="H8337" t="str">
            <v>Taxe sur la valeur ajoutée (TVA)</v>
          </cell>
          <cell r="I8337" t="str">
            <v>Droits et taxes Douaniers (DD-RS-PCS-PC-RI - TVA-PUA-TLP-PNS et autres)</v>
          </cell>
          <cell r="J8337" t="str">
            <v>Droits et taxes Douaniers</v>
          </cell>
          <cell r="K8337" t="str">
            <v>CDDI</v>
          </cell>
          <cell r="L8337">
            <v>80196</v>
          </cell>
          <cell r="M8337" t="str">
            <v>Trésor</v>
          </cell>
          <cell r="N8337"/>
          <cell r="O8337">
            <v>80196</v>
          </cell>
          <cell r="P8337" t="str">
            <v>FD-CDDI</v>
          </cell>
          <cell r="Q8337" t="str">
            <v>Non</v>
          </cell>
        </row>
        <row r="8338">
          <cell r="A8338" t="str">
            <v>TOGO RAIL</v>
          </cell>
          <cell r="B8338" t="str">
            <v>TOGO RAIL</v>
          </cell>
          <cell r="C8338">
            <v>1000174447</v>
          </cell>
          <cell r="D8338" t="str">
            <v>Minier</v>
          </cell>
          <cell r="E8338" t="str">
            <v>Extractives</v>
          </cell>
          <cell r="F8338" t="str">
            <v>En numéraire</v>
          </cell>
          <cell r="G8338" t="str">
            <v>P</v>
          </cell>
          <cell r="H8338" t="str">
            <v>Taxe sur la valeur ajoutée (TVA)</v>
          </cell>
          <cell r="I8338" t="str">
            <v>Droits et taxes Douaniers (DD-RS-PCS-PC-RI - TVA-PUA-TLP-PNS et autres)</v>
          </cell>
          <cell r="J8338" t="str">
            <v>Droits et taxes Douaniers</v>
          </cell>
          <cell r="K8338" t="str">
            <v>CDDI</v>
          </cell>
          <cell r="L8338">
            <v>4368906</v>
          </cell>
          <cell r="M8338" t="str">
            <v>Trésor</v>
          </cell>
          <cell r="N8338"/>
          <cell r="O8338">
            <v>4368906</v>
          </cell>
          <cell r="P8338" t="str">
            <v>FD-CDDI</v>
          </cell>
          <cell r="Q8338" t="str">
            <v>Non</v>
          </cell>
        </row>
        <row r="8339">
          <cell r="A8339" t="str">
            <v>TOGO RAIL</v>
          </cell>
          <cell r="B8339" t="str">
            <v>TOGO RAIL</v>
          </cell>
          <cell r="C8339">
            <v>1000174447</v>
          </cell>
          <cell r="D8339" t="str">
            <v>Minier</v>
          </cell>
          <cell r="E8339" t="str">
            <v>Extractives</v>
          </cell>
          <cell r="F8339" t="str">
            <v>En numéraire</v>
          </cell>
          <cell r="G8339" t="str">
            <v>P</v>
          </cell>
          <cell r="H8339" t="str">
            <v>Taxe sur la valeur ajoutée (TVA)</v>
          </cell>
          <cell r="I8339" t="str">
            <v>Droits et taxes Douaniers (DD-RS-PCS-PC-RI - TVA-PUA-TLP-PNS et autres)</v>
          </cell>
          <cell r="J8339" t="str">
            <v>Droits et taxes Douaniers</v>
          </cell>
          <cell r="K8339" t="str">
            <v>CDDI</v>
          </cell>
          <cell r="L8339">
            <v>750199</v>
          </cell>
          <cell r="M8339" t="str">
            <v>Trésor</v>
          </cell>
          <cell r="N8339"/>
          <cell r="O8339">
            <v>750199</v>
          </cell>
          <cell r="P8339" t="str">
            <v>FD-CDDI</v>
          </cell>
          <cell r="Q8339" t="str">
            <v>Non</v>
          </cell>
        </row>
        <row r="8340">
          <cell r="A8340" t="str">
            <v>TOGO RAIL</v>
          </cell>
          <cell r="B8340" t="str">
            <v>TOGO RAIL</v>
          </cell>
          <cell r="C8340">
            <v>1000174447</v>
          </cell>
          <cell r="D8340" t="str">
            <v>Minier</v>
          </cell>
          <cell r="E8340" t="str">
            <v>Extractives</v>
          </cell>
          <cell r="F8340" t="str">
            <v>En numéraire</v>
          </cell>
          <cell r="G8340" t="str">
            <v>P</v>
          </cell>
          <cell r="H8340" t="str">
            <v>Taxe sur la valeur ajoutée (TVA)</v>
          </cell>
          <cell r="I8340" t="str">
            <v>Droits et taxes Douaniers (DD-RS-PCS-PC-RI - TVA-PUA-TLP-PNS et autres)</v>
          </cell>
          <cell r="J8340" t="str">
            <v>Droits et taxes Douaniers</v>
          </cell>
          <cell r="K8340" t="str">
            <v>CDDI</v>
          </cell>
          <cell r="L8340">
            <v>70217</v>
          </cell>
          <cell r="M8340" t="str">
            <v>Trésor</v>
          </cell>
          <cell r="N8340"/>
          <cell r="O8340">
            <v>70217</v>
          </cell>
          <cell r="P8340" t="str">
            <v>FD-CDDI</v>
          </cell>
          <cell r="Q8340" t="str">
            <v>Non</v>
          </cell>
        </row>
        <row r="8341">
          <cell r="A8341" t="str">
            <v>TOGO RAIL</v>
          </cell>
          <cell r="B8341" t="str">
            <v>TOGO RAIL</v>
          </cell>
          <cell r="C8341">
            <v>1000174447</v>
          </cell>
          <cell r="D8341" t="str">
            <v>Minier</v>
          </cell>
          <cell r="E8341" t="str">
            <v>Extractives</v>
          </cell>
          <cell r="F8341" t="str">
            <v>En numéraire</v>
          </cell>
          <cell r="G8341" t="str">
            <v>P</v>
          </cell>
          <cell r="H8341" t="str">
            <v>Taxe sur la valeur ajoutée (TVA)</v>
          </cell>
          <cell r="I8341" t="str">
            <v>Droits et taxes Douaniers (DD-RS-PCS-PC-RI - TVA-PUA-TLP-PNS et autres)</v>
          </cell>
          <cell r="J8341" t="str">
            <v>Droits et taxes Douaniers</v>
          </cell>
          <cell r="K8341" t="str">
            <v>CDDI</v>
          </cell>
          <cell r="L8341">
            <v>347564</v>
          </cell>
          <cell r="M8341" t="str">
            <v>Trésor</v>
          </cell>
          <cell r="N8341"/>
          <cell r="O8341">
            <v>347564</v>
          </cell>
          <cell r="P8341" t="str">
            <v>FD-CDDI</v>
          </cell>
          <cell r="Q8341" t="str">
            <v>Non</v>
          </cell>
        </row>
        <row r="8342">
          <cell r="A8342" t="str">
            <v>TOGO RAIL</v>
          </cell>
          <cell r="B8342" t="str">
            <v>TOGO RAIL</v>
          </cell>
          <cell r="C8342">
            <v>1000174447</v>
          </cell>
          <cell r="D8342" t="str">
            <v>Minier</v>
          </cell>
          <cell r="E8342" t="str">
            <v>Extractives</v>
          </cell>
          <cell r="F8342" t="str">
            <v>En numéraire</v>
          </cell>
          <cell r="G8342" t="str">
            <v>P</v>
          </cell>
          <cell r="H8342" t="str">
            <v>Taxe sur la valeur ajoutée (TVA)</v>
          </cell>
          <cell r="I8342" t="str">
            <v>Droits et taxes Douaniers (DD-RS-PCS-PC-RI - TVA-PUA-TLP-PNS et autres)</v>
          </cell>
          <cell r="J8342" t="str">
            <v>Droits et taxes Douaniers</v>
          </cell>
          <cell r="K8342" t="str">
            <v>CDDI</v>
          </cell>
          <cell r="L8342">
            <v>321605</v>
          </cell>
          <cell r="M8342" t="str">
            <v>Trésor</v>
          </cell>
          <cell r="N8342"/>
          <cell r="O8342">
            <v>321605</v>
          </cell>
          <cell r="P8342" t="str">
            <v>FD-CDDI</v>
          </cell>
          <cell r="Q8342" t="str">
            <v>Non</v>
          </cell>
        </row>
        <row r="8343">
          <cell r="A8343" t="str">
            <v>TOGO RAIL</v>
          </cell>
          <cell r="B8343" t="str">
            <v>TOGO RAIL</v>
          </cell>
          <cell r="C8343">
            <v>1000174447</v>
          </cell>
          <cell r="D8343" t="str">
            <v>Minier</v>
          </cell>
          <cell r="E8343" t="str">
            <v>Extractives</v>
          </cell>
          <cell r="F8343" t="str">
            <v>En numéraire</v>
          </cell>
          <cell r="G8343" t="str">
            <v>P</v>
          </cell>
          <cell r="H8343" t="str">
            <v>Taxe sur la valeur ajoutée (TVA)</v>
          </cell>
          <cell r="I8343" t="str">
            <v>Droits et taxes Douaniers (DD-RS-PCS-PC-RI - TVA-PUA-TLP-PNS et autres)</v>
          </cell>
          <cell r="J8343" t="str">
            <v>Droits et taxes Douaniers</v>
          </cell>
          <cell r="K8343" t="str">
            <v>CDDI</v>
          </cell>
          <cell r="L8343">
            <v>60237</v>
          </cell>
          <cell r="M8343" t="str">
            <v>Trésor</v>
          </cell>
          <cell r="N8343"/>
          <cell r="O8343">
            <v>60237</v>
          </cell>
          <cell r="P8343" t="str">
            <v>FD-CDDI</v>
          </cell>
          <cell r="Q8343" t="str">
            <v>Non</v>
          </cell>
        </row>
        <row r="8344">
          <cell r="A8344" t="str">
            <v>TOGO RAIL</v>
          </cell>
          <cell r="B8344" t="str">
            <v>TOGO RAIL</v>
          </cell>
          <cell r="C8344">
            <v>1000174447</v>
          </cell>
          <cell r="D8344" t="str">
            <v>Minier</v>
          </cell>
          <cell r="E8344" t="str">
            <v>Extractives</v>
          </cell>
          <cell r="F8344" t="str">
            <v>En numéraire</v>
          </cell>
          <cell r="G8344" t="str">
            <v>P</v>
          </cell>
          <cell r="H8344" t="str">
            <v>Taxe sur la valeur ajoutée (TVA)</v>
          </cell>
          <cell r="I8344" t="str">
            <v>Droits et taxes Douaniers (DD-RS-PCS-PC-RI - TVA-PUA-TLP-PNS et autres)</v>
          </cell>
          <cell r="J8344" t="str">
            <v>Droits et taxes Douaniers</v>
          </cell>
          <cell r="K8344" t="str">
            <v>CDDI</v>
          </cell>
          <cell r="L8344">
            <v>785273</v>
          </cell>
          <cell r="M8344" t="str">
            <v>Trésor</v>
          </cell>
          <cell r="N8344"/>
          <cell r="O8344">
            <v>785273</v>
          </cell>
          <cell r="P8344" t="str">
            <v>FD-CDDI</v>
          </cell>
          <cell r="Q8344" t="str">
            <v>Non</v>
          </cell>
        </row>
        <row r="8345">
          <cell r="A8345" t="str">
            <v>TOGO RAIL</v>
          </cell>
          <cell r="B8345" t="str">
            <v>TOGO RAIL</v>
          </cell>
          <cell r="C8345">
            <v>1000174447</v>
          </cell>
          <cell r="D8345" t="str">
            <v>Minier</v>
          </cell>
          <cell r="E8345" t="str">
            <v>Extractives</v>
          </cell>
          <cell r="F8345" t="str">
            <v>En numéraire</v>
          </cell>
          <cell r="G8345" t="str">
            <v>P</v>
          </cell>
          <cell r="H8345" t="str">
            <v>Taxe sur la valeur ajoutée (TVA)</v>
          </cell>
          <cell r="I8345" t="str">
            <v>Droits et taxes Douaniers (DD-RS-PCS-PC-RI - TVA-PUA-TLP-PNS et autres)</v>
          </cell>
          <cell r="J8345" t="str">
            <v>Droits et taxes Douaniers</v>
          </cell>
          <cell r="K8345" t="str">
            <v>CDDI</v>
          </cell>
          <cell r="L8345">
            <v>732428</v>
          </cell>
          <cell r="M8345" t="str">
            <v>Trésor</v>
          </cell>
          <cell r="N8345"/>
          <cell r="O8345">
            <v>732428</v>
          </cell>
          <cell r="P8345" t="str">
            <v>FD-CDDI</v>
          </cell>
          <cell r="Q8345" t="str">
            <v>Non</v>
          </cell>
        </row>
        <row r="8346">
          <cell r="A8346" t="str">
            <v>TOGO RAIL</v>
          </cell>
          <cell r="B8346" t="str">
            <v>TOGO RAIL</v>
          </cell>
          <cell r="C8346">
            <v>1000174447</v>
          </cell>
          <cell r="D8346" t="str">
            <v>Minier</v>
          </cell>
          <cell r="E8346" t="str">
            <v>Extractives</v>
          </cell>
          <cell r="F8346" t="str">
            <v>En numéraire</v>
          </cell>
          <cell r="G8346" t="str">
            <v>P</v>
          </cell>
          <cell r="H8346" t="str">
            <v>Taxe sur la valeur ajoutée (TVA)</v>
          </cell>
          <cell r="I8346" t="str">
            <v>Droits et taxes Douaniers (DD-RS-PCS-PC-RI - TVA-PUA-TLP-PNS et autres)</v>
          </cell>
          <cell r="J8346" t="str">
            <v>Droits et taxes Douaniers</v>
          </cell>
          <cell r="K8346" t="str">
            <v>CDDI</v>
          </cell>
          <cell r="L8346">
            <v>60237</v>
          </cell>
          <cell r="M8346" t="str">
            <v>Trésor</v>
          </cell>
          <cell r="N8346"/>
          <cell r="O8346">
            <v>60237</v>
          </cell>
          <cell r="P8346" t="str">
            <v>FD-CDDI</v>
          </cell>
          <cell r="Q8346" t="str">
            <v>Non</v>
          </cell>
        </row>
        <row r="8347">
          <cell r="A8347" t="str">
            <v>TOGO RAIL</v>
          </cell>
          <cell r="B8347" t="str">
            <v>TOGO RAIL</v>
          </cell>
          <cell r="C8347">
            <v>1000174447</v>
          </cell>
          <cell r="D8347" t="str">
            <v>Minier</v>
          </cell>
          <cell r="E8347" t="str">
            <v>Extractives</v>
          </cell>
          <cell r="F8347" t="str">
            <v>En numéraire</v>
          </cell>
          <cell r="G8347" t="str">
            <v>P</v>
          </cell>
          <cell r="H8347" t="str">
            <v>Taxe sur la valeur ajoutée (TVA)</v>
          </cell>
          <cell r="I8347" t="str">
            <v>Droits et taxes Douaniers (DD-RS-PCS-PC-RI - TVA-PUA-TLP-PNS et autres)</v>
          </cell>
          <cell r="J8347" t="str">
            <v>Droits et taxes Douaniers</v>
          </cell>
          <cell r="K8347" t="str">
            <v>CDDI</v>
          </cell>
          <cell r="L8347">
            <v>347564</v>
          </cell>
          <cell r="M8347" t="str">
            <v>Trésor</v>
          </cell>
          <cell r="N8347"/>
          <cell r="O8347">
            <v>347564</v>
          </cell>
          <cell r="P8347" t="str">
            <v>FD-CDDI</v>
          </cell>
          <cell r="Q8347" t="str">
            <v>Non</v>
          </cell>
        </row>
        <row r="8348">
          <cell r="A8348" t="str">
            <v>TOGO RAIL</v>
          </cell>
          <cell r="B8348" t="str">
            <v>TOGO RAIL</v>
          </cell>
          <cell r="C8348">
            <v>1000174447</v>
          </cell>
          <cell r="D8348" t="str">
            <v>Minier</v>
          </cell>
          <cell r="E8348" t="str">
            <v>Extractives</v>
          </cell>
          <cell r="F8348" t="str">
            <v>En numéraire</v>
          </cell>
          <cell r="G8348" t="str">
            <v>P</v>
          </cell>
          <cell r="H8348" t="str">
            <v>Taxe sur la valeur ajoutée (TVA)</v>
          </cell>
          <cell r="I8348" t="str">
            <v>Droits et taxes Douaniers (DD-RS-PCS-PC-RI - TVA-PUA-TLP-PNS et autres)</v>
          </cell>
          <cell r="J8348" t="str">
            <v>Droits et taxes Douaniers</v>
          </cell>
          <cell r="K8348" t="str">
            <v>CDDI</v>
          </cell>
          <cell r="L8348">
            <v>896412</v>
          </cell>
          <cell r="M8348" t="str">
            <v>Trésor</v>
          </cell>
          <cell r="N8348"/>
          <cell r="O8348">
            <v>896412</v>
          </cell>
          <cell r="P8348" t="str">
            <v>FD-CDDI</v>
          </cell>
          <cell r="Q8348" t="str">
            <v>Non</v>
          </cell>
        </row>
        <row r="8349">
          <cell r="A8349" t="str">
            <v>TOGO RAIL</v>
          </cell>
          <cell r="B8349" t="str">
            <v>TOGO RAIL</v>
          </cell>
          <cell r="C8349">
            <v>1000174447</v>
          </cell>
          <cell r="D8349" t="str">
            <v>Minier</v>
          </cell>
          <cell r="E8349" t="str">
            <v>Extractives</v>
          </cell>
          <cell r="F8349" t="str">
            <v>En numéraire</v>
          </cell>
          <cell r="G8349" t="str">
            <v>P</v>
          </cell>
          <cell r="H8349" t="str">
            <v>Taxe sur la valeur ajoutée (TVA)</v>
          </cell>
          <cell r="I8349" t="str">
            <v>Droits et taxes Douaniers (DD-RS-PCS-PC-RI - TVA-PUA-TLP-PNS et autres)</v>
          </cell>
          <cell r="J8349" t="str">
            <v>Droits et taxes Douaniers</v>
          </cell>
          <cell r="K8349" t="str">
            <v>CDDI</v>
          </cell>
          <cell r="L8349">
            <v>365230</v>
          </cell>
          <cell r="M8349" t="str">
            <v>Trésor</v>
          </cell>
          <cell r="N8349"/>
          <cell r="O8349">
            <v>365230</v>
          </cell>
          <cell r="P8349" t="str">
            <v>FD-CDDI</v>
          </cell>
          <cell r="Q8349" t="str">
            <v>Non</v>
          </cell>
        </row>
        <row r="8350">
          <cell r="A8350" t="str">
            <v>TOGO RAIL</v>
          </cell>
          <cell r="B8350" t="str">
            <v>TOGO RAIL</v>
          </cell>
          <cell r="C8350">
            <v>1000174447</v>
          </cell>
          <cell r="D8350" t="str">
            <v>Minier</v>
          </cell>
          <cell r="E8350" t="str">
            <v>Extractives</v>
          </cell>
          <cell r="F8350" t="str">
            <v>En numéraire</v>
          </cell>
          <cell r="G8350" t="str">
            <v>P</v>
          </cell>
          <cell r="H8350" t="str">
            <v>Taxe sur la valeur ajoutée (TVA)</v>
          </cell>
          <cell r="I8350" t="str">
            <v>Droits et taxes Douaniers (DD-RS-PCS-PC-RI - TVA-PUA-TLP-PNS et autres)</v>
          </cell>
          <cell r="J8350" t="str">
            <v>Droits et taxes Douaniers</v>
          </cell>
          <cell r="K8350" t="str">
            <v>CDDI</v>
          </cell>
          <cell r="L8350">
            <v>70217</v>
          </cell>
          <cell r="M8350" t="str">
            <v>Trésor</v>
          </cell>
          <cell r="N8350"/>
          <cell r="O8350">
            <v>70217</v>
          </cell>
          <cell r="P8350" t="str">
            <v>FD-CDDI</v>
          </cell>
          <cell r="Q8350" t="str">
            <v>Non</v>
          </cell>
        </row>
        <row r="8351">
          <cell r="A8351" t="str">
            <v>TOGO RAIL</v>
          </cell>
          <cell r="B8351" t="str">
            <v>TOGO RAIL</v>
          </cell>
          <cell r="C8351">
            <v>1000174447</v>
          </cell>
          <cell r="D8351" t="str">
            <v>Minier</v>
          </cell>
          <cell r="E8351" t="str">
            <v>Extractives</v>
          </cell>
          <cell r="F8351" t="str">
            <v>En numéraire</v>
          </cell>
          <cell r="G8351" t="str">
            <v>P</v>
          </cell>
          <cell r="H8351" t="str">
            <v>Taxe sur la valeur ajoutée (TVA)</v>
          </cell>
          <cell r="I8351" t="str">
            <v>Droits et taxes Douaniers (DD-RS-PCS-PC-RI - TVA-PUA-TLP-PNS et autres)</v>
          </cell>
          <cell r="J8351" t="str">
            <v>Droits et taxes Douaniers</v>
          </cell>
          <cell r="K8351" t="str">
            <v>CDDI</v>
          </cell>
          <cell r="L8351">
            <v>5062760</v>
          </cell>
          <cell r="M8351" t="str">
            <v>Trésor</v>
          </cell>
          <cell r="N8351"/>
          <cell r="O8351">
            <v>5062760</v>
          </cell>
          <cell r="P8351" t="str">
            <v>FD-CDDI</v>
          </cell>
          <cell r="Q8351" t="str">
            <v>Non</v>
          </cell>
        </row>
        <row r="8352">
          <cell r="A8352" t="str">
            <v>TOGO RAIL</v>
          </cell>
          <cell r="B8352" t="str">
            <v>TOGO RAIL</v>
          </cell>
          <cell r="C8352">
            <v>1000174447</v>
          </cell>
          <cell r="D8352" t="str">
            <v>Minier</v>
          </cell>
          <cell r="E8352" t="str">
            <v>Extractives</v>
          </cell>
          <cell r="F8352" t="str">
            <v>En numéraire</v>
          </cell>
          <cell r="G8352" t="str">
            <v>P</v>
          </cell>
          <cell r="H8352" t="str">
            <v>Taxe sur la valeur ajoutée (TVA)</v>
          </cell>
          <cell r="I8352" t="str">
            <v>Droits et taxes Douaniers (DD-RS-PCS-PC-RI - TVA-PUA-TLP-PNS et autres)</v>
          </cell>
          <cell r="J8352" t="str">
            <v>Droits et taxes Douaniers</v>
          </cell>
          <cell r="K8352" t="str">
            <v>CDDI</v>
          </cell>
          <cell r="L8352">
            <v>896412</v>
          </cell>
          <cell r="M8352" t="str">
            <v>Trésor</v>
          </cell>
          <cell r="N8352"/>
          <cell r="O8352">
            <v>896412</v>
          </cell>
          <cell r="P8352" t="str">
            <v>FD-CDDI</v>
          </cell>
          <cell r="Q8352" t="str">
            <v>Non</v>
          </cell>
        </row>
        <row r="8353">
          <cell r="A8353" t="str">
            <v>TOGO RAIL</v>
          </cell>
          <cell r="B8353" t="str">
            <v>TOGO RAIL</v>
          </cell>
          <cell r="C8353">
            <v>1000174447</v>
          </cell>
          <cell r="D8353" t="str">
            <v>Minier</v>
          </cell>
          <cell r="E8353" t="str">
            <v>Extractives</v>
          </cell>
          <cell r="F8353" t="str">
            <v>En numéraire</v>
          </cell>
          <cell r="G8353" t="str">
            <v>P</v>
          </cell>
          <cell r="H8353" t="str">
            <v>Taxe sur la valeur ajoutée (TVA)</v>
          </cell>
          <cell r="I8353" t="str">
            <v>Droits et taxes Douaniers (DD-RS-PCS-PC-RI - TVA-PUA-TLP-PNS et autres)</v>
          </cell>
          <cell r="J8353" t="str">
            <v>Droits et taxes Douaniers</v>
          </cell>
          <cell r="K8353" t="str">
            <v>CDDI</v>
          </cell>
          <cell r="L8353">
            <v>80196</v>
          </cell>
          <cell r="M8353" t="str">
            <v>Trésor</v>
          </cell>
          <cell r="N8353"/>
          <cell r="O8353">
            <v>80196</v>
          </cell>
          <cell r="P8353" t="str">
            <v>FD-CDDI</v>
          </cell>
          <cell r="Q8353" t="str">
            <v>Non</v>
          </cell>
        </row>
        <row r="8354">
          <cell r="A8354" t="str">
            <v>TOGO RAIL</v>
          </cell>
          <cell r="B8354" t="str">
            <v>TOGO RAIL</v>
          </cell>
          <cell r="C8354">
            <v>1000174447</v>
          </cell>
          <cell r="D8354" t="str">
            <v>Minier</v>
          </cell>
          <cell r="E8354" t="str">
            <v>Extractives</v>
          </cell>
          <cell r="F8354" t="str">
            <v>En numéraire</v>
          </cell>
          <cell r="G8354" t="str">
            <v>P</v>
          </cell>
          <cell r="H8354" t="str">
            <v>Taxe sur la valeur ajoutée (TVA)</v>
          </cell>
          <cell r="I8354" t="str">
            <v>Droits et taxes Douaniers (DD-RS-PCS-PC-RI - TVA-PUA-TLP-PNS et autres)</v>
          </cell>
          <cell r="J8354" t="str">
            <v>Droits et taxes Douaniers</v>
          </cell>
          <cell r="K8354" t="str">
            <v>CDDI</v>
          </cell>
          <cell r="L8354">
            <v>365230</v>
          </cell>
          <cell r="M8354" t="str">
            <v>Trésor</v>
          </cell>
          <cell r="N8354"/>
          <cell r="O8354">
            <v>365230</v>
          </cell>
          <cell r="P8354" t="str">
            <v>FD-CDDI</v>
          </cell>
          <cell r="Q8354" t="str">
            <v>Non</v>
          </cell>
        </row>
        <row r="8355">
          <cell r="A8355" t="str">
            <v>TOGO RAIL</v>
          </cell>
          <cell r="B8355" t="str">
            <v>TOGO RAIL</v>
          </cell>
          <cell r="C8355">
            <v>1000174447</v>
          </cell>
          <cell r="D8355" t="str">
            <v>Minier</v>
          </cell>
          <cell r="E8355" t="str">
            <v>Extractives</v>
          </cell>
          <cell r="F8355" t="str">
            <v>En numéraire</v>
          </cell>
          <cell r="G8355" t="str">
            <v>P</v>
          </cell>
          <cell r="H8355" t="str">
            <v>Taxe sur la valeur ajoutée (TVA)</v>
          </cell>
          <cell r="I8355" t="str">
            <v>Droits et taxes Douaniers (DD-RS-PCS-PC-RI - TVA-PUA-TLP-PNS et autres)</v>
          </cell>
          <cell r="J8355" t="str">
            <v>Droits et taxes Douaniers</v>
          </cell>
          <cell r="K8355" t="str">
            <v>CDDI</v>
          </cell>
          <cell r="L8355">
            <v>100155</v>
          </cell>
          <cell r="M8355" t="str">
            <v>Trésor</v>
          </cell>
          <cell r="N8355"/>
          <cell r="O8355">
            <v>100155</v>
          </cell>
          <cell r="P8355" t="str">
            <v>FD-CDDI</v>
          </cell>
          <cell r="Q8355" t="str">
            <v>Non</v>
          </cell>
        </row>
        <row r="8356">
          <cell r="A8356" t="str">
            <v>TOGO RAIL</v>
          </cell>
          <cell r="B8356" t="str">
            <v>TOGO RAIL</v>
          </cell>
          <cell r="C8356">
            <v>1000174447</v>
          </cell>
          <cell r="D8356" t="str">
            <v>Minier</v>
          </cell>
          <cell r="E8356" t="str">
            <v>Extractives</v>
          </cell>
          <cell r="F8356" t="str">
            <v>En numéraire</v>
          </cell>
          <cell r="G8356" t="str">
            <v>P</v>
          </cell>
          <cell r="H8356" t="str">
            <v>Taxe sur la valeur ajoutée (TVA)</v>
          </cell>
          <cell r="I8356" t="str">
            <v>Droits et taxes Douaniers (DD-RS-PCS-PC-RI - TVA-PUA-TLP-PNS et autres)</v>
          </cell>
          <cell r="J8356" t="str">
            <v>Droits et taxes Douaniers</v>
          </cell>
          <cell r="K8356" t="str">
            <v>CDDI</v>
          </cell>
          <cell r="L8356">
            <v>1072108</v>
          </cell>
          <cell r="M8356" t="str">
            <v>Trésor</v>
          </cell>
          <cell r="N8356"/>
          <cell r="O8356">
            <v>1072108</v>
          </cell>
          <cell r="P8356" t="str">
            <v>FD-CDDI</v>
          </cell>
          <cell r="Q8356" t="str">
            <v>Non</v>
          </cell>
        </row>
        <row r="8357">
          <cell r="A8357" t="str">
            <v>TOGO RAIL</v>
          </cell>
          <cell r="B8357" t="str">
            <v>TOGO RAIL</v>
          </cell>
          <cell r="C8357">
            <v>1000174447</v>
          </cell>
          <cell r="D8357" t="str">
            <v>Minier</v>
          </cell>
          <cell r="E8357" t="str">
            <v>Extractives</v>
          </cell>
          <cell r="F8357" t="str">
            <v>En numéraire</v>
          </cell>
          <cell r="G8357" t="str">
            <v>P</v>
          </cell>
          <cell r="H8357" t="str">
            <v>Taxe sur la valeur ajoutée (TVA)</v>
          </cell>
          <cell r="I8357" t="str">
            <v>Droits et taxes Douaniers (DD-RS-PCS-PC-RI - TVA-PUA-TLP-PNS et autres)</v>
          </cell>
          <cell r="J8357" t="str">
            <v>Droits et taxes Douaniers</v>
          </cell>
          <cell r="K8357" t="str">
            <v>CDDI</v>
          </cell>
          <cell r="L8357">
            <v>452121</v>
          </cell>
          <cell r="M8357" t="str">
            <v>Trésor</v>
          </cell>
          <cell r="N8357"/>
          <cell r="O8357">
            <v>452121</v>
          </cell>
          <cell r="P8357" t="str">
            <v>FD-CDDI</v>
          </cell>
          <cell r="Q8357" t="str">
            <v>Non</v>
          </cell>
        </row>
        <row r="8358">
          <cell r="A8358" t="str">
            <v>TOGO RAIL</v>
          </cell>
          <cell r="B8358" t="str">
            <v>TOGO RAIL</v>
          </cell>
          <cell r="C8358">
            <v>1000174447</v>
          </cell>
          <cell r="D8358" t="str">
            <v>Minier</v>
          </cell>
          <cell r="E8358" t="str">
            <v>Extractives</v>
          </cell>
          <cell r="F8358" t="str">
            <v>En numéraire</v>
          </cell>
          <cell r="G8358" t="str">
            <v>P</v>
          </cell>
          <cell r="H8358" t="str">
            <v>Prélèvement national de solidarité (PNS)</v>
          </cell>
          <cell r="I8358" t="str">
            <v>Droits et taxes Douaniers (DD-RS-PCS-PC-RI - TVA-PUA-TLP-PNS et autres)</v>
          </cell>
          <cell r="J8358" t="str">
            <v>Droits et taxes Douaniers</v>
          </cell>
          <cell r="K8358" t="str">
            <v>CDDI</v>
          </cell>
          <cell r="L8358">
            <v>123144</v>
          </cell>
          <cell r="M8358" t="str">
            <v>Trésor</v>
          </cell>
          <cell r="N8358"/>
          <cell r="O8358">
            <v>123144</v>
          </cell>
          <cell r="P8358" t="str">
            <v>FD-CDDI</v>
          </cell>
          <cell r="Q8358" t="str">
            <v>Non</v>
          </cell>
        </row>
        <row r="8359">
          <cell r="A8359" t="str">
            <v>TOGO RAIL</v>
          </cell>
          <cell r="B8359" t="str">
            <v>TOGO RAIL</v>
          </cell>
          <cell r="C8359">
            <v>1000174447</v>
          </cell>
          <cell r="D8359" t="str">
            <v>Minier</v>
          </cell>
          <cell r="E8359" t="str">
            <v>Extractives</v>
          </cell>
          <cell r="F8359" t="str">
            <v>En numéraire</v>
          </cell>
          <cell r="G8359" t="str">
            <v>P</v>
          </cell>
          <cell r="H8359" t="str">
            <v>Prélèvement national de solidarité (PNS)</v>
          </cell>
          <cell r="I8359" t="str">
            <v>Droits et taxes Douaniers (DD-RS-PCS-PC-RI - TVA-PUA-TLP-PNS et autres)</v>
          </cell>
          <cell r="J8359" t="str">
            <v>Droits et taxes Douaniers</v>
          </cell>
          <cell r="K8359" t="str">
            <v>CDDI</v>
          </cell>
          <cell r="L8359">
            <v>28229</v>
          </cell>
          <cell r="M8359" t="str">
            <v>Trésor</v>
          </cell>
          <cell r="N8359"/>
          <cell r="O8359">
            <v>28229</v>
          </cell>
          <cell r="P8359" t="str">
            <v>FD-CDDI</v>
          </cell>
          <cell r="Q8359" t="str">
            <v>Non</v>
          </cell>
        </row>
        <row r="8360">
          <cell r="A8360" t="str">
            <v>TOGO RAIL</v>
          </cell>
          <cell r="B8360" t="str">
            <v>TOGO RAIL</v>
          </cell>
          <cell r="C8360">
            <v>1000174447</v>
          </cell>
          <cell r="D8360" t="str">
            <v>Minier</v>
          </cell>
          <cell r="E8360" t="str">
            <v>Extractives</v>
          </cell>
          <cell r="F8360" t="str">
            <v>En numéraire</v>
          </cell>
          <cell r="G8360" t="str">
            <v>P</v>
          </cell>
          <cell r="H8360" t="str">
            <v>Prélèvement national de solidarité (PNS)</v>
          </cell>
          <cell r="I8360" t="str">
            <v>Droits et taxes Douaniers (DD-RS-PCS-PC-RI - TVA-PUA-TLP-PNS et autres)</v>
          </cell>
          <cell r="J8360" t="str">
            <v>Droits et taxes Douaniers</v>
          </cell>
          <cell r="K8360" t="str">
            <v>CDDI</v>
          </cell>
          <cell r="L8360">
            <v>4653</v>
          </cell>
          <cell r="M8360" t="str">
            <v>Trésor</v>
          </cell>
          <cell r="N8360"/>
          <cell r="O8360">
            <v>4653</v>
          </cell>
          <cell r="P8360" t="str">
            <v>FD-CDDI</v>
          </cell>
          <cell r="Q8360" t="str">
            <v>Non</v>
          </cell>
        </row>
        <row r="8361">
          <cell r="A8361" t="str">
            <v>TOGO RAIL</v>
          </cell>
          <cell r="B8361" t="str">
            <v>TOGO RAIL</v>
          </cell>
          <cell r="C8361">
            <v>1000174447</v>
          </cell>
          <cell r="D8361" t="str">
            <v>Minier</v>
          </cell>
          <cell r="E8361" t="str">
            <v>Extractives</v>
          </cell>
          <cell r="F8361" t="str">
            <v>En numéraire</v>
          </cell>
          <cell r="G8361" t="str">
            <v>P</v>
          </cell>
          <cell r="H8361" t="str">
            <v>Prélèvement national de solidarité (PNS)</v>
          </cell>
          <cell r="I8361" t="str">
            <v>Droits et taxes Douaniers (DD-RS-PCS-PC-RI - TVA-PUA-TLP-PNS et autres)</v>
          </cell>
          <cell r="J8361" t="str">
            <v>Droits et taxes Douaniers</v>
          </cell>
          <cell r="K8361" t="str">
            <v>CDDI</v>
          </cell>
          <cell r="L8361">
            <v>1027</v>
          </cell>
          <cell r="M8361" t="str">
            <v>Trésor</v>
          </cell>
          <cell r="N8361"/>
          <cell r="O8361">
            <v>1027</v>
          </cell>
          <cell r="P8361" t="str">
            <v>FD-CDDI</v>
          </cell>
          <cell r="Q8361" t="str">
            <v>Non</v>
          </cell>
        </row>
        <row r="8362">
          <cell r="A8362" t="str">
            <v>TOGO RAIL</v>
          </cell>
          <cell r="B8362" t="str">
            <v>TOGO RAIL</v>
          </cell>
          <cell r="C8362">
            <v>1000174447</v>
          </cell>
          <cell r="D8362" t="str">
            <v>Minier</v>
          </cell>
          <cell r="E8362" t="str">
            <v>Extractives</v>
          </cell>
          <cell r="F8362" t="str">
            <v>En numéraire</v>
          </cell>
          <cell r="G8362" t="str">
            <v>P</v>
          </cell>
          <cell r="H8362" t="str">
            <v>Prélèvement national de solidarité (PNS)</v>
          </cell>
          <cell r="I8362" t="str">
            <v>Droits et taxes Douaniers (DD-RS-PCS-PC-RI - TVA-PUA-TLP-PNS et autres)</v>
          </cell>
          <cell r="J8362" t="str">
            <v>Droits et taxes Douaniers</v>
          </cell>
          <cell r="K8362" t="str">
            <v>CDDI</v>
          </cell>
          <cell r="L8362">
            <v>5235</v>
          </cell>
          <cell r="M8362" t="str">
            <v>Trésor</v>
          </cell>
          <cell r="N8362"/>
          <cell r="O8362">
            <v>5235</v>
          </cell>
          <cell r="P8362" t="str">
            <v>FD-CDDI</v>
          </cell>
          <cell r="Q8362" t="str">
            <v>Non</v>
          </cell>
        </row>
        <row r="8363">
          <cell r="A8363" t="str">
            <v>TOGO RAIL</v>
          </cell>
          <cell r="B8363" t="str">
            <v>TOGO RAIL</v>
          </cell>
          <cell r="C8363">
            <v>1000174447</v>
          </cell>
          <cell r="D8363" t="str">
            <v>Minier</v>
          </cell>
          <cell r="E8363" t="str">
            <v>Extractives</v>
          </cell>
          <cell r="F8363" t="str">
            <v>En numéraire</v>
          </cell>
          <cell r="G8363" t="str">
            <v>P</v>
          </cell>
          <cell r="H8363" t="str">
            <v>Prélèvement national de solidarité (PNS)</v>
          </cell>
          <cell r="I8363" t="str">
            <v>Droits et taxes Douaniers (DD-RS-PCS-PC-RI - TVA-PUA-TLP-PNS et autres)</v>
          </cell>
          <cell r="J8363" t="str">
            <v>Droits et taxes Douaniers</v>
          </cell>
          <cell r="K8363" t="str">
            <v>CDDI</v>
          </cell>
          <cell r="L8363">
            <v>1797</v>
          </cell>
          <cell r="M8363" t="str">
            <v>Trésor</v>
          </cell>
          <cell r="N8363"/>
          <cell r="O8363">
            <v>1797</v>
          </cell>
          <cell r="P8363" t="str">
            <v>FD-CDDI</v>
          </cell>
          <cell r="Q8363" t="str">
            <v>Non</v>
          </cell>
        </row>
        <row r="8364">
          <cell r="A8364" t="str">
            <v>TOGO RAIL</v>
          </cell>
          <cell r="B8364" t="str">
            <v>TOGO RAIL</v>
          </cell>
          <cell r="C8364">
            <v>1000174447</v>
          </cell>
          <cell r="D8364" t="str">
            <v>Minier</v>
          </cell>
          <cell r="E8364" t="str">
            <v>Extractives</v>
          </cell>
          <cell r="F8364" t="str">
            <v>En numéraire</v>
          </cell>
          <cell r="G8364" t="str">
            <v>P</v>
          </cell>
          <cell r="H8364" t="str">
            <v>Prélèvement national de solidarité (PNS)</v>
          </cell>
          <cell r="I8364" t="str">
            <v>Droits et taxes Douaniers (DD-RS-PCS-PC-RI - TVA-PUA-TLP-PNS et autres)</v>
          </cell>
          <cell r="J8364" t="str">
            <v>Droits et taxes Douaniers</v>
          </cell>
          <cell r="K8364" t="str">
            <v>CDDI</v>
          </cell>
          <cell r="L8364">
            <v>28924</v>
          </cell>
          <cell r="M8364" t="str">
            <v>Trésor</v>
          </cell>
          <cell r="N8364"/>
          <cell r="O8364">
            <v>28924</v>
          </cell>
          <cell r="P8364" t="str">
            <v>FD-CDDI</v>
          </cell>
          <cell r="Q8364" t="str">
            <v>Non</v>
          </cell>
        </row>
        <row r="8365">
          <cell r="A8365" t="str">
            <v>TOGO RAIL</v>
          </cell>
          <cell r="B8365" t="str">
            <v>TOGO RAIL</v>
          </cell>
          <cell r="C8365">
            <v>1000174447</v>
          </cell>
          <cell r="D8365" t="str">
            <v>Minier</v>
          </cell>
          <cell r="E8365" t="str">
            <v>Extractives</v>
          </cell>
          <cell r="F8365" t="str">
            <v>En numéraire</v>
          </cell>
          <cell r="G8365" t="str">
            <v>P</v>
          </cell>
          <cell r="H8365" t="str">
            <v>Prélèvement national de solidarité (PNS)</v>
          </cell>
          <cell r="I8365" t="str">
            <v>Droits et taxes Douaniers (DD-RS-PCS-PC-RI - TVA-PUA-TLP-PNS et autres)</v>
          </cell>
          <cell r="J8365" t="str">
            <v>Droits et taxes Douaniers</v>
          </cell>
          <cell r="K8365" t="str">
            <v>CDDI</v>
          </cell>
          <cell r="L8365">
            <v>28229</v>
          </cell>
          <cell r="M8365" t="str">
            <v>Trésor</v>
          </cell>
          <cell r="N8365"/>
          <cell r="O8365">
            <v>28229</v>
          </cell>
          <cell r="P8365" t="str">
            <v>FD-CDDI</v>
          </cell>
          <cell r="Q8365" t="str">
            <v>Non</v>
          </cell>
        </row>
        <row r="8366">
          <cell r="A8366" t="str">
            <v>TOGO RAIL</v>
          </cell>
          <cell r="B8366" t="str">
            <v>TOGO RAIL</v>
          </cell>
          <cell r="C8366">
            <v>1000174447</v>
          </cell>
          <cell r="D8366" t="str">
            <v>Minier</v>
          </cell>
          <cell r="E8366" t="str">
            <v>Extractives</v>
          </cell>
          <cell r="F8366" t="str">
            <v>En numéraire</v>
          </cell>
          <cell r="G8366" t="str">
            <v>P</v>
          </cell>
          <cell r="H8366" t="str">
            <v>Prélèvement national de solidarité (PNS)</v>
          </cell>
          <cell r="I8366" t="str">
            <v>Droits et taxes Douaniers (DD-RS-PCS-PC-RI - TVA-PUA-TLP-PNS et autres)</v>
          </cell>
          <cell r="J8366" t="str">
            <v>Droits et taxes Douaniers</v>
          </cell>
          <cell r="K8366" t="str">
            <v>CDDI</v>
          </cell>
          <cell r="L8366">
            <v>3723</v>
          </cell>
          <cell r="M8366" t="str">
            <v>Trésor</v>
          </cell>
          <cell r="N8366"/>
          <cell r="O8366">
            <v>3723</v>
          </cell>
          <cell r="P8366" t="str">
            <v>FD-CDDI</v>
          </cell>
          <cell r="Q8366" t="str">
            <v>Non</v>
          </cell>
        </row>
        <row r="8367">
          <cell r="A8367" t="str">
            <v>TOGO RAIL</v>
          </cell>
          <cell r="B8367" t="str">
            <v>TOGO RAIL</v>
          </cell>
          <cell r="C8367">
            <v>1000174447</v>
          </cell>
          <cell r="D8367" t="str">
            <v>Minier</v>
          </cell>
          <cell r="E8367" t="str">
            <v>Extractives</v>
          </cell>
          <cell r="F8367" t="str">
            <v>En numéraire</v>
          </cell>
          <cell r="G8367" t="str">
            <v>P</v>
          </cell>
          <cell r="H8367" t="str">
            <v>Prélèvement national de solidarité (PNS)</v>
          </cell>
          <cell r="I8367" t="str">
            <v>Droits et taxes Douaniers (DD-RS-PCS-PC-RI - TVA-PUA-TLP-PNS et autres)</v>
          </cell>
          <cell r="J8367" t="str">
            <v>Droits et taxes Douaniers</v>
          </cell>
          <cell r="K8367" t="str">
            <v>CDDI</v>
          </cell>
          <cell r="L8367">
            <v>1540</v>
          </cell>
          <cell r="M8367" t="str">
            <v>Trésor</v>
          </cell>
          <cell r="N8367"/>
          <cell r="O8367">
            <v>1540</v>
          </cell>
          <cell r="P8367" t="str">
            <v>FD-CDDI</v>
          </cell>
          <cell r="Q8367" t="str">
            <v>Non</v>
          </cell>
        </row>
        <row r="8368">
          <cell r="A8368" t="str">
            <v>TOGO RAIL</v>
          </cell>
          <cell r="B8368" t="str">
            <v>TOGO RAIL</v>
          </cell>
          <cell r="C8368">
            <v>1000174447</v>
          </cell>
          <cell r="D8368" t="str">
            <v>Minier</v>
          </cell>
          <cell r="E8368" t="str">
            <v>Extractives</v>
          </cell>
          <cell r="F8368" t="str">
            <v>En numéraire</v>
          </cell>
          <cell r="G8368" t="str">
            <v>P</v>
          </cell>
          <cell r="H8368" t="str">
            <v>Prélèvement national de solidarité (PNS)</v>
          </cell>
          <cell r="I8368" t="str">
            <v>Droits et taxes Douaniers (DD-RS-PCS-PC-RI - TVA-PUA-TLP-PNS et autres)</v>
          </cell>
          <cell r="J8368" t="str">
            <v>Droits et taxes Douaniers</v>
          </cell>
          <cell r="K8368" t="str">
            <v>CDDI</v>
          </cell>
          <cell r="L8368">
            <v>1797</v>
          </cell>
          <cell r="M8368" t="str">
            <v>Trésor</v>
          </cell>
          <cell r="N8368"/>
          <cell r="O8368">
            <v>1797</v>
          </cell>
          <cell r="P8368" t="str">
            <v>FD-CDDI</v>
          </cell>
          <cell r="Q8368" t="str">
            <v>Non</v>
          </cell>
        </row>
        <row r="8369">
          <cell r="A8369" t="str">
            <v>TOGO RAIL</v>
          </cell>
          <cell r="B8369" t="str">
            <v>TOGO RAIL</v>
          </cell>
          <cell r="C8369">
            <v>1000174447</v>
          </cell>
          <cell r="D8369" t="str">
            <v>Minier</v>
          </cell>
          <cell r="E8369" t="str">
            <v>Extractives</v>
          </cell>
          <cell r="F8369" t="str">
            <v>En numéraire</v>
          </cell>
          <cell r="G8369" t="str">
            <v>P</v>
          </cell>
          <cell r="H8369" t="str">
            <v>Prélèvement national de solidarité (PNS)</v>
          </cell>
          <cell r="I8369" t="str">
            <v>Droits et taxes Douaniers (DD-RS-PCS-PC-RI - TVA-PUA-TLP-PNS et autres)</v>
          </cell>
          <cell r="J8369" t="str">
            <v>Droits et taxes Douaniers</v>
          </cell>
          <cell r="K8369" t="str">
            <v>CDDI</v>
          </cell>
          <cell r="L8369">
            <v>6980</v>
          </cell>
          <cell r="M8369" t="str">
            <v>Trésor</v>
          </cell>
          <cell r="N8369"/>
          <cell r="O8369">
            <v>6980</v>
          </cell>
          <cell r="P8369" t="str">
            <v>FD-CDDI</v>
          </cell>
          <cell r="Q8369" t="str">
            <v>Non</v>
          </cell>
        </row>
        <row r="8370">
          <cell r="A8370" t="str">
            <v>TOGO RAIL</v>
          </cell>
          <cell r="B8370" t="str">
            <v>TOGO RAIL</v>
          </cell>
          <cell r="C8370">
            <v>1000174447</v>
          </cell>
          <cell r="D8370" t="str">
            <v>Minier</v>
          </cell>
          <cell r="E8370" t="str">
            <v>Extractives</v>
          </cell>
          <cell r="F8370" t="str">
            <v>En numéraire</v>
          </cell>
          <cell r="G8370" t="str">
            <v>P</v>
          </cell>
          <cell r="H8370" t="str">
            <v>Prélèvement national de solidarité (PNS)</v>
          </cell>
          <cell r="I8370" t="str">
            <v>Droits et taxes Douaniers (DD-RS-PCS-PC-RI - TVA-PUA-TLP-PNS et autres)</v>
          </cell>
          <cell r="J8370" t="str">
            <v>Droits et taxes Douaniers</v>
          </cell>
          <cell r="K8370" t="str">
            <v>CDDI</v>
          </cell>
          <cell r="L8370">
            <v>32614</v>
          </cell>
          <cell r="M8370" t="str">
            <v>Trésor</v>
          </cell>
          <cell r="N8370"/>
          <cell r="O8370">
            <v>32614</v>
          </cell>
          <cell r="P8370" t="str">
            <v>FD-CDDI</v>
          </cell>
          <cell r="Q8370" t="str">
            <v>Non</v>
          </cell>
        </row>
        <row r="8371">
          <cell r="A8371" t="str">
            <v>TOGO RAIL</v>
          </cell>
          <cell r="B8371" t="str">
            <v>TOGO RAIL</v>
          </cell>
          <cell r="C8371">
            <v>1000174447</v>
          </cell>
          <cell r="D8371" t="str">
            <v>Minier</v>
          </cell>
          <cell r="E8371" t="str">
            <v>Extractives</v>
          </cell>
          <cell r="F8371" t="str">
            <v>En numéraire</v>
          </cell>
          <cell r="G8371" t="str">
            <v>P</v>
          </cell>
          <cell r="H8371" t="str">
            <v>Prélèvement national de solidarité (PNS)</v>
          </cell>
          <cell r="I8371" t="str">
            <v>Droits et taxes Douaniers (DD-RS-PCS-PC-RI - TVA-PUA-TLP-PNS et autres)</v>
          </cell>
          <cell r="J8371" t="str">
            <v>Droits et taxes Douaniers</v>
          </cell>
          <cell r="K8371" t="str">
            <v>CDDI</v>
          </cell>
          <cell r="L8371">
            <v>4244</v>
          </cell>
          <cell r="M8371" t="str">
            <v>Trésor</v>
          </cell>
          <cell r="N8371"/>
          <cell r="O8371">
            <v>4244</v>
          </cell>
          <cell r="P8371" t="str">
            <v>FD-CDDI</v>
          </cell>
          <cell r="Q8371" t="str">
            <v>Non</v>
          </cell>
        </row>
        <row r="8372">
          <cell r="A8372" t="str">
            <v>TOGO RAIL</v>
          </cell>
          <cell r="B8372" t="str">
            <v>TOGO RAIL</v>
          </cell>
          <cell r="C8372">
            <v>1000174447</v>
          </cell>
          <cell r="D8372" t="str">
            <v>Minier</v>
          </cell>
          <cell r="E8372" t="str">
            <v>Extractives</v>
          </cell>
          <cell r="F8372" t="str">
            <v>En numéraire</v>
          </cell>
          <cell r="G8372" t="str">
            <v>P</v>
          </cell>
          <cell r="H8372" t="str">
            <v>Prélèvement national de solidarité (PNS)</v>
          </cell>
          <cell r="I8372" t="str">
            <v>Droits et taxes Douaniers (DD-RS-PCS-PC-RI - TVA-PUA-TLP-PNS et autres)</v>
          </cell>
          <cell r="J8372" t="str">
            <v>Droits et taxes Douaniers</v>
          </cell>
          <cell r="K8372" t="str">
            <v>CDDI</v>
          </cell>
          <cell r="L8372">
            <v>32614</v>
          </cell>
          <cell r="M8372" t="str">
            <v>Trésor</v>
          </cell>
          <cell r="N8372"/>
          <cell r="O8372">
            <v>32614</v>
          </cell>
          <cell r="P8372" t="str">
            <v>FD-CDDI</v>
          </cell>
          <cell r="Q8372" t="str">
            <v>Non</v>
          </cell>
        </row>
        <row r="8373">
          <cell r="A8373" t="str">
            <v>TOGO RAIL</v>
          </cell>
          <cell r="B8373" t="str">
            <v>TOGO RAIL</v>
          </cell>
          <cell r="C8373">
            <v>1000174447</v>
          </cell>
          <cell r="D8373" t="str">
            <v>Minier</v>
          </cell>
          <cell r="E8373" t="str">
            <v>Extractives</v>
          </cell>
          <cell r="F8373" t="str">
            <v>En numéraire</v>
          </cell>
          <cell r="G8373" t="str">
            <v>P</v>
          </cell>
          <cell r="H8373" t="str">
            <v>Prélèvement national de solidarité (PNS)</v>
          </cell>
          <cell r="I8373" t="str">
            <v>Droits et taxes Douaniers (DD-RS-PCS-PC-RI - TVA-PUA-TLP-PNS et autres)</v>
          </cell>
          <cell r="J8373" t="str">
            <v>Droits et taxes Douaniers</v>
          </cell>
          <cell r="K8373" t="str">
            <v>CDDI</v>
          </cell>
          <cell r="L8373">
            <v>7001</v>
          </cell>
          <cell r="M8373" t="str">
            <v>Trésor</v>
          </cell>
          <cell r="N8373"/>
          <cell r="O8373">
            <v>7001</v>
          </cell>
          <cell r="P8373" t="str">
            <v>FD-CDDI</v>
          </cell>
          <cell r="Q8373" t="str">
            <v>Non</v>
          </cell>
        </row>
        <row r="8374">
          <cell r="A8374" t="str">
            <v>TOGO RAIL</v>
          </cell>
          <cell r="B8374" t="str">
            <v>TOGO RAIL</v>
          </cell>
          <cell r="C8374">
            <v>1000174447</v>
          </cell>
          <cell r="D8374" t="str">
            <v>Minier</v>
          </cell>
          <cell r="E8374" t="str">
            <v>Extractives</v>
          </cell>
          <cell r="F8374" t="str">
            <v>En numéraire</v>
          </cell>
          <cell r="G8374" t="str">
            <v>P</v>
          </cell>
          <cell r="H8374" t="str">
            <v>Prélèvement national de solidarité (PNS)</v>
          </cell>
          <cell r="I8374" t="str">
            <v>Droits et taxes Douaniers (DD-RS-PCS-PC-RI - TVA-PUA-TLP-PNS et autres)</v>
          </cell>
          <cell r="J8374" t="str">
            <v>Droits et taxes Douaniers</v>
          </cell>
          <cell r="K8374" t="str">
            <v>CDDI</v>
          </cell>
          <cell r="L8374">
            <v>2053</v>
          </cell>
          <cell r="M8374" t="str">
            <v>Trésor</v>
          </cell>
          <cell r="N8374"/>
          <cell r="O8374">
            <v>2053</v>
          </cell>
          <cell r="P8374" t="str">
            <v>FD-CDDI</v>
          </cell>
          <cell r="Q8374" t="str">
            <v>Non</v>
          </cell>
        </row>
        <row r="8375">
          <cell r="A8375" t="str">
            <v>TOGO RAIL</v>
          </cell>
          <cell r="B8375" t="str">
            <v>TOGO RAIL</v>
          </cell>
          <cell r="C8375">
            <v>1000174447</v>
          </cell>
          <cell r="D8375" t="str">
            <v>Minier</v>
          </cell>
          <cell r="E8375" t="str">
            <v>Extractives</v>
          </cell>
          <cell r="F8375" t="str">
            <v>En numéraire</v>
          </cell>
          <cell r="G8375" t="str">
            <v>P</v>
          </cell>
          <cell r="H8375" t="str">
            <v>Prélèvement national de solidarité (PNS)</v>
          </cell>
          <cell r="I8375" t="str">
            <v>Droits et taxes Douaniers (DD-RS-PCS-PC-RI - TVA-PUA-TLP-PNS et autres)</v>
          </cell>
          <cell r="J8375" t="str">
            <v>Droits et taxes Douaniers</v>
          </cell>
          <cell r="K8375" t="str">
            <v>CDDI</v>
          </cell>
          <cell r="L8375">
            <v>100582</v>
          </cell>
          <cell r="M8375" t="str">
            <v>Trésor</v>
          </cell>
          <cell r="N8375"/>
          <cell r="O8375">
            <v>100582</v>
          </cell>
          <cell r="P8375" t="str">
            <v>FD-CDDI</v>
          </cell>
          <cell r="Q8375" t="str">
            <v>Non</v>
          </cell>
        </row>
        <row r="8376">
          <cell r="A8376" t="str">
            <v>TOGO RAIL</v>
          </cell>
          <cell r="B8376" t="str">
            <v>TOGO RAIL</v>
          </cell>
          <cell r="C8376">
            <v>1000174447</v>
          </cell>
          <cell r="D8376" t="str">
            <v>Minier</v>
          </cell>
          <cell r="E8376" t="str">
            <v>Extractives</v>
          </cell>
          <cell r="F8376" t="str">
            <v>En numéraire</v>
          </cell>
          <cell r="G8376" t="str">
            <v>P</v>
          </cell>
          <cell r="H8376" t="str">
            <v>Prélèvement national de solidarité (PNS)</v>
          </cell>
          <cell r="I8376" t="str">
            <v>Droits et taxes Douaniers (DD-RS-PCS-PC-RI - TVA-PUA-TLP-PNS et autres)</v>
          </cell>
          <cell r="J8376" t="str">
            <v>Droits et taxes Douaniers</v>
          </cell>
          <cell r="K8376" t="str">
            <v>CDDI</v>
          </cell>
          <cell r="L8376">
            <v>19286</v>
          </cell>
          <cell r="M8376" t="str">
            <v>Trésor</v>
          </cell>
          <cell r="N8376"/>
          <cell r="O8376">
            <v>19286</v>
          </cell>
          <cell r="P8376" t="str">
            <v>FD-CDDI</v>
          </cell>
          <cell r="Q8376" t="str">
            <v>Non</v>
          </cell>
        </row>
        <row r="8377">
          <cell r="A8377" t="str">
            <v>TOGO RAIL</v>
          </cell>
          <cell r="B8377" t="str">
            <v>TOGO RAIL</v>
          </cell>
          <cell r="C8377">
            <v>1000174447</v>
          </cell>
          <cell r="D8377" t="str">
            <v>Minier</v>
          </cell>
          <cell r="E8377" t="str">
            <v>Extractives</v>
          </cell>
          <cell r="F8377" t="str">
            <v>En numéraire</v>
          </cell>
          <cell r="G8377" t="str">
            <v>P</v>
          </cell>
          <cell r="H8377" t="str">
            <v>Prélèvement national de solidarité (PNS)</v>
          </cell>
          <cell r="I8377" t="str">
            <v>Droits et taxes Douaniers (DD-RS-PCS-PC-RI - TVA-PUA-TLP-PNS et autres)</v>
          </cell>
          <cell r="J8377" t="str">
            <v>Droits et taxes Douaniers</v>
          </cell>
          <cell r="K8377" t="str">
            <v>CDDI</v>
          </cell>
          <cell r="L8377">
            <v>1797</v>
          </cell>
          <cell r="M8377" t="str">
            <v>Trésor</v>
          </cell>
          <cell r="N8377"/>
          <cell r="O8377">
            <v>1797</v>
          </cell>
          <cell r="P8377" t="str">
            <v>FD-CDDI</v>
          </cell>
          <cell r="Q8377" t="str">
            <v>Non</v>
          </cell>
        </row>
        <row r="8378">
          <cell r="A8378" t="str">
            <v>TOGO RAIL</v>
          </cell>
          <cell r="B8378" t="str">
            <v>TOGO RAIL</v>
          </cell>
          <cell r="C8378">
            <v>1000174447</v>
          </cell>
          <cell r="D8378" t="str">
            <v>Minier</v>
          </cell>
          <cell r="E8378" t="str">
            <v>Extractives</v>
          </cell>
          <cell r="F8378" t="str">
            <v>En numéraire</v>
          </cell>
          <cell r="G8378" t="str">
            <v>P</v>
          </cell>
          <cell r="H8378" t="str">
            <v>Prélèvement national de solidarité (PNS)</v>
          </cell>
          <cell r="I8378" t="str">
            <v>Droits et taxes Douaniers (DD-RS-PCS-PC-RI - TVA-PUA-TLP-PNS et autres)</v>
          </cell>
          <cell r="J8378" t="str">
            <v>Droits et taxes Douaniers</v>
          </cell>
          <cell r="K8378" t="str">
            <v>CDDI</v>
          </cell>
          <cell r="L8378">
            <v>8902</v>
          </cell>
          <cell r="M8378" t="str">
            <v>Trésor</v>
          </cell>
          <cell r="N8378"/>
          <cell r="O8378">
            <v>8902</v>
          </cell>
          <cell r="P8378" t="str">
            <v>FD-CDDI</v>
          </cell>
          <cell r="Q8378" t="str">
            <v>Non</v>
          </cell>
        </row>
        <row r="8379">
          <cell r="A8379" t="str">
            <v>TOGO RAIL</v>
          </cell>
          <cell r="B8379" t="str">
            <v>TOGO RAIL</v>
          </cell>
          <cell r="C8379">
            <v>1000174447</v>
          </cell>
          <cell r="D8379" t="str">
            <v>Minier</v>
          </cell>
          <cell r="E8379" t="str">
            <v>Extractives</v>
          </cell>
          <cell r="F8379" t="str">
            <v>En numéraire</v>
          </cell>
          <cell r="G8379" t="str">
            <v>P</v>
          </cell>
          <cell r="H8379" t="str">
            <v>Prélèvement national de solidarité (PNS)</v>
          </cell>
          <cell r="I8379" t="str">
            <v>Droits et taxes Douaniers (DD-RS-PCS-PC-RI - TVA-PUA-TLP-PNS et autres)</v>
          </cell>
          <cell r="J8379" t="str">
            <v>Droits et taxes Douaniers</v>
          </cell>
          <cell r="K8379" t="str">
            <v>CDDI</v>
          </cell>
          <cell r="L8379">
            <v>8235</v>
          </cell>
          <cell r="M8379" t="str">
            <v>Trésor</v>
          </cell>
          <cell r="N8379"/>
          <cell r="O8379">
            <v>8235</v>
          </cell>
          <cell r="P8379" t="str">
            <v>FD-CDDI</v>
          </cell>
          <cell r="Q8379" t="str">
            <v>Non</v>
          </cell>
        </row>
        <row r="8380">
          <cell r="A8380" t="str">
            <v>TOGO RAIL</v>
          </cell>
          <cell r="B8380" t="str">
            <v>TOGO RAIL</v>
          </cell>
          <cell r="C8380">
            <v>1000174447</v>
          </cell>
          <cell r="D8380" t="str">
            <v>Minier</v>
          </cell>
          <cell r="E8380" t="str">
            <v>Extractives</v>
          </cell>
          <cell r="F8380" t="str">
            <v>En numéraire</v>
          </cell>
          <cell r="G8380" t="str">
            <v>P</v>
          </cell>
          <cell r="H8380" t="str">
            <v>Prélèvement national de solidarité (PNS)</v>
          </cell>
          <cell r="I8380" t="str">
            <v>Droits et taxes Douaniers (DD-RS-PCS-PC-RI - TVA-PUA-TLP-PNS et autres)</v>
          </cell>
          <cell r="J8380" t="str">
            <v>Droits et taxes Douaniers</v>
          </cell>
          <cell r="K8380" t="str">
            <v>CDDI</v>
          </cell>
          <cell r="L8380">
            <v>1540</v>
          </cell>
          <cell r="M8380" t="str">
            <v>Trésor</v>
          </cell>
          <cell r="N8380"/>
          <cell r="O8380">
            <v>1540</v>
          </cell>
          <cell r="P8380" t="str">
            <v>FD-CDDI</v>
          </cell>
          <cell r="Q8380" t="str">
            <v>Non</v>
          </cell>
        </row>
        <row r="8381">
          <cell r="A8381" t="str">
            <v>TOGO RAIL</v>
          </cell>
          <cell r="B8381" t="str">
            <v>TOGO RAIL</v>
          </cell>
          <cell r="C8381">
            <v>1000174447</v>
          </cell>
          <cell r="D8381" t="str">
            <v>Minier</v>
          </cell>
          <cell r="E8381" t="str">
            <v>Extractives</v>
          </cell>
          <cell r="F8381" t="str">
            <v>En numéraire</v>
          </cell>
          <cell r="G8381" t="str">
            <v>P</v>
          </cell>
          <cell r="H8381" t="str">
            <v>Prélèvement national de solidarité (PNS)</v>
          </cell>
          <cell r="I8381" t="str">
            <v>Droits et taxes Douaniers (DD-RS-PCS-PC-RI - TVA-PUA-TLP-PNS et autres)</v>
          </cell>
          <cell r="J8381" t="str">
            <v>Droits et taxes Douaniers</v>
          </cell>
          <cell r="K8381" t="str">
            <v>CDDI</v>
          </cell>
          <cell r="L8381">
            <v>20188</v>
          </cell>
          <cell r="M8381" t="str">
            <v>Trésor</v>
          </cell>
          <cell r="N8381"/>
          <cell r="O8381">
            <v>20188</v>
          </cell>
          <cell r="P8381" t="str">
            <v>FD-CDDI</v>
          </cell>
          <cell r="Q8381" t="str">
            <v>Non</v>
          </cell>
        </row>
        <row r="8382">
          <cell r="A8382" t="str">
            <v>TOGO RAIL</v>
          </cell>
          <cell r="B8382" t="str">
            <v>TOGO RAIL</v>
          </cell>
          <cell r="C8382">
            <v>1000174447</v>
          </cell>
          <cell r="D8382" t="str">
            <v>Minier</v>
          </cell>
          <cell r="E8382" t="str">
            <v>Extractives</v>
          </cell>
          <cell r="F8382" t="str">
            <v>En numéraire</v>
          </cell>
          <cell r="G8382" t="str">
            <v>P</v>
          </cell>
          <cell r="H8382" t="str">
            <v>Prélèvement national de solidarité (PNS)</v>
          </cell>
          <cell r="I8382" t="str">
            <v>Droits et taxes Douaniers (DD-RS-PCS-PC-RI - TVA-PUA-TLP-PNS et autres)</v>
          </cell>
          <cell r="J8382" t="str">
            <v>Droits et taxes Douaniers</v>
          </cell>
          <cell r="K8382" t="str">
            <v>CDDI</v>
          </cell>
          <cell r="L8382">
            <v>18829</v>
          </cell>
          <cell r="M8382" t="str">
            <v>Trésor</v>
          </cell>
          <cell r="N8382"/>
          <cell r="O8382">
            <v>18829</v>
          </cell>
          <cell r="P8382" t="str">
            <v>FD-CDDI</v>
          </cell>
          <cell r="Q8382" t="str">
            <v>Non</v>
          </cell>
        </row>
        <row r="8383">
          <cell r="A8383" t="str">
            <v>TOGO RAIL</v>
          </cell>
          <cell r="B8383" t="str">
            <v>TOGO RAIL</v>
          </cell>
          <cell r="C8383">
            <v>1000174447</v>
          </cell>
          <cell r="D8383" t="str">
            <v>Minier</v>
          </cell>
          <cell r="E8383" t="str">
            <v>Extractives</v>
          </cell>
          <cell r="F8383" t="str">
            <v>En numéraire</v>
          </cell>
          <cell r="G8383" t="str">
            <v>P</v>
          </cell>
          <cell r="H8383" t="str">
            <v>Prélèvement national de solidarité (PNS)</v>
          </cell>
          <cell r="I8383" t="str">
            <v>Droits et taxes Douaniers (DD-RS-PCS-PC-RI - TVA-PUA-TLP-PNS et autres)</v>
          </cell>
          <cell r="J8383" t="str">
            <v>Droits et taxes Douaniers</v>
          </cell>
          <cell r="K8383" t="str">
            <v>CDDI</v>
          </cell>
          <cell r="L8383">
            <v>1540</v>
          </cell>
          <cell r="M8383" t="str">
            <v>Trésor</v>
          </cell>
          <cell r="N8383"/>
          <cell r="O8383">
            <v>1540</v>
          </cell>
          <cell r="P8383" t="str">
            <v>FD-CDDI</v>
          </cell>
          <cell r="Q8383" t="str">
            <v>Non</v>
          </cell>
        </row>
        <row r="8384">
          <cell r="A8384" t="str">
            <v>TOGO RAIL</v>
          </cell>
          <cell r="B8384" t="str">
            <v>TOGO RAIL</v>
          </cell>
          <cell r="C8384">
            <v>1000174447</v>
          </cell>
          <cell r="D8384" t="str">
            <v>Minier</v>
          </cell>
          <cell r="E8384" t="str">
            <v>Extractives</v>
          </cell>
          <cell r="F8384" t="str">
            <v>En numéraire</v>
          </cell>
          <cell r="G8384" t="str">
            <v>P</v>
          </cell>
          <cell r="H8384" t="str">
            <v>Prélèvement national de solidarité (PNS)</v>
          </cell>
          <cell r="I8384" t="str">
            <v>Droits et taxes Douaniers (DD-RS-PCS-PC-RI - TVA-PUA-TLP-PNS et autres)</v>
          </cell>
          <cell r="J8384" t="str">
            <v>Droits et taxes Douaniers</v>
          </cell>
          <cell r="K8384" t="str">
            <v>CDDI</v>
          </cell>
          <cell r="L8384">
            <v>8902</v>
          </cell>
          <cell r="M8384" t="str">
            <v>Trésor</v>
          </cell>
          <cell r="N8384"/>
          <cell r="O8384">
            <v>8902</v>
          </cell>
          <cell r="P8384" t="str">
            <v>FD-CDDI</v>
          </cell>
          <cell r="Q8384" t="str">
            <v>Non</v>
          </cell>
        </row>
        <row r="8385">
          <cell r="A8385" t="str">
            <v>TOGO RAIL</v>
          </cell>
          <cell r="B8385" t="str">
            <v>TOGO RAIL</v>
          </cell>
          <cell r="C8385">
            <v>1000174447</v>
          </cell>
          <cell r="D8385" t="str">
            <v>Minier</v>
          </cell>
          <cell r="E8385" t="str">
            <v>Extractives</v>
          </cell>
          <cell r="F8385" t="str">
            <v>En numéraire</v>
          </cell>
          <cell r="G8385" t="str">
            <v>P</v>
          </cell>
          <cell r="H8385" t="str">
            <v>Prélèvement national de solidarité (PNS)</v>
          </cell>
          <cell r="I8385" t="str">
            <v>Droits et taxes Douaniers (DD-RS-PCS-PC-RI - TVA-PUA-TLP-PNS et autres)</v>
          </cell>
          <cell r="J8385" t="str">
            <v>Droits et taxes Douaniers</v>
          </cell>
          <cell r="K8385" t="str">
            <v>CDDI</v>
          </cell>
          <cell r="L8385">
            <v>23047</v>
          </cell>
          <cell r="M8385" t="str">
            <v>Trésor</v>
          </cell>
          <cell r="N8385"/>
          <cell r="O8385">
            <v>23047</v>
          </cell>
          <cell r="P8385" t="str">
            <v>FD-CDDI</v>
          </cell>
          <cell r="Q8385" t="str">
            <v>Non</v>
          </cell>
        </row>
        <row r="8386">
          <cell r="A8386" t="str">
            <v>TOGO RAIL</v>
          </cell>
          <cell r="B8386" t="str">
            <v>TOGO RAIL</v>
          </cell>
          <cell r="C8386">
            <v>1000174447</v>
          </cell>
          <cell r="D8386" t="str">
            <v>Minier</v>
          </cell>
          <cell r="E8386" t="str">
            <v>Extractives</v>
          </cell>
          <cell r="F8386" t="str">
            <v>En numéraire</v>
          </cell>
          <cell r="G8386" t="str">
            <v>P</v>
          </cell>
          <cell r="H8386" t="str">
            <v>Prélèvement national de solidarité (PNS)</v>
          </cell>
          <cell r="I8386" t="str">
            <v>Droits et taxes Douaniers (DD-RS-PCS-PC-RI - TVA-PUA-TLP-PNS et autres)</v>
          </cell>
          <cell r="J8386" t="str">
            <v>Droits et taxes Douaniers</v>
          </cell>
          <cell r="K8386" t="str">
            <v>CDDI</v>
          </cell>
          <cell r="L8386">
            <v>9347</v>
          </cell>
          <cell r="M8386" t="str">
            <v>Trésor</v>
          </cell>
          <cell r="N8386"/>
          <cell r="O8386">
            <v>9347</v>
          </cell>
          <cell r="P8386" t="str">
            <v>FD-CDDI</v>
          </cell>
          <cell r="Q8386" t="str">
            <v>Non</v>
          </cell>
        </row>
        <row r="8387">
          <cell r="A8387" t="str">
            <v>TOGO RAIL</v>
          </cell>
          <cell r="B8387" t="str">
            <v>TOGO RAIL</v>
          </cell>
          <cell r="C8387">
            <v>1000174447</v>
          </cell>
          <cell r="D8387" t="str">
            <v>Minier</v>
          </cell>
          <cell r="E8387" t="str">
            <v>Extractives</v>
          </cell>
          <cell r="F8387" t="str">
            <v>En numéraire</v>
          </cell>
          <cell r="G8387" t="str">
            <v>P</v>
          </cell>
          <cell r="H8387" t="str">
            <v>Prélèvement national de solidarité (PNS)</v>
          </cell>
          <cell r="I8387" t="str">
            <v>Droits et taxes Douaniers (DD-RS-PCS-PC-RI - TVA-PUA-TLP-PNS et autres)</v>
          </cell>
          <cell r="J8387" t="str">
            <v>Droits et taxes Douaniers</v>
          </cell>
          <cell r="K8387" t="str">
            <v>CDDI</v>
          </cell>
          <cell r="L8387">
            <v>1797</v>
          </cell>
          <cell r="M8387" t="str">
            <v>Trésor</v>
          </cell>
          <cell r="N8387"/>
          <cell r="O8387">
            <v>1797</v>
          </cell>
          <cell r="P8387" t="str">
            <v>FD-CDDI</v>
          </cell>
          <cell r="Q8387" t="str">
            <v>Non</v>
          </cell>
        </row>
        <row r="8388">
          <cell r="A8388" t="str">
            <v>TOGO RAIL</v>
          </cell>
          <cell r="B8388" t="str">
            <v>TOGO RAIL</v>
          </cell>
          <cell r="C8388">
            <v>1000174447</v>
          </cell>
          <cell r="D8388" t="str">
            <v>Minier</v>
          </cell>
          <cell r="E8388" t="str">
            <v>Extractives</v>
          </cell>
          <cell r="F8388" t="str">
            <v>En numéraire</v>
          </cell>
          <cell r="G8388" t="str">
            <v>P</v>
          </cell>
          <cell r="H8388" t="str">
            <v>Prélèvement national de solidarité (PNS)</v>
          </cell>
          <cell r="I8388" t="str">
            <v>Droits et taxes Douaniers (DD-RS-PCS-PC-RI - TVA-PUA-TLP-PNS et autres)</v>
          </cell>
          <cell r="J8388" t="str">
            <v>Droits et taxes Douaniers</v>
          </cell>
          <cell r="K8388" t="str">
            <v>CDDI</v>
          </cell>
          <cell r="L8388">
            <v>119408</v>
          </cell>
          <cell r="M8388" t="str">
            <v>Trésor</v>
          </cell>
          <cell r="N8388"/>
          <cell r="O8388">
            <v>119408</v>
          </cell>
          <cell r="P8388" t="str">
            <v>FD-CDDI</v>
          </cell>
          <cell r="Q8388" t="str">
            <v>Non</v>
          </cell>
        </row>
        <row r="8389">
          <cell r="A8389" t="str">
            <v>TOGO RAIL</v>
          </cell>
          <cell r="B8389" t="str">
            <v>TOGO RAIL</v>
          </cell>
          <cell r="C8389">
            <v>1000174447</v>
          </cell>
          <cell r="D8389" t="str">
            <v>Minier</v>
          </cell>
          <cell r="E8389" t="str">
            <v>Extractives</v>
          </cell>
          <cell r="F8389" t="str">
            <v>En numéraire</v>
          </cell>
          <cell r="G8389" t="str">
            <v>P</v>
          </cell>
          <cell r="H8389" t="str">
            <v>Prélèvement national de solidarité (PNS)</v>
          </cell>
          <cell r="I8389" t="str">
            <v>Droits et taxes Douaniers (DD-RS-PCS-PC-RI - TVA-PUA-TLP-PNS et autres)</v>
          </cell>
          <cell r="J8389" t="str">
            <v>Droits et taxes Douaniers</v>
          </cell>
          <cell r="K8389" t="str">
            <v>CDDI</v>
          </cell>
          <cell r="L8389">
            <v>23047</v>
          </cell>
          <cell r="M8389" t="str">
            <v>Trésor</v>
          </cell>
          <cell r="N8389"/>
          <cell r="O8389">
            <v>23047</v>
          </cell>
          <cell r="P8389" t="str">
            <v>FD-CDDI</v>
          </cell>
          <cell r="Q8389" t="str">
            <v>Non</v>
          </cell>
        </row>
        <row r="8390">
          <cell r="A8390" t="str">
            <v>TOGO RAIL</v>
          </cell>
          <cell r="B8390" t="str">
            <v>TOGO RAIL</v>
          </cell>
          <cell r="C8390">
            <v>1000174447</v>
          </cell>
          <cell r="D8390" t="str">
            <v>Minier</v>
          </cell>
          <cell r="E8390" t="str">
            <v>Extractives</v>
          </cell>
          <cell r="F8390" t="str">
            <v>En numéraire</v>
          </cell>
          <cell r="G8390" t="str">
            <v>P</v>
          </cell>
          <cell r="H8390" t="str">
            <v>Prélèvement national de solidarité (PNS)</v>
          </cell>
          <cell r="I8390" t="str">
            <v>Droits et taxes Douaniers (DD-RS-PCS-PC-RI - TVA-PUA-TLP-PNS et autres)</v>
          </cell>
          <cell r="J8390" t="str">
            <v>Droits et taxes Douaniers</v>
          </cell>
          <cell r="K8390" t="str">
            <v>CDDI</v>
          </cell>
          <cell r="L8390">
            <v>2053</v>
          </cell>
          <cell r="M8390" t="str">
            <v>Trésor</v>
          </cell>
          <cell r="N8390"/>
          <cell r="O8390">
            <v>2053</v>
          </cell>
          <cell r="P8390" t="str">
            <v>FD-CDDI</v>
          </cell>
          <cell r="Q8390" t="str">
            <v>Non</v>
          </cell>
        </row>
        <row r="8391">
          <cell r="A8391" t="str">
            <v>TOGO RAIL</v>
          </cell>
          <cell r="B8391" t="str">
            <v>TOGO RAIL</v>
          </cell>
          <cell r="C8391">
            <v>1000174447</v>
          </cell>
          <cell r="D8391" t="str">
            <v>Minier</v>
          </cell>
          <cell r="E8391" t="str">
            <v>Extractives</v>
          </cell>
          <cell r="F8391" t="str">
            <v>En numéraire</v>
          </cell>
          <cell r="G8391" t="str">
            <v>P</v>
          </cell>
          <cell r="H8391" t="str">
            <v>Prélèvement national de solidarité (PNS)</v>
          </cell>
          <cell r="I8391" t="str">
            <v>Droits et taxes Douaniers (DD-RS-PCS-PC-RI - TVA-PUA-TLP-PNS et autres)</v>
          </cell>
          <cell r="J8391" t="str">
            <v>Droits et taxes Douaniers</v>
          </cell>
          <cell r="K8391" t="str">
            <v>CDDI</v>
          </cell>
          <cell r="L8391">
            <v>9347</v>
          </cell>
          <cell r="M8391" t="str">
            <v>Trésor</v>
          </cell>
          <cell r="N8391"/>
          <cell r="O8391">
            <v>9347</v>
          </cell>
          <cell r="P8391" t="str">
            <v>FD-CDDI</v>
          </cell>
          <cell r="Q8391" t="str">
            <v>Non</v>
          </cell>
        </row>
        <row r="8392">
          <cell r="A8392" t="str">
            <v>TOGO RAIL</v>
          </cell>
          <cell r="B8392" t="str">
            <v>TOGO RAIL</v>
          </cell>
          <cell r="C8392">
            <v>1000174447</v>
          </cell>
          <cell r="D8392" t="str">
            <v>Minier</v>
          </cell>
          <cell r="E8392" t="str">
            <v>Extractives</v>
          </cell>
          <cell r="F8392" t="str">
            <v>En numéraire</v>
          </cell>
          <cell r="G8392" t="str">
            <v>P</v>
          </cell>
          <cell r="H8392" t="str">
            <v>Prélèvement national de solidarité (PNS)</v>
          </cell>
          <cell r="I8392" t="str">
            <v>Droits et taxes Douaniers (DD-RS-PCS-PC-RI - TVA-PUA-TLP-PNS et autres)</v>
          </cell>
          <cell r="J8392" t="str">
            <v>Droits et taxes Douaniers</v>
          </cell>
          <cell r="K8392" t="str">
            <v>CDDI</v>
          </cell>
          <cell r="L8392">
            <v>2567</v>
          </cell>
          <cell r="M8392" t="str">
            <v>Trésor</v>
          </cell>
          <cell r="N8392"/>
          <cell r="O8392">
            <v>2567</v>
          </cell>
          <cell r="P8392" t="str">
            <v>FD-CDDI</v>
          </cell>
          <cell r="Q8392" t="str">
            <v>Non</v>
          </cell>
        </row>
        <row r="8393">
          <cell r="A8393" t="str">
            <v>TOGO RAIL</v>
          </cell>
          <cell r="B8393" t="str">
            <v>TOGO RAIL</v>
          </cell>
          <cell r="C8393">
            <v>1000174447</v>
          </cell>
          <cell r="D8393" t="str">
            <v>Minier</v>
          </cell>
          <cell r="E8393" t="str">
            <v>Extractives</v>
          </cell>
          <cell r="F8393" t="str">
            <v>En numéraire</v>
          </cell>
          <cell r="G8393" t="str">
            <v>P</v>
          </cell>
          <cell r="H8393" t="str">
            <v>Prélèvement national de solidarité (PNS)</v>
          </cell>
          <cell r="I8393" t="str">
            <v>Droits et taxes Douaniers (DD-RS-PCS-PC-RI - TVA-PUA-TLP-PNS et autres)</v>
          </cell>
          <cell r="J8393" t="str">
            <v>Droits et taxes Douaniers</v>
          </cell>
          <cell r="K8393" t="str">
            <v>CDDI</v>
          </cell>
          <cell r="L8393">
            <v>27566</v>
          </cell>
          <cell r="M8393" t="str">
            <v>Trésor</v>
          </cell>
          <cell r="N8393"/>
          <cell r="O8393">
            <v>27566</v>
          </cell>
          <cell r="P8393" t="str">
            <v>FD-CDDI</v>
          </cell>
          <cell r="Q8393" t="str">
            <v>Non</v>
          </cell>
        </row>
        <row r="8394">
          <cell r="A8394" t="str">
            <v>TOGO RAIL</v>
          </cell>
          <cell r="B8394" t="str">
            <v>TOGO RAIL</v>
          </cell>
          <cell r="C8394">
            <v>1000174447</v>
          </cell>
          <cell r="D8394" t="str">
            <v>Minier</v>
          </cell>
          <cell r="E8394" t="str">
            <v>Extractives</v>
          </cell>
          <cell r="F8394" t="str">
            <v>En numéraire</v>
          </cell>
          <cell r="G8394" t="str">
            <v>P</v>
          </cell>
          <cell r="H8394" t="str">
            <v>Prélèvement national de solidarité (PNS)</v>
          </cell>
          <cell r="I8394" t="str">
            <v>Droits et taxes Douaniers (DD-RS-PCS-PC-RI - TVA-PUA-TLP-PNS et autres)</v>
          </cell>
          <cell r="J8394" t="str">
            <v>Droits et taxes Douaniers</v>
          </cell>
          <cell r="K8394" t="str">
            <v>CDDI</v>
          </cell>
          <cell r="L8394">
            <v>11573</v>
          </cell>
          <cell r="M8394" t="str">
            <v>Trésor</v>
          </cell>
          <cell r="N8394"/>
          <cell r="O8394">
            <v>11573</v>
          </cell>
          <cell r="P8394" t="str">
            <v>FD-CDDI</v>
          </cell>
          <cell r="Q8394" t="str">
            <v>Non</v>
          </cell>
        </row>
        <row r="8395">
          <cell r="A8395" t="str">
            <v>TOGO RAIL</v>
          </cell>
          <cell r="B8395" t="str">
            <v>TOGO RAIL</v>
          </cell>
          <cell r="C8395">
            <v>1000174447</v>
          </cell>
          <cell r="D8395" t="str">
            <v>Minier</v>
          </cell>
          <cell r="E8395" t="str">
            <v>Extractives</v>
          </cell>
          <cell r="F8395" t="str">
            <v>En numéraire</v>
          </cell>
          <cell r="G8395" t="str">
            <v>P</v>
          </cell>
          <cell r="H8395" t="str">
            <v>Droit de douane (DD)</v>
          </cell>
          <cell r="I8395" t="str">
            <v>Droits et taxes Douaniers (DD-RS-PCS-PC-RI - TVA-PUA-TLP-PNS et autres)</v>
          </cell>
          <cell r="J8395" t="str">
            <v>Droits et taxes Douaniers</v>
          </cell>
          <cell r="K8395" t="str">
            <v>CDDI</v>
          </cell>
          <cell r="L8395">
            <v>2462875</v>
          </cell>
          <cell r="M8395" t="str">
            <v>Trésor</v>
          </cell>
          <cell r="N8395"/>
          <cell r="O8395">
            <v>2462875</v>
          </cell>
          <cell r="P8395" t="str">
            <v>FD-CDDI</v>
          </cell>
          <cell r="Q8395" t="str">
            <v>Non</v>
          </cell>
        </row>
        <row r="8396">
          <cell r="A8396" t="str">
            <v>TOGO RAIL</v>
          </cell>
          <cell r="B8396" t="str">
            <v>TOGO RAIL</v>
          </cell>
          <cell r="C8396">
            <v>1000174447</v>
          </cell>
          <cell r="D8396" t="str">
            <v>Minier</v>
          </cell>
          <cell r="E8396" t="str">
            <v>Extractives</v>
          </cell>
          <cell r="F8396" t="str">
            <v>En numéraire</v>
          </cell>
          <cell r="G8396" t="str">
            <v>P</v>
          </cell>
          <cell r="H8396" t="str">
            <v>Droit de douane (DD)</v>
          </cell>
          <cell r="I8396" t="str">
            <v>Droits et taxes Douaniers (DD-RS-PCS-PC-RI - TVA-PUA-TLP-PNS et autres)</v>
          </cell>
          <cell r="J8396" t="str">
            <v>Droits et taxes Douaniers</v>
          </cell>
          <cell r="K8396" t="str">
            <v>CDDI</v>
          </cell>
          <cell r="L8396">
            <v>282290</v>
          </cell>
          <cell r="M8396" t="str">
            <v>Trésor</v>
          </cell>
          <cell r="N8396"/>
          <cell r="O8396">
            <v>282290</v>
          </cell>
          <cell r="P8396" t="str">
            <v>FD-CDDI</v>
          </cell>
          <cell r="Q8396" t="str">
            <v>Non</v>
          </cell>
        </row>
        <row r="8397">
          <cell r="A8397" t="str">
            <v>TOGO RAIL</v>
          </cell>
          <cell r="B8397" t="str">
            <v>TOGO RAIL</v>
          </cell>
          <cell r="C8397">
            <v>1000174447</v>
          </cell>
          <cell r="D8397" t="str">
            <v>Minier</v>
          </cell>
          <cell r="E8397" t="str">
            <v>Extractives</v>
          </cell>
          <cell r="F8397" t="str">
            <v>En numéraire</v>
          </cell>
          <cell r="G8397" t="str">
            <v>P</v>
          </cell>
          <cell r="H8397" t="str">
            <v>Droit de douane (DD)</v>
          </cell>
          <cell r="I8397" t="str">
            <v>Droits et taxes Douaniers (DD-RS-PCS-PC-RI - TVA-PUA-TLP-PNS et autres)</v>
          </cell>
          <cell r="J8397" t="str">
            <v>Droits et taxes Douaniers</v>
          </cell>
          <cell r="K8397" t="str">
            <v>CDDI</v>
          </cell>
          <cell r="L8397">
            <v>46533</v>
          </cell>
          <cell r="M8397" t="str">
            <v>Trésor</v>
          </cell>
          <cell r="N8397"/>
          <cell r="O8397">
            <v>46533</v>
          </cell>
          <cell r="P8397" t="str">
            <v>FD-CDDI</v>
          </cell>
          <cell r="Q8397" t="str">
            <v>Non</v>
          </cell>
        </row>
        <row r="8398">
          <cell r="A8398" t="str">
            <v>TOGO RAIL</v>
          </cell>
          <cell r="B8398" t="str">
            <v>TOGO RAIL</v>
          </cell>
          <cell r="C8398">
            <v>1000174447</v>
          </cell>
          <cell r="D8398" t="str">
            <v>Minier</v>
          </cell>
          <cell r="E8398" t="str">
            <v>Extractives</v>
          </cell>
          <cell r="F8398" t="str">
            <v>En numéraire</v>
          </cell>
          <cell r="G8398" t="str">
            <v>P</v>
          </cell>
          <cell r="H8398" t="str">
            <v>Droit de douane (DD)</v>
          </cell>
          <cell r="I8398" t="str">
            <v>Droits et taxes Douaniers (DD-RS-PCS-PC-RI - TVA-PUA-TLP-PNS et autres)</v>
          </cell>
          <cell r="J8398" t="str">
            <v>Droits et taxes Douaniers</v>
          </cell>
          <cell r="K8398" t="str">
            <v>CDDI</v>
          </cell>
          <cell r="L8398">
            <v>10267</v>
          </cell>
          <cell r="M8398" t="str">
            <v>Trésor</v>
          </cell>
          <cell r="N8398"/>
          <cell r="O8398">
            <v>10267</v>
          </cell>
          <cell r="P8398" t="str">
            <v>FD-CDDI</v>
          </cell>
          <cell r="Q8398" t="str">
            <v>Non</v>
          </cell>
        </row>
        <row r="8399">
          <cell r="A8399" t="str">
            <v>TOGO RAIL</v>
          </cell>
          <cell r="B8399" t="str">
            <v>TOGO RAIL</v>
          </cell>
          <cell r="C8399">
            <v>1000174447</v>
          </cell>
          <cell r="D8399" t="str">
            <v>Minier</v>
          </cell>
          <cell r="E8399" t="str">
            <v>Extractives</v>
          </cell>
          <cell r="F8399" t="str">
            <v>En numéraire</v>
          </cell>
          <cell r="G8399" t="str">
            <v>P</v>
          </cell>
          <cell r="H8399" t="str">
            <v>Droit de douane (DD)</v>
          </cell>
          <cell r="I8399" t="str">
            <v>Droits et taxes Douaniers (DD-RS-PCS-PC-RI - TVA-PUA-TLP-PNS et autres)</v>
          </cell>
          <cell r="J8399" t="str">
            <v>Droits et taxes Douaniers</v>
          </cell>
          <cell r="K8399" t="str">
            <v>CDDI</v>
          </cell>
          <cell r="L8399">
            <v>52350</v>
          </cell>
          <cell r="M8399" t="str">
            <v>Trésor</v>
          </cell>
          <cell r="N8399"/>
          <cell r="O8399">
            <v>52350</v>
          </cell>
          <cell r="P8399" t="str">
            <v>FD-CDDI</v>
          </cell>
          <cell r="Q8399" t="str">
            <v>Non</v>
          </cell>
        </row>
        <row r="8400">
          <cell r="A8400" t="str">
            <v>TOGO RAIL</v>
          </cell>
          <cell r="B8400" t="str">
            <v>TOGO RAIL</v>
          </cell>
          <cell r="C8400">
            <v>1000174447</v>
          </cell>
          <cell r="D8400" t="str">
            <v>Minier</v>
          </cell>
          <cell r="E8400" t="str">
            <v>Extractives</v>
          </cell>
          <cell r="F8400" t="str">
            <v>En numéraire</v>
          </cell>
          <cell r="G8400" t="str">
            <v>P</v>
          </cell>
          <cell r="H8400" t="str">
            <v>Droit de douane (DD)</v>
          </cell>
          <cell r="I8400" t="str">
            <v>Droits et taxes Douaniers (DD-RS-PCS-PC-RI - TVA-PUA-TLP-PNS et autres)</v>
          </cell>
          <cell r="J8400" t="str">
            <v>Droits et taxes Douaniers</v>
          </cell>
          <cell r="K8400" t="str">
            <v>CDDI</v>
          </cell>
          <cell r="L8400">
            <v>17967</v>
          </cell>
          <cell r="M8400" t="str">
            <v>Trésor</v>
          </cell>
          <cell r="N8400"/>
          <cell r="O8400">
            <v>17967</v>
          </cell>
          <cell r="P8400" t="str">
            <v>FD-CDDI</v>
          </cell>
          <cell r="Q8400" t="str">
            <v>Non</v>
          </cell>
        </row>
        <row r="8401">
          <cell r="A8401" t="str">
            <v>TOGO RAIL</v>
          </cell>
          <cell r="B8401" t="str">
            <v>TOGO RAIL</v>
          </cell>
          <cell r="C8401">
            <v>1000174447</v>
          </cell>
          <cell r="D8401" t="str">
            <v>Minier</v>
          </cell>
          <cell r="E8401" t="str">
            <v>Extractives</v>
          </cell>
          <cell r="F8401" t="str">
            <v>En numéraire</v>
          </cell>
          <cell r="G8401" t="str">
            <v>P</v>
          </cell>
          <cell r="H8401" t="str">
            <v>Droit de douane (DD)</v>
          </cell>
          <cell r="I8401" t="str">
            <v>Droits et taxes Douaniers (DD-RS-PCS-PC-RI - TVA-PUA-TLP-PNS et autres)</v>
          </cell>
          <cell r="J8401" t="str">
            <v>Droits et taxes Douaniers</v>
          </cell>
          <cell r="K8401" t="str">
            <v>CDDI</v>
          </cell>
          <cell r="L8401">
            <v>289243</v>
          </cell>
          <cell r="M8401" t="str">
            <v>Trésor</v>
          </cell>
          <cell r="N8401"/>
          <cell r="O8401">
            <v>289243</v>
          </cell>
          <cell r="P8401" t="str">
            <v>FD-CDDI</v>
          </cell>
          <cell r="Q8401" t="str">
            <v>Non</v>
          </cell>
        </row>
        <row r="8402">
          <cell r="A8402" t="str">
            <v>TOGO RAIL</v>
          </cell>
          <cell r="B8402" t="str">
            <v>TOGO RAIL</v>
          </cell>
          <cell r="C8402">
            <v>1000174447</v>
          </cell>
          <cell r="D8402" t="str">
            <v>Minier</v>
          </cell>
          <cell r="E8402" t="str">
            <v>Extractives</v>
          </cell>
          <cell r="F8402" t="str">
            <v>En numéraire</v>
          </cell>
          <cell r="G8402" t="str">
            <v>P</v>
          </cell>
          <cell r="H8402" t="str">
            <v>Droit de douane (DD)</v>
          </cell>
          <cell r="I8402" t="str">
            <v>Droits et taxes Douaniers (DD-RS-PCS-PC-RI - TVA-PUA-TLP-PNS et autres)</v>
          </cell>
          <cell r="J8402" t="str">
            <v>Droits et taxes Douaniers</v>
          </cell>
          <cell r="K8402" t="str">
            <v>CDDI</v>
          </cell>
          <cell r="L8402">
            <v>282290</v>
          </cell>
          <cell r="M8402" t="str">
            <v>Trésor</v>
          </cell>
          <cell r="N8402"/>
          <cell r="O8402">
            <v>282290</v>
          </cell>
          <cell r="P8402" t="str">
            <v>FD-CDDI</v>
          </cell>
          <cell r="Q8402" t="str">
            <v>Non</v>
          </cell>
        </row>
        <row r="8403">
          <cell r="A8403" t="str">
            <v>TOGO RAIL</v>
          </cell>
          <cell r="B8403" t="str">
            <v>TOGO RAIL</v>
          </cell>
          <cell r="C8403">
            <v>1000174447</v>
          </cell>
          <cell r="D8403" t="str">
            <v>Minier</v>
          </cell>
          <cell r="E8403" t="str">
            <v>Extractives</v>
          </cell>
          <cell r="F8403" t="str">
            <v>En numéraire</v>
          </cell>
          <cell r="G8403" t="str">
            <v>P</v>
          </cell>
          <cell r="H8403" t="str">
            <v>Droit de douane (DD)</v>
          </cell>
          <cell r="I8403" t="str">
            <v>Droits et taxes Douaniers (DD-RS-PCS-PC-RI - TVA-PUA-TLP-PNS et autres)</v>
          </cell>
          <cell r="J8403" t="str">
            <v>Droits et taxes Douaniers</v>
          </cell>
          <cell r="K8403" t="str">
            <v>CDDI</v>
          </cell>
          <cell r="L8403">
            <v>37227</v>
          </cell>
          <cell r="M8403" t="str">
            <v>Trésor</v>
          </cell>
          <cell r="N8403"/>
          <cell r="O8403">
            <v>37227</v>
          </cell>
          <cell r="P8403" t="str">
            <v>FD-CDDI</v>
          </cell>
          <cell r="Q8403" t="str">
            <v>Non</v>
          </cell>
        </row>
        <row r="8404">
          <cell r="A8404" t="str">
            <v>TOGO RAIL</v>
          </cell>
          <cell r="B8404" t="str">
            <v>TOGO RAIL</v>
          </cell>
          <cell r="C8404">
            <v>1000174447</v>
          </cell>
          <cell r="D8404" t="str">
            <v>Minier</v>
          </cell>
          <cell r="E8404" t="str">
            <v>Extractives</v>
          </cell>
          <cell r="F8404" t="str">
            <v>En numéraire</v>
          </cell>
          <cell r="G8404" t="str">
            <v>P</v>
          </cell>
          <cell r="H8404" t="str">
            <v>Droit de douane (DD)</v>
          </cell>
          <cell r="I8404" t="str">
            <v>Droits et taxes Douaniers (DD-RS-PCS-PC-RI - TVA-PUA-TLP-PNS et autres)</v>
          </cell>
          <cell r="J8404" t="str">
            <v>Droits et taxes Douaniers</v>
          </cell>
          <cell r="K8404" t="str">
            <v>CDDI</v>
          </cell>
          <cell r="L8404">
            <v>15400</v>
          </cell>
          <cell r="M8404" t="str">
            <v>Trésor</v>
          </cell>
          <cell r="N8404"/>
          <cell r="O8404">
            <v>15400</v>
          </cell>
          <cell r="P8404" t="str">
            <v>FD-CDDI</v>
          </cell>
          <cell r="Q8404" t="str">
            <v>Non</v>
          </cell>
        </row>
        <row r="8405">
          <cell r="A8405" t="str">
            <v>TOGO RAIL</v>
          </cell>
          <cell r="B8405" t="str">
            <v>TOGO RAIL</v>
          </cell>
          <cell r="C8405">
            <v>1000174447</v>
          </cell>
          <cell r="D8405" t="str">
            <v>Minier</v>
          </cell>
          <cell r="E8405" t="str">
            <v>Extractives</v>
          </cell>
          <cell r="F8405" t="str">
            <v>En numéraire</v>
          </cell>
          <cell r="G8405" t="str">
            <v>P</v>
          </cell>
          <cell r="H8405" t="str">
            <v>Droit de douane (DD)</v>
          </cell>
          <cell r="I8405" t="str">
            <v>Droits et taxes Douaniers (DD-RS-PCS-PC-RI - TVA-PUA-TLP-PNS et autres)</v>
          </cell>
          <cell r="J8405" t="str">
            <v>Droits et taxes Douaniers</v>
          </cell>
          <cell r="K8405" t="str">
            <v>CDDI</v>
          </cell>
          <cell r="L8405">
            <v>17967</v>
          </cell>
          <cell r="M8405" t="str">
            <v>Trésor</v>
          </cell>
          <cell r="N8405"/>
          <cell r="O8405">
            <v>17967</v>
          </cell>
          <cell r="P8405" t="str">
            <v>FD-CDDI</v>
          </cell>
          <cell r="Q8405" t="str">
            <v>Non</v>
          </cell>
        </row>
        <row r="8406">
          <cell r="A8406" t="str">
            <v>TOGO RAIL</v>
          </cell>
          <cell r="B8406" t="str">
            <v>TOGO RAIL</v>
          </cell>
          <cell r="C8406">
            <v>1000174447</v>
          </cell>
          <cell r="D8406" t="str">
            <v>Minier</v>
          </cell>
          <cell r="E8406" t="str">
            <v>Extractives</v>
          </cell>
          <cell r="F8406" t="str">
            <v>En numéraire</v>
          </cell>
          <cell r="G8406" t="str">
            <v>P</v>
          </cell>
          <cell r="H8406" t="str">
            <v>Droit de douane (DD)</v>
          </cell>
          <cell r="I8406" t="str">
            <v>Droits et taxes Douaniers (DD-RS-PCS-PC-RI - TVA-PUA-TLP-PNS et autres)</v>
          </cell>
          <cell r="J8406" t="str">
            <v>Droits et taxes Douaniers</v>
          </cell>
          <cell r="K8406" t="str">
            <v>CDDI</v>
          </cell>
          <cell r="L8406">
            <v>69800</v>
          </cell>
          <cell r="M8406" t="str">
            <v>Trésor</v>
          </cell>
          <cell r="N8406"/>
          <cell r="O8406">
            <v>69800</v>
          </cell>
          <cell r="P8406" t="str">
            <v>FD-CDDI</v>
          </cell>
          <cell r="Q8406" t="str">
            <v>Non</v>
          </cell>
        </row>
        <row r="8407">
          <cell r="A8407" t="str">
            <v>TOGO RAIL</v>
          </cell>
          <cell r="B8407" t="str">
            <v>TOGO RAIL</v>
          </cell>
          <cell r="C8407">
            <v>1000174447</v>
          </cell>
          <cell r="D8407" t="str">
            <v>Minier</v>
          </cell>
          <cell r="E8407" t="str">
            <v>Extractives</v>
          </cell>
          <cell r="F8407" t="str">
            <v>En numéraire</v>
          </cell>
          <cell r="G8407" t="str">
            <v>P</v>
          </cell>
          <cell r="H8407" t="str">
            <v>Droit de douane (DD)</v>
          </cell>
          <cell r="I8407" t="str">
            <v>Droits et taxes Douaniers (DD-RS-PCS-PC-RI - TVA-PUA-TLP-PNS et autres)</v>
          </cell>
          <cell r="J8407" t="str">
            <v>Droits et taxes Douaniers</v>
          </cell>
          <cell r="K8407" t="str">
            <v>CDDI</v>
          </cell>
          <cell r="L8407">
            <v>326137</v>
          </cell>
          <cell r="M8407" t="str">
            <v>Trésor</v>
          </cell>
          <cell r="N8407"/>
          <cell r="O8407">
            <v>326137</v>
          </cell>
          <cell r="P8407" t="str">
            <v>FD-CDDI</v>
          </cell>
          <cell r="Q8407" t="str">
            <v>Non</v>
          </cell>
        </row>
        <row r="8408">
          <cell r="A8408" t="str">
            <v>TOGO RAIL</v>
          </cell>
          <cell r="B8408" t="str">
            <v>TOGO RAIL</v>
          </cell>
          <cell r="C8408">
            <v>1000174447</v>
          </cell>
          <cell r="D8408" t="str">
            <v>Minier</v>
          </cell>
          <cell r="E8408" t="str">
            <v>Extractives</v>
          </cell>
          <cell r="F8408" t="str">
            <v>En numéraire</v>
          </cell>
          <cell r="G8408" t="str">
            <v>P</v>
          </cell>
          <cell r="H8408" t="str">
            <v>Droit de douane (DD)</v>
          </cell>
          <cell r="I8408" t="str">
            <v>Droits et taxes Douaniers (DD-RS-PCS-PC-RI - TVA-PUA-TLP-PNS et autres)</v>
          </cell>
          <cell r="J8408" t="str">
            <v>Droits et taxes Douaniers</v>
          </cell>
          <cell r="K8408" t="str">
            <v>CDDI</v>
          </cell>
          <cell r="L8408">
            <v>169764</v>
          </cell>
          <cell r="M8408" t="str">
            <v>Trésor</v>
          </cell>
          <cell r="N8408"/>
          <cell r="O8408">
            <v>169764</v>
          </cell>
          <cell r="P8408" t="str">
            <v>FD-CDDI</v>
          </cell>
          <cell r="Q8408" t="str">
            <v>Non</v>
          </cell>
        </row>
        <row r="8409">
          <cell r="A8409" t="str">
            <v>TOGO RAIL</v>
          </cell>
          <cell r="B8409" t="str">
            <v>TOGO RAIL</v>
          </cell>
          <cell r="C8409">
            <v>1000174447</v>
          </cell>
          <cell r="D8409" t="str">
            <v>Minier</v>
          </cell>
          <cell r="E8409" t="str">
            <v>Extractives</v>
          </cell>
          <cell r="F8409" t="str">
            <v>En numéraire</v>
          </cell>
          <cell r="G8409" t="str">
            <v>P</v>
          </cell>
          <cell r="H8409" t="str">
            <v>Droit de douane (DD)</v>
          </cell>
          <cell r="I8409" t="str">
            <v>Droits et taxes Douaniers (DD-RS-PCS-PC-RI - TVA-PUA-TLP-PNS et autres)</v>
          </cell>
          <cell r="J8409" t="str">
            <v>Droits et taxes Douaniers</v>
          </cell>
          <cell r="K8409" t="str">
            <v>CDDI</v>
          </cell>
          <cell r="L8409">
            <v>326137</v>
          </cell>
          <cell r="M8409" t="str">
            <v>Trésor</v>
          </cell>
          <cell r="N8409"/>
          <cell r="O8409">
            <v>326137</v>
          </cell>
          <cell r="P8409" t="str">
            <v>FD-CDDI</v>
          </cell>
          <cell r="Q8409" t="str">
            <v>Non</v>
          </cell>
        </row>
        <row r="8410">
          <cell r="A8410" t="str">
            <v>TOGO RAIL</v>
          </cell>
          <cell r="B8410" t="str">
            <v>TOGO RAIL</v>
          </cell>
          <cell r="C8410">
            <v>1000174447</v>
          </cell>
          <cell r="D8410" t="str">
            <v>Minier</v>
          </cell>
          <cell r="E8410" t="str">
            <v>Extractives</v>
          </cell>
          <cell r="F8410" t="str">
            <v>En numéraire</v>
          </cell>
          <cell r="G8410" t="str">
            <v>P</v>
          </cell>
          <cell r="H8410" t="str">
            <v>Droit de douane (DD)</v>
          </cell>
          <cell r="I8410" t="str">
            <v>Droits et taxes Douaniers (DD-RS-PCS-PC-RI - TVA-PUA-TLP-PNS et autres)</v>
          </cell>
          <cell r="J8410" t="str">
            <v>Droits et taxes Douaniers</v>
          </cell>
          <cell r="K8410" t="str">
            <v>CDDI</v>
          </cell>
          <cell r="L8410">
            <v>70012</v>
          </cell>
          <cell r="M8410" t="str">
            <v>Trésor</v>
          </cell>
          <cell r="N8410"/>
          <cell r="O8410">
            <v>70012</v>
          </cell>
          <cell r="P8410" t="str">
            <v>FD-CDDI</v>
          </cell>
          <cell r="Q8410" t="str">
            <v>Non</v>
          </cell>
        </row>
        <row r="8411">
          <cell r="A8411" t="str">
            <v>TOGO RAIL</v>
          </cell>
          <cell r="B8411" t="str">
            <v>TOGO RAIL</v>
          </cell>
          <cell r="C8411">
            <v>1000174447</v>
          </cell>
          <cell r="D8411" t="str">
            <v>Minier</v>
          </cell>
          <cell r="E8411" t="str">
            <v>Extractives</v>
          </cell>
          <cell r="F8411" t="str">
            <v>En numéraire</v>
          </cell>
          <cell r="G8411" t="str">
            <v>P</v>
          </cell>
          <cell r="H8411" t="str">
            <v>Droit de douane (DD)</v>
          </cell>
          <cell r="I8411" t="str">
            <v>Droits et taxes Douaniers (DD-RS-PCS-PC-RI - TVA-PUA-TLP-PNS et autres)</v>
          </cell>
          <cell r="J8411" t="str">
            <v>Droits et taxes Douaniers</v>
          </cell>
          <cell r="K8411" t="str">
            <v>CDDI</v>
          </cell>
          <cell r="L8411">
            <v>20534</v>
          </cell>
          <cell r="M8411" t="str">
            <v>Trésor</v>
          </cell>
          <cell r="N8411"/>
          <cell r="O8411">
            <v>20534</v>
          </cell>
          <cell r="P8411" t="str">
            <v>FD-CDDI</v>
          </cell>
          <cell r="Q8411" t="str">
            <v>Non</v>
          </cell>
        </row>
        <row r="8412">
          <cell r="A8412" t="str">
            <v>TOGO RAIL</v>
          </cell>
          <cell r="B8412" t="str">
            <v>TOGO RAIL</v>
          </cell>
          <cell r="C8412">
            <v>1000174447</v>
          </cell>
          <cell r="D8412" t="str">
            <v>Minier</v>
          </cell>
          <cell r="E8412" t="str">
            <v>Extractives</v>
          </cell>
          <cell r="F8412" t="str">
            <v>En numéraire</v>
          </cell>
          <cell r="G8412" t="str">
            <v>P</v>
          </cell>
          <cell r="H8412" t="str">
            <v>Droit de douane (DD)</v>
          </cell>
          <cell r="I8412" t="str">
            <v>Droits et taxes Douaniers (DD-RS-PCS-PC-RI - TVA-PUA-TLP-PNS et autres)</v>
          </cell>
          <cell r="J8412" t="str">
            <v>Droits et taxes Douaniers</v>
          </cell>
          <cell r="K8412" t="str">
            <v>CDDI</v>
          </cell>
          <cell r="L8412">
            <v>3545852</v>
          </cell>
          <cell r="M8412" t="str">
            <v>Trésor</v>
          </cell>
          <cell r="N8412"/>
          <cell r="O8412">
            <v>3545852</v>
          </cell>
          <cell r="P8412" t="str">
            <v>FD-CDDI</v>
          </cell>
          <cell r="Q8412" t="str">
            <v>Non</v>
          </cell>
        </row>
        <row r="8413">
          <cell r="A8413" t="str">
            <v>TOGO RAIL</v>
          </cell>
          <cell r="B8413" t="str">
            <v>TOGO RAIL</v>
          </cell>
          <cell r="C8413">
            <v>1000174447</v>
          </cell>
          <cell r="D8413" t="str">
            <v>Minier</v>
          </cell>
          <cell r="E8413" t="str">
            <v>Extractives</v>
          </cell>
          <cell r="F8413" t="str">
            <v>En numéraire</v>
          </cell>
          <cell r="G8413" t="str">
            <v>P</v>
          </cell>
          <cell r="H8413" t="str">
            <v>Droit de douane (DD)</v>
          </cell>
          <cell r="I8413" t="str">
            <v>Droits et taxes Douaniers (DD-RS-PCS-PC-RI - TVA-PUA-TLP-PNS et autres)</v>
          </cell>
          <cell r="J8413" t="str">
            <v>Droits et taxes Douaniers</v>
          </cell>
          <cell r="K8413" t="str">
            <v>CDDI</v>
          </cell>
          <cell r="L8413">
            <v>192860</v>
          </cell>
          <cell r="M8413" t="str">
            <v>Trésor</v>
          </cell>
          <cell r="N8413"/>
          <cell r="O8413">
            <v>192860</v>
          </cell>
          <cell r="P8413" t="str">
            <v>FD-CDDI</v>
          </cell>
          <cell r="Q8413" t="str">
            <v>Non</v>
          </cell>
        </row>
        <row r="8414">
          <cell r="A8414" t="str">
            <v>TOGO RAIL</v>
          </cell>
          <cell r="B8414" t="str">
            <v>TOGO RAIL</v>
          </cell>
          <cell r="C8414">
            <v>1000174447</v>
          </cell>
          <cell r="D8414" t="str">
            <v>Minier</v>
          </cell>
          <cell r="E8414" t="str">
            <v>Extractives</v>
          </cell>
          <cell r="F8414" t="str">
            <v>En numéraire</v>
          </cell>
          <cell r="G8414" t="str">
            <v>P</v>
          </cell>
          <cell r="H8414" t="str">
            <v>Droit de douane (DD)</v>
          </cell>
          <cell r="I8414" t="str">
            <v>Droits et taxes Douaniers (DD-RS-PCS-PC-RI - TVA-PUA-TLP-PNS et autres)</v>
          </cell>
          <cell r="J8414" t="str">
            <v>Droits et taxes Douaniers</v>
          </cell>
          <cell r="K8414" t="str">
            <v>CDDI</v>
          </cell>
          <cell r="L8414">
            <v>17967</v>
          </cell>
          <cell r="M8414" t="str">
            <v>Trésor</v>
          </cell>
          <cell r="N8414"/>
          <cell r="O8414">
            <v>17967</v>
          </cell>
          <cell r="P8414" t="str">
            <v>FD-CDDI</v>
          </cell>
          <cell r="Q8414" t="str">
            <v>Non</v>
          </cell>
        </row>
        <row r="8415">
          <cell r="A8415" t="str">
            <v>TOGO RAIL</v>
          </cell>
          <cell r="B8415" t="str">
            <v>TOGO RAIL</v>
          </cell>
          <cell r="C8415">
            <v>1000174447</v>
          </cell>
          <cell r="D8415" t="str">
            <v>Minier</v>
          </cell>
          <cell r="E8415" t="str">
            <v>Extractives</v>
          </cell>
          <cell r="F8415" t="str">
            <v>En numéraire</v>
          </cell>
          <cell r="G8415" t="str">
            <v>P</v>
          </cell>
          <cell r="H8415" t="str">
            <v>Droit de douane (DD)</v>
          </cell>
          <cell r="I8415" t="str">
            <v>Droits et taxes Douaniers (DD-RS-PCS-PC-RI - TVA-PUA-TLP-PNS et autres)</v>
          </cell>
          <cell r="J8415" t="str">
            <v>Droits et taxes Douaniers</v>
          </cell>
          <cell r="K8415" t="str">
            <v>CDDI</v>
          </cell>
          <cell r="L8415">
            <v>89024</v>
          </cell>
          <cell r="M8415" t="str">
            <v>Trésor</v>
          </cell>
          <cell r="N8415"/>
          <cell r="O8415">
            <v>89024</v>
          </cell>
          <cell r="P8415" t="str">
            <v>FD-CDDI</v>
          </cell>
          <cell r="Q8415" t="str">
            <v>Non</v>
          </cell>
        </row>
        <row r="8416">
          <cell r="A8416" t="str">
            <v>TOGO RAIL</v>
          </cell>
          <cell r="B8416" t="str">
            <v>TOGO RAIL</v>
          </cell>
          <cell r="C8416">
            <v>1000174447</v>
          </cell>
          <cell r="D8416" t="str">
            <v>Minier</v>
          </cell>
          <cell r="E8416" t="str">
            <v>Extractives</v>
          </cell>
          <cell r="F8416" t="str">
            <v>En numéraire</v>
          </cell>
          <cell r="G8416" t="str">
            <v>P</v>
          </cell>
          <cell r="H8416" t="str">
            <v>Droit de douane (DD)</v>
          </cell>
          <cell r="I8416" t="str">
            <v>Droits et taxes Douaniers (DD-RS-PCS-PC-RI - TVA-PUA-TLP-PNS et autres)</v>
          </cell>
          <cell r="J8416" t="str">
            <v>Droits et taxes Douaniers</v>
          </cell>
          <cell r="K8416" t="str">
            <v>CDDI</v>
          </cell>
          <cell r="L8416">
            <v>82347</v>
          </cell>
          <cell r="M8416" t="str">
            <v>Trésor</v>
          </cell>
          <cell r="N8416"/>
          <cell r="O8416">
            <v>82347</v>
          </cell>
          <cell r="P8416" t="str">
            <v>FD-CDDI</v>
          </cell>
          <cell r="Q8416" t="str">
            <v>Non</v>
          </cell>
        </row>
        <row r="8417">
          <cell r="A8417" t="str">
            <v>TOGO RAIL</v>
          </cell>
          <cell r="B8417" t="str">
            <v>TOGO RAIL</v>
          </cell>
          <cell r="C8417">
            <v>1000174447</v>
          </cell>
          <cell r="D8417" t="str">
            <v>Minier</v>
          </cell>
          <cell r="E8417" t="str">
            <v>Extractives</v>
          </cell>
          <cell r="F8417" t="str">
            <v>En numéraire</v>
          </cell>
          <cell r="G8417" t="str">
            <v>P</v>
          </cell>
          <cell r="H8417" t="str">
            <v>Droit de douane (DD)</v>
          </cell>
          <cell r="I8417" t="str">
            <v>Droits et taxes Douaniers (DD-RS-PCS-PC-RI - TVA-PUA-TLP-PNS et autres)</v>
          </cell>
          <cell r="J8417" t="str">
            <v>Droits et taxes Douaniers</v>
          </cell>
          <cell r="K8417" t="str">
            <v>CDDI</v>
          </cell>
          <cell r="L8417">
            <v>15400</v>
          </cell>
          <cell r="M8417" t="str">
            <v>Trésor</v>
          </cell>
          <cell r="N8417"/>
          <cell r="O8417">
            <v>15400</v>
          </cell>
          <cell r="P8417" t="str">
            <v>FD-CDDI</v>
          </cell>
          <cell r="Q8417" t="str">
            <v>Non</v>
          </cell>
        </row>
        <row r="8418">
          <cell r="A8418" t="str">
            <v>TOGO RAIL</v>
          </cell>
          <cell r="B8418" t="str">
            <v>TOGO RAIL</v>
          </cell>
          <cell r="C8418">
            <v>1000174447</v>
          </cell>
          <cell r="D8418" t="str">
            <v>Minier</v>
          </cell>
          <cell r="E8418" t="str">
            <v>Extractives</v>
          </cell>
          <cell r="F8418" t="str">
            <v>En numéraire</v>
          </cell>
          <cell r="G8418" t="str">
            <v>P</v>
          </cell>
          <cell r="H8418" t="str">
            <v>Droit de douane (DD)</v>
          </cell>
          <cell r="I8418" t="str">
            <v>Droits et taxes Douaniers (DD-RS-PCS-PC-RI - TVA-PUA-TLP-PNS et autres)</v>
          </cell>
          <cell r="J8418" t="str">
            <v>Droits et taxes Douaniers</v>
          </cell>
          <cell r="K8418" t="str">
            <v>CDDI</v>
          </cell>
          <cell r="L8418">
            <v>201881</v>
          </cell>
          <cell r="M8418" t="str">
            <v>Trésor</v>
          </cell>
          <cell r="N8418"/>
          <cell r="O8418">
            <v>201881</v>
          </cell>
          <cell r="P8418" t="str">
            <v>FD-CDDI</v>
          </cell>
          <cell r="Q8418" t="str">
            <v>Non</v>
          </cell>
        </row>
        <row r="8419">
          <cell r="A8419" t="str">
            <v>TOGO RAIL</v>
          </cell>
          <cell r="B8419" t="str">
            <v>TOGO RAIL</v>
          </cell>
          <cell r="C8419">
            <v>1000174447</v>
          </cell>
          <cell r="D8419" t="str">
            <v>Minier</v>
          </cell>
          <cell r="E8419" t="str">
            <v>Extractives</v>
          </cell>
          <cell r="F8419" t="str">
            <v>En numéraire</v>
          </cell>
          <cell r="G8419" t="str">
            <v>P</v>
          </cell>
          <cell r="H8419" t="str">
            <v>Droit de douane (DD)</v>
          </cell>
          <cell r="I8419" t="str">
            <v>Droits et taxes Douaniers (DD-RS-PCS-PC-RI - TVA-PUA-TLP-PNS et autres)</v>
          </cell>
          <cell r="J8419" t="str">
            <v>Droits et taxes Douaniers</v>
          </cell>
          <cell r="K8419" t="str">
            <v>CDDI</v>
          </cell>
          <cell r="L8419">
            <v>188289</v>
          </cell>
          <cell r="M8419" t="str">
            <v>Trésor</v>
          </cell>
          <cell r="N8419"/>
          <cell r="O8419">
            <v>188289</v>
          </cell>
          <cell r="P8419" t="str">
            <v>FD-CDDI</v>
          </cell>
          <cell r="Q8419" t="str">
            <v>Non</v>
          </cell>
        </row>
        <row r="8420">
          <cell r="A8420" t="str">
            <v>TOGO RAIL</v>
          </cell>
          <cell r="B8420" t="str">
            <v>TOGO RAIL</v>
          </cell>
          <cell r="C8420">
            <v>1000174447</v>
          </cell>
          <cell r="D8420" t="str">
            <v>Minier</v>
          </cell>
          <cell r="E8420" t="str">
            <v>Extractives</v>
          </cell>
          <cell r="F8420" t="str">
            <v>En numéraire</v>
          </cell>
          <cell r="G8420" t="str">
            <v>P</v>
          </cell>
          <cell r="H8420" t="str">
            <v>Droit de douane (DD)</v>
          </cell>
          <cell r="I8420" t="str">
            <v>Droits et taxes Douaniers (DD-RS-PCS-PC-RI - TVA-PUA-TLP-PNS et autres)</v>
          </cell>
          <cell r="J8420" t="str">
            <v>Droits et taxes Douaniers</v>
          </cell>
          <cell r="K8420" t="str">
            <v>CDDI</v>
          </cell>
          <cell r="L8420">
            <v>15400</v>
          </cell>
          <cell r="M8420" t="str">
            <v>Trésor</v>
          </cell>
          <cell r="N8420"/>
          <cell r="O8420">
            <v>15400</v>
          </cell>
          <cell r="P8420" t="str">
            <v>FD-CDDI</v>
          </cell>
          <cell r="Q8420" t="str">
            <v>Non</v>
          </cell>
        </row>
        <row r="8421">
          <cell r="A8421" t="str">
            <v>TOGO RAIL</v>
          </cell>
          <cell r="B8421" t="str">
            <v>TOGO RAIL</v>
          </cell>
          <cell r="C8421">
            <v>1000174447</v>
          </cell>
          <cell r="D8421" t="str">
            <v>Minier</v>
          </cell>
          <cell r="E8421" t="str">
            <v>Extractives</v>
          </cell>
          <cell r="F8421" t="str">
            <v>En numéraire</v>
          </cell>
          <cell r="G8421" t="str">
            <v>P</v>
          </cell>
          <cell r="H8421" t="str">
            <v>Droit de douane (DD)</v>
          </cell>
          <cell r="I8421" t="str">
            <v>Droits et taxes Douaniers (DD-RS-PCS-PC-RI - TVA-PUA-TLP-PNS et autres)</v>
          </cell>
          <cell r="J8421" t="str">
            <v>Droits et taxes Douaniers</v>
          </cell>
          <cell r="K8421" t="str">
            <v>CDDI</v>
          </cell>
          <cell r="L8421">
            <v>89024</v>
          </cell>
          <cell r="M8421" t="str">
            <v>Trésor</v>
          </cell>
          <cell r="N8421"/>
          <cell r="O8421">
            <v>89024</v>
          </cell>
          <cell r="P8421" t="str">
            <v>FD-CDDI</v>
          </cell>
          <cell r="Q8421" t="str">
            <v>Non</v>
          </cell>
        </row>
        <row r="8422">
          <cell r="A8422" t="str">
            <v>TOGO RAIL</v>
          </cell>
          <cell r="B8422" t="str">
            <v>TOGO RAIL</v>
          </cell>
          <cell r="C8422">
            <v>1000174447</v>
          </cell>
          <cell r="D8422" t="str">
            <v>Minier</v>
          </cell>
          <cell r="E8422" t="str">
            <v>Extractives</v>
          </cell>
          <cell r="F8422" t="str">
            <v>En numéraire</v>
          </cell>
          <cell r="G8422" t="str">
            <v>P</v>
          </cell>
          <cell r="H8422" t="str">
            <v>Droit de douane (DD)</v>
          </cell>
          <cell r="I8422" t="str">
            <v>Droits et taxes Douaniers (DD-RS-PCS-PC-RI - TVA-PUA-TLP-PNS et autres)</v>
          </cell>
          <cell r="J8422" t="str">
            <v>Droits et taxes Douaniers</v>
          </cell>
          <cell r="K8422" t="str">
            <v>CDDI</v>
          </cell>
          <cell r="L8422">
            <v>230466</v>
          </cell>
          <cell r="M8422" t="str">
            <v>Trésor</v>
          </cell>
          <cell r="N8422"/>
          <cell r="O8422">
            <v>230466</v>
          </cell>
          <cell r="P8422" t="str">
            <v>FD-CDDI</v>
          </cell>
          <cell r="Q8422" t="str">
            <v>Non</v>
          </cell>
        </row>
        <row r="8423">
          <cell r="A8423" t="str">
            <v>TOGO RAIL</v>
          </cell>
          <cell r="B8423" t="str">
            <v>TOGO RAIL</v>
          </cell>
          <cell r="C8423">
            <v>1000174447</v>
          </cell>
          <cell r="D8423" t="str">
            <v>Minier</v>
          </cell>
          <cell r="E8423" t="str">
            <v>Extractives</v>
          </cell>
          <cell r="F8423" t="str">
            <v>En numéraire</v>
          </cell>
          <cell r="G8423" t="str">
            <v>P</v>
          </cell>
          <cell r="H8423" t="str">
            <v>Droit de douane (DD)</v>
          </cell>
          <cell r="I8423" t="str">
            <v>Droits et taxes Douaniers (DD-RS-PCS-PC-RI - TVA-PUA-TLP-PNS et autres)</v>
          </cell>
          <cell r="J8423" t="str">
            <v>Droits et taxes Douaniers</v>
          </cell>
          <cell r="K8423" t="str">
            <v>CDDI</v>
          </cell>
          <cell r="L8423">
            <v>93475</v>
          </cell>
          <cell r="M8423" t="str">
            <v>Trésor</v>
          </cell>
          <cell r="N8423"/>
          <cell r="O8423">
            <v>93475</v>
          </cell>
          <cell r="P8423" t="str">
            <v>FD-CDDI</v>
          </cell>
          <cell r="Q8423" t="str">
            <v>Non</v>
          </cell>
        </row>
        <row r="8424">
          <cell r="A8424" t="str">
            <v>TOGO RAIL</v>
          </cell>
          <cell r="B8424" t="str">
            <v>TOGO RAIL</v>
          </cell>
          <cell r="C8424">
            <v>1000174447</v>
          </cell>
          <cell r="D8424" t="str">
            <v>Minier</v>
          </cell>
          <cell r="E8424" t="str">
            <v>Extractives</v>
          </cell>
          <cell r="F8424" t="str">
            <v>En numéraire</v>
          </cell>
          <cell r="G8424" t="str">
            <v>P</v>
          </cell>
          <cell r="H8424" t="str">
            <v>Droit de douane (DD)</v>
          </cell>
          <cell r="I8424" t="str">
            <v>Droits et taxes Douaniers (DD-RS-PCS-PC-RI - TVA-PUA-TLP-PNS et autres)</v>
          </cell>
          <cell r="J8424" t="str">
            <v>Droits et taxes Douaniers</v>
          </cell>
          <cell r="K8424" t="str">
            <v>CDDI</v>
          </cell>
          <cell r="L8424">
            <v>17967</v>
          </cell>
          <cell r="M8424" t="str">
            <v>Trésor</v>
          </cell>
          <cell r="N8424"/>
          <cell r="O8424">
            <v>17967</v>
          </cell>
          <cell r="P8424" t="str">
            <v>FD-CDDI</v>
          </cell>
          <cell r="Q8424" t="str">
            <v>Non</v>
          </cell>
        </row>
        <row r="8425">
          <cell r="A8425" t="str">
            <v>TOGO RAIL</v>
          </cell>
          <cell r="B8425" t="str">
            <v>TOGO RAIL</v>
          </cell>
          <cell r="C8425">
            <v>1000174447</v>
          </cell>
          <cell r="D8425" t="str">
            <v>Minier</v>
          </cell>
          <cell r="E8425" t="str">
            <v>Extractives</v>
          </cell>
          <cell r="F8425" t="str">
            <v>En numéraire</v>
          </cell>
          <cell r="G8425" t="str">
            <v>P</v>
          </cell>
          <cell r="H8425" t="str">
            <v>Droit de douane (DD)</v>
          </cell>
          <cell r="I8425" t="str">
            <v>Droits et taxes Douaniers (DD-RS-PCS-PC-RI - TVA-PUA-TLP-PNS et autres)</v>
          </cell>
          <cell r="J8425" t="str">
            <v>Droits et taxes Douaniers</v>
          </cell>
          <cell r="K8425" t="str">
            <v>CDDI</v>
          </cell>
          <cell r="L8425">
            <v>3516355</v>
          </cell>
          <cell r="M8425" t="str">
            <v>Trésor</v>
          </cell>
          <cell r="N8425"/>
          <cell r="O8425">
            <v>3516355</v>
          </cell>
          <cell r="P8425" t="str">
            <v>FD-CDDI</v>
          </cell>
          <cell r="Q8425" t="str">
            <v>Non</v>
          </cell>
        </row>
        <row r="8426">
          <cell r="A8426" t="str">
            <v>TOGO RAIL</v>
          </cell>
          <cell r="B8426" t="str">
            <v>TOGO RAIL</v>
          </cell>
          <cell r="C8426">
            <v>1000174447</v>
          </cell>
          <cell r="D8426" t="str">
            <v>Minier</v>
          </cell>
          <cell r="E8426" t="str">
            <v>Extractives</v>
          </cell>
          <cell r="F8426" t="str">
            <v>En numéraire</v>
          </cell>
          <cell r="G8426" t="str">
            <v>P</v>
          </cell>
          <cell r="H8426" t="str">
            <v>Droit de douane (DD)</v>
          </cell>
          <cell r="I8426" t="str">
            <v>Droits et taxes Douaniers (DD-RS-PCS-PC-RI - TVA-PUA-TLP-PNS et autres)</v>
          </cell>
          <cell r="J8426" t="str">
            <v>Droits et taxes Douaniers</v>
          </cell>
          <cell r="K8426" t="str">
            <v>CDDI</v>
          </cell>
          <cell r="L8426">
            <v>230466</v>
          </cell>
          <cell r="M8426" t="str">
            <v>Trésor</v>
          </cell>
          <cell r="N8426"/>
          <cell r="O8426">
            <v>230466</v>
          </cell>
          <cell r="P8426" t="str">
            <v>FD-CDDI</v>
          </cell>
          <cell r="Q8426" t="str">
            <v>Non</v>
          </cell>
        </row>
        <row r="8427">
          <cell r="A8427" t="str">
            <v>TOGO RAIL</v>
          </cell>
          <cell r="B8427" t="str">
            <v>TOGO RAIL</v>
          </cell>
          <cell r="C8427">
            <v>1000174447</v>
          </cell>
          <cell r="D8427" t="str">
            <v>Minier</v>
          </cell>
          <cell r="E8427" t="str">
            <v>Extractives</v>
          </cell>
          <cell r="F8427" t="str">
            <v>En numéraire</v>
          </cell>
          <cell r="G8427" t="str">
            <v>P</v>
          </cell>
          <cell r="H8427" t="str">
            <v>Droit de douane (DD)</v>
          </cell>
          <cell r="I8427" t="str">
            <v>Droits et taxes Douaniers (DD-RS-PCS-PC-RI - TVA-PUA-TLP-PNS et autres)</v>
          </cell>
          <cell r="J8427" t="str">
            <v>Droits et taxes Douaniers</v>
          </cell>
          <cell r="K8427" t="str">
            <v>CDDI</v>
          </cell>
          <cell r="L8427">
            <v>20534</v>
          </cell>
          <cell r="M8427" t="str">
            <v>Trésor</v>
          </cell>
          <cell r="N8427"/>
          <cell r="O8427">
            <v>20534</v>
          </cell>
          <cell r="P8427" t="str">
            <v>FD-CDDI</v>
          </cell>
          <cell r="Q8427" t="str">
            <v>Non</v>
          </cell>
        </row>
        <row r="8428">
          <cell r="A8428" t="str">
            <v>TOGO RAIL</v>
          </cell>
          <cell r="B8428" t="str">
            <v>TOGO RAIL</v>
          </cell>
          <cell r="C8428">
            <v>1000174447</v>
          </cell>
          <cell r="D8428" t="str">
            <v>Minier</v>
          </cell>
          <cell r="E8428" t="str">
            <v>Extractives</v>
          </cell>
          <cell r="F8428" t="str">
            <v>En numéraire</v>
          </cell>
          <cell r="G8428" t="str">
            <v>P</v>
          </cell>
          <cell r="H8428" t="str">
            <v>Droit de douane (DD)</v>
          </cell>
          <cell r="I8428" t="str">
            <v>Droits et taxes Douaniers (DD-RS-PCS-PC-RI - TVA-PUA-TLP-PNS et autres)</v>
          </cell>
          <cell r="J8428" t="str">
            <v>Droits et taxes Douaniers</v>
          </cell>
          <cell r="K8428" t="str">
            <v>CDDI</v>
          </cell>
          <cell r="L8428">
            <v>93475</v>
          </cell>
          <cell r="M8428" t="str">
            <v>Trésor</v>
          </cell>
          <cell r="N8428"/>
          <cell r="O8428">
            <v>93475</v>
          </cell>
          <cell r="P8428" t="str">
            <v>FD-CDDI</v>
          </cell>
          <cell r="Q8428" t="str">
            <v>Non</v>
          </cell>
        </row>
        <row r="8429">
          <cell r="A8429" t="str">
            <v>TOGO RAIL</v>
          </cell>
          <cell r="B8429" t="str">
            <v>TOGO RAIL</v>
          </cell>
          <cell r="C8429">
            <v>1000174447</v>
          </cell>
          <cell r="D8429" t="str">
            <v>Minier</v>
          </cell>
          <cell r="E8429" t="str">
            <v>Extractives</v>
          </cell>
          <cell r="F8429" t="str">
            <v>En numéraire</v>
          </cell>
          <cell r="G8429" t="str">
            <v>P</v>
          </cell>
          <cell r="H8429" t="str">
            <v>Droit de douane (DD)</v>
          </cell>
          <cell r="I8429" t="str">
            <v>Droits et taxes Douaniers (DD-RS-PCS-PC-RI - TVA-PUA-TLP-PNS et autres)</v>
          </cell>
          <cell r="J8429" t="str">
            <v>Droits et taxes Douaniers</v>
          </cell>
          <cell r="K8429" t="str">
            <v>CDDI</v>
          </cell>
          <cell r="L8429">
            <v>25667</v>
          </cell>
          <cell r="M8429" t="str">
            <v>Trésor</v>
          </cell>
          <cell r="N8429"/>
          <cell r="O8429">
            <v>25667</v>
          </cell>
          <cell r="P8429" t="str">
            <v>FD-CDDI</v>
          </cell>
          <cell r="Q8429" t="str">
            <v>Non</v>
          </cell>
        </row>
        <row r="8430">
          <cell r="A8430" t="str">
            <v>TOGO RAIL</v>
          </cell>
          <cell r="B8430" t="str">
            <v>TOGO RAIL</v>
          </cell>
          <cell r="C8430">
            <v>1000174447</v>
          </cell>
          <cell r="D8430" t="str">
            <v>Minier</v>
          </cell>
          <cell r="E8430" t="str">
            <v>Extractives</v>
          </cell>
          <cell r="F8430" t="str">
            <v>En numéraire</v>
          </cell>
          <cell r="G8430" t="str">
            <v>P</v>
          </cell>
          <cell r="H8430" t="str">
            <v>Droit de douane (DD)</v>
          </cell>
          <cell r="I8430" t="str">
            <v>Droits et taxes Douaniers (DD-RS-PCS-PC-RI - TVA-PUA-TLP-PNS et autres)</v>
          </cell>
          <cell r="J8430" t="str">
            <v>Droits et taxes Douaniers</v>
          </cell>
          <cell r="K8430" t="str">
            <v>CDDI</v>
          </cell>
          <cell r="L8430">
            <v>275655</v>
          </cell>
          <cell r="M8430" t="str">
            <v>Trésor</v>
          </cell>
          <cell r="N8430"/>
          <cell r="O8430">
            <v>275655</v>
          </cell>
          <cell r="P8430" t="str">
            <v>FD-CDDI</v>
          </cell>
          <cell r="Q8430" t="str">
            <v>Non</v>
          </cell>
        </row>
        <row r="8431">
          <cell r="A8431" t="str">
            <v>TOGO RAIL</v>
          </cell>
          <cell r="B8431" t="str">
            <v>TOGO RAIL</v>
          </cell>
          <cell r="C8431">
            <v>1000174447</v>
          </cell>
          <cell r="D8431" t="str">
            <v>Minier</v>
          </cell>
          <cell r="E8431" t="str">
            <v>Extractives</v>
          </cell>
          <cell r="F8431" t="str">
            <v>En numéraire</v>
          </cell>
          <cell r="G8431" t="str">
            <v>P</v>
          </cell>
          <cell r="H8431" t="str">
            <v>Droit de douane (DD)</v>
          </cell>
          <cell r="I8431" t="str">
            <v>Droits et taxes Douaniers (DD-RS-PCS-PC-RI - TVA-PUA-TLP-PNS et autres)</v>
          </cell>
          <cell r="J8431" t="str">
            <v>Droits et taxes Douaniers</v>
          </cell>
          <cell r="K8431" t="str">
            <v>CDDI</v>
          </cell>
          <cell r="L8431">
            <v>115731</v>
          </cell>
          <cell r="M8431" t="str">
            <v>Trésor</v>
          </cell>
          <cell r="N8431"/>
          <cell r="O8431">
            <v>115731</v>
          </cell>
          <cell r="P8431" t="str">
            <v>FD-CDDI</v>
          </cell>
          <cell r="Q8431" t="str">
            <v>Non</v>
          </cell>
        </row>
        <row r="8432">
          <cell r="A8432" t="str">
            <v>TOGO RAIL</v>
          </cell>
          <cell r="B8432" t="str">
            <v>TOGO RAIL</v>
          </cell>
          <cell r="C8432">
            <v>1000174447</v>
          </cell>
          <cell r="D8432" t="str">
            <v>Minier</v>
          </cell>
          <cell r="E8432" t="str">
            <v>Extractives</v>
          </cell>
          <cell r="F8432" t="str">
            <v>En numéraire</v>
          </cell>
          <cell r="G8432" t="str">
            <v>P</v>
          </cell>
          <cell r="H8432" t="str">
            <v>Prélèvement communautaire de solidarité (PCS)</v>
          </cell>
          <cell r="I8432" t="str">
            <v>Droits et taxes Douaniers (DD-RS-PCS-PC-RI - TVA-PUA-TLP-PNS et autres)</v>
          </cell>
          <cell r="J8432" t="str">
            <v>Droits et taxes Douaniers</v>
          </cell>
          <cell r="K8432" t="str">
            <v>CDDI</v>
          </cell>
          <cell r="L8432">
            <v>197030</v>
          </cell>
          <cell r="M8432" t="str">
            <v>Trésor</v>
          </cell>
          <cell r="N8432"/>
          <cell r="O8432">
            <v>197030</v>
          </cell>
          <cell r="P8432" t="str">
            <v>FD-CDDI</v>
          </cell>
          <cell r="Q8432" t="str">
            <v>Non</v>
          </cell>
        </row>
        <row r="8433">
          <cell r="A8433" t="str">
            <v>TOGO RAIL</v>
          </cell>
          <cell r="B8433" t="str">
            <v>TOGO RAIL</v>
          </cell>
          <cell r="C8433">
            <v>1000174447</v>
          </cell>
          <cell r="D8433" t="str">
            <v>Minier</v>
          </cell>
          <cell r="E8433" t="str">
            <v>Extractives</v>
          </cell>
          <cell r="F8433" t="str">
            <v>En numéraire</v>
          </cell>
          <cell r="G8433" t="str">
            <v>P</v>
          </cell>
          <cell r="H8433" t="str">
            <v>Prélèvement communautaire de solidarité (PCS)</v>
          </cell>
          <cell r="I8433" t="str">
            <v>Droits et taxes Douaniers (DD-RS-PCS-PC-RI - TVA-PUA-TLP-PNS et autres)</v>
          </cell>
          <cell r="J8433" t="str">
            <v>Droits et taxes Douaniers</v>
          </cell>
          <cell r="K8433" t="str">
            <v>CDDI</v>
          </cell>
          <cell r="L8433">
            <v>45166</v>
          </cell>
          <cell r="M8433" t="str">
            <v>Trésor</v>
          </cell>
          <cell r="N8433"/>
          <cell r="O8433">
            <v>45166</v>
          </cell>
          <cell r="P8433" t="str">
            <v>FD-CDDI</v>
          </cell>
          <cell r="Q8433" t="str">
            <v>Non</v>
          </cell>
        </row>
        <row r="8434">
          <cell r="A8434" t="str">
            <v>TOGO RAIL</v>
          </cell>
          <cell r="B8434" t="str">
            <v>TOGO RAIL</v>
          </cell>
          <cell r="C8434">
            <v>1000174447</v>
          </cell>
          <cell r="D8434" t="str">
            <v>Minier</v>
          </cell>
          <cell r="E8434" t="str">
            <v>Extractives</v>
          </cell>
          <cell r="F8434" t="str">
            <v>En numéraire</v>
          </cell>
          <cell r="G8434" t="str">
            <v>P</v>
          </cell>
          <cell r="H8434" t="str">
            <v>Prélèvement communautaire de solidarité (PCS)</v>
          </cell>
          <cell r="I8434" t="str">
            <v>Droits et taxes Douaniers (DD-RS-PCS-PC-RI - TVA-PUA-TLP-PNS et autres)</v>
          </cell>
          <cell r="J8434" t="str">
            <v>Droits et taxes Douaniers</v>
          </cell>
          <cell r="K8434" t="str">
            <v>CDDI</v>
          </cell>
          <cell r="L8434">
            <v>7445</v>
          </cell>
          <cell r="M8434" t="str">
            <v>Trésor</v>
          </cell>
          <cell r="N8434"/>
          <cell r="O8434">
            <v>7445</v>
          </cell>
          <cell r="P8434" t="str">
            <v>FD-CDDI</v>
          </cell>
          <cell r="Q8434" t="str">
            <v>Non</v>
          </cell>
        </row>
        <row r="8435">
          <cell r="A8435" t="str">
            <v>TOGO RAIL</v>
          </cell>
          <cell r="B8435" t="str">
            <v>TOGO RAIL</v>
          </cell>
          <cell r="C8435">
            <v>1000174447</v>
          </cell>
          <cell r="D8435" t="str">
            <v>Minier</v>
          </cell>
          <cell r="E8435" t="str">
            <v>Extractives</v>
          </cell>
          <cell r="F8435" t="str">
            <v>En numéraire</v>
          </cell>
          <cell r="G8435" t="str">
            <v>P</v>
          </cell>
          <cell r="H8435" t="str">
            <v>Prélèvement communautaire de solidarité (PCS)</v>
          </cell>
          <cell r="I8435" t="str">
            <v>Droits et taxes Douaniers (DD-RS-PCS-PC-RI - TVA-PUA-TLP-PNS et autres)</v>
          </cell>
          <cell r="J8435" t="str">
            <v>Droits et taxes Douaniers</v>
          </cell>
          <cell r="K8435" t="str">
            <v>CDDI</v>
          </cell>
          <cell r="L8435">
            <v>1643</v>
          </cell>
          <cell r="M8435" t="str">
            <v>Trésor</v>
          </cell>
          <cell r="N8435"/>
          <cell r="O8435">
            <v>1643</v>
          </cell>
          <cell r="P8435" t="str">
            <v>FD-CDDI</v>
          </cell>
          <cell r="Q8435" t="str">
            <v>Non</v>
          </cell>
        </row>
        <row r="8436">
          <cell r="A8436" t="str">
            <v>TOGO RAIL</v>
          </cell>
          <cell r="B8436" t="str">
            <v>TOGO RAIL</v>
          </cell>
          <cell r="C8436">
            <v>1000174447</v>
          </cell>
          <cell r="D8436" t="str">
            <v>Minier</v>
          </cell>
          <cell r="E8436" t="str">
            <v>Extractives</v>
          </cell>
          <cell r="F8436" t="str">
            <v>En numéraire</v>
          </cell>
          <cell r="G8436" t="str">
            <v>P</v>
          </cell>
          <cell r="H8436" t="str">
            <v>Prélèvement communautaire de solidarité (PCS)</v>
          </cell>
          <cell r="I8436" t="str">
            <v>Droits et taxes Douaniers (DD-RS-PCS-PC-RI - TVA-PUA-TLP-PNS et autres)</v>
          </cell>
          <cell r="J8436" t="str">
            <v>Droits et taxes Douaniers</v>
          </cell>
          <cell r="K8436" t="str">
            <v>CDDI</v>
          </cell>
          <cell r="L8436">
            <v>8376</v>
          </cell>
          <cell r="M8436" t="str">
            <v>Trésor</v>
          </cell>
          <cell r="N8436"/>
          <cell r="O8436">
            <v>8376</v>
          </cell>
          <cell r="P8436" t="str">
            <v>FD-CDDI</v>
          </cell>
          <cell r="Q8436" t="str">
            <v>Non</v>
          </cell>
        </row>
        <row r="8437">
          <cell r="A8437" t="str">
            <v>TOGO RAIL</v>
          </cell>
          <cell r="B8437" t="str">
            <v>TOGO RAIL</v>
          </cell>
          <cell r="C8437">
            <v>1000174447</v>
          </cell>
          <cell r="D8437" t="str">
            <v>Minier</v>
          </cell>
          <cell r="E8437" t="str">
            <v>Extractives</v>
          </cell>
          <cell r="F8437" t="str">
            <v>En numéraire</v>
          </cell>
          <cell r="G8437" t="str">
            <v>P</v>
          </cell>
          <cell r="H8437" t="str">
            <v>Prélèvement communautaire de solidarité (PCS)</v>
          </cell>
          <cell r="I8437" t="str">
            <v>Droits et taxes Douaniers (DD-RS-PCS-PC-RI - TVA-PUA-TLP-PNS et autres)</v>
          </cell>
          <cell r="J8437" t="str">
            <v>Droits et taxes Douaniers</v>
          </cell>
          <cell r="K8437" t="str">
            <v>CDDI</v>
          </cell>
          <cell r="L8437">
            <v>2875</v>
          </cell>
          <cell r="M8437" t="str">
            <v>Trésor</v>
          </cell>
          <cell r="N8437"/>
          <cell r="O8437">
            <v>2875</v>
          </cell>
          <cell r="P8437" t="str">
            <v>FD-CDDI</v>
          </cell>
          <cell r="Q8437" t="str">
            <v>Non</v>
          </cell>
        </row>
        <row r="8438">
          <cell r="A8438" t="str">
            <v>TOGO RAIL</v>
          </cell>
          <cell r="B8438" t="str">
            <v>TOGO RAIL</v>
          </cell>
          <cell r="C8438">
            <v>1000174447</v>
          </cell>
          <cell r="D8438" t="str">
            <v>Minier</v>
          </cell>
          <cell r="E8438" t="str">
            <v>Extractives</v>
          </cell>
          <cell r="F8438" t="str">
            <v>En numéraire</v>
          </cell>
          <cell r="G8438" t="str">
            <v>P</v>
          </cell>
          <cell r="H8438" t="str">
            <v>Prélèvement communautaire de solidarité (PCS)</v>
          </cell>
          <cell r="I8438" t="str">
            <v>Droits et taxes Douaniers (DD-RS-PCS-PC-RI - TVA-PUA-TLP-PNS et autres)</v>
          </cell>
          <cell r="J8438" t="str">
            <v>Droits et taxes Douaniers</v>
          </cell>
          <cell r="K8438" t="str">
            <v>CDDI</v>
          </cell>
          <cell r="L8438">
            <v>46279</v>
          </cell>
          <cell r="M8438" t="str">
            <v>Trésor</v>
          </cell>
          <cell r="N8438"/>
          <cell r="O8438">
            <v>46279</v>
          </cell>
          <cell r="P8438" t="str">
            <v>FD-CDDI</v>
          </cell>
          <cell r="Q8438" t="str">
            <v>Non</v>
          </cell>
        </row>
        <row r="8439">
          <cell r="A8439" t="str">
            <v>TOGO RAIL</v>
          </cell>
          <cell r="B8439" t="str">
            <v>TOGO RAIL</v>
          </cell>
          <cell r="C8439">
            <v>1000174447</v>
          </cell>
          <cell r="D8439" t="str">
            <v>Minier</v>
          </cell>
          <cell r="E8439" t="str">
            <v>Extractives</v>
          </cell>
          <cell r="F8439" t="str">
            <v>En numéraire</v>
          </cell>
          <cell r="G8439" t="str">
            <v>P</v>
          </cell>
          <cell r="H8439" t="str">
            <v>Prélèvement communautaire de solidarité (PCS)</v>
          </cell>
          <cell r="I8439" t="str">
            <v>Droits et taxes Douaniers (DD-RS-PCS-PC-RI - TVA-PUA-TLP-PNS et autres)</v>
          </cell>
          <cell r="J8439" t="str">
            <v>Droits et taxes Douaniers</v>
          </cell>
          <cell r="K8439" t="str">
            <v>CDDI</v>
          </cell>
          <cell r="L8439">
            <v>45166</v>
          </cell>
          <cell r="M8439" t="str">
            <v>Trésor</v>
          </cell>
          <cell r="N8439"/>
          <cell r="O8439">
            <v>45166</v>
          </cell>
          <cell r="P8439" t="str">
            <v>FD-CDDI</v>
          </cell>
          <cell r="Q8439" t="str">
            <v>Non</v>
          </cell>
        </row>
        <row r="8440">
          <cell r="A8440" t="str">
            <v>TOGO RAIL</v>
          </cell>
          <cell r="B8440" t="str">
            <v>TOGO RAIL</v>
          </cell>
          <cell r="C8440">
            <v>1000174447</v>
          </cell>
          <cell r="D8440" t="str">
            <v>Minier</v>
          </cell>
          <cell r="E8440" t="str">
            <v>Extractives</v>
          </cell>
          <cell r="F8440" t="str">
            <v>En numéraire</v>
          </cell>
          <cell r="G8440" t="str">
            <v>P</v>
          </cell>
          <cell r="H8440" t="str">
            <v>Prélèvement communautaire de solidarité (PCS)</v>
          </cell>
          <cell r="I8440" t="str">
            <v>Droits et taxes Douaniers (DD-RS-PCS-PC-RI - TVA-PUA-TLP-PNS et autres)</v>
          </cell>
          <cell r="J8440" t="str">
            <v>Droits et taxes Douaniers</v>
          </cell>
          <cell r="K8440" t="str">
            <v>CDDI</v>
          </cell>
          <cell r="L8440">
            <v>5956</v>
          </cell>
          <cell r="M8440" t="str">
            <v>Trésor</v>
          </cell>
          <cell r="N8440"/>
          <cell r="O8440">
            <v>5956</v>
          </cell>
          <cell r="P8440" t="str">
            <v>FD-CDDI</v>
          </cell>
          <cell r="Q8440" t="str">
            <v>Non</v>
          </cell>
        </row>
        <row r="8441">
          <cell r="A8441" t="str">
            <v>TOGO RAIL</v>
          </cell>
          <cell r="B8441" t="str">
            <v>TOGO RAIL</v>
          </cell>
          <cell r="C8441">
            <v>1000174447</v>
          </cell>
          <cell r="D8441" t="str">
            <v>Minier</v>
          </cell>
          <cell r="E8441" t="str">
            <v>Extractives</v>
          </cell>
          <cell r="F8441" t="str">
            <v>En numéraire</v>
          </cell>
          <cell r="G8441" t="str">
            <v>P</v>
          </cell>
          <cell r="H8441" t="str">
            <v>Prélèvement communautaire de solidarité (PCS)</v>
          </cell>
          <cell r="I8441" t="str">
            <v>Droits et taxes Douaniers (DD-RS-PCS-PC-RI - TVA-PUA-TLP-PNS et autres)</v>
          </cell>
          <cell r="J8441" t="str">
            <v>Droits et taxes Douaniers</v>
          </cell>
          <cell r="K8441" t="str">
            <v>CDDI</v>
          </cell>
          <cell r="L8441">
            <v>2464</v>
          </cell>
          <cell r="M8441" t="str">
            <v>Trésor</v>
          </cell>
          <cell r="N8441"/>
          <cell r="O8441">
            <v>2464</v>
          </cell>
          <cell r="P8441" t="str">
            <v>FD-CDDI</v>
          </cell>
          <cell r="Q8441" t="str">
            <v>Non</v>
          </cell>
        </row>
        <row r="8442">
          <cell r="A8442" t="str">
            <v>TOGO RAIL</v>
          </cell>
          <cell r="B8442" t="str">
            <v>TOGO RAIL</v>
          </cell>
          <cell r="C8442">
            <v>1000174447</v>
          </cell>
          <cell r="D8442" t="str">
            <v>Minier</v>
          </cell>
          <cell r="E8442" t="str">
            <v>Extractives</v>
          </cell>
          <cell r="F8442" t="str">
            <v>En numéraire</v>
          </cell>
          <cell r="G8442" t="str">
            <v>P</v>
          </cell>
          <cell r="H8442" t="str">
            <v>Prélèvement communautaire de solidarité (PCS)</v>
          </cell>
          <cell r="I8442" t="str">
            <v>Droits et taxes Douaniers (DD-RS-PCS-PC-RI - TVA-PUA-TLP-PNS et autres)</v>
          </cell>
          <cell r="J8442" t="str">
            <v>Droits et taxes Douaniers</v>
          </cell>
          <cell r="K8442" t="str">
            <v>CDDI</v>
          </cell>
          <cell r="L8442">
            <v>2875</v>
          </cell>
          <cell r="M8442" t="str">
            <v>Trésor</v>
          </cell>
          <cell r="N8442"/>
          <cell r="O8442">
            <v>2875</v>
          </cell>
          <cell r="P8442" t="str">
            <v>FD-CDDI</v>
          </cell>
          <cell r="Q8442" t="str">
            <v>Non</v>
          </cell>
        </row>
        <row r="8443">
          <cell r="A8443" t="str">
            <v>TOGO RAIL</v>
          </cell>
          <cell r="B8443" t="str">
            <v>TOGO RAIL</v>
          </cell>
          <cell r="C8443">
            <v>1000174447</v>
          </cell>
          <cell r="D8443" t="str">
            <v>Minier</v>
          </cell>
          <cell r="E8443" t="str">
            <v>Extractives</v>
          </cell>
          <cell r="F8443" t="str">
            <v>En numéraire</v>
          </cell>
          <cell r="G8443" t="str">
            <v>P</v>
          </cell>
          <cell r="H8443" t="str">
            <v>Prélèvement communautaire de solidarité (PCS)</v>
          </cell>
          <cell r="I8443" t="str">
            <v>Droits et taxes Douaniers (DD-RS-PCS-PC-RI - TVA-PUA-TLP-PNS et autres)</v>
          </cell>
          <cell r="J8443" t="str">
            <v>Droits et taxes Douaniers</v>
          </cell>
          <cell r="K8443" t="str">
            <v>CDDI</v>
          </cell>
          <cell r="L8443">
            <v>11168</v>
          </cell>
          <cell r="M8443" t="str">
            <v>Trésor</v>
          </cell>
          <cell r="N8443"/>
          <cell r="O8443">
            <v>11168</v>
          </cell>
          <cell r="P8443" t="str">
            <v>FD-CDDI</v>
          </cell>
          <cell r="Q8443" t="str">
            <v>Non</v>
          </cell>
        </row>
        <row r="8444">
          <cell r="A8444" t="str">
            <v>TOGO RAIL</v>
          </cell>
          <cell r="B8444" t="str">
            <v>TOGO RAIL</v>
          </cell>
          <cell r="C8444">
            <v>1000174447</v>
          </cell>
          <cell r="D8444" t="str">
            <v>Minier</v>
          </cell>
          <cell r="E8444" t="str">
            <v>Extractives</v>
          </cell>
          <cell r="F8444" t="str">
            <v>En numéraire</v>
          </cell>
          <cell r="G8444" t="str">
            <v>P</v>
          </cell>
          <cell r="H8444" t="str">
            <v>Prélèvement communautaire de solidarité (PCS)</v>
          </cell>
          <cell r="I8444" t="str">
            <v>Droits et taxes Douaniers (DD-RS-PCS-PC-RI - TVA-PUA-TLP-PNS et autres)</v>
          </cell>
          <cell r="J8444" t="str">
            <v>Droits et taxes Douaniers</v>
          </cell>
          <cell r="K8444" t="str">
            <v>CDDI</v>
          </cell>
          <cell r="L8444">
            <v>52182</v>
          </cell>
          <cell r="M8444" t="str">
            <v>Trésor</v>
          </cell>
          <cell r="N8444"/>
          <cell r="O8444">
            <v>52182</v>
          </cell>
          <cell r="P8444" t="str">
            <v>FD-CDDI</v>
          </cell>
          <cell r="Q8444" t="str">
            <v>Non</v>
          </cell>
        </row>
        <row r="8445">
          <cell r="A8445" t="str">
            <v>TOGO RAIL</v>
          </cell>
          <cell r="B8445" t="str">
            <v>TOGO RAIL</v>
          </cell>
          <cell r="C8445">
            <v>1000174447</v>
          </cell>
          <cell r="D8445" t="str">
            <v>Minier</v>
          </cell>
          <cell r="E8445" t="str">
            <v>Extractives</v>
          </cell>
          <cell r="F8445" t="str">
            <v>En numéraire</v>
          </cell>
          <cell r="G8445" t="str">
            <v>P</v>
          </cell>
          <cell r="H8445" t="str">
            <v>Prélèvement communautaire de solidarité (PCS)</v>
          </cell>
          <cell r="I8445" t="str">
            <v>Droits et taxes Douaniers (DD-RS-PCS-PC-RI - TVA-PUA-TLP-PNS et autres)</v>
          </cell>
          <cell r="J8445" t="str">
            <v>Droits et taxes Douaniers</v>
          </cell>
          <cell r="K8445" t="str">
            <v>CDDI</v>
          </cell>
          <cell r="L8445">
            <v>6791</v>
          </cell>
          <cell r="M8445" t="str">
            <v>Trésor</v>
          </cell>
          <cell r="N8445"/>
          <cell r="O8445">
            <v>6791</v>
          </cell>
          <cell r="P8445" t="str">
            <v>FD-CDDI</v>
          </cell>
          <cell r="Q8445" t="str">
            <v>Non</v>
          </cell>
        </row>
        <row r="8446">
          <cell r="A8446" t="str">
            <v>TOGO RAIL</v>
          </cell>
          <cell r="B8446" t="str">
            <v>TOGO RAIL</v>
          </cell>
          <cell r="C8446">
            <v>1000174447</v>
          </cell>
          <cell r="D8446" t="str">
            <v>Minier</v>
          </cell>
          <cell r="E8446" t="str">
            <v>Extractives</v>
          </cell>
          <cell r="F8446" t="str">
            <v>En numéraire</v>
          </cell>
          <cell r="G8446" t="str">
            <v>P</v>
          </cell>
          <cell r="H8446" t="str">
            <v>Prélèvement communautaire de solidarité (PCS)</v>
          </cell>
          <cell r="I8446" t="str">
            <v>Droits et taxes Douaniers (DD-RS-PCS-PC-RI - TVA-PUA-TLP-PNS et autres)</v>
          </cell>
          <cell r="J8446" t="str">
            <v>Droits et taxes Douaniers</v>
          </cell>
          <cell r="K8446" t="str">
            <v>CDDI</v>
          </cell>
          <cell r="L8446">
            <v>52182</v>
          </cell>
          <cell r="M8446" t="str">
            <v>Trésor</v>
          </cell>
          <cell r="N8446"/>
          <cell r="O8446">
            <v>52182</v>
          </cell>
          <cell r="P8446" t="str">
            <v>FD-CDDI</v>
          </cell>
          <cell r="Q8446" t="str">
            <v>Non</v>
          </cell>
        </row>
        <row r="8447">
          <cell r="A8447" t="str">
            <v>TOGO RAIL</v>
          </cell>
          <cell r="B8447" t="str">
            <v>TOGO RAIL</v>
          </cell>
          <cell r="C8447">
            <v>1000174447</v>
          </cell>
          <cell r="D8447" t="str">
            <v>Minier</v>
          </cell>
          <cell r="E8447" t="str">
            <v>Extractives</v>
          </cell>
          <cell r="F8447" t="str">
            <v>En numéraire</v>
          </cell>
          <cell r="G8447" t="str">
            <v>P</v>
          </cell>
          <cell r="H8447" t="str">
            <v>Prélèvement communautaire de solidarité (PCS)</v>
          </cell>
          <cell r="I8447" t="str">
            <v>Droits et taxes Douaniers (DD-RS-PCS-PC-RI - TVA-PUA-TLP-PNS et autres)</v>
          </cell>
          <cell r="J8447" t="str">
            <v>Droits et taxes Douaniers</v>
          </cell>
          <cell r="K8447" t="str">
            <v>CDDI</v>
          </cell>
          <cell r="L8447">
            <v>11202</v>
          </cell>
          <cell r="M8447" t="str">
            <v>Trésor</v>
          </cell>
          <cell r="N8447"/>
          <cell r="O8447">
            <v>11202</v>
          </cell>
          <cell r="P8447" t="str">
            <v>FD-CDDI</v>
          </cell>
          <cell r="Q8447" t="str">
            <v>Non</v>
          </cell>
        </row>
        <row r="8448">
          <cell r="A8448" t="str">
            <v>TOGO RAIL</v>
          </cell>
          <cell r="B8448" t="str">
            <v>TOGO RAIL</v>
          </cell>
          <cell r="C8448">
            <v>1000174447</v>
          </cell>
          <cell r="D8448" t="str">
            <v>Minier</v>
          </cell>
          <cell r="E8448" t="str">
            <v>Extractives</v>
          </cell>
          <cell r="F8448" t="str">
            <v>En numéraire</v>
          </cell>
          <cell r="G8448" t="str">
            <v>P</v>
          </cell>
          <cell r="H8448" t="str">
            <v>Prélèvement communautaire de solidarité (PCS)</v>
          </cell>
          <cell r="I8448" t="str">
            <v>Droits et taxes Douaniers (DD-RS-PCS-PC-RI - TVA-PUA-TLP-PNS et autres)</v>
          </cell>
          <cell r="J8448" t="str">
            <v>Droits et taxes Douaniers</v>
          </cell>
          <cell r="K8448" t="str">
            <v>CDDI</v>
          </cell>
          <cell r="L8448">
            <v>3285</v>
          </cell>
          <cell r="M8448" t="str">
            <v>Trésor</v>
          </cell>
          <cell r="N8448"/>
          <cell r="O8448">
            <v>3285</v>
          </cell>
          <cell r="P8448" t="str">
            <v>FD-CDDI</v>
          </cell>
          <cell r="Q8448" t="str">
            <v>Non</v>
          </cell>
        </row>
        <row r="8449">
          <cell r="A8449" t="str">
            <v>TOGO RAIL</v>
          </cell>
          <cell r="B8449" t="str">
            <v>TOGO RAIL</v>
          </cell>
          <cell r="C8449">
            <v>1000174447</v>
          </cell>
          <cell r="D8449" t="str">
            <v>Minier</v>
          </cell>
          <cell r="E8449" t="str">
            <v>Extractives</v>
          </cell>
          <cell r="F8449" t="str">
            <v>En numéraire</v>
          </cell>
          <cell r="G8449" t="str">
            <v>P</v>
          </cell>
          <cell r="H8449" t="str">
            <v>Prélèvement communautaire de solidarité (PCS)</v>
          </cell>
          <cell r="I8449" t="str">
            <v>Droits et taxes Douaniers (DD-RS-PCS-PC-RI - TVA-PUA-TLP-PNS et autres)</v>
          </cell>
          <cell r="J8449" t="str">
            <v>Droits et taxes Douaniers</v>
          </cell>
          <cell r="K8449" t="str">
            <v>CDDI</v>
          </cell>
          <cell r="L8449">
            <v>160930</v>
          </cell>
          <cell r="M8449" t="str">
            <v>Trésor</v>
          </cell>
          <cell r="N8449"/>
          <cell r="O8449">
            <v>160930</v>
          </cell>
          <cell r="P8449" t="str">
            <v>FD-CDDI</v>
          </cell>
          <cell r="Q8449" t="str">
            <v>Non</v>
          </cell>
        </row>
        <row r="8450">
          <cell r="A8450" t="str">
            <v>TOGO RAIL</v>
          </cell>
          <cell r="B8450" t="str">
            <v>TOGO RAIL</v>
          </cell>
          <cell r="C8450">
            <v>1000174447</v>
          </cell>
          <cell r="D8450" t="str">
            <v>Minier</v>
          </cell>
          <cell r="E8450" t="str">
            <v>Extractives</v>
          </cell>
          <cell r="F8450" t="str">
            <v>En numéraire</v>
          </cell>
          <cell r="G8450" t="str">
            <v>P</v>
          </cell>
          <cell r="H8450" t="str">
            <v>Prélèvement communautaire de solidarité (PCS)</v>
          </cell>
          <cell r="I8450" t="str">
            <v>Droits et taxes Douaniers (DD-RS-PCS-PC-RI - TVA-PUA-TLP-PNS et autres)</v>
          </cell>
          <cell r="J8450" t="str">
            <v>Droits et taxes Douaniers</v>
          </cell>
          <cell r="K8450" t="str">
            <v>CDDI</v>
          </cell>
          <cell r="L8450">
            <v>30858</v>
          </cell>
          <cell r="M8450" t="str">
            <v>Trésor</v>
          </cell>
          <cell r="N8450"/>
          <cell r="O8450">
            <v>30858</v>
          </cell>
          <cell r="P8450" t="str">
            <v>FD-CDDI</v>
          </cell>
          <cell r="Q8450" t="str">
            <v>Non</v>
          </cell>
        </row>
        <row r="8451">
          <cell r="A8451" t="str">
            <v>TOGO RAIL</v>
          </cell>
          <cell r="B8451" t="str">
            <v>TOGO RAIL</v>
          </cell>
          <cell r="C8451">
            <v>1000174447</v>
          </cell>
          <cell r="D8451" t="str">
            <v>Minier</v>
          </cell>
          <cell r="E8451" t="str">
            <v>Extractives</v>
          </cell>
          <cell r="F8451" t="str">
            <v>En numéraire</v>
          </cell>
          <cell r="G8451" t="str">
            <v>P</v>
          </cell>
          <cell r="H8451" t="str">
            <v>Prélèvement communautaire de solidarité (PCS)</v>
          </cell>
          <cell r="I8451" t="str">
            <v>Droits et taxes Douaniers (DD-RS-PCS-PC-RI - TVA-PUA-TLP-PNS et autres)</v>
          </cell>
          <cell r="J8451" t="str">
            <v>Droits et taxes Douaniers</v>
          </cell>
          <cell r="K8451" t="str">
            <v>CDDI</v>
          </cell>
          <cell r="L8451">
            <v>2875</v>
          </cell>
          <cell r="M8451" t="str">
            <v>Trésor</v>
          </cell>
          <cell r="N8451"/>
          <cell r="O8451">
            <v>2875</v>
          </cell>
          <cell r="P8451" t="str">
            <v>FD-CDDI</v>
          </cell>
          <cell r="Q8451" t="str">
            <v>Non</v>
          </cell>
        </row>
        <row r="8452">
          <cell r="A8452" t="str">
            <v>TOGO RAIL</v>
          </cell>
          <cell r="B8452" t="str">
            <v>TOGO RAIL</v>
          </cell>
          <cell r="C8452">
            <v>1000174447</v>
          </cell>
          <cell r="D8452" t="str">
            <v>Minier</v>
          </cell>
          <cell r="E8452" t="str">
            <v>Extractives</v>
          </cell>
          <cell r="F8452" t="str">
            <v>En numéraire</v>
          </cell>
          <cell r="G8452" t="str">
            <v>P</v>
          </cell>
          <cell r="H8452" t="str">
            <v>Prélèvement communautaire de solidarité (PCS)</v>
          </cell>
          <cell r="I8452" t="str">
            <v>Droits et taxes Douaniers (DD-RS-PCS-PC-RI - TVA-PUA-TLP-PNS et autres)</v>
          </cell>
          <cell r="J8452" t="str">
            <v>Droits et taxes Douaniers</v>
          </cell>
          <cell r="K8452" t="str">
            <v>CDDI</v>
          </cell>
          <cell r="L8452">
            <v>14244</v>
          </cell>
          <cell r="M8452" t="str">
            <v>Trésor</v>
          </cell>
          <cell r="N8452"/>
          <cell r="O8452">
            <v>14244</v>
          </cell>
          <cell r="P8452" t="str">
            <v>FD-CDDI</v>
          </cell>
          <cell r="Q8452" t="str">
            <v>Non</v>
          </cell>
        </row>
        <row r="8453">
          <cell r="A8453" t="str">
            <v>TOGO RAIL</v>
          </cell>
          <cell r="B8453" t="str">
            <v>TOGO RAIL</v>
          </cell>
          <cell r="C8453">
            <v>1000174447</v>
          </cell>
          <cell r="D8453" t="str">
            <v>Minier</v>
          </cell>
          <cell r="E8453" t="str">
            <v>Extractives</v>
          </cell>
          <cell r="F8453" t="str">
            <v>En numéraire</v>
          </cell>
          <cell r="G8453" t="str">
            <v>P</v>
          </cell>
          <cell r="H8453" t="str">
            <v>Prélèvement communautaire de solidarité (PCS)</v>
          </cell>
          <cell r="I8453" t="str">
            <v>Droits et taxes Douaniers (DD-RS-PCS-PC-RI - TVA-PUA-TLP-PNS et autres)</v>
          </cell>
          <cell r="J8453" t="str">
            <v>Droits et taxes Douaniers</v>
          </cell>
          <cell r="K8453" t="str">
            <v>CDDI</v>
          </cell>
          <cell r="L8453">
            <v>13176</v>
          </cell>
          <cell r="M8453" t="str">
            <v>Trésor</v>
          </cell>
          <cell r="N8453"/>
          <cell r="O8453">
            <v>13176</v>
          </cell>
          <cell r="P8453" t="str">
            <v>FD-CDDI</v>
          </cell>
          <cell r="Q8453" t="str">
            <v>Non</v>
          </cell>
        </row>
        <row r="8454">
          <cell r="A8454" t="str">
            <v>TOGO RAIL</v>
          </cell>
          <cell r="B8454" t="str">
            <v>TOGO RAIL</v>
          </cell>
          <cell r="C8454">
            <v>1000174447</v>
          </cell>
          <cell r="D8454" t="str">
            <v>Minier</v>
          </cell>
          <cell r="E8454" t="str">
            <v>Extractives</v>
          </cell>
          <cell r="F8454" t="str">
            <v>En numéraire</v>
          </cell>
          <cell r="G8454" t="str">
            <v>P</v>
          </cell>
          <cell r="H8454" t="str">
            <v>Prélèvement communautaire de solidarité (PCS)</v>
          </cell>
          <cell r="I8454" t="str">
            <v>Droits et taxes Douaniers (DD-RS-PCS-PC-RI - TVA-PUA-TLP-PNS et autres)</v>
          </cell>
          <cell r="J8454" t="str">
            <v>Droits et taxes Douaniers</v>
          </cell>
          <cell r="K8454" t="str">
            <v>CDDI</v>
          </cell>
          <cell r="L8454">
            <v>2464</v>
          </cell>
          <cell r="M8454" t="str">
            <v>Trésor</v>
          </cell>
          <cell r="N8454"/>
          <cell r="O8454">
            <v>2464</v>
          </cell>
          <cell r="P8454" t="str">
            <v>FD-CDDI</v>
          </cell>
          <cell r="Q8454" t="str">
            <v>Non</v>
          </cell>
        </row>
        <row r="8455">
          <cell r="A8455" t="str">
            <v>TOGO RAIL</v>
          </cell>
          <cell r="B8455" t="str">
            <v>TOGO RAIL</v>
          </cell>
          <cell r="C8455">
            <v>1000174447</v>
          </cell>
          <cell r="D8455" t="str">
            <v>Minier</v>
          </cell>
          <cell r="E8455" t="str">
            <v>Extractives</v>
          </cell>
          <cell r="F8455" t="str">
            <v>En numéraire</v>
          </cell>
          <cell r="G8455" t="str">
            <v>P</v>
          </cell>
          <cell r="H8455" t="str">
            <v>Prélèvement communautaire de solidarité (PCS)</v>
          </cell>
          <cell r="I8455" t="str">
            <v>Droits et taxes Douaniers (DD-RS-PCS-PC-RI - TVA-PUA-TLP-PNS et autres)</v>
          </cell>
          <cell r="J8455" t="str">
            <v>Droits et taxes Douaniers</v>
          </cell>
          <cell r="K8455" t="str">
            <v>CDDI</v>
          </cell>
          <cell r="L8455">
            <v>32301</v>
          </cell>
          <cell r="M8455" t="str">
            <v>Trésor</v>
          </cell>
          <cell r="N8455"/>
          <cell r="O8455">
            <v>32301</v>
          </cell>
          <cell r="P8455" t="str">
            <v>FD-CDDI</v>
          </cell>
          <cell r="Q8455" t="str">
            <v>Non</v>
          </cell>
        </row>
        <row r="8456">
          <cell r="A8456" t="str">
            <v>TOGO RAIL</v>
          </cell>
          <cell r="B8456" t="str">
            <v>TOGO RAIL</v>
          </cell>
          <cell r="C8456">
            <v>1000174447</v>
          </cell>
          <cell r="D8456" t="str">
            <v>Minier</v>
          </cell>
          <cell r="E8456" t="str">
            <v>Extractives</v>
          </cell>
          <cell r="F8456" t="str">
            <v>En numéraire</v>
          </cell>
          <cell r="G8456" t="str">
            <v>P</v>
          </cell>
          <cell r="H8456" t="str">
            <v>Prélèvement communautaire de solidarité (PCS)</v>
          </cell>
          <cell r="I8456" t="str">
            <v>Droits et taxes Douaniers (DD-RS-PCS-PC-RI - TVA-PUA-TLP-PNS et autres)</v>
          </cell>
          <cell r="J8456" t="str">
            <v>Droits et taxes Douaniers</v>
          </cell>
          <cell r="K8456" t="str">
            <v>CDDI</v>
          </cell>
          <cell r="L8456">
            <v>30126</v>
          </cell>
          <cell r="M8456" t="str">
            <v>Trésor</v>
          </cell>
          <cell r="N8456"/>
          <cell r="O8456">
            <v>30126</v>
          </cell>
          <cell r="P8456" t="str">
            <v>FD-CDDI</v>
          </cell>
          <cell r="Q8456" t="str">
            <v>Non</v>
          </cell>
        </row>
        <row r="8457">
          <cell r="A8457" t="str">
            <v>TOGO RAIL</v>
          </cell>
          <cell r="B8457" t="str">
            <v>TOGO RAIL</v>
          </cell>
          <cell r="C8457">
            <v>1000174447</v>
          </cell>
          <cell r="D8457" t="str">
            <v>Minier</v>
          </cell>
          <cell r="E8457" t="str">
            <v>Extractives</v>
          </cell>
          <cell r="F8457" t="str">
            <v>En numéraire</v>
          </cell>
          <cell r="G8457" t="str">
            <v>P</v>
          </cell>
          <cell r="H8457" t="str">
            <v>Prélèvement communautaire de solidarité (PCS)</v>
          </cell>
          <cell r="I8457" t="str">
            <v>Droits et taxes Douaniers (DD-RS-PCS-PC-RI - TVA-PUA-TLP-PNS et autres)</v>
          </cell>
          <cell r="J8457" t="str">
            <v>Droits et taxes Douaniers</v>
          </cell>
          <cell r="K8457" t="str">
            <v>CDDI</v>
          </cell>
          <cell r="L8457">
            <v>2464</v>
          </cell>
          <cell r="M8457" t="str">
            <v>Trésor</v>
          </cell>
          <cell r="N8457"/>
          <cell r="O8457">
            <v>2464</v>
          </cell>
          <cell r="P8457" t="str">
            <v>FD-CDDI</v>
          </cell>
          <cell r="Q8457" t="str">
            <v>Non</v>
          </cell>
        </row>
        <row r="8458">
          <cell r="A8458" t="str">
            <v>TOGO RAIL</v>
          </cell>
          <cell r="B8458" t="str">
            <v>TOGO RAIL</v>
          </cell>
          <cell r="C8458">
            <v>1000174447</v>
          </cell>
          <cell r="D8458" t="str">
            <v>Minier</v>
          </cell>
          <cell r="E8458" t="str">
            <v>Extractives</v>
          </cell>
          <cell r="F8458" t="str">
            <v>En numéraire</v>
          </cell>
          <cell r="G8458" t="str">
            <v>P</v>
          </cell>
          <cell r="H8458" t="str">
            <v>Prélèvement communautaire de solidarité (PCS)</v>
          </cell>
          <cell r="I8458" t="str">
            <v>Droits et taxes Douaniers (DD-RS-PCS-PC-RI - TVA-PUA-TLP-PNS et autres)</v>
          </cell>
          <cell r="J8458" t="str">
            <v>Droits et taxes Douaniers</v>
          </cell>
          <cell r="K8458" t="str">
            <v>CDDI</v>
          </cell>
          <cell r="L8458">
            <v>14244</v>
          </cell>
          <cell r="M8458" t="str">
            <v>Trésor</v>
          </cell>
          <cell r="N8458"/>
          <cell r="O8458">
            <v>14244</v>
          </cell>
          <cell r="P8458" t="str">
            <v>FD-CDDI</v>
          </cell>
          <cell r="Q8458" t="str">
            <v>Non</v>
          </cell>
        </row>
        <row r="8459">
          <cell r="A8459" t="str">
            <v>TOGO RAIL</v>
          </cell>
          <cell r="B8459" t="str">
            <v>TOGO RAIL</v>
          </cell>
          <cell r="C8459">
            <v>1000174447</v>
          </cell>
          <cell r="D8459" t="str">
            <v>Minier</v>
          </cell>
          <cell r="E8459" t="str">
            <v>Extractives</v>
          </cell>
          <cell r="F8459" t="str">
            <v>En numéraire</v>
          </cell>
          <cell r="G8459" t="str">
            <v>P</v>
          </cell>
          <cell r="H8459" t="str">
            <v>Prélèvement communautaire de solidarité (PCS)</v>
          </cell>
          <cell r="I8459" t="str">
            <v>Droits et taxes Douaniers (DD-RS-PCS-PC-RI - TVA-PUA-TLP-PNS et autres)</v>
          </cell>
          <cell r="J8459" t="str">
            <v>Droits et taxes Douaniers</v>
          </cell>
          <cell r="K8459" t="str">
            <v>CDDI</v>
          </cell>
          <cell r="L8459">
            <v>36875</v>
          </cell>
          <cell r="M8459" t="str">
            <v>Trésor</v>
          </cell>
          <cell r="N8459"/>
          <cell r="O8459">
            <v>36875</v>
          </cell>
          <cell r="P8459" t="str">
            <v>FD-CDDI</v>
          </cell>
          <cell r="Q8459" t="str">
            <v>Non</v>
          </cell>
        </row>
        <row r="8460">
          <cell r="A8460" t="str">
            <v>TOGO RAIL</v>
          </cell>
          <cell r="B8460" t="str">
            <v>TOGO RAIL</v>
          </cell>
          <cell r="C8460">
            <v>1000174447</v>
          </cell>
          <cell r="D8460" t="str">
            <v>Minier</v>
          </cell>
          <cell r="E8460" t="str">
            <v>Extractives</v>
          </cell>
          <cell r="F8460" t="str">
            <v>En numéraire</v>
          </cell>
          <cell r="G8460" t="str">
            <v>P</v>
          </cell>
          <cell r="H8460" t="str">
            <v>Prélèvement communautaire de solidarité (PCS)</v>
          </cell>
          <cell r="I8460" t="str">
            <v>Droits et taxes Douaniers (DD-RS-PCS-PC-RI - TVA-PUA-TLP-PNS et autres)</v>
          </cell>
          <cell r="J8460" t="str">
            <v>Droits et taxes Douaniers</v>
          </cell>
          <cell r="K8460" t="str">
            <v>CDDI</v>
          </cell>
          <cell r="L8460">
            <v>14956</v>
          </cell>
          <cell r="M8460" t="str">
            <v>Trésor</v>
          </cell>
          <cell r="N8460"/>
          <cell r="O8460">
            <v>14956</v>
          </cell>
          <cell r="P8460" t="str">
            <v>FD-CDDI</v>
          </cell>
          <cell r="Q8460" t="str">
            <v>Non</v>
          </cell>
        </row>
        <row r="8461">
          <cell r="A8461" t="str">
            <v>TOGO RAIL</v>
          </cell>
          <cell r="B8461" t="str">
            <v>TOGO RAIL</v>
          </cell>
          <cell r="C8461">
            <v>1000174447</v>
          </cell>
          <cell r="D8461" t="str">
            <v>Minier</v>
          </cell>
          <cell r="E8461" t="str">
            <v>Extractives</v>
          </cell>
          <cell r="F8461" t="str">
            <v>En numéraire</v>
          </cell>
          <cell r="G8461" t="str">
            <v>P</v>
          </cell>
          <cell r="H8461" t="str">
            <v>Prélèvement communautaire de solidarité (PCS)</v>
          </cell>
          <cell r="I8461" t="str">
            <v>Droits et taxes Douaniers (DD-RS-PCS-PC-RI - TVA-PUA-TLP-PNS et autres)</v>
          </cell>
          <cell r="J8461" t="str">
            <v>Droits et taxes Douaniers</v>
          </cell>
          <cell r="K8461" t="str">
            <v>CDDI</v>
          </cell>
          <cell r="L8461">
            <v>2875</v>
          </cell>
          <cell r="M8461" t="str">
            <v>Trésor</v>
          </cell>
          <cell r="N8461"/>
          <cell r="O8461">
            <v>2875</v>
          </cell>
          <cell r="P8461" t="str">
            <v>FD-CDDI</v>
          </cell>
          <cell r="Q8461" t="str">
            <v>Non</v>
          </cell>
        </row>
        <row r="8462">
          <cell r="A8462" t="str">
            <v>TOGO RAIL</v>
          </cell>
          <cell r="B8462" t="str">
            <v>TOGO RAIL</v>
          </cell>
          <cell r="C8462">
            <v>1000174447</v>
          </cell>
          <cell r="D8462" t="str">
            <v>Minier</v>
          </cell>
          <cell r="E8462" t="str">
            <v>Extractives</v>
          </cell>
          <cell r="F8462" t="str">
            <v>En numéraire</v>
          </cell>
          <cell r="G8462" t="str">
            <v>P</v>
          </cell>
          <cell r="H8462" t="str">
            <v>Prélèvement communautaire de solidarité (PCS)</v>
          </cell>
          <cell r="I8462" t="str">
            <v>Droits et taxes Douaniers (DD-RS-PCS-PC-RI - TVA-PUA-TLP-PNS et autres)</v>
          </cell>
          <cell r="J8462" t="str">
            <v>Droits et taxes Douaniers</v>
          </cell>
          <cell r="K8462" t="str">
            <v>CDDI</v>
          </cell>
          <cell r="L8462">
            <v>191054</v>
          </cell>
          <cell r="M8462" t="str">
            <v>Trésor</v>
          </cell>
          <cell r="N8462"/>
          <cell r="O8462">
            <v>191054</v>
          </cell>
          <cell r="P8462" t="str">
            <v>FD-CDDI</v>
          </cell>
          <cell r="Q8462" t="str">
            <v>Non</v>
          </cell>
        </row>
        <row r="8463">
          <cell r="A8463" t="str">
            <v>TOGO RAIL</v>
          </cell>
          <cell r="B8463" t="str">
            <v>TOGO RAIL</v>
          </cell>
          <cell r="C8463">
            <v>1000174447</v>
          </cell>
          <cell r="D8463" t="str">
            <v>Minier</v>
          </cell>
          <cell r="E8463" t="str">
            <v>Extractives</v>
          </cell>
          <cell r="F8463" t="str">
            <v>En numéraire</v>
          </cell>
          <cell r="G8463" t="str">
            <v>P</v>
          </cell>
          <cell r="H8463" t="str">
            <v>Prélèvement communautaire de solidarité (PCS)</v>
          </cell>
          <cell r="I8463" t="str">
            <v>Droits et taxes Douaniers (DD-RS-PCS-PC-RI - TVA-PUA-TLP-PNS et autres)</v>
          </cell>
          <cell r="J8463" t="str">
            <v>Droits et taxes Douaniers</v>
          </cell>
          <cell r="K8463" t="str">
            <v>CDDI</v>
          </cell>
          <cell r="L8463">
            <v>36875</v>
          </cell>
          <cell r="M8463" t="str">
            <v>Trésor</v>
          </cell>
          <cell r="N8463"/>
          <cell r="O8463">
            <v>36875</v>
          </cell>
          <cell r="P8463" t="str">
            <v>FD-CDDI</v>
          </cell>
          <cell r="Q8463" t="str">
            <v>Non</v>
          </cell>
        </row>
        <row r="8464">
          <cell r="A8464" t="str">
            <v>TOGO RAIL</v>
          </cell>
          <cell r="B8464" t="str">
            <v>TOGO RAIL</v>
          </cell>
          <cell r="C8464">
            <v>1000174447</v>
          </cell>
          <cell r="D8464" t="str">
            <v>Minier</v>
          </cell>
          <cell r="E8464" t="str">
            <v>Extractives</v>
          </cell>
          <cell r="F8464" t="str">
            <v>En numéraire</v>
          </cell>
          <cell r="G8464" t="str">
            <v>P</v>
          </cell>
          <cell r="H8464" t="str">
            <v>Prélèvement communautaire de solidarité (PCS)</v>
          </cell>
          <cell r="I8464" t="str">
            <v>Droits et taxes Douaniers (DD-RS-PCS-PC-RI - TVA-PUA-TLP-PNS et autres)</v>
          </cell>
          <cell r="J8464" t="str">
            <v>Droits et taxes Douaniers</v>
          </cell>
          <cell r="K8464" t="str">
            <v>CDDI</v>
          </cell>
          <cell r="L8464">
            <v>3285</v>
          </cell>
          <cell r="M8464" t="str">
            <v>Trésor</v>
          </cell>
          <cell r="N8464"/>
          <cell r="O8464">
            <v>3285</v>
          </cell>
          <cell r="P8464" t="str">
            <v>FD-CDDI</v>
          </cell>
          <cell r="Q8464" t="str">
            <v>Non</v>
          </cell>
        </row>
        <row r="8465">
          <cell r="A8465" t="str">
            <v>TOGO RAIL</v>
          </cell>
          <cell r="B8465" t="str">
            <v>TOGO RAIL</v>
          </cell>
          <cell r="C8465">
            <v>1000174447</v>
          </cell>
          <cell r="D8465" t="str">
            <v>Minier</v>
          </cell>
          <cell r="E8465" t="str">
            <v>Extractives</v>
          </cell>
          <cell r="F8465" t="str">
            <v>En numéraire</v>
          </cell>
          <cell r="G8465" t="str">
            <v>P</v>
          </cell>
          <cell r="H8465" t="str">
            <v>Prélèvement communautaire de solidarité (PCS)</v>
          </cell>
          <cell r="I8465" t="str">
            <v>Droits et taxes Douaniers (DD-RS-PCS-PC-RI - TVA-PUA-TLP-PNS et autres)</v>
          </cell>
          <cell r="J8465" t="str">
            <v>Droits et taxes Douaniers</v>
          </cell>
          <cell r="K8465" t="str">
            <v>CDDI</v>
          </cell>
          <cell r="L8465">
            <v>14956</v>
          </cell>
          <cell r="M8465" t="str">
            <v>Trésor</v>
          </cell>
          <cell r="N8465"/>
          <cell r="O8465">
            <v>14956</v>
          </cell>
          <cell r="P8465" t="str">
            <v>FD-CDDI</v>
          </cell>
          <cell r="Q8465" t="str">
            <v>Non</v>
          </cell>
        </row>
        <row r="8466">
          <cell r="A8466" t="str">
            <v>TOGO RAIL</v>
          </cell>
          <cell r="B8466" t="str">
            <v>TOGO RAIL</v>
          </cell>
          <cell r="C8466">
            <v>1000174447</v>
          </cell>
          <cell r="D8466" t="str">
            <v>Minier</v>
          </cell>
          <cell r="E8466" t="str">
            <v>Extractives</v>
          </cell>
          <cell r="F8466" t="str">
            <v>En numéraire</v>
          </cell>
          <cell r="G8466" t="str">
            <v>P</v>
          </cell>
          <cell r="H8466" t="str">
            <v>Prélèvement communautaire de solidarité (PCS)</v>
          </cell>
          <cell r="I8466" t="str">
            <v>Droits et taxes Douaniers (DD-RS-PCS-PC-RI - TVA-PUA-TLP-PNS et autres)</v>
          </cell>
          <cell r="J8466" t="str">
            <v>Droits et taxes Douaniers</v>
          </cell>
          <cell r="K8466" t="str">
            <v>CDDI</v>
          </cell>
          <cell r="L8466">
            <v>4107</v>
          </cell>
          <cell r="M8466" t="str">
            <v>Trésor</v>
          </cell>
          <cell r="N8466"/>
          <cell r="O8466">
            <v>4107</v>
          </cell>
          <cell r="P8466" t="str">
            <v>FD-CDDI</v>
          </cell>
          <cell r="Q8466" t="str">
            <v>Non</v>
          </cell>
        </row>
        <row r="8467">
          <cell r="A8467" t="str">
            <v>TOGO RAIL</v>
          </cell>
          <cell r="B8467" t="str">
            <v>TOGO RAIL</v>
          </cell>
          <cell r="C8467">
            <v>1000174447</v>
          </cell>
          <cell r="D8467" t="str">
            <v>Minier</v>
          </cell>
          <cell r="E8467" t="str">
            <v>Extractives</v>
          </cell>
          <cell r="F8467" t="str">
            <v>En numéraire</v>
          </cell>
          <cell r="G8467" t="str">
            <v>P</v>
          </cell>
          <cell r="H8467" t="str">
            <v>Prélèvement communautaire de solidarité (PCS)</v>
          </cell>
          <cell r="I8467" t="str">
            <v>Droits et taxes Douaniers (DD-RS-PCS-PC-RI - TVA-PUA-TLP-PNS et autres)</v>
          </cell>
          <cell r="J8467" t="str">
            <v>Droits et taxes Douaniers</v>
          </cell>
          <cell r="K8467" t="str">
            <v>CDDI</v>
          </cell>
          <cell r="L8467">
            <v>44105</v>
          </cell>
          <cell r="M8467" t="str">
            <v>Trésor</v>
          </cell>
          <cell r="N8467"/>
          <cell r="O8467">
            <v>44105</v>
          </cell>
          <cell r="P8467" t="str">
            <v>FD-CDDI</v>
          </cell>
          <cell r="Q8467" t="str">
            <v>Non</v>
          </cell>
        </row>
        <row r="8468">
          <cell r="A8468" t="str">
            <v>TOGO RAIL</v>
          </cell>
          <cell r="B8468" t="str">
            <v>TOGO RAIL</v>
          </cell>
          <cell r="C8468">
            <v>1000174447</v>
          </cell>
          <cell r="D8468" t="str">
            <v>Minier</v>
          </cell>
          <cell r="E8468" t="str">
            <v>Extractives</v>
          </cell>
          <cell r="F8468" t="str">
            <v>En numéraire</v>
          </cell>
          <cell r="G8468" t="str">
            <v>P</v>
          </cell>
          <cell r="H8468" t="str">
            <v>Prélèvement communautaire de solidarité (PCS)</v>
          </cell>
          <cell r="I8468" t="str">
            <v>Droits et taxes Douaniers (DD-RS-PCS-PC-RI - TVA-PUA-TLP-PNS et autres)</v>
          </cell>
          <cell r="J8468" t="str">
            <v>Droits et taxes Douaniers</v>
          </cell>
          <cell r="K8468" t="str">
            <v>CDDI</v>
          </cell>
          <cell r="L8468">
            <v>18517</v>
          </cell>
          <cell r="M8468" t="str">
            <v>Trésor</v>
          </cell>
          <cell r="N8468"/>
          <cell r="O8468">
            <v>18517</v>
          </cell>
          <cell r="P8468" t="str">
            <v>FD-CDDI</v>
          </cell>
          <cell r="Q8468" t="str">
            <v>Non</v>
          </cell>
        </row>
        <row r="8469">
          <cell r="A8469" t="str">
            <v>TOGO RAIL</v>
          </cell>
          <cell r="B8469" t="str">
            <v>TOGO RAIL</v>
          </cell>
          <cell r="C8469">
            <v>1000174447</v>
          </cell>
          <cell r="D8469" t="str">
            <v>Minier</v>
          </cell>
          <cell r="E8469" t="str">
            <v>Extractives</v>
          </cell>
          <cell r="F8469" t="str">
            <v>En numéraire</v>
          </cell>
          <cell r="G8469" t="str">
            <v>P</v>
          </cell>
          <cell r="H8469" t="str">
            <v>Taxe d'entretien et de protection des infrastructures (TPI)</v>
          </cell>
          <cell r="I8469" t="str">
            <v>Droits et taxes Douaniers (DD-RS-PCS-PC-RI - TVA-PUA-TLP-PNS et autres)</v>
          </cell>
          <cell r="J8469" t="str">
            <v>Droits et taxes Douaniers</v>
          </cell>
          <cell r="K8469" t="str">
            <v>CDDI</v>
          </cell>
          <cell r="L8469">
            <v>4000</v>
          </cell>
          <cell r="M8469" t="str">
            <v>Trésor</v>
          </cell>
          <cell r="N8469"/>
          <cell r="O8469">
            <v>4000</v>
          </cell>
          <cell r="P8469" t="str">
            <v>FD-CDDI</v>
          </cell>
          <cell r="Q8469" t="str">
            <v>Non</v>
          </cell>
        </row>
        <row r="8470">
          <cell r="A8470" t="str">
            <v>TOGO RAIL</v>
          </cell>
          <cell r="B8470" t="str">
            <v>TOGO RAIL</v>
          </cell>
          <cell r="C8470">
            <v>1000174447</v>
          </cell>
          <cell r="D8470" t="str">
            <v>Minier</v>
          </cell>
          <cell r="E8470" t="str">
            <v>Extractives</v>
          </cell>
          <cell r="F8470" t="str">
            <v>En numéraire</v>
          </cell>
          <cell r="G8470" t="str">
            <v>P</v>
          </cell>
          <cell r="H8470" t="str">
            <v>Taxe d'entretien et de protection des infrastructures (TPI)</v>
          </cell>
          <cell r="I8470" t="str">
            <v>Droits et taxes Douaniers (DD-RS-PCS-PC-RI - TVA-PUA-TLP-PNS et autres)</v>
          </cell>
          <cell r="J8470" t="str">
            <v>Droits et taxes Douaniers</v>
          </cell>
          <cell r="K8470" t="str">
            <v>CDDI</v>
          </cell>
          <cell r="L8470">
            <v>2000</v>
          </cell>
          <cell r="M8470" t="str">
            <v>Trésor</v>
          </cell>
          <cell r="N8470"/>
          <cell r="O8470">
            <v>2000</v>
          </cell>
          <cell r="P8470" t="str">
            <v>FD-CDDI</v>
          </cell>
          <cell r="Q8470" t="str">
            <v>Non</v>
          </cell>
        </row>
        <row r="8471">
          <cell r="A8471" t="str">
            <v>TOGO RAIL</v>
          </cell>
          <cell r="B8471" t="str">
            <v>TOGO RAIL</v>
          </cell>
          <cell r="C8471">
            <v>1000174447</v>
          </cell>
          <cell r="D8471" t="str">
            <v>Minier</v>
          </cell>
          <cell r="E8471" t="str">
            <v>Extractives</v>
          </cell>
          <cell r="F8471" t="str">
            <v>En numéraire</v>
          </cell>
          <cell r="G8471" t="str">
            <v>P</v>
          </cell>
          <cell r="H8471" t="str">
            <v>Taxe d'entretien et de protection des infrastructures (TPI)</v>
          </cell>
          <cell r="I8471" t="str">
            <v>Droits et taxes Douaniers (DD-RS-PCS-PC-RI - TVA-PUA-TLP-PNS et autres)</v>
          </cell>
          <cell r="J8471" t="str">
            <v>Droits et taxes Douaniers</v>
          </cell>
          <cell r="K8471" t="str">
            <v>CDDI</v>
          </cell>
          <cell r="L8471">
            <v>4000</v>
          </cell>
          <cell r="M8471" t="str">
            <v>Trésor</v>
          </cell>
          <cell r="N8471"/>
          <cell r="O8471">
            <v>4000</v>
          </cell>
          <cell r="P8471" t="str">
            <v>FD-CDDI</v>
          </cell>
          <cell r="Q8471" t="str">
            <v>Non</v>
          </cell>
        </row>
        <row r="8472">
          <cell r="A8472" t="str">
            <v>TOGO RAIL</v>
          </cell>
          <cell r="B8472" t="str">
            <v>TOGO RAIL</v>
          </cell>
          <cell r="C8472">
            <v>1000174447</v>
          </cell>
          <cell r="D8472" t="str">
            <v>Minier</v>
          </cell>
          <cell r="E8472" t="str">
            <v>Extractives</v>
          </cell>
          <cell r="F8472" t="str">
            <v>En numéraire</v>
          </cell>
          <cell r="G8472" t="str">
            <v>P</v>
          </cell>
          <cell r="H8472" t="str">
            <v>Taxe d'entretien et de protection des infrastructures (TPI)</v>
          </cell>
          <cell r="I8472" t="str">
            <v>Droits et taxes Douaniers (DD-RS-PCS-PC-RI - TVA-PUA-TLP-PNS et autres)</v>
          </cell>
          <cell r="J8472" t="str">
            <v>Droits et taxes Douaniers</v>
          </cell>
          <cell r="K8472" t="str">
            <v>CDDI</v>
          </cell>
          <cell r="L8472">
            <v>2000</v>
          </cell>
          <cell r="M8472" t="str">
            <v>Trésor</v>
          </cell>
          <cell r="N8472"/>
          <cell r="O8472">
            <v>2000</v>
          </cell>
          <cell r="P8472" t="str">
            <v>FD-CDDI</v>
          </cell>
          <cell r="Q8472" t="str">
            <v>Non</v>
          </cell>
        </row>
        <row r="8473">
          <cell r="A8473" t="str">
            <v>TOGO RAIL</v>
          </cell>
          <cell r="B8473" t="str">
            <v>TOGO RAIL</v>
          </cell>
          <cell r="C8473">
            <v>1000174447</v>
          </cell>
          <cell r="D8473" t="str">
            <v>Minier</v>
          </cell>
          <cell r="E8473" t="str">
            <v>Extractives</v>
          </cell>
          <cell r="F8473" t="str">
            <v>En numéraire</v>
          </cell>
          <cell r="G8473" t="str">
            <v>P</v>
          </cell>
          <cell r="H8473" t="str">
            <v>Taxe d'entretien et de protection des infrastructures (TPI)</v>
          </cell>
          <cell r="I8473" t="str">
            <v>Droits et taxes Douaniers (DD-RS-PCS-PC-RI - TVA-PUA-TLP-PNS et autres)</v>
          </cell>
          <cell r="J8473" t="str">
            <v>Droits et taxes Douaniers</v>
          </cell>
          <cell r="K8473" t="str">
            <v>CDDI</v>
          </cell>
          <cell r="L8473">
            <v>6000</v>
          </cell>
          <cell r="M8473" t="str">
            <v>Trésor</v>
          </cell>
          <cell r="N8473"/>
          <cell r="O8473">
            <v>6000</v>
          </cell>
          <cell r="P8473" t="str">
            <v>FD-CDDI</v>
          </cell>
          <cell r="Q8473" t="str">
            <v>Non</v>
          </cell>
        </row>
        <row r="8474">
          <cell r="A8474" t="str">
            <v>TOGO RAIL</v>
          </cell>
          <cell r="B8474" t="str">
            <v>TOGO RAIL</v>
          </cell>
          <cell r="C8474">
            <v>1000174447</v>
          </cell>
          <cell r="D8474" t="str">
            <v>Minier</v>
          </cell>
          <cell r="E8474" t="str">
            <v>Extractives</v>
          </cell>
          <cell r="F8474" t="str">
            <v>En numéraire</v>
          </cell>
          <cell r="G8474" t="str">
            <v>P</v>
          </cell>
          <cell r="H8474" t="str">
            <v>Taxe d'entretien et de protection des infrastructures (TPI)</v>
          </cell>
          <cell r="I8474" t="str">
            <v>Droits et taxes Douaniers (DD-RS-PCS-PC-RI - TVA-PUA-TLP-PNS et autres)</v>
          </cell>
          <cell r="J8474" t="str">
            <v>Droits et taxes Douaniers</v>
          </cell>
          <cell r="K8474" t="str">
            <v>CDDI</v>
          </cell>
          <cell r="L8474">
            <v>2000</v>
          </cell>
          <cell r="M8474" t="str">
            <v>Trésor</v>
          </cell>
          <cell r="N8474"/>
          <cell r="O8474">
            <v>2000</v>
          </cell>
          <cell r="P8474" t="str">
            <v>FD-CDDI</v>
          </cell>
          <cell r="Q8474" t="str">
            <v>Non</v>
          </cell>
        </row>
        <row r="8475">
          <cell r="A8475" t="str">
            <v>TOGO RAIL</v>
          </cell>
          <cell r="B8475" t="str">
            <v>TOGO RAIL</v>
          </cell>
          <cell r="C8475">
            <v>1000174447</v>
          </cell>
          <cell r="D8475" t="str">
            <v>Minier</v>
          </cell>
          <cell r="E8475" t="str">
            <v>Extractives</v>
          </cell>
          <cell r="F8475" t="str">
            <v>En numéraire</v>
          </cell>
          <cell r="G8475" t="str">
            <v>P</v>
          </cell>
          <cell r="H8475" t="str">
            <v>Taxe d'entretien et de protection des infrastructures (TPI)</v>
          </cell>
          <cell r="I8475" t="str">
            <v>Droits et taxes Douaniers (DD-RS-PCS-PC-RI - TVA-PUA-TLP-PNS et autres)</v>
          </cell>
          <cell r="J8475" t="str">
            <v>Droits et taxes Douaniers</v>
          </cell>
          <cell r="K8475" t="str">
            <v>CDDI</v>
          </cell>
          <cell r="L8475">
            <v>2000</v>
          </cell>
          <cell r="M8475" t="str">
            <v>Trésor</v>
          </cell>
          <cell r="N8475"/>
          <cell r="O8475">
            <v>2000</v>
          </cell>
          <cell r="P8475" t="str">
            <v>FD-CDDI</v>
          </cell>
          <cell r="Q8475" t="str">
            <v>Non</v>
          </cell>
        </row>
        <row r="8476">
          <cell r="A8476" t="str">
            <v>TOGO RAIL</v>
          </cell>
          <cell r="B8476" t="str">
            <v>TOGO RAIL</v>
          </cell>
          <cell r="C8476">
            <v>1000174447</v>
          </cell>
          <cell r="D8476" t="str">
            <v>Minier</v>
          </cell>
          <cell r="E8476" t="str">
            <v>Extractives</v>
          </cell>
          <cell r="F8476" t="str">
            <v>En numéraire</v>
          </cell>
          <cell r="G8476" t="str">
            <v>P</v>
          </cell>
          <cell r="H8476" t="str">
            <v>Taxe d'entretien et de protection des infrastructures (TPI)</v>
          </cell>
          <cell r="I8476" t="str">
            <v>Droits et taxes Douaniers (DD-RS-PCS-PC-RI - TVA-PUA-TLP-PNS et autres)</v>
          </cell>
          <cell r="J8476" t="str">
            <v>Droits et taxes Douaniers</v>
          </cell>
          <cell r="K8476" t="str">
            <v>CDDI</v>
          </cell>
          <cell r="L8476">
            <v>2000</v>
          </cell>
          <cell r="M8476" t="str">
            <v>Trésor</v>
          </cell>
          <cell r="N8476"/>
          <cell r="O8476">
            <v>2000</v>
          </cell>
          <cell r="P8476" t="str">
            <v>FD-CDDI</v>
          </cell>
          <cell r="Q8476" t="str">
            <v>Non</v>
          </cell>
        </row>
        <row r="8477">
          <cell r="A8477" t="str">
            <v>TOGO RAIL</v>
          </cell>
          <cell r="B8477" t="str">
            <v>TOGO RAIL</v>
          </cell>
          <cell r="C8477">
            <v>1000174447</v>
          </cell>
          <cell r="D8477" t="str">
            <v>Minier</v>
          </cell>
          <cell r="E8477" t="str">
            <v>Extractives</v>
          </cell>
          <cell r="F8477" t="str">
            <v>En numéraire</v>
          </cell>
          <cell r="G8477" t="str">
            <v>P</v>
          </cell>
          <cell r="H8477" t="str">
            <v>Taxe d'entretien et de protection des infrastructures (TPI)</v>
          </cell>
          <cell r="I8477" t="str">
            <v>Droits et taxes Douaniers (DD-RS-PCS-PC-RI - TVA-PUA-TLP-PNS et autres)</v>
          </cell>
          <cell r="J8477" t="str">
            <v>Droits et taxes Douaniers</v>
          </cell>
          <cell r="K8477" t="str">
            <v>CDDI</v>
          </cell>
          <cell r="L8477">
            <v>4000</v>
          </cell>
          <cell r="M8477" t="str">
            <v>Trésor</v>
          </cell>
          <cell r="N8477"/>
          <cell r="O8477">
            <v>4000</v>
          </cell>
          <cell r="P8477" t="str">
            <v>FD-CDDI</v>
          </cell>
          <cell r="Q8477" t="str">
            <v>Non</v>
          </cell>
        </row>
        <row r="8478">
          <cell r="A8478" t="str">
            <v>TOGO RAIL</v>
          </cell>
          <cell r="B8478" t="str">
            <v>TOGO RAIL</v>
          </cell>
          <cell r="C8478">
            <v>1000174447</v>
          </cell>
          <cell r="D8478" t="str">
            <v>Minier</v>
          </cell>
          <cell r="E8478" t="str">
            <v>Extractives</v>
          </cell>
          <cell r="F8478" t="str">
            <v>En numéraire</v>
          </cell>
          <cell r="G8478" t="str">
            <v>P</v>
          </cell>
          <cell r="H8478" t="str">
            <v>Taxe d'entretien et de protection des infrastructures (TPI)</v>
          </cell>
          <cell r="I8478" t="str">
            <v>Droits et taxes Douaniers (DD-RS-PCS-PC-RI - TVA-PUA-TLP-PNS et autres)</v>
          </cell>
          <cell r="J8478" t="str">
            <v>Droits et taxes Douaniers</v>
          </cell>
          <cell r="K8478" t="str">
            <v>CDDI</v>
          </cell>
          <cell r="L8478">
            <v>2000</v>
          </cell>
          <cell r="M8478" t="str">
            <v>Trésor</v>
          </cell>
          <cell r="N8478"/>
          <cell r="O8478">
            <v>2000</v>
          </cell>
          <cell r="P8478" t="str">
            <v>FD-CDDI</v>
          </cell>
          <cell r="Q8478" t="str">
            <v>Non</v>
          </cell>
        </row>
        <row r="8479">
          <cell r="A8479" t="str">
            <v>TOGO RAIL</v>
          </cell>
          <cell r="B8479" t="str">
            <v>TOGO RAIL</v>
          </cell>
          <cell r="C8479">
            <v>1000174447</v>
          </cell>
          <cell r="D8479" t="str">
            <v>Minier</v>
          </cell>
          <cell r="E8479" t="str">
            <v>Extractives</v>
          </cell>
          <cell r="F8479" t="str">
            <v>En numéraire</v>
          </cell>
          <cell r="G8479" t="str">
            <v>P</v>
          </cell>
          <cell r="H8479" t="str">
            <v>Taxe d'entretien et de protection des infrastructures (TPI)</v>
          </cell>
          <cell r="I8479" t="str">
            <v>Droits et taxes Douaniers (DD-RS-PCS-PC-RI - TVA-PUA-TLP-PNS et autres)</v>
          </cell>
          <cell r="J8479" t="str">
            <v>Droits et taxes Douaniers</v>
          </cell>
          <cell r="K8479" t="str">
            <v>CDDI</v>
          </cell>
          <cell r="L8479">
            <v>2000</v>
          </cell>
          <cell r="M8479" t="str">
            <v>Trésor</v>
          </cell>
          <cell r="N8479"/>
          <cell r="O8479">
            <v>2000</v>
          </cell>
          <cell r="P8479" t="str">
            <v>FD-CDDI</v>
          </cell>
          <cell r="Q8479" t="str">
            <v>Non</v>
          </cell>
        </row>
        <row r="8480">
          <cell r="A8480" t="str">
            <v>TOGO RAIL</v>
          </cell>
          <cell r="B8480" t="str">
            <v>TOGO RAIL</v>
          </cell>
          <cell r="C8480">
            <v>1000174447</v>
          </cell>
          <cell r="D8480" t="str">
            <v>Minier</v>
          </cell>
          <cell r="E8480" t="str">
            <v>Extractives</v>
          </cell>
          <cell r="F8480" t="str">
            <v>En numéraire</v>
          </cell>
          <cell r="G8480" t="str">
            <v>P</v>
          </cell>
          <cell r="H8480" t="str">
            <v>Taxe d'entretien et de protection des infrastructures (TPI)</v>
          </cell>
          <cell r="I8480" t="str">
            <v>Droits et taxes Douaniers (DD-RS-PCS-PC-RI - TVA-PUA-TLP-PNS et autres)</v>
          </cell>
          <cell r="J8480" t="str">
            <v>Droits et taxes Douaniers</v>
          </cell>
          <cell r="K8480" t="str">
            <v>CDDI</v>
          </cell>
          <cell r="L8480">
            <v>6000</v>
          </cell>
          <cell r="M8480" t="str">
            <v>Trésor</v>
          </cell>
          <cell r="N8480"/>
          <cell r="O8480">
            <v>6000</v>
          </cell>
          <cell r="P8480" t="str">
            <v>FD-CDDI</v>
          </cell>
          <cell r="Q8480" t="str">
            <v>Non</v>
          </cell>
        </row>
        <row r="8481">
          <cell r="A8481" t="str">
            <v>TOGO RAIL</v>
          </cell>
          <cell r="B8481" t="str">
            <v>TOGO RAIL</v>
          </cell>
          <cell r="C8481">
            <v>1000174447</v>
          </cell>
          <cell r="D8481" t="str">
            <v>Minier</v>
          </cell>
          <cell r="E8481" t="str">
            <v>Extractives</v>
          </cell>
          <cell r="F8481" t="str">
            <v>En numéraire</v>
          </cell>
          <cell r="G8481" t="str">
            <v>P</v>
          </cell>
          <cell r="H8481" t="str">
            <v>Taxe d'entretien et de protection des infrastructures (TPI)</v>
          </cell>
          <cell r="I8481" t="str">
            <v>Droits et taxes Douaniers (DD-RS-PCS-PC-RI - TVA-PUA-TLP-PNS et autres)</v>
          </cell>
          <cell r="J8481" t="str">
            <v>Droits et taxes Douaniers</v>
          </cell>
          <cell r="K8481" t="str">
            <v>CDDI</v>
          </cell>
          <cell r="L8481">
            <v>2000</v>
          </cell>
          <cell r="M8481" t="str">
            <v>Trésor</v>
          </cell>
          <cell r="N8481"/>
          <cell r="O8481">
            <v>2000</v>
          </cell>
          <cell r="P8481" t="str">
            <v>FD-CDDI</v>
          </cell>
          <cell r="Q8481" t="str">
            <v>Non</v>
          </cell>
        </row>
        <row r="8482">
          <cell r="A8482" t="str">
            <v>TOGO RAIL</v>
          </cell>
          <cell r="B8482" t="str">
            <v>TOGO RAIL</v>
          </cell>
          <cell r="C8482">
            <v>1000174447</v>
          </cell>
          <cell r="D8482" t="str">
            <v>Minier</v>
          </cell>
          <cell r="E8482" t="str">
            <v>Extractives</v>
          </cell>
          <cell r="F8482" t="str">
            <v>En numéraire</v>
          </cell>
          <cell r="G8482" t="str">
            <v>P</v>
          </cell>
          <cell r="H8482" t="str">
            <v>Taxe d'entretien et de protection des infrastructures (TPI)</v>
          </cell>
          <cell r="I8482" t="str">
            <v>Droits et taxes Douaniers (DD-RS-PCS-PC-RI - TVA-PUA-TLP-PNS et autres)</v>
          </cell>
          <cell r="J8482" t="str">
            <v>Droits et taxes Douaniers</v>
          </cell>
          <cell r="K8482" t="str">
            <v>CDDI</v>
          </cell>
          <cell r="L8482">
            <v>2000</v>
          </cell>
          <cell r="M8482" t="str">
            <v>Trésor</v>
          </cell>
          <cell r="N8482"/>
          <cell r="O8482">
            <v>2000</v>
          </cell>
          <cell r="P8482" t="str">
            <v>FD-CDDI</v>
          </cell>
          <cell r="Q8482" t="str">
            <v>Non</v>
          </cell>
        </row>
        <row r="8483">
          <cell r="A8483" t="str">
            <v>TOGO RAIL</v>
          </cell>
          <cell r="B8483" t="str">
            <v>TOGO RAIL</v>
          </cell>
          <cell r="C8483">
            <v>1000174447</v>
          </cell>
          <cell r="D8483" t="str">
            <v>Minier</v>
          </cell>
          <cell r="E8483" t="str">
            <v>Extractives</v>
          </cell>
          <cell r="F8483" t="str">
            <v>En numéraire</v>
          </cell>
          <cell r="G8483" t="str">
            <v>P</v>
          </cell>
          <cell r="H8483" t="str">
            <v>Taxe d'entretien et de protection des infrastructures (TPI)</v>
          </cell>
          <cell r="I8483" t="str">
            <v>Droits et taxes Douaniers (DD-RS-PCS-PC-RI - TVA-PUA-TLP-PNS et autres)</v>
          </cell>
          <cell r="J8483" t="str">
            <v>Droits et taxes Douaniers</v>
          </cell>
          <cell r="K8483" t="str">
            <v>CDDI</v>
          </cell>
          <cell r="L8483">
            <v>2000</v>
          </cell>
          <cell r="M8483" t="str">
            <v>Trésor</v>
          </cell>
          <cell r="N8483"/>
          <cell r="O8483">
            <v>2000</v>
          </cell>
          <cell r="P8483" t="str">
            <v>FD-CDDI</v>
          </cell>
          <cell r="Q8483" t="str">
            <v>Non</v>
          </cell>
        </row>
        <row r="8484">
          <cell r="A8484" t="str">
            <v>TOGO RAIL</v>
          </cell>
          <cell r="B8484" t="str">
            <v>TOGO RAIL</v>
          </cell>
          <cell r="C8484">
            <v>1000174447</v>
          </cell>
          <cell r="D8484" t="str">
            <v>Minier</v>
          </cell>
          <cell r="E8484" t="str">
            <v>Extractives</v>
          </cell>
          <cell r="F8484" t="str">
            <v>En numéraire</v>
          </cell>
          <cell r="G8484" t="str">
            <v>P</v>
          </cell>
          <cell r="H8484" t="str">
            <v>Taxe d'entretien et de protection des infrastructures (TPI)</v>
          </cell>
          <cell r="I8484" t="str">
            <v>Droits et taxes Douaniers (DD-RS-PCS-PC-RI - TVA-PUA-TLP-PNS et autres)</v>
          </cell>
          <cell r="J8484" t="str">
            <v>Droits et taxes Douaniers</v>
          </cell>
          <cell r="K8484" t="str">
            <v>CDDI</v>
          </cell>
          <cell r="L8484">
            <v>8000</v>
          </cell>
          <cell r="M8484" t="str">
            <v>Trésor</v>
          </cell>
          <cell r="N8484"/>
          <cell r="O8484">
            <v>8000</v>
          </cell>
          <cell r="P8484" t="str">
            <v>FD-CDDI</v>
          </cell>
          <cell r="Q8484" t="str">
            <v>Non</v>
          </cell>
        </row>
        <row r="8485">
          <cell r="A8485" t="str">
            <v>TOGO RAIL</v>
          </cell>
          <cell r="B8485" t="str">
            <v>TOGO RAIL</v>
          </cell>
          <cell r="C8485">
            <v>1000174447</v>
          </cell>
          <cell r="D8485" t="str">
            <v>Minier</v>
          </cell>
          <cell r="E8485" t="str">
            <v>Extractives</v>
          </cell>
          <cell r="F8485" t="str">
            <v>En numéraire</v>
          </cell>
          <cell r="G8485" t="str">
            <v>P</v>
          </cell>
          <cell r="H8485" t="str">
            <v>Taxe d'entretien et de protection des infrastructures (TPI)</v>
          </cell>
          <cell r="I8485" t="str">
            <v>Droits et taxes Douaniers (DD-RS-PCS-PC-RI - TVA-PUA-TLP-PNS et autres)</v>
          </cell>
          <cell r="J8485" t="str">
            <v>Droits et taxes Douaniers</v>
          </cell>
          <cell r="K8485" t="str">
            <v>CDDI</v>
          </cell>
          <cell r="L8485">
            <v>2000</v>
          </cell>
          <cell r="M8485" t="str">
            <v>Trésor</v>
          </cell>
          <cell r="N8485"/>
          <cell r="O8485">
            <v>2000</v>
          </cell>
          <cell r="P8485" t="str">
            <v>FD-CDDI</v>
          </cell>
          <cell r="Q8485" t="str">
            <v>Non</v>
          </cell>
        </row>
        <row r="8486">
          <cell r="A8486" t="str">
            <v>TOGO RAIL</v>
          </cell>
          <cell r="B8486" t="str">
            <v>TOGO RAIL</v>
          </cell>
          <cell r="C8486">
            <v>1000174447</v>
          </cell>
          <cell r="D8486" t="str">
            <v>Minier</v>
          </cell>
          <cell r="E8486" t="str">
            <v>Extractives</v>
          </cell>
          <cell r="F8486" t="str">
            <v>En numéraire</v>
          </cell>
          <cell r="G8486" t="str">
            <v>P</v>
          </cell>
          <cell r="H8486" t="str">
            <v>Taxe d'entretien et de protection des infrastructures (TPI)</v>
          </cell>
          <cell r="I8486" t="str">
            <v>Droits et taxes Douaniers (DD-RS-PCS-PC-RI - TVA-PUA-TLP-PNS et autres)</v>
          </cell>
          <cell r="J8486" t="str">
            <v>Droits et taxes Douaniers</v>
          </cell>
          <cell r="K8486" t="str">
            <v>CDDI</v>
          </cell>
          <cell r="L8486">
            <v>6000</v>
          </cell>
          <cell r="M8486" t="str">
            <v>Trésor</v>
          </cell>
          <cell r="N8486"/>
          <cell r="O8486">
            <v>6000</v>
          </cell>
          <cell r="P8486" t="str">
            <v>FD-CDDI</v>
          </cell>
          <cell r="Q8486" t="str">
            <v>Non</v>
          </cell>
        </row>
        <row r="8487">
          <cell r="A8487" t="str">
            <v>TOGO RAIL</v>
          </cell>
          <cell r="B8487" t="str">
            <v>TOGO RAIL</v>
          </cell>
          <cell r="C8487">
            <v>1000174447</v>
          </cell>
          <cell r="D8487" t="str">
            <v>Minier</v>
          </cell>
          <cell r="E8487" t="str">
            <v>Extractives</v>
          </cell>
          <cell r="F8487" t="str">
            <v>En numéraire</v>
          </cell>
          <cell r="G8487" t="str">
            <v>P</v>
          </cell>
          <cell r="H8487" t="str">
            <v>Taxe d'entretien et de protection des infrastructures (TPI)</v>
          </cell>
          <cell r="I8487" t="str">
            <v>Droits et taxes Douaniers (DD-RS-PCS-PC-RI - TVA-PUA-TLP-PNS et autres)</v>
          </cell>
          <cell r="J8487" t="str">
            <v>Droits et taxes Douaniers</v>
          </cell>
          <cell r="K8487" t="str">
            <v>CDDI</v>
          </cell>
          <cell r="L8487">
            <v>2000</v>
          </cell>
          <cell r="M8487" t="str">
            <v>Trésor</v>
          </cell>
          <cell r="N8487"/>
          <cell r="O8487">
            <v>2000</v>
          </cell>
          <cell r="P8487" t="str">
            <v>FD-CDDI</v>
          </cell>
          <cell r="Q8487" t="str">
            <v>Non</v>
          </cell>
        </row>
        <row r="8488">
          <cell r="A8488" t="str">
            <v>TOGO RAIL</v>
          </cell>
          <cell r="B8488" t="str">
            <v>TOGO RAIL</v>
          </cell>
          <cell r="C8488">
            <v>1000174447</v>
          </cell>
          <cell r="D8488" t="str">
            <v>Minier</v>
          </cell>
          <cell r="E8488" t="str">
            <v>Extractives</v>
          </cell>
          <cell r="F8488" t="str">
            <v>En numéraire</v>
          </cell>
          <cell r="G8488" t="str">
            <v>P</v>
          </cell>
          <cell r="H8488" t="str">
            <v>Taxe d'entretien et de protection des infrastructures (TPI)</v>
          </cell>
          <cell r="I8488" t="str">
            <v>Droits et taxes Douaniers (DD-RS-PCS-PC-RI - TVA-PUA-TLP-PNS et autres)</v>
          </cell>
          <cell r="J8488" t="str">
            <v>Droits et taxes Douaniers</v>
          </cell>
          <cell r="K8488" t="str">
            <v>CDDI</v>
          </cell>
          <cell r="L8488">
            <v>2000</v>
          </cell>
          <cell r="M8488" t="str">
            <v>Trésor</v>
          </cell>
          <cell r="N8488"/>
          <cell r="O8488">
            <v>2000</v>
          </cell>
          <cell r="P8488" t="str">
            <v>FD-CDDI</v>
          </cell>
          <cell r="Q8488" t="str">
            <v>Non</v>
          </cell>
        </row>
        <row r="8489">
          <cell r="A8489" t="str">
            <v>TOGO RAIL</v>
          </cell>
          <cell r="B8489" t="str">
            <v>TOGO RAIL</v>
          </cell>
          <cell r="C8489">
            <v>1000174447</v>
          </cell>
          <cell r="D8489" t="str">
            <v>Minier</v>
          </cell>
          <cell r="E8489" t="str">
            <v>Extractives</v>
          </cell>
          <cell r="F8489" t="str">
            <v>En numéraire</v>
          </cell>
          <cell r="G8489" t="str">
            <v>P</v>
          </cell>
          <cell r="H8489" t="str">
            <v>Taxe d'entretien et de protection des infrastructures (TPI)</v>
          </cell>
          <cell r="I8489" t="str">
            <v>Droits et taxes Douaniers (DD-RS-PCS-PC-RI - TVA-PUA-TLP-PNS et autres)</v>
          </cell>
          <cell r="J8489" t="str">
            <v>Droits et taxes Douaniers</v>
          </cell>
          <cell r="K8489" t="str">
            <v>CDDI</v>
          </cell>
          <cell r="L8489">
            <v>8000</v>
          </cell>
          <cell r="M8489" t="str">
            <v>Trésor</v>
          </cell>
          <cell r="N8489"/>
          <cell r="O8489">
            <v>8000</v>
          </cell>
          <cell r="P8489" t="str">
            <v>FD-CDDI</v>
          </cell>
          <cell r="Q8489" t="str">
            <v>Non</v>
          </cell>
        </row>
        <row r="8490">
          <cell r="A8490" t="str">
            <v>TOGO RAIL</v>
          </cell>
          <cell r="B8490" t="str">
            <v>TOGO RAIL</v>
          </cell>
          <cell r="C8490">
            <v>1000174447</v>
          </cell>
          <cell r="D8490" t="str">
            <v>Minier</v>
          </cell>
          <cell r="E8490" t="str">
            <v>Extractives</v>
          </cell>
          <cell r="F8490" t="str">
            <v>En numéraire</v>
          </cell>
          <cell r="G8490" t="str">
            <v>P</v>
          </cell>
          <cell r="H8490" t="str">
            <v>Taxe d'entretien et de protection des infrastructures (TPI)</v>
          </cell>
          <cell r="I8490" t="str">
            <v>Droits et taxes Douaniers (DD-RS-PCS-PC-RI - TVA-PUA-TLP-PNS et autres)</v>
          </cell>
          <cell r="J8490" t="str">
            <v>Droits et taxes Douaniers</v>
          </cell>
          <cell r="K8490" t="str">
            <v>CDDI</v>
          </cell>
          <cell r="L8490">
            <v>8000</v>
          </cell>
          <cell r="M8490" t="str">
            <v>Trésor</v>
          </cell>
          <cell r="N8490"/>
          <cell r="O8490">
            <v>8000</v>
          </cell>
          <cell r="P8490" t="str">
            <v>FD-CDDI</v>
          </cell>
          <cell r="Q8490" t="str">
            <v>Non</v>
          </cell>
        </row>
        <row r="8491">
          <cell r="A8491" t="str">
            <v>TOGO RAIL</v>
          </cell>
          <cell r="B8491" t="str">
            <v>TOGO RAIL</v>
          </cell>
          <cell r="C8491">
            <v>1000174447</v>
          </cell>
          <cell r="D8491" t="str">
            <v>Minier</v>
          </cell>
          <cell r="E8491" t="str">
            <v>Extractives</v>
          </cell>
          <cell r="F8491" t="str">
            <v>En numéraire</v>
          </cell>
          <cell r="G8491" t="str">
            <v>P</v>
          </cell>
          <cell r="H8491" t="str">
            <v>Taxe d'entretien et de protection des infrastructures (TPI)</v>
          </cell>
          <cell r="I8491" t="str">
            <v>Droits et taxes Douaniers (DD-RS-PCS-PC-RI - TVA-PUA-TLP-PNS et autres)</v>
          </cell>
          <cell r="J8491" t="str">
            <v>Droits et taxes Douaniers</v>
          </cell>
          <cell r="K8491" t="str">
            <v>CDDI</v>
          </cell>
          <cell r="L8491">
            <v>2000</v>
          </cell>
          <cell r="M8491" t="str">
            <v>Trésor</v>
          </cell>
          <cell r="N8491"/>
          <cell r="O8491">
            <v>2000</v>
          </cell>
          <cell r="P8491" t="str">
            <v>FD-CDDI</v>
          </cell>
          <cell r="Q8491" t="str">
            <v>Non</v>
          </cell>
        </row>
        <row r="8492">
          <cell r="A8492" t="str">
            <v>TOGO RAIL</v>
          </cell>
          <cell r="B8492" t="str">
            <v>TOGO RAIL</v>
          </cell>
          <cell r="C8492">
            <v>1000174447</v>
          </cell>
          <cell r="D8492" t="str">
            <v>Minier</v>
          </cell>
          <cell r="E8492" t="str">
            <v>Extractives</v>
          </cell>
          <cell r="F8492" t="str">
            <v>En numéraire</v>
          </cell>
          <cell r="G8492" t="str">
            <v>P</v>
          </cell>
          <cell r="H8492" t="str">
            <v>Taxe d'entretien et de protection des infrastructures (TPI)</v>
          </cell>
          <cell r="I8492" t="str">
            <v>Droits et taxes Douaniers (DD-RS-PCS-PC-RI - TVA-PUA-TLP-PNS et autres)</v>
          </cell>
          <cell r="J8492" t="str">
            <v>Droits et taxes Douaniers</v>
          </cell>
          <cell r="K8492" t="str">
            <v>CDDI</v>
          </cell>
          <cell r="L8492">
            <v>2000</v>
          </cell>
          <cell r="M8492" t="str">
            <v>Trésor</v>
          </cell>
          <cell r="N8492"/>
          <cell r="O8492">
            <v>2000</v>
          </cell>
          <cell r="P8492" t="str">
            <v>FD-CDDI</v>
          </cell>
          <cell r="Q8492" t="str">
            <v>Non</v>
          </cell>
        </row>
        <row r="8493">
          <cell r="A8493" t="str">
            <v>TOGO RAIL</v>
          </cell>
          <cell r="B8493" t="str">
            <v>TOGO RAIL</v>
          </cell>
          <cell r="C8493">
            <v>1000174447</v>
          </cell>
          <cell r="D8493" t="str">
            <v>Minier</v>
          </cell>
          <cell r="E8493" t="str">
            <v>Extractives</v>
          </cell>
          <cell r="F8493" t="str">
            <v>En numéraire</v>
          </cell>
          <cell r="G8493" t="str">
            <v>P</v>
          </cell>
          <cell r="H8493" t="str">
            <v>Taxe d'entretien et de protection des infrastructures (TPI)</v>
          </cell>
          <cell r="I8493" t="str">
            <v>Droits et taxes Douaniers (DD-RS-PCS-PC-RI - TVA-PUA-TLP-PNS et autres)</v>
          </cell>
          <cell r="J8493" t="str">
            <v>Droits et taxes Douaniers</v>
          </cell>
          <cell r="K8493" t="str">
            <v>CDDI</v>
          </cell>
          <cell r="L8493">
            <v>2000</v>
          </cell>
          <cell r="M8493" t="str">
            <v>Trésor</v>
          </cell>
          <cell r="N8493"/>
          <cell r="O8493">
            <v>2000</v>
          </cell>
          <cell r="P8493" t="str">
            <v>FD-CDDI</v>
          </cell>
          <cell r="Q8493" t="str">
            <v>Non</v>
          </cell>
        </row>
        <row r="8494">
          <cell r="A8494" t="str">
            <v>TOGO RAIL</v>
          </cell>
          <cell r="B8494" t="str">
            <v>TOGO RAIL</v>
          </cell>
          <cell r="C8494">
            <v>1000174447</v>
          </cell>
          <cell r="D8494" t="str">
            <v>Minier</v>
          </cell>
          <cell r="E8494" t="str">
            <v>Extractives</v>
          </cell>
          <cell r="F8494" t="str">
            <v>En numéraire</v>
          </cell>
          <cell r="G8494" t="str">
            <v>P</v>
          </cell>
          <cell r="H8494" t="str">
            <v>Taxe d'entretien et de protection des infrastructures (TPI)</v>
          </cell>
          <cell r="I8494" t="str">
            <v>Droits et taxes Douaniers (DD-RS-PCS-PC-RI - TVA-PUA-TLP-PNS et autres)</v>
          </cell>
          <cell r="J8494" t="str">
            <v>Droits et taxes Douaniers</v>
          </cell>
          <cell r="K8494" t="str">
            <v>CDDI</v>
          </cell>
          <cell r="L8494">
            <v>2000</v>
          </cell>
          <cell r="M8494" t="str">
            <v>Trésor</v>
          </cell>
          <cell r="N8494"/>
          <cell r="O8494">
            <v>2000</v>
          </cell>
          <cell r="P8494" t="str">
            <v>FD-CDDI</v>
          </cell>
          <cell r="Q8494" t="str">
            <v>Non</v>
          </cell>
        </row>
        <row r="8495">
          <cell r="A8495" t="str">
            <v>TOGO RAIL</v>
          </cell>
          <cell r="B8495" t="str">
            <v>TOGO RAIL</v>
          </cell>
          <cell r="C8495">
            <v>1000174447</v>
          </cell>
          <cell r="D8495" t="str">
            <v>Minier</v>
          </cell>
          <cell r="E8495" t="str">
            <v>Extractives</v>
          </cell>
          <cell r="F8495" t="str">
            <v>En numéraire</v>
          </cell>
          <cell r="G8495" t="str">
            <v>P</v>
          </cell>
          <cell r="H8495" t="str">
            <v>Taxe d'entretien et de protection des infrastructures (TPI)</v>
          </cell>
          <cell r="I8495" t="str">
            <v>Droits et taxes Douaniers (DD-RS-PCS-PC-RI - TVA-PUA-TLP-PNS et autres)</v>
          </cell>
          <cell r="J8495" t="str">
            <v>Droits et taxes Douaniers</v>
          </cell>
          <cell r="K8495" t="str">
            <v>CDDI</v>
          </cell>
          <cell r="L8495">
            <v>8000</v>
          </cell>
          <cell r="M8495" t="str">
            <v>Trésor</v>
          </cell>
          <cell r="N8495"/>
          <cell r="O8495">
            <v>8000</v>
          </cell>
          <cell r="P8495" t="str">
            <v>FD-CDDI</v>
          </cell>
          <cell r="Q8495" t="str">
            <v>Non</v>
          </cell>
        </row>
        <row r="8496">
          <cell r="A8496" t="str">
            <v>TOGO RAIL</v>
          </cell>
          <cell r="B8496" t="str">
            <v>TOGO RAIL</v>
          </cell>
          <cell r="C8496">
            <v>1000174447</v>
          </cell>
          <cell r="D8496" t="str">
            <v>Minier</v>
          </cell>
          <cell r="E8496" t="str">
            <v>Extractives</v>
          </cell>
          <cell r="F8496" t="str">
            <v>En numéraire</v>
          </cell>
          <cell r="G8496" t="str">
            <v>P</v>
          </cell>
          <cell r="H8496" t="str">
            <v>Taxe d'entretien et de protection des infrastructures (TPI)</v>
          </cell>
          <cell r="I8496" t="str">
            <v>Droits et taxes Douaniers (DD-RS-PCS-PC-RI - TVA-PUA-TLP-PNS et autres)</v>
          </cell>
          <cell r="J8496" t="str">
            <v>Droits et taxes Douaniers</v>
          </cell>
          <cell r="K8496" t="str">
            <v>CDDI</v>
          </cell>
          <cell r="L8496">
            <v>2000</v>
          </cell>
          <cell r="M8496" t="str">
            <v>Trésor</v>
          </cell>
          <cell r="N8496"/>
          <cell r="O8496">
            <v>2000</v>
          </cell>
          <cell r="P8496" t="str">
            <v>FD-CDDI</v>
          </cell>
          <cell r="Q8496" t="str">
            <v>Non</v>
          </cell>
        </row>
        <row r="8497">
          <cell r="A8497" t="str">
            <v>TOGO RAIL</v>
          </cell>
          <cell r="B8497" t="str">
            <v>TOGO RAIL</v>
          </cell>
          <cell r="C8497">
            <v>1000174447</v>
          </cell>
          <cell r="D8497" t="str">
            <v>Minier</v>
          </cell>
          <cell r="E8497" t="str">
            <v>Extractives</v>
          </cell>
          <cell r="F8497" t="str">
            <v>En numéraire</v>
          </cell>
          <cell r="G8497" t="str">
            <v>P</v>
          </cell>
          <cell r="H8497" t="str">
            <v>Taxe d'entretien et de protection des infrastructures (TPI)</v>
          </cell>
          <cell r="I8497" t="str">
            <v>Droits et taxes Douaniers (DD-RS-PCS-PC-RI - TVA-PUA-TLP-PNS et autres)</v>
          </cell>
          <cell r="J8497" t="str">
            <v>Droits et taxes Douaniers</v>
          </cell>
          <cell r="K8497" t="str">
            <v>CDDI</v>
          </cell>
          <cell r="L8497">
            <v>10000</v>
          </cell>
          <cell r="M8497" t="str">
            <v>Trésor</v>
          </cell>
          <cell r="N8497"/>
          <cell r="O8497">
            <v>10000</v>
          </cell>
          <cell r="P8497" t="str">
            <v>FD-CDDI</v>
          </cell>
          <cell r="Q8497" t="str">
            <v>Non</v>
          </cell>
        </row>
        <row r="8498">
          <cell r="A8498" t="str">
            <v>TOGO RAIL</v>
          </cell>
          <cell r="B8498" t="str">
            <v>TOGO RAIL</v>
          </cell>
          <cell r="C8498">
            <v>1000174447</v>
          </cell>
          <cell r="D8498" t="str">
            <v>Minier</v>
          </cell>
          <cell r="E8498" t="str">
            <v>Extractives</v>
          </cell>
          <cell r="F8498" t="str">
            <v>En numéraire</v>
          </cell>
          <cell r="G8498" t="str">
            <v>P</v>
          </cell>
          <cell r="H8498" t="str">
            <v>Taxe d'entretien et de protection des infrastructures (TPI)</v>
          </cell>
          <cell r="I8498" t="str">
            <v>Droits et taxes Douaniers (DD-RS-PCS-PC-RI - TVA-PUA-TLP-PNS et autres)</v>
          </cell>
          <cell r="J8498" t="str">
            <v>Droits et taxes Douaniers</v>
          </cell>
          <cell r="K8498" t="str">
            <v>CDDI</v>
          </cell>
          <cell r="L8498">
            <v>2000</v>
          </cell>
          <cell r="M8498" t="str">
            <v>Trésor</v>
          </cell>
          <cell r="N8498"/>
          <cell r="O8498">
            <v>2000</v>
          </cell>
          <cell r="P8498" t="str">
            <v>FD-CDDI</v>
          </cell>
          <cell r="Q8498" t="str">
            <v>Non</v>
          </cell>
        </row>
        <row r="8499">
          <cell r="A8499" t="str">
            <v>TOGO RAIL</v>
          </cell>
          <cell r="B8499" t="str">
            <v>TOGO RAIL</v>
          </cell>
          <cell r="C8499">
            <v>1000174447</v>
          </cell>
          <cell r="D8499" t="str">
            <v>Minier</v>
          </cell>
          <cell r="E8499" t="str">
            <v>Extractives</v>
          </cell>
          <cell r="F8499" t="str">
            <v>En numéraire</v>
          </cell>
          <cell r="G8499" t="str">
            <v>P</v>
          </cell>
          <cell r="H8499" t="str">
            <v>Taxe d'entretien et de protection des infrastructures (TPI)</v>
          </cell>
          <cell r="I8499" t="str">
            <v>Droits et taxes Douaniers (DD-RS-PCS-PC-RI - TVA-PUA-TLP-PNS et autres)</v>
          </cell>
          <cell r="J8499" t="str">
            <v>Droits et taxes Douaniers</v>
          </cell>
          <cell r="K8499" t="str">
            <v>CDDI</v>
          </cell>
          <cell r="L8499">
            <v>12000</v>
          </cell>
          <cell r="M8499" t="str">
            <v>Trésor</v>
          </cell>
          <cell r="N8499"/>
          <cell r="O8499">
            <v>12000</v>
          </cell>
          <cell r="P8499" t="str">
            <v>FD-CDDI</v>
          </cell>
          <cell r="Q8499" t="str">
            <v>Non</v>
          </cell>
        </row>
        <row r="8500">
          <cell r="A8500" t="str">
            <v>TOGO RAIL</v>
          </cell>
          <cell r="B8500" t="str">
            <v>TOGO RAIL</v>
          </cell>
          <cell r="C8500">
            <v>1000174447</v>
          </cell>
          <cell r="D8500" t="str">
            <v>Minier</v>
          </cell>
          <cell r="E8500" t="str">
            <v>Extractives</v>
          </cell>
          <cell r="F8500" t="str">
            <v>En numéraire</v>
          </cell>
          <cell r="G8500" t="str">
            <v>P</v>
          </cell>
          <cell r="H8500" t="str">
            <v>Taxe d'entretien et de protection des infrastructures (TPI)</v>
          </cell>
          <cell r="I8500" t="str">
            <v>Droits et taxes Douaniers (DD-RS-PCS-PC-RI - TVA-PUA-TLP-PNS et autres)</v>
          </cell>
          <cell r="J8500" t="str">
            <v>Droits et taxes Douaniers</v>
          </cell>
          <cell r="K8500" t="str">
            <v>CDDI</v>
          </cell>
          <cell r="L8500">
            <v>2000</v>
          </cell>
          <cell r="M8500" t="str">
            <v>Trésor</v>
          </cell>
          <cell r="N8500"/>
          <cell r="O8500">
            <v>2000</v>
          </cell>
          <cell r="P8500" t="str">
            <v>FD-CDDI</v>
          </cell>
          <cell r="Q8500" t="str">
            <v>Non</v>
          </cell>
        </row>
        <row r="8501">
          <cell r="A8501" t="str">
            <v>TOGO RAIL</v>
          </cell>
          <cell r="B8501" t="str">
            <v>TOGO RAIL</v>
          </cell>
          <cell r="C8501">
            <v>1000174447</v>
          </cell>
          <cell r="D8501" t="str">
            <v>Minier</v>
          </cell>
          <cell r="E8501" t="str">
            <v>Extractives</v>
          </cell>
          <cell r="F8501" t="str">
            <v>En numéraire</v>
          </cell>
          <cell r="G8501" t="str">
            <v>P</v>
          </cell>
          <cell r="H8501" t="str">
            <v>Taxe d'entretien et de protection des infrastructures (TPI)</v>
          </cell>
          <cell r="I8501" t="str">
            <v>Droits et taxes Douaniers (DD-RS-PCS-PC-RI - TVA-PUA-TLP-PNS et autres)</v>
          </cell>
          <cell r="J8501" t="str">
            <v>Droits et taxes Douaniers</v>
          </cell>
          <cell r="K8501" t="str">
            <v>CDDI</v>
          </cell>
          <cell r="L8501">
            <v>2000</v>
          </cell>
          <cell r="M8501" t="str">
            <v>Trésor</v>
          </cell>
          <cell r="N8501"/>
          <cell r="O8501">
            <v>2000</v>
          </cell>
          <cell r="P8501" t="str">
            <v>FD-CDDI</v>
          </cell>
          <cell r="Q8501" t="str">
            <v>Non</v>
          </cell>
        </row>
        <row r="8502">
          <cell r="A8502" t="str">
            <v>TOGO RAIL</v>
          </cell>
          <cell r="B8502" t="str">
            <v>TOGO RAIL</v>
          </cell>
          <cell r="C8502">
            <v>1000174447</v>
          </cell>
          <cell r="D8502" t="str">
            <v>Minier</v>
          </cell>
          <cell r="E8502" t="str">
            <v>Extractives</v>
          </cell>
          <cell r="F8502" t="str">
            <v>En numéraire</v>
          </cell>
          <cell r="G8502" t="str">
            <v>P</v>
          </cell>
          <cell r="H8502" t="str">
            <v>Taxe d'entretien et de protection des infrastructures (TPI)</v>
          </cell>
          <cell r="I8502" t="str">
            <v>Droits et taxes Douaniers (DD-RS-PCS-PC-RI - TVA-PUA-TLP-PNS et autres)</v>
          </cell>
          <cell r="J8502" t="str">
            <v>Droits et taxes Douaniers</v>
          </cell>
          <cell r="K8502" t="str">
            <v>CDDI</v>
          </cell>
          <cell r="L8502">
            <v>10000</v>
          </cell>
          <cell r="M8502" t="str">
            <v>Trésor</v>
          </cell>
          <cell r="N8502"/>
          <cell r="O8502">
            <v>10000</v>
          </cell>
          <cell r="P8502" t="str">
            <v>FD-CDDI</v>
          </cell>
          <cell r="Q8502" t="str">
            <v>Non</v>
          </cell>
        </row>
        <row r="8503">
          <cell r="A8503" t="str">
            <v>TOGO RAIL</v>
          </cell>
          <cell r="B8503" t="str">
            <v>TOGO RAIL</v>
          </cell>
          <cell r="C8503">
            <v>1000174447</v>
          </cell>
          <cell r="D8503" t="str">
            <v>Minier</v>
          </cell>
          <cell r="E8503" t="str">
            <v>Extractives</v>
          </cell>
          <cell r="F8503" t="str">
            <v>En numéraire</v>
          </cell>
          <cell r="G8503" t="str">
            <v>P</v>
          </cell>
          <cell r="H8503" t="str">
            <v>Taxe d'entretien et de protection des infrastructures (TPI)</v>
          </cell>
          <cell r="I8503" t="str">
            <v>Droits et taxes Douaniers (DD-RS-PCS-PC-RI - TVA-PUA-TLP-PNS et autres)</v>
          </cell>
          <cell r="J8503" t="str">
            <v>Droits et taxes Douaniers</v>
          </cell>
          <cell r="K8503" t="str">
            <v>CDDI</v>
          </cell>
          <cell r="L8503">
            <v>2000</v>
          </cell>
          <cell r="M8503" t="str">
            <v>Trésor</v>
          </cell>
          <cell r="N8503"/>
          <cell r="O8503">
            <v>2000</v>
          </cell>
          <cell r="P8503" t="str">
            <v>FD-CDDI</v>
          </cell>
          <cell r="Q8503" t="str">
            <v>Non</v>
          </cell>
        </row>
        <row r="8504">
          <cell r="A8504" t="str">
            <v>TOGO RAIL</v>
          </cell>
          <cell r="B8504" t="str">
            <v>TOGO RAIL</v>
          </cell>
          <cell r="C8504">
            <v>1000174447</v>
          </cell>
          <cell r="D8504" t="str">
            <v>Minier</v>
          </cell>
          <cell r="E8504" t="str">
            <v>Extractives</v>
          </cell>
          <cell r="F8504" t="str">
            <v>En numéraire</v>
          </cell>
          <cell r="G8504" t="str">
            <v>P</v>
          </cell>
          <cell r="H8504" t="str">
            <v>Taxe d'entretien et de protection des infrastructures (TPI)</v>
          </cell>
          <cell r="I8504" t="str">
            <v>Droits et taxes Douaniers (DD-RS-PCS-PC-RI - TVA-PUA-TLP-PNS et autres)</v>
          </cell>
          <cell r="J8504" t="str">
            <v>Droits et taxes Douaniers</v>
          </cell>
          <cell r="K8504" t="str">
            <v>CDDI</v>
          </cell>
          <cell r="L8504">
            <v>2000</v>
          </cell>
          <cell r="M8504" t="str">
            <v>Trésor</v>
          </cell>
          <cell r="N8504"/>
          <cell r="O8504">
            <v>2000</v>
          </cell>
          <cell r="P8504" t="str">
            <v>FD-CDDI</v>
          </cell>
          <cell r="Q8504" t="str">
            <v>Non</v>
          </cell>
        </row>
        <row r="8505">
          <cell r="A8505" t="str">
            <v>TOGO RAIL</v>
          </cell>
          <cell r="B8505" t="str">
            <v>TOGO RAIL</v>
          </cell>
          <cell r="C8505">
            <v>1000174447</v>
          </cell>
          <cell r="D8505" t="str">
            <v>Minier</v>
          </cell>
          <cell r="E8505" t="str">
            <v>Extractives</v>
          </cell>
          <cell r="F8505" t="str">
            <v>En numéraire</v>
          </cell>
          <cell r="G8505" t="str">
            <v>P</v>
          </cell>
          <cell r="H8505" t="str">
            <v>Taxe d'entretien et de protection des infrastructures (TPI)</v>
          </cell>
          <cell r="I8505" t="str">
            <v>Droits et taxes Douaniers (DD-RS-PCS-PC-RI - TVA-PUA-TLP-PNS et autres)</v>
          </cell>
          <cell r="J8505" t="str">
            <v>Droits et taxes Douaniers</v>
          </cell>
          <cell r="K8505" t="str">
            <v>CDDI</v>
          </cell>
          <cell r="L8505">
            <v>12000</v>
          </cell>
          <cell r="M8505" t="str">
            <v>Trésor</v>
          </cell>
          <cell r="N8505"/>
          <cell r="O8505">
            <v>12000</v>
          </cell>
          <cell r="P8505" t="str">
            <v>FD-CDDI</v>
          </cell>
          <cell r="Q8505" t="str">
            <v>Non</v>
          </cell>
        </row>
        <row r="8506">
          <cell r="A8506" t="str">
            <v>TOGO RAIL</v>
          </cell>
          <cell r="B8506" t="str">
            <v>TOGO RAIL</v>
          </cell>
          <cell r="C8506">
            <v>1000174447</v>
          </cell>
          <cell r="D8506" t="str">
            <v>Minier</v>
          </cell>
          <cell r="E8506" t="str">
            <v>Extractives</v>
          </cell>
          <cell r="F8506" t="str">
            <v>En numéraire</v>
          </cell>
          <cell r="G8506" t="str">
            <v>P</v>
          </cell>
          <cell r="H8506" t="str">
            <v>Prélèvement communautaire (PC)</v>
          </cell>
          <cell r="I8506" t="str">
            <v>Droits et taxes Douaniers (DD-RS-PCS-PC-RI - TVA-PUA-TLP-PNS et autres)</v>
          </cell>
          <cell r="J8506" t="str">
            <v>Droits et taxes Douaniers</v>
          </cell>
          <cell r="K8506" t="str">
            <v>CDDI</v>
          </cell>
          <cell r="L8506">
            <v>123144</v>
          </cell>
          <cell r="M8506" t="str">
            <v>Trésor</v>
          </cell>
          <cell r="N8506"/>
          <cell r="O8506">
            <v>123144</v>
          </cell>
          <cell r="P8506" t="str">
            <v>FD-CDDI</v>
          </cell>
          <cell r="Q8506" t="str">
            <v>Non</v>
          </cell>
        </row>
        <row r="8507">
          <cell r="A8507" t="str">
            <v>TOGO RAIL</v>
          </cell>
          <cell r="B8507" t="str">
            <v>TOGO RAIL</v>
          </cell>
          <cell r="C8507">
            <v>1000174447</v>
          </cell>
          <cell r="D8507" t="str">
            <v>Minier</v>
          </cell>
          <cell r="E8507" t="str">
            <v>Extractives</v>
          </cell>
          <cell r="F8507" t="str">
            <v>En numéraire</v>
          </cell>
          <cell r="G8507" t="str">
            <v>P</v>
          </cell>
          <cell r="H8507" t="str">
            <v>Prélèvement communautaire (PC)</v>
          </cell>
          <cell r="I8507" t="str">
            <v>Droits et taxes Douaniers (DD-RS-PCS-PC-RI - TVA-PUA-TLP-PNS et autres)</v>
          </cell>
          <cell r="J8507" t="str">
            <v>Droits et taxes Douaniers</v>
          </cell>
          <cell r="K8507" t="str">
            <v>CDDI</v>
          </cell>
          <cell r="L8507">
            <v>28229</v>
          </cell>
          <cell r="M8507" t="str">
            <v>Trésor</v>
          </cell>
          <cell r="N8507"/>
          <cell r="O8507">
            <v>28229</v>
          </cell>
          <cell r="P8507" t="str">
            <v>FD-CDDI</v>
          </cell>
          <cell r="Q8507" t="str">
            <v>Non</v>
          </cell>
        </row>
        <row r="8508">
          <cell r="A8508" t="str">
            <v>TOGO RAIL</v>
          </cell>
          <cell r="B8508" t="str">
            <v>TOGO RAIL</v>
          </cell>
          <cell r="C8508">
            <v>1000174447</v>
          </cell>
          <cell r="D8508" t="str">
            <v>Minier</v>
          </cell>
          <cell r="E8508" t="str">
            <v>Extractives</v>
          </cell>
          <cell r="F8508" t="str">
            <v>En numéraire</v>
          </cell>
          <cell r="G8508" t="str">
            <v>P</v>
          </cell>
          <cell r="H8508" t="str">
            <v>Prélèvement communautaire (PC)</v>
          </cell>
          <cell r="I8508" t="str">
            <v>Droits et taxes Douaniers (DD-RS-PCS-PC-RI - TVA-PUA-TLP-PNS et autres)</v>
          </cell>
          <cell r="J8508" t="str">
            <v>Droits et taxes Douaniers</v>
          </cell>
          <cell r="K8508" t="str">
            <v>CDDI</v>
          </cell>
          <cell r="L8508">
            <v>4653</v>
          </cell>
          <cell r="M8508" t="str">
            <v>Trésor</v>
          </cell>
          <cell r="N8508"/>
          <cell r="O8508">
            <v>4653</v>
          </cell>
          <cell r="P8508" t="str">
            <v>FD-CDDI</v>
          </cell>
          <cell r="Q8508" t="str">
            <v>Non</v>
          </cell>
        </row>
        <row r="8509">
          <cell r="A8509" t="str">
            <v>TOGO RAIL</v>
          </cell>
          <cell r="B8509" t="str">
            <v>TOGO RAIL</v>
          </cell>
          <cell r="C8509">
            <v>1000174447</v>
          </cell>
          <cell r="D8509" t="str">
            <v>Minier</v>
          </cell>
          <cell r="E8509" t="str">
            <v>Extractives</v>
          </cell>
          <cell r="F8509" t="str">
            <v>En numéraire</v>
          </cell>
          <cell r="G8509" t="str">
            <v>P</v>
          </cell>
          <cell r="H8509" t="str">
            <v>Prélèvement communautaire (PC)</v>
          </cell>
          <cell r="I8509" t="str">
            <v>Droits et taxes Douaniers (DD-RS-PCS-PC-RI - TVA-PUA-TLP-PNS et autres)</v>
          </cell>
          <cell r="J8509" t="str">
            <v>Droits et taxes Douaniers</v>
          </cell>
          <cell r="K8509" t="str">
            <v>CDDI</v>
          </cell>
          <cell r="L8509">
            <v>1027</v>
          </cell>
          <cell r="M8509" t="str">
            <v>Trésor</v>
          </cell>
          <cell r="N8509"/>
          <cell r="O8509">
            <v>1027</v>
          </cell>
          <cell r="P8509" t="str">
            <v>FD-CDDI</v>
          </cell>
          <cell r="Q8509" t="str">
            <v>Non</v>
          </cell>
        </row>
        <row r="8510">
          <cell r="A8510" t="str">
            <v>TOGO RAIL</v>
          </cell>
          <cell r="B8510" t="str">
            <v>TOGO RAIL</v>
          </cell>
          <cell r="C8510">
            <v>1000174447</v>
          </cell>
          <cell r="D8510" t="str">
            <v>Minier</v>
          </cell>
          <cell r="E8510" t="str">
            <v>Extractives</v>
          </cell>
          <cell r="F8510" t="str">
            <v>En numéraire</v>
          </cell>
          <cell r="G8510" t="str">
            <v>P</v>
          </cell>
          <cell r="H8510" t="str">
            <v>Prélèvement communautaire (PC)</v>
          </cell>
          <cell r="I8510" t="str">
            <v>Droits et taxes Douaniers (DD-RS-PCS-PC-RI - TVA-PUA-TLP-PNS et autres)</v>
          </cell>
          <cell r="J8510" t="str">
            <v>Droits et taxes Douaniers</v>
          </cell>
          <cell r="K8510" t="str">
            <v>CDDI</v>
          </cell>
          <cell r="L8510">
            <v>5235</v>
          </cell>
          <cell r="M8510" t="str">
            <v>Trésor</v>
          </cell>
          <cell r="N8510"/>
          <cell r="O8510">
            <v>5235</v>
          </cell>
          <cell r="P8510" t="str">
            <v>FD-CDDI</v>
          </cell>
          <cell r="Q8510" t="str">
            <v>Non</v>
          </cell>
        </row>
        <row r="8511">
          <cell r="A8511" t="str">
            <v>TOGO RAIL</v>
          </cell>
          <cell r="B8511" t="str">
            <v>TOGO RAIL</v>
          </cell>
          <cell r="C8511">
            <v>1000174447</v>
          </cell>
          <cell r="D8511" t="str">
            <v>Minier</v>
          </cell>
          <cell r="E8511" t="str">
            <v>Extractives</v>
          </cell>
          <cell r="F8511" t="str">
            <v>En numéraire</v>
          </cell>
          <cell r="G8511" t="str">
            <v>P</v>
          </cell>
          <cell r="H8511" t="str">
            <v>Prélèvement communautaire (PC)</v>
          </cell>
          <cell r="I8511" t="str">
            <v>Droits et taxes Douaniers (DD-RS-PCS-PC-RI - TVA-PUA-TLP-PNS et autres)</v>
          </cell>
          <cell r="J8511" t="str">
            <v>Droits et taxes Douaniers</v>
          </cell>
          <cell r="K8511" t="str">
            <v>CDDI</v>
          </cell>
          <cell r="L8511">
            <v>1797</v>
          </cell>
          <cell r="M8511" t="str">
            <v>Trésor</v>
          </cell>
          <cell r="N8511"/>
          <cell r="O8511">
            <v>1797</v>
          </cell>
          <cell r="P8511" t="str">
            <v>FD-CDDI</v>
          </cell>
          <cell r="Q8511" t="str">
            <v>Non</v>
          </cell>
        </row>
        <row r="8512">
          <cell r="A8512" t="str">
            <v>TOGO RAIL</v>
          </cell>
          <cell r="B8512" t="str">
            <v>TOGO RAIL</v>
          </cell>
          <cell r="C8512">
            <v>1000174447</v>
          </cell>
          <cell r="D8512" t="str">
            <v>Minier</v>
          </cell>
          <cell r="E8512" t="str">
            <v>Extractives</v>
          </cell>
          <cell r="F8512" t="str">
            <v>En numéraire</v>
          </cell>
          <cell r="G8512" t="str">
            <v>P</v>
          </cell>
          <cell r="H8512" t="str">
            <v>Prélèvement communautaire (PC)</v>
          </cell>
          <cell r="I8512" t="str">
            <v>Droits et taxes Douaniers (DD-RS-PCS-PC-RI - TVA-PUA-TLP-PNS et autres)</v>
          </cell>
          <cell r="J8512" t="str">
            <v>Droits et taxes Douaniers</v>
          </cell>
          <cell r="K8512" t="str">
            <v>CDDI</v>
          </cell>
          <cell r="L8512">
            <v>28924</v>
          </cell>
          <cell r="M8512" t="str">
            <v>Trésor</v>
          </cell>
          <cell r="N8512"/>
          <cell r="O8512">
            <v>28924</v>
          </cell>
          <cell r="P8512" t="str">
            <v>FD-CDDI</v>
          </cell>
          <cell r="Q8512" t="str">
            <v>Non</v>
          </cell>
        </row>
        <row r="8513">
          <cell r="A8513" t="str">
            <v>TOGO RAIL</v>
          </cell>
          <cell r="B8513" t="str">
            <v>TOGO RAIL</v>
          </cell>
          <cell r="C8513">
            <v>1000174447</v>
          </cell>
          <cell r="D8513" t="str">
            <v>Minier</v>
          </cell>
          <cell r="E8513" t="str">
            <v>Extractives</v>
          </cell>
          <cell r="F8513" t="str">
            <v>En numéraire</v>
          </cell>
          <cell r="G8513" t="str">
            <v>P</v>
          </cell>
          <cell r="H8513" t="str">
            <v>Prélèvement communautaire (PC)</v>
          </cell>
          <cell r="I8513" t="str">
            <v>Droits et taxes Douaniers (DD-RS-PCS-PC-RI - TVA-PUA-TLP-PNS et autres)</v>
          </cell>
          <cell r="J8513" t="str">
            <v>Droits et taxes Douaniers</v>
          </cell>
          <cell r="K8513" t="str">
            <v>CDDI</v>
          </cell>
          <cell r="L8513">
            <v>28229</v>
          </cell>
          <cell r="M8513" t="str">
            <v>Trésor</v>
          </cell>
          <cell r="N8513"/>
          <cell r="O8513">
            <v>28229</v>
          </cell>
          <cell r="P8513" t="str">
            <v>FD-CDDI</v>
          </cell>
          <cell r="Q8513" t="str">
            <v>Non</v>
          </cell>
        </row>
        <row r="8514">
          <cell r="A8514" t="str">
            <v>TOGO RAIL</v>
          </cell>
          <cell r="B8514" t="str">
            <v>TOGO RAIL</v>
          </cell>
          <cell r="C8514">
            <v>1000174447</v>
          </cell>
          <cell r="D8514" t="str">
            <v>Minier</v>
          </cell>
          <cell r="E8514" t="str">
            <v>Extractives</v>
          </cell>
          <cell r="F8514" t="str">
            <v>En numéraire</v>
          </cell>
          <cell r="G8514" t="str">
            <v>P</v>
          </cell>
          <cell r="H8514" t="str">
            <v>Prélèvement communautaire (PC)</v>
          </cell>
          <cell r="I8514" t="str">
            <v>Droits et taxes Douaniers (DD-RS-PCS-PC-RI - TVA-PUA-TLP-PNS et autres)</v>
          </cell>
          <cell r="J8514" t="str">
            <v>Droits et taxes Douaniers</v>
          </cell>
          <cell r="K8514" t="str">
            <v>CDDI</v>
          </cell>
          <cell r="L8514">
            <v>3723</v>
          </cell>
          <cell r="M8514" t="str">
            <v>Trésor</v>
          </cell>
          <cell r="N8514"/>
          <cell r="O8514">
            <v>3723</v>
          </cell>
          <cell r="P8514" t="str">
            <v>FD-CDDI</v>
          </cell>
          <cell r="Q8514" t="str">
            <v>Non</v>
          </cell>
        </row>
        <row r="8515">
          <cell r="A8515" t="str">
            <v>TOGO RAIL</v>
          </cell>
          <cell r="B8515" t="str">
            <v>TOGO RAIL</v>
          </cell>
          <cell r="C8515">
            <v>1000174447</v>
          </cell>
          <cell r="D8515" t="str">
            <v>Minier</v>
          </cell>
          <cell r="E8515" t="str">
            <v>Extractives</v>
          </cell>
          <cell r="F8515" t="str">
            <v>En numéraire</v>
          </cell>
          <cell r="G8515" t="str">
            <v>P</v>
          </cell>
          <cell r="H8515" t="str">
            <v>Prélèvement communautaire (PC)</v>
          </cell>
          <cell r="I8515" t="str">
            <v>Droits et taxes Douaniers (DD-RS-PCS-PC-RI - TVA-PUA-TLP-PNS et autres)</v>
          </cell>
          <cell r="J8515" t="str">
            <v>Droits et taxes Douaniers</v>
          </cell>
          <cell r="K8515" t="str">
            <v>CDDI</v>
          </cell>
          <cell r="L8515">
            <v>1540</v>
          </cell>
          <cell r="M8515" t="str">
            <v>Trésor</v>
          </cell>
          <cell r="N8515"/>
          <cell r="O8515">
            <v>1540</v>
          </cell>
          <cell r="P8515" t="str">
            <v>FD-CDDI</v>
          </cell>
          <cell r="Q8515" t="str">
            <v>Non</v>
          </cell>
        </row>
        <row r="8516">
          <cell r="A8516" t="str">
            <v>TOGO RAIL</v>
          </cell>
          <cell r="B8516" t="str">
            <v>TOGO RAIL</v>
          </cell>
          <cell r="C8516">
            <v>1000174447</v>
          </cell>
          <cell r="D8516" t="str">
            <v>Minier</v>
          </cell>
          <cell r="E8516" t="str">
            <v>Extractives</v>
          </cell>
          <cell r="F8516" t="str">
            <v>En numéraire</v>
          </cell>
          <cell r="G8516" t="str">
            <v>P</v>
          </cell>
          <cell r="H8516" t="str">
            <v>Prélèvement communautaire (PC)</v>
          </cell>
          <cell r="I8516" t="str">
            <v>Droits et taxes Douaniers (DD-RS-PCS-PC-RI - TVA-PUA-TLP-PNS et autres)</v>
          </cell>
          <cell r="J8516" t="str">
            <v>Droits et taxes Douaniers</v>
          </cell>
          <cell r="K8516" t="str">
            <v>CDDI</v>
          </cell>
          <cell r="L8516">
            <v>1797</v>
          </cell>
          <cell r="M8516" t="str">
            <v>Trésor</v>
          </cell>
          <cell r="N8516"/>
          <cell r="O8516">
            <v>1797</v>
          </cell>
          <cell r="P8516" t="str">
            <v>FD-CDDI</v>
          </cell>
          <cell r="Q8516" t="str">
            <v>Non</v>
          </cell>
        </row>
        <row r="8517">
          <cell r="A8517" t="str">
            <v>TOGO RAIL</v>
          </cell>
          <cell r="B8517" t="str">
            <v>TOGO RAIL</v>
          </cell>
          <cell r="C8517">
            <v>1000174447</v>
          </cell>
          <cell r="D8517" t="str">
            <v>Minier</v>
          </cell>
          <cell r="E8517" t="str">
            <v>Extractives</v>
          </cell>
          <cell r="F8517" t="str">
            <v>En numéraire</v>
          </cell>
          <cell r="G8517" t="str">
            <v>P</v>
          </cell>
          <cell r="H8517" t="str">
            <v>Prélèvement communautaire (PC)</v>
          </cell>
          <cell r="I8517" t="str">
            <v>Droits et taxes Douaniers (DD-RS-PCS-PC-RI - TVA-PUA-TLP-PNS et autres)</v>
          </cell>
          <cell r="J8517" t="str">
            <v>Droits et taxes Douaniers</v>
          </cell>
          <cell r="K8517" t="str">
            <v>CDDI</v>
          </cell>
          <cell r="L8517">
            <v>6980</v>
          </cell>
          <cell r="M8517" t="str">
            <v>Trésor</v>
          </cell>
          <cell r="N8517"/>
          <cell r="O8517">
            <v>6980</v>
          </cell>
          <cell r="P8517" t="str">
            <v>FD-CDDI</v>
          </cell>
          <cell r="Q8517" t="str">
            <v>Non</v>
          </cell>
        </row>
        <row r="8518">
          <cell r="A8518" t="str">
            <v>TOGO RAIL</v>
          </cell>
          <cell r="B8518" t="str">
            <v>TOGO RAIL</v>
          </cell>
          <cell r="C8518">
            <v>1000174447</v>
          </cell>
          <cell r="D8518" t="str">
            <v>Minier</v>
          </cell>
          <cell r="E8518" t="str">
            <v>Extractives</v>
          </cell>
          <cell r="F8518" t="str">
            <v>En numéraire</v>
          </cell>
          <cell r="G8518" t="str">
            <v>P</v>
          </cell>
          <cell r="H8518" t="str">
            <v>Prélèvement communautaire (PC)</v>
          </cell>
          <cell r="I8518" t="str">
            <v>Droits et taxes Douaniers (DD-RS-PCS-PC-RI - TVA-PUA-TLP-PNS et autres)</v>
          </cell>
          <cell r="J8518" t="str">
            <v>Droits et taxes Douaniers</v>
          </cell>
          <cell r="K8518" t="str">
            <v>CDDI</v>
          </cell>
          <cell r="L8518">
            <v>32614</v>
          </cell>
          <cell r="M8518" t="str">
            <v>Trésor</v>
          </cell>
          <cell r="N8518"/>
          <cell r="O8518">
            <v>32614</v>
          </cell>
          <cell r="P8518" t="str">
            <v>FD-CDDI</v>
          </cell>
          <cell r="Q8518" t="str">
            <v>Non</v>
          </cell>
        </row>
        <row r="8519">
          <cell r="A8519" t="str">
            <v>TOGO RAIL</v>
          </cell>
          <cell r="B8519" t="str">
            <v>TOGO RAIL</v>
          </cell>
          <cell r="C8519">
            <v>1000174447</v>
          </cell>
          <cell r="D8519" t="str">
            <v>Minier</v>
          </cell>
          <cell r="E8519" t="str">
            <v>Extractives</v>
          </cell>
          <cell r="F8519" t="str">
            <v>En numéraire</v>
          </cell>
          <cell r="G8519" t="str">
            <v>P</v>
          </cell>
          <cell r="H8519" t="str">
            <v>Prélèvement communautaire (PC)</v>
          </cell>
          <cell r="I8519" t="str">
            <v>Droits et taxes Douaniers (DD-RS-PCS-PC-RI - TVA-PUA-TLP-PNS et autres)</v>
          </cell>
          <cell r="J8519" t="str">
            <v>Droits et taxes Douaniers</v>
          </cell>
          <cell r="K8519" t="str">
            <v>CDDI</v>
          </cell>
          <cell r="L8519">
            <v>4244</v>
          </cell>
          <cell r="M8519" t="str">
            <v>Trésor</v>
          </cell>
          <cell r="N8519"/>
          <cell r="O8519">
            <v>4244</v>
          </cell>
          <cell r="P8519" t="str">
            <v>FD-CDDI</v>
          </cell>
          <cell r="Q8519" t="str">
            <v>Non</v>
          </cell>
        </row>
        <row r="8520">
          <cell r="A8520" t="str">
            <v>TOGO RAIL</v>
          </cell>
          <cell r="B8520" t="str">
            <v>TOGO RAIL</v>
          </cell>
          <cell r="C8520">
            <v>1000174447</v>
          </cell>
          <cell r="D8520" t="str">
            <v>Minier</v>
          </cell>
          <cell r="E8520" t="str">
            <v>Extractives</v>
          </cell>
          <cell r="F8520" t="str">
            <v>En numéraire</v>
          </cell>
          <cell r="G8520" t="str">
            <v>P</v>
          </cell>
          <cell r="H8520" t="str">
            <v>Prélèvement communautaire (PC)</v>
          </cell>
          <cell r="I8520" t="str">
            <v>Droits et taxes Douaniers (DD-RS-PCS-PC-RI - TVA-PUA-TLP-PNS et autres)</v>
          </cell>
          <cell r="J8520" t="str">
            <v>Droits et taxes Douaniers</v>
          </cell>
          <cell r="K8520" t="str">
            <v>CDDI</v>
          </cell>
          <cell r="L8520">
            <v>32614</v>
          </cell>
          <cell r="M8520" t="str">
            <v>Trésor</v>
          </cell>
          <cell r="N8520"/>
          <cell r="O8520">
            <v>32614</v>
          </cell>
          <cell r="P8520" t="str">
            <v>FD-CDDI</v>
          </cell>
          <cell r="Q8520" t="str">
            <v>Non</v>
          </cell>
        </row>
        <row r="8521">
          <cell r="A8521" t="str">
            <v>TOGO RAIL</v>
          </cell>
          <cell r="B8521" t="str">
            <v>TOGO RAIL</v>
          </cell>
          <cell r="C8521">
            <v>1000174447</v>
          </cell>
          <cell r="D8521" t="str">
            <v>Minier</v>
          </cell>
          <cell r="E8521" t="str">
            <v>Extractives</v>
          </cell>
          <cell r="F8521" t="str">
            <v>En numéraire</v>
          </cell>
          <cell r="G8521" t="str">
            <v>P</v>
          </cell>
          <cell r="H8521" t="str">
            <v>Prélèvement communautaire (PC)</v>
          </cell>
          <cell r="I8521" t="str">
            <v>Droits et taxes Douaniers (DD-RS-PCS-PC-RI - TVA-PUA-TLP-PNS et autres)</v>
          </cell>
          <cell r="J8521" t="str">
            <v>Droits et taxes Douaniers</v>
          </cell>
          <cell r="K8521" t="str">
            <v>CDDI</v>
          </cell>
          <cell r="L8521">
            <v>7001</v>
          </cell>
          <cell r="M8521" t="str">
            <v>Trésor</v>
          </cell>
          <cell r="N8521"/>
          <cell r="O8521">
            <v>7001</v>
          </cell>
          <cell r="P8521" t="str">
            <v>FD-CDDI</v>
          </cell>
          <cell r="Q8521" t="str">
            <v>Non</v>
          </cell>
        </row>
        <row r="8522">
          <cell r="A8522" t="str">
            <v>TOGO RAIL</v>
          </cell>
          <cell r="B8522" t="str">
            <v>TOGO RAIL</v>
          </cell>
          <cell r="C8522">
            <v>1000174447</v>
          </cell>
          <cell r="D8522" t="str">
            <v>Minier</v>
          </cell>
          <cell r="E8522" t="str">
            <v>Extractives</v>
          </cell>
          <cell r="F8522" t="str">
            <v>En numéraire</v>
          </cell>
          <cell r="G8522" t="str">
            <v>P</v>
          </cell>
          <cell r="H8522" t="str">
            <v>Prélèvement communautaire (PC)</v>
          </cell>
          <cell r="I8522" t="str">
            <v>Droits et taxes Douaniers (DD-RS-PCS-PC-RI - TVA-PUA-TLP-PNS et autres)</v>
          </cell>
          <cell r="J8522" t="str">
            <v>Droits et taxes Douaniers</v>
          </cell>
          <cell r="K8522" t="str">
            <v>CDDI</v>
          </cell>
          <cell r="L8522">
            <v>2053</v>
          </cell>
          <cell r="M8522" t="str">
            <v>Trésor</v>
          </cell>
          <cell r="N8522"/>
          <cell r="O8522">
            <v>2053</v>
          </cell>
          <cell r="P8522" t="str">
            <v>FD-CDDI</v>
          </cell>
          <cell r="Q8522" t="str">
            <v>Non</v>
          </cell>
        </row>
        <row r="8523">
          <cell r="A8523" t="str">
            <v>TOGO RAIL</v>
          </cell>
          <cell r="B8523" t="str">
            <v>TOGO RAIL</v>
          </cell>
          <cell r="C8523">
            <v>1000174447</v>
          </cell>
          <cell r="D8523" t="str">
            <v>Minier</v>
          </cell>
          <cell r="E8523" t="str">
            <v>Extractives</v>
          </cell>
          <cell r="F8523" t="str">
            <v>En numéraire</v>
          </cell>
          <cell r="G8523" t="str">
            <v>P</v>
          </cell>
          <cell r="H8523" t="str">
            <v>Prélèvement communautaire (PC)</v>
          </cell>
          <cell r="I8523" t="str">
            <v>Droits et taxes Douaniers (DD-RS-PCS-PC-RI - TVA-PUA-TLP-PNS et autres)</v>
          </cell>
          <cell r="J8523" t="str">
            <v>Droits et taxes Douaniers</v>
          </cell>
          <cell r="K8523" t="str">
            <v>CDDI</v>
          </cell>
          <cell r="L8523">
            <v>100582</v>
          </cell>
          <cell r="M8523" t="str">
            <v>Trésor</v>
          </cell>
          <cell r="N8523"/>
          <cell r="O8523">
            <v>100582</v>
          </cell>
          <cell r="P8523" t="str">
            <v>FD-CDDI</v>
          </cell>
          <cell r="Q8523" t="str">
            <v>Non</v>
          </cell>
        </row>
        <row r="8524">
          <cell r="A8524" t="str">
            <v>TOGO RAIL</v>
          </cell>
          <cell r="B8524" t="str">
            <v>TOGO RAIL</v>
          </cell>
          <cell r="C8524">
            <v>1000174447</v>
          </cell>
          <cell r="D8524" t="str">
            <v>Minier</v>
          </cell>
          <cell r="E8524" t="str">
            <v>Extractives</v>
          </cell>
          <cell r="F8524" t="str">
            <v>En numéraire</v>
          </cell>
          <cell r="G8524" t="str">
            <v>P</v>
          </cell>
          <cell r="H8524" t="str">
            <v>Prélèvement communautaire (PC)</v>
          </cell>
          <cell r="I8524" t="str">
            <v>Droits et taxes Douaniers (DD-RS-PCS-PC-RI - TVA-PUA-TLP-PNS et autres)</v>
          </cell>
          <cell r="J8524" t="str">
            <v>Droits et taxes Douaniers</v>
          </cell>
          <cell r="K8524" t="str">
            <v>CDDI</v>
          </cell>
          <cell r="L8524">
            <v>19286</v>
          </cell>
          <cell r="M8524" t="str">
            <v>Trésor</v>
          </cell>
          <cell r="N8524"/>
          <cell r="O8524">
            <v>19286</v>
          </cell>
          <cell r="P8524" t="str">
            <v>FD-CDDI</v>
          </cell>
          <cell r="Q8524" t="str">
            <v>Non</v>
          </cell>
        </row>
        <row r="8525">
          <cell r="A8525" t="str">
            <v>TOGO RAIL</v>
          </cell>
          <cell r="B8525" t="str">
            <v>TOGO RAIL</v>
          </cell>
          <cell r="C8525">
            <v>1000174447</v>
          </cell>
          <cell r="D8525" t="str">
            <v>Minier</v>
          </cell>
          <cell r="E8525" t="str">
            <v>Extractives</v>
          </cell>
          <cell r="F8525" t="str">
            <v>En numéraire</v>
          </cell>
          <cell r="G8525" t="str">
            <v>P</v>
          </cell>
          <cell r="H8525" t="str">
            <v>Prélèvement communautaire (PC)</v>
          </cell>
          <cell r="I8525" t="str">
            <v>Droits et taxes Douaniers (DD-RS-PCS-PC-RI - TVA-PUA-TLP-PNS et autres)</v>
          </cell>
          <cell r="J8525" t="str">
            <v>Droits et taxes Douaniers</v>
          </cell>
          <cell r="K8525" t="str">
            <v>CDDI</v>
          </cell>
          <cell r="L8525">
            <v>1797</v>
          </cell>
          <cell r="M8525" t="str">
            <v>Trésor</v>
          </cell>
          <cell r="N8525"/>
          <cell r="O8525">
            <v>1797</v>
          </cell>
          <cell r="P8525" t="str">
            <v>FD-CDDI</v>
          </cell>
          <cell r="Q8525" t="str">
            <v>Non</v>
          </cell>
        </row>
        <row r="8526">
          <cell r="A8526" t="str">
            <v>TOGO RAIL</v>
          </cell>
          <cell r="B8526" t="str">
            <v>TOGO RAIL</v>
          </cell>
          <cell r="C8526">
            <v>1000174447</v>
          </cell>
          <cell r="D8526" t="str">
            <v>Minier</v>
          </cell>
          <cell r="E8526" t="str">
            <v>Extractives</v>
          </cell>
          <cell r="F8526" t="str">
            <v>En numéraire</v>
          </cell>
          <cell r="G8526" t="str">
            <v>P</v>
          </cell>
          <cell r="H8526" t="str">
            <v>Prélèvement communautaire (PC)</v>
          </cell>
          <cell r="I8526" t="str">
            <v>Droits et taxes Douaniers (DD-RS-PCS-PC-RI - TVA-PUA-TLP-PNS et autres)</v>
          </cell>
          <cell r="J8526" t="str">
            <v>Droits et taxes Douaniers</v>
          </cell>
          <cell r="K8526" t="str">
            <v>CDDI</v>
          </cell>
          <cell r="L8526">
            <v>8902</v>
          </cell>
          <cell r="M8526" t="str">
            <v>Trésor</v>
          </cell>
          <cell r="N8526"/>
          <cell r="O8526">
            <v>8902</v>
          </cell>
          <cell r="P8526" t="str">
            <v>FD-CDDI</v>
          </cell>
          <cell r="Q8526" t="str">
            <v>Non</v>
          </cell>
        </row>
        <row r="8527">
          <cell r="A8527" t="str">
            <v>TOGO RAIL</v>
          </cell>
          <cell r="B8527" t="str">
            <v>TOGO RAIL</v>
          </cell>
          <cell r="C8527">
            <v>1000174447</v>
          </cell>
          <cell r="D8527" t="str">
            <v>Minier</v>
          </cell>
          <cell r="E8527" t="str">
            <v>Extractives</v>
          </cell>
          <cell r="F8527" t="str">
            <v>En numéraire</v>
          </cell>
          <cell r="G8527" t="str">
            <v>P</v>
          </cell>
          <cell r="H8527" t="str">
            <v>Prélèvement communautaire (PC)</v>
          </cell>
          <cell r="I8527" t="str">
            <v>Droits et taxes Douaniers (DD-RS-PCS-PC-RI - TVA-PUA-TLP-PNS et autres)</v>
          </cell>
          <cell r="J8527" t="str">
            <v>Droits et taxes Douaniers</v>
          </cell>
          <cell r="K8527" t="str">
            <v>CDDI</v>
          </cell>
          <cell r="L8527">
            <v>8235</v>
          </cell>
          <cell r="M8527" t="str">
            <v>Trésor</v>
          </cell>
          <cell r="N8527"/>
          <cell r="O8527">
            <v>8235</v>
          </cell>
          <cell r="P8527" t="str">
            <v>FD-CDDI</v>
          </cell>
          <cell r="Q8527" t="str">
            <v>Non</v>
          </cell>
        </row>
        <row r="8528">
          <cell r="A8528" t="str">
            <v>TOGO RAIL</v>
          </cell>
          <cell r="B8528" t="str">
            <v>TOGO RAIL</v>
          </cell>
          <cell r="C8528">
            <v>1000174447</v>
          </cell>
          <cell r="D8528" t="str">
            <v>Minier</v>
          </cell>
          <cell r="E8528" t="str">
            <v>Extractives</v>
          </cell>
          <cell r="F8528" t="str">
            <v>En numéraire</v>
          </cell>
          <cell r="G8528" t="str">
            <v>P</v>
          </cell>
          <cell r="H8528" t="str">
            <v>Prélèvement communautaire (PC)</v>
          </cell>
          <cell r="I8528" t="str">
            <v>Droits et taxes Douaniers (DD-RS-PCS-PC-RI - TVA-PUA-TLP-PNS et autres)</v>
          </cell>
          <cell r="J8528" t="str">
            <v>Droits et taxes Douaniers</v>
          </cell>
          <cell r="K8528" t="str">
            <v>CDDI</v>
          </cell>
          <cell r="L8528">
            <v>1540</v>
          </cell>
          <cell r="M8528" t="str">
            <v>Trésor</v>
          </cell>
          <cell r="N8528"/>
          <cell r="O8528">
            <v>1540</v>
          </cell>
          <cell r="P8528" t="str">
            <v>FD-CDDI</v>
          </cell>
          <cell r="Q8528" t="str">
            <v>Non</v>
          </cell>
        </row>
        <row r="8529">
          <cell r="A8529" t="str">
            <v>TOGO RAIL</v>
          </cell>
          <cell r="B8529" t="str">
            <v>TOGO RAIL</v>
          </cell>
          <cell r="C8529">
            <v>1000174447</v>
          </cell>
          <cell r="D8529" t="str">
            <v>Minier</v>
          </cell>
          <cell r="E8529" t="str">
            <v>Extractives</v>
          </cell>
          <cell r="F8529" t="str">
            <v>En numéraire</v>
          </cell>
          <cell r="G8529" t="str">
            <v>P</v>
          </cell>
          <cell r="H8529" t="str">
            <v>Prélèvement communautaire (PC)</v>
          </cell>
          <cell r="I8529" t="str">
            <v>Droits et taxes Douaniers (DD-RS-PCS-PC-RI - TVA-PUA-TLP-PNS et autres)</v>
          </cell>
          <cell r="J8529" t="str">
            <v>Droits et taxes Douaniers</v>
          </cell>
          <cell r="K8529" t="str">
            <v>CDDI</v>
          </cell>
          <cell r="L8529">
            <v>20188</v>
          </cell>
          <cell r="M8529" t="str">
            <v>Trésor</v>
          </cell>
          <cell r="N8529"/>
          <cell r="O8529">
            <v>20188</v>
          </cell>
          <cell r="P8529" t="str">
            <v>FD-CDDI</v>
          </cell>
          <cell r="Q8529" t="str">
            <v>Non</v>
          </cell>
        </row>
        <row r="8530">
          <cell r="A8530" t="str">
            <v>TOGO RAIL</v>
          </cell>
          <cell r="B8530" t="str">
            <v>TOGO RAIL</v>
          </cell>
          <cell r="C8530">
            <v>1000174447</v>
          </cell>
          <cell r="D8530" t="str">
            <v>Minier</v>
          </cell>
          <cell r="E8530" t="str">
            <v>Extractives</v>
          </cell>
          <cell r="F8530" t="str">
            <v>En numéraire</v>
          </cell>
          <cell r="G8530" t="str">
            <v>P</v>
          </cell>
          <cell r="H8530" t="str">
            <v>Prélèvement communautaire (PC)</v>
          </cell>
          <cell r="I8530" t="str">
            <v>Droits et taxes Douaniers (DD-RS-PCS-PC-RI - TVA-PUA-TLP-PNS et autres)</v>
          </cell>
          <cell r="J8530" t="str">
            <v>Droits et taxes Douaniers</v>
          </cell>
          <cell r="K8530" t="str">
            <v>CDDI</v>
          </cell>
          <cell r="L8530">
            <v>18829</v>
          </cell>
          <cell r="M8530" t="str">
            <v>Trésor</v>
          </cell>
          <cell r="N8530"/>
          <cell r="O8530">
            <v>18829</v>
          </cell>
          <cell r="P8530" t="str">
            <v>FD-CDDI</v>
          </cell>
          <cell r="Q8530" t="str">
            <v>Non</v>
          </cell>
        </row>
        <row r="8531">
          <cell r="A8531" t="str">
            <v>TOGO RAIL</v>
          </cell>
          <cell r="B8531" t="str">
            <v>TOGO RAIL</v>
          </cell>
          <cell r="C8531">
            <v>1000174447</v>
          </cell>
          <cell r="D8531" t="str">
            <v>Minier</v>
          </cell>
          <cell r="E8531" t="str">
            <v>Extractives</v>
          </cell>
          <cell r="F8531" t="str">
            <v>En numéraire</v>
          </cell>
          <cell r="G8531" t="str">
            <v>P</v>
          </cell>
          <cell r="H8531" t="str">
            <v>Prélèvement communautaire (PC)</v>
          </cell>
          <cell r="I8531" t="str">
            <v>Droits et taxes Douaniers (DD-RS-PCS-PC-RI - TVA-PUA-TLP-PNS et autres)</v>
          </cell>
          <cell r="J8531" t="str">
            <v>Droits et taxes Douaniers</v>
          </cell>
          <cell r="K8531" t="str">
            <v>CDDI</v>
          </cell>
          <cell r="L8531">
            <v>1540</v>
          </cell>
          <cell r="M8531" t="str">
            <v>Trésor</v>
          </cell>
          <cell r="N8531"/>
          <cell r="O8531">
            <v>1540</v>
          </cell>
          <cell r="P8531" t="str">
            <v>FD-CDDI</v>
          </cell>
          <cell r="Q8531" t="str">
            <v>Non</v>
          </cell>
        </row>
        <row r="8532">
          <cell r="A8532" t="str">
            <v>TOGO RAIL</v>
          </cell>
          <cell r="B8532" t="str">
            <v>TOGO RAIL</v>
          </cell>
          <cell r="C8532">
            <v>1000174447</v>
          </cell>
          <cell r="D8532" t="str">
            <v>Minier</v>
          </cell>
          <cell r="E8532" t="str">
            <v>Extractives</v>
          </cell>
          <cell r="F8532" t="str">
            <v>En numéraire</v>
          </cell>
          <cell r="G8532" t="str">
            <v>P</v>
          </cell>
          <cell r="H8532" t="str">
            <v>Prélèvement communautaire (PC)</v>
          </cell>
          <cell r="I8532" t="str">
            <v>Droits et taxes Douaniers (DD-RS-PCS-PC-RI - TVA-PUA-TLP-PNS et autres)</v>
          </cell>
          <cell r="J8532" t="str">
            <v>Droits et taxes Douaniers</v>
          </cell>
          <cell r="K8532" t="str">
            <v>CDDI</v>
          </cell>
          <cell r="L8532">
            <v>8902</v>
          </cell>
          <cell r="M8532" t="str">
            <v>Trésor</v>
          </cell>
          <cell r="N8532"/>
          <cell r="O8532">
            <v>8902</v>
          </cell>
          <cell r="P8532" t="str">
            <v>FD-CDDI</v>
          </cell>
          <cell r="Q8532" t="str">
            <v>Non</v>
          </cell>
        </row>
        <row r="8533">
          <cell r="A8533" t="str">
            <v>TOGO RAIL</v>
          </cell>
          <cell r="B8533" t="str">
            <v>TOGO RAIL</v>
          </cell>
          <cell r="C8533">
            <v>1000174447</v>
          </cell>
          <cell r="D8533" t="str">
            <v>Minier</v>
          </cell>
          <cell r="E8533" t="str">
            <v>Extractives</v>
          </cell>
          <cell r="F8533" t="str">
            <v>En numéraire</v>
          </cell>
          <cell r="G8533" t="str">
            <v>P</v>
          </cell>
          <cell r="H8533" t="str">
            <v>Prélèvement communautaire (PC)</v>
          </cell>
          <cell r="I8533" t="str">
            <v>Droits et taxes Douaniers (DD-RS-PCS-PC-RI - TVA-PUA-TLP-PNS et autres)</v>
          </cell>
          <cell r="J8533" t="str">
            <v>Droits et taxes Douaniers</v>
          </cell>
          <cell r="K8533" t="str">
            <v>CDDI</v>
          </cell>
          <cell r="L8533">
            <v>23047</v>
          </cell>
          <cell r="M8533" t="str">
            <v>Trésor</v>
          </cell>
          <cell r="N8533"/>
          <cell r="O8533">
            <v>23047</v>
          </cell>
          <cell r="P8533" t="str">
            <v>FD-CDDI</v>
          </cell>
          <cell r="Q8533" t="str">
            <v>Non</v>
          </cell>
        </row>
        <row r="8534">
          <cell r="A8534" t="str">
            <v>TOGO RAIL</v>
          </cell>
          <cell r="B8534" t="str">
            <v>TOGO RAIL</v>
          </cell>
          <cell r="C8534">
            <v>1000174447</v>
          </cell>
          <cell r="D8534" t="str">
            <v>Minier</v>
          </cell>
          <cell r="E8534" t="str">
            <v>Extractives</v>
          </cell>
          <cell r="F8534" t="str">
            <v>En numéraire</v>
          </cell>
          <cell r="G8534" t="str">
            <v>P</v>
          </cell>
          <cell r="H8534" t="str">
            <v>Prélèvement communautaire (PC)</v>
          </cell>
          <cell r="I8534" t="str">
            <v>Droits et taxes Douaniers (DD-RS-PCS-PC-RI - TVA-PUA-TLP-PNS et autres)</v>
          </cell>
          <cell r="J8534" t="str">
            <v>Droits et taxes Douaniers</v>
          </cell>
          <cell r="K8534" t="str">
            <v>CDDI</v>
          </cell>
          <cell r="L8534">
            <v>9347</v>
          </cell>
          <cell r="M8534" t="str">
            <v>Trésor</v>
          </cell>
          <cell r="N8534"/>
          <cell r="O8534">
            <v>9347</v>
          </cell>
          <cell r="P8534" t="str">
            <v>FD-CDDI</v>
          </cell>
          <cell r="Q8534" t="str">
            <v>Non</v>
          </cell>
        </row>
        <row r="8535">
          <cell r="A8535" t="str">
            <v>TOGO RAIL</v>
          </cell>
          <cell r="B8535" t="str">
            <v>TOGO RAIL</v>
          </cell>
          <cell r="C8535">
            <v>1000174447</v>
          </cell>
          <cell r="D8535" t="str">
            <v>Minier</v>
          </cell>
          <cell r="E8535" t="str">
            <v>Extractives</v>
          </cell>
          <cell r="F8535" t="str">
            <v>En numéraire</v>
          </cell>
          <cell r="G8535" t="str">
            <v>P</v>
          </cell>
          <cell r="H8535" t="str">
            <v>Prélèvement communautaire (PC)</v>
          </cell>
          <cell r="I8535" t="str">
            <v>Droits et taxes Douaniers (DD-RS-PCS-PC-RI - TVA-PUA-TLP-PNS et autres)</v>
          </cell>
          <cell r="J8535" t="str">
            <v>Droits et taxes Douaniers</v>
          </cell>
          <cell r="K8535" t="str">
            <v>CDDI</v>
          </cell>
          <cell r="L8535">
            <v>1797</v>
          </cell>
          <cell r="M8535" t="str">
            <v>Trésor</v>
          </cell>
          <cell r="N8535"/>
          <cell r="O8535">
            <v>1797</v>
          </cell>
          <cell r="P8535" t="str">
            <v>FD-CDDI</v>
          </cell>
          <cell r="Q8535" t="str">
            <v>Non</v>
          </cell>
        </row>
        <row r="8536">
          <cell r="A8536" t="str">
            <v>TOGO RAIL</v>
          </cell>
          <cell r="B8536" t="str">
            <v>TOGO RAIL</v>
          </cell>
          <cell r="C8536">
            <v>1000174447</v>
          </cell>
          <cell r="D8536" t="str">
            <v>Minier</v>
          </cell>
          <cell r="E8536" t="str">
            <v>Extractives</v>
          </cell>
          <cell r="F8536" t="str">
            <v>En numéraire</v>
          </cell>
          <cell r="G8536" t="str">
            <v>P</v>
          </cell>
          <cell r="H8536" t="str">
            <v>Prélèvement communautaire (PC)</v>
          </cell>
          <cell r="I8536" t="str">
            <v>Droits et taxes Douaniers (DD-RS-PCS-PC-RI - TVA-PUA-TLP-PNS et autres)</v>
          </cell>
          <cell r="J8536" t="str">
            <v>Droits et taxes Douaniers</v>
          </cell>
          <cell r="K8536" t="str">
            <v>CDDI</v>
          </cell>
          <cell r="L8536">
            <v>119408</v>
          </cell>
          <cell r="M8536" t="str">
            <v>Trésor</v>
          </cell>
          <cell r="N8536"/>
          <cell r="O8536">
            <v>119408</v>
          </cell>
          <cell r="P8536" t="str">
            <v>FD-CDDI</v>
          </cell>
          <cell r="Q8536" t="str">
            <v>Non</v>
          </cell>
        </row>
        <row r="8537">
          <cell r="A8537" t="str">
            <v>TOGO RAIL</v>
          </cell>
          <cell r="B8537" t="str">
            <v>TOGO RAIL</v>
          </cell>
          <cell r="C8537">
            <v>1000174447</v>
          </cell>
          <cell r="D8537" t="str">
            <v>Minier</v>
          </cell>
          <cell r="E8537" t="str">
            <v>Extractives</v>
          </cell>
          <cell r="F8537" t="str">
            <v>En numéraire</v>
          </cell>
          <cell r="G8537" t="str">
            <v>P</v>
          </cell>
          <cell r="H8537" t="str">
            <v>Prélèvement communautaire (PC)</v>
          </cell>
          <cell r="I8537" t="str">
            <v>Droits et taxes Douaniers (DD-RS-PCS-PC-RI - TVA-PUA-TLP-PNS et autres)</v>
          </cell>
          <cell r="J8537" t="str">
            <v>Droits et taxes Douaniers</v>
          </cell>
          <cell r="K8537" t="str">
            <v>CDDI</v>
          </cell>
          <cell r="L8537">
            <v>23047</v>
          </cell>
          <cell r="M8537" t="str">
            <v>Trésor</v>
          </cell>
          <cell r="N8537"/>
          <cell r="O8537">
            <v>23047</v>
          </cell>
          <cell r="P8537" t="str">
            <v>FD-CDDI</v>
          </cell>
          <cell r="Q8537" t="str">
            <v>Non</v>
          </cell>
        </row>
        <row r="8538">
          <cell r="A8538" t="str">
            <v>TOGO RAIL</v>
          </cell>
          <cell r="B8538" t="str">
            <v>TOGO RAIL</v>
          </cell>
          <cell r="C8538">
            <v>1000174447</v>
          </cell>
          <cell r="D8538" t="str">
            <v>Minier</v>
          </cell>
          <cell r="E8538" t="str">
            <v>Extractives</v>
          </cell>
          <cell r="F8538" t="str">
            <v>En numéraire</v>
          </cell>
          <cell r="G8538" t="str">
            <v>P</v>
          </cell>
          <cell r="H8538" t="str">
            <v>Prélèvement communautaire (PC)</v>
          </cell>
          <cell r="I8538" t="str">
            <v>Droits et taxes Douaniers (DD-RS-PCS-PC-RI - TVA-PUA-TLP-PNS et autres)</v>
          </cell>
          <cell r="J8538" t="str">
            <v>Droits et taxes Douaniers</v>
          </cell>
          <cell r="K8538" t="str">
            <v>CDDI</v>
          </cell>
          <cell r="L8538">
            <v>2053</v>
          </cell>
          <cell r="M8538" t="str">
            <v>Trésor</v>
          </cell>
          <cell r="N8538"/>
          <cell r="O8538">
            <v>2053</v>
          </cell>
          <cell r="P8538" t="str">
            <v>FD-CDDI</v>
          </cell>
          <cell r="Q8538" t="str">
            <v>Non</v>
          </cell>
        </row>
        <row r="8539">
          <cell r="A8539" t="str">
            <v>TOGO RAIL</v>
          </cell>
          <cell r="B8539" t="str">
            <v>TOGO RAIL</v>
          </cell>
          <cell r="C8539">
            <v>1000174447</v>
          </cell>
          <cell r="D8539" t="str">
            <v>Minier</v>
          </cell>
          <cell r="E8539" t="str">
            <v>Extractives</v>
          </cell>
          <cell r="F8539" t="str">
            <v>En numéraire</v>
          </cell>
          <cell r="G8539" t="str">
            <v>P</v>
          </cell>
          <cell r="H8539" t="str">
            <v>Prélèvement communautaire (PC)</v>
          </cell>
          <cell r="I8539" t="str">
            <v>Droits et taxes Douaniers (DD-RS-PCS-PC-RI - TVA-PUA-TLP-PNS et autres)</v>
          </cell>
          <cell r="J8539" t="str">
            <v>Droits et taxes Douaniers</v>
          </cell>
          <cell r="K8539" t="str">
            <v>CDDI</v>
          </cell>
          <cell r="L8539">
            <v>9347</v>
          </cell>
          <cell r="M8539" t="str">
            <v>Trésor</v>
          </cell>
          <cell r="N8539"/>
          <cell r="O8539">
            <v>9347</v>
          </cell>
          <cell r="P8539" t="str">
            <v>FD-CDDI</v>
          </cell>
          <cell r="Q8539" t="str">
            <v>Non</v>
          </cell>
        </row>
        <row r="8540">
          <cell r="A8540" t="str">
            <v>TOGO RAIL</v>
          </cell>
          <cell r="B8540" t="str">
            <v>TOGO RAIL</v>
          </cell>
          <cell r="C8540">
            <v>1000174447</v>
          </cell>
          <cell r="D8540" t="str">
            <v>Minier</v>
          </cell>
          <cell r="E8540" t="str">
            <v>Extractives</v>
          </cell>
          <cell r="F8540" t="str">
            <v>En numéraire</v>
          </cell>
          <cell r="G8540" t="str">
            <v>P</v>
          </cell>
          <cell r="H8540" t="str">
            <v>Prélèvement communautaire (PC)</v>
          </cell>
          <cell r="I8540" t="str">
            <v>Droits et taxes Douaniers (DD-RS-PCS-PC-RI - TVA-PUA-TLP-PNS et autres)</v>
          </cell>
          <cell r="J8540" t="str">
            <v>Droits et taxes Douaniers</v>
          </cell>
          <cell r="K8540" t="str">
            <v>CDDI</v>
          </cell>
          <cell r="L8540">
            <v>2567</v>
          </cell>
          <cell r="M8540" t="str">
            <v>Trésor</v>
          </cell>
          <cell r="N8540"/>
          <cell r="O8540">
            <v>2567</v>
          </cell>
          <cell r="P8540" t="str">
            <v>FD-CDDI</v>
          </cell>
          <cell r="Q8540" t="str">
            <v>Non</v>
          </cell>
        </row>
        <row r="8541">
          <cell r="A8541" t="str">
            <v>TOGO RAIL</v>
          </cell>
          <cell r="B8541" t="str">
            <v>TOGO RAIL</v>
          </cell>
          <cell r="C8541">
            <v>1000174447</v>
          </cell>
          <cell r="D8541" t="str">
            <v>Minier</v>
          </cell>
          <cell r="E8541" t="str">
            <v>Extractives</v>
          </cell>
          <cell r="F8541" t="str">
            <v>En numéraire</v>
          </cell>
          <cell r="G8541" t="str">
            <v>P</v>
          </cell>
          <cell r="H8541" t="str">
            <v>Prélèvement communautaire (PC)</v>
          </cell>
          <cell r="I8541" t="str">
            <v>Droits et taxes Douaniers (DD-RS-PCS-PC-RI - TVA-PUA-TLP-PNS et autres)</v>
          </cell>
          <cell r="J8541" t="str">
            <v>Droits et taxes Douaniers</v>
          </cell>
          <cell r="K8541" t="str">
            <v>CDDI</v>
          </cell>
          <cell r="L8541">
            <v>27566</v>
          </cell>
          <cell r="M8541" t="str">
            <v>Trésor</v>
          </cell>
          <cell r="N8541"/>
          <cell r="O8541">
            <v>27566</v>
          </cell>
          <cell r="P8541" t="str">
            <v>FD-CDDI</v>
          </cell>
          <cell r="Q8541" t="str">
            <v>Non</v>
          </cell>
        </row>
        <row r="8542">
          <cell r="A8542" t="str">
            <v>TOGO RAIL</v>
          </cell>
          <cell r="B8542" t="str">
            <v>TOGO RAIL</v>
          </cell>
          <cell r="C8542">
            <v>1000174447</v>
          </cell>
          <cell r="D8542" t="str">
            <v>Minier</v>
          </cell>
          <cell r="E8542" t="str">
            <v>Extractives</v>
          </cell>
          <cell r="F8542" t="str">
            <v>En numéraire</v>
          </cell>
          <cell r="G8542" t="str">
            <v>P</v>
          </cell>
          <cell r="H8542" t="str">
            <v>Prélèvement communautaire (PC)</v>
          </cell>
          <cell r="I8542" t="str">
            <v>Droits et taxes Douaniers (DD-RS-PCS-PC-RI - TVA-PUA-TLP-PNS et autres)</v>
          </cell>
          <cell r="J8542" t="str">
            <v>Droits et taxes Douaniers</v>
          </cell>
          <cell r="K8542" t="str">
            <v>CDDI</v>
          </cell>
          <cell r="L8542">
            <v>11573</v>
          </cell>
          <cell r="M8542" t="str">
            <v>Trésor</v>
          </cell>
          <cell r="N8542"/>
          <cell r="O8542">
            <v>11573</v>
          </cell>
          <cell r="P8542" t="str">
            <v>FD-CDDI</v>
          </cell>
          <cell r="Q8542" t="str">
            <v>Non</v>
          </cell>
        </row>
        <row r="8543">
          <cell r="A8543" t="str">
            <v>TOGO RAIL</v>
          </cell>
          <cell r="B8543" t="str">
            <v>TOGO RAIL</v>
          </cell>
          <cell r="C8543">
            <v>1000174447</v>
          </cell>
          <cell r="D8543" t="str">
            <v>Minier</v>
          </cell>
          <cell r="E8543" t="str">
            <v>Extractives</v>
          </cell>
          <cell r="F8543" t="str">
            <v>En numéraire</v>
          </cell>
          <cell r="G8543" t="str">
            <v>P</v>
          </cell>
          <cell r="H8543" t="str">
            <v>Bénéfice industriel et commercial (BIC)</v>
          </cell>
          <cell r="I8543" t="str">
            <v>Droits et taxes Douaniers (DD-RS-PCS-PC-RI - TVA-PUA-TLP-PNS et autres)</v>
          </cell>
          <cell r="J8543" t="str">
            <v>Droits et taxes Douaniers</v>
          </cell>
          <cell r="K8543" t="str">
            <v>CDDI</v>
          </cell>
          <cell r="L8543">
            <v>278346</v>
          </cell>
          <cell r="M8543" t="str">
            <v>Trésor</v>
          </cell>
          <cell r="N8543"/>
          <cell r="O8543">
            <v>278346</v>
          </cell>
          <cell r="P8543" t="str">
            <v>FD-CDDI</v>
          </cell>
          <cell r="Q8543" t="str">
            <v>Non</v>
          </cell>
        </row>
        <row r="8544">
          <cell r="A8544" t="str">
            <v>TOGO RAIL</v>
          </cell>
          <cell r="B8544" t="str">
            <v>TOGO RAIL</v>
          </cell>
          <cell r="C8544">
            <v>1000174447</v>
          </cell>
          <cell r="D8544" t="str">
            <v>Minier</v>
          </cell>
          <cell r="E8544" t="str">
            <v>Extractives</v>
          </cell>
          <cell r="F8544" t="str">
            <v>En numéraire</v>
          </cell>
          <cell r="G8544" t="str">
            <v>P</v>
          </cell>
          <cell r="H8544" t="str">
            <v>Bénéfice industriel et commercial (BIC)</v>
          </cell>
          <cell r="I8544" t="str">
            <v>Droits et taxes Douaniers (DD-RS-PCS-PC-RI - TVA-PUA-TLP-PNS et autres)</v>
          </cell>
          <cell r="J8544" t="str">
            <v>Droits et taxes Douaniers</v>
          </cell>
          <cell r="K8544" t="str">
            <v>CDDI</v>
          </cell>
          <cell r="L8544">
            <v>61018</v>
          </cell>
          <cell r="M8544" t="str">
            <v>Trésor</v>
          </cell>
          <cell r="N8544"/>
          <cell r="O8544">
            <v>61018</v>
          </cell>
          <cell r="P8544" t="str">
            <v>FD-CDDI</v>
          </cell>
          <cell r="Q8544" t="str">
            <v>Non</v>
          </cell>
        </row>
        <row r="8545">
          <cell r="A8545" t="str">
            <v>TOGO RAIL</v>
          </cell>
          <cell r="B8545" t="str">
            <v>TOGO RAIL</v>
          </cell>
          <cell r="C8545">
            <v>1000174447</v>
          </cell>
          <cell r="D8545" t="str">
            <v>Minier</v>
          </cell>
          <cell r="E8545" t="str">
            <v>Extractives</v>
          </cell>
          <cell r="F8545" t="str">
            <v>En numéraire</v>
          </cell>
          <cell r="G8545" t="str">
            <v>P</v>
          </cell>
          <cell r="H8545" t="str">
            <v>Bénéfice industriel et commercial (BIC)</v>
          </cell>
          <cell r="I8545" t="str">
            <v>Droits et taxes Douaniers (DD-RS-PCS-PC-RI - TVA-PUA-TLP-PNS et autres)</v>
          </cell>
          <cell r="J8545" t="str">
            <v>Droits et taxes Douaniers</v>
          </cell>
          <cell r="K8545" t="str">
            <v>CDDI</v>
          </cell>
          <cell r="L8545">
            <v>10095</v>
          </cell>
          <cell r="M8545" t="str">
            <v>Trésor</v>
          </cell>
          <cell r="N8545"/>
          <cell r="O8545">
            <v>10095</v>
          </cell>
          <cell r="P8545" t="str">
            <v>FD-CDDI</v>
          </cell>
          <cell r="Q8545" t="str">
            <v>Non</v>
          </cell>
        </row>
        <row r="8546">
          <cell r="A8546" t="str">
            <v>TOGO RAIL</v>
          </cell>
          <cell r="B8546" t="str">
            <v>TOGO RAIL</v>
          </cell>
          <cell r="C8546">
            <v>1000174447</v>
          </cell>
          <cell r="D8546" t="str">
            <v>Minier</v>
          </cell>
          <cell r="E8546" t="str">
            <v>Extractives</v>
          </cell>
          <cell r="F8546" t="str">
            <v>En numéraire</v>
          </cell>
          <cell r="G8546" t="str">
            <v>P</v>
          </cell>
          <cell r="H8546" t="str">
            <v>Bénéfice industriel et commercial (BIC)</v>
          </cell>
          <cell r="I8546" t="str">
            <v>Droits et taxes Douaniers (DD-RS-PCS-PC-RI - TVA-PUA-TLP-PNS et autres)</v>
          </cell>
          <cell r="J8546" t="str">
            <v>Droits et taxes Douaniers</v>
          </cell>
          <cell r="K8546" t="str">
            <v>CDDI</v>
          </cell>
          <cell r="L8546">
            <v>2239</v>
          </cell>
          <cell r="M8546" t="str">
            <v>Trésor</v>
          </cell>
          <cell r="N8546"/>
          <cell r="O8546">
            <v>2239</v>
          </cell>
          <cell r="P8546" t="str">
            <v>FD-CDDI</v>
          </cell>
          <cell r="Q8546" t="str">
            <v>Non</v>
          </cell>
        </row>
        <row r="8547">
          <cell r="A8547" t="str">
            <v>TOGO RAIL</v>
          </cell>
          <cell r="B8547" t="str">
            <v>TOGO RAIL</v>
          </cell>
          <cell r="C8547">
            <v>1000174447</v>
          </cell>
          <cell r="D8547" t="str">
            <v>Minier</v>
          </cell>
          <cell r="E8547" t="str">
            <v>Extractives</v>
          </cell>
          <cell r="F8547" t="str">
            <v>En numéraire</v>
          </cell>
          <cell r="G8547" t="str">
            <v>P</v>
          </cell>
          <cell r="H8547" t="str">
            <v>Bénéfice industriel et commercial (BIC)</v>
          </cell>
          <cell r="I8547" t="str">
            <v>Droits et taxes Douaniers (DD-RS-PCS-PC-RI - TVA-PUA-TLP-PNS et autres)</v>
          </cell>
          <cell r="J8547" t="str">
            <v>Droits et taxes Douaniers</v>
          </cell>
          <cell r="K8547" t="str">
            <v>CDDI</v>
          </cell>
          <cell r="L8547">
            <v>11372</v>
          </cell>
          <cell r="M8547" t="str">
            <v>Trésor</v>
          </cell>
          <cell r="N8547"/>
          <cell r="O8547">
            <v>11372</v>
          </cell>
          <cell r="P8547" t="str">
            <v>FD-CDDI</v>
          </cell>
          <cell r="Q8547" t="str">
            <v>Non</v>
          </cell>
        </row>
        <row r="8548">
          <cell r="A8548" t="str">
            <v>TOGO RAIL</v>
          </cell>
          <cell r="B8548" t="str">
            <v>TOGO RAIL</v>
          </cell>
          <cell r="C8548">
            <v>1000174447</v>
          </cell>
          <cell r="D8548" t="str">
            <v>Minier</v>
          </cell>
          <cell r="E8548" t="str">
            <v>Extractives</v>
          </cell>
          <cell r="F8548" t="str">
            <v>En numéraire</v>
          </cell>
          <cell r="G8548" t="str">
            <v>P</v>
          </cell>
          <cell r="H8548" t="str">
            <v>Bénéfice industriel et commercial (BIC)</v>
          </cell>
          <cell r="I8548" t="str">
            <v>Droits et taxes Douaniers (DD-RS-PCS-PC-RI - TVA-PUA-TLP-PNS et autres)</v>
          </cell>
          <cell r="J8548" t="str">
            <v>Droits et taxes Douaniers</v>
          </cell>
          <cell r="K8548" t="str">
            <v>CDDI</v>
          </cell>
          <cell r="L8548">
            <v>3901</v>
          </cell>
          <cell r="M8548" t="str">
            <v>Trésor</v>
          </cell>
          <cell r="N8548"/>
          <cell r="O8548">
            <v>3901</v>
          </cell>
          <cell r="P8548" t="str">
            <v>FD-CDDI</v>
          </cell>
          <cell r="Q8548" t="str">
            <v>Non</v>
          </cell>
        </row>
        <row r="8549">
          <cell r="A8549" t="str">
            <v>TOGO RAIL</v>
          </cell>
          <cell r="B8549" t="str">
            <v>TOGO RAIL</v>
          </cell>
          <cell r="C8549">
            <v>1000174447</v>
          </cell>
          <cell r="D8549" t="str">
            <v>Minier</v>
          </cell>
          <cell r="E8549" t="str">
            <v>Extractives</v>
          </cell>
          <cell r="F8549" t="str">
            <v>En numéraire</v>
          </cell>
          <cell r="G8549" t="str">
            <v>P</v>
          </cell>
          <cell r="H8549" t="str">
            <v>Bénéfice industriel et commercial (BIC)</v>
          </cell>
          <cell r="I8549" t="str">
            <v>Droits et taxes Douaniers (DD-RS-PCS-PC-RI - TVA-PUA-TLP-PNS et autres)</v>
          </cell>
          <cell r="J8549" t="str">
            <v>Droits et taxes Douaniers</v>
          </cell>
          <cell r="K8549" t="str">
            <v>CDDI</v>
          </cell>
          <cell r="L8549">
            <v>62497</v>
          </cell>
          <cell r="M8549" t="str">
            <v>Trésor</v>
          </cell>
          <cell r="N8549"/>
          <cell r="O8549">
            <v>62497</v>
          </cell>
          <cell r="P8549" t="str">
            <v>FD-CDDI</v>
          </cell>
          <cell r="Q8549" t="str">
            <v>Non</v>
          </cell>
        </row>
        <row r="8550">
          <cell r="A8550" t="str">
            <v>TOGO RAIL</v>
          </cell>
          <cell r="B8550" t="str">
            <v>TOGO RAIL</v>
          </cell>
          <cell r="C8550">
            <v>1000174447</v>
          </cell>
          <cell r="D8550" t="str">
            <v>Minier</v>
          </cell>
          <cell r="E8550" t="str">
            <v>Extractives</v>
          </cell>
          <cell r="F8550" t="str">
            <v>En numéraire</v>
          </cell>
          <cell r="G8550" t="str">
            <v>P</v>
          </cell>
          <cell r="H8550" t="str">
            <v>Bénéfice industriel et commercial (BIC)</v>
          </cell>
          <cell r="I8550" t="str">
            <v>Droits et taxes Douaniers (DD-RS-PCS-PC-RI - TVA-PUA-TLP-PNS et autres)</v>
          </cell>
          <cell r="J8550" t="str">
            <v>Droits et taxes Douaniers</v>
          </cell>
          <cell r="K8550" t="str">
            <v>CDDI</v>
          </cell>
          <cell r="L8550">
            <v>60995</v>
          </cell>
          <cell r="M8550" t="str">
            <v>Trésor</v>
          </cell>
          <cell r="N8550"/>
          <cell r="O8550">
            <v>60995</v>
          </cell>
          <cell r="P8550" t="str">
            <v>FD-CDDI</v>
          </cell>
          <cell r="Q8550" t="str">
            <v>Non</v>
          </cell>
        </row>
        <row r="8551">
          <cell r="A8551" t="str">
            <v>TOGO RAIL</v>
          </cell>
          <cell r="B8551" t="str">
            <v>TOGO RAIL</v>
          </cell>
          <cell r="C8551">
            <v>1000174447</v>
          </cell>
          <cell r="D8551" t="str">
            <v>Minier</v>
          </cell>
          <cell r="E8551" t="str">
            <v>Extractives</v>
          </cell>
          <cell r="F8551" t="str">
            <v>En numéraire</v>
          </cell>
          <cell r="G8551" t="str">
            <v>P</v>
          </cell>
          <cell r="H8551" t="str">
            <v>Bénéfice industriel et commercial (BIC)</v>
          </cell>
          <cell r="I8551" t="str">
            <v>Droits et taxes Douaniers (DD-RS-PCS-PC-RI - TVA-PUA-TLP-PNS et autres)</v>
          </cell>
          <cell r="J8551" t="str">
            <v>Droits et taxes Douaniers</v>
          </cell>
          <cell r="K8551" t="str">
            <v>CDDI</v>
          </cell>
          <cell r="L8551">
            <v>8084</v>
          </cell>
          <cell r="M8551" t="str">
            <v>Trésor</v>
          </cell>
          <cell r="N8551"/>
          <cell r="O8551">
            <v>8084</v>
          </cell>
          <cell r="P8551" t="str">
            <v>FD-CDDI</v>
          </cell>
          <cell r="Q8551" t="str">
            <v>Non</v>
          </cell>
        </row>
        <row r="8552">
          <cell r="A8552" t="str">
            <v>TOGO RAIL</v>
          </cell>
          <cell r="B8552" t="str">
            <v>TOGO RAIL</v>
          </cell>
          <cell r="C8552">
            <v>1000174447</v>
          </cell>
          <cell r="D8552" t="str">
            <v>Minier</v>
          </cell>
          <cell r="E8552" t="str">
            <v>Extractives</v>
          </cell>
          <cell r="F8552" t="str">
            <v>En numéraire</v>
          </cell>
          <cell r="G8552" t="str">
            <v>P</v>
          </cell>
          <cell r="H8552" t="str">
            <v>Bénéfice industriel et commercial (BIC)</v>
          </cell>
          <cell r="I8552" t="str">
            <v>Droits et taxes Douaniers (DD-RS-PCS-PC-RI - TVA-PUA-TLP-PNS et autres)</v>
          </cell>
          <cell r="J8552" t="str">
            <v>Droits et taxes Douaniers</v>
          </cell>
          <cell r="K8552" t="str">
            <v>CDDI</v>
          </cell>
          <cell r="L8552">
            <v>3348</v>
          </cell>
          <cell r="M8552" t="str">
            <v>Trésor</v>
          </cell>
          <cell r="N8552"/>
          <cell r="O8552">
            <v>3348</v>
          </cell>
          <cell r="P8552" t="str">
            <v>FD-CDDI</v>
          </cell>
          <cell r="Q8552" t="str">
            <v>Non</v>
          </cell>
        </row>
        <row r="8553">
          <cell r="A8553" t="str">
            <v>TOGO RAIL</v>
          </cell>
          <cell r="B8553" t="str">
            <v>TOGO RAIL</v>
          </cell>
          <cell r="C8553">
            <v>1000174447</v>
          </cell>
          <cell r="D8553" t="str">
            <v>Minier</v>
          </cell>
          <cell r="E8553" t="str">
            <v>Extractives</v>
          </cell>
          <cell r="F8553" t="str">
            <v>En numéraire</v>
          </cell>
          <cell r="G8553" t="str">
            <v>P</v>
          </cell>
          <cell r="H8553" t="str">
            <v>Bénéfice industriel et commercial (BIC)</v>
          </cell>
          <cell r="I8553" t="str">
            <v>Droits et taxes Douaniers (DD-RS-PCS-PC-RI - TVA-PUA-TLP-PNS et autres)</v>
          </cell>
          <cell r="J8553" t="str">
            <v>Droits et taxes Douaniers</v>
          </cell>
          <cell r="K8553" t="str">
            <v>CDDI</v>
          </cell>
          <cell r="L8553">
            <v>3901</v>
          </cell>
          <cell r="M8553" t="str">
            <v>Trésor</v>
          </cell>
          <cell r="N8553"/>
          <cell r="O8553">
            <v>3901</v>
          </cell>
          <cell r="P8553" t="str">
            <v>FD-CDDI</v>
          </cell>
          <cell r="Q8553" t="str">
            <v>Non</v>
          </cell>
        </row>
        <row r="8554">
          <cell r="A8554" t="str">
            <v>TOGO RAIL</v>
          </cell>
          <cell r="B8554" t="str">
            <v>TOGO RAIL</v>
          </cell>
          <cell r="C8554">
            <v>1000174447</v>
          </cell>
          <cell r="D8554" t="str">
            <v>Minier</v>
          </cell>
          <cell r="E8554" t="str">
            <v>Extractives</v>
          </cell>
          <cell r="F8554" t="str">
            <v>En numéraire</v>
          </cell>
          <cell r="G8554" t="str">
            <v>P</v>
          </cell>
          <cell r="H8554" t="str">
            <v>Bénéfice industriel et commercial (BIC)</v>
          </cell>
          <cell r="I8554" t="str">
            <v>Droits et taxes Douaniers (DD-RS-PCS-PC-RI - TVA-PUA-TLP-PNS et autres)</v>
          </cell>
          <cell r="J8554" t="str">
            <v>Droits et taxes Douaniers</v>
          </cell>
          <cell r="K8554" t="str">
            <v>CDDI</v>
          </cell>
          <cell r="L8554">
            <v>15137</v>
          </cell>
          <cell r="M8554" t="str">
            <v>Trésor</v>
          </cell>
          <cell r="N8554"/>
          <cell r="O8554">
            <v>15137</v>
          </cell>
          <cell r="P8554" t="str">
            <v>FD-CDDI</v>
          </cell>
          <cell r="Q8554" t="str">
            <v>Non</v>
          </cell>
        </row>
        <row r="8555">
          <cell r="A8555" t="str">
            <v>TOGO RAIL</v>
          </cell>
          <cell r="B8555" t="str">
            <v>TOGO RAIL</v>
          </cell>
          <cell r="C8555">
            <v>1000174447</v>
          </cell>
          <cell r="D8555" t="str">
            <v>Minier</v>
          </cell>
          <cell r="E8555" t="str">
            <v>Extractives</v>
          </cell>
          <cell r="F8555" t="str">
            <v>En numéraire</v>
          </cell>
          <cell r="G8555" t="str">
            <v>P</v>
          </cell>
          <cell r="H8555" t="str">
            <v>Bénéfice industriel et commercial (BIC)</v>
          </cell>
          <cell r="I8555" t="str">
            <v>Droits et taxes Douaniers (DD-RS-PCS-PC-RI - TVA-PUA-TLP-PNS et autres)</v>
          </cell>
          <cell r="J8555" t="str">
            <v>Droits et taxes Douaniers</v>
          </cell>
          <cell r="K8555" t="str">
            <v>CDDI</v>
          </cell>
          <cell r="L8555">
            <v>70466</v>
          </cell>
          <cell r="M8555" t="str">
            <v>Trésor</v>
          </cell>
          <cell r="N8555"/>
          <cell r="O8555">
            <v>70466</v>
          </cell>
          <cell r="P8555" t="str">
            <v>FD-CDDI</v>
          </cell>
          <cell r="Q8555" t="str">
            <v>Non</v>
          </cell>
        </row>
        <row r="8556">
          <cell r="A8556" t="str">
            <v>TOGO RAIL</v>
          </cell>
          <cell r="B8556" t="str">
            <v>TOGO RAIL</v>
          </cell>
          <cell r="C8556">
            <v>1000174447</v>
          </cell>
          <cell r="D8556" t="str">
            <v>Minier</v>
          </cell>
          <cell r="E8556" t="str">
            <v>Extractives</v>
          </cell>
          <cell r="F8556" t="str">
            <v>En numéraire</v>
          </cell>
          <cell r="G8556" t="str">
            <v>P</v>
          </cell>
          <cell r="H8556" t="str">
            <v>Bénéfice industriel et commercial (BIC)</v>
          </cell>
          <cell r="I8556" t="str">
            <v>Droits et taxes Douaniers (DD-RS-PCS-PC-RI - TVA-PUA-TLP-PNS et autres)</v>
          </cell>
          <cell r="J8556" t="str">
            <v>Droits et taxes Douaniers</v>
          </cell>
          <cell r="K8556" t="str">
            <v>CDDI</v>
          </cell>
          <cell r="L8556">
            <v>10461</v>
          </cell>
          <cell r="M8556" t="str">
            <v>Trésor</v>
          </cell>
          <cell r="N8556"/>
          <cell r="O8556">
            <v>10461</v>
          </cell>
          <cell r="P8556" t="str">
            <v>FD-CDDI</v>
          </cell>
          <cell r="Q8556" t="str">
            <v>Non</v>
          </cell>
        </row>
        <row r="8557">
          <cell r="A8557" t="str">
            <v>TOGO RAIL</v>
          </cell>
          <cell r="B8557" t="str">
            <v>TOGO RAIL</v>
          </cell>
          <cell r="C8557">
            <v>1000174447</v>
          </cell>
          <cell r="D8557" t="str">
            <v>Minier</v>
          </cell>
          <cell r="E8557" t="str">
            <v>Extractives</v>
          </cell>
          <cell r="F8557" t="str">
            <v>En numéraire</v>
          </cell>
          <cell r="G8557" t="str">
            <v>P</v>
          </cell>
          <cell r="H8557" t="str">
            <v>Bénéfice industriel et commercial (BIC)</v>
          </cell>
          <cell r="I8557" t="str">
            <v>Droits et taxes Douaniers (DD-RS-PCS-PC-RI - TVA-PUA-TLP-PNS et autres)</v>
          </cell>
          <cell r="J8557" t="str">
            <v>Droits et taxes Douaniers</v>
          </cell>
          <cell r="K8557" t="str">
            <v>CDDI</v>
          </cell>
          <cell r="L8557">
            <v>70466</v>
          </cell>
          <cell r="M8557" t="str">
            <v>Trésor</v>
          </cell>
          <cell r="N8557"/>
          <cell r="O8557">
            <v>70466</v>
          </cell>
          <cell r="P8557" t="str">
            <v>FD-CDDI</v>
          </cell>
          <cell r="Q8557" t="str">
            <v>Non</v>
          </cell>
        </row>
        <row r="8558">
          <cell r="A8558" t="str">
            <v>TOGO RAIL</v>
          </cell>
          <cell r="B8558" t="str">
            <v>TOGO RAIL</v>
          </cell>
          <cell r="C8558">
            <v>1000174447</v>
          </cell>
          <cell r="D8558" t="str">
            <v>Minier</v>
          </cell>
          <cell r="E8558" t="str">
            <v>Extractives</v>
          </cell>
          <cell r="F8558" t="str">
            <v>En numéraire</v>
          </cell>
          <cell r="G8558" t="str">
            <v>P</v>
          </cell>
          <cell r="H8558" t="str">
            <v>Bénéfice industriel et commercial (BIC)</v>
          </cell>
          <cell r="I8558" t="str">
            <v>Droits et taxes Douaniers (DD-RS-PCS-PC-RI - TVA-PUA-TLP-PNS et autres)</v>
          </cell>
          <cell r="J8558" t="str">
            <v>Droits et taxes Douaniers</v>
          </cell>
          <cell r="K8558" t="str">
            <v>CDDI</v>
          </cell>
          <cell r="L8558">
            <v>15209</v>
          </cell>
          <cell r="M8558" t="str">
            <v>Trésor</v>
          </cell>
          <cell r="N8558"/>
          <cell r="O8558">
            <v>15209</v>
          </cell>
          <cell r="P8558" t="str">
            <v>FD-CDDI</v>
          </cell>
          <cell r="Q8558" t="str">
            <v>Non</v>
          </cell>
        </row>
        <row r="8559">
          <cell r="A8559" t="str">
            <v>TOGO RAIL</v>
          </cell>
          <cell r="B8559" t="str">
            <v>TOGO RAIL</v>
          </cell>
          <cell r="C8559">
            <v>1000174447</v>
          </cell>
          <cell r="D8559" t="str">
            <v>Minier</v>
          </cell>
          <cell r="E8559" t="str">
            <v>Extractives</v>
          </cell>
          <cell r="F8559" t="str">
            <v>En numéraire</v>
          </cell>
          <cell r="G8559" t="str">
            <v>P</v>
          </cell>
          <cell r="H8559" t="str">
            <v>Bénéfice industriel et commercial (BIC)</v>
          </cell>
          <cell r="I8559" t="str">
            <v>Droits et taxes Douaniers (DD-RS-PCS-PC-RI - TVA-PUA-TLP-PNS et autres)</v>
          </cell>
          <cell r="J8559" t="str">
            <v>Droits et taxes Douaniers</v>
          </cell>
          <cell r="K8559" t="str">
            <v>CDDI</v>
          </cell>
          <cell r="L8559">
            <v>4457</v>
          </cell>
          <cell r="M8559" t="str">
            <v>Trésor</v>
          </cell>
          <cell r="N8559"/>
          <cell r="O8559">
            <v>4457</v>
          </cell>
          <cell r="P8559" t="str">
            <v>FD-CDDI</v>
          </cell>
          <cell r="Q8559" t="str">
            <v>Non</v>
          </cell>
        </row>
        <row r="8560">
          <cell r="A8560" t="str">
            <v>TOGO RAIL</v>
          </cell>
          <cell r="B8560" t="str">
            <v>TOGO RAIL</v>
          </cell>
          <cell r="C8560">
            <v>1000174447</v>
          </cell>
          <cell r="D8560" t="str">
            <v>Minier</v>
          </cell>
          <cell r="E8560" t="str">
            <v>Extractives</v>
          </cell>
          <cell r="F8560" t="str">
            <v>En numéraire</v>
          </cell>
          <cell r="G8560" t="str">
            <v>P</v>
          </cell>
          <cell r="H8560" t="str">
            <v>Bénéfice industriel et commercial (BIC)</v>
          </cell>
          <cell r="I8560" t="str">
            <v>Droits et taxes Douaniers (DD-RS-PCS-PC-RI - TVA-PUA-TLP-PNS et autres)</v>
          </cell>
          <cell r="J8560" t="str">
            <v>Droits et taxes Douaniers</v>
          </cell>
          <cell r="K8560" t="str">
            <v>CDDI</v>
          </cell>
          <cell r="L8560">
            <v>242718</v>
          </cell>
          <cell r="M8560" t="str">
            <v>Trésor</v>
          </cell>
          <cell r="N8560"/>
          <cell r="O8560">
            <v>242718</v>
          </cell>
          <cell r="P8560" t="str">
            <v>FD-CDDI</v>
          </cell>
          <cell r="Q8560" t="str">
            <v>Non</v>
          </cell>
        </row>
        <row r="8561">
          <cell r="A8561" t="str">
            <v>TOGO RAIL</v>
          </cell>
          <cell r="B8561" t="str">
            <v>TOGO RAIL</v>
          </cell>
          <cell r="C8561">
            <v>1000174447</v>
          </cell>
          <cell r="D8561" t="str">
            <v>Minier</v>
          </cell>
          <cell r="E8561" t="str">
            <v>Extractives</v>
          </cell>
          <cell r="F8561" t="str">
            <v>En numéraire</v>
          </cell>
          <cell r="G8561" t="str">
            <v>P</v>
          </cell>
          <cell r="H8561" t="str">
            <v>Bénéfice industriel et commercial (BIC)</v>
          </cell>
          <cell r="I8561" t="str">
            <v>Droits et taxes Douaniers (DD-RS-PCS-PC-RI - TVA-PUA-TLP-PNS et autres)</v>
          </cell>
          <cell r="J8561" t="str">
            <v>Droits et taxes Douaniers</v>
          </cell>
          <cell r="K8561" t="str">
            <v>CDDI</v>
          </cell>
          <cell r="L8561">
            <v>41678</v>
          </cell>
          <cell r="M8561" t="str">
            <v>Trésor</v>
          </cell>
          <cell r="N8561"/>
          <cell r="O8561">
            <v>41678</v>
          </cell>
          <cell r="P8561" t="str">
            <v>FD-CDDI</v>
          </cell>
          <cell r="Q8561" t="str">
            <v>Non</v>
          </cell>
        </row>
        <row r="8562">
          <cell r="A8562" t="str">
            <v>TOGO RAIL</v>
          </cell>
          <cell r="B8562" t="str">
            <v>TOGO RAIL</v>
          </cell>
          <cell r="C8562">
            <v>1000174447</v>
          </cell>
          <cell r="D8562" t="str">
            <v>Minier</v>
          </cell>
          <cell r="E8562" t="str">
            <v>Extractives</v>
          </cell>
          <cell r="F8562" t="str">
            <v>En numéraire</v>
          </cell>
          <cell r="G8562" t="str">
            <v>P</v>
          </cell>
          <cell r="H8562" t="str">
            <v>Bénéfice industriel et commercial (BIC)</v>
          </cell>
          <cell r="I8562" t="str">
            <v>Droits et taxes Douaniers (DD-RS-PCS-PC-RI - TVA-PUA-TLP-PNS et autres)</v>
          </cell>
          <cell r="J8562" t="str">
            <v>Droits et taxes Douaniers</v>
          </cell>
          <cell r="K8562" t="str">
            <v>CDDI</v>
          </cell>
          <cell r="L8562">
            <v>3903</v>
          </cell>
          <cell r="M8562" t="str">
            <v>Trésor</v>
          </cell>
          <cell r="N8562"/>
          <cell r="O8562">
            <v>3903</v>
          </cell>
          <cell r="P8562" t="str">
            <v>FD-CDDI</v>
          </cell>
          <cell r="Q8562" t="str">
            <v>Non</v>
          </cell>
        </row>
        <row r="8563">
          <cell r="A8563" t="str">
            <v>TOGO RAIL</v>
          </cell>
          <cell r="B8563" t="str">
            <v>TOGO RAIL</v>
          </cell>
          <cell r="C8563">
            <v>1000174447</v>
          </cell>
          <cell r="D8563" t="str">
            <v>Minier</v>
          </cell>
          <cell r="E8563" t="str">
            <v>Extractives</v>
          </cell>
          <cell r="F8563" t="str">
            <v>En numéraire</v>
          </cell>
          <cell r="G8563" t="str">
            <v>P</v>
          </cell>
          <cell r="H8563" t="str">
            <v>Bénéfice industriel et commercial (BIC)</v>
          </cell>
          <cell r="I8563" t="str">
            <v>Droits et taxes Douaniers (DD-RS-PCS-PC-RI - TVA-PUA-TLP-PNS et autres)</v>
          </cell>
          <cell r="J8563" t="str">
            <v>Droits et taxes Douaniers</v>
          </cell>
          <cell r="K8563" t="str">
            <v>CDDI</v>
          </cell>
          <cell r="L8563">
            <v>19310</v>
          </cell>
          <cell r="M8563" t="str">
            <v>Trésor</v>
          </cell>
          <cell r="N8563"/>
          <cell r="O8563">
            <v>19310</v>
          </cell>
          <cell r="P8563" t="str">
            <v>FD-CDDI</v>
          </cell>
          <cell r="Q8563" t="str">
            <v>Non</v>
          </cell>
        </row>
        <row r="8564">
          <cell r="A8564" t="str">
            <v>TOGO RAIL</v>
          </cell>
          <cell r="B8564" t="str">
            <v>TOGO RAIL</v>
          </cell>
          <cell r="C8564">
            <v>1000174447</v>
          </cell>
          <cell r="D8564" t="str">
            <v>Minier</v>
          </cell>
          <cell r="E8564" t="str">
            <v>Extractives</v>
          </cell>
          <cell r="F8564" t="str">
            <v>En numéraire</v>
          </cell>
          <cell r="G8564" t="str">
            <v>P</v>
          </cell>
          <cell r="H8564" t="str">
            <v>Bénéfice industriel et commercial (BIC)</v>
          </cell>
          <cell r="I8564" t="str">
            <v>Droits et taxes Douaniers (DD-RS-PCS-PC-RI - TVA-PUA-TLP-PNS et autres)</v>
          </cell>
          <cell r="J8564" t="str">
            <v>Droits et taxes Douaniers</v>
          </cell>
          <cell r="K8564" t="str">
            <v>CDDI</v>
          </cell>
          <cell r="L8564">
            <v>17874</v>
          </cell>
          <cell r="M8564" t="str">
            <v>Trésor</v>
          </cell>
          <cell r="N8564"/>
          <cell r="O8564">
            <v>17874</v>
          </cell>
          <cell r="P8564" t="str">
            <v>FD-CDDI</v>
          </cell>
          <cell r="Q8564" t="str">
            <v>Non</v>
          </cell>
        </row>
        <row r="8565">
          <cell r="A8565" t="str">
            <v>TOGO RAIL</v>
          </cell>
          <cell r="B8565" t="str">
            <v>TOGO RAIL</v>
          </cell>
          <cell r="C8565">
            <v>1000174447</v>
          </cell>
          <cell r="D8565" t="str">
            <v>Minier</v>
          </cell>
          <cell r="E8565" t="str">
            <v>Extractives</v>
          </cell>
          <cell r="F8565" t="str">
            <v>En numéraire</v>
          </cell>
          <cell r="G8565" t="str">
            <v>P</v>
          </cell>
          <cell r="H8565" t="str">
            <v>Bénéfice industriel et commercial (BIC)</v>
          </cell>
          <cell r="I8565" t="str">
            <v>Droits et taxes Douaniers (DD-RS-PCS-PC-RI - TVA-PUA-TLP-PNS et autres)</v>
          </cell>
          <cell r="J8565" t="str">
            <v>Droits et taxes Douaniers</v>
          </cell>
          <cell r="K8565" t="str">
            <v>CDDI</v>
          </cell>
          <cell r="L8565">
            <v>3348</v>
          </cell>
          <cell r="M8565" t="str">
            <v>Trésor</v>
          </cell>
          <cell r="N8565"/>
          <cell r="O8565">
            <v>3348</v>
          </cell>
          <cell r="P8565" t="str">
            <v>FD-CDDI</v>
          </cell>
          <cell r="Q8565" t="str">
            <v>Non</v>
          </cell>
        </row>
        <row r="8566">
          <cell r="A8566" t="str">
            <v>TOGO RAIL</v>
          </cell>
          <cell r="B8566" t="str">
            <v>TOGO RAIL</v>
          </cell>
          <cell r="C8566">
            <v>1000174447</v>
          </cell>
          <cell r="D8566" t="str">
            <v>Minier</v>
          </cell>
          <cell r="E8566" t="str">
            <v>Extractives</v>
          </cell>
          <cell r="F8566" t="str">
            <v>En numéraire</v>
          </cell>
          <cell r="G8566" t="str">
            <v>P</v>
          </cell>
          <cell r="H8566" t="str">
            <v>Bénéfice industriel et commercial (BIC)</v>
          </cell>
          <cell r="I8566" t="str">
            <v>Droits et taxes Douaniers (DD-RS-PCS-PC-RI - TVA-PUA-TLP-PNS et autres)</v>
          </cell>
          <cell r="J8566" t="str">
            <v>Droits et taxes Douaniers</v>
          </cell>
          <cell r="K8566" t="str">
            <v>CDDI</v>
          </cell>
          <cell r="L8566">
            <v>43627</v>
          </cell>
          <cell r="M8566" t="str">
            <v>Trésor</v>
          </cell>
          <cell r="N8566"/>
          <cell r="O8566">
            <v>43627</v>
          </cell>
          <cell r="P8566" t="str">
            <v>FD-CDDI</v>
          </cell>
          <cell r="Q8566" t="str">
            <v>Non</v>
          </cell>
        </row>
        <row r="8567">
          <cell r="A8567" t="str">
            <v>TOGO RAIL</v>
          </cell>
          <cell r="B8567" t="str">
            <v>TOGO RAIL</v>
          </cell>
          <cell r="C8567">
            <v>1000174447</v>
          </cell>
          <cell r="D8567" t="str">
            <v>Minier</v>
          </cell>
          <cell r="E8567" t="str">
            <v>Extractives</v>
          </cell>
          <cell r="F8567" t="str">
            <v>En numéraire</v>
          </cell>
          <cell r="G8567" t="str">
            <v>P</v>
          </cell>
          <cell r="H8567" t="str">
            <v>Bénéfice industriel et commercial (BIC)</v>
          </cell>
          <cell r="I8567" t="str">
            <v>Droits et taxes Douaniers (DD-RS-PCS-PC-RI - TVA-PUA-TLP-PNS et autres)</v>
          </cell>
          <cell r="J8567" t="str">
            <v>Droits et taxes Douaniers</v>
          </cell>
          <cell r="K8567" t="str">
            <v>CDDI</v>
          </cell>
          <cell r="L8567">
            <v>40691</v>
          </cell>
          <cell r="M8567" t="str">
            <v>Trésor</v>
          </cell>
          <cell r="N8567"/>
          <cell r="O8567">
            <v>40691</v>
          </cell>
          <cell r="P8567" t="str">
            <v>FD-CDDI</v>
          </cell>
          <cell r="Q8567" t="str">
            <v>Non</v>
          </cell>
        </row>
        <row r="8568">
          <cell r="A8568" t="str">
            <v>TOGO RAIL</v>
          </cell>
          <cell r="B8568" t="str">
            <v>TOGO RAIL</v>
          </cell>
          <cell r="C8568">
            <v>1000174447</v>
          </cell>
          <cell r="D8568" t="str">
            <v>Minier</v>
          </cell>
          <cell r="E8568" t="str">
            <v>Extractives</v>
          </cell>
          <cell r="F8568" t="str">
            <v>En numéraire</v>
          </cell>
          <cell r="G8568" t="str">
            <v>P</v>
          </cell>
          <cell r="H8568" t="str">
            <v>Bénéfice industriel et commercial (BIC)</v>
          </cell>
          <cell r="I8568" t="str">
            <v>Droits et taxes Douaniers (DD-RS-PCS-PC-RI - TVA-PUA-TLP-PNS et autres)</v>
          </cell>
          <cell r="J8568" t="str">
            <v>Droits et taxes Douaniers</v>
          </cell>
          <cell r="K8568" t="str">
            <v>CDDI</v>
          </cell>
          <cell r="L8568">
            <v>3348</v>
          </cell>
          <cell r="M8568" t="str">
            <v>Trésor</v>
          </cell>
          <cell r="N8568"/>
          <cell r="O8568">
            <v>3348</v>
          </cell>
          <cell r="P8568" t="str">
            <v>FD-CDDI</v>
          </cell>
          <cell r="Q8568" t="str">
            <v>Non</v>
          </cell>
        </row>
        <row r="8569">
          <cell r="A8569" t="str">
            <v>TOGO RAIL</v>
          </cell>
          <cell r="B8569" t="str">
            <v>TOGO RAIL</v>
          </cell>
          <cell r="C8569">
            <v>1000174447</v>
          </cell>
          <cell r="D8569" t="str">
            <v>Minier</v>
          </cell>
          <cell r="E8569" t="str">
            <v>Extractives</v>
          </cell>
          <cell r="F8569" t="str">
            <v>En numéraire</v>
          </cell>
          <cell r="G8569" t="str">
            <v>P</v>
          </cell>
          <cell r="H8569" t="str">
            <v>Bénéfice industriel et commercial (BIC)</v>
          </cell>
          <cell r="I8569" t="str">
            <v>Droits et taxes Douaniers (DD-RS-PCS-PC-RI - TVA-PUA-TLP-PNS et autres)</v>
          </cell>
          <cell r="J8569" t="str">
            <v>Droits et taxes Douaniers</v>
          </cell>
          <cell r="K8569" t="str">
            <v>CDDI</v>
          </cell>
          <cell r="L8569">
            <v>19317</v>
          </cell>
          <cell r="M8569" t="str">
            <v>Trésor</v>
          </cell>
          <cell r="N8569"/>
          <cell r="O8569">
            <v>19317</v>
          </cell>
          <cell r="P8569" t="str">
            <v>FD-CDDI</v>
          </cell>
          <cell r="Q8569" t="str">
            <v>Non</v>
          </cell>
        </row>
        <row r="8570">
          <cell r="A8570" t="str">
            <v>TOGO RAIL</v>
          </cell>
          <cell r="B8570" t="str">
            <v>TOGO RAIL</v>
          </cell>
          <cell r="C8570">
            <v>1000174447</v>
          </cell>
          <cell r="D8570" t="str">
            <v>Minier</v>
          </cell>
          <cell r="E8570" t="str">
            <v>Extractives</v>
          </cell>
          <cell r="F8570" t="str">
            <v>En numéraire</v>
          </cell>
          <cell r="G8570" t="str">
            <v>P</v>
          </cell>
          <cell r="H8570" t="str">
            <v>Bénéfice industriel et commercial (BIC)</v>
          </cell>
          <cell r="I8570" t="str">
            <v>Droits et taxes Douaniers (DD-RS-PCS-PC-RI - TVA-PUA-TLP-PNS et autres)</v>
          </cell>
          <cell r="J8570" t="str">
            <v>Droits et taxes Douaniers</v>
          </cell>
          <cell r="K8570" t="str">
            <v>CDDI</v>
          </cell>
          <cell r="L8570">
            <v>49801</v>
          </cell>
          <cell r="M8570" t="str">
            <v>Trésor</v>
          </cell>
          <cell r="N8570"/>
          <cell r="O8570">
            <v>49801</v>
          </cell>
          <cell r="P8570" t="str">
            <v>FD-CDDI</v>
          </cell>
          <cell r="Q8570" t="str">
            <v>Non</v>
          </cell>
        </row>
        <row r="8571">
          <cell r="A8571" t="str">
            <v>TOGO RAIL</v>
          </cell>
          <cell r="B8571" t="str">
            <v>TOGO RAIL</v>
          </cell>
          <cell r="C8571">
            <v>1000174447</v>
          </cell>
          <cell r="D8571" t="str">
            <v>Minier</v>
          </cell>
          <cell r="E8571" t="str">
            <v>Extractives</v>
          </cell>
          <cell r="F8571" t="str">
            <v>En numéraire</v>
          </cell>
          <cell r="G8571" t="str">
            <v>P</v>
          </cell>
          <cell r="H8571" t="str">
            <v>Bénéfice industriel et commercial (BIC)</v>
          </cell>
          <cell r="I8571" t="str">
            <v>Droits et taxes Douaniers (DD-RS-PCS-PC-RI - TVA-PUA-TLP-PNS et autres)</v>
          </cell>
          <cell r="J8571" t="str">
            <v>Droits et taxes Douaniers</v>
          </cell>
          <cell r="K8571" t="str">
            <v>CDDI</v>
          </cell>
          <cell r="L8571">
            <v>20299</v>
          </cell>
          <cell r="M8571" t="str">
            <v>Trésor</v>
          </cell>
          <cell r="N8571"/>
          <cell r="O8571">
            <v>20299</v>
          </cell>
          <cell r="P8571" t="str">
            <v>FD-CDDI</v>
          </cell>
          <cell r="Q8571" t="str">
            <v>Non</v>
          </cell>
        </row>
        <row r="8572">
          <cell r="A8572" t="str">
            <v>TOGO RAIL</v>
          </cell>
          <cell r="B8572" t="str">
            <v>TOGO RAIL</v>
          </cell>
          <cell r="C8572">
            <v>1000174447</v>
          </cell>
          <cell r="D8572" t="str">
            <v>Minier</v>
          </cell>
          <cell r="E8572" t="str">
            <v>Extractives</v>
          </cell>
          <cell r="F8572" t="str">
            <v>En numéraire</v>
          </cell>
          <cell r="G8572" t="str">
            <v>P</v>
          </cell>
          <cell r="H8572" t="str">
            <v>Bénéfice industriel et commercial (BIC)</v>
          </cell>
          <cell r="I8572" t="str">
            <v>Droits et taxes Douaniers (DD-RS-PCS-PC-RI - TVA-PUA-TLP-PNS et autres)</v>
          </cell>
          <cell r="J8572" t="str">
            <v>Droits et taxes Douaniers</v>
          </cell>
          <cell r="K8572" t="str">
            <v>CDDI</v>
          </cell>
          <cell r="L8572">
            <v>3903</v>
          </cell>
          <cell r="M8572" t="str">
            <v>Trésor</v>
          </cell>
          <cell r="N8572"/>
          <cell r="O8572">
            <v>3903</v>
          </cell>
          <cell r="P8572" t="str">
            <v>FD-CDDI</v>
          </cell>
          <cell r="Q8572" t="str">
            <v>Non</v>
          </cell>
        </row>
        <row r="8573">
          <cell r="A8573" t="str">
            <v>TOGO RAIL</v>
          </cell>
          <cell r="B8573" t="str">
            <v>TOGO RAIL</v>
          </cell>
          <cell r="C8573">
            <v>1000174447</v>
          </cell>
          <cell r="D8573" t="str">
            <v>Minier</v>
          </cell>
          <cell r="E8573" t="str">
            <v>Extractives</v>
          </cell>
          <cell r="F8573" t="str">
            <v>En numéraire</v>
          </cell>
          <cell r="G8573" t="str">
            <v>P</v>
          </cell>
          <cell r="H8573" t="str">
            <v>Bénéfice industriel et commercial (BIC)</v>
          </cell>
          <cell r="I8573" t="str">
            <v>Droits et taxes Douaniers (DD-RS-PCS-PC-RI - TVA-PUA-TLP-PNS et autres)</v>
          </cell>
          <cell r="J8573" t="str">
            <v>Droits et taxes Douaniers</v>
          </cell>
          <cell r="K8573" t="str">
            <v>CDDI</v>
          </cell>
          <cell r="L8573">
            <v>281265</v>
          </cell>
          <cell r="M8573" t="str">
            <v>Trésor</v>
          </cell>
          <cell r="N8573"/>
          <cell r="O8573">
            <v>281265</v>
          </cell>
          <cell r="P8573" t="str">
            <v>FD-CDDI</v>
          </cell>
          <cell r="Q8573" t="str">
            <v>Non</v>
          </cell>
        </row>
        <row r="8574">
          <cell r="A8574" t="str">
            <v>TOGO RAIL</v>
          </cell>
          <cell r="B8574" t="str">
            <v>TOGO RAIL</v>
          </cell>
          <cell r="C8574">
            <v>1000174447</v>
          </cell>
          <cell r="D8574" t="str">
            <v>Minier</v>
          </cell>
          <cell r="E8574" t="str">
            <v>Extractives</v>
          </cell>
          <cell r="F8574" t="str">
            <v>En numéraire</v>
          </cell>
          <cell r="G8574" t="str">
            <v>P</v>
          </cell>
          <cell r="H8574" t="str">
            <v>Bénéfice industriel et commercial (BIC)</v>
          </cell>
          <cell r="I8574" t="str">
            <v>Droits et taxes Douaniers (DD-RS-PCS-PC-RI - TVA-PUA-TLP-PNS et autres)</v>
          </cell>
          <cell r="J8574" t="str">
            <v>Droits et taxes Douaniers</v>
          </cell>
          <cell r="K8574" t="str">
            <v>CDDI</v>
          </cell>
          <cell r="L8574">
            <v>49801</v>
          </cell>
          <cell r="M8574" t="str">
            <v>Trésor</v>
          </cell>
          <cell r="N8574"/>
          <cell r="O8574">
            <v>49801</v>
          </cell>
          <cell r="P8574" t="str">
            <v>FD-CDDI</v>
          </cell>
          <cell r="Q8574" t="str">
            <v>Non</v>
          </cell>
        </row>
        <row r="8575">
          <cell r="A8575" t="str">
            <v>TOGO RAIL</v>
          </cell>
          <cell r="B8575" t="str">
            <v>TOGO RAIL</v>
          </cell>
          <cell r="C8575">
            <v>1000174447</v>
          </cell>
          <cell r="D8575" t="str">
            <v>Minier</v>
          </cell>
          <cell r="E8575" t="str">
            <v>Extractives</v>
          </cell>
          <cell r="F8575" t="str">
            <v>En numéraire</v>
          </cell>
          <cell r="G8575" t="str">
            <v>P</v>
          </cell>
          <cell r="H8575" t="str">
            <v>Bénéfice industriel et commercial (BIC)</v>
          </cell>
          <cell r="I8575" t="str">
            <v>Droits et taxes Douaniers (DD-RS-PCS-PC-RI - TVA-PUA-TLP-PNS et autres)</v>
          </cell>
          <cell r="J8575" t="str">
            <v>Droits et taxes Douaniers</v>
          </cell>
          <cell r="K8575" t="str">
            <v>CDDI</v>
          </cell>
          <cell r="L8575">
            <v>4456</v>
          </cell>
          <cell r="M8575" t="str">
            <v>Trésor</v>
          </cell>
          <cell r="N8575"/>
          <cell r="O8575">
            <v>4456</v>
          </cell>
          <cell r="P8575" t="str">
            <v>FD-CDDI</v>
          </cell>
          <cell r="Q8575" t="str">
            <v>Non</v>
          </cell>
        </row>
        <row r="8576">
          <cell r="A8576" t="str">
            <v>TOGO RAIL</v>
          </cell>
          <cell r="B8576" t="str">
            <v>TOGO RAIL</v>
          </cell>
          <cell r="C8576">
            <v>1000174447</v>
          </cell>
          <cell r="D8576" t="str">
            <v>Minier</v>
          </cell>
          <cell r="E8576" t="str">
            <v>Extractives</v>
          </cell>
          <cell r="F8576" t="str">
            <v>En numéraire</v>
          </cell>
          <cell r="G8576" t="str">
            <v>P</v>
          </cell>
          <cell r="H8576" t="str">
            <v>Bénéfice industriel et commercial (BIC)</v>
          </cell>
          <cell r="I8576" t="str">
            <v>Droits et taxes Douaniers (DD-RS-PCS-PC-RI - TVA-PUA-TLP-PNS et autres)</v>
          </cell>
          <cell r="J8576" t="str">
            <v>Droits et taxes Douaniers</v>
          </cell>
          <cell r="K8576" t="str">
            <v>CDDI</v>
          </cell>
          <cell r="L8576">
            <v>20291</v>
          </cell>
          <cell r="M8576" t="str">
            <v>Trésor</v>
          </cell>
          <cell r="N8576"/>
          <cell r="O8576">
            <v>20291</v>
          </cell>
          <cell r="P8576" t="str">
            <v>FD-CDDI</v>
          </cell>
          <cell r="Q8576" t="str">
            <v>Non</v>
          </cell>
        </row>
        <row r="8577">
          <cell r="A8577" t="str">
            <v>TOGO RAIL</v>
          </cell>
          <cell r="B8577" t="str">
            <v>TOGO RAIL</v>
          </cell>
          <cell r="C8577">
            <v>1000174447</v>
          </cell>
          <cell r="D8577" t="str">
            <v>Minier</v>
          </cell>
          <cell r="E8577" t="str">
            <v>Extractives</v>
          </cell>
          <cell r="F8577" t="str">
            <v>En numéraire</v>
          </cell>
          <cell r="G8577" t="str">
            <v>P</v>
          </cell>
          <cell r="H8577" t="str">
            <v>Bénéfice industriel et commercial (BIC)</v>
          </cell>
          <cell r="I8577" t="str">
            <v>Droits et taxes Douaniers (DD-RS-PCS-PC-RI - TVA-PUA-TLP-PNS et autres)</v>
          </cell>
          <cell r="J8577" t="str">
            <v>Droits et taxes Douaniers</v>
          </cell>
          <cell r="K8577" t="str">
            <v>CDDI</v>
          </cell>
          <cell r="L8577">
            <v>5565</v>
          </cell>
          <cell r="M8577" t="str">
            <v>Trésor</v>
          </cell>
          <cell r="N8577"/>
          <cell r="O8577">
            <v>5565</v>
          </cell>
          <cell r="P8577" t="str">
            <v>FD-CDDI</v>
          </cell>
          <cell r="Q8577" t="str">
            <v>Non</v>
          </cell>
        </row>
        <row r="8578">
          <cell r="A8578" t="str">
            <v>TOGO RAIL</v>
          </cell>
          <cell r="B8578" t="str">
            <v>TOGO RAIL</v>
          </cell>
          <cell r="C8578">
            <v>1000174447</v>
          </cell>
          <cell r="D8578" t="str">
            <v>Minier</v>
          </cell>
          <cell r="E8578" t="str">
            <v>Extractives</v>
          </cell>
          <cell r="F8578" t="str">
            <v>En numéraire</v>
          </cell>
          <cell r="G8578" t="str">
            <v>P</v>
          </cell>
          <cell r="H8578" t="str">
            <v>Bénéfice industriel et commercial (BIC)</v>
          </cell>
          <cell r="I8578" t="str">
            <v>Droits et taxes Douaniers (DD-RS-PCS-PC-RI - TVA-PUA-TLP-PNS et autres)</v>
          </cell>
          <cell r="J8578" t="str">
            <v>Droits et taxes Douaniers</v>
          </cell>
          <cell r="K8578" t="str">
            <v>CDDI</v>
          </cell>
          <cell r="L8578">
            <v>59562</v>
          </cell>
          <cell r="M8578" t="str">
            <v>Trésor</v>
          </cell>
          <cell r="N8578"/>
          <cell r="O8578">
            <v>59562</v>
          </cell>
          <cell r="P8578" t="str">
            <v>FD-CDDI</v>
          </cell>
          <cell r="Q8578" t="str">
            <v>Non</v>
          </cell>
        </row>
        <row r="8579">
          <cell r="A8579" t="str">
            <v>TOGO RAIL</v>
          </cell>
          <cell r="B8579" t="str">
            <v>TOGO RAIL</v>
          </cell>
          <cell r="C8579">
            <v>1000174447</v>
          </cell>
          <cell r="D8579" t="str">
            <v>Minier</v>
          </cell>
          <cell r="E8579" t="str">
            <v>Extractives</v>
          </cell>
          <cell r="F8579" t="str">
            <v>En numéraire</v>
          </cell>
          <cell r="G8579" t="str">
            <v>P</v>
          </cell>
          <cell r="H8579" t="str">
            <v>Bénéfice industriel et commercial (BIC)</v>
          </cell>
          <cell r="I8579" t="str">
            <v>Droits et taxes Douaniers (DD-RS-PCS-PC-RI - TVA-PUA-TLP-PNS et autres)</v>
          </cell>
          <cell r="J8579" t="str">
            <v>Droits et taxes Douaniers</v>
          </cell>
          <cell r="K8579" t="str">
            <v>CDDI</v>
          </cell>
          <cell r="L8579">
            <v>25118</v>
          </cell>
          <cell r="M8579" t="str">
            <v>Trésor</v>
          </cell>
          <cell r="N8579"/>
          <cell r="O8579">
            <v>25118</v>
          </cell>
          <cell r="P8579" t="str">
            <v>FD-CDDI</v>
          </cell>
          <cell r="Q8579" t="str">
            <v>Non</v>
          </cell>
        </row>
        <row r="8580">
          <cell r="A8580" t="str">
            <v>TOGO RAIL</v>
          </cell>
          <cell r="B8580" t="str">
            <v>TOGO RAIL</v>
          </cell>
          <cell r="C8580">
            <v>1000174447</v>
          </cell>
          <cell r="D8580" t="str">
            <v>Minier</v>
          </cell>
          <cell r="E8580" t="str">
            <v>Extractives</v>
          </cell>
          <cell r="F8580" t="str">
            <v>En numéraire</v>
          </cell>
          <cell r="G8580" t="str">
            <v>P</v>
          </cell>
          <cell r="H8580" t="str">
            <v>Prélèvement de l'union africaine (PUA)</v>
          </cell>
          <cell r="I8580" t="str">
            <v>Droits et taxes Douaniers (DD-RS-PCS-PC-RI - TVA-PUA-TLP-PNS et autres)</v>
          </cell>
          <cell r="J8580" t="str">
            <v>Droits et taxes Douaniers</v>
          </cell>
          <cell r="K8580" t="str">
            <v>CDDI</v>
          </cell>
          <cell r="L8580">
            <v>49258</v>
          </cell>
          <cell r="M8580" t="str">
            <v>Trésor</v>
          </cell>
          <cell r="N8580"/>
          <cell r="O8580">
            <v>49258</v>
          </cell>
          <cell r="P8580" t="str">
            <v>FD-CDDI</v>
          </cell>
          <cell r="Q8580" t="str">
            <v>Non</v>
          </cell>
        </row>
        <row r="8581">
          <cell r="A8581" t="str">
            <v>TOGO RAIL</v>
          </cell>
          <cell r="B8581" t="str">
            <v>TOGO RAIL</v>
          </cell>
          <cell r="C8581">
            <v>1000174447</v>
          </cell>
          <cell r="D8581" t="str">
            <v>Minier</v>
          </cell>
          <cell r="E8581" t="str">
            <v>Extractives</v>
          </cell>
          <cell r="F8581" t="str">
            <v>En numéraire</v>
          </cell>
          <cell r="G8581" t="str">
            <v>P</v>
          </cell>
          <cell r="H8581" t="str">
            <v>Prélèvement de l'union africaine (PUA)</v>
          </cell>
          <cell r="I8581" t="str">
            <v>Droits et taxes Douaniers (DD-RS-PCS-PC-RI - TVA-PUA-TLP-PNS et autres)</v>
          </cell>
          <cell r="J8581" t="str">
            <v>Droits et taxes Douaniers</v>
          </cell>
          <cell r="K8581" t="str">
            <v>CDDI</v>
          </cell>
          <cell r="L8581">
            <v>11292</v>
          </cell>
          <cell r="M8581" t="str">
            <v>Trésor</v>
          </cell>
          <cell r="N8581"/>
          <cell r="O8581">
            <v>11292</v>
          </cell>
          <cell r="P8581" t="str">
            <v>FD-CDDI</v>
          </cell>
          <cell r="Q8581" t="str">
            <v>Non</v>
          </cell>
        </row>
        <row r="8582">
          <cell r="A8582" t="str">
            <v>TOGO RAIL</v>
          </cell>
          <cell r="B8582" t="str">
            <v>TOGO RAIL</v>
          </cell>
          <cell r="C8582">
            <v>1000174447</v>
          </cell>
          <cell r="D8582" t="str">
            <v>Minier</v>
          </cell>
          <cell r="E8582" t="str">
            <v>Extractives</v>
          </cell>
          <cell r="F8582" t="str">
            <v>En numéraire</v>
          </cell>
          <cell r="G8582" t="str">
            <v>P</v>
          </cell>
          <cell r="H8582" t="str">
            <v>Prélèvement de l'union africaine (PUA)</v>
          </cell>
          <cell r="I8582" t="str">
            <v>Droits et taxes Douaniers (DD-RS-PCS-PC-RI - TVA-PUA-TLP-PNS et autres)</v>
          </cell>
          <cell r="J8582" t="str">
            <v>Droits et taxes Douaniers</v>
          </cell>
          <cell r="K8582" t="str">
            <v>CDDI</v>
          </cell>
          <cell r="L8582">
            <v>1861</v>
          </cell>
          <cell r="M8582" t="str">
            <v>Trésor</v>
          </cell>
          <cell r="N8582"/>
          <cell r="O8582">
            <v>1861</v>
          </cell>
          <cell r="P8582" t="str">
            <v>FD-CDDI</v>
          </cell>
          <cell r="Q8582" t="str">
            <v>Non</v>
          </cell>
        </row>
        <row r="8583">
          <cell r="A8583" t="str">
            <v>TOGO RAIL</v>
          </cell>
          <cell r="B8583" t="str">
            <v>TOGO RAIL</v>
          </cell>
          <cell r="C8583">
            <v>1000174447</v>
          </cell>
          <cell r="D8583" t="str">
            <v>Minier</v>
          </cell>
          <cell r="E8583" t="str">
            <v>Extractives</v>
          </cell>
          <cell r="F8583" t="str">
            <v>En numéraire</v>
          </cell>
          <cell r="G8583" t="str">
            <v>P</v>
          </cell>
          <cell r="H8583" t="str">
            <v>Prélèvement de l'union africaine (PUA)</v>
          </cell>
          <cell r="I8583" t="str">
            <v>Droits et taxes Douaniers (DD-RS-PCS-PC-RI - TVA-PUA-TLP-PNS et autres)</v>
          </cell>
          <cell r="J8583" t="str">
            <v>Droits et taxes Douaniers</v>
          </cell>
          <cell r="K8583" t="str">
            <v>CDDI</v>
          </cell>
          <cell r="L8583">
            <v>411</v>
          </cell>
          <cell r="M8583" t="str">
            <v>Trésor</v>
          </cell>
          <cell r="N8583"/>
          <cell r="O8583">
            <v>411</v>
          </cell>
          <cell r="P8583" t="str">
            <v>FD-CDDI</v>
          </cell>
          <cell r="Q8583" t="str">
            <v>Non</v>
          </cell>
        </row>
        <row r="8584">
          <cell r="A8584" t="str">
            <v>TOGO RAIL</v>
          </cell>
          <cell r="B8584" t="str">
            <v>TOGO RAIL</v>
          </cell>
          <cell r="C8584">
            <v>1000174447</v>
          </cell>
          <cell r="D8584" t="str">
            <v>Minier</v>
          </cell>
          <cell r="E8584" t="str">
            <v>Extractives</v>
          </cell>
          <cell r="F8584" t="str">
            <v>En numéraire</v>
          </cell>
          <cell r="G8584" t="str">
            <v>P</v>
          </cell>
          <cell r="H8584" t="str">
            <v>Prélèvement de l'union africaine (PUA)</v>
          </cell>
          <cell r="I8584" t="str">
            <v>Droits et taxes Douaniers (DD-RS-PCS-PC-RI - TVA-PUA-TLP-PNS et autres)</v>
          </cell>
          <cell r="J8584" t="str">
            <v>Droits et taxes Douaniers</v>
          </cell>
          <cell r="K8584" t="str">
            <v>CDDI</v>
          </cell>
          <cell r="L8584">
            <v>2094</v>
          </cell>
          <cell r="M8584" t="str">
            <v>Trésor</v>
          </cell>
          <cell r="N8584"/>
          <cell r="O8584">
            <v>2094</v>
          </cell>
          <cell r="P8584" t="str">
            <v>FD-CDDI</v>
          </cell>
          <cell r="Q8584" t="str">
            <v>Non</v>
          </cell>
        </row>
        <row r="8585">
          <cell r="A8585" t="str">
            <v>TOGO RAIL</v>
          </cell>
          <cell r="B8585" t="str">
            <v>TOGO RAIL</v>
          </cell>
          <cell r="C8585">
            <v>1000174447</v>
          </cell>
          <cell r="D8585" t="str">
            <v>Minier</v>
          </cell>
          <cell r="E8585" t="str">
            <v>Extractives</v>
          </cell>
          <cell r="F8585" t="str">
            <v>En numéraire</v>
          </cell>
          <cell r="G8585" t="str">
            <v>P</v>
          </cell>
          <cell r="H8585" t="str">
            <v>Prélèvement de l'union africaine (PUA)</v>
          </cell>
          <cell r="I8585" t="str">
            <v>Droits et taxes Douaniers (DD-RS-PCS-PC-RI - TVA-PUA-TLP-PNS et autres)</v>
          </cell>
          <cell r="J8585" t="str">
            <v>Droits et taxes Douaniers</v>
          </cell>
          <cell r="K8585" t="str">
            <v>CDDI</v>
          </cell>
          <cell r="L8585">
            <v>719</v>
          </cell>
          <cell r="M8585" t="str">
            <v>Trésor</v>
          </cell>
          <cell r="N8585"/>
          <cell r="O8585">
            <v>719</v>
          </cell>
          <cell r="P8585" t="str">
            <v>FD-CDDI</v>
          </cell>
          <cell r="Q8585" t="str">
            <v>Non</v>
          </cell>
        </row>
        <row r="8586">
          <cell r="A8586" t="str">
            <v>TOGO RAIL</v>
          </cell>
          <cell r="B8586" t="str">
            <v>TOGO RAIL</v>
          </cell>
          <cell r="C8586">
            <v>1000174447</v>
          </cell>
          <cell r="D8586" t="str">
            <v>Minier</v>
          </cell>
          <cell r="E8586" t="str">
            <v>Extractives</v>
          </cell>
          <cell r="F8586" t="str">
            <v>En numéraire</v>
          </cell>
          <cell r="G8586" t="str">
            <v>P</v>
          </cell>
          <cell r="H8586" t="str">
            <v>Prélèvement de l'union africaine (PUA)</v>
          </cell>
          <cell r="I8586" t="str">
            <v>Droits et taxes Douaniers (DD-RS-PCS-PC-RI - TVA-PUA-TLP-PNS et autres)</v>
          </cell>
          <cell r="J8586" t="str">
            <v>Droits et taxes Douaniers</v>
          </cell>
          <cell r="K8586" t="str">
            <v>CDDI</v>
          </cell>
          <cell r="L8586">
            <v>11570</v>
          </cell>
          <cell r="M8586" t="str">
            <v>Trésor</v>
          </cell>
          <cell r="N8586"/>
          <cell r="O8586">
            <v>11570</v>
          </cell>
          <cell r="P8586" t="str">
            <v>FD-CDDI</v>
          </cell>
          <cell r="Q8586" t="str">
            <v>Non</v>
          </cell>
        </row>
        <row r="8587">
          <cell r="A8587" t="str">
            <v>TOGO RAIL</v>
          </cell>
          <cell r="B8587" t="str">
            <v>TOGO RAIL</v>
          </cell>
          <cell r="C8587">
            <v>1000174447</v>
          </cell>
          <cell r="D8587" t="str">
            <v>Minier</v>
          </cell>
          <cell r="E8587" t="str">
            <v>Extractives</v>
          </cell>
          <cell r="F8587" t="str">
            <v>En numéraire</v>
          </cell>
          <cell r="G8587" t="str">
            <v>P</v>
          </cell>
          <cell r="H8587" t="str">
            <v>Prélèvement de l'union africaine (PUA)</v>
          </cell>
          <cell r="I8587" t="str">
            <v>Droits et taxes Douaniers (DD-RS-PCS-PC-RI - TVA-PUA-TLP-PNS et autres)</v>
          </cell>
          <cell r="J8587" t="str">
            <v>Droits et taxes Douaniers</v>
          </cell>
          <cell r="K8587" t="str">
            <v>CDDI</v>
          </cell>
          <cell r="L8587">
            <v>11292</v>
          </cell>
          <cell r="M8587" t="str">
            <v>Trésor</v>
          </cell>
          <cell r="N8587"/>
          <cell r="O8587">
            <v>11292</v>
          </cell>
          <cell r="P8587" t="str">
            <v>FD-CDDI</v>
          </cell>
          <cell r="Q8587" t="str">
            <v>Non</v>
          </cell>
        </row>
        <row r="8588">
          <cell r="A8588" t="str">
            <v>TOGO RAIL</v>
          </cell>
          <cell r="B8588" t="str">
            <v>TOGO RAIL</v>
          </cell>
          <cell r="C8588">
            <v>1000174447</v>
          </cell>
          <cell r="D8588" t="str">
            <v>Minier</v>
          </cell>
          <cell r="E8588" t="str">
            <v>Extractives</v>
          </cell>
          <cell r="F8588" t="str">
            <v>En numéraire</v>
          </cell>
          <cell r="G8588" t="str">
            <v>P</v>
          </cell>
          <cell r="H8588" t="str">
            <v>Prélèvement de l'union africaine (PUA)</v>
          </cell>
          <cell r="I8588" t="str">
            <v>Droits et taxes Douaniers (DD-RS-PCS-PC-RI - TVA-PUA-TLP-PNS et autres)</v>
          </cell>
          <cell r="J8588" t="str">
            <v>Droits et taxes Douaniers</v>
          </cell>
          <cell r="K8588" t="str">
            <v>CDDI</v>
          </cell>
          <cell r="L8588">
            <v>1489</v>
          </cell>
          <cell r="M8588" t="str">
            <v>Trésor</v>
          </cell>
          <cell r="N8588"/>
          <cell r="O8588">
            <v>1489</v>
          </cell>
          <cell r="P8588" t="str">
            <v>FD-CDDI</v>
          </cell>
          <cell r="Q8588" t="str">
            <v>Non</v>
          </cell>
        </row>
        <row r="8589">
          <cell r="A8589" t="str">
            <v>TOGO RAIL</v>
          </cell>
          <cell r="B8589" t="str">
            <v>TOGO RAIL</v>
          </cell>
          <cell r="C8589">
            <v>1000174447</v>
          </cell>
          <cell r="D8589" t="str">
            <v>Minier</v>
          </cell>
          <cell r="E8589" t="str">
            <v>Extractives</v>
          </cell>
          <cell r="F8589" t="str">
            <v>En numéraire</v>
          </cell>
          <cell r="G8589" t="str">
            <v>P</v>
          </cell>
          <cell r="H8589" t="str">
            <v>Prélèvement de l'union africaine (PUA)</v>
          </cell>
          <cell r="I8589" t="str">
            <v>Droits et taxes Douaniers (DD-RS-PCS-PC-RI - TVA-PUA-TLP-PNS et autres)</v>
          </cell>
          <cell r="J8589" t="str">
            <v>Droits et taxes Douaniers</v>
          </cell>
          <cell r="K8589" t="str">
            <v>CDDI</v>
          </cell>
          <cell r="L8589">
            <v>616</v>
          </cell>
          <cell r="M8589" t="str">
            <v>Trésor</v>
          </cell>
          <cell r="N8589"/>
          <cell r="O8589">
            <v>616</v>
          </cell>
          <cell r="P8589" t="str">
            <v>FD-CDDI</v>
          </cell>
          <cell r="Q8589" t="str">
            <v>Non</v>
          </cell>
        </row>
        <row r="8590">
          <cell r="A8590" t="str">
            <v>TOGO RAIL</v>
          </cell>
          <cell r="B8590" t="str">
            <v>TOGO RAIL</v>
          </cell>
          <cell r="C8590">
            <v>1000174447</v>
          </cell>
          <cell r="D8590" t="str">
            <v>Minier</v>
          </cell>
          <cell r="E8590" t="str">
            <v>Extractives</v>
          </cell>
          <cell r="F8590" t="str">
            <v>En numéraire</v>
          </cell>
          <cell r="G8590" t="str">
            <v>P</v>
          </cell>
          <cell r="H8590" t="str">
            <v>Prélèvement de l'union africaine (PUA)</v>
          </cell>
          <cell r="I8590" t="str">
            <v>Droits et taxes Douaniers (DD-RS-PCS-PC-RI - TVA-PUA-TLP-PNS et autres)</v>
          </cell>
          <cell r="J8590" t="str">
            <v>Droits et taxes Douaniers</v>
          </cell>
          <cell r="K8590" t="str">
            <v>CDDI</v>
          </cell>
          <cell r="L8590">
            <v>719</v>
          </cell>
          <cell r="M8590" t="str">
            <v>Trésor</v>
          </cell>
          <cell r="N8590"/>
          <cell r="O8590">
            <v>719</v>
          </cell>
          <cell r="P8590" t="str">
            <v>FD-CDDI</v>
          </cell>
          <cell r="Q8590" t="str">
            <v>Non</v>
          </cell>
        </row>
        <row r="8591">
          <cell r="A8591" t="str">
            <v>TOGO RAIL</v>
          </cell>
          <cell r="B8591" t="str">
            <v>TOGO RAIL</v>
          </cell>
          <cell r="C8591">
            <v>1000174447</v>
          </cell>
          <cell r="D8591" t="str">
            <v>Minier</v>
          </cell>
          <cell r="E8591" t="str">
            <v>Extractives</v>
          </cell>
          <cell r="F8591" t="str">
            <v>En numéraire</v>
          </cell>
          <cell r="G8591" t="str">
            <v>P</v>
          </cell>
          <cell r="H8591" t="str">
            <v>Prélèvement de l'union africaine (PUA)</v>
          </cell>
          <cell r="I8591" t="str">
            <v>Droits et taxes Douaniers (DD-RS-PCS-PC-RI - TVA-PUA-TLP-PNS et autres)</v>
          </cell>
          <cell r="J8591" t="str">
            <v>Droits et taxes Douaniers</v>
          </cell>
          <cell r="K8591" t="str">
            <v>CDDI</v>
          </cell>
          <cell r="L8591">
            <v>2792</v>
          </cell>
          <cell r="M8591" t="str">
            <v>Trésor</v>
          </cell>
          <cell r="N8591"/>
          <cell r="O8591">
            <v>2792</v>
          </cell>
          <cell r="P8591" t="str">
            <v>FD-CDDI</v>
          </cell>
          <cell r="Q8591" t="str">
            <v>Non</v>
          </cell>
        </row>
        <row r="8592">
          <cell r="A8592" t="str">
            <v>TOGO RAIL</v>
          </cell>
          <cell r="B8592" t="str">
            <v>TOGO RAIL</v>
          </cell>
          <cell r="C8592">
            <v>1000174447</v>
          </cell>
          <cell r="D8592" t="str">
            <v>Minier</v>
          </cell>
          <cell r="E8592" t="str">
            <v>Extractives</v>
          </cell>
          <cell r="F8592" t="str">
            <v>En numéraire</v>
          </cell>
          <cell r="G8592" t="str">
            <v>P</v>
          </cell>
          <cell r="H8592" t="str">
            <v>Prélèvement de l'union africaine (PUA)</v>
          </cell>
          <cell r="I8592" t="str">
            <v>Droits et taxes Douaniers (DD-RS-PCS-PC-RI - TVA-PUA-TLP-PNS et autres)</v>
          </cell>
          <cell r="J8592" t="str">
            <v>Droits et taxes Douaniers</v>
          </cell>
          <cell r="K8592" t="str">
            <v>CDDI</v>
          </cell>
          <cell r="L8592">
            <v>13045</v>
          </cell>
          <cell r="M8592" t="str">
            <v>Trésor</v>
          </cell>
          <cell r="N8592"/>
          <cell r="O8592">
            <v>13045</v>
          </cell>
          <cell r="P8592" t="str">
            <v>FD-CDDI</v>
          </cell>
          <cell r="Q8592" t="str">
            <v>Non</v>
          </cell>
        </row>
        <row r="8593">
          <cell r="A8593" t="str">
            <v>TOGO RAIL</v>
          </cell>
          <cell r="B8593" t="str">
            <v>TOGO RAIL</v>
          </cell>
          <cell r="C8593">
            <v>1000174447</v>
          </cell>
          <cell r="D8593" t="str">
            <v>Minier</v>
          </cell>
          <cell r="E8593" t="str">
            <v>Extractives</v>
          </cell>
          <cell r="F8593" t="str">
            <v>En numéraire</v>
          </cell>
          <cell r="G8593" t="str">
            <v>P</v>
          </cell>
          <cell r="H8593" t="str">
            <v>Prélèvement de l'union africaine (PUA)</v>
          </cell>
          <cell r="I8593" t="str">
            <v>Droits et taxes Douaniers (DD-RS-PCS-PC-RI - TVA-PUA-TLP-PNS et autres)</v>
          </cell>
          <cell r="J8593" t="str">
            <v>Droits et taxes Douaniers</v>
          </cell>
          <cell r="K8593" t="str">
            <v>CDDI</v>
          </cell>
          <cell r="L8593">
            <v>1698</v>
          </cell>
          <cell r="M8593" t="str">
            <v>Trésor</v>
          </cell>
          <cell r="N8593"/>
          <cell r="O8593">
            <v>1698</v>
          </cell>
          <cell r="P8593" t="str">
            <v>FD-CDDI</v>
          </cell>
          <cell r="Q8593" t="str">
            <v>Non</v>
          </cell>
        </row>
        <row r="8594">
          <cell r="A8594" t="str">
            <v>TOGO RAIL</v>
          </cell>
          <cell r="B8594" t="str">
            <v>TOGO RAIL</v>
          </cell>
          <cell r="C8594">
            <v>1000174447</v>
          </cell>
          <cell r="D8594" t="str">
            <v>Minier</v>
          </cell>
          <cell r="E8594" t="str">
            <v>Extractives</v>
          </cell>
          <cell r="F8594" t="str">
            <v>En numéraire</v>
          </cell>
          <cell r="G8594" t="str">
            <v>P</v>
          </cell>
          <cell r="H8594" t="str">
            <v>Prélèvement de l'union africaine (PUA)</v>
          </cell>
          <cell r="I8594" t="str">
            <v>Droits et taxes Douaniers (DD-RS-PCS-PC-RI - TVA-PUA-TLP-PNS et autres)</v>
          </cell>
          <cell r="J8594" t="str">
            <v>Droits et taxes Douaniers</v>
          </cell>
          <cell r="K8594" t="str">
            <v>CDDI</v>
          </cell>
          <cell r="L8594">
            <v>13045</v>
          </cell>
          <cell r="M8594" t="str">
            <v>Trésor</v>
          </cell>
          <cell r="N8594"/>
          <cell r="O8594">
            <v>13045</v>
          </cell>
          <cell r="P8594" t="str">
            <v>FD-CDDI</v>
          </cell>
          <cell r="Q8594" t="str">
            <v>Non</v>
          </cell>
        </row>
        <row r="8595">
          <cell r="A8595" t="str">
            <v>TOGO RAIL</v>
          </cell>
          <cell r="B8595" t="str">
            <v>TOGO RAIL</v>
          </cell>
          <cell r="C8595">
            <v>1000174447</v>
          </cell>
          <cell r="D8595" t="str">
            <v>Minier</v>
          </cell>
          <cell r="E8595" t="str">
            <v>Extractives</v>
          </cell>
          <cell r="F8595" t="str">
            <v>En numéraire</v>
          </cell>
          <cell r="G8595" t="str">
            <v>P</v>
          </cell>
          <cell r="H8595" t="str">
            <v>Prélèvement de l'union africaine (PUA)</v>
          </cell>
          <cell r="I8595" t="str">
            <v>Droits et taxes Douaniers (DD-RS-PCS-PC-RI - TVA-PUA-TLP-PNS et autres)</v>
          </cell>
          <cell r="J8595" t="str">
            <v>Droits et taxes Douaniers</v>
          </cell>
          <cell r="K8595" t="str">
            <v>CDDI</v>
          </cell>
          <cell r="L8595">
            <v>2800</v>
          </cell>
          <cell r="M8595" t="str">
            <v>Trésor</v>
          </cell>
          <cell r="N8595"/>
          <cell r="O8595">
            <v>2800</v>
          </cell>
          <cell r="P8595" t="str">
            <v>FD-CDDI</v>
          </cell>
          <cell r="Q8595" t="str">
            <v>Non</v>
          </cell>
        </row>
        <row r="8596">
          <cell r="A8596" t="str">
            <v>TOGO RAIL</v>
          </cell>
          <cell r="B8596" t="str">
            <v>TOGO RAIL</v>
          </cell>
          <cell r="C8596">
            <v>1000174447</v>
          </cell>
          <cell r="D8596" t="str">
            <v>Minier</v>
          </cell>
          <cell r="E8596" t="str">
            <v>Extractives</v>
          </cell>
          <cell r="F8596" t="str">
            <v>En numéraire</v>
          </cell>
          <cell r="G8596" t="str">
            <v>P</v>
          </cell>
          <cell r="H8596" t="str">
            <v>Prélèvement de l'union africaine (PUA)</v>
          </cell>
          <cell r="I8596" t="str">
            <v>Droits et taxes Douaniers (DD-RS-PCS-PC-RI - TVA-PUA-TLP-PNS et autres)</v>
          </cell>
          <cell r="J8596" t="str">
            <v>Droits et taxes Douaniers</v>
          </cell>
          <cell r="K8596" t="str">
            <v>CDDI</v>
          </cell>
          <cell r="L8596">
            <v>821</v>
          </cell>
          <cell r="M8596" t="str">
            <v>Trésor</v>
          </cell>
          <cell r="N8596"/>
          <cell r="O8596">
            <v>821</v>
          </cell>
          <cell r="P8596" t="str">
            <v>FD-CDDI</v>
          </cell>
          <cell r="Q8596" t="str">
            <v>Non</v>
          </cell>
        </row>
        <row r="8597">
          <cell r="A8597" t="str">
            <v>TOGO RAIL</v>
          </cell>
          <cell r="B8597" t="str">
            <v>TOGO RAIL</v>
          </cell>
          <cell r="C8597">
            <v>1000174447</v>
          </cell>
          <cell r="D8597" t="str">
            <v>Minier</v>
          </cell>
          <cell r="E8597" t="str">
            <v>Extractives</v>
          </cell>
          <cell r="F8597" t="str">
            <v>En numéraire</v>
          </cell>
          <cell r="G8597" t="str">
            <v>P</v>
          </cell>
          <cell r="H8597" t="str">
            <v>Prélèvement de l'union africaine (PUA)</v>
          </cell>
          <cell r="I8597" t="str">
            <v>Droits et taxes Douaniers (DD-RS-PCS-PC-RI - TVA-PUA-TLP-PNS et autres)</v>
          </cell>
          <cell r="J8597" t="str">
            <v>Droits et taxes Douaniers</v>
          </cell>
          <cell r="K8597" t="str">
            <v>CDDI</v>
          </cell>
          <cell r="L8597">
            <v>40232</v>
          </cell>
          <cell r="M8597" t="str">
            <v>Trésor</v>
          </cell>
          <cell r="N8597"/>
          <cell r="O8597">
            <v>40232</v>
          </cell>
          <cell r="P8597" t="str">
            <v>FD-CDDI</v>
          </cell>
          <cell r="Q8597" t="str">
            <v>Non</v>
          </cell>
        </row>
        <row r="8598">
          <cell r="A8598" t="str">
            <v>TOGO RAIL</v>
          </cell>
          <cell r="B8598" t="str">
            <v>TOGO RAIL</v>
          </cell>
          <cell r="C8598">
            <v>1000174447</v>
          </cell>
          <cell r="D8598" t="str">
            <v>Minier</v>
          </cell>
          <cell r="E8598" t="str">
            <v>Extractives</v>
          </cell>
          <cell r="F8598" t="str">
            <v>En numéraire</v>
          </cell>
          <cell r="G8598" t="str">
            <v>P</v>
          </cell>
          <cell r="H8598" t="str">
            <v>Prélèvement de l'union africaine (PUA)</v>
          </cell>
          <cell r="I8598" t="str">
            <v>Droits et taxes Douaniers (DD-RS-PCS-PC-RI - TVA-PUA-TLP-PNS et autres)</v>
          </cell>
          <cell r="J8598" t="str">
            <v>Droits et taxes Douaniers</v>
          </cell>
          <cell r="K8598" t="str">
            <v>CDDI</v>
          </cell>
          <cell r="L8598">
            <v>7714</v>
          </cell>
          <cell r="M8598" t="str">
            <v>Trésor</v>
          </cell>
          <cell r="N8598"/>
          <cell r="O8598">
            <v>7714</v>
          </cell>
          <cell r="P8598" t="str">
            <v>FD-CDDI</v>
          </cell>
          <cell r="Q8598" t="str">
            <v>Non</v>
          </cell>
        </row>
        <row r="8599">
          <cell r="A8599" t="str">
            <v>TOGO RAIL</v>
          </cell>
          <cell r="B8599" t="str">
            <v>TOGO RAIL</v>
          </cell>
          <cell r="C8599">
            <v>1000174447</v>
          </cell>
          <cell r="D8599" t="str">
            <v>Minier</v>
          </cell>
          <cell r="E8599" t="str">
            <v>Extractives</v>
          </cell>
          <cell r="F8599" t="str">
            <v>En numéraire</v>
          </cell>
          <cell r="G8599" t="str">
            <v>P</v>
          </cell>
          <cell r="H8599" t="str">
            <v>Prélèvement de l'union africaine (PUA)</v>
          </cell>
          <cell r="I8599" t="str">
            <v>Droits et taxes Douaniers (DD-RS-PCS-PC-RI - TVA-PUA-TLP-PNS et autres)</v>
          </cell>
          <cell r="J8599" t="str">
            <v>Droits et taxes Douaniers</v>
          </cell>
          <cell r="K8599" t="str">
            <v>CDDI</v>
          </cell>
          <cell r="L8599">
            <v>719</v>
          </cell>
          <cell r="M8599" t="str">
            <v>Trésor</v>
          </cell>
          <cell r="N8599"/>
          <cell r="O8599">
            <v>719</v>
          </cell>
          <cell r="P8599" t="str">
            <v>FD-CDDI</v>
          </cell>
          <cell r="Q8599" t="str">
            <v>Non</v>
          </cell>
        </row>
        <row r="8600">
          <cell r="A8600" t="str">
            <v>TOGO RAIL</v>
          </cell>
          <cell r="B8600" t="str">
            <v>TOGO RAIL</v>
          </cell>
          <cell r="C8600">
            <v>1000174447</v>
          </cell>
          <cell r="D8600" t="str">
            <v>Minier</v>
          </cell>
          <cell r="E8600" t="str">
            <v>Extractives</v>
          </cell>
          <cell r="F8600" t="str">
            <v>En numéraire</v>
          </cell>
          <cell r="G8600" t="str">
            <v>P</v>
          </cell>
          <cell r="H8600" t="str">
            <v>Prélèvement de l'union africaine (PUA)</v>
          </cell>
          <cell r="I8600" t="str">
            <v>Droits et taxes Douaniers (DD-RS-PCS-PC-RI - TVA-PUA-TLP-PNS et autres)</v>
          </cell>
          <cell r="J8600" t="str">
            <v>Droits et taxes Douaniers</v>
          </cell>
          <cell r="K8600" t="str">
            <v>CDDI</v>
          </cell>
          <cell r="L8600">
            <v>3561</v>
          </cell>
          <cell r="M8600" t="str">
            <v>Trésor</v>
          </cell>
          <cell r="N8600"/>
          <cell r="O8600">
            <v>3561</v>
          </cell>
          <cell r="P8600" t="str">
            <v>FD-CDDI</v>
          </cell>
          <cell r="Q8600" t="str">
            <v>Non</v>
          </cell>
        </row>
        <row r="8601">
          <cell r="A8601" t="str">
            <v>TOGO RAIL</v>
          </cell>
          <cell r="B8601" t="str">
            <v>TOGO RAIL</v>
          </cell>
          <cell r="C8601">
            <v>1000174447</v>
          </cell>
          <cell r="D8601" t="str">
            <v>Minier</v>
          </cell>
          <cell r="E8601" t="str">
            <v>Extractives</v>
          </cell>
          <cell r="F8601" t="str">
            <v>En numéraire</v>
          </cell>
          <cell r="G8601" t="str">
            <v>P</v>
          </cell>
          <cell r="H8601" t="str">
            <v>Prélèvement de l'union africaine (PUA)</v>
          </cell>
          <cell r="I8601" t="str">
            <v>Droits et taxes Douaniers (DD-RS-PCS-PC-RI - TVA-PUA-TLP-PNS et autres)</v>
          </cell>
          <cell r="J8601" t="str">
            <v>Droits et taxes Douaniers</v>
          </cell>
          <cell r="K8601" t="str">
            <v>CDDI</v>
          </cell>
          <cell r="L8601">
            <v>3294</v>
          </cell>
          <cell r="M8601" t="str">
            <v>Trésor</v>
          </cell>
          <cell r="N8601"/>
          <cell r="O8601">
            <v>3294</v>
          </cell>
          <cell r="P8601" t="str">
            <v>FD-CDDI</v>
          </cell>
          <cell r="Q8601" t="str">
            <v>Non</v>
          </cell>
        </row>
        <row r="8602">
          <cell r="A8602" t="str">
            <v>TOGO RAIL</v>
          </cell>
          <cell r="B8602" t="str">
            <v>TOGO RAIL</v>
          </cell>
          <cell r="C8602">
            <v>1000174447</v>
          </cell>
          <cell r="D8602" t="str">
            <v>Minier</v>
          </cell>
          <cell r="E8602" t="str">
            <v>Extractives</v>
          </cell>
          <cell r="F8602" t="str">
            <v>En numéraire</v>
          </cell>
          <cell r="G8602" t="str">
            <v>P</v>
          </cell>
          <cell r="H8602" t="str">
            <v>Prélèvement de l'union africaine (PUA)</v>
          </cell>
          <cell r="I8602" t="str">
            <v>Droits et taxes Douaniers (DD-RS-PCS-PC-RI - TVA-PUA-TLP-PNS et autres)</v>
          </cell>
          <cell r="J8602" t="str">
            <v>Droits et taxes Douaniers</v>
          </cell>
          <cell r="K8602" t="str">
            <v>CDDI</v>
          </cell>
          <cell r="L8602">
            <v>616</v>
          </cell>
          <cell r="M8602" t="str">
            <v>Trésor</v>
          </cell>
          <cell r="N8602"/>
          <cell r="O8602">
            <v>616</v>
          </cell>
          <cell r="P8602" t="str">
            <v>FD-CDDI</v>
          </cell>
          <cell r="Q8602" t="str">
            <v>Non</v>
          </cell>
        </row>
        <row r="8603">
          <cell r="A8603" t="str">
            <v>TOGO RAIL</v>
          </cell>
          <cell r="B8603" t="str">
            <v>TOGO RAIL</v>
          </cell>
          <cell r="C8603">
            <v>1000174447</v>
          </cell>
          <cell r="D8603" t="str">
            <v>Minier</v>
          </cell>
          <cell r="E8603" t="str">
            <v>Extractives</v>
          </cell>
          <cell r="F8603" t="str">
            <v>En numéraire</v>
          </cell>
          <cell r="G8603" t="str">
            <v>P</v>
          </cell>
          <cell r="H8603" t="str">
            <v>Prélèvement de l'union africaine (PUA)</v>
          </cell>
          <cell r="I8603" t="str">
            <v>Droits et taxes Douaniers (DD-RS-PCS-PC-RI - TVA-PUA-TLP-PNS et autres)</v>
          </cell>
          <cell r="J8603" t="str">
            <v>Droits et taxes Douaniers</v>
          </cell>
          <cell r="K8603" t="str">
            <v>CDDI</v>
          </cell>
          <cell r="L8603">
            <v>8075</v>
          </cell>
          <cell r="M8603" t="str">
            <v>Trésor</v>
          </cell>
          <cell r="N8603"/>
          <cell r="O8603">
            <v>8075</v>
          </cell>
          <cell r="P8603" t="str">
            <v>FD-CDDI</v>
          </cell>
          <cell r="Q8603" t="str">
            <v>Non</v>
          </cell>
        </row>
        <row r="8604">
          <cell r="A8604" t="str">
            <v>TOGO RAIL</v>
          </cell>
          <cell r="B8604" t="str">
            <v>TOGO RAIL</v>
          </cell>
          <cell r="C8604">
            <v>1000174447</v>
          </cell>
          <cell r="D8604" t="str">
            <v>Minier</v>
          </cell>
          <cell r="E8604" t="str">
            <v>Extractives</v>
          </cell>
          <cell r="F8604" t="str">
            <v>En numéraire</v>
          </cell>
          <cell r="G8604" t="str">
            <v>P</v>
          </cell>
          <cell r="H8604" t="str">
            <v>Prélèvement de l'union africaine (PUA)</v>
          </cell>
          <cell r="I8604" t="str">
            <v>Droits et taxes Douaniers (DD-RS-PCS-PC-RI - TVA-PUA-TLP-PNS et autres)</v>
          </cell>
          <cell r="J8604" t="str">
            <v>Droits et taxes Douaniers</v>
          </cell>
          <cell r="K8604" t="str">
            <v>CDDI</v>
          </cell>
          <cell r="L8604">
            <v>7532</v>
          </cell>
          <cell r="M8604" t="str">
            <v>Trésor</v>
          </cell>
          <cell r="N8604"/>
          <cell r="O8604">
            <v>7532</v>
          </cell>
          <cell r="P8604" t="str">
            <v>FD-CDDI</v>
          </cell>
          <cell r="Q8604" t="str">
            <v>Non</v>
          </cell>
        </row>
        <row r="8605">
          <cell r="A8605" t="str">
            <v>TOGO RAIL</v>
          </cell>
          <cell r="B8605" t="str">
            <v>TOGO RAIL</v>
          </cell>
          <cell r="C8605">
            <v>1000174447</v>
          </cell>
          <cell r="D8605" t="str">
            <v>Minier</v>
          </cell>
          <cell r="E8605" t="str">
            <v>Extractives</v>
          </cell>
          <cell r="F8605" t="str">
            <v>En numéraire</v>
          </cell>
          <cell r="G8605" t="str">
            <v>P</v>
          </cell>
          <cell r="H8605" t="str">
            <v>Prélèvement de l'union africaine (PUA)</v>
          </cell>
          <cell r="I8605" t="str">
            <v>Droits et taxes Douaniers (DD-RS-PCS-PC-RI - TVA-PUA-TLP-PNS et autres)</v>
          </cell>
          <cell r="J8605" t="str">
            <v>Droits et taxes Douaniers</v>
          </cell>
          <cell r="K8605" t="str">
            <v>CDDI</v>
          </cell>
          <cell r="L8605">
            <v>616</v>
          </cell>
          <cell r="M8605" t="str">
            <v>Trésor</v>
          </cell>
          <cell r="N8605"/>
          <cell r="O8605">
            <v>616</v>
          </cell>
          <cell r="P8605" t="str">
            <v>FD-CDDI</v>
          </cell>
          <cell r="Q8605" t="str">
            <v>Non</v>
          </cell>
        </row>
        <row r="8606">
          <cell r="A8606" t="str">
            <v>TOGO RAIL</v>
          </cell>
          <cell r="B8606" t="str">
            <v>TOGO RAIL</v>
          </cell>
          <cell r="C8606">
            <v>1000174447</v>
          </cell>
          <cell r="D8606" t="str">
            <v>Minier</v>
          </cell>
          <cell r="E8606" t="str">
            <v>Extractives</v>
          </cell>
          <cell r="F8606" t="str">
            <v>En numéraire</v>
          </cell>
          <cell r="G8606" t="str">
            <v>P</v>
          </cell>
          <cell r="H8606" t="str">
            <v>Prélèvement de l'union africaine (PUA)</v>
          </cell>
          <cell r="I8606" t="str">
            <v>Droits et taxes Douaniers (DD-RS-PCS-PC-RI - TVA-PUA-TLP-PNS et autres)</v>
          </cell>
          <cell r="J8606" t="str">
            <v>Droits et taxes Douaniers</v>
          </cell>
          <cell r="K8606" t="str">
            <v>CDDI</v>
          </cell>
          <cell r="L8606">
            <v>3561</v>
          </cell>
          <cell r="M8606" t="str">
            <v>Trésor</v>
          </cell>
          <cell r="N8606"/>
          <cell r="O8606">
            <v>3561</v>
          </cell>
          <cell r="P8606" t="str">
            <v>FD-CDDI</v>
          </cell>
          <cell r="Q8606" t="str">
            <v>Non</v>
          </cell>
        </row>
        <row r="8607">
          <cell r="A8607" t="str">
            <v>TOGO RAIL</v>
          </cell>
          <cell r="B8607" t="str">
            <v>TOGO RAIL</v>
          </cell>
          <cell r="C8607">
            <v>1000174447</v>
          </cell>
          <cell r="D8607" t="str">
            <v>Minier</v>
          </cell>
          <cell r="E8607" t="str">
            <v>Extractives</v>
          </cell>
          <cell r="F8607" t="str">
            <v>En numéraire</v>
          </cell>
          <cell r="G8607" t="str">
            <v>P</v>
          </cell>
          <cell r="H8607" t="str">
            <v>Prélèvement de l'union africaine (PUA)</v>
          </cell>
          <cell r="I8607" t="str">
            <v>Droits et taxes Douaniers (DD-RS-PCS-PC-RI - TVA-PUA-TLP-PNS et autres)</v>
          </cell>
          <cell r="J8607" t="str">
            <v>Droits et taxes Douaniers</v>
          </cell>
          <cell r="K8607" t="str">
            <v>CDDI</v>
          </cell>
          <cell r="L8607">
            <v>9219</v>
          </cell>
          <cell r="M8607" t="str">
            <v>Trésor</v>
          </cell>
          <cell r="N8607"/>
          <cell r="O8607">
            <v>9219</v>
          </cell>
          <cell r="P8607" t="str">
            <v>FD-CDDI</v>
          </cell>
          <cell r="Q8607" t="str">
            <v>Non</v>
          </cell>
        </row>
        <row r="8608">
          <cell r="A8608" t="str">
            <v>TOGO RAIL</v>
          </cell>
          <cell r="B8608" t="str">
            <v>TOGO RAIL</v>
          </cell>
          <cell r="C8608">
            <v>1000174447</v>
          </cell>
          <cell r="D8608" t="str">
            <v>Minier</v>
          </cell>
          <cell r="E8608" t="str">
            <v>Extractives</v>
          </cell>
          <cell r="F8608" t="str">
            <v>En numéraire</v>
          </cell>
          <cell r="G8608" t="str">
            <v>P</v>
          </cell>
          <cell r="H8608" t="str">
            <v>Prélèvement de l'union africaine (PUA)</v>
          </cell>
          <cell r="I8608" t="str">
            <v>Droits et taxes Douaniers (DD-RS-PCS-PC-RI - TVA-PUA-TLP-PNS et autres)</v>
          </cell>
          <cell r="J8608" t="str">
            <v>Droits et taxes Douaniers</v>
          </cell>
          <cell r="K8608" t="str">
            <v>CDDI</v>
          </cell>
          <cell r="L8608">
            <v>3739</v>
          </cell>
          <cell r="M8608" t="str">
            <v>Trésor</v>
          </cell>
          <cell r="N8608"/>
          <cell r="O8608">
            <v>3739</v>
          </cell>
          <cell r="P8608" t="str">
            <v>FD-CDDI</v>
          </cell>
          <cell r="Q8608" t="str">
            <v>Non</v>
          </cell>
        </row>
        <row r="8609">
          <cell r="A8609" t="str">
            <v>TOGO RAIL</v>
          </cell>
          <cell r="B8609" t="str">
            <v>TOGO RAIL</v>
          </cell>
          <cell r="C8609">
            <v>1000174447</v>
          </cell>
          <cell r="D8609" t="str">
            <v>Minier</v>
          </cell>
          <cell r="E8609" t="str">
            <v>Extractives</v>
          </cell>
          <cell r="F8609" t="str">
            <v>En numéraire</v>
          </cell>
          <cell r="G8609" t="str">
            <v>P</v>
          </cell>
          <cell r="H8609" t="str">
            <v>Prélèvement de l'union africaine (PUA)</v>
          </cell>
          <cell r="I8609" t="str">
            <v>Droits et taxes Douaniers (DD-RS-PCS-PC-RI - TVA-PUA-TLP-PNS et autres)</v>
          </cell>
          <cell r="J8609" t="str">
            <v>Droits et taxes Douaniers</v>
          </cell>
          <cell r="K8609" t="str">
            <v>CDDI</v>
          </cell>
          <cell r="L8609">
            <v>719</v>
          </cell>
          <cell r="M8609" t="str">
            <v>Trésor</v>
          </cell>
          <cell r="N8609"/>
          <cell r="O8609">
            <v>719</v>
          </cell>
          <cell r="P8609" t="str">
            <v>FD-CDDI</v>
          </cell>
          <cell r="Q8609" t="str">
            <v>Non</v>
          </cell>
        </row>
        <row r="8610">
          <cell r="A8610" t="str">
            <v>TOGO RAIL</v>
          </cell>
          <cell r="B8610" t="str">
            <v>TOGO RAIL</v>
          </cell>
          <cell r="C8610">
            <v>1000174447</v>
          </cell>
          <cell r="D8610" t="str">
            <v>Minier</v>
          </cell>
          <cell r="E8610" t="str">
            <v>Extractives</v>
          </cell>
          <cell r="F8610" t="str">
            <v>En numéraire</v>
          </cell>
          <cell r="G8610" t="str">
            <v>P</v>
          </cell>
          <cell r="H8610" t="str">
            <v>Prélèvement de l'union africaine (PUA)</v>
          </cell>
          <cell r="I8610" t="str">
            <v>Droits et taxes Douaniers (DD-RS-PCS-PC-RI - TVA-PUA-TLP-PNS et autres)</v>
          </cell>
          <cell r="J8610" t="str">
            <v>Droits et taxes Douaniers</v>
          </cell>
          <cell r="K8610" t="str">
            <v>CDDI</v>
          </cell>
          <cell r="L8610">
            <v>47763</v>
          </cell>
          <cell r="M8610" t="str">
            <v>Trésor</v>
          </cell>
          <cell r="N8610"/>
          <cell r="O8610">
            <v>47763</v>
          </cell>
          <cell r="P8610" t="str">
            <v>FD-CDDI</v>
          </cell>
          <cell r="Q8610" t="str">
            <v>Non</v>
          </cell>
        </row>
        <row r="8611">
          <cell r="A8611" t="str">
            <v>TOGO RAIL</v>
          </cell>
          <cell r="B8611" t="str">
            <v>TOGO RAIL</v>
          </cell>
          <cell r="C8611">
            <v>1000174447</v>
          </cell>
          <cell r="D8611" t="str">
            <v>Minier</v>
          </cell>
          <cell r="E8611" t="str">
            <v>Extractives</v>
          </cell>
          <cell r="F8611" t="str">
            <v>En numéraire</v>
          </cell>
          <cell r="G8611" t="str">
            <v>P</v>
          </cell>
          <cell r="H8611" t="str">
            <v>Prélèvement de l'union africaine (PUA)</v>
          </cell>
          <cell r="I8611" t="str">
            <v>Droits et taxes Douaniers (DD-RS-PCS-PC-RI - TVA-PUA-TLP-PNS et autres)</v>
          </cell>
          <cell r="J8611" t="str">
            <v>Droits et taxes Douaniers</v>
          </cell>
          <cell r="K8611" t="str">
            <v>CDDI</v>
          </cell>
          <cell r="L8611">
            <v>9219</v>
          </cell>
          <cell r="M8611" t="str">
            <v>Trésor</v>
          </cell>
          <cell r="N8611"/>
          <cell r="O8611">
            <v>9219</v>
          </cell>
          <cell r="P8611" t="str">
            <v>FD-CDDI</v>
          </cell>
          <cell r="Q8611" t="str">
            <v>Non</v>
          </cell>
        </row>
        <row r="8612">
          <cell r="A8612" t="str">
            <v>TOGO RAIL</v>
          </cell>
          <cell r="B8612" t="str">
            <v>TOGO RAIL</v>
          </cell>
          <cell r="C8612">
            <v>1000174447</v>
          </cell>
          <cell r="D8612" t="str">
            <v>Minier</v>
          </cell>
          <cell r="E8612" t="str">
            <v>Extractives</v>
          </cell>
          <cell r="F8612" t="str">
            <v>En numéraire</v>
          </cell>
          <cell r="G8612" t="str">
            <v>P</v>
          </cell>
          <cell r="H8612" t="str">
            <v>Prélèvement de l'union africaine (PUA)</v>
          </cell>
          <cell r="I8612" t="str">
            <v>Droits et taxes Douaniers (DD-RS-PCS-PC-RI - TVA-PUA-TLP-PNS et autres)</v>
          </cell>
          <cell r="J8612" t="str">
            <v>Droits et taxes Douaniers</v>
          </cell>
          <cell r="K8612" t="str">
            <v>CDDI</v>
          </cell>
          <cell r="L8612">
            <v>821</v>
          </cell>
          <cell r="M8612" t="str">
            <v>Trésor</v>
          </cell>
          <cell r="N8612"/>
          <cell r="O8612">
            <v>821</v>
          </cell>
          <cell r="P8612" t="str">
            <v>FD-CDDI</v>
          </cell>
          <cell r="Q8612" t="str">
            <v>Non</v>
          </cell>
        </row>
        <row r="8613">
          <cell r="A8613" t="str">
            <v>TOGO RAIL</v>
          </cell>
          <cell r="B8613" t="str">
            <v>TOGO RAIL</v>
          </cell>
          <cell r="C8613">
            <v>1000174447</v>
          </cell>
          <cell r="D8613" t="str">
            <v>Minier</v>
          </cell>
          <cell r="E8613" t="str">
            <v>Extractives</v>
          </cell>
          <cell r="F8613" t="str">
            <v>En numéraire</v>
          </cell>
          <cell r="G8613" t="str">
            <v>P</v>
          </cell>
          <cell r="H8613" t="str">
            <v>Prélèvement de l'union africaine (PUA)</v>
          </cell>
          <cell r="I8613" t="str">
            <v>Droits et taxes Douaniers (DD-RS-PCS-PC-RI - TVA-PUA-TLP-PNS et autres)</v>
          </cell>
          <cell r="J8613" t="str">
            <v>Droits et taxes Douaniers</v>
          </cell>
          <cell r="K8613" t="str">
            <v>CDDI</v>
          </cell>
          <cell r="L8613">
            <v>3739</v>
          </cell>
          <cell r="M8613" t="str">
            <v>Trésor</v>
          </cell>
          <cell r="N8613"/>
          <cell r="O8613">
            <v>3739</v>
          </cell>
          <cell r="P8613" t="str">
            <v>FD-CDDI</v>
          </cell>
          <cell r="Q8613" t="str">
            <v>Non</v>
          </cell>
        </row>
        <row r="8614">
          <cell r="A8614" t="str">
            <v>TOGO RAIL</v>
          </cell>
          <cell r="B8614" t="str">
            <v>TOGO RAIL</v>
          </cell>
          <cell r="C8614">
            <v>1000174447</v>
          </cell>
          <cell r="D8614" t="str">
            <v>Minier</v>
          </cell>
          <cell r="E8614" t="str">
            <v>Extractives</v>
          </cell>
          <cell r="F8614" t="str">
            <v>En numéraire</v>
          </cell>
          <cell r="G8614" t="str">
            <v>P</v>
          </cell>
          <cell r="H8614" t="str">
            <v>Prélèvement de l'union africaine (PUA)</v>
          </cell>
          <cell r="I8614" t="str">
            <v>Droits et taxes Douaniers (DD-RS-PCS-PC-RI - TVA-PUA-TLP-PNS et autres)</v>
          </cell>
          <cell r="J8614" t="str">
            <v>Droits et taxes Douaniers</v>
          </cell>
          <cell r="K8614" t="str">
            <v>CDDI</v>
          </cell>
          <cell r="L8614">
            <v>1027</v>
          </cell>
          <cell r="M8614" t="str">
            <v>Trésor</v>
          </cell>
          <cell r="N8614"/>
          <cell r="O8614">
            <v>1027</v>
          </cell>
          <cell r="P8614" t="str">
            <v>FD-CDDI</v>
          </cell>
          <cell r="Q8614" t="str">
            <v>Non</v>
          </cell>
        </row>
        <row r="8615">
          <cell r="A8615" t="str">
            <v>TOGO RAIL</v>
          </cell>
          <cell r="B8615" t="str">
            <v>TOGO RAIL</v>
          </cell>
          <cell r="C8615">
            <v>1000174447</v>
          </cell>
          <cell r="D8615" t="str">
            <v>Minier</v>
          </cell>
          <cell r="E8615" t="str">
            <v>Extractives</v>
          </cell>
          <cell r="F8615" t="str">
            <v>En numéraire</v>
          </cell>
          <cell r="G8615" t="str">
            <v>P</v>
          </cell>
          <cell r="H8615" t="str">
            <v>Prélèvement de l'union africaine (PUA)</v>
          </cell>
          <cell r="I8615" t="str">
            <v>Droits et taxes Douaniers (DD-RS-PCS-PC-RI - TVA-PUA-TLP-PNS et autres)</v>
          </cell>
          <cell r="J8615" t="str">
            <v>Droits et taxes Douaniers</v>
          </cell>
          <cell r="K8615" t="str">
            <v>CDDI</v>
          </cell>
          <cell r="L8615">
            <v>11026</v>
          </cell>
          <cell r="M8615" t="str">
            <v>Trésor</v>
          </cell>
          <cell r="N8615"/>
          <cell r="O8615">
            <v>11026</v>
          </cell>
          <cell r="P8615" t="str">
            <v>FD-CDDI</v>
          </cell>
          <cell r="Q8615" t="str">
            <v>Non</v>
          </cell>
        </row>
        <row r="8616">
          <cell r="A8616" t="str">
            <v>TOGO RAIL</v>
          </cell>
          <cell r="B8616" t="str">
            <v>TOGO RAIL</v>
          </cell>
          <cell r="C8616">
            <v>1000174447</v>
          </cell>
          <cell r="D8616" t="str">
            <v>Minier</v>
          </cell>
          <cell r="E8616" t="str">
            <v>Extractives</v>
          </cell>
          <cell r="F8616" t="str">
            <v>En numéraire</v>
          </cell>
          <cell r="G8616" t="str">
            <v>P</v>
          </cell>
          <cell r="H8616" t="str">
            <v>Prélèvement de l'union africaine (PUA)</v>
          </cell>
          <cell r="I8616" t="str">
            <v>Droits et taxes Douaniers (DD-RS-PCS-PC-RI - TVA-PUA-TLP-PNS et autres)</v>
          </cell>
          <cell r="J8616" t="str">
            <v>Droits et taxes Douaniers</v>
          </cell>
          <cell r="K8616" t="str">
            <v>CDDI</v>
          </cell>
          <cell r="L8616">
            <v>4629</v>
          </cell>
          <cell r="M8616" t="str">
            <v>Trésor</v>
          </cell>
          <cell r="N8616"/>
          <cell r="O8616">
            <v>4629</v>
          </cell>
          <cell r="P8616" t="str">
            <v>FD-CDDI</v>
          </cell>
          <cell r="Q8616" t="str">
            <v>Non</v>
          </cell>
        </row>
        <row r="8617">
          <cell r="A8617" t="str">
            <v>TOGO RAIL</v>
          </cell>
          <cell r="B8617" t="str">
            <v>TOGO RAIL</v>
          </cell>
          <cell r="C8617">
            <v>1000174447</v>
          </cell>
          <cell r="D8617" t="str">
            <v>Minier</v>
          </cell>
          <cell r="E8617" t="str">
            <v>Extractives</v>
          </cell>
          <cell r="F8617" t="str">
            <v>En numéraire</v>
          </cell>
          <cell r="G8617" t="str">
            <v>P</v>
          </cell>
          <cell r="H8617" t="str">
            <v>Droit de passage au scanner (DPS)</v>
          </cell>
          <cell r="I8617" t="str">
            <v>Droits et taxes Douaniers (DD-RS-PCS-PC-RI - TVA-PUA-TLP-PNS et autres)</v>
          </cell>
          <cell r="J8617" t="str">
            <v>Droits et taxes Douaniers</v>
          </cell>
          <cell r="K8617" t="str">
            <v>CDDI</v>
          </cell>
          <cell r="L8617">
            <v>50000</v>
          </cell>
          <cell r="M8617" t="str">
            <v>Trésor</v>
          </cell>
          <cell r="N8617"/>
          <cell r="O8617">
            <v>50000</v>
          </cell>
          <cell r="P8617" t="str">
            <v>FD-CDDI</v>
          </cell>
          <cell r="Q8617" t="str">
            <v>Non</v>
          </cell>
        </row>
        <row r="8618">
          <cell r="A8618" t="str">
            <v>TOGO RAIL</v>
          </cell>
          <cell r="B8618" t="str">
            <v>TOGO RAIL</v>
          </cell>
          <cell r="C8618">
            <v>1000174447</v>
          </cell>
          <cell r="D8618" t="str">
            <v>Minier</v>
          </cell>
          <cell r="E8618" t="str">
            <v>Extractives</v>
          </cell>
          <cell r="F8618" t="str">
            <v>En numéraire</v>
          </cell>
          <cell r="G8618" t="str">
            <v>P</v>
          </cell>
          <cell r="H8618" t="str">
            <v>Redevance informatique (RI)</v>
          </cell>
          <cell r="I8618" t="str">
            <v>Droits et taxes Douaniers (DD-RS-PCS-PC-RI - TVA-PUA-TLP-PNS et autres)</v>
          </cell>
          <cell r="J8618" t="str">
            <v>Droits et taxes Douaniers</v>
          </cell>
          <cell r="K8618" t="str">
            <v>CDDI</v>
          </cell>
          <cell r="L8618">
            <v>5000</v>
          </cell>
          <cell r="M8618" t="str">
            <v>Trésor</v>
          </cell>
          <cell r="N8618"/>
          <cell r="O8618">
            <v>5000</v>
          </cell>
          <cell r="P8618" t="str">
            <v>FD-CDDI</v>
          </cell>
          <cell r="Q8618" t="str">
            <v>Non</v>
          </cell>
        </row>
        <row r="8619">
          <cell r="A8619" t="str">
            <v>TOGO RAIL</v>
          </cell>
          <cell r="B8619" t="str">
            <v>TOGO RAIL</v>
          </cell>
          <cell r="C8619">
            <v>1000174447</v>
          </cell>
          <cell r="D8619" t="str">
            <v>Minier</v>
          </cell>
          <cell r="E8619" t="str">
            <v>Extractives</v>
          </cell>
          <cell r="F8619" t="str">
            <v>En numéraire</v>
          </cell>
          <cell r="G8619" t="str">
            <v>P</v>
          </cell>
          <cell r="H8619" t="str">
            <v>Redevance informatique (RI)</v>
          </cell>
          <cell r="I8619" t="str">
            <v>Droits et taxes Douaniers (DD-RS-PCS-PC-RI - TVA-PUA-TLP-PNS et autres)</v>
          </cell>
          <cell r="J8619" t="str">
            <v>Droits et taxes Douaniers</v>
          </cell>
          <cell r="K8619" t="str">
            <v>CDDI</v>
          </cell>
          <cell r="L8619">
            <v>5000</v>
          </cell>
          <cell r="M8619" t="str">
            <v>Trésor</v>
          </cell>
          <cell r="N8619"/>
          <cell r="O8619">
            <v>5000</v>
          </cell>
          <cell r="P8619" t="str">
            <v>FD-CDDI</v>
          </cell>
          <cell r="Q8619" t="str">
            <v>Non</v>
          </cell>
        </row>
        <row r="8620">
          <cell r="A8620" t="str">
            <v>TOGO RAIL</v>
          </cell>
          <cell r="B8620" t="str">
            <v>TOGO RAIL</v>
          </cell>
          <cell r="C8620">
            <v>1000174447</v>
          </cell>
          <cell r="D8620" t="str">
            <v>Minier</v>
          </cell>
          <cell r="E8620" t="str">
            <v>Extractives</v>
          </cell>
          <cell r="F8620" t="str">
            <v>En numéraire</v>
          </cell>
          <cell r="G8620" t="str">
            <v>P</v>
          </cell>
          <cell r="H8620" t="str">
            <v>Redevance informatique (RI)</v>
          </cell>
          <cell r="I8620" t="str">
            <v>Droits et taxes Douaniers (DD-RS-PCS-PC-RI - TVA-PUA-TLP-PNS et autres)</v>
          </cell>
          <cell r="J8620" t="str">
            <v>Droits et taxes Douaniers</v>
          </cell>
          <cell r="K8620" t="str">
            <v>CDDI</v>
          </cell>
          <cell r="L8620">
            <v>5000</v>
          </cell>
          <cell r="M8620" t="str">
            <v>Trésor</v>
          </cell>
          <cell r="N8620"/>
          <cell r="O8620">
            <v>5000</v>
          </cell>
          <cell r="P8620" t="str">
            <v>FD-CDDI</v>
          </cell>
          <cell r="Q8620" t="str">
            <v>Non</v>
          </cell>
        </row>
        <row r="8621">
          <cell r="A8621" t="str">
            <v>TOGO RAIL</v>
          </cell>
          <cell r="B8621" t="str">
            <v>TOGO RAIL</v>
          </cell>
          <cell r="C8621">
            <v>1000174447</v>
          </cell>
          <cell r="D8621" t="str">
            <v>Minier</v>
          </cell>
          <cell r="E8621" t="str">
            <v>Extractives</v>
          </cell>
          <cell r="F8621" t="str">
            <v>En numéraire</v>
          </cell>
          <cell r="G8621" t="str">
            <v>P</v>
          </cell>
          <cell r="H8621" t="str">
            <v>Redevance informatique (RI)</v>
          </cell>
          <cell r="I8621" t="str">
            <v>Droits et taxes Douaniers (DD-RS-PCS-PC-RI - TVA-PUA-TLP-PNS et autres)</v>
          </cell>
          <cell r="J8621" t="str">
            <v>Droits et taxes Douaniers</v>
          </cell>
          <cell r="K8621" t="str">
            <v>CDDI</v>
          </cell>
          <cell r="L8621">
            <v>5000</v>
          </cell>
          <cell r="M8621" t="str">
            <v>Trésor</v>
          </cell>
          <cell r="N8621"/>
          <cell r="O8621">
            <v>5000</v>
          </cell>
          <cell r="P8621" t="str">
            <v>FD-CDDI</v>
          </cell>
          <cell r="Q8621" t="str">
            <v>Non</v>
          </cell>
        </row>
        <row r="8622">
          <cell r="A8622" t="str">
            <v>TOGO RAIL</v>
          </cell>
          <cell r="B8622" t="str">
            <v>TOGO RAIL</v>
          </cell>
          <cell r="C8622">
            <v>1000174447</v>
          </cell>
          <cell r="D8622" t="str">
            <v>Minier</v>
          </cell>
          <cell r="E8622" t="str">
            <v>Extractives</v>
          </cell>
          <cell r="F8622" t="str">
            <v>En numéraire</v>
          </cell>
          <cell r="G8622" t="str">
            <v>P</v>
          </cell>
          <cell r="H8622" t="str">
            <v>Redevance informatique (RI)</v>
          </cell>
          <cell r="I8622" t="str">
            <v>Droits et taxes Douaniers (DD-RS-PCS-PC-RI - TVA-PUA-TLP-PNS et autres)</v>
          </cell>
          <cell r="J8622" t="str">
            <v>Droits et taxes Douaniers</v>
          </cell>
          <cell r="K8622" t="str">
            <v>CDDI</v>
          </cell>
          <cell r="L8622">
            <v>5000</v>
          </cell>
          <cell r="M8622" t="str">
            <v>Trésor</v>
          </cell>
          <cell r="N8622"/>
          <cell r="O8622">
            <v>5000</v>
          </cell>
          <cell r="P8622" t="str">
            <v>FD-CDDI</v>
          </cell>
          <cell r="Q8622" t="str">
            <v>Non</v>
          </cell>
        </row>
        <row r="8623">
          <cell r="A8623" t="str">
            <v>TOGO RAIL</v>
          </cell>
          <cell r="B8623" t="str">
            <v>TOGO RAIL</v>
          </cell>
          <cell r="C8623">
            <v>1000174447</v>
          </cell>
          <cell r="D8623" t="str">
            <v>Minier</v>
          </cell>
          <cell r="E8623" t="str">
            <v>Extractives</v>
          </cell>
          <cell r="F8623" t="str">
            <v>En numéraire</v>
          </cell>
          <cell r="G8623" t="str">
            <v>P</v>
          </cell>
          <cell r="H8623" t="str">
            <v>Redevance informatique (RI)</v>
          </cell>
          <cell r="I8623" t="str">
            <v>Droits et taxes Douaniers (DD-RS-PCS-PC-RI - TVA-PUA-TLP-PNS et autres)</v>
          </cell>
          <cell r="J8623" t="str">
            <v>Droits et taxes Douaniers</v>
          </cell>
          <cell r="K8623" t="str">
            <v>CDDI</v>
          </cell>
          <cell r="L8623">
            <v>5000</v>
          </cell>
          <cell r="M8623" t="str">
            <v>Trésor</v>
          </cell>
          <cell r="N8623"/>
          <cell r="O8623">
            <v>5000</v>
          </cell>
          <cell r="P8623" t="str">
            <v>FD-CDDI</v>
          </cell>
          <cell r="Q8623" t="str">
            <v>Non</v>
          </cell>
        </row>
        <row r="8624">
          <cell r="A8624" t="str">
            <v>TOGO RAIL</v>
          </cell>
          <cell r="B8624" t="str">
            <v>TOGO RAIL</v>
          </cell>
          <cell r="C8624">
            <v>1000174447</v>
          </cell>
          <cell r="D8624" t="str">
            <v>Minier</v>
          </cell>
          <cell r="E8624" t="str">
            <v>Extractives</v>
          </cell>
          <cell r="F8624" t="str">
            <v>En numéraire</v>
          </cell>
          <cell r="G8624" t="str">
            <v>P</v>
          </cell>
          <cell r="H8624" t="str">
            <v>Redevance informatique (RI)</v>
          </cell>
          <cell r="I8624" t="str">
            <v>Droits et taxes Douaniers (DD-RS-PCS-PC-RI - TVA-PUA-TLP-PNS et autres)</v>
          </cell>
          <cell r="J8624" t="str">
            <v>Droits et taxes Douaniers</v>
          </cell>
          <cell r="K8624" t="str">
            <v>CDDI</v>
          </cell>
          <cell r="L8624">
            <v>5000</v>
          </cell>
          <cell r="M8624" t="str">
            <v>Trésor</v>
          </cell>
          <cell r="N8624"/>
          <cell r="O8624">
            <v>5000</v>
          </cell>
          <cell r="P8624" t="str">
            <v>FD-CDDI</v>
          </cell>
          <cell r="Q8624" t="str">
            <v>Non</v>
          </cell>
        </row>
        <row r="8625">
          <cell r="A8625" t="str">
            <v>TOGO RAIL</v>
          </cell>
          <cell r="B8625" t="str">
            <v>TOGO RAIL</v>
          </cell>
          <cell r="C8625">
            <v>1000174447</v>
          </cell>
          <cell r="D8625" t="str">
            <v>Minier</v>
          </cell>
          <cell r="E8625" t="str">
            <v>Extractives</v>
          </cell>
          <cell r="F8625" t="str">
            <v>En numéraire</v>
          </cell>
          <cell r="G8625" t="str">
            <v>P</v>
          </cell>
          <cell r="H8625" t="str">
            <v>Redevance informatique (RI)</v>
          </cell>
          <cell r="I8625" t="str">
            <v>Droits et taxes Douaniers (DD-RS-PCS-PC-RI - TVA-PUA-TLP-PNS et autres)</v>
          </cell>
          <cell r="J8625" t="str">
            <v>Droits et taxes Douaniers</v>
          </cell>
          <cell r="K8625" t="str">
            <v>CDDI</v>
          </cell>
          <cell r="L8625">
            <v>5000</v>
          </cell>
          <cell r="M8625" t="str">
            <v>Trésor</v>
          </cell>
          <cell r="N8625"/>
          <cell r="O8625">
            <v>5000</v>
          </cell>
          <cell r="P8625" t="str">
            <v>FD-CDDI</v>
          </cell>
          <cell r="Q8625" t="str">
            <v>Non</v>
          </cell>
        </row>
        <row r="8626">
          <cell r="A8626" t="str">
            <v>TOGO RAIL</v>
          </cell>
          <cell r="B8626" t="str">
            <v>TOGO RAIL</v>
          </cell>
          <cell r="C8626">
            <v>1000174447</v>
          </cell>
          <cell r="D8626" t="str">
            <v>Minier</v>
          </cell>
          <cell r="E8626" t="str">
            <v>Extractives</v>
          </cell>
          <cell r="F8626" t="str">
            <v>En numéraire</v>
          </cell>
          <cell r="G8626" t="str">
            <v>P</v>
          </cell>
          <cell r="H8626" t="str">
            <v>Redevance informatique (RI)</v>
          </cell>
          <cell r="I8626" t="str">
            <v>Droits et taxes Douaniers (DD-RS-PCS-PC-RI - TVA-PUA-TLP-PNS et autres)</v>
          </cell>
          <cell r="J8626" t="str">
            <v>Droits et taxes Douaniers</v>
          </cell>
          <cell r="K8626" t="str">
            <v>CDDI</v>
          </cell>
          <cell r="L8626">
            <v>5000</v>
          </cell>
          <cell r="M8626" t="str">
            <v>Trésor</v>
          </cell>
          <cell r="N8626"/>
          <cell r="O8626">
            <v>5000</v>
          </cell>
          <cell r="P8626" t="str">
            <v>FD-CDDI</v>
          </cell>
          <cell r="Q8626" t="str">
            <v>Non</v>
          </cell>
        </row>
        <row r="8627">
          <cell r="A8627" t="str">
            <v>TOGO RAIL</v>
          </cell>
          <cell r="B8627" t="str">
            <v>TOGO RAIL</v>
          </cell>
          <cell r="C8627">
            <v>1000174447</v>
          </cell>
          <cell r="D8627" t="str">
            <v>Minier</v>
          </cell>
          <cell r="E8627" t="str">
            <v>Extractives</v>
          </cell>
          <cell r="F8627" t="str">
            <v>En numéraire</v>
          </cell>
          <cell r="G8627" t="str">
            <v>P</v>
          </cell>
          <cell r="H8627" t="str">
            <v>Redevance informatique (RI)</v>
          </cell>
          <cell r="I8627" t="str">
            <v>Droits et taxes Douaniers (DD-RS-PCS-PC-RI - TVA-PUA-TLP-PNS et autres)</v>
          </cell>
          <cell r="J8627" t="str">
            <v>Droits et taxes Douaniers</v>
          </cell>
          <cell r="K8627" t="str">
            <v>CDDI</v>
          </cell>
          <cell r="L8627">
            <v>5000</v>
          </cell>
          <cell r="M8627" t="str">
            <v>Trésor</v>
          </cell>
          <cell r="N8627"/>
          <cell r="O8627">
            <v>5000</v>
          </cell>
          <cell r="P8627" t="str">
            <v>FD-CDDI</v>
          </cell>
          <cell r="Q8627" t="str">
            <v>Non</v>
          </cell>
        </row>
        <row r="8628">
          <cell r="A8628" t="str">
            <v>TOGO RAIL</v>
          </cell>
          <cell r="B8628" t="str">
            <v>TOGO RAIL</v>
          </cell>
          <cell r="C8628">
            <v>1000174447</v>
          </cell>
          <cell r="D8628" t="str">
            <v>Minier</v>
          </cell>
          <cell r="E8628" t="str">
            <v>Extractives</v>
          </cell>
          <cell r="F8628" t="str">
            <v>En numéraire</v>
          </cell>
          <cell r="G8628" t="str">
            <v>P</v>
          </cell>
          <cell r="H8628" t="str">
            <v>Redevance informatique (RI)</v>
          </cell>
          <cell r="I8628" t="str">
            <v>Droits et taxes Douaniers (DD-RS-PCS-PC-RI - TVA-PUA-TLP-PNS et autres)</v>
          </cell>
          <cell r="J8628" t="str">
            <v>Droits et taxes Douaniers</v>
          </cell>
          <cell r="K8628" t="str">
            <v>CDDI</v>
          </cell>
          <cell r="L8628">
            <v>5000</v>
          </cell>
          <cell r="M8628" t="str">
            <v>Trésor</v>
          </cell>
          <cell r="N8628"/>
          <cell r="O8628">
            <v>5000</v>
          </cell>
          <cell r="P8628" t="str">
            <v>FD-CDDI</v>
          </cell>
          <cell r="Q8628" t="str">
            <v>Non</v>
          </cell>
        </row>
        <row r="8629">
          <cell r="A8629" t="str">
            <v>TOGO RAIL</v>
          </cell>
          <cell r="B8629" t="str">
            <v>TOGO RAIL</v>
          </cell>
          <cell r="C8629">
            <v>1000174447</v>
          </cell>
          <cell r="D8629" t="str">
            <v>Minier</v>
          </cell>
          <cell r="E8629" t="str">
            <v>Extractives</v>
          </cell>
          <cell r="F8629" t="str">
            <v>En numéraire</v>
          </cell>
          <cell r="G8629" t="str">
            <v>P</v>
          </cell>
          <cell r="H8629" t="str">
            <v>Redevance informatique (RI)</v>
          </cell>
          <cell r="I8629" t="str">
            <v>Droits et taxes Douaniers (DD-RS-PCS-PC-RI - TVA-PUA-TLP-PNS et autres)</v>
          </cell>
          <cell r="J8629" t="str">
            <v>Droits et taxes Douaniers</v>
          </cell>
          <cell r="K8629" t="str">
            <v>CDDI</v>
          </cell>
          <cell r="L8629">
            <v>5000</v>
          </cell>
          <cell r="M8629" t="str">
            <v>Trésor</v>
          </cell>
          <cell r="N8629"/>
          <cell r="O8629">
            <v>5000</v>
          </cell>
          <cell r="P8629" t="str">
            <v>FD-CDDI</v>
          </cell>
          <cell r="Q8629" t="str">
            <v>Non</v>
          </cell>
        </row>
        <row r="8630">
          <cell r="A8630" t="str">
            <v>TOGO RAIL</v>
          </cell>
          <cell r="B8630" t="str">
            <v>TOGO RAIL</v>
          </cell>
          <cell r="C8630">
            <v>1000174447</v>
          </cell>
          <cell r="D8630" t="str">
            <v>Minier</v>
          </cell>
          <cell r="E8630" t="str">
            <v>Extractives</v>
          </cell>
          <cell r="F8630" t="str">
            <v>En numéraire</v>
          </cell>
          <cell r="G8630" t="str">
            <v>P</v>
          </cell>
          <cell r="H8630" t="str">
            <v>Redevance informatique (RI)</v>
          </cell>
          <cell r="I8630" t="str">
            <v>Droits et taxes Douaniers (DD-RS-PCS-PC-RI - TVA-PUA-TLP-PNS et autres)</v>
          </cell>
          <cell r="J8630" t="str">
            <v>Droits et taxes Douaniers</v>
          </cell>
          <cell r="K8630" t="str">
            <v>CDDI</v>
          </cell>
          <cell r="L8630">
            <v>5000</v>
          </cell>
          <cell r="M8630" t="str">
            <v>Trésor</v>
          </cell>
          <cell r="N8630"/>
          <cell r="O8630">
            <v>5000</v>
          </cell>
          <cell r="P8630" t="str">
            <v>FD-CDDI</v>
          </cell>
          <cell r="Q8630" t="str">
            <v>Non</v>
          </cell>
        </row>
        <row r="8631">
          <cell r="A8631" t="str">
            <v>TOGO RAIL</v>
          </cell>
          <cell r="B8631" t="str">
            <v>TOGO RAIL</v>
          </cell>
          <cell r="C8631">
            <v>1000174447</v>
          </cell>
          <cell r="D8631" t="str">
            <v>Minier</v>
          </cell>
          <cell r="E8631" t="str">
            <v>Extractives</v>
          </cell>
          <cell r="F8631" t="str">
            <v>En numéraire</v>
          </cell>
          <cell r="G8631" t="str">
            <v>P</v>
          </cell>
          <cell r="H8631" t="str">
            <v>Redevance informatique (RI)</v>
          </cell>
          <cell r="I8631" t="str">
            <v>Droits et taxes Douaniers (DD-RS-PCS-PC-RI - TVA-PUA-TLP-PNS et autres)</v>
          </cell>
          <cell r="J8631" t="str">
            <v>Droits et taxes Douaniers</v>
          </cell>
          <cell r="K8631" t="str">
            <v>CDDI</v>
          </cell>
          <cell r="L8631">
            <v>5000</v>
          </cell>
          <cell r="M8631" t="str">
            <v>Trésor</v>
          </cell>
          <cell r="N8631"/>
          <cell r="O8631">
            <v>5000</v>
          </cell>
          <cell r="P8631" t="str">
            <v>FD-CDDI</v>
          </cell>
          <cell r="Q8631" t="str">
            <v>Non</v>
          </cell>
        </row>
        <row r="8632">
          <cell r="A8632" t="str">
            <v>TOGO RAIL</v>
          </cell>
          <cell r="B8632" t="str">
            <v>TOGO RAIL</v>
          </cell>
          <cell r="C8632">
            <v>1000174447</v>
          </cell>
          <cell r="D8632" t="str">
            <v>Minier</v>
          </cell>
          <cell r="E8632" t="str">
            <v>Extractives</v>
          </cell>
          <cell r="F8632" t="str">
            <v>En numéraire</v>
          </cell>
          <cell r="G8632" t="str">
            <v>P</v>
          </cell>
          <cell r="H8632" t="str">
            <v>Redevance informatique (RI)</v>
          </cell>
          <cell r="I8632" t="str">
            <v>Droits et taxes Douaniers (DD-RS-PCS-PC-RI - TVA-PUA-TLP-PNS et autres)</v>
          </cell>
          <cell r="J8632" t="str">
            <v>Droits et taxes Douaniers</v>
          </cell>
          <cell r="K8632" t="str">
            <v>CDDI</v>
          </cell>
          <cell r="L8632">
            <v>5000</v>
          </cell>
          <cell r="M8632" t="str">
            <v>Trésor</v>
          </cell>
          <cell r="N8632"/>
          <cell r="O8632">
            <v>5000</v>
          </cell>
          <cell r="P8632" t="str">
            <v>FD-CDDI</v>
          </cell>
          <cell r="Q8632" t="str">
            <v>Non</v>
          </cell>
        </row>
        <row r="8633">
          <cell r="A8633" t="str">
            <v>TOGO RAIL</v>
          </cell>
          <cell r="B8633" t="str">
            <v>TOGO RAIL</v>
          </cell>
          <cell r="C8633">
            <v>1000174447</v>
          </cell>
          <cell r="D8633" t="str">
            <v>Minier</v>
          </cell>
          <cell r="E8633" t="str">
            <v>Extractives</v>
          </cell>
          <cell r="F8633" t="str">
            <v>En numéraire</v>
          </cell>
          <cell r="G8633" t="str">
            <v>P</v>
          </cell>
          <cell r="H8633" t="str">
            <v>Redevance informatique (RI)</v>
          </cell>
          <cell r="I8633" t="str">
            <v>Droits et taxes Douaniers (DD-RS-PCS-PC-RI - TVA-PUA-TLP-PNS et autres)</v>
          </cell>
          <cell r="J8633" t="str">
            <v>Droits et taxes Douaniers</v>
          </cell>
          <cell r="K8633" t="str">
            <v>CDDI</v>
          </cell>
          <cell r="L8633">
            <v>5000</v>
          </cell>
          <cell r="M8633" t="str">
            <v>Trésor</v>
          </cell>
          <cell r="N8633"/>
          <cell r="O8633">
            <v>5000</v>
          </cell>
          <cell r="P8633" t="str">
            <v>FD-CDDI</v>
          </cell>
          <cell r="Q8633" t="str">
            <v>Non</v>
          </cell>
        </row>
        <row r="8634">
          <cell r="A8634" t="str">
            <v>TOGO RAIL</v>
          </cell>
          <cell r="B8634" t="str">
            <v>TOGO RAIL</v>
          </cell>
          <cell r="C8634">
            <v>1000174447</v>
          </cell>
          <cell r="D8634" t="str">
            <v>Minier</v>
          </cell>
          <cell r="E8634" t="str">
            <v>Extractives</v>
          </cell>
          <cell r="F8634" t="str">
            <v>En numéraire</v>
          </cell>
          <cell r="G8634" t="str">
            <v>P</v>
          </cell>
          <cell r="H8634" t="str">
            <v>Redevance informatique (RI)</v>
          </cell>
          <cell r="I8634" t="str">
            <v>Droits et taxes Douaniers (DD-RS-PCS-PC-RI - TVA-PUA-TLP-PNS et autres)</v>
          </cell>
          <cell r="J8634" t="str">
            <v>Droits et taxes Douaniers</v>
          </cell>
          <cell r="K8634" t="str">
            <v>CDDI</v>
          </cell>
          <cell r="L8634">
            <v>5000</v>
          </cell>
          <cell r="M8634" t="str">
            <v>Trésor</v>
          </cell>
          <cell r="N8634"/>
          <cell r="O8634">
            <v>5000</v>
          </cell>
          <cell r="P8634" t="str">
            <v>FD-CDDI</v>
          </cell>
          <cell r="Q8634" t="str">
            <v>Non</v>
          </cell>
        </row>
        <row r="8635">
          <cell r="A8635" t="str">
            <v>TOGO RAIL</v>
          </cell>
          <cell r="B8635" t="str">
            <v>TOGO RAIL</v>
          </cell>
          <cell r="C8635">
            <v>1000174447</v>
          </cell>
          <cell r="D8635" t="str">
            <v>Minier</v>
          </cell>
          <cell r="E8635" t="str">
            <v>Extractives</v>
          </cell>
          <cell r="F8635" t="str">
            <v>En numéraire</v>
          </cell>
          <cell r="G8635" t="str">
            <v>P</v>
          </cell>
          <cell r="H8635" t="str">
            <v>Redevance informatique (RI)</v>
          </cell>
          <cell r="I8635" t="str">
            <v>Droits et taxes Douaniers (DD-RS-PCS-PC-RI - TVA-PUA-TLP-PNS et autres)</v>
          </cell>
          <cell r="J8635" t="str">
            <v>Droits et taxes Douaniers</v>
          </cell>
          <cell r="K8635" t="str">
            <v>CDDI</v>
          </cell>
          <cell r="L8635">
            <v>5000</v>
          </cell>
          <cell r="M8635" t="str">
            <v>Trésor</v>
          </cell>
          <cell r="N8635"/>
          <cell r="O8635">
            <v>5000</v>
          </cell>
          <cell r="P8635" t="str">
            <v>FD-CDDI</v>
          </cell>
          <cell r="Q8635" t="str">
            <v>Non</v>
          </cell>
        </row>
        <row r="8636">
          <cell r="A8636" t="str">
            <v>TOGO RAIL</v>
          </cell>
          <cell r="B8636" t="str">
            <v>TOGO RAIL</v>
          </cell>
          <cell r="C8636">
            <v>1000174447</v>
          </cell>
          <cell r="D8636" t="str">
            <v>Minier</v>
          </cell>
          <cell r="E8636" t="str">
            <v>Extractives</v>
          </cell>
          <cell r="F8636" t="str">
            <v>En numéraire</v>
          </cell>
          <cell r="G8636" t="str">
            <v>P</v>
          </cell>
          <cell r="H8636" t="str">
            <v>Redevance informatique (RI)</v>
          </cell>
          <cell r="I8636" t="str">
            <v>Droits et taxes Douaniers (DD-RS-PCS-PC-RI - TVA-PUA-TLP-PNS et autres)</v>
          </cell>
          <cell r="J8636" t="str">
            <v>Droits et taxes Douaniers</v>
          </cell>
          <cell r="K8636" t="str">
            <v>CDDI</v>
          </cell>
          <cell r="L8636">
            <v>5000</v>
          </cell>
          <cell r="M8636" t="str">
            <v>Trésor</v>
          </cell>
          <cell r="N8636"/>
          <cell r="O8636">
            <v>5000</v>
          </cell>
          <cell r="P8636" t="str">
            <v>FD-CDDI</v>
          </cell>
          <cell r="Q8636" t="str">
            <v>Non</v>
          </cell>
        </row>
        <row r="8637">
          <cell r="A8637" t="str">
            <v>TOGO RAIL</v>
          </cell>
          <cell r="B8637" t="str">
            <v>TOGO RAIL</v>
          </cell>
          <cell r="C8637">
            <v>1000174447</v>
          </cell>
          <cell r="D8637" t="str">
            <v>Minier</v>
          </cell>
          <cell r="E8637" t="str">
            <v>Extractives</v>
          </cell>
          <cell r="F8637" t="str">
            <v>En numéraire</v>
          </cell>
          <cell r="G8637" t="str">
            <v>P</v>
          </cell>
          <cell r="H8637" t="str">
            <v>Redevance informatique (RI)</v>
          </cell>
          <cell r="I8637" t="str">
            <v>Droits et taxes Douaniers (DD-RS-PCS-PC-RI - TVA-PUA-TLP-PNS et autres)</v>
          </cell>
          <cell r="J8637" t="str">
            <v>Droits et taxes Douaniers</v>
          </cell>
          <cell r="K8637" t="str">
            <v>CDDI</v>
          </cell>
          <cell r="L8637">
            <v>5000</v>
          </cell>
          <cell r="M8637" t="str">
            <v>Trésor</v>
          </cell>
          <cell r="N8637"/>
          <cell r="O8637">
            <v>5000</v>
          </cell>
          <cell r="P8637" t="str">
            <v>FD-CDDI</v>
          </cell>
          <cell r="Q8637" t="str">
            <v>Non</v>
          </cell>
        </row>
        <row r="8638">
          <cell r="A8638" t="str">
            <v>TOGO RAIL</v>
          </cell>
          <cell r="B8638" t="str">
            <v>TOGO RAIL</v>
          </cell>
          <cell r="C8638">
            <v>1000174447</v>
          </cell>
          <cell r="D8638" t="str">
            <v>Minier</v>
          </cell>
          <cell r="E8638" t="str">
            <v>Extractives</v>
          </cell>
          <cell r="F8638" t="str">
            <v>En numéraire</v>
          </cell>
          <cell r="G8638" t="str">
            <v>P</v>
          </cell>
          <cell r="H8638" t="str">
            <v>Redevance informatique (RI)</v>
          </cell>
          <cell r="I8638" t="str">
            <v>Droits et taxes Douaniers (DD-RS-PCS-PC-RI - TVA-PUA-TLP-PNS et autres)</v>
          </cell>
          <cell r="J8638" t="str">
            <v>Droits et taxes Douaniers</v>
          </cell>
          <cell r="K8638" t="str">
            <v>CDDI</v>
          </cell>
          <cell r="L8638">
            <v>5000</v>
          </cell>
          <cell r="M8638" t="str">
            <v>Trésor</v>
          </cell>
          <cell r="N8638"/>
          <cell r="O8638">
            <v>5000</v>
          </cell>
          <cell r="P8638" t="str">
            <v>FD-CDDI</v>
          </cell>
          <cell r="Q8638" t="str">
            <v>Non</v>
          </cell>
        </row>
        <row r="8639">
          <cell r="A8639" t="str">
            <v>TOGO RAIL</v>
          </cell>
          <cell r="B8639" t="str">
            <v>TOGO RAIL</v>
          </cell>
          <cell r="C8639">
            <v>1000174447</v>
          </cell>
          <cell r="D8639" t="str">
            <v>Minier</v>
          </cell>
          <cell r="E8639" t="str">
            <v>Extractives</v>
          </cell>
          <cell r="F8639" t="str">
            <v>En numéraire</v>
          </cell>
          <cell r="G8639" t="str">
            <v>P</v>
          </cell>
          <cell r="H8639" t="str">
            <v>Redevance informatique (RI)</v>
          </cell>
          <cell r="I8639" t="str">
            <v>Droits et taxes Douaniers (DD-RS-PCS-PC-RI - TVA-PUA-TLP-PNS et autres)</v>
          </cell>
          <cell r="J8639" t="str">
            <v>Droits et taxes Douaniers</v>
          </cell>
          <cell r="K8639" t="str">
            <v>CDDI</v>
          </cell>
          <cell r="L8639">
            <v>5000</v>
          </cell>
          <cell r="M8639" t="str">
            <v>Trésor</v>
          </cell>
          <cell r="N8639"/>
          <cell r="O8639">
            <v>5000</v>
          </cell>
          <cell r="P8639" t="str">
            <v>FD-CDDI</v>
          </cell>
          <cell r="Q8639" t="str">
            <v>Non</v>
          </cell>
        </row>
        <row r="8640">
          <cell r="A8640" t="str">
            <v>TOGO RAIL</v>
          </cell>
          <cell r="B8640" t="str">
            <v>TOGO RAIL</v>
          </cell>
          <cell r="C8640">
            <v>1000174447</v>
          </cell>
          <cell r="D8640" t="str">
            <v>Minier</v>
          </cell>
          <cell r="E8640" t="str">
            <v>Extractives</v>
          </cell>
          <cell r="F8640" t="str">
            <v>En numéraire</v>
          </cell>
          <cell r="G8640" t="str">
            <v>P</v>
          </cell>
          <cell r="H8640" t="str">
            <v>Redevance informatique (RI)</v>
          </cell>
          <cell r="I8640" t="str">
            <v>Droits et taxes Douaniers (DD-RS-PCS-PC-RI - TVA-PUA-TLP-PNS et autres)</v>
          </cell>
          <cell r="J8640" t="str">
            <v>Droits et taxes Douaniers</v>
          </cell>
          <cell r="K8640" t="str">
            <v>CDDI</v>
          </cell>
          <cell r="L8640">
            <v>5000</v>
          </cell>
          <cell r="M8640" t="str">
            <v>Trésor</v>
          </cell>
          <cell r="N8640"/>
          <cell r="O8640">
            <v>5000</v>
          </cell>
          <cell r="P8640" t="str">
            <v>FD-CDDI</v>
          </cell>
          <cell r="Q8640" t="str">
            <v>Non</v>
          </cell>
        </row>
        <row r="8641">
          <cell r="A8641" t="str">
            <v>TOGO RAIL</v>
          </cell>
          <cell r="B8641" t="str">
            <v>TOGO RAIL</v>
          </cell>
          <cell r="C8641">
            <v>1000174447</v>
          </cell>
          <cell r="D8641" t="str">
            <v>Minier</v>
          </cell>
          <cell r="E8641" t="str">
            <v>Extractives</v>
          </cell>
          <cell r="F8641" t="str">
            <v>En numéraire</v>
          </cell>
          <cell r="G8641" t="str">
            <v>P</v>
          </cell>
          <cell r="H8641" t="str">
            <v>Redevance informatique (RI)</v>
          </cell>
          <cell r="I8641" t="str">
            <v>Droits et taxes Douaniers (DD-RS-PCS-PC-RI - TVA-PUA-TLP-PNS et autres)</v>
          </cell>
          <cell r="J8641" t="str">
            <v>Droits et taxes Douaniers</v>
          </cell>
          <cell r="K8641" t="str">
            <v>CDDI</v>
          </cell>
          <cell r="L8641">
            <v>5000</v>
          </cell>
          <cell r="M8641" t="str">
            <v>Trésor</v>
          </cell>
          <cell r="N8641"/>
          <cell r="O8641">
            <v>5000</v>
          </cell>
          <cell r="P8641" t="str">
            <v>FD-CDDI</v>
          </cell>
          <cell r="Q8641" t="str">
            <v>Non</v>
          </cell>
        </row>
        <row r="8642">
          <cell r="A8642" t="str">
            <v>TOGO RAIL</v>
          </cell>
          <cell r="B8642" t="str">
            <v>TOGO RAIL</v>
          </cell>
          <cell r="C8642">
            <v>1000174447</v>
          </cell>
          <cell r="D8642" t="str">
            <v>Minier</v>
          </cell>
          <cell r="E8642" t="str">
            <v>Extractives</v>
          </cell>
          <cell r="F8642" t="str">
            <v>En numéraire</v>
          </cell>
          <cell r="G8642" t="str">
            <v>P</v>
          </cell>
          <cell r="H8642" t="str">
            <v>Redevance informatique (RI)</v>
          </cell>
          <cell r="I8642" t="str">
            <v>Droits et taxes Douaniers (DD-RS-PCS-PC-RI - TVA-PUA-TLP-PNS et autres)</v>
          </cell>
          <cell r="J8642" t="str">
            <v>Droits et taxes Douaniers</v>
          </cell>
          <cell r="K8642" t="str">
            <v>CDDI</v>
          </cell>
          <cell r="L8642">
            <v>5000</v>
          </cell>
          <cell r="M8642" t="str">
            <v>Trésor</v>
          </cell>
          <cell r="N8642"/>
          <cell r="O8642">
            <v>5000</v>
          </cell>
          <cell r="P8642" t="str">
            <v>FD-CDDI</v>
          </cell>
          <cell r="Q8642" t="str">
            <v>Non</v>
          </cell>
        </row>
        <row r="8643">
          <cell r="A8643" t="str">
            <v>TOGO RAIL</v>
          </cell>
          <cell r="B8643" t="str">
            <v>TOGO RAIL</v>
          </cell>
          <cell r="C8643">
            <v>1000174447</v>
          </cell>
          <cell r="D8643" t="str">
            <v>Minier</v>
          </cell>
          <cell r="E8643" t="str">
            <v>Extractives</v>
          </cell>
          <cell r="F8643" t="str">
            <v>En numéraire</v>
          </cell>
          <cell r="G8643" t="str">
            <v>P</v>
          </cell>
          <cell r="H8643" t="str">
            <v>Redevance informatique (RI)</v>
          </cell>
          <cell r="I8643" t="str">
            <v>Droits et taxes Douaniers (DD-RS-PCS-PC-RI - TVA-PUA-TLP-PNS et autres)</v>
          </cell>
          <cell r="J8643" t="str">
            <v>Droits et taxes Douaniers</v>
          </cell>
          <cell r="K8643" t="str">
            <v>CDDI</v>
          </cell>
          <cell r="L8643">
            <v>5000</v>
          </cell>
          <cell r="M8643" t="str">
            <v>Trésor</v>
          </cell>
          <cell r="N8643"/>
          <cell r="O8643">
            <v>5000</v>
          </cell>
          <cell r="P8643" t="str">
            <v>FD-CDDI</v>
          </cell>
          <cell r="Q8643" t="str">
            <v>Non</v>
          </cell>
        </row>
        <row r="8644">
          <cell r="A8644" t="str">
            <v>TOGO RAIL</v>
          </cell>
          <cell r="B8644" t="str">
            <v>TOGO RAIL</v>
          </cell>
          <cell r="C8644">
            <v>1000174447</v>
          </cell>
          <cell r="D8644" t="str">
            <v>Minier</v>
          </cell>
          <cell r="E8644" t="str">
            <v>Extractives</v>
          </cell>
          <cell r="F8644" t="str">
            <v>En numéraire</v>
          </cell>
          <cell r="G8644" t="str">
            <v>P</v>
          </cell>
          <cell r="H8644" t="str">
            <v>Redevance informatique (RI)</v>
          </cell>
          <cell r="I8644" t="str">
            <v>Droits et taxes Douaniers (DD-RS-PCS-PC-RI - TVA-PUA-TLP-PNS et autres)</v>
          </cell>
          <cell r="J8644" t="str">
            <v>Droits et taxes Douaniers</v>
          </cell>
          <cell r="K8644" t="str">
            <v>CDDI</v>
          </cell>
          <cell r="L8644">
            <v>5000</v>
          </cell>
          <cell r="M8644" t="str">
            <v>Trésor</v>
          </cell>
          <cell r="N8644"/>
          <cell r="O8644">
            <v>5000</v>
          </cell>
          <cell r="P8644" t="str">
            <v>FD-CDDI</v>
          </cell>
          <cell r="Q8644" t="str">
            <v>Non</v>
          </cell>
        </row>
        <row r="8645">
          <cell r="A8645" t="str">
            <v>TOGO RAIL</v>
          </cell>
          <cell r="B8645" t="str">
            <v>TOGO RAIL</v>
          </cell>
          <cell r="C8645">
            <v>1000174447</v>
          </cell>
          <cell r="D8645" t="str">
            <v>Minier</v>
          </cell>
          <cell r="E8645" t="str">
            <v>Extractives</v>
          </cell>
          <cell r="F8645" t="str">
            <v>En numéraire</v>
          </cell>
          <cell r="G8645" t="str">
            <v>P</v>
          </cell>
          <cell r="H8645" t="str">
            <v>Redevance informatique (RI)</v>
          </cell>
          <cell r="I8645" t="str">
            <v>Droits et taxes Douaniers (DD-RS-PCS-PC-RI - TVA-PUA-TLP-PNS et autres)</v>
          </cell>
          <cell r="J8645" t="str">
            <v>Droits et taxes Douaniers</v>
          </cell>
          <cell r="K8645" t="str">
            <v>CDDI</v>
          </cell>
          <cell r="L8645">
            <v>5000</v>
          </cell>
          <cell r="M8645" t="str">
            <v>Trésor</v>
          </cell>
          <cell r="N8645"/>
          <cell r="O8645">
            <v>5000</v>
          </cell>
          <cell r="P8645" t="str">
            <v>FD-CDDI</v>
          </cell>
          <cell r="Q8645" t="str">
            <v>Non</v>
          </cell>
        </row>
        <row r="8646">
          <cell r="A8646" t="str">
            <v>TOGO RAIL</v>
          </cell>
          <cell r="B8646" t="str">
            <v>TOGO RAIL</v>
          </cell>
          <cell r="C8646">
            <v>1000174447</v>
          </cell>
          <cell r="D8646" t="str">
            <v>Minier</v>
          </cell>
          <cell r="E8646" t="str">
            <v>Extractives</v>
          </cell>
          <cell r="F8646" t="str">
            <v>En numéraire</v>
          </cell>
          <cell r="G8646" t="str">
            <v>P</v>
          </cell>
          <cell r="H8646" t="str">
            <v>Redevance informatique (RI)</v>
          </cell>
          <cell r="I8646" t="str">
            <v>Droits et taxes Douaniers (DD-RS-PCS-PC-RI - TVA-PUA-TLP-PNS et autres)</v>
          </cell>
          <cell r="J8646" t="str">
            <v>Droits et taxes Douaniers</v>
          </cell>
          <cell r="K8646" t="str">
            <v>CDDI</v>
          </cell>
          <cell r="L8646">
            <v>5000</v>
          </cell>
          <cell r="M8646" t="str">
            <v>Trésor</v>
          </cell>
          <cell r="N8646"/>
          <cell r="O8646">
            <v>5000</v>
          </cell>
          <cell r="P8646" t="str">
            <v>FD-CDDI</v>
          </cell>
          <cell r="Q8646" t="str">
            <v>Non</v>
          </cell>
        </row>
        <row r="8647">
          <cell r="A8647" t="str">
            <v>TOGO RAIL</v>
          </cell>
          <cell r="B8647" t="str">
            <v>TOGO RAIL</v>
          </cell>
          <cell r="C8647">
            <v>1000174447</v>
          </cell>
          <cell r="D8647" t="str">
            <v>Minier</v>
          </cell>
          <cell r="E8647" t="str">
            <v>Extractives</v>
          </cell>
          <cell r="F8647" t="str">
            <v>En numéraire</v>
          </cell>
          <cell r="G8647" t="str">
            <v>P</v>
          </cell>
          <cell r="H8647" t="str">
            <v>Redevance informatique (RI)</v>
          </cell>
          <cell r="I8647" t="str">
            <v>Droits et taxes Douaniers (DD-RS-PCS-PC-RI - TVA-PUA-TLP-PNS et autres)</v>
          </cell>
          <cell r="J8647" t="str">
            <v>Droits et taxes Douaniers</v>
          </cell>
          <cell r="K8647" t="str">
            <v>CDDI</v>
          </cell>
          <cell r="L8647">
            <v>5000</v>
          </cell>
          <cell r="M8647" t="str">
            <v>Trésor</v>
          </cell>
          <cell r="N8647"/>
          <cell r="O8647">
            <v>5000</v>
          </cell>
          <cell r="P8647" t="str">
            <v>FD-CDDI</v>
          </cell>
          <cell r="Q8647" t="str">
            <v>Non</v>
          </cell>
        </row>
        <row r="8648">
          <cell r="A8648" t="str">
            <v>TOGO RAIL</v>
          </cell>
          <cell r="B8648" t="str">
            <v>TOGO RAIL</v>
          </cell>
          <cell r="C8648">
            <v>1000174447</v>
          </cell>
          <cell r="D8648" t="str">
            <v>Minier</v>
          </cell>
          <cell r="E8648" t="str">
            <v>Extractives</v>
          </cell>
          <cell r="F8648" t="str">
            <v>En numéraire</v>
          </cell>
          <cell r="G8648" t="str">
            <v>P</v>
          </cell>
          <cell r="H8648" t="str">
            <v>Redevance informatique (RI)</v>
          </cell>
          <cell r="I8648" t="str">
            <v>Droits et taxes Douaniers (DD-RS-PCS-PC-RI - TVA-PUA-TLP-PNS et autres)</v>
          </cell>
          <cell r="J8648" t="str">
            <v>Droits et taxes Douaniers</v>
          </cell>
          <cell r="K8648" t="str">
            <v>CDDI</v>
          </cell>
          <cell r="L8648">
            <v>5000</v>
          </cell>
          <cell r="M8648" t="str">
            <v>Trésor</v>
          </cell>
          <cell r="N8648"/>
          <cell r="O8648">
            <v>5000</v>
          </cell>
          <cell r="P8648" t="str">
            <v>FD-CDDI</v>
          </cell>
          <cell r="Q8648" t="str">
            <v>Non</v>
          </cell>
        </row>
        <row r="8649">
          <cell r="A8649" t="str">
            <v>TOGO RAIL</v>
          </cell>
          <cell r="B8649" t="str">
            <v>TOGO RAIL</v>
          </cell>
          <cell r="C8649">
            <v>1000174447</v>
          </cell>
          <cell r="D8649" t="str">
            <v>Minier</v>
          </cell>
          <cell r="E8649" t="str">
            <v>Extractives</v>
          </cell>
          <cell r="F8649" t="str">
            <v>En numéraire</v>
          </cell>
          <cell r="G8649" t="str">
            <v>P</v>
          </cell>
          <cell r="H8649" t="str">
            <v>Redevance informatique (RI)</v>
          </cell>
          <cell r="I8649" t="str">
            <v>Droits et taxes Douaniers (DD-RS-PCS-PC-RI - TVA-PUA-TLP-PNS et autres)</v>
          </cell>
          <cell r="J8649" t="str">
            <v>Droits et taxes Douaniers</v>
          </cell>
          <cell r="K8649" t="str">
            <v>CDDI</v>
          </cell>
          <cell r="L8649">
            <v>5000</v>
          </cell>
          <cell r="M8649" t="str">
            <v>Trésor</v>
          </cell>
          <cell r="N8649"/>
          <cell r="O8649">
            <v>5000</v>
          </cell>
          <cell r="P8649" t="str">
            <v>FD-CDDI</v>
          </cell>
          <cell r="Q8649" t="str">
            <v>Non</v>
          </cell>
        </row>
        <row r="8650">
          <cell r="A8650" t="str">
            <v>TOGO RAIL</v>
          </cell>
          <cell r="B8650" t="str">
            <v>TOGO RAIL</v>
          </cell>
          <cell r="C8650">
            <v>1000174447</v>
          </cell>
          <cell r="D8650" t="str">
            <v>Minier</v>
          </cell>
          <cell r="E8650" t="str">
            <v>Extractives</v>
          </cell>
          <cell r="F8650" t="str">
            <v>En numéraire</v>
          </cell>
          <cell r="G8650" t="str">
            <v>P</v>
          </cell>
          <cell r="H8650" t="str">
            <v>Redevance informatique (RI)</v>
          </cell>
          <cell r="I8650" t="str">
            <v>Droits et taxes Douaniers (DD-RS-PCS-PC-RI - TVA-PUA-TLP-PNS et autres)</v>
          </cell>
          <cell r="J8650" t="str">
            <v>Droits et taxes Douaniers</v>
          </cell>
          <cell r="K8650" t="str">
            <v>CDDI</v>
          </cell>
          <cell r="L8650">
            <v>5000</v>
          </cell>
          <cell r="M8650" t="str">
            <v>Trésor</v>
          </cell>
          <cell r="N8650"/>
          <cell r="O8650">
            <v>5000</v>
          </cell>
          <cell r="P8650" t="str">
            <v>FD-CDDI</v>
          </cell>
          <cell r="Q8650" t="str">
            <v>Non</v>
          </cell>
        </row>
        <row r="8651">
          <cell r="A8651" t="str">
            <v>TOGO RAIL</v>
          </cell>
          <cell r="B8651" t="str">
            <v>TOGO RAIL</v>
          </cell>
          <cell r="C8651">
            <v>1000174447</v>
          </cell>
          <cell r="D8651" t="str">
            <v>Minier</v>
          </cell>
          <cell r="E8651" t="str">
            <v>Extractives</v>
          </cell>
          <cell r="F8651" t="str">
            <v>En numéraire</v>
          </cell>
          <cell r="G8651" t="str">
            <v>P</v>
          </cell>
          <cell r="H8651" t="str">
            <v>Redevance informatique (RI)</v>
          </cell>
          <cell r="I8651" t="str">
            <v>Droits et taxes Douaniers (DD-RS-PCS-PC-RI - TVA-PUA-TLP-PNS et autres)</v>
          </cell>
          <cell r="J8651" t="str">
            <v>Droits et taxes Douaniers</v>
          </cell>
          <cell r="K8651" t="str">
            <v>CDDI</v>
          </cell>
          <cell r="L8651">
            <v>5000</v>
          </cell>
          <cell r="M8651" t="str">
            <v>Trésor</v>
          </cell>
          <cell r="N8651"/>
          <cell r="O8651">
            <v>5000</v>
          </cell>
          <cell r="P8651" t="str">
            <v>FD-CDDI</v>
          </cell>
          <cell r="Q8651" t="str">
            <v>Non</v>
          </cell>
        </row>
        <row r="8652">
          <cell r="A8652" t="str">
            <v>TOGO RAIL</v>
          </cell>
          <cell r="B8652" t="str">
            <v>TOGO RAIL</v>
          </cell>
          <cell r="C8652">
            <v>1000174447</v>
          </cell>
          <cell r="D8652" t="str">
            <v>Minier</v>
          </cell>
          <cell r="E8652" t="str">
            <v>Extractives</v>
          </cell>
          <cell r="F8652" t="str">
            <v>En numéraire</v>
          </cell>
          <cell r="G8652" t="str">
            <v>P</v>
          </cell>
          <cell r="H8652" t="str">
            <v>Redevance informatique (RI)</v>
          </cell>
          <cell r="I8652" t="str">
            <v>Droits et taxes Douaniers (DD-RS-PCS-PC-RI - TVA-PUA-TLP-PNS et autres)</v>
          </cell>
          <cell r="J8652" t="str">
            <v>Droits et taxes Douaniers</v>
          </cell>
          <cell r="K8652" t="str">
            <v>CDDI</v>
          </cell>
          <cell r="L8652">
            <v>5000</v>
          </cell>
          <cell r="M8652" t="str">
            <v>Trésor</v>
          </cell>
          <cell r="N8652"/>
          <cell r="O8652">
            <v>5000</v>
          </cell>
          <cell r="P8652" t="str">
            <v>FD-CDDI</v>
          </cell>
          <cell r="Q8652" t="str">
            <v>Non</v>
          </cell>
        </row>
        <row r="8653">
          <cell r="A8653" t="str">
            <v>TOGO RAIL</v>
          </cell>
          <cell r="B8653" t="str">
            <v>TOGO RAIL</v>
          </cell>
          <cell r="C8653">
            <v>1000174447</v>
          </cell>
          <cell r="D8653" t="str">
            <v>Minier</v>
          </cell>
          <cell r="E8653" t="str">
            <v>Extractives</v>
          </cell>
          <cell r="F8653" t="str">
            <v>En numéraire</v>
          </cell>
          <cell r="G8653" t="str">
            <v>P</v>
          </cell>
          <cell r="H8653" t="str">
            <v>Redevance informatique (RI)</v>
          </cell>
          <cell r="I8653" t="str">
            <v>Droits et taxes Douaniers (DD-RS-PCS-PC-RI - TVA-PUA-TLP-PNS et autres)</v>
          </cell>
          <cell r="J8653" t="str">
            <v>Droits et taxes Douaniers</v>
          </cell>
          <cell r="K8653" t="str">
            <v>CDDI</v>
          </cell>
          <cell r="L8653">
            <v>5000</v>
          </cell>
          <cell r="M8653" t="str">
            <v>Trésor</v>
          </cell>
          <cell r="N8653"/>
          <cell r="O8653">
            <v>5000</v>
          </cell>
          <cell r="P8653" t="str">
            <v>FD-CDDI</v>
          </cell>
          <cell r="Q8653" t="str">
            <v>Non</v>
          </cell>
        </row>
        <row r="8654">
          <cell r="A8654" t="str">
            <v>TOGO RAIL</v>
          </cell>
          <cell r="B8654" t="str">
            <v>TOGO RAIL</v>
          </cell>
          <cell r="C8654">
            <v>1000174447</v>
          </cell>
          <cell r="D8654" t="str">
            <v>Minier</v>
          </cell>
          <cell r="E8654" t="str">
            <v>Extractives</v>
          </cell>
          <cell r="F8654" t="str">
            <v>En numéraire</v>
          </cell>
          <cell r="G8654" t="str">
            <v>P</v>
          </cell>
          <cell r="H8654" t="str">
            <v>Redevance informatique (RI)</v>
          </cell>
          <cell r="I8654" t="str">
            <v>Droits et taxes Douaniers (DD-RS-PCS-PC-RI - TVA-PUA-TLP-PNS et autres)</v>
          </cell>
          <cell r="J8654" t="str">
            <v>Droits et taxes Douaniers</v>
          </cell>
          <cell r="K8654" t="str">
            <v>CDDI</v>
          </cell>
          <cell r="L8654">
            <v>5000</v>
          </cell>
          <cell r="M8654" t="str">
            <v>Trésor</v>
          </cell>
          <cell r="N8654"/>
          <cell r="O8654">
            <v>5000</v>
          </cell>
          <cell r="P8654" t="str">
            <v>FD-CDDI</v>
          </cell>
          <cell r="Q8654" t="str">
            <v>Non</v>
          </cell>
        </row>
        <row r="8655">
          <cell r="A8655" t="str">
            <v>TOGO RAIL</v>
          </cell>
          <cell r="B8655" t="str">
            <v>TOGO RAIL</v>
          </cell>
          <cell r="C8655">
            <v>1000174447</v>
          </cell>
          <cell r="D8655" t="str">
            <v>Minier</v>
          </cell>
          <cell r="E8655" t="str">
            <v>Extractives</v>
          </cell>
          <cell r="F8655" t="str">
            <v>En numéraire</v>
          </cell>
          <cell r="G8655" t="str">
            <v>P</v>
          </cell>
          <cell r="H8655" t="str">
            <v>Redevance pour l'inspection et la vérification (RIV)</v>
          </cell>
          <cell r="I8655" t="str">
            <v>Droits et taxes Douaniers (DD-RS-PCS-PC-RI - TVA-PUA-TLP-PNS et autres)</v>
          </cell>
          <cell r="J8655" t="str">
            <v>Droits et taxes Douaniers</v>
          </cell>
          <cell r="K8655" t="str">
            <v>CDDI</v>
          </cell>
          <cell r="L8655">
            <v>184716</v>
          </cell>
          <cell r="M8655" t="str">
            <v>Trésor</v>
          </cell>
          <cell r="N8655"/>
          <cell r="O8655">
            <v>184716</v>
          </cell>
          <cell r="P8655" t="str">
            <v>FD-CDDI</v>
          </cell>
          <cell r="Q8655" t="str">
            <v>Non</v>
          </cell>
        </row>
        <row r="8656">
          <cell r="A8656" t="str">
            <v>TOGO RAIL</v>
          </cell>
          <cell r="B8656" t="str">
            <v>TOGO RAIL</v>
          </cell>
          <cell r="C8656">
            <v>1000174447</v>
          </cell>
          <cell r="D8656" t="str">
            <v>Minier</v>
          </cell>
          <cell r="E8656" t="str">
            <v>Extractives</v>
          </cell>
          <cell r="F8656" t="str">
            <v>En numéraire</v>
          </cell>
          <cell r="G8656" t="str">
            <v>P</v>
          </cell>
          <cell r="H8656" t="str">
            <v>Redevance pour l'inspection et la vérification (RIV)</v>
          </cell>
          <cell r="I8656" t="str">
            <v>Droits et taxes Douaniers (DD-RS-PCS-PC-RI - TVA-PUA-TLP-PNS et autres)</v>
          </cell>
          <cell r="J8656" t="str">
            <v>Droits et taxes Douaniers</v>
          </cell>
          <cell r="K8656" t="str">
            <v>CDDI</v>
          </cell>
          <cell r="L8656">
            <v>42343</v>
          </cell>
          <cell r="M8656" t="str">
            <v>Trésor</v>
          </cell>
          <cell r="N8656"/>
          <cell r="O8656">
            <v>42343</v>
          </cell>
          <cell r="P8656" t="str">
            <v>FD-CDDI</v>
          </cell>
          <cell r="Q8656" t="str">
            <v>Non</v>
          </cell>
        </row>
        <row r="8657">
          <cell r="A8657" t="str">
            <v>TOGO RAIL</v>
          </cell>
          <cell r="B8657" t="str">
            <v>TOGO RAIL</v>
          </cell>
          <cell r="C8657">
            <v>1000174447</v>
          </cell>
          <cell r="D8657" t="str">
            <v>Minier</v>
          </cell>
          <cell r="E8657" t="str">
            <v>Extractives</v>
          </cell>
          <cell r="F8657" t="str">
            <v>En numéraire</v>
          </cell>
          <cell r="G8657" t="str">
            <v>P</v>
          </cell>
          <cell r="H8657" t="str">
            <v>Redevance pour l'inspection et la vérification (RIV)</v>
          </cell>
          <cell r="I8657" t="str">
            <v>Droits et taxes Douaniers (DD-RS-PCS-PC-RI - TVA-PUA-TLP-PNS et autres)</v>
          </cell>
          <cell r="J8657" t="str">
            <v>Droits et taxes Douaniers</v>
          </cell>
          <cell r="K8657" t="str">
            <v>CDDI</v>
          </cell>
          <cell r="L8657">
            <v>6980</v>
          </cell>
          <cell r="M8657" t="str">
            <v>Trésor</v>
          </cell>
          <cell r="N8657"/>
          <cell r="O8657">
            <v>6980</v>
          </cell>
          <cell r="P8657" t="str">
            <v>FD-CDDI</v>
          </cell>
          <cell r="Q8657" t="str">
            <v>Non</v>
          </cell>
        </row>
        <row r="8658">
          <cell r="A8658" t="str">
            <v>TOGO RAIL</v>
          </cell>
          <cell r="B8658" t="str">
            <v>TOGO RAIL</v>
          </cell>
          <cell r="C8658">
            <v>1000174447</v>
          </cell>
          <cell r="D8658" t="str">
            <v>Minier</v>
          </cell>
          <cell r="E8658" t="str">
            <v>Extractives</v>
          </cell>
          <cell r="F8658" t="str">
            <v>En numéraire</v>
          </cell>
          <cell r="G8658" t="str">
            <v>P</v>
          </cell>
          <cell r="H8658" t="str">
            <v>Redevance pour l'inspection et la vérification (RIV)</v>
          </cell>
          <cell r="I8658" t="str">
            <v>Droits et taxes Douaniers (DD-RS-PCS-PC-RI - TVA-PUA-TLP-PNS et autres)</v>
          </cell>
          <cell r="J8658" t="str">
            <v>Droits et taxes Douaniers</v>
          </cell>
          <cell r="K8658" t="str">
            <v>CDDI</v>
          </cell>
          <cell r="L8658">
            <v>1540</v>
          </cell>
          <cell r="M8658" t="str">
            <v>Trésor</v>
          </cell>
          <cell r="N8658"/>
          <cell r="O8658">
            <v>1540</v>
          </cell>
          <cell r="P8658" t="str">
            <v>FD-CDDI</v>
          </cell>
          <cell r="Q8658" t="str">
            <v>Non</v>
          </cell>
        </row>
        <row r="8659">
          <cell r="A8659" t="str">
            <v>TOGO RAIL</v>
          </cell>
          <cell r="B8659" t="str">
            <v>TOGO RAIL</v>
          </cell>
          <cell r="C8659">
            <v>1000174447</v>
          </cell>
          <cell r="D8659" t="str">
            <v>Minier</v>
          </cell>
          <cell r="E8659" t="str">
            <v>Extractives</v>
          </cell>
          <cell r="F8659" t="str">
            <v>En numéraire</v>
          </cell>
          <cell r="G8659" t="str">
            <v>P</v>
          </cell>
          <cell r="H8659" t="str">
            <v>Redevance pour l'inspection et la vérification (RIV)</v>
          </cell>
          <cell r="I8659" t="str">
            <v>Droits et taxes Douaniers (DD-RS-PCS-PC-RI - TVA-PUA-TLP-PNS et autres)</v>
          </cell>
          <cell r="J8659" t="str">
            <v>Droits et taxes Douaniers</v>
          </cell>
          <cell r="K8659" t="str">
            <v>CDDI</v>
          </cell>
          <cell r="L8659">
            <v>7853</v>
          </cell>
          <cell r="M8659" t="str">
            <v>Trésor</v>
          </cell>
          <cell r="N8659"/>
          <cell r="O8659">
            <v>7853</v>
          </cell>
          <cell r="P8659" t="str">
            <v>FD-CDDI</v>
          </cell>
          <cell r="Q8659" t="str">
            <v>Non</v>
          </cell>
        </row>
        <row r="8660">
          <cell r="A8660" t="str">
            <v>TOGO RAIL</v>
          </cell>
          <cell r="B8660" t="str">
            <v>TOGO RAIL</v>
          </cell>
          <cell r="C8660">
            <v>1000174447</v>
          </cell>
          <cell r="D8660" t="str">
            <v>Minier</v>
          </cell>
          <cell r="E8660" t="str">
            <v>Extractives</v>
          </cell>
          <cell r="F8660" t="str">
            <v>En numéraire</v>
          </cell>
          <cell r="G8660" t="str">
            <v>P</v>
          </cell>
          <cell r="H8660" t="str">
            <v>Redevance pour l'inspection et la vérification (RIV)</v>
          </cell>
          <cell r="I8660" t="str">
            <v>Droits et taxes Douaniers (DD-RS-PCS-PC-RI - TVA-PUA-TLP-PNS et autres)</v>
          </cell>
          <cell r="J8660" t="str">
            <v>Droits et taxes Douaniers</v>
          </cell>
          <cell r="K8660" t="str">
            <v>CDDI</v>
          </cell>
          <cell r="L8660">
            <v>2695</v>
          </cell>
          <cell r="M8660" t="str">
            <v>Trésor</v>
          </cell>
          <cell r="N8660"/>
          <cell r="O8660">
            <v>2695</v>
          </cell>
          <cell r="P8660" t="str">
            <v>FD-CDDI</v>
          </cell>
          <cell r="Q8660" t="str">
            <v>Non</v>
          </cell>
        </row>
        <row r="8661">
          <cell r="A8661" t="str">
            <v>TOGO RAIL</v>
          </cell>
          <cell r="B8661" t="str">
            <v>TOGO RAIL</v>
          </cell>
          <cell r="C8661">
            <v>1000174447</v>
          </cell>
          <cell r="D8661" t="str">
            <v>Minier</v>
          </cell>
          <cell r="E8661" t="str">
            <v>Extractives</v>
          </cell>
          <cell r="F8661" t="str">
            <v>En numéraire</v>
          </cell>
          <cell r="G8661" t="str">
            <v>P</v>
          </cell>
          <cell r="H8661" t="str">
            <v>Redevance pour l'inspection et la vérification (RIV)</v>
          </cell>
          <cell r="I8661" t="str">
            <v>Droits et taxes Douaniers (DD-RS-PCS-PC-RI - TVA-PUA-TLP-PNS et autres)</v>
          </cell>
          <cell r="J8661" t="str">
            <v>Droits et taxes Douaniers</v>
          </cell>
          <cell r="K8661" t="str">
            <v>CDDI</v>
          </cell>
          <cell r="L8661">
            <v>43386</v>
          </cell>
          <cell r="M8661" t="str">
            <v>Trésor</v>
          </cell>
          <cell r="N8661"/>
          <cell r="O8661">
            <v>43386</v>
          </cell>
          <cell r="P8661" t="str">
            <v>FD-CDDI</v>
          </cell>
          <cell r="Q8661" t="str">
            <v>Non</v>
          </cell>
        </row>
        <row r="8662">
          <cell r="A8662" t="str">
            <v>TOGO RAIL</v>
          </cell>
          <cell r="B8662" t="str">
            <v>TOGO RAIL</v>
          </cell>
          <cell r="C8662">
            <v>1000174447</v>
          </cell>
          <cell r="D8662" t="str">
            <v>Minier</v>
          </cell>
          <cell r="E8662" t="str">
            <v>Extractives</v>
          </cell>
          <cell r="F8662" t="str">
            <v>En numéraire</v>
          </cell>
          <cell r="G8662" t="str">
            <v>P</v>
          </cell>
          <cell r="H8662" t="str">
            <v>Redevance pour l'inspection et la vérification (RIV)</v>
          </cell>
          <cell r="I8662" t="str">
            <v>Droits et taxes Douaniers (DD-RS-PCS-PC-RI - TVA-PUA-TLP-PNS et autres)</v>
          </cell>
          <cell r="J8662" t="str">
            <v>Droits et taxes Douaniers</v>
          </cell>
          <cell r="K8662" t="str">
            <v>CDDI</v>
          </cell>
          <cell r="L8662">
            <v>42343</v>
          </cell>
          <cell r="M8662" t="str">
            <v>Trésor</v>
          </cell>
          <cell r="N8662"/>
          <cell r="O8662">
            <v>42343</v>
          </cell>
          <cell r="P8662" t="str">
            <v>FD-CDDI</v>
          </cell>
          <cell r="Q8662" t="str">
            <v>Non</v>
          </cell>
        </row>
        <row r="8663">
          <cell r="A8663" t="str">
            <v>TOGO RAIL</v>
          </cell>
          <cell r="B8663" t="str">
            <v>TOGO RAIL</v>
          </cell>
          <cell r="C8663">
            <v>1000174447</v>
          </cell>
          <cell r="D8663" t="str">
            <v>Minier</v>
          </cell>
          <cell r="E8663" t="str">
            <v>Extractives</v>
          </cell>
          <cell r="F8663" t="str">
            <v>En numéraire</v>
          </cell>
          <cell r="G8663" t="str">
            <v>P</v>
          </cell>
          <cell r="H8663" t="str">
            <v>Redevance pour l'inspection et la vérification (RIV)</v>
          </cell>
          <cell r="I8663" t="str">
            <v>Droits et taxes Douaniers (DD-RS-PCS-PC-RI - TVA-PUA-TLP-PNS et autres)</v>
          </cell>
          <cell r="J8663" t="str">
            <v>Droits et taxes Douaniers</v>
          </cell>
          <cell r="K8663" t="str">
            <v>CDDI</v>
          </cell>
          <cell r="L8663">
            <v>5584</v>
          </cell>
          <cell r="M8663" t="str">
            <v>Trésor</v>
          </cell>
          <cell r="N8663"/>
          <cell r="O8663">
            <v>5584</v>
          </cell>
          <cell r="P8663" t="str">
            <v>FD-CDDI</v>
          </cell>
          <cell r="Q8663" t="str">
            <v>Non</v>
          </cell>
        </row>
        <row r="8664">
          <cell r="A8664" t="str">
            <v>TOGO RAIL</v>
          </cell>
          <cell r="B8664" t="str">
            <v>TOGO RAIL</v>
          </cell>
          <cell r="C8664">
            <v>1000174447</v>
          </cell>
          <cell r="D8664" t="str">
            <v>Minier</v>
          </cell>
          <cell r="E8664" t="str">
            <v>Extractives</v>
          </cell>
          <cell r="F8664" t="str">
            <v>En numéraire</v>
          </cell>
          <cell r="G8664" t="str">
            <v>P</v>
          </cell>
          <cell r="H8664" t="str">
            <v>Redevance pour l'inspection et la vérification (RIV)</v>
          </cell>
          <cell r="I8664" t="str">
            <v>Droits et taxes Douaniers (DD-RS-PCS-PC-RI - TVA-PUA-TLP-PNS et autres)</v>
          </cell>
          <cell r="J8664" t="str">
            <v>Droits et taxes Douaniers</v>
          </cell>
          <cell r="K8664" t="str">
            <v>CDDI</v>
          </cell>
          <cell r="L8664">
            <v>2310</v>
          </cell>
          <cell r="M8664" t="str">
            <v>Trésor</v>
          </cell>
          <cell r="N8664"/>
          <cell r="O8664">
            <v>2310</v>
          </cell>
          <cell r="P8664" t="str">
            <v>FD-CDDI</v>
          </cell>
          <cell r="Q8664" t="str">
            <v>Non</v>
          </cell>
        </row>
        <row r="8665">
          <cell r="A8665" t="str">
            <v>TOGO RAIL</v>
          </cell>
          <cell r="B8665" t="str">
            <v>TOGO RAIL</v>
          </cell>
          <cell r="C8665">
            <v>1000174447</v>
          </cell>
          <cell r="D8665" t="str">
            <v>Minier</v>
          </cell>
          <cell r="E8665" t="str">
            <v>Extractives</v>
          </cell>
          <cell r="F8665" t="str">
            <v>En numéraire</v>
          </cell>
          <cell r="G8665" t="str">
            <v>P</v>
          </cell>
          <cell r="H8665" t="str">
            <v>Redevance pour l'inspection et la vérification (RIV)</v>
          </cell>
          <cell r="I8665" t="str">
            <v>Droits et taxes Douaniers (DD-RS-PCS-PC-RI - TVA-PUA-TLP-PNS et autres)</v>
          </cell>
          <cell r="J8665" t="str">
            <v>Droits et taxes Douaniers</v>
          </cell>
          <cell r="K8665" t="str">
            <v>CDDI</v>
          </cell>
          <cell r="L8665">
            <v>2695</v>
          </cell>
          <cell r="M8665" t="str">
            <v>Trésor</v>
          </cell>
          <cell r="N8665"/>
          <cell r="O8665">
            <v>2695</v>
          </cell>
          <cell r="P8665" t="str">
            <v>FD-CDDI</v>
          </cell>
          <cell r="Q8665" t="str">
            <v>Non</v>
          </cell>
        </row>
        <row r="8666">
          <cell r="A8666" t="str">
            <v>TOGO RAIL</v>
          </cell>
          <cell r="B8666" t="str">
            <v>TOGO RAIL</v>
          </cell>
          <cell r="C8666">
            <v>1000174447</v>
          </cell>
          <cell r="D8666" t="str">
            <v>Minier</v>
          </cell>
          <cell r="E8666" t="str">
            <v>Extractives</v>
          </cell>
          <cell r="F8666" t="str">
            <v>En numéraire</v>
          </cell>
          <cell r="G8666" t="str">
            <v>P</v>
          </cell>
          <cell r="H8666" t="str">
            <v>Redevance pour l'inspection et la vérification (RIV)</v>
          </cell>
          <cell r="I8666" t="str">
            <v>Droits et taxes Douaniers (DD-RS-PCS-PC-RI - TVA-PUA-TLP-PNS et autres)</v>
          </cell>
          <cell r="J8666" t="str">
            <v>Droits et taxes Douaniers</v>
          </cell>
          <cell r="K8666" t="str">
            <v>CDDI</v>
          </cell>
          <cell r="L8666">
            <v>10470</v>
          </cell>
          <cell r="M8666" t="str">
            <v>Trésor</v>
          </cell>
          <cell r="N8666"/>
          <cell r="O8666">
            <v>10470</v>
          </cell>
          <cell r="P8666" t="str">
            <v>FD-CDDI</v>
          </cell>
          <cell r="Q8666" t="str">
            <v>Non</v>
          </cell>
        </row>
        <row r="8667">
          <cell r="A8667" t="str">
            <v>TOGO RAIL</v>
          </cell>
          <cell r="B8667" t="str">
            <v>TOGO RAIL</v>
          </cell>
          <cell r="C8667">
            <v>1000174447</v>
          </cell>
          <cell r="D8667" t="str">
            <v>Minier</v>
          </cell>
          <cell r="E8667" t="str">
            <v>Extractives</v>
          </cell>
          <cell r="F8667" t="str">
            <v>En numéraire</v>
          </cell>
          <cell r="G8667" t="str">
            <v>P</v>
          </cell>
          <cell r="H8667" t="str">
            <v>Redevance pour l'inspection et la vérification (RIV)</v>
          </cell>
          <cell r="I8667" t="str">
            <v>Droits et taxes Douaniers (DD-RS-PCS-PC-RI - TVA-PUA-TLP-PNS et autres)</v>
          </cell>
          <cell r="J8667" t="str">
            <v>Droits et taxes Douaniers</v>
          </cell>
          <cell r="K8667" t="str">
            <v>CDDI</v>
          </cell>
          <cell r="L8667">
            <v>48921</v>
          </cell>
          <cell r="M8667" t="str">
            <v>Trésor</v>
          </cell>
          <cell r="N8667"/>
          <cell r="O8667">
            <v>48921</v>
          </cell>
          <cell r="P8667" t="str">
            <v>FD-CDDI</v>
          </cell>
          <cell r="Q8667" t="str">
            <v>Non</v>
          </cell>
        </row>
        <row r="8668">
          <cell r="A8668" t="str">
            <v>TOGO RAIL</v>
          </cell>
          <cell r="B8668" t="str">
            <v>TOGO RAIL</v>
          </cell>
          <cell r="C8668">
            <v>1000174447</v>
          </cell>
          <cell r="D8668" t="str">
            <v>Minier</v>
          </cell>
          <cell r="E8668" t="str">
            <v>Extractives</v>
          </cell>
          <cell r="F8668" t="str">
            <v>En numéraire</v>
          </cell>
          <cell r="G8668" t="str">
            <v>P</v>
          </cell>
          <cell r="H8668" t="str">
            <v>Redevance pour l'inspection et la vérification (RIV)</v>
          </cell>
          <cell r="I8668" t="str">
            <v>Droits et taxes Douaniers (DD-RS-PCS-PC-RI - TVA-PUA-TLP-PNS et autres)</v>
          </cell>
          <cell r="J8668" t="str">
            <v>Droits et taxes Douaniers</v>
          </cell>
          <cell r="K8668" t="str">
            <v>CDDI</v>
          </cell>
          <cell r="L8668">
            <v>6366</v>
          </cell>
          <cell r="M8668" t="str">
            <v>Trésor</v>
          </cell>
          <cell r="N8668"/>
          <cell r="O8668">
            <v>6366</v>
          </cell>
          <cell r="P8668" t="str">
            <v>FD-CDDI</v>
          </cell>
          <cell r="Q8668" t="str">
            <v>Non</v>
          </cell>
        </row>
        <row r="8669">
          <cell r="A8669" t="str">
            <v>TOGO RAIL</v>
          </cell>
          <cell r="B8669" t="str">
            <v>TOGO RAIL</v>
          </cell>
          <cell r="C8669">
            <v>1000174447</v>
          </cell>
          <cell r="D8669" t="str">
            <v>Minier</v>
          </cell>
          <cell r="E8669" t="str">
            <v>Extractives</v>
          </cell>
          <cell r="F8669" t="str">
            <v>En numéraire</v>
          </cell>
          <cell r="G8669" t="str">
            <v>P</v>
          </cell>
          <cell r="H8669" t="str">
            <v>Redevance pour l'inspection et la vérification (RIV)</v>
          </cell>
          <cell r="I8669" t="str">
            <v>Droits et taxes Douaniers (DD-RS-PCS-PC-RI - TVA-PUA-TLP-PNS et autres)</v>
          </cell>
          <cell r="J8669" t="str">
            <v>Droits et taxes Douaniers</v>
          </cell>
          <cell r="K8669" t="str">
            <v>CDDI</v>
          </cell>
          <cell r="L8669">
            <v>48921</v>
          </cell>
          <cell r="M8669" t="str">
            <v>Trésor</v>
          </cell>
          <cell r="N8669"/>
          <cell r="O8669">
            <v>48921</v>
          </cell>
          <cell r="P8669" t="str">
            <v>FD-CDDI</v>
          </cell>
          <cell r="Q8669" t="str">
            <v>Non</v>
          </cell>
        </row>
        <row r="8670">
          <cell r="A8670" t="str">
            <v>TOGO RAIL</v>
          </cell>
          <cell r="B8670" t="str">
            <v>TOGO RAIL</v>
          </cell>
          <cell r="C8670">
            <v>1000174447</v>
          </cell>
          <cell r="D8670" t="str">
            <v>Minier</v>
          </cell>
          <cell r="E8670" t="str">
            <v>Extractives</v>
          </cell>
          <cell r="F8670" t="str">
            <v>En numéraire</v>
          </cell>
          <cell r="G8670" t="str">
            <v>P</v>
          </cell>
          <cell r="H8670" t="str">
            <v>Redevance pour l'inspection et la vérification (RIV)</v>
          </cell>
          <cell r="I8670" t="str">
            <v>Droits et taxes Douaniers (DD-RS-PCS-PC-RI - TVA-PUA-TLP-PNS et autres)</v>
          </cell>
          <cell r="J8670" t="str">
            <v>Droits et taxes Douaniers</v>
          </cell>
          <cell r="K8670" t="str">
            <v>CDDI</v>
          </cell>
          <cell r="L8670">
            <v>10502</v>
          </cell>
          <cell r="M8670" t="str">
            <v>Trésor</v>
          </cell>
          <cell r="N8670"/>
          <cell r="O8670">
            <v>10502</v>
          </cell>
          <cell r="P8670" t="str">
            <v>FD-CDDI</v>
          </cell>
          <cell r="Q8670" t="str">
            <v>Non</v>
          </cell>
        </row>
        <row r="8671">
          <cell r="A8671" t="str">
            <v>TOGO RAIL</v>
          </cell>
          <cell r="B8671" t="str">
            <v>TOGO RAIL</v>
          </cell>
          <cell r="C8671">
            <v>1000174447</v>
          </cell>
          <cell r="D8671" t="str">
            <v>Minier</v>
          </cell>
          <cell r="E8671" t="str">
            <v>Extractives</v>
          </cell>
          <cell r="F8671" t="str">
            <v>En numéraire</v>
          </cell>
          <cell r="G8671" t="str">
            <v>P</v>
          </cell>
          <cell r="H8671" t="str">
            <v>Redevance pour l'inspection et la vérification (RIV)</v>
          </cell>
          <cell r="I8671" t="str">
            <v>Droits et taxes Douaniers (DD-RS-PCS-PC-RI - TVA-PUA-TLP-PNS et autres)</v>
          </cell>
          <cell r="J8671" t="str">
            <v>Droits et taxes Douaniers</v>
          </cell>
          <cell r="K8671" t="str">
            <v>CDDI</v>
          </cell>
          <cell r="L8671">
            <v>3080</v>
          </cell>
          <cell r="M8671" t="str">
            <v>Trésor</v>
          </cell>
          <cell r="N8671"/>
          <cell r="O8671">
            <v>3080</v>
          </cell>
          <cell r="P8671" t="str">
            <v>FD-CDDI</v>
          </cell>
          <cell r="Q8671" t="str">
            <v>Non</v>
          </cell>
        </row>
        <row r="8672">
          <cell r="A8672" t="str">
            <v>TOGO RAIL</v>
          </cell>
          <cell r="B8672" t="str">
            <v>TOGO RAIL</v>
          </cell>
          <cell r="C8672">
            <v>1000174447</v>
          </cell>
          <cell r="D8672" t="str">
            <v>Minier</v>
          </cell>
          <cell r="E8672" t="str">
            <v>Extractives</v>
          </cell>
          <cell r="F8672" t="str">
            <v>En numéraire</v>
          </cell>
          <cell r="G8672" t="str">
            <v>P</v>
          </cell>
          <cell r="H8672" t="str">
            <v>Redevance pour l'inspection et la vérification (RIV)</v>
          </cell>
          <cell r="I8672" t="str">
            <v>Droits et taxes Douaniers (DD-RS-PCS-PC-RI - TVA-PUA-TLP-PNS et autres)</v>
          </cell>
          <cell r="J8672" t="str">
            <v>Droits et taxes Douaniers</v>
          </cell>
          <cell r="K8672" t="str">
            <v>CDDI</v>
          </cell>
          <cell r="L8672">
            <v>150873</v>
          </cell>
          <cell r="M8672" t="str">
            <v>Trésor</v>
          </cell>
          <cell r="N8672"/>
          <cell r="O8672">
            <v>150873</v>
          </cell>
          <cell r="P8672" t="str">
            <v>FD-CDDI</v>
          </cell>
          <cell r="Q8672" t="str">
            <v>Non</v>
          </cell>
        </row>
        <row r="8673">
          <cell r="A8673" t="str">
            <v>TOGO RAIL</v>
          </cell>
          <cell r="B8673" t="str">
            <v>TOGO RAIL</v>
          </cell>
          <cell r="C8673">
            <v>1000174447</v>
          </cell>
          <cell r="D8673" t="str">
            <v>Minier</v>
          </cell>
          <cell r="E8673" t="str">
            <v>Extractives</v>
          </cell>
          <cell r="F8673" t="str">
            <v>En numéraire</v>
          </cell>
          <cell r="G8673" t="str">
            <v>P</v>
          </cell>
          <cell r="H8673" t="str">
            <v>Redevance pour l'inspection et la vérification (RIV)</v>
          </cell>
          <cell r="I8673" t="str">
            <v>Droits et taxes Douaniers (DD-RS-PCS-PC-RI - TVA-PUA-TLP-PNS et autres)</v>
          </cell>
          <cell r="J8673" t="str">
            <v>Droits et taxes Douaniers</v>
          </cell>
          <cell r="K8673" t="str">
            <v>CDDI</v>
          </cell>
          <cell r="L8673">
            <v>28929</v>
          </cell>
          <cell r="M8673" t="str">
            <v>Trésor</v>
          </cell>
          <cell r="N8673"/>
          <cell r="O8673">
            <v>28929</v>
          </cell>
          <cell r="P8673" t="str">
            <v>FD-CDDI</v>
          </cell>
          <cell r="Q8673" t="str">
            <v>Non</v>
          </cell>
        </row>
        <row r="8674">
          <cell r="A8674" t="str">
            <v>TOGO RAIL</v>
          </cell>
          <cell r="B8674" t="str">
            <v>TOGO RAIL</v>
          </cell>
          <cell r="C8674">
            <v>1000174447</v>
          </cell>
          <cell r="D8674" t="str">
            <v>Minier</v>
          </cell>
          <cell r="E8674" t="str">
            <v>Extractives</v>
          </cell>
          <cell r="F8674" t="str">
            <v>En numéraire</v>
          </cell>
          <cell r="G8674" t="str">
            <v>P</v>
          </cell>
          <cell r="H8674" t="str">
            <v>Redevance pour l'inspection et la vérification (RIV)</v>
          </cell>
          <cell r="I8674" t="str">
            <v>Droits et taxes Douaniers (DD-RS-PCS-PC-RI - TVA-PUA-TLP-PNS et autres)</v>
          </cell>
          <cell r="J8674" t="str">
            <v>Droits et taxes Douaniers</v>
          </cell>
          <cell r="K8674" t="str">
            <v>CDDI</v>
          </cell>
          <cell r="L8674">
            <v>2695</v>
          </cell>
          <cell r="M8674" t="str">
            <v>Trésor</v>
          </cell>
          <cell r="N8674"/>
          <cell r="O8674">
            <v>2695</v>
          </cell>
          <cell r="P8674" t="str">
            <v>FD-CDDI</v>
          </cell>
          <cell r="Q8674" t="str">
            <v>Non</v>
          </cell>
        </row>
        <row r="8675">
          <cell r="A8675" t="str">
            <v>TOGO RAIL</v>
          </cell>
          <cell r="B8675" t="str">
            <v>TOGO RAIL</v>
          </cell>
          <cell r="C8675">
            <v>1000174447</v>
          </cell>
          <cell r="D8675" t="str">
            <v>Minier</v>
          </cell>
          <cell r="E8675" t="str">
            <v>Extractives</v>
          </cell>
          <cell r="F8675" t="str">
            <v>En numéraire</v>
          </cell>
          <cell r="G8675" t="str">
            <v>P</v>
          </cell>
          <cell r="H8675" t="str">
            <v>Redevance pour l'inspection et la vérification (RIV)</v>
          </cell>
          <cell r="I8675" t="str">
            <v>Droits et taxes Douaniers (DD-RS-PCS-PC-RI - TVA-PUA-TLP-PNS et autres)</v>
          </cell>
          <cell r="J8675" t="str">
            <v>Droits et taxes Douaniers</v>
          </cell>
          <cell r="K8675" t="str">
            <v>CDDI</v>
          </cell>
          <cell r="L8675">
            <v>13354</v>
          </cell>
          <cell r="M8675" t="str">
            <v>Trésor</v>
          </cell>
          <cell r="N8675"/>
          <cell r="O8675">
            <v>13354</v>
          </cell>
          <cell r="P8675" t="str">
            <v>FD-CDDI</v>
          </cell>
          <cell r="Q8675" t="str">
            <v>Non</v>
          </cell>
        </row>
        <row r="8676">
          <cell r="A8676" t="str">
            <v>TOGO RAIL</v>
          </cell>
          <cell r="B8676" t="str">
            <v>TOGO RAIL</v>
          </cell>
          <cell r="C8676">
            <v>1000174447</v>
          </cell>
          <cell r="D8676" t="str">
            <v>Minier</v>
          </cell>
          <cell r="E8676" t="str">
            <v>Extractives</v>
          </cell>
          <cell r="F8676" t="str">
            <v>En numéraire</v>
          </cell>
          <cell r="G8676" t="str">
            <v>P</v>
          </cell>
          <cell r="H8676" t="str">
            <v>Redevance pour l'inspection et la vérification (RIV)</v>
          </cell>
          <cell r="I8676" t="str">
            <v>Droits et taxes Douaniers (DD-RS-PCS-PC-RI - TVA-PUA-TLP-PNS et autres)</v>
          </cell>
          <cell r="J8676" t="str">
            <v>Droits et taxes Douaniers</v>
          </cell>
          <cell r="K8676" t="str">
            <v>CDDI</v>
          </cell>
          <cell r="L8676">
            <v>12352</v>
          </cell>
          <cell r="M8676" t="str">
            <v>Trésor</v>
          </cell>
          <cell r="N8676"/>
          <cell r="O8676">
            <v>12352</v>
          </cell>
          <cell r="P8676" t="str">
            <v>FD-CDDI</v>
          </cell>
          <cell r="Q8676" t="str">
            <v>Non</v>
          </cell>
        </row>
        <row r="8677">
          <cell r="A8677" t="str">
            <v>TOGO RAIL</v>
          </cell>
          <cell r="B8677" t="str">
            <v>TOGO RAIL</v>
          </cell>
          <cell r="C8677">
            <v>1000174447</v>
          </cell>
          <cell r="D8677" t="str">
            <v>Minier</v>
          </cell>
          <cell r="E8677" t="str">
            <v>Extractives</v>
          </cell>
          <cell r="F8677" t="str">
            <v>En numéraire</v>
          </cell>
          <cell r="G8677" t="str">
            <v>P</v>
          </cell>
          <cell r="H8677" t="str">
            <v>Redevance pour l'inspection et la vérification (RIV)</v>
          </cell>
          <cell r="I8677" t="str">
            <v>Droits et taxes Douaniers (DD-RS-PCS-PC-RI - TVA-PUA-TLP-PNS et autres)</v>
          </cell>
          <cell r="J8677" t="str">
            <v>Droits et taxes Douaniers</v>
          </cell>
          <cell r="K8677" t="str">
            <v>CDDI</v>
          </cell>
          <cell r="L8677">
            <v>2310</v>
          </cell>
          <cell r="M8677" t="str">
            <v>Trésor</v>
          </cell>
          <cell r="N8677"/>
          <cell r="O8677">
            <v>2310</v>
          </cell>
          <cell r="P8677" t="str">
            <v>FD-CDDI</v>
          </cell>
          <cell r="Q8677" t="str">
            <v>Non</v>
          </cell>
        </row>
        <row r="8678">
          <cell r="A8678" t="str">
            <v>TOGO RAIL</v>
          </cell>
          <cell r="B8678" t="str">
            <v>TOGO RAIL</v>
          </cell>
          <cell r="C8678">
            <v>1000174447</v>
          </cell>
          <cell r="D8678" t="str">
            <v>Minier</v>
          </cell>
          <cell r="E8678" t="str">
            <v>Extractives</v>
          </cell>
          <cell r="F8678" t="str">
            <v>En numéraire</v>
          </cell>
          <cell r="G8678" t="str">
            <v>P</v>
          </cell>
          <cell r="H8678" t="str">
            <v>Redevance pour l'inspection et la vérification (RIV)</v>
          </cell>
          <cell r="I8678" t="str">
            <v>Droits et taxes Douaniers (DD-RS-PCS-PC-RI - TVA-PUA-TLP-PNS et autres)</v>
          </cell>
          <cell r="J8678" t="str">
            <v>Droits et taxes Douaniers</v>
          </cell>
          <cell r="K8678" t="str">
            <v>CDDI</v>
          </cell>
          <cell r="L8678">
            <v>30282</v>
          </cell>
          <cell r="M8678" t="str">
            <v>Trésor</v>
          </cell>
          <cell r="N8678"/>
          <cell r="O8678">
            <v>30282</v>
          </cell>
          <cell r="P8678" t="str">
            <v>FD-CDDI</v>
          </cell>
          <cell r="Q8678" t="str">
            <v>Non</v>
          </cell>
        </row>
        <row r="8679">
          <cell r="A8679" t="str">
            <v>TOGO RAIL</v>
          </cell>
          <cell r="B8679" t="str">
            <v>TOGO RAIL</v>
          </cell>
          <cell r="C8679">
            <v>1000174447</v>
          </cell>
          <cell r="D8679" t="str">
            <v>Minier</v>
          </cell>
          <cell r="E8679" t="str">
            <v>Extractives</v>
          </cell>
          <cell r="F8679" t="str">
            <v>En numéraire</v>
          </cell>
          <cell r="G8679" t="str">
            <v>P</v>
          </cell>
          <cell r="H8679" t="str">
            <v>Redevance pour l'inspection et la vérification (RIV)</v>
          </cell>
          <cell r="I8679" t="str">
            <v>Droits et taxes Douaniers (DD-RS-PCS-PC-RI - TVA-PUA-TLP-PNS et autres)</v>
          </cell>
          <cell r="J8679" t="str">
            <v>Droits et taxes Douaniers</v>
          </cell>
          <cell r="K8679" t="str">
            <v>CDDI</v>
          </cell>
          <cell r="L8679">
            <v>28243</v>
          </cell>
          <cell r="M8679" t="str">
            <v>Trésor</v>
          </cell>
          <cell r="N8679"/>
          <cell r="O8679">
            <v>28243</v>
          </cell>
          <cell r="P8679" t="str">
            <v>FD-CDDI</v>
          </cell>
          <cell r="Q8679" t="str">
            <v>Non</v>
          </cell>
        </row>
        <row r="8680">
          <cell r="A8680" t="str">
            <v>TOGO RAIL</v>
          </cell>
          <cell r="B8680" t="str">
            <v>TOGO RAIL</v>
          </cell>
          <cell r="C8680">
            <v>1000174447</v>
          </cell>
          <cell r="D8680" t="str">
            <v>Minier</v>
          </cell>
          <cell r="E8680" t="str">
            <v>Extractives</v>
          </cell>
          <cell r="F8680" t="str">
            <v>En numéraire</v>
          </cell>
          <cell r="G8680" t="str">
            <v>P</v>
          </cell>
          <cell r="H8680" t="str">
            <v>Redevance pour l'inspection et la vérification (RIV)</v>
          </cell>
          <cell r="I8680" t="str">
            <v>Droits et taxes Douaniers (DD-RS-PCS-PC-RI - TVA-PUA-TLP-PNS et autres)</v>
          </cell>
          <cell r="J8680" t="str">
            <v>Droits et taxes Douaniers</v>
          </cell>
          <cell r="K8680" t="str">
            <v>CDDI</v>
          </cell>
          <cell r="L8680">
            <v>2310</v>
          </cell>
          <cell r="M8680" t="str">
            <v>Trésor</v>
          </cell>
          <cell r="N8680"/>
          <cell r="O8680">
            <v>2310</v>
          </cell>
          <cell r="P8680" t="str">
            <v>FD-CDDI</v>
          </cell>
          <cell r="Q8680" t="str">
            <v>Non</v>
          </cell>
        </row>
        <row r="8681">
          <cell r="A8681" t="str">
            <v>TOGO RAIL</v>
          </cell>
          <cell r="B8681" t="str">
            <v>TOGO RAIL</v>
          </cell>
          <cell r="C8681">
            <v>1000174447</v>
          </cell>
          <cell r="D8681" t="str">
            <v>Minier</v>
          </cell>
          <cell r="E8681" t="str">
            <v>Extractives</v>
          </cell>
          <cell r="F8681" t="str">
            <v>En numéraire</v>
          </cell>
          <cell r="G8681" t="str">
            <v>P</v>
          </cell>
          <cell r="H8681" t="str">
            <v>Redevance pour l'inspection et la vérification (RIV)</v>
          </cell>
          <cell r="I8681" t="str">
            <v>Droits et taxes Douaniers (DD-RS-PCS-PC-RI - TVA-PUA-TLP-PNS et autres)</v>
          </cell>
          <cell r="J8681" t="str">
            <v>Droits et taxes Douaniers</v>
          </cell>
          <cell r="K8681" t="str">
            <v>CDDI</v>
          </cell>
          <cell r="L8681">
            <v>13354</v>
          </cell>
          <cell r="M8681" t="str">
            <v>Trésor</v>
          </cell>
          <cell r="N8681"/>
          <cell r="O8681">
            <v>13354</v>
          </cell>
          <cell r="P8681" t="str">
            <v>FD-CDDI</v>
          </cell>
          <cell r="Q8681" t="str">
            <v>Non</v>
          </cell>
        </row>
        <row r="8682">
          <cell r="A8682" t="str">
            <v>TOGO RAIL</v>
          </cell>
          <cell r="B8682" t="str">
            <v>TOGO RAIL</v>
          </cell>
          <cell r="C8682">
            <v>1000174447</v>
          </cell>
          <cell r="D8682" t="str">
            <v>Minier</v>
          </cell>
          <cell r="E8682" t="str">
            <v>Extractives</v>
          </cell>
          <cell r="F8682" t="str">
            <v>En numéraire</v>
          </cell>
          <cell r="G8682" t="str">
            <v>P</v>
          </cell>
          <cell r="H8682" t="str">
            <v>Redevance pour l'inspection et la vérification (RIV)</v>
          </cell>
          <cell r="I8682" t="str">
            <v>Droits et taxes Douaniers (DD-RS-PCS-PC-RI - TVA-PUA-TLP-PNS et autres)</v>
          </cell>
          <cell r="J8682" t="str">
            <v>Droits et taxes Douaniers</v>
          </cell>
          <cell r="K8682" t="str">
            <v>CDDI</v>
          </cell>
          <cell r="L8682">
            <v>34570</v>
          </cell>
          <cell r="M8682" t="str">
            <v>Trésor</v>
          </cell>
          <cell r="N8682"/>
          <cell r="O8682">
            <v>34570</v>
          </cell>
          <cell r="P8682" t="str">
            <v>FD-CDDI</v>
          </cell>
          <cell r="Q8682" t="str">
            <v>Non</v>
          </cell>
        </row>
        <row r="8683">
          <cell r="A8683" t="str">
            <v>TOGO RAIL</v>
          </cell>
          <cell r="B8683" t="str">
            <v>TOGO RAIL</v>
          </cell>
          <cell r="C8683">
            <v>1000174447</v>
          </cell>
          <cell r="D8683" t="str">
            <v>Minier</v>
          </cell>
          <cell r="E8683" t="str">
            <v>Extractives</v>
          </cell>
          <cell r="F8683" t="str">
            <v>En numéraire</v>
          </cell>
          <cell r="G8683" t="str">
            <v>P</v>
          </cell>
          <cell r="H8683" t="str">
            <v>Redevance pour l'inspection et la vérification (RIV)</v>
          </cell>
          <cell r="I8683" t="str">
            <v>Droits et taxes Douaniers (DD-RS-PCS-PC-RI - TVA-PUA-TLP-PNS et autres)</v>
          </cell>
          <cell r="J8683" t="str">
            <v>Droits et taxes Douaniers</v>
          </cell>
          <cell r="K8683" t="str">
            <v>CDDI</v>
          </cell>
          <cell r="L8683">
            <v>14021</v>
          </cell>
          <cell r="M8683" t="str">
            <v>Trésor</v>
          </cell>
          <cell r="N8683"/>
          <cell r="O8683">
            <v>14021</v>
          </cell>
          <cell r="P8683" t="str">
            <v>FD-CDDI</v>
          </cell>
          <cell r="Q8683" t="str">
            <v>Non</v>
          </cell>
        </row>
        <row r="8684">
          <cell r="A8684" t="str">
            <v>TOGO RAIL</v>
          </cell>
          <cell r="B8684" t="str">
            <v>TOGO RAIL</v>
          </cell>
          <cell r="C8684">
            <v>1000174447</v>
          </cell>
          <cell r="D8684" t="str">
            <v>Minier</v>
          </cell>
          <cell r="E8684" t="str">
            <v>Extractives</v>
          </cell>
          <cell r="F8684" t="str">
            <v>En numéraire</v>
          </cell>
          <cell r="G8684" t="str">
            <v>P</v>
          </cell>
          <cell r="H8684" t="str">
            <v>Redevance pour l'inspection et la vérification (RIV)</v>
          </cell>
          <cell r="I8684" t="str">
            <v>Droits et taxes Douaniers (DD-RS-PCS-PC-RI - TVA-PUA-TLP-PNS et autres)</v>
          </cell>
          <cell r="J8684" t="str">
            <v>Droits et taxes Douaniers</v>
          </cell>
          <cell r="K8684" t="str">
            <v>CDDI</v>
          </cell>
          <cell r="L8684">
            <v>2695</v>
          </cell>
          <cell r="M8684" t="str">
            <v>Trésor</v>
          </cell>
          <cell r="N8684"/>
          <cell r="O8684">
            <v>2695</v>
          </cell>
          <cell r="P8684" t="str">
            <v>FD-CDDI</v>
          </cell>
          <cell r="Q8684" t="str">
            <v>Non</v>
          </cell>
        </row>
        <row r="8685">
          <cell r="A8685" t="str">
            <v>TOGO RAIL</v>
          </cell>
          <cell r="B8685" t="str">
            <v>TOGO RAIL</v>
          </cell>
          <cell r="C8685">
            <v>1000174447</v>
          </cell>
          <cell r="D8685" t="str">
            <v>Minier</v>
          </cell>
          <cell r="E8685" t="str">
            <v>Extractives</v>
          </cell>
          <cell r="F8685" t="str">
            <v>En numéraire</v>
          </cell>
          <cell r="G8685" t="str">
            <v>P</v>
          </cell>
          <cell r="H8685" t="str">
            <v>Redevance pour l'inspection et la vérification (RIV)</v>
          </cell>
          <cell r="I8685" t="str">
            <v>Droits et taxes Douaniers (DD-RS-PCS-PC-RI - TVA-PUA-TLP-PNS et autres)</v>
          </cell>
          <cell r="J8685" t="str">
            <v>Droits et taxes Douaniers</v>
          </cell>
          <cell r="K8685" t="str">
            <v>CDDI</v>
          </cell>
          <cell r="L8685">
            <v>179112</v>
          </cell>
          <cell r="M8685" t="str">
            <v>Trésor</v>
          </cell>
          <cell r="N8685"/>
          <cell r="O8685">
            <v>179112</v>
          </cell>
          <cell r="P8685" t="str">
            <v>FD-CDDI</v>
          </cell>
          <cell r="Q8685" t="str">
            <v>Non</v>
          </cell>
        </row>
        <row r="8686">
          <cell r="A8686" t="str">
            <v>TOGO RAIL</v>
          </cell>
          <cell r="B8686" t="str">
            <v>TOGO RAIL</v>
          </cell>
          <cell r="C8686">
            <v>1000174447</v>
          </cell>
          <cell r="D8686" t="str">
            <v>Minier</v>
          </cell>
          <cell r="E8686" t="str">
            <v>Extractives</v>
          </cell>
          <cell r="F8686" t="str">
            <v>En numéraire</v>
          </cell>
          <cell r="G8686" t="str">
            <v>P</v>
          </cell>
          <cell r="H8686" t="str">
            <v>Redevance pour l'inspection et la vérification (RIV)</v>
          </cell>
          <cell r="I8686" t="str">
            <v>Droits et taxes Douaniers (DD-RS-PCS-PC-RI - TVA-PUA-TLP-PNS et autres)</v>
          </cell>
          <cell r="J8686" t="str">
            <v>Droits et taxes Douaniers</v>
          </cell>
          <cell r="K8686" t="str">
            <v>CDDI</v>
          </cell>
          <cell r="L8686">
            <v>34570</v>
          </cell>
          <cell r="M8686" t="str">
            <v>Trésor</v>
          </cell>
          <cell r="N8686"/>
          <cell r="O8686">
            <v>34570</v>
          </cell>
          <cell r="P8686" t="str">
            <v>FD-CDDI</v>
          </cell>
          <cell r="Q8686" t="str">
            <v>Non</v>
          </cell>
        </row>
        <row r="8687">
          <cell r="A8687" t="str">
            <v>TOGO RAIL</v>
          </cell>
          <cell r="B8687" t="str">
            <v>TOGO RAIL</v>
          </cell>
          <cell r="C8687">
            <v>1000174447</v>
          </cell>
          <cell r="D8687" t="str">
            <v>Minier</v>
          </cell>
          <cell r="E8687" t="str">
            <v>Extractives</v>
          </cell>
          <cell r="F8687" t="str">
            <v>En numéraire</v>
          </cell>
          <cell r="G8687" t="str">
            <v>P</v>
          </cell>
          <cell r="H8687" t="str">
            <v>Redevance pour l'inspection et la vérification (RIV)</v>
          </cell>
          <cell r="I8687" t="str">
            <v>Droits et taxes Douaniers (DD-RS-PCS-PC-RI - TVA-PUA-TLP-PNS et autres)</v>
          </cell>
          <cell r="J8687" t="str">
            <v>Droits et taxes Douaniers</v>
          </cell>
          <cell r="K8687" t="str">
            <v>CDDI</v>
          </cell>
          <cell r="L8687">
            <v>3080</v>
          </cell>
          <cell r="M8687" t="str">
            <v>Trésor</v>
          </cell>
          <cell r="N8687"/>
          <cell r="O8687">
            <v>3080</v>
          </cell>
          <cell r="P8687" t="str">
            <v>FD-CDDI</v>
          </cell>
          <cell r="Q8687" t="str">
            <v>Non</v>
          </cell>
        </row>
        <row r="8688">
          <cell r="A8688" t="str">
            <v>TOGO RAIL</v>
          </cell>
          <cell r="B8688" t="str">
            <v>TOGO RAIL</v>
          </cell>
          <cell r="C8688">
            <v>1000174447</v>
          </cell>
          <cell r="D8688" t="str">
            <v>Minier</v>
          </cell>
          <cell r="E8688" t="str">
            <v>Extractives</v>
          </cell>
          <cell r="F8688" t="str">
            <v>En numéraire</v>
          </cell>
          <cell r="G8688" t="str">
            <v>P</v>
          </cell>
          <cell r="H8688" t="str">
            <v>Redevance pour l'inspection et la vérification (RIV)</v>
          </cell>
          <cell r="I8688" t="str">
            <v>Droits et taxes Douaniers (DD-RS-PCS-PC-RI - TVA-PUA-TLP-PNS et autres)</v>
          </cell>
          <cell r="J8688" t="str">
            <v>Droits et taxes Douaniers</v>
          </cell>
          <cell r="K8688" t="str">
            <v>CDDI</v>
          </cell>
          <cell r="L8688">
            <v>14021</v>
          </cell>
          <cell r="M8688" t="str">
            <v>Trésor</v>
          </cell>
          <cell r="N8688"/>
          <cell r="O8688">
            <v>14021</v>
          </cell>
          <cell r="P8688" t="str">
            <v>FD-CDDI</v>
          </cell>
          <cell r="Q8688" t="str">
            <v>Non</v>
          </cell>
        </row>
        <row r="8689">
          <cell r="A8689" t="str">
            <v>TOGO RAIL</v>
          </cell>
          <cell r="B8689" t="str">
            <v>TOGO RAIL</v>
          </cell>
          <cell r="C8689">
            <v>1000174447</v>
          </cell>
          <cell r="D8689" t="str">
            <v>Minier</v>
          </cell>
          <cell r="E8689" t="str">
            <v>Extractives</v>
          </cell>
          <cell r="F8689" t="str">
            <v>En numéraire</v>
          </cell>
          <cell r="G8689" t="str">
            <v>P</v>
          </cell>
          <cell r="H8689" t="str">
            <v>Redevance pour l'inspection et la vérification (RIV)</v>
          </cell>
          <cell r="I8689" t="str">
            <v>Droits et taxes Douaniers (DD-RS-PCS-PC-RI - TVA-PUA-TLP-PNS et autres)</v>
          </cell>
          <cell r="J8689" t="str">
            <v>Droits et taxes Douaniers</v>
          </cell>
          <cell r="K8689" t="str">
            <v>CDDI</v>
          </cell>
          <cell r="L8689">
            <v>3850</v>
          </cell>
          <cell r="M8689" t="str">
            <v>Trésor</v>
          </cell>
          <cell r="N8689"/>
          <cell r="O8689">
            <v>3850</v>
          </cell>
          <cell r="P8689" t="str">
            <v>FD-CDDI</v>
          </cell>
          <cell r="Q8689" t="str">
            <v>Non</v>
          </cell>
        </row>
        <row r="8690">
          <cell r="A8690" t="str">
            <v>TOGO RAIL</v>
          </cell>
          <cell r="B8690" t="str">
            <v>TOGO RAIL</v>
          </cell>
          <cell r="C8690">
            <v>1000174447</v>
          </cell>
          <cell r="D8690" t="str">
            <v>Minier</v>
          </cell>
          <cell r="E8690" t="str">
            <v>Extractives</v>
          </cell>
          <cell r="F8690" t="str">
            <v>En numéraire</v>
          </cell>
          <cell r="G8690" t="str">
            <v>P</v>
          </cell>
          <cell r="H8690" t="str">
            <v>Redevance pour l'inspection et la vérification (RIV)</v>
          </cell>
          <cell r="I8690" t="str">
            <v>Droits et taxes Douaniers (DD-RS-PCS-PC-RI - TVA-PUA-TLP-PNS et autres)</v>
          </cell>
          <cell r="J8690" t="str">
            <v>Droits et taxes Douaniers</v>
          </cell>
          <cell r="K8690" t="str">
            <v>CDDI</v>
          </cell>
          <cell r="L8690">
            <v>41348</v>
          </cell>
          <cell r="M8690" t="str">
            <v>Trésor</v>
          </cell>
          <cell r="N8690"/>
          <cell r="O8690">
            <v>41348</v>
          </cell>
          <cell r="P8690" t="str">
            <v>FD-CDDI</v>
          </cell>
          <cell r="Q8690" t="str">
            <v>Non</v>
          </cell>
        </row>
        <row r="8691">
          <cell r="A8691" t="str">
            <v>TOGO RAIL</v>
          </cell>
          <cell r="B8691" t="str">
            <v>TOGO RAIL</v>
          </cell>
          <cell r="C8691">
            <v>1000174447</v>
          </cell>
          <cell r="D8691" t="str">
            <v>Minier</v>
          </cell>
          <cell r="E8691" t="str">
            <v>Extractives</v>
          </cell>
          <cell r="F8691" t="str">
            <v>En numéraire</v>
          </cell>
          <cell r="G8691" t="str">
            <v>P</v>
          </cell>
          <cell r="H8691" t="str">
            <v>Redevance pour l'inspection et la vérification (RIV)</v>
          </cell>
          <cell r="I8691" t="str">
            <v>Droits et taxes Douaniers (DD-RS-PCS-PC-RI - TVA-PUA-TLP-PNS et autres)</v>
          </cell>
          <cell r="J8691" t="str">
            <v>Droits et taxes Douaniers</v>
          </cell>
          <cell r="K8691" t="str">
            <v>CDDI</v>
          </cell>
          <cell r="L8691">
            <v>17360</v>
          </cell>
          <cell r="M8691" t="str">
            <v>Trésor</v>
          </cell>
          <cell r="N8691"/>
          <cell r="O8691">
            <v>17360</v>
          </cell>
          <cell r="P8691" t="str">
            <v>FD-CDDI</v>
          </cell>
          <cell r="Q8691" t="str">
            <v>Non</v>
          </cell>
        </row>
        <row r="8692">
          <cell r="A8692" t="str">
            <v>TOGO RAIL</v>
          </cell>
          <cell r="B8692" t="str">
            <v>TOGO RAIL</v>
          </cell>
          <cell r="C8692">
            <v>1000174447</v>
          </cell>
          <cell r="D8692" t="str">
            <v>Minier</v>
          </cell>
          <cell r="E8692" t="str">
            <v>Extractives</v>
          </cell>
          <cell r="F8692" t="str">
            <v>En numéraire</v>
          </cell>
          <cell r="G8692" t="str">
            <v>P</v>
          </cell>
          <cell r="H8692" t="str">
            <v>Timbre douanier (TD)</v>
          </cell>
          <cell r="I8692" t="str">
            <v>Droits et taxes Douaniers (DD-RS-PCS-PC-RI - TVA-PUA-TLP-PNS et autres)</v>
          </cell>
          <cell r="J8692" t="str">
            <v>Droits et taxes Douaniers</v>
          </cell>
          <cell r="K8692" t="str">
            <v>CDDI</v>
          </cell>
          <cell r="L8692">
            <v>2259</v>
          </cell>
          <cell r="M8692" t="str">
            <v>Trésor</v>
          </cell>
          <cell r="N8692"/>
          <cell r="O8692">
            <v>2259</v>
          </cell>
          <cell r="P8692" t="str">
            <v>FD-CDDI</v>
          </cell>
          <cell r="Q8692" t="str">
            <v>Non</v>
          </cell>
        </row>
        <row r="8693">
          <cell r="A8693" t="str">
            <v>TOGO RAIL</v>
          </cell>
          <cell r="B8693" t="str">
            <v>TOGO RAIL</v>
          </cell>
          <cell r="C8693">
            <v>1000174447</v>
          </cell>
          <cell r="D8693" t="str">
            <v>Minier</v>
          </cell>
          <cell r="E8693" t="str">
            <v>Extractives</v>
          </cell>
          <cell r="F8693" t="str">
            <v>En numéraire</v>
          </cell>
          <cell r="G8693" t="str">
            <v>P</v>
          </cell>
          <cell r="H8693" t="str">
            <v>Timbre douanier (TD)</v>
          </cell>
          <cell r="I8693" t="str">
            <v>Droits et taxes Douaniers (DD-RS-PCS-PC-RI - TVA-PUA-TLP-PNS et autres)</v>
          </cell>
          <cell r="J8693" t="str">
            <v>Droits et taxes Douaniers</v>
          </cell>
          <cell r="K8693" t="str">
            <v>CDDI</v>
          </cell>
          <cell r="L8693">
            <v>373</v>
          </cell>
          <cell r="M8693" t="str">
            <v>Trésor</v>
          </cell>
          <cell r="N8693"/>
          <cell r="O8693">
            <v>373</v>
          </cell>
          <cell r="P8693" t="str">
            <v>FD-CDDI</v>
          </cell>
          <cell r="Q8693" t="str">
            <v>Non</v>
          </cell>
        </row>
        <row r="8694">
          <cell r="A8694" t="str">
            <v>TOGO RAIL</v>
          </cell>
          <cell r="B8694" t="str">
            <v>TOGO RAIL</v>
          </cell>
          <cell r="C8694">
            <v>1000174447</v>
          </cell>
          <cell r="D8694" t="str">
            <v>Minier</v>
          </cell>
          <cell r="E8694" t="str">
            <v>Extractives</v>
          </cell>
          <cell r="F8694" t="str">
            <v>En numéraire</v>
          </cell>
          <cell r="G8694" t="str">
            <v>P</v>
          </cell>
          <cell r="H8694" t="str">
            <v>Timbre douanier (TD)</v>
          </cell>
          <cell r="I8694" t="str">
            <v>Droits et taxes Douaniers (DD-RS-PCS-PC-RI - TVA-PUA-TLP-PNS et autres)</v>
          </cell>
          <cell r="J8694" t="str">
            <v>Droits et taxes Douaniers</v>
          </cell>
          <cell r="K8694" t="str">
            <v>CDDI</v>
          </cell>
          <cell r="L8694">
            <v>83</v>
          </cell>
          <cell r="M8694" t="str">
            <v>Trésor</v>
          </cell>
          <cell r="N8694"/>
          <cell r="O8694">
            <v>83</v>
          </cell>
          <cell r="P8694" t="str">
            <v>FD-CDDI</v>
          </cell>
          <cell r="Q8694" t="str">
            <v>Non</v>
          </cell>
        </row>
        <row r="8695">
          <cell r="A8695" t="str">
            <v>TOGO RAIL</v>
          </cell>
          <cell r="B8695" t="str">
            <v>TOGO RAIL</v>
          </cell>
          <cell r="C8695">
            <v>1000174447</v>
          </cell>
          <cell r="D8695" t="str">
            <v>Minier</v>
          </cell>
          <cell r="E8695" t="str">
            <v>Extractives</v>
          </cell>
          <cell r="F8695" t="str">
            <v>En numéraire</v>
          </cell>
          <cell r="G8695" t="str">
            <v>P</v>
          </cell>
          <cell r="H8695" t="str">
            <v>Timbre douanier (TD)</v>
          </cell>
          <cell r="I8695" t="str">
            <v>Droits et taxes Douaniers (DD-RS-PCS-PC-RI - TVA-PUA-TLP-PNS et autres)</v>
          </cell>
          <cell r="J8695" t="str">
            <v>Droits et taxes Douaniers</v>
          </cell>
          <cell r="K8695" t="str">
            <v>CDDI</v>
          </cell>
          <cell r="L8695">
            <v>419</v>
          </cell>
          <cell r="M8695" t="str">
            <v>Trésor</v>
          </cell>
          <cell r="N8695"/>
          <cell r="O8695">
            <v>419</v>
          </cell>
          <cell r="P8695" t="str">
            <v>FD-CDDI</v>
          </cell>
          <cell r="Q8695" t="str">
            <v>Non</v>
          </cell>
        </row>
        <row r="8696">
          <cell r="A8696" t="str">
            <v>TOGO RAIL</v>
          </cell>
          <cell r="B8696" t="str">
            <v>TOGO RAIL</v>
          </cell>
          <cell r="C8696">
            <v>1000174447</v>
          </cell>
          <cell r="D8696" t="str">
            <v>Minier</v>
          </cell>
          <cell r="E8696" t="str">
            <v>Extractives</v>
          </cell>
          <cell r="F8696" t="str">
            <v>En numéraire</v>
          </cell>
          <cell r="G8696" t="str">
            <v>P</v>
          </cell>
          <cell r="H8696" t="str">
            <v>Timbre douanier (TD)</v>
          </cell>
          <cell r="I8696" t="str">
            <v>Droits et taxes Douaniers (DD-RS-PCS-PC-RI - TVA-PUA-TLP-PNS et autres)</v>
          </cell>
          <cell r="J8696" t="str">
            <v>Droits et taxes Douaniers</v>
          </cell>
          <cell r="K8696" t="str">
            <v>CDDI</v>
          </cell>
          <cell r="L8696">
            <v>298</v>
          </cell>
          <cell r="M8696" t="str">
            <v>Trésor</v>
          </cell>
          <cell r="N8696"/>
          <cell r="O8696">
            <v>298</v>
          </cell>
          <cell r="P8696" t="str">
            <v>FD-CDDI</v>
          </cell>
          <cell r="Q8696" t="str">
            <v>Non</v>
          </cell>
        </row>
        <row r="8697">
          <cell r="A8697" t="str">
            <v>TOGO RAIL</v>
          </cell>
          <cell r="B8697" t="str">
            <v>TOGO RAIL</v>
          </cell>
          <cell r="C8697">
            <v>1000174447</v>
          </cell>
          <cell r="D8697" t="str">
            <v>Minier</v>
          </cell>
          <cell r="E8697" t="str">
            <v>Extractives</v>
          </cell>
          <cell r="F8697" t="str">
            <v>En numéraire</v>
          </cell>
          <cell r="G8697" t="str">
            <v>P</v>
          </cell>
          <cell r="H8697" t="str">
            <v>Timbre douanier (TD)</v>
          </cell>
          <cell r="I8697" t="str">
            <v>Droits et taxes Douaniers (DD-RS-PCS-PC-RI - TVA-PUA-TLP-PNS et autres)</v>
          </cell>
          <cell r="J8697" t="str">
            <v>Droits et taxes Douaniers</v>
          </cell>
          <cell r="K8697" t="str">
            <v>CDDI</v>
          </cell>
          <cell r="L8697">
            <v>124</v>
          </cell>
          <cell r="M8697" t="str">
            <v>Trésor</v>
          </cell>
          <cell r="N8697"/>
          <cell r="O8697">
            <v>124</v>
          </cell>
          <cell r="P8697" t="str">
            <v>FD-CDDI</v>
          </cell>
          <cell r="Q8697" t="str">
            <v>Non</v>
          </cell>
        </row>
        <row r="8698">
          <cell r="A8698" t="str">
            <v>TOGO RAIL</v>
          </cell>
          <cell r="B8698" t="str">
            <v>TOGO RAIL</v>
          </cell>
          <cell r="C8698">
            <v>1000174447</v>
          </cell>
          <cell r="D8698" t="str">
            <v>Minier</v>
          </cell>
          <cell r="E8698" t="str">
            <v>Extractives</v>
          </cell>
          <cell r="F8698" t="str">
            <v>En numéraire</v>
          </cell>
          <cell r="G8698" t="str">
            <v>P</v>
          </cell>
          <cell r="H8698" t="str">
            <v>Timbre douanier (TD)</v>
          </cell>
          <cell r="I8698" t="str">
            <v>Droits et taxes Douaniers (DD-RS-PCS-PC-RI - TVA-PUA-TLP-PNS et autres)</v>
          </cell>
          <cell r="J8698" t="str">
            <v>Droits et taxes Douaniers</v>
          </cell>
          <cell r="K8698" t="str">
            <v>CDDI</v>
          </cell>
          <cell r="L8698">
            <v>561</v>
          </cell>
          <cell r="M8698" t="str">
            <v>Trésor</v>
          </cell>
          <cell r="N8698"/>
          <cell r="O8698">
            <v>561</v>
          </cell>
          <cell r="P8698" t="str">
            <v>FD-CDDI</v>
          </cell>
          <cell r="Q8698" t="str">
            <v>Non</v>
          </cell>
        </row>
        <row r="8699">
          <cell r="A8699" t="str">
            <v>TOGO RAIL</v>
          </cell>
          <cell r="B8699" t="str">
            <v>TOGO RAIL</v>
          </cell>
          <cell r="C8699">
            <v>1000174447</v>
          </cell>
          <cell r="D8699" t="str">
            <v>Minier</v>
          </cell>
          <cell r="E8699" t="str">
            <v>Extractives</v>
          </cell>
          <cell r="F8699" t="str">
            <v>En numéraire</v>
          </cell>
          <cell r="G8699" t="str">
            <v>P</v>
          </cell>
          <cell r="H8699" t="str">
            <v>Timbre douanier (TD)</v>
          </cell>
          <cell r="I8699" t="str">
            <v>Droits et taxes Douaniers (DD-RS-PCS-PC-RI - TVA-PUA-TLP-PNS et autres)</v>
          </cell>
          <cell r="J8699" t="str">
            <v>Droits et taxes Douaniers</v>
          </cell>
          <cell r="K8699" t="str">
            <v>CDDI</v>
          </cell>
          <cell r="L8699">
            <v>165</v>
          </cell>
          <cell r="M8699" t="str">
            <v>Trésor</v>
          </cell>
          <cell r="N8699"/>
          <cell r="O8699">
            <v>165</v>
          </cell>
          <cell r="P8699" t="str">
            <v>FD-CDDI</v>
          </cell>
          <cell r="Q8699" t="str">
            <v>Non</v>
          </cell>
        </row>
        <row r="8700">
          <cell r="A8700" t="str">
            <v>TOGO RAIL</v>
          </cell>
          <cell r="B8700" t="str">
            <v>TOGO RAIL</v>
          </cell>
          <cell r="C8700">
            <v>1000174447</v>
          </cell>
          <cell r="D8700" t="str">
            <v>Minier</v>
          </cell>
          <cell r="E8700" t="str">
            <v>Extractives</v>
          </cell>
          <cell r="F8700" t="str">
            <v>En numéraire</v>
          </cell>
          <cell r="G8700" t="str">
            <v>P</v>
          </cell>
          <cell r="H8700" t="str">
            <v>Timbre douanier (TD)</v>
          </cell>
          <cell r="I8700" t="str">
            <v>Droits et taxes Douaniers (DD-RS-PCS-PC-RI - TVA-PUA-TLP-PNS et autres)</v>
          </cell>
          <cell r="J8700" t="str">
            <v>Droits et taxes Douaniers</v>
          </cell>
          <cell r="K8700" t="str">
            <v>CDDI</v>
          </cell>
          <cell r="L8700">
            <v>144</v>
          </cell>
          <cell r="M8700" t="str">
            <v>Trésor</v>
          </cell>
          <cell r="N8700"/>
          <cell r="O8700">
            <v>144</v>
          </cell>
          <cell r="P8700" t="str">
            <v>FD-CDDI</v>
          </cell>
          <cell r="Q8700" t="str">
            <v>Non</v>
          </cell>
        </row>
        <row r="8701">
          <cell r="A8701" t="str">
            <v>TOGO RAIL</v>
          </cell>
          <cell r="B8701" t="str">
            <v>TOGO RAIL</v>
          </cell>
          <cell r="C8701">
            <v>1000174447</v>
          </cell>
          <cell r="D8701" t="str">
            <v>Minier</v>
          </cell>
          <cell r="E8701" t="str">
            <v>Extractives</v>
          </cell>
          <cell r="F8701" t="str">
            <v>En numéraire</v>
          </cell>
          <cell r="G8701" t="str">
            <v>P</v>
          </cell>
          <cell r="H8701" t="str">
            <v>Timbre douanier (TD)</v>
          </cell>
          <cell r="I8701" t="str">
            <v>Droits et taxes Douaniers (DD-RS-PCS-PC-RI - TVA-PUA-TLP-PNS et autres)</v>
          </cell>
          <cell r="J8701" t="str">
            <v>Droits et taxes Douaniers</v>
          </cell>
          <cell r="K8701" t="str">
            <v>CDDI</v>
          </cell>
          <cell r="L8701">
            <v>659</v>
          </cell>
          <cell r="M8701" t="str">
            <v>Trésor</v>
          </cell>
          <cell r="N8701"/>
          <cell r="O8701">
            <v>659</v>
          </cell>
          <cell r="P8701" t="str">
            <v>FD-CDDI</v>
          </cell>
          <cell r="Q8701" t="str">
            <v>Non</v>
          </cell>
        </row>
        <row r="8702">
          <cell r="A8702" t="str">
            <v>TOGO RAIL</v>
          </cell>
          <cell r="B8702" t="str">
            <v>TOGO RAIL</v>
          </cell>
          <cell r="C8702">
            <v>1000174447</v>
          </cell>
          <cell r="D8702" t="str">
            <v>Minier</v>
          </cell>
          <cell r="E8702" t="str">
            <v>Extractives</v>
          </cell>
          <cell r="F8702" t="str">
            <v>En numéraire</v>
          </cell>
          <cell r="G8702" t="str">
            <v>P</v>
          </cell>
          <cell r="H8702" t="str">
            <v>Timbre douanier (TD)</v>
          </cell>
          <cell r="I8702" t="str">
            <v>Droits et taxes Douaniers (DD-RS-PCS-PC-RI - TVA-PUA-TLP-PNS et autres)</v>
          </cell>
          <cell r="J8702" t="str">
            <v>Droits et taxes Douaniers</v>
          </cell>
          <cell r="K8702" t="str">
            <v>CDDI</v>
          </cell>
          <cell r="L8702">
            <v>124</v>
          </cell>
          <cell r="M8702" t="str">
            <v>Trésor</v>
          </cell>
          <cell r="N8702"/>
          <cell r="O8702">
            <v>124</v>
          </cell>
          <cell r="P8702" t="str">
            <v>FD-CDDI</v>
          </cell>
          <cell r="Q8702" t="str">
            <v>Non</v>
          </cell>
        </row>
        <row r="8703">
          <cell r="A8703" t="str">
            <v>TOGO RAIL</v>
          </cell>
          <cell r="B8703" t="str">
            <v>TOGO RAIL</v>
          </cell>
          <cell r="C8703">
            <v>1000174447</v>
          </cell>
          <cell r="D8703" t="str">
            <v>Minier</v>
          </cell>
          <cell r="E8703" t="str">
            <v>Extractives</v>
          </cell>
          <cell r="F8703" t="str">
            <v>En numéraire</v>
          </cell>
          <cell r="G8703" t="str">
            <v>P</v>
          </cell>
          <cell r="H8703" t="str">
            <v>Timbre douanier (TD)</v>
          </cell>
          <cell r="I8703" t="str">
            <v>Droits et taxes Douaniers (DD-RS-PCS-PC-RI - TVA-PUA-TLP-PNS et autres)</v>
          </cell>
          <cell r="J8703" t="str">
            <v>Droits et taxes Douaniers</v>
          </cell>
          <cell r="K8703" t="str">
            <v>CDDI</v>
          </cell>
          <cell r="L8703">
            <v>124</v>
          </cell>
          <cell r="M8703" t="str">
            <v>Trésor</v>
          </cell>
          <cell r="N8703"/>
          <cell r="O8703">
            <v>124</v>
          </cell>
          <cell r="P8703" t="str">
            <v>FD-CDDI</v>
          </cell>
          <cell r="Q8703" t="str">
            <v>Non</v>
          </cell>
        </row>
        <row r="8704">
          <cell r="A8704" t="str">
            <v>TOGO RAIL</v>
          </cell>
          <cell r="B8704" t="str">
            <v>TOGO RAIL</v>
          </cell>
          <cell r="C8704">
            <v>1000174447</v>
          </cell>
          <cell r="D8704" t="str">
            <v>Minier</v>
          </cell>
          <cell r="E8704" t="str">
            <v>Extractives</v>
          </cell>
          <cell r="F8704" t="str">
            <v>En numéraire</v>
          </cell>
          <cell r="G8704" t="str">
            <v>P</v>
          </cell>
          <cell r="H8704" t="str">
            <v>Timbre douanier (TD)</v>
          </cell>
          <cell r="I8704" t="str">
            <v>Droits et taxes Douaniers (DD-RS-PCS-PC-RI - TVA-PUA-TLP-PNS et autres)</v>
          </cell>
          <cell r="J8704" t="str">
            <v>Droits et taxes Douaniers</v>
          </cell>
          <cell r="K8704" t="str">
            <v>CDDI</v>
          </cell>
          <cell r="L8704">
            <v>713</v>
          </cell>
          <cell r="M8704" t="str">
            <v>Trésor</v>
          </cell>
          <cell r="N8704"/>
          <cell r="O8704">
            <v>713</v>
          </cell>
          <cell r="P8704" t="str">
            <v>FD-CDDI</v>
          </cell>
          <cell r="Q8704" t="str">
            <v>Non</v>
          </cell>
        </row>
        <row r="8705">
          <cell r="A8705" t="str">
            <v>TOGO RAIL</v>
          </cell>
          <cell r="B8705" t="str">
            <v>TOGO RAIL</v>
          </cell>
          <cell r="C8705">
            <v>1000174447</v>
          </cell>
          <cell r="D8705" t="str">
            <v>Minier</v>
          </cell>
          <cell r="E8705" t="str">
            <v>Extractives</v>
          </cell>
          <cell r="F8705" t="str">
            <v>En numéraire</v>
          </cell>
          <cell r="G8705" t="str">
            <v>P</v>
          </cell>
          <cell r="H8705" t="str">
            <v>Timbre douanier (TD)</v>
          </cell>
          <cell r="I8705" t="str">
            <v>Droits et taxes Douaniers (DD-RS-PCS-PC-RI - TVA-PUA-TLP-PNS et autres)</v>
          </cell>
          <cell r="J8705" t="str">
            <v>Droits et taxes Douaniers</v>
          </cell>
          <cell r="K8705" t="str">
            <v>CDDI</v>
          </cell>
          <cell r="L8705">
            <v>748</v>
          </cell>
          <cell r="M8705" t="str">
            <v>Trésor</v>
          </cell>
          <cell r="N8705"/>
          <cell r="O8705">
            <v>748</v>
          </cell>
          <cell r="P8705" t="str">
            <v>FD-CDDI</v>
          </cell>
          <cell r="Q8705" t="str">
            <v>Non</v>
          </cell>
        </row>
        <row r="8706">
          <cell r="A8706" t="str">
            <v>TOGO RAIL</v>
          </cell>
          <cell r="B8706" t="str">
            <v>TOGO RAIL</v>
          </cell>
          <cell r="C8706">
            <v>1000174447</v>
          </cell>
          <cell r="D8706" t="str">
            <v>Minier</v>
          </cell>
          <cell r="E8706" t="str">
            <v>Extractives</v>
          </cell>
          <cell r="F8706" t="str">
            <v>En numéraire</v>
          </cell>
          <cell r="G8706" t="str">
            <v>P</v>
          </cell>
          <cell r="H8706" t="str">
            <v>Timbre douanier (TD)</v>
          </cell>
          <cell r="I8706" t="str">
            <v>Droits et taxes Douaniers (DD-RS-PCS-PC-RI - TVA-PUA-TLP-PNS et autres)</v>
          </cell>
          <cell r="J8706" t="str">
            <v>Droits et taxes Douaniers</v>
          </cell>
          <cell r="K8706" t="str">
            <v>CDDI</v>
          </cell>
          <cell r="L8706">
            <v>144</v>
          </cell>
          <cell r="M8706" t="str">
            <v>Trésor</v>
          </cell>
          <cell r="N8706"/>
          <cell r="O8706">
            <v>144</v>
          </cell>
          <cell r="P8706" t="str">
            <v>FD-CDDI</v>
          </cell>
          <cell r="Q8706" t="str">
            <v>Non</v>
          </cell>
        </row>
        <row r="8707">
          <cell r="A8707" t="str">
            <v>TOGO RAIL</v>
          </cell>
          <cell r="B8707" t="str">
            <v>TOGO RAIL</v>
          </cell>
          <cell r="C8707">
            <v>1000174447</v>
          </cell>
          <cell r="D8707" t="str">
            <v>Minier</v>
          </cell>
          <cell r="E8707" t="str">
            <v>Extractives</v>
          </cell>
          <cell r="F8707" t="str">
            <v>En numéraire</v>
          </cell>
          <cell r="G8707" t="str">
            <v>P</v>
          </cell>
          <cell r="H8707" t="str">
            <v>Timbre douanier (TD)</v>
          </cell>
          <cell r="I8707" t="str">
            <v>Droits et taxes Douaniers (DD-RS-PCS-PC-RI - TVA-PUA-TLP-PNS et autres)</v>
          </cell>
          <cell r="J8707" t="str">
            <v>Droits et taxes Douaniers</v>
          </cell>
          <cell r="K8707" t="str">
            <v>CDDI</v>
          </cell>
          <cell r="L8707">
            <v>206</v>
          </cell>
          <cell r="M8707" t="str">
            <v>Trésor</v>
          </cell>
          <cell r="N8707"/>
          <cell r="O8707">
            <v>206</v>
          </cell>
          <cell r="P8707" t="str">
            <v>FD-CDDI</v>
          </cell>
          <cell r="Q8707" t="str">
            <v>Non</v>
          </cell>
        </row>
        <row r="8708">
          <cell r="A8708" t="str">
            <v>TOGO RAIL</v>
          </cell>
          <cell r="B8708" t="str">
            <v>TOGO RAIL</v>
          </cell>
          <cell r="C8708">
            <v>1000174447</v>
          </cell>
          <cell r="D8708" t="str">
            <v>Minier</v>
          </cell>
          <cell r="E8708" t="str">
            <v>Extractives</v>
          </cell>
          <cell r="F8708" t="str">
            <v>En numéraire</v>
          </cell>
          <cell r="G8708" t="str">
            <v>P</v>
          </cell>
          <cell r="H8708" t="str">
            <v>Timbre douanier (TD)</v>
          </cell>
          <cell r="I8708" t="str">
            <v>Droits et taxes Douaniers (DD-RS-PCS-PC-RI - TVA-PUA-TLP-PNS et autres)</v>
          </cell>
          <cell r="J8708" t="str">
            <v>Droits et taxes Douaniers</v>
          </cell>
          <cell r="K8708" t="str">
            <v>CDDI</v>
          </cell>
          <cell r="L8708">
            <v>926</v>
          </cell>
          <cell r="M8708" t="str">
            <v>Trésor</v>
          </cell>
          <cell r="N8708"/>
          <cell r="O8708">
            <v>926</v>
          </cell>
          <cell r="P8708" t="str">
            <v>FD-CDDI</v>
          </cell>
          <cell r="Q8708" t="str">
            <v>Non</v>
          </cell>
        </row>
        <row r="8709">
          <cell r="A8709" t="str">
            <v>TDE</v>
          </cell>
          <cell r="B8709" t="str">
            <v>TDE</v>
          </cell>
          <cell r="C8709">
            <v>1000166680</v>
          </cell>
          <cell r="D8709" t="str">
            <v>Eau</v>
          </cell>
          <cell r="E8709" t="str">
            <v>Extractives</v>
          </cell>
          <cell r="F8709" t="str">
            <v>En numéraire</v>
          </cell>
          <cell r="G8709" t="str">
            <v>P</v>
          </cell>
          <cell r="H8709" t="str">
            <v>Redevance Statistique (RS)</v>
          </cell>
          <cell r="I8709" t="str">
            <v>Droits et taxes Douaniers (DD-RS-PCS-PC-RI - TVA-PUA-TLP-PNS et autres)</v>
          </cell>
          <cell r="J8709" t="str">
            <v>Droits et taxes Douaniers</v>
          </cell>
          <cell r="K8709" t="str">
            <v>CDDI</v>
          </cell>
          <cell r="L8709">
            <v>58767</v>
          </cell>
          <cell r="M8709" t="str">
            <v>Trésor</v>
          </cell>
          <cell r="N8709"/>
          <cell r="O8709">
            <v>58767</v>
          </cell>
          <cell r="P8709" t="str">
            <v>FD-CDDI</v>
          </cell>
          <cell r="Q8709" t="str">
            <v>Non</v>
          </cell>
        </row>
        <row r="8710">
          <cell r="A8710" t="str">
            <v>TDE</v>
          </cell>
          <cell r="B8710" t="str">
            <v>TDE</v>
          </cell>
          <cell r="C8710">
            <v>1000166680</v>
          </cell>
          <cell r="D8710" t="str">
            <v>Eau</v>
          </cell>
          <cell r="E8710" t="str">
            <v>Extractives</v>
          </cell>
          <cell r="F8710" t="str">
            <v>En numéraire</v>
          </cell>
          <cell r="G8710" t="str">
            <v>P</v>
          </cell>
          <cell r="H8710" t="str">
            <v>Redevance Statistique (RS)</v>
          </cell>
          <cell r="I8710" t="str">
            <v>Droits et taxes Douaniers (DD-RS-PCS-PC-RI - TVA-PUA-TLP-PNS et autres)</v>
          </cell>
          <cell r="J8710" t="str">
            <v>Droits et taxes Douaniers</v>
          </cell>
          <cell r="K8710" t="str">
            <v>CDDI</v>
          </cell>
          <cell r="L8710">
            <v>1057236</v>
          </cell>
          <cell r="M8710" t="str">
            <v>Trésor</v>
          </cell>
          <cell r="N8710"/>
          <cell r="O8710">
            <v>1057236</v>
          </cell>
          <cell r="P8710" t="str">
            <v>FD-CDDI</v>
          </cell>
          <cell r="Q8710" t="str">
            <v>Non</v>
          </cell>
        </row>
        <row r="8711">
          <cell r="A8711" t="str">
            <v>TDE</v>
          </cell>
          <cell r="B8711" t="str">
            <v>TDE</v>
          </cell>
          <cell r="C8711">
            <v>1000166680</v>
          </cell>
          <cell r="D8711" t="str">
            <v>Eau</v>
          </cell>
          <cell r="E8711" t="str">
            <v>Extractives</v>
          </cell>
          <cell r="F8711" t="str">
            <v>En numéraire</v>
          </cell>
          <cell r="G8711" t="str">
            <v>P</v>
          </cell>
          <cell r="H8711" t="str">
            <v>Redevance Statistique (RS)</v>
          </cell>
          <cell r="I8711" t="str">
            <v>Droits et taxes Douaniers (DD-RS-PCS-PC-RI - TVA-PUA-TLP-PNS et autres)</v>
          </cell>
          <cell r="J8711" t="str">
            <v>Droits et taxes Douaniers</v>
          </cell>
          <cell r="K8711" t="str">
            <v>CDDI</v>
          </cell>
          <cell r="L8711">
            <v>1429711</v>
          </cell>
          <cell r="M8711" t="str">
            <v>Trésor</v>
          </cell>
          <cell r="N8711"/>
          <cell r="O8711">
            <v>1429711</v>
          </cell>
          <cell r="P8711" t="str">
            <v>FD-CDDI</v>
          </cell>
          <cell r="Q8711" t="str">
            <v>Non</v>
          </cell>
        </row>
        <row r="8712">
          <cell r="A8712" t="str">
            <v>TDE</v>
          </cell>
          <cell r="B8712" t="str">
            <v>TDE</v>
          </cell>
          <cell r="C8712">
            <v>1000166680</v>
          </cell>
          <cell r="D8712" t="str">
            <v>Eau</v>
          </cell>
          <cell r="E8712" t="str">
            <v>Extractives</v>
          </cell>
          <cell r="F8712" t="str">
            <v>En numéraire</v>
          </cell>
          <cell r="G8712" t="str">
            <v>P</v>
          </cell>
          <cell r="H8712" t="str">
            <v>Redevance Statistique (RS)</v>
          </cell>
          <cell r="I8712" t="str">
            <v>Droits et taxes Douaniers (DD-RS-PCS-PC-RI - TVA-PUA-TLP-PNS et autres)</v>
          </cell>
          <cell r="J8712" t="str">
            <v>Droits et taxes Douaniers</v>
          </cell>
          <cell r="K8712" t="str">
            <v>CDDI</v>
          </cell>
          <cell r="L8712">
            <v>1161630</v>
          </cell>
          <cell r="M8712" t="str">
            <v>Trésor</v>
          </cell>
          <cell r="N8712"/>
          <cell r="O8712">
            <v>1161630</v>
          </cell>
          <cell r="P8712" t="str">
            <v>FD-CDDI</v>
          </cell>
          <cell r="Q8712" t="str">
            <v>Non</v>
          </cell>
        </row>
        <row r="8713">
          <cell r="A8713" t="str">
            <v>TDE</v>
          </cell>
          <cell r="B8713" t="str">
            <v>TDE</v>
          </cell>
          <cell r="C8713">
            <v>1000166680</v>
          </cell>
          <cell r="D8713" t="str">
            <v>Eau</v>
          </cell>
          <cell r="E8713" t="str">
            <v>Extractives</v>
          </cell>
          <cell r="F8713" t="str">
            <v>En numéraire</v>
          </cell>
          <cell r="G8713" t="str">
            <v>P</v>
          </cell>
          <cell r="H8713" t="str">
            <v>Redevance Statistique (RS)</v>
          </cell>
          <cell r="I8713" t="str">
            <v>Droits et taxes Douaniers (DD-RS-PCS-PC-RI - TVA-PUA-TLP-PNS et autres)</v>
          </cell>
          <cell r="J8713" t="str">
            <v>Droits et taxes Douaniers</v>
          </cell>
          <cell r="K8713" t="str">
            <v>CDDI</v>
          </cell>
          <cell r="L8713">
            <v>23368</v>
          </cell>
          <cell r="M8713" t="str">
            <v>Trésor</v>
          </cell>
          <cell r="N8713"/>
          <cell r="O8713">
            <v>23368</v>
          </cell>
          <cell r="P8713" t="str">
            <v>FD-CDDI</v>
          </cell>
          <cell r="Q8713" t="str">
            <v>Non</v>
          </cell>
        </row>
        <row r="8714">
          <cell r="A8714" t="str">
            <v>TDE</v>
          </cell>
          <cell r="B8714" t="str">
            <v>TDE</v>
          </cell>
          <cell r="C8714">
            <v>1000166680</v>
          </cell>
          <cell r="D8714" t="str">
            <v>Eau</v>
          </cell>
          <cell r="E8714" t="str">
            <v>Extractives</v>
          </cell>
          <cell r="F8714" t="str">
            <v>En numéraire</v>
          </cell>
          <cell r="G8714" t="str">
            <v>P</v>
          </cell>
          <cell r="H8714" t="str">
            <v>Redevance Statistique (RS)</v>
          </cell>
          <cell r="I8714" t="str">
            <v>Droits et taxes Douaniers (DD-RS-PCS-PC-RI - TVA-PUA-TLP-PNS et autres)</v>
          </cell>
          <cell r="J8714" t="str">
            <v>Droits et taxes Douaniers</v>
          </cell>
          <cell r="K8714" t="str">
            <v>CDDI</v>
          </cell>
          <cell r="L8714">
            <v>1355300</v>
          </cell>
          <cell r="M8714" t="str">
            <v>Trésor</v>
          </cell>
          <cell r="N8714"/>
          <cell r="O8714">
            <v>1355300</v>
          </cell>
          <cell r="P8714" t="str">
            <v>FD-CDDI</v>
          </cell>
          <cell r="Q8714" t="str">
            <v>Non</v>
          </cell>
        </row>
        <row r="8715">
          <cell r="A8715" t="str">
            <v>TDE</v>
          </cell>
          <cell r="B8715" t="str">
            <v>TDE</v>
          </cell>
          <cell r="C8715">
            <v>1000166680</v>
          </cell>
          <cell r="D8715" t="str">
            <v>Eau</v>
          </cell>
          <cell r="E8715" t="str">
            <v>Extractives</v>
          </cell>
          <cell r="F8715" t="str">
            <v>En numéraire</v>
          </cell>
          <cell r="G8715" t="str">
            <v>P</v>
          </cell>
          <cell r="H8715" t="str">
            <v>Taxe sur la valeur ajoutée (TVA)</v>
          </cell>
          <cell r="I8715" t="str">
            <v>Droits et taxes Douaniers (DD-RS-PCS-PC-RI - TVA-PUA-TLP-PNS et autres)</v>
          </cell>
          <cell r="J8715" t="str">
            <v>Droits et taxes Douaniers</v>
          </cell>
          <cell r="K8715" t="str">
            <v>CDDI</v>
          </cell>
          <cell r="L8715">
            <v>1196032</v>
          </cell>
          <cell r="M8715" t="str">
            <v>Trésor</v>
          </cell>
          <cell r="N8715"/>
          <cell r="O8715">
            <v>1196032</v>
          </cell>
          <cell r="P8715" t="str">
            <v>FD-CDDI</v>
          </cell>
          <cell r="Q8715" t="str">
            <v>Non</v>
          </cell>
        </row>
        <row r="8716">
          <cell r="A8716" t="str">
            <v>TDE</v>
          </cell>
          <cell r="B8716" t="str">
            <v>TDE</v>
          </cell>
          <cell r="C8716">
            <v>1000166680</v>
          </cell>
          <cell r="D8716" t="str">
            <v>Eau</v>
          </cell>
          <cell r="E8716" t="str">
            <v>Extractives</v>
          </cell>
          <cell r="F8716" t="str">
            <v>En numéraire</v>
          </cell>
          <cell r="G8716" t="str">
            <v>P</v>
          </cell>
          <cell r="H8716" t="str">
            <v>Taxe sur la valeur ajoutée (TVA)</v>
          </cell>
          <cell r="I8716" t="str">
            <v>Droits et taxes Douaniers (DD-RS-PCS-PC-RI - TVA-PUA-TLP-PNS et autres)</v>
          </cell>
          <cell r="J8716" t="str">
            <v>Droits et taxes Douaniers</v>
          </cell>
          <cell r="K8716" t="str">
            <v>CDDI</v>
          </cell>
          <cell r="L8716">
            <v>23414402</v>
          </cell>
          <cell r="M8716" t="str">
            <v>Trésor</v>
          </cell>
          <cell r="N8716"/>
          <cell r="O8716">
            <v>23414402</v>
          </cell>
          <cell r="P8716" t="str">
            <v>FD-CDDI</v>
          </cell>
          <cell r="Q8716" t="str">
            <v>Non</v>
          </cell>
        </row>
        <row r="8717">
          <cell r="A8717" t="str">
            <v>TDE</v>
          </cell>
          <cell r="B8717" t="str">
            <v>TDE</v>
          </cell>
          <cell r="C8717">
            <v>1000166680</v>
          </cell>
          <cell r="D8717" t="str">
            <v>Eau</v>
          </cell>
          <cell r="E8717" t="str">
            <v>Extractives</v>
          </cell>
          <cell r="F8717" t="str">
            <v>En numéraire</v>
          </cell>
          <cell r="G8717" t="str">
            <v>P</v>
          </cell>
          <cell r="H8717" t="str">
            <v>Taxe sur la valeur ajoutée (TVA)</v>
          </cell>
          <cell r="I8717" t="str">
            <v>Droits et taxes Douaniers (DD-RS-PCS-PC-RI - TVA-PUA-TLP-PNS et autres)</v>
          </cell>
          <cell r="J8717" t="str">
            <v>Droits et taxes Douaniers</v>
          </cell>
          <cell r="K8717" t="str">
            <v>CDDI</v>
          </cell>
          <cell r="L8717">
            <v>29081762</v>
          </cell>
          <cell r="M8717" t="str">
            <v>Trésor</v>
          </cell>
          <cell r="N8717"/>
          <cell r="O8717">
            <v>29081762</v>
          </cell>
          <cell r="P8717" t="str">
            <v>FD-CDDI</v>
          </cell>
          <cell r="Q8717" t="str">
            <v>Non</v>
          </cell>
        </row>
        <row r="8718">
          <cell r="A8718" t="str">
            <v>TDE</v>
          </cell>
          <cell r="B8718" t="str">
            <v>TDE</v>
          </cell>
          <cell r="C8718">
            <v>1000166680</v>
          </cell>
          <cell r="D8718" t="str">
            <v>Eau</v>
          </cell>
          <cell r="E8718" t="str">
            <v>Extractives</v>
          </cell>
          <cell r="F8718" t="str">
            <v>En numéraire</v>
          </cell>
          <cell r="G8718" t="str">
            <v>P</v>
          </cell>
          <cell r="H8718" t="str">
            <v>Taxe sur la valeur ajoutée (TVA)</v>
          </cell>
          <cell r="I8718" t="str">
            <v>Droits et taxes Douaniers (DD-RS-PCS-PC-RI - TVA-PUA-TLP-PNS et autres)</v>
          </cell>
          <cell r="J8718" t="str">
            <v>Droits et taxes Douaniers</v>
          </cell>
          <cell r="K8718" t="str">
            <v>CDDI</v>
          </cell>
          <cell r="L8718">
            <v>23628994</v>
          </cell>
          <cell r="M8718" t="str">
            <v>Trésor</v>
          </cell>
          <cell r="N8718"/>
          <cell r="O8718">
            <v>23628994</v>
          </cell>
          <cell r="P8718" t="str">
            <v>FD-CDDI</v>
          </cell>
          <cell r="Q8718" t="str">
            <v>Non</v>
          </cell>
        </row>
        <row r="8719">
          <cell r="A8719" t="str">
            <v>TDE</v>
          </cell>
          <cell r="B8719" t="str">
            <v>TDE</v>
          </cell>
          <cell r="C8719">
            <v>1000166680</v>
          </cell>
          <cell r="D8719" t="str">
            <v>Eau</v>
          </cell>
          <cell r="E8719" t="str">
            <v>Extractives</v>
          </cell>
          <cell r="F8719" t="str">
            <v>En numéraire</v>
          </cell>
          <cell r="G8719" t="str">
            <v>P</v>
          </cell>
          <cell r="H8719" t="str">
            <v>Taxe sur la valeur ajoutée (TVA)</v>
          </cell>
          <cell r="I8719" t="str">
            <v>Droits et taxes Douaniers (DD-RS-PCS-PC-RI - TVA-PUA-TLP-PNS et autres)</v>
          </cell>
          <cell r="J8719" t="str">
            <v>Droits et taxes Douaniers</v>
          </cell>
          <cell r="K8719" t="str">
            <v>CDDI</v>
          </cell>
          <cell r="L8719">
            <v>479176</v>
          </cell>
          <cell r="M8719" t="str">
            <v>Trésor</v>
          </cell>
          <cell r="N8719"/>
          <cell r="O8719">
            <v>479176</v>
          </cell>
          <cell r="P8719" t="str">
            <v>FD-CDDI</v>
          </cell>
          <cell r="Q8719" t="str">
            <v>Non</v>
          </cell>
        </row>
        <row r="8720">
          <cell r="A8720" t="str">
            <v>TDE</v>
          </cell>
          <cell r="B8720" t="str">
            <v>TDE</v>
          </cell>
          <cell r="C8720">
            <v>1000166680</v>
          </cell>
          <cell r="D8720" t="str">
            <v>Eau</v>
          </cell>
          <cell r="E8720" t="str">
            <v>Extractives</v>
          </cell>
          <cell r="F8720" t="str">
            <v>En numéraire</v>
          </cell>
          <cell r="G8720" t="str">
            <v>P</v>
          </cell>
          <cell r="H8720" t="str">
            <v>Taxe sur la valeur ajoutée (TVA)</v>
          </cell>
          <cell r="I8720" t="str">
            <v>Droits et taxes Douaniers (DD-RS-PCS-PC-RI - TVA-PUA-TLP-PNS et autres)</v>
          </cell>
          <cell r="J8720" t="str">
            <v>Droits et taxes Douaniers</v>
          </cell>
          <cell r="K8720" t="str">
            <v>CDDI</v>
          </cell>
          <cell r="L8720">
            <v>27568242</v>
          </cell>
          <cell r="M8720" t="str">
            <v>Trésor</v>
          </cell>
          <cell r="N8720"/>
          <cell r="O8720">
            <v>27568242</v>
          </cell>
          <cell r="P8720" t="str">
            <v>FD-CDDI</v>
          </cell>
          <cell r="Q8720" t="str">
            <v>Non</v>
          </cell>
        </row>
        <row r="8721">
          <cell r="A8721" t="str">
            <v>TDE</v>
          </cell>
          <cell r="B8721" t="str">
            <v>TDE</v>
          </cell>
          <cell r="C8721">
            <v>1000166680</v>
          </cell>
          <cell r="D8721" t="str">
            <v>Eau</v>
          </cell>
          <cell r="E8721" t="str">
            <v>Extractives</v>
          </cell>
          <cell r="F8721" t="str">
            <v>En numéraire</v>
          </cell>
          <cell r="G8721" t="str">
            <v>P</v>
          </cell>
          <cell r="H8721" t="str">
            <v>Prélèvement national de solidarité (PNS)</v>
          </cell>
          <cell r="I8721" t="str">
            <v>Droits et taxes Douaniers (DD-RS-PCS-PC-RI - TVA-PUA-TLP-PNS et autres)</v>
          </cell>
          <cell r="J8721" t="str">
            <v>Droits et taxes Douaniers</v>
          </cell>
          <cell r="K8721" t="str">
            <v>CDDI</v>
          </cell>
          <cell r="L8721">
            <v>29383</v>
          </cell>
          <cell r="M8721" t="str">
            <v>Trésor</v>
          </cell>
          <cell r="N8721"/>
          <cell r="O8721">
            <v>29383</v>
          </cell>
          <cell r="P8721" t="str">
            <v>FD-CDDI</v>
          </cell>
          <cell r="Q8721" t="str">
            <v>Non</v>
          </cell>
        </row>
        <row r="8722">
          <cell r="A8722" t="str">
            <v>TDE</v>
          </cell>
          <cell r="B8722" t="str">
            <v>TDE</v>
          </cell>
          <cell r="C8722">
            <v>1000166680</v>
          </cell>
          <cell r="D8722" t="str">
            <v>Eau</v>
          </cell>
          <cell r="E8722" t="str">
            <v>Extractives</v>
          </cell>
          <cell r="F8722" t="str">
            <v>En numéraire</v>
          </cell>
          <cell r="G8722" t="str">
            <v>P</v>
          </cell>
          <cell r="H8722" t="str">
            <v>Prélèvement national de solidarité (PNS)</v>
          </cell>
          <cell r="I8722" t="str">
            <v>Droits et taxes Douaniers (DD-RS-PCS-PC-RI - TVA-PUA-TLP-PNS et autres)</v>
          </cell>
          <cell r="J8722" t="str">
            <v>Droits et taxes Douaniers</v>
          </cell>
          <cell r="K8722" t="str">
            <v>CDDI</v>
          </cell>
          <cell r="L8722">
            <v>528618</v>
          </cell>
          <cell r="M8722" t="str">
            <v>Trésor</v>
          </cell>
          <cell r="N8722"/>
          <cell r="O8722">
            <v>528618</v>
          </cell>
          <cell r="P8722" t="str">
            <v>FD-CDDI</v>
          </cell>
          <cell r="Q8722" t="str">
            <v>Non</v>
          </cell>
        </row>
        <row r="8723">
          <cell r="A8723" t="str">
            <v>TDE</v>
          </cell>
          <cell r="B8723" t="str">
            <v>TDE</v>
          </cell>
          <cell r="C8723">
            <v>1000166680</v>
          </cell>
          <cell r="D8723" t="str">
            <v>Eau</v>
          </cell>
          <cell r="E8723" t="str">
            <v>Extractives</v>
          </cell>
          <cell r="F8723" t="str">
            <v>En numéraire</v>
          </cell>
          <cell r="G8723" t="str">
            <v>P</v>
          </cell>
          <cell r="H8723" t="str">
            <v>Prélèvement national de solidarité (PNS)</v>
          </cell>
          <cell r="I8723" t="str">
            <v>Droits et taxes Douaniers (DD-RS-PCS-PC-RI - TVA-PUA-TLP-PNS et autres)</v>
          </cell>
          <cell r="J8723" t="str">
            <v>Droits et taxes Douaniers</v>
          </cell>
          <cell r="K8723" t="str">
            <v>CDDI</v>
          </cell>
          <cell r="L8723">
            <v>714856</v>
          </cell>
          <cell r="M8723" t="str">
            <v>Trésor</v>
          </cell>
          <cell r="N8723"/>
          <cell r="O8723">
            <v>714856</v>
          </cell>
          <cell r="P8723" t="str">
            <v>FD-CDDI</v>
          </cell>
          <cell r="Q8723" t="str">
            <v>Non</v>
          </cell>
        </row>
        <row r="8724">
          <cell r="A8724" t="str">
            <v>TDE</v>
          </cell>
          <cell r="B8724" t="str">
            <v>TDE</v>
          </cell>
          <cell r="C8724">
            <v>1000166680</v>
          </cell>
          <cell r="D8724" t="str">
            <v>Eau</v>
          </cell>
          <cell r="E8724" t="str">
            <v>Extractives</v>
          </cell>
          <cell r="F8724" t="str">
            <v>En numéraire</v>
          </cell>
          <cell r="G8724" t="str">
            <v>P</v>
          </cell>
          <cell r="H8724" t="str">
            <v>Prélèvement national de solidarité (PNS)</v>
          </cell>
          <cell r="I8724" t="str">
            <v>Droits et taxes Douaniers (DD-RS-PCS-PC-RI - TVA-PUA-TLP-PNS et autres)</v>
          </cell>
          <cell r="J8724" t="str">
            <v>Droits et taxes Douaniers</v>
          </cell>
          <cell r="K8724" t="str">
            <v>CDDI</v>
          </cell>
          <cell r="L8724">
            <v>580815</v>
          </cell>
          <cell r="M8724" t="str">
            <v>Trésor</v>
          </cell>
          <cell r="N8724"/>
          <cell r="O8724">
            <v>580815</v>
          </cell>
          <cell r="P8724" t="str">
            <v>FD-CDDI</v>
          </cell>
          <cell r="Q8724" t="str">
            <v>Non</v>
          </cell>
        </row>
        <row r="8725">
          <cell r="A8725" t="str">
            <v>TDE</v>
          </cell>
          <cell r="B8725" t="str">
            <v>TDE</v>
          </cell>
          <cell r="C8725">
            <v>1000166680</v>
          </cell>
          <cell r="D8725" t="str">
            <v>Eau</v>
          </cell>
          <cell r="E8725" t="str">
            <v>Extractives</v>
          </cell>
          <cell r="F8725" t="str">
            <v>En numéraire</v>
          </cell>
          <cell r="G8725" t="str">
            <v>P</v>
          </cell>
          <cell r="H8725" t="str">
            <v>Prélèvement national de solidarité (PNS)</v>
          </cell>
          <cell r="I8725" t="str">
            <v>Droits et taxes Douaniers (DD-RS-PCS-PC-RI - TVA-PUA-TLP-PNS et autres)</v>
          </cell>
          <cell r="J8725" t="str">
            <v>Droits et taxes Douaniers</v>
          </cell>
          <cell r="K8725" t="str">
            <v>CDDI</v>
          </cell>
          <cell r="L8725">
            <v>11684</v>
          </cell>
          <cell r="M8725" t="str">
            <v>Trésor</v>
          </cell>
          <cell r="N8725"/>
          <cell r="O8725">
            <v>11684</v>
          </cell>
          <cell r="P8725" t="str">
            <v>FD-CDDI</v>
          </cell>
          <cell r="Q8725" t="str">
            <v>Non</v>
          </cell>
        </row>
        <row r="8726">
          <cell r="A8726" t="str">
            <v>TDE</v>
          </cell>
          <cell r="B8726" t="str">
            <v>TDE</v>
          </cell>
          <cell r="C8726">
            <v>1000166680</v>
          </cell>
          <cell r="D8726" t="str">
            <v>Eau</v>
          </cell>
          <cell r="E8726" t="str">
            <v>Extractives</v>
          </cell>
          <cell r="F8726" t="str">
            <v>En numéraire</v>
          </cell>
          <cell r="G8726" t="str">
            <v>P</v>
          </cell>
          <cell r="H8726" t="str">
            <v>Prélèvement national de solidarité (PNS)</v>
          </cell>
          <cell r="I8726" t="str">
            <v>Droits et taxes Douaniers (DD-RS-PCS-PC-RI - TVA-PUA-TLP-PNS et autres)</v>
          </cell>
          <cell r="J8726" t="str">
            <v>Droits et taxes Douaniers</v>
          </cell>
          <cell r="K8726" t="str">
            <v>CDDI</v>
          </cell>
          <cell r="L8726">
            <v>677650</v>
          </cell>
          <cell r="M8726" t="str">
            <v>Trésor</v>
          </cell>
          <cell r="N8726"/>
          <cell r="O8726">
            <v>677650</v>
          </cell>
          <cell r="P8726" t="str">
            <v>FD-CDDI</v>
          </cell>
          <cell r="Q8726" t="str">
            <v>Non</v>
          </cell>
        </row>
        <row r="8727">
          <cell r="A8727" t="str">
            <v>TDE</v>
          </cell>
          <cell r="B8727" t="str">
            <v>TDE</v>
          </cell>
          <cell r="C8727">
            <v>1000166680</v>
          </cell>
          <cell r="D8727" t="str">
            <v>Eau</v>
          </cell>
          <cell r="E8727" t="str">
            <v>Extractives</v>
          </cell>
          <cell r="F8727" t="str">
            <v>En numéraire</v>
          </cell>
          <cell r="G8727" t="str">
            <v>P</v>
          </cell>
          <cell r="H8727" t="str">
            <v>Droit de douane (DD)</v>
          </cell>
          <cell r="I8727" t="str">
            <v>Droits et taxes Douaniers (DD-RS-PCS-PC-RI - TVA-PUA-TLP-PNS et autres)</v>
          </cell>
          <cell r="J8727" t="str">
            <v>Droits et taxes Douaniers</v>
          </cell>
          <cell r="K8727" t="str">
            <v>CDDI</v>
          </cell>
          <cell r="L8727">
            <v>587666</v>
          </cell>
          <cell r="M8727" t="str">
            <v>Trésor</v>
          </cell>
          <cell r="N8727"/>
          <cell r="O8727">
            <v>587666</v>
          </cell>
          <cell r="P8727" t="str">
            <v>FD-CDDI</v>
          </cell>
          <cell r="Q8727" t="str">
            <v>Non</v>
          </cell>
        </row>
        <row r="8728">
          <cell r="A8728" t="str">
            <v>TDE</v>
          </cell>
          <cell r="B8728" t="str">
            <v>TDE</v>
          </cell>
          <cell r="C8728">
            <v>1000166680</v>
          </cell>
          <cell r="D8728" t="str">
            <v>Eau</v>
          </cell>
          <cell r="E8728" t="str">
            <v>Extractives</v>
          </cell>
          <cell r="F8728" t="str">
            <v>En numéraire</v>
          </cell>
          <cell r="G8728" t="str">
            <v>P</v>
          </cell>
          <cell r="H8728" t="str">
            <v>Droit de douane (DD)</v>
          </cell>
          <cell r="I8728" t="str">
            <v>Droits et taxes Douaniers (DD-RS-PCS-PC-RI - TVA-PUA-TLP-PNS et autres)</v>
          </cell>
          <cell r="J8728" t="str">
            <v>Droits et taxes Douaniers</v>
          </cell>
          <cell r="K8728" t="str">
            <v>CDDI</v>
          </cell>
          <cell r="L8728">
            <v>21144717</v>
          </cell>
          <cell r="M8728" t="str">
            <v>Trésor</v>
          </cell>
          <cell r="N8728"/>
          <cell r="O8728">
            <v>21144717</v>
          </cell>
          <cell r="P8728" t="str">
            <v>FD-CDDI</v>
          </cell>
          <cell r="Q8728" t="str">
            <v>Non</v>
          </cell>
        </row>
        <row r="8729">
          <cell r="A8729" t="str">
            <v>TDE</v>
          </cell>
          <cell r="B8729" t="str">
            <v>TDE</v>
          </cell>
          <cell r="C8729">
            <v>1000166680</v>
          </cell>
          <cell r="D8729" t="str">
            <v>Eau</v>
          </cell>
          <cell r="E8729" t="str">
            <v>Extractives</v>
          </cell>
          <cell r="F8729" t="str">
            <v>En numéraire</v>
          </cell>
          <cell r="G8729" t="str">
            <v>P</v>
          </cell>
          <cell r="H8729" t="str">
            <v>Droit de douane (DD)</v>
          </cell>
          <cell r="I8729" t="str">
            <v>Droits et taxes Douaniers (DD-RS-PCS-PC-RI - TVA-PUA-TLP-PNS et autres)</v>
          </cell>
          <cell r="J8729" t="str">
            <v>Droits et taxes Douaniers</v>
          </cell>
          <cell r="K8729" t="str">
            <v>CDDI</v>
          </cell>
          <cell r="L8729">
            <v>14297110</v>
          </cell>
          <cell r="M8729" t="str">
            <v>Trésor</v>
          </cell>
          <cell r="N8729"/>
          <cell r="O8729">
            <v>14297110</v>
          </cell>
          <cell r="P8729" t="str">
            <v>FD-CDDI</v>
          </cell>
          <cell r="Q8729" t="str">
            <v>Non</v>
          </cell>
        </row>
        <row r="8730">
          <cell r="A8730" t="str">
            <v>TDE</v>
          </cell>
          <cell r="B8730" t="str">
            <v>TDE</v>
          </cell>
          <cell r="C8730">
            <v>1000166680</v>
          </cell>
          <cell r="D8730" t="str">
            <v>Eau</v>
          </cell>
          <cell r="E8730" t="str">
            <v>Extractives</v>
          </cell>
          <cell r="F8730" t="str">
            <v>En numéraire</v>
          </cell>
          <cell r="G8730" t="str">
            <v>P</v>
          </cell>
          <cell r="H8730" t="str">
            <v>Droit de douane (DD)</v>
          </cell>
          <cell r="I8730" t="str">
            <v>Droits et taxes Douaniers (DD-RS-PCS-PC-RI - TVA-PUA-TLP-PNS et autres)</v>
          </cell>
          <cell r="J8730" t="str">
            <v>Droits et taxes Douaniers</v>
          </cell>
          <cell r="K8730" t="str">
            <v>CDDI</v>
          </cell>
          <cell r="L8730">
            <v>11616300</v>
          </cell>
          <cell r="M8730" t="str">
            <v>Trésor</v>
          </cell>
          <cell r="N8730"/>
          <cell r="O8730">
            <v>11616300</v>
          </cell>
          <cell r="P8730" t="str">
            <v>FD-CDDI</v>
          </cell>
          <cell r="Q8730" t="str">
            <v>Non</v>
          </cell>
        </row>
        <row r="8731">
          <cell r="A8731" t="str">
            <v>TDE</v>
          </cell>
          <cell r="B8731" t="str">
            <v>TDE</v>
          </cell>
          <cell r="C8731">
            <v>1000166680</v>
          </cell>
          <cell r="D8731" t="str">
            <v>Eau</v>
          </cell>
          <cell r="E8731" t="str">
            <v>Extractives</v>
          </cell>
          <cell r="F8731" t="str">
            <v>En numéraire</v>
          </cell>
          <cell r="G8731" t="str">
            <v>P</v>
          </cell>
          <cell r="H8731" t="str">
            <v>Droit de douane (DD)</v>
          </cell>
          <cell r="I8731" t="str">
            <v>Droits et taxes Douaniers (DD-RS-PCS-PC-RI - TVA-PUA-TLP-PNS et autres)</v>
          </cell>
          <cell r="J8731" t="str">
            <v>Droits et taxes Douaniers</v>
          </cell>
          <cell r="K8731" t="str">
            <v>CDDI</v>
          </cell>
          <cell r="L8731">
            <v>233680</v>
          </cell>
          <cell r="M8731" t="str">
            <v>Trésor</v>
          </cell>
          <cell r="N8731"/>
          <cell r="O8731">
            <v>233680</v>
          </cell>
          <cell r="P8731" t="str">
            <v>FD-CDDI</v>
          </cell>
          <cell r="Q8731" t="str">
            <v>Non</v>
          </cell>
        </row>
        <row r="8732">
          <cell r="A8732" t="str">
            <v>TDE</v>
          </cell>
          <cell r="B8732" t="str">
            <v>TDE</v>
          </cell>
          <cell r="C8732">
            <v>1000166680</v>
          </cell>
          <cell r="D8732" t="str">
            <v>Eau</v>
          </cell>
          <cell r="E8732" t="str">
            <v>Extractives</v>
          </cell>
          <cell r="F8732" t="str">
            <v>En numéraire</v>
          </cell>
          <cell r="G8732" t="str">
            <v>P</v>
          </cell>
          <cell r="H8732" t="str">
            <v>Droit de douane (DD)</v>
          </cell>
          <cell r="I8732" t="str">
            <v>Droits et taxes Douaniers (DD-RS-PCS-PC-RI - TVA-PUA-TLP-PNS et autres)</v>
          </cell>
          <cell r="J8732" t="str">
            <v>Droits et taxes Douaniers</v>
          </cell>
          <cell r="K8732" t="str">
            <v>CDDI</v>
          </cell>
          <cell r="L8732">
            <v>13553000</v>
          </cell>
          <cell r="M8732" t="str">
            <v>Trésor</v>
          </cell>
          <cell r="N8732"/>
          <cell r="O8732">
            <v>13553000</v>
          </cell>
          <cell r="P8732" t="str">
            <v>FD-CDDI</v>
          </cell>
          <cell r="Q8732" t="str">
            <v>Non</v>
          </cell>
        </row>
        <row r="8733">
          <cell r="A8733" t="str">
            <v>TDE</v>
          </cell>
          <cell r="B8733" t="str">
            <v>TDE</v>
          </cell>
          <cell r="C8733">
            <v>1000166680</v>
          </cell>
          <cell r="D8733" t="str">
            <v>Eau</v>
          </cell>
          <cell r="E8733" t="str">
            <v>Extractives</v>
          </cell>
          <cell r="F8733" t="str">
            <v>En numéraire</v>
          </cell>
          <cell r="G8733" t="str">
            <v>P</v>
          </cell>
          <cell r="H8733" t="str">
            <v>Prélèvement communautaire de solidarité (PCS)</v>
          </cell>
          <cell r="I8733" t="str">
            <v>Droits et taxes Douaniers (DD-RS-PCS-PC-RI - TVA-PUA-TLP-PNS et autres)</v>
          </cell>
          <cell r="J8733" t="str">
            <v>Droits et taxes Douaniers</v>
          </cell>
          <cell r="K8733" t="str">
            <v>CDDI</v>
          </cell>
          <cell r="L8733">
            <v>47013</v>
          </cell>
          <cell r="M8733" t="str">
            <v>Trésor</v>
          </cell>
          <cell r="N8733"/>
          <cell r="O8733">
            <v>47013</v>
          </cell>
          <cell r="P8733" t="str">
            <v>FD-CDDI</v>
          </cell>
          <cell r="Q8733" t="str">
            <v>Non</v>
          </cell>
        </row>
        <row r="8734">
          <cell r="A8734" t="str">
            <v>TDE</v>
          </cell>
          <cell r="B8734" t="str">
            <v>TDE</v>
          </cell>
          <cell r="C8734">
            <v>1000166680</v>
          </cell>
          <cell r="D8734" t="str">
            <v>Eau</v>
          </cell>
          <cell r="E8734" t="str">
            <v>Extractives</v>
          </cell>
          <cell r="F8734" t="str">
            <v>En numéraire</v>
          </cell>
          <cell r="G8734" t="str">
            <v>P</v>
          </cell>
          <cell r="H8734" t="str">
            <v>Prélèvement communautaire de solidarité (PCS)</v>
          </cell>
          <cell r="I8734" t="str">
            <v>Droits et taxes Douaniers (DD-RS-PCS-PC-RI - TVA-PUA-TLP-PNS et autres)</v>
          </cell>
          <cell r="J8734" t="str">
            <v>Droits et taxes Douaniers</v>
          </cell>
          <cell r="K8734" t="str">
            <v>CDDI</v>
          </cell>
          <cell r="L8734">
            <v>845789</v>
          </cell>
          <cell r="M8734" t="str">
            <v>Trésor</v>
          </cell>
          <cell r="N8734"/>
          <cell r="O8734">
            <v>845789</v>
          </cell>
          <cell r="P8734" t="str">
            <v>FD-CDDI</v>
          </cell>
          <cell r="Q8734" t="str">
            <v>Non</v>
          </cell>
        </row>
        <row r="8735">
          <cell r="A8735" t="str">
            <v>TDE</v>
          </cell>
          <cell r="B8735" t="str">
            <v>TDE</v>
          </cell>
          <cell r="C8735">
            <v>1000166680</v>
          </cell>
          <cell r="D8735" t="str">
            <v>Eau</v>
          </cell>
          <cell r="E8735" t="str">
            <v>Extractives</v>
          </cell>
          <cell r="F8735" t="str">
            <v>En numéraire</v>
          </cell>
          <cell r="G8735" t="str">
            <v>P</v>
          </cell>
          <cell r="H8735" t="str">
            <v>Prélèvement communautaire de solidarité (PCS)</v>
          </cell>
          <cell r="I8735" t="str">
            <v>Droits et taxes Douaniers (DD-RS-PCS-PC-RI - TVA-PUA-TLP-PNS et autres)</v>
          </cell>
          <cell r="J8735" t="str">
            <v>Droits et taxes Douaniers</v>
          </cell>
          <cell r="K8735" t="str">
            <v>CDDI</v>
          </cell>
          <cell r="L8735">
            <v>1143769</v>
          </cell>
          <cell r="M8735" t="str">
            <v>Trésor</v>
          </cell>
          <cell r="N8735"/>
          <cell r="O8735">
            <v>1143769</v>
          </cell>
          <cell r="P8735" t="str">
            <v>FD-CDDI</v>
          </cell>
          <cell r="Q8735" t="str">
            <v>Non</v>
          </cell>
        </row>
        <row r="8736">
          <cell r="A8736" t="str">
            <v>TDE</v>
          </cell>
          <cell r="B8736" t="str">
            <v>TDE</v>
          </cell>
          <cell r="C8736">
            <v>1000166680</v>
          </cell>
          <cell r="D8736" t="str">
            <v>Eau</v>
          </cell>
          <cell r="E8736" t="str">
            <v>Extractives</v>
          </cell>
          <cell r="F8736" t="str">
            <v>En numéraire</v>
          </cell>
          <cell r="G8736" t="str">
            <v>P</v>
          </cell>
          <cell r="H8736" t="str">
            <v>Prélèvement communautaire de solidarité (PCS)</v>
          </cell>
          <cell r="I8736" t="str">
            <v>Droits et taxes Douaniers (DD-RS-PCS-PC-RI - TVA-PUA-TLP-PNS et autres)</v>
          </cell>
          <cell r="J8736" t="str">
            <v>Droits et taxes Douaniers</v>
          </cell>
          <cell r="K8736" t="str">
            <v>CDDI</v>
          </cell>
          <cell r="L8736">
            <v>929304</v>
          </cell>
          <cell r="M8736" t="str">
            <v>Trésor</v>
          </cell>
          <cell r="N8736"/>
          <cell r="O8736">
            <v>929304</v>
          </cell>
          <cell r="P8736" t="str">
            <v>FD-CDDI</v>
          </cell>
          <cell r="Q8736" t="str">
            <v>Non</v>
          </cell>
        </row>
        <row r="8737">
          <cell r="A8737" t="str">
            <v>TDE</v>
          </cell>
          <cell r="B8737" t="str">
            <v>TDE</v>
          </cell>
          <cell r="C8737">
            <v>1000166680</v>
          </cell>
          <cell r="D8737" t="str">
            <v>Eau</v>
          </cell>
          <cell r="E8737" t="str">
            <v>Extractives</v>
          </cell>
          <cell r="F8737" t="str">
            <v>En numéraire</v>
          </cell>
          <cell r="G8737" t="str">
            <v>P</v>
          </cell>
          <cell r="H8737" t="str">
            <v>Prélèvement communautaire de solidarité (PCS)</v>
          </cell>
          <cell r="I8737" t="str">
            <v>Droits et taxes Douaniers (DD-RS-PCS-PC-RI - TVA-PUA-TLP-PNS et autres)</v>
          </cell>
          <cell r="J8737" t="str">
            <v>Droits et taxes Douaniers</v>
          </cell>
          <cell r="K8737" t="str">
            <v>CDDI</v>
          </cell>
          <cell r="L8737">
            <v>18694</v>
          </cell>
          <cell r="M8737" t="str">
            <v>Trésor</v>
          </cell>
          <cell r="N8737"/>
          <cell r="O8737">
            <v>18694</v>
          </cell>
          <cell r="P8737" t="str">
            <v>FD-CDDI</v>
          </cell>
          <cell r="Q8737" t="str">
            <v>Non</v>
          </cell>
        </row>
        <row r="8738">
          <cell r="A8738" t="str">
            <v>TDE</v>
          </cell>
          <cell r="B8738" t="str">
            <v>TDE</v>
          </cell>
          <cell r="C8738">
            <v>1000166680</v>
          </cell>
          <cell r="D8738" t="str">
            <v>Eau</v>
          </cell>
          <cell r="E8738" t="str">
            <v>Extractives</v>
          </cell>
          <cell r="F8738" t="str">
            <v>En numéraire</v>
          </cell>
          <cell r="G8738" t="str">
            <v>P</v>
          </cell>
          <cell r="H8738" t="str">
            <v>Prélèvement communautaire de solidarité (PCS)</v>
          </cell>
          <cell r="I8738" t="str">
            <v>Droits et taxes Douaniers (DD-RS-PCS-PC-RI - TVA-PUA-TLP-PNS et autres)</v>
          </cell>
          <cell r="J8738" t="str">
            <v>Droits et taxes Douaniers</v>
          </cell>
          <cell r="K8738" t="str">
            <v>CDDI</v>
          </cell>
          <cell r="L8738">
            <v>1084240</v>
          </cell>
          <cell r="M8738" t="str">
            <v>Trésor</v>
          </cell>
          <cell r="N8738"/>
          <cell r="O8738">
            <v>1084240</v>
          </cell>
          <cell r="P8738" t="str">
            <v>FD-CDDI</v>
          </cell>
          <cell r="Q8738" t="str">
            <v>Non</v>
          </cell>
        </row>
        <row r="8739">
          <cell r="A8739" t="str">
            <v>TDE</v>
          </cell>
          <cell r="B8739" t="str">
            <v>TDE</v>
          </cell>
          <cell r="C8739">
            <v>1000166680</v>
          </cell>
          <cell r="D8739" t="str">
            <v>Eau</v>
          </cell>
          <cell r="E8739" t="str">
            <v>Extractives</v>
          </cell>
          <cell r="F8739" t="str">
            <v>En numéraire</v>
          </cell>
          <cell r="G8739" t="str">
            <v>P</v>
          </cell>
          <cell r="H8739" t="str">
            <v>Taxe d'entretien et de protection des infrastructures (TPI)</v>
          </cell>
          <cell r="I8739" t="str">
            <v>Droits et taxes Douaniers (DD-RS-PCS-PC-RI - TVA-PUA-TLP-PNS et autres)</v>
          </cell>
          <cell r="J8739" t="str">
            <v>Droits et taxes Douaniers</v>
          </cell>
          <cell r="K8739" t="str">
            <v>CDDI</v>
          </cell>
          <cell r="L8739">
            <v>4000</v>
          </cell>
          <cell r="M8739" t="str">
            <v>Trésor</v>
          </cell>
          <cell r="N8739"/>
          <cell r="O8739">
            <v>4000</v>
          </cell>
          <cell r="P8739" t="str">
            <v>FD-CDDI</v>
          </cell>
          <cell r="Q8739" t="str">
            <v>Non</v>
          </cell>
        </row>
        <row r="8740">
          <cell r="A8740" t="str">
            <v>TDE</v>
          </cell>
          <cell r="B8740" t="str">
            <v>TDE</v>
          </cell>
          <cell r="C8740">
            <v>1000166680</v>
          </cell>
          <cell r="D8740" t="str">
            <v>Eau</v>
          </cell>
          <cell r="E8740" t="str">
            <v>Extractives</v>
          </cell>
          <cell r="F8740" t="str">
            <v>En numéraire</v>
          </cell>
          <cell r="G8740" t="str">
            <v>P</v>
          </cell>
          <cell r="H8740" t="str">
            <v>Taxe d'entretien et de protection des infrastructures (TPI)</v>
          </cell>
          <cell r="I8740" t="str">
            <v>Droits et taxes Douaniers (DD-RS-PCS-PC-RI - TVA-PUA-TLP-PNS et autres)</v>
          </cell>
          <cell r="J8740" t="str">
            <v>Droits et taxes Douaniers</v>
          </cell>
          <cell r="K8740" t="str">
            <v>CDDI</v>
          </cell>
          <cell r="L8740">
            <v>40000</v>
          </cell>
          <cell r="M8740" t="str">
            <v>Trésor</v>
          </cell>
          <cell r="N8740"/>
          <cell r="O8740">
            <v>40000</v>
          </cell>
          <cell r="P8740" t="str">
            <v>FD-CDDI</v>
          </cell>
          <cell r="Q8740" t="str">
            <v>Non</v>
          </cell>
        </row>
        <row r="8741">
          <cell r="A8741" t="str">
            <v>TDE</v>
          </cell>
          <cell r="B8741" t="str">
            <v>TDE</v>
          </cell>
          <cell r="C8741">
            <v>1000166680</v>
          </cell>
          <cell r="D8741" t="str">
            <v>Eau</v>
          </cell>
          <cell r="E8741" t="str">
            <v>Extractives</v>
          </cell>
          <cell r="F8741" t="str">
            <v>En numéraire</v>
          </cell>
          <cell r="G8741" t="str">
            <v>P</v>
          </cell>
          <cell r="H8741" t="str">
            <v>Taxe d'entretien et de protection des infrastructures (TPI)</v>
          </cell>
          <cell r="I8741" t="str">
            <v>Droits et taxes Douaniers (DD-RS-PCS-PC-RI - TVA-PUA-TLP-PNS et autres)</v>
          </cell>
          <cell r="J8741" t="str">
            <v>Droits et taxes Douaniers</v>
          </cell>
          <cell r="K8741" t="str">
            <v>CDDI</v>
          </cell>
          <cell r="L8741">
            <v>8000</v>
          </cell>
          <cell r="M8741" t="str">
            <v>Trésor</v>
          </cell>
          <cell r="N8741"/>
          <cell r="O8741">
            <v>8000</v>
          </cell>
          <cell r="P8741" t="str">
            <v>FD-CDDI</v>
          </cell>
          <cell r="Q8741" t="str">
            <v>Non</v>
          </cell>
        </row>
        <row r="8742">
          <cell r="A8742" t="str">
            <v>TDE</v>
          </cell>
          <cell r="B8742" t="str">
            <v>TDE</v>
          </cell>
          <cell r="C8742">
            <v>1000166680</v>
          </cell>
          <cell r="D8742" t="str">
            <v>Eau</v>
          </cell>
          <cell r="E8742" t="str">
            <v>Extractives</v>
          </cell>
          <cell r="F8742" t="str">
            <v>En numéraire</v>
          </cell>
          <cell r="G8742" t="str">
            <v>P</v>
          </cell>
          <cell r="H8742" t="str">
            <v>Taxe d'entretien et de protection des infrastructures (TPI)</v>
          </cell>
          <cell r="I8742" t="str">
            <v>Droits et taxes Douaniers (DD-RS-PCS-PC-RI - TVA-PUA-TLP-PNS et autres)</v>
          </cell>
          <cell r="J8742" t="str">
            <v>Droits et taxes Douaniers</v>
          </cell>
          <cell r="K8742" t="str">
            <v>CDDI</v>
          </cell>
          <cell r="L8742">
            <v>8000</v>
          </cell>
          <cell r="M8742" t="str">
            <v>Trésor</v>
          </cell>
          <cell r="N8742"/>
          <cell r="O8742">
            <v>8000</v>
          </cell>
          <cell r="P8742" t="str">
            <v>FD-CDDI</v>
          </cell>
          <cell r="Q8742" t="str">
            <v>Non</v>
          </cell>
        </row>
        <row r="8743">
          <cell r="A8743" t="str">
            <v>TDE</v>
          </cell>
          <cell r="B8743" t="str">
            <v>TDE</v>
          </cell>
          <cell r="C8743">
            <v>1000166680</v>
          </cell>
          <cell r="D8743" t="str">
            <v>Eau</v>
          </cell>
          <cell r="E8743" t="str">
            <v>Extractives</v>
          </cell>
          <cell r="F8743" t="str">
            <v>En numéraire</v>
          </cell>
          <cell r="G8743" t="str">
            <v>P</v>
          </cell>
          <cell r="H8743" t="str">
            <v>Taxe d'entretien et de protection des infrastructures (TPI)</v>
          </cell>
          <cell r="I8743" t="str">
            <v>Droits et taxes Douaniers (DD-RS-PCS-PC-RI - TVA-PUA-TLP-PNS et autres)</v>
          </cell>
          <cell r="J8743" t="str">
            <v>Droits et taxes Douaniers</v>
          </cell>
          <cell r="K8743" t="str">
            <v>CDDI</v>
          </cell>
          <cell r="L8743">
            <v>4000</v>
          </cell>
          <cell r="M8743" t="str">
            <v>Trésor</v>
          </cell>
          <cell r="N8743"/>
          <cell r="O8743">
            <v>4000</v>
          </cell>
          <cell r="P8743" t="str">
            <v>FD-CDDI</v>
          </cell>
          <cell r="Q8743" t="str">
            <v>Non</v>
          </cell>
        </row>
        <row r="8744">
          <cell r="A8744" t="str">
            <v>TDE</v>
          </cell>
          <cell r="B8744" t="str">
            <v>TDE</v>
          </cell>
          <cell r="C8744">
            <v>1000166680</v>
          </cell>
          <cell r="D8744" t="str">
            <v>Eau</v>
          </cell>
          <cell r="E8744" t="str">
            <v>Extractives</v>
          </cell>
          <cell r="F8744" t="str">
            <v>En numéraire</v>
          </cell>
          <cell r="G8744" t="str">
            <v>P</v>
          </cell>
          <cell r="H8744" t="str">
            <v>Taxe d'entretien et de protection des infrastructures (TPI)</v>
          </cell>
          <cell r="I8744" t="str">
            <v>Droits et taxes Douaniers (DD-RS-PCS-PC-RI - TVA-PUA-TLP-PNS et autres)</v>
          </cell>
          <cell r="J8744" t="str">
            <v>Droits et taxes Douaniers</v>
          </cell>
          <cell r="K8744" t="str">
            <v>CDDI</v>
          </cell>
          <cell r="L8744">
            <v>8000</v>
          </cell>
          <cell r="M8744" t="str">
            <v>Trésor</v>
          </cell>
          <cell r="N8744"/>
          <cell r="O8744">
            <v>8000</v>
          </cell>
          <cell r="P8744" t="str">
            <v>FD-CDDI</v>
          </cell>
          <cell r="Q8744" t="str">
            <v>Non</v>
          </cell>
        </row>
        <row r="8745">
          <cell r="A8745" t="str">
            <v>TDE</v>
          </cell>
          <cell r="B8745" t="str">
            <v>TDE</v>
          </cell>
          <cell r="C8745">
            <v>1000166680</v>
          </cell>
          <cell r="D8745" t="str">
            <v>Eau</v>
          </cell>
          <cell r="E8745" t="str">
            <v>Extractives</v>
          </cell>
          <cell r="F8745" t="str">
            <v>En numéraire</v>
          </cell>
          <cell r="G8745" t="str">
            <v>P</v>
          </cell>
          <cell r="H8745" t="str">
            <v>Prélèvement communautaire (PC)</v>
          </cell>
          <cell r="I8745" t="str">
            <v>Droits et taxes Douaniers (DD-RS-PCS-PC-RI - TVA-PUA-TLP-PNS et autres)</v>
          </cell>
          <cell r="J8745" t="str">
            <v>Droits et taxes Douaniers</v>
          </cell>
          <cell r="K8745" t="str">
            <v>CDDI</v>
          </cell>
          <cell r="L8745">
            <v>29383</v>
          </cell>
          <cell r="M8745" t="str">
            <v>Trésor</v>
          </cell>
          <cell r="N8745"/>
          <cell r="O8745">
            <v>29383</v>
          </cell>
          <cell r="P8745" t="str">
            <v>FD-CDDI</v>
          </cell>
          <cell r="Q8745" t="str">
            <v>Non</v>
          </cell>
        </row>
        <row r="8746">
          <cell r="A8746" t="str">
            <v>TDE</v>
          </cell>
          <cell r="B8746" t="str">
            <v>TDE</v>
          </cell>
          <cell r="C8746">
            <v>1000166680</v>
          </cell>
          <cell r="D8746" t="str">
            <v>Eau</v>
          </cell>
          <cell r="E8746" t="str">
            <v>Extractives</v>
          </cell>
          <cell r="F8746" t="str">
            <v>En numéraire</v>
          </cell>
          <cell r="G8746" t="str">
            <v>P</v>
          </cell>
          <cell r="H8746" t="str">
            <v>Prélèvement communautaire (PC)</v>
          </cell>
          <cell r="I8746" t="str">
            <v>Droits et taxes Douaniers (DD-RS-PCS-PC-RI - TVA-PUA-TLP-PNS et autres)</v>
          </cell>
          <cell r="J8746" t="str">
            <v>Droits et taxes Douaniers</v>
          </cell>
          <cell r="K8746" t="str">
            <v>CDDI</v>
          </cell>
          <cell r="L8746">
            <v>528618</v>
          </cell>
          <cell r="M8746" t="str">
            <v>Trésor</v>
          </cell>
          <cell r="N8746"/>
          <cell r="O8746">
            <v>528618</v>
          </cell>
          <cell r="P8746" t="str">
            <v>FD-CDDI</v>
          </cell>
          <cell r="Q8746" t="str">
            <v>Non</v>
          </cell>
        </row>
        <row r="8747">
          <cell r="A8747" t="str">
            <v>TDE</v>
          </cell>
          <cell r="B8747" t="str">
            <v>TDE</v>
          </cell>
          <cell r="C8747">
            <v>1000166680</v>
          </cell>
          <cell r="D8747" t="str">
            <v>Eau</v>
          </cell>
          <cell r="E8747" t="str">
            <v>Extractives</v>
          </cell>
          <cell r="F8747" t="str">
            <v>En numéraire</v>
          </cell>
          <cell r="G8747" t="str">
            <v>P</v>
          </cell>
          <cell r="H8747" t="str">
            <v>Prélèvement communautaire (PC)</v>
          </cell>
          <cell r="I8747" t="str">
            <v>Droits et taxes Douaniers (DD-RS-PCS-PC-RI - TVA-PUA-TLP-PNS et autres)</v>
          </cell>
          <cell r="J8747" t="str">
            <v>Droits et taxes Douaniers</v>
          </cell>
          <cell r="K8747" t="str">
            <v>CDDI</v>
          </cell>
          <cell r="L8747">
            <v>714856</v>
          </cell>
          <cell r="M8747" t="str">
            <v>Trésor</v>
          </cell>
          <cell r="N8747"/>
          <cell r="O8747">
            <v>714856</v>
          </cell>
          <cell r="P8747" t="str">
            <v>FD-CDDI</v>
          </cell>
          <cell r="Q8747" t="str">
            <v>Non</v>
          </cell>
        </row>
        <row r="8748">
          <cell r="A8748" t="str">
            <v>TDE</v>
          </cell>
          <cell r="B8748" t="str">
            <v>TDE</v>
          </cell>
          <cell r="C8748">
            <v>1000166680</v>
          </cell>
          <cell r="D8748" t="str">
            <v>Eau</v>
          </cell>
          <cell r="E8748" t="str">
            <v>Extractives</v>
          </cell>
          <cell r="F8748" t="str">
            <v>En numéraire</v>
          </cell>
          <cell r="G8748" t="str">
            <v>P</v>
          </cell>
          <cell r="H8748" t="str">
            <v>Prélèvement communautaire (PC)</v>
          </cell>
          <cell r="I8748" t="str">
            <v>Droits et taxes Douaniers (DD-RS-PCS-PC-RI - TVA-PUA-TLP-PNS et autres)</v>
          </cell>
          <cell r="J8748" t="str">
            <v>Droits et taxes Douaniers</v>
          </cell>
          <cell r="K8748" t="str">
            <v>CDDI</v>
          </cell>
          <cell r="L8748">
            <v>580815</v>
          </cell>
          <cell r="M8748" t="str">
            <v>Trésor</v>
          </cell>
          <cell r="N8748"/>
          <cell r="O8748">
            <v>580815</v>
          </cell>
          <cell r="P8748" t="str">
            <v>FD-CDDI</v>
          </cell>
          <cell r="Q8748" t="str">
            <v>Non</v>
          </cell>
        </row>
        <row r="8749">
          <cell r="A8749" t="str">
            <v>TDE</v>
          </cell>
          <cell r="B8749" t="str">
            <v>TDE</v>
          </cell>
          <cell r="C8749">
            <v>1000166680</v>
          </cell>
          <cell r="D8749" t="str">
            <v>Eau</v>
          </cell>
          <cell r="E8749" t="str">
            <v>Extractives</v>
          </cell>
          <cell r="F8749" t="str">
            <v>En numéraire</v>
          </cell>
          <cell r="G8749" t="str">
            <v>P</v>
          </cell>
          <cell r="H8749" t="str">
            <v>Prélèvement communautaire (PC)</v>
          </cell>
          <cell r="I8749" t="str">
            <v>Droits et taxes Douaniers (DD-RS-PCS-PC-RI - TVA-PUA-TLP-PNS et autres)</v>
          </cell>
          <cell r="J8749" t="str">
            <v>Droits et taxes Douaniers</v>
          </cell>
          <cell r="K8749" t="str">
            <v>CDDI</v>
          </cell>
          <cell r="L8749">
            <v>11684</v>
          </cell>
          <cell r="M8749" t="str">
            <v>Trésor</v>
          </cell>
          <cell r="N8749"/>
          <cell r="O8749">
            <v>11684</v>
          </cell>
          <cell r="P8749" t="str">
            <v>FD-CDDI</v>
          </cell>
          <cell r="Q8749" t="str">
            <v>Non</v>
          </cell>
        </row>
        <row r="8750">
          <cell r="A8750" t="str">
            <v>TDE</v>
          </cell>
          <cell r="B8750" t="str">
            <v>TDE</v>
          </cell>
          <cell r="C8750">
            <v>1000166680</v>
          </cell>
          <cell r="D8750" t="str">
            <v>Eau</v>
          </cell>
          <cell r="E8750" t="str">
            <v>Extractives</v>
          </cell>
          <cell r="F8750" t="str">
            <v>En numéraire</v>
          </cell>
          <cell r="G8750" t="str">
            <v>P</v>
          </cell>
          <cell r="H8750" t="str">
            <v>Prélèvement communautaire (PC)</v>
          </cell>
          <cell r="I8750" t="str">
            <v>Droits et taxes Douaniers (DD-RS-PCS-PC-RI - TVA-PUA-TLP-PNS et autres)</v>
          </cell>
          <cell r="J8750" t="str">
            <v>Droits et taxes Douaniers</v>
          </cell>
          <cell r="K8750" t="str">
            <v>CDDI</v>
          </cell>
          <cell r="L8750">
            <v>677650</v>
          </cell>
          <cell r="M8750" t="str">
            <v>Trésor</v>
          </cell>
          <cell r="N8750"/>
          <cell r="O8750">
            <v>677650</v>
          </cell>
          <cell r="P8750" t="str">
            <v>FD-CDDI</v>
          </cell>
          <cell r="Q8750" t="str">
            <v>Non</v>
          </cell>
        </row>
        <row r="8751">
          <cell r="A8751" t="str">
            <v>TDE</v>
          </cell>
          <cell r="B8751" t="str">
            <v>TDE</v>
          </cell>
          <cell r="C8751">
            <v>1000166680</v>
          </cell>
          <cell r="D8751" t="str">
            <v>Eau</v>
          </cell>
          <cell r="E8751" t="str">
            <v>Extractives</v>
          </cell>
          <cell r="F8751" t="str">
            <v>En numéraire</v>
          </cell>
          <cell r="G8751" t="str">
            <v>P</v>
          </cell>
          <cell r="H8751" t="str">
            <v>Bénéfice industriel et commercial (BIC)</v>
          </cell>
          <cell r="I8751" t="str">
            <v>Droits et taxes Douaniers (DD-RS-PCS-PC-RI - TVA-PUA-TLP-PNS et autres)</v>
          </cell>
          <cell r="J8751" t="str">
            <v>Droits et taxes Douaniers</v>
          </cell>
          <cell r="K8751" t="str">
            <v>CDDI</v>
          </cell>
          <cell r="L8751">
            <v>66447</v>
          </cell>
          <cell r="M8751" t="str">
            <v>Trésor</v>
          </cell>
          <cell r="N8751"/>
          <cell r="O8751">
            <v>66447</v>
          </cell>
          <cell r="P8751" t="str">
            <v>FD-CDDI</v>
          </cell>
          <cell r="Q8751" t="str">
            <v>Non</v>
          </cell>
        </row>
        <row r="8752">
          <cell r="A8752" t="str">
            <v>TDE</v>
          </cell>
          <cell r="B8752" t="str">
            <v>TDE</v>
          </cell>
          <cell r="C8752">
            <v>1000166680</v>
          </cell>
          <cell r="D8752" t="str">
            <v>Eau</v>
          </cell>
          <cell r="E8752" t="str">
            <v>Extractives</v>
          </cell>
          <cell r="F8752" t="str">
            <v>En numéraire</v>
          </cell>
          <cell r="G8752" t="str">
            <v>P</v>
          </cell>
          <cell r="H8752" t="str">
            <v>Bénéfice industriel et commercial (BIC)</v>
          </cell>
          <cell r="I8752" t="str">
            <v>Droits et taxes Douaniers (DD-RS-PCS-PC-RI - TVA-PUA-TLP-PNS et autres)</v>
          </cell>
          <cell r="J8752" t="str">
            <v>Droits et taxes Douaniers</v>
          </cell>
          <cell r="K8752" t="str">
            <v>CDDI</v>
          </cell>
          <cell r="L8752">
            <v>1300801</v>
          </cell>
          <cell r="M8752" t="str">
            <v>Trésor</v>
          </cell>
          <cell r="N8752"/>
          <cell r="O8752">
            <v>1300801</v>
          </cell>
          <cell r="P8752" t="str">
            <v>FD-CDDI</v>
          </cell>
          <cell r="Q8752" t="str">
            <v>Non</v>
          </cell>
        </row>
        <row r="8753">
          <cell r="A8753" t="str">
            <v>TDE</v>
          </cell>
          <cell r="B8753" t="str">
            <v>TDE</v>
          </cell>
          <cell r="C8753">
            <v>1000166680</v>
          </cell>
          <cell r="D8753" t="str">
            <v>Eau</v>
          </cell>
          <cell r="E8753" t="str">
            <v>Extractives</v>
          </cell>
          <cell r="F8753" t="str">
            <v>En numéraire</v>
          </cell>
          <cell r="G8753" t="str">
            <v>P</v>
          </cell>
          <cell r="H8753" t="str">
            <v>Bénéfice industriel et commercial (BIC)</v>
          </cell>
          <cell r="I8753" t="str">
            <v>Droits et taxes Douaniers (DD-RS-PCS-PC-RI - TVA-PUA-TLP-PNS et autres)</v>
          </cell>
          <cell r="J8753" t="str">
            <v>Droits et taxes Douaniers</v>
          </cell>
          <cell r="K8753" t="str">
            <v>CDDI</v>
          </cell>
          <cell r="L8753">
            <v>1615654</v>
          </cell>
          <cell r="M8753" t="str">
            <v>Trésor</v>
          </cell>
          <cell r="N8753"/>
          <cell r="O8753">
            <v>1615654</v>
          </cell>
          <cell r="P8753" t="str">
            <v>FD-CDDI</v>
          </cell>
          <cell r="Q8753" t="str">
            <v>Non</v>
          </cell>
        </row>
        <row r="8754">
          <cell r="A8754" t="str">
            <v>TDE</v>
          </cell>
          <cell r="B8754" t="str">
            <v>TDE</v>
          </cell>
          <cell r="C8754">
            <v>1000166680</v>
          </cell>
          <cell r="D8754" t="str">
            <v>Eau</v>
          </cell>
          <cell r="E8754" t="str">
            <v>Extractives</v>
          </cell>
          <cell r="F8754" t="str">
            <v>En numéraire</v>
          </cell>
          <cell r="G8754" t="str">
            <v>P</v>
          </cell>
          <cell r="H8754" t="str">
            <v>Bénéfice industriel et commercial (BIC)</v>
          </cell>
          <cell r="I8754" t="str">
            <v>Droits et taxes Douaniers (DD-RS-PCS-PC-RI - TVA-PUA-TLP-PNS et autres)</v>
          </cell>
          <cell r="J8754" t="str">
            <v>Droits et taxes Douaniers</v>
          </cell>
          <cell r="K8754" t="str">
            <v>CDDI</v>
          </cell>
          <cell r="L8754">
            <v>1312722</v>
          </cell>
          <cell r="M8754" t="str">
            <v>Trésor</v>
          </cell>
          <cell r="N8754"/>
          <cell r="O8754">
            <v>1312722</v>
          </cell>
          <cell r="P8754" t="str">
            <v>FD-CDDI</v>
          </cell>
          <cell r="Q8754" t="str">
            <v>Non</v>
          </cell>
        </row>
        <row r="8755">
          <cell r="A8755" t="str">
            <v>TDE</v>
          </cell>
          <cell r="B8755" t="str">
            <v>TDE</v>
          </cell>
          <cell r="C8755">
            <v>1000166680</v>
          </cell>
          <cell r="D8755" t="str">
            <v>Eau</v>
          </cell>
          <cell r="E8755" t="str">
            <v>Extractives</v>
          </cell>
          <cell r="F8755" t="str">
            <v>En numéraire</v>
          </cell>
          <cell r="G8755" t="str">
            <v>P</v>
          </cell>
          <cell r="H8755" t="str">
            <v>Bénéfice industriel et commercial (BIC)</v>
          </cell>
          <cell r="I8755" t="str">
            <v>Droits et taxes Douaniers (DD-RS-PCS-PC-RI - TVA-PUA-TLP-PNS et autres)</v>
          </cell>
          <cell r="J8755" t="str">
            <v>Droits et taxes Douaniers</v>
          </cell>
          <cell r="K8755" t="str">
            <v>CDDI</v>
          </cell>
          <cell r="L8755">
            <v>26621</v>
          </cell>
          <cell r="M8755" t="str">
            <v>Trésor</v>
          </cell>
          <cell r="N8755"/>
          <cell r="O8755">
            <v>26621</v>
          </cell>
          <cell r="P8755" t="str">
            <v>FD-CDDI</v>
          </cell>
          <cell r="Q8755" t="str">
            <v>Non</v>
          </cell>
        </row>
        <row r="8756">
          <cell r="A8756" t="str">
            <v>TDE</v>
          </cell>
          <cell r="B8756" t="str">
            <v>TDE</v>
          </cell>
          <cell r="C8756">
            <v>1000166680</v>
          </cell>
          <cell r="D8756" t="str">
            <v>Eau</v>
          </cell>
          <cell r="E8756" t="str">
            <v>Extractives</v>
          </cell>
          <cell r="F8756" t="str">
            <v>En numéraire</v>
          </cell>
          <cell r="G8756" t="str">
            <v>P</v>
          </cell>
          <cell r="H8756" t="str">
            <v>Bénéfice industriel et commercial (BIC)</v>
          </cell>
          <cell r="I8756" t="str">
            <v>Droits et taxes Douaniers (DD-RS-PCS-PC-RI - TVA-PUA-TLP-PNS et autres)</v>
          </cell>
          <cell r="J8756" t="str">
            <v>Droits et taxes Douaniers</v>
          </cell>
          <cell r="K8756" t="str">
            <v>CDDI</v>
          </cell>
          <cell r="L8756">
            <v>1531569</v>
          </cell>
          <cell r="M8756" t="str">
            <v>Trésor</v>
          </cell>
          <cell r="N8756"/>
          <cell r="O8756">
            <v>1531569</v>
          </cell>
          <cell r="P8756" t="str">
            <v>FD-CDDI</v>
          </cell>
          <cell r="Q8756" t="str">
            <v>Non</v>
          </cell>
        </row>
        <row r="8757">
          <cell r="A8757" t="str">
            <v>TDE</v>
          </cell>
          <cell r="B8757" t="str">
            <v>TDE</v>
          </cell>
          <cell r="C8757">
            <v>1000166680</v>
          </cell>
          <cell r="D8757" t="str">
            <v>Eau</v>
          </cell>
          <cell r="E8757" t="str">
            <v>Extractives</v>
          </cell>
          <cell r="F8757" t="str">
            <v>En numéraire</v>
          </cell>
          <cell r="G8757" t="str">
            <v>P</v>
          </cell>
          <cell r="H8757" t="str">
            <v>Prélèvement de l'union africaine (PUA)</v>
          </cell>
          <cell r="I8757" t="str">
            <v>Droits et taxes Douaniers (DD-RS-PCS-PC-RI - TVA-PUA-TLP-PNS et autres)</v>
          </cell>
          <cell r="J8757" t="str">
            <v>Droits et taxes Douaniers</v>
          </cell>
          <cell r="K8757" t="str">
            <v>CDDI</v>
          </cell>
          <cell r="L8757">
            <v>11753</v>
          </cell>
          <cell r="M8757" t="str">
            <v>Trésor</v>
          </cell>
          <cell r="N8757"/>
          <cell r="O8757">
            <v>11753</v>
          </cell>
          <cell r="P8757" t="str">
            <v>FD-CDDI</v>
          </cell>
          <cell r="Q8757" t="str">
            <v>Non</v>
          </cell>
        </row>
        <row r="8758">
          <cell r="A8758" t="str">
            <v>TDE</v>
          </cell>
          <cell r="B8758" t="str">
            <v>TDE</v>
          </cell>
          <cell r="C8758">
            <v>1000166680</v>
          </cell>
          <cell r="D8758" t="str">
            <v>Eau</v>
          </cell>
          <cell r="E8758" t="str">
            <v>Extractives</v>
          </cell>
          <cell r="F8758" t="str">
            <v>En numéraire</v>
          </cell>
          <cell r="G8758" t="str">
            <v>P</v>
          </cell>
          <cell r="H8758" t="str">
            <v>Prélèvement de l'union africaine (PUA)</v>
          </cell>
          <cell r="I8758" t="str">
            <v>Droits et taxes Douaniers (DD-RS-PCS-PC-RI - TVA-PUA-TLP-PNS et autres)</v>
          </cell>
          <cell r="J8758" t="str">
            <v>Droits et taxes Douaniers</v>
          </cell>
          <cell r="K8758" t="str">
            <v>CDDI</v>
          </cell>
          <cell r="L8758">
            <v>211447</v>
          </cell>
          <cell r="M8758" t="str">
            <v>Trésor</v>
          </cell>
          <cell r="N8758"/>
          <cell r="O8758">
            <v>211447</v>
          </cell>
          <cell r="P8758" t="str">
            <v>FD-CDDI</v>
          </cell>
          <cell r="Q8758" t="str">
            <v>Non</v>
          </cell>
        </row>
        <row r="8759">
          <cell r="A8759" t="str">
            <v>TDE</v>
          </cell>
          <cell r="B8759" t="str">
            <v>TDE</v>
          </cell>
          <cell r="C8759">
            <v>1000166680</v>
          </cell>
          <cell r="D8759" t="str">
            <v>Eau</v>
          </cell>
          <cell r="E8759" t="str">
            <v>Extractives</v>
          </cell>
          <cell r="F8759" t="str">
            <v>En numéraire</v>
          </cell>
          <cell r="G8759" t="str">
            <v>P</v>
          </cell>
          <cell r="H8759" t="str">
            <v>Prélèvement de l'union africaine (PUA)</v>
          </cell>
          <cell r="I8759" t="str">
            <v>Droits et taxes Douaniers (DD-RS-PCS-PC-RI - TVA-PUA-TLP-PNS et autres)</v>
          </cell>
          <cell r="J8759" t="str">
            <v>Droits et taxes Douaniers</v>
          </cell>
          <cell r="K8759" t="str">
            <v>CDDI</v>
          </cell>
          <cell r="L8759">
            <v>285942</v>
          </cell>
          <cell r="M8759" t="str">
            <v>Trésor</v>
          </cell>
          <cell r="N8759"/>
          <cell r="O8759">
            <v>285942</v>
          </cell>
          <cell r="P8759" t="str">
            <v>FD-CDDI</v>
          </cell>
          <cell r="Q8759" t="str">
            <v>Non</v>
          </cell>
        </row>
        <row r="8760">
          <cell r="A8760" t="str">
            <v>TDE</v>
          </cell>
          <cell r="B8760" t="str">
            <v>TDE</v>
          </cell>
          <cell r="C8760">
            <v>1000166680</v>
          </cell>
          <cell r="D8760" t="str">
            <v>Eau</v>
          </cell>
          <cell r="E8760" t="str">
            <v>Extractives</v>
          </cell>
          <cell r="F8760" t="str">
            <v>En numéraire</v>
          </cell>
          <cell r="G8760" t="str">
            <v>P</v>
          </cell>
          <cell r="H8760" t="str">
            <v>Prélèvement de l'union africaine (PUA)</v>
          </cell>
          <cell r="I8760" t="str">
            <v>Droits et taxes Douaniers (DD-RS-PCS-PC-RI - TVA-PUA-TLP-PNS et autres)</v>
          </cell>
          <cell r="J8760" t="str">
            <v>Droits et taxes Douaniers</v>
          </cell>
          <cell r="K8760" t="str">
            <v>CDDI</v>
          </cell>
          <cell r="L8760">
            <v>232326</v>
          </cell>
          <cell r="M8760" t="str">
            <v>Trésor</v>
          </cell>
          <cell r="N8760"/>
          <cell r="O8760">
            <v>232326</v>
          </cell>
          <cell r="P8760" t="str">
            <v>FD-CDDI</v>
          </cell>
          <cell r="Q8760" t="str">
            <v>Non</v>
          </cell>
        </row>
        <row r="8761">
          <cell r="A8761" t="str">
            <v>TDE</v>
          </cell>
          <cell r="B8761" t="str">
            <v>TDE</v>
          </cell>
          <cell r="C8761">
            <v>1000166680</v>
          </cell>
          <cell r="D8761" t="str">
            <v>Eau</v>
          </cell>
          <cell r="E8761" t="str">
            <v>Extractives</v>
          </cell>
          <cell r="F8761" t="str">
            <v>En numéraire</v>
          </cell>
          <cell r="G8761" t="str">
            <v>P</v>
          </cell>
          <cell r="H8761" t="str">
            <v>Prélèvement de l'union africaine (PUA)</v>
          </cell>
          <cell r="I8761" t="str">
            <v>Droits et taxes Douaniers (DD-RS-PCS-PC-RI - TVA-PUA-TLP-PNS et autres)</v>
          </cell>
          <cell r="J8761" t="str">
            <v>Droits et taxes Douaniers</v>
          </cell>
          <cell r="K8761" t="str">
            <v>CDDI</v>
          </cell>
          <cell r="L8761">
            <v>4674</v>
          </cell>
          <cell r="M8761" t="str">
            <v>Trésor</v>
          </cell>
          <cell r="N8761"/>
          <cell r="O8761">
            <v>4674</v>
          </cell>
          <cell r="P8761" t="str">
            <v>FD-CDDI</v>
          </cell>
          <cell r="Q8761" t="str">
            <v>Non</v>
          </cell>
        </row>
        <row r="8762">
          <cell r="A8762" t="str">
            <v>TDE</v>
          </cell>
          <cell r="B8762" t="str">
            <v>TDE</v>
          </cell>
          <cell r="C8762">
            <v>1000166680</v>
          </cell>
          <cell r="D8762" t="str">
            <v>Eau</v>
          </cell>
          <cell r="E8762" t="str">
            <v>Extractives</v>
          </cell>
          <cell r="F8762" t="str">
            <v>En numéraire</v>
          </cell>
          <cell r="G8762" t="str">
            <v>P</v>
          </cell>
          <cell r="H8762" t="str">
            <v>Prélèvement de l'union africaine (PUA)</v>
          </cell>
          <cell r="I8762" t="str">
            <v>Droits et taxes Douaniers (DD-RS-PCS-PC-RI - TVA-PUA-TLP-PNS et autres)</v>
          </cell>
          <cell r="J8762" t="str">
            <v>Droits et taxes Douaniers</v>
          </cell>
          <cell r="K8762" t="str">
            <v>CDDI</v>
          </cell>
          <cell r="L8762">
            <v>271060</v>
          </cell>
          <cell r="M8762" t="str">
            <v>Trésor</v>
          </cell>
          <cell r="N8762"/>
          <cell r="O8762">
            <v>271060</v>
          </cell>
          <cell r="P8762" t="str">
            <v>FD-CDDI</v>
          </cell>
          <cell r="Q8762" t="str">
            <v>Non</v>
          </cell>
        </row>
        <row r="8763">
          <cell r="A8763" t="str">
            <v>TDE</v>
          </cell>
          <cell r="B8763" t="str">
            <v>TDE</v>
          </cell>
          <cell r="C8763">
            <v>1000166680</v>
          </cell>
          <cell r="D8763" t="str">
            <v>Eau</v>
          </cell>
          <cell r="E8763" t="str">
            <v>Extractives</v>
          </cell>
          <cell r="F8763" t="str">
            <v>En numéraire</v>
          </cell>
          <cell r="G8763" t="str">
            <v>P</v>
          </cell>
          <cell r="H8763" t="str">
            <v>Taxe sur les véhicules à moteur (TVM)</v>
          </cell>
          <cell r="I8763" t="str">
            <v>Droits et taxes Douaniers (DD-RS-PCS-PC-RI - TVA-PUA-TLP-PNS et autres)</v>
          </cell>
          <cell r="J8763" t="str">
            <v>Droits et taxes Douaniers</v>
          </cell>
          <cell r="K8763" t="str">
            <v>CDDI</v>
          </cell>
          <cell r="L8763">
            <v>17507</v>
          </cell>
          <cell r="M8763" t="str">
            <v>Trésor</v>
          </cell>
          <cell r="N8763"/>
          <cell r="O8763">
            <v>17507</v>
          </cell>
          <cell r="P8763" t="str">
            <v>FD-CDDI</v>
          </cell>
          <cell r="Q8763" t="str">
            <v>Non</v>
          </cell>
        </row>
        <row r="8764">
          <cell r="A8764" t="str">
            <v>TDE</v>
          </cell>
          <cell r="B8764" t="str">
            <v>TDE</v>
          </cell>
          <cell r="C8764">
            <v>1000166680</v>
          </cell>
          <cell r="D8764" t="str">
            <v>Eau</v>
          </cell>
          <cell r="E8764" t="str">
            <v>Extractives</v>
          </cell>
          <cell r="F8764" t="str">
            <v>En numéraire</v>
          </cell>
          <cell r="G8764" t="str">
            <v>P</v>
          </cell>
          <cell r="H8764" t="str">
            <v>Redevance informatique (RI)</v>
          </cell>
          <cell r="I8764" t="str">
            <v>Droits et taxes Douaniers (DD-RS-PCS-PC-RI - TVA-PUA-TLP-PNS et autres)</v>
          </cell>
          <cell r="J8764" t="str">
            <v>Droits et taxes Douaniers</v>
          </cell>
          <cell r="K8764" t="str">
            <v>CDDI</v>
          </cell>
          <cell r="L8764">
            <v>5000</v>
          </cell>
          <cell r="M8764" t="str">
            <v>Trésor</v>
          </cell>
          <cell r="N8764"/>
          <cell r="O8764">
            <v>5000</v>
          </cell>
          <cell r="P8764" t="str">
            <v>FD-CDDI</v>
          </cell>
          <cell r="Q8764" t="str">
            <v>Non</v>
          </cell>
        </row>
        <row r="8765">
          <cell r="A8765" t="str">
            <v>TDE</v>
          </cell>
          <cell r="B8765" t="str">
            <v>TDE</v>
          </cell>
          <cell r="C8765">
            <v>1000166680</v>
          </cell>
          <cell r="D8765" t="str">
            <v>Eau</v>
          </cell>
          <cell r="E8765" t="str">
            <v>Extractives</v>
          </cell>
          <cell r="F8765" t="str">
            <v>En numéraire</v>
          </cell>
          <cell r="G8765" t="str">
            <v>P</v>
          </cell>
          <cell r="H8765" t="str">
            <v>Redevance informatique (RI)</v>
          </cell>
          <cell r="I8765" t="str">
            <v>Droits et taxes Douaniers (DD-RS-PCS-PC-RI - TVA-PUA-TLP-PNS et autres)</v>
          </cell>
          <cell r="J8765" t="str">
            <v>Droits et taxes Douaniers</v>
          </cell>
          <cell r="K8765" t="str">
            <v>CDDI</v>
          </cell>
          <cell r="L8765">
            <v>10000</v>
          </cell>
          <cell r="M8765" t="str">
            <v>Trésor</v>
          </cell>
          <cell r="N8765"/>
          <cell r="O8765">
            <v>10000</v>
          </cell>
          <cell r="P8765" t="str">
            <v>FD-CDDI</v>
          </cell>
          <cell r="Q8765" t="str">
            <v>Non</v>
          </cell>
        </row>
        <row r="8766">
          <cell r="A8766" t="str">
            <v>TDE</v>
          </cell>
          <cell r="B8766" t="str">
            <v>TDE</v>
          </cell>
          <cell r="C8766">
            <v>1000166680</v>
          </cell>
          <cell r="D8766" t="str">
            <v>Eau</v>
          </cell>
          <cell r="E8766" t="str">
            <v>Extractives</v>
          </cell>
          <cell r="F8766" t="str">
            <v>En numéraire</v>
          </cell>
          <cell r="G8766" t="str">
            <v>P</v>
          </cell>
          <cell r="H8766" t="str">
            <v>Redevance informatique (RI)</v>
          </cell>
          <cell r="I8766" t="str">
            <v>Droits et taxes Douaniers (DD-RS-PCS-PC-RI - TVA-PUA-TLP-PNS et autres)</v>
          </cell>
          <cell r="J8766" t="str">
            <v>Droits et taxes Douaniers</v>
          </cell>
          <cell r="K8766" t="str">
            <v>CDDI</v>
          </cell>
          <cell r="L8766">
            <v>5000</v>
          </cell>
          <cell r="M8766" t="str">
            <v>Trésor</v>
          </cell>
          <cell r="N8766"/>
          <cell r="O8766">
            <v>5000</v>
          </cell>
          <cell r="P8766" t="str">
            <v>FD-CDDI</v>
          </cell>
          <cell r="Q8766" t="str">
            <v>Non</v>
          </cell>
        </row>
        <row r="8767">
          <cell r="A8767" t="str">
            <v>TDE</v>
          </cell>
          <cell r="B8767" t="str">
            <v>TDE</v>
          </cell>
          <cell r="C8767">
            <v>1000166680</v>
          </cell>
          <cell r="D8767" t="str">
            <v>Eau</v>
          </cell>
          <cell r="E8767" t="str">
            <v>Extractives</v>
          </cell>
          <cell r="F8767" t="str">
            <v>En numéraire</v>
          </cell>
          <cell r="G8767" t="str">
            <v>P</v>
          </cell>
          <cell r="H8767" t="str">
            <v>Redevance informatique (RI)</v>
          </cell>
          <cell r="I8767" t="str">
            <v>Droits et taxes Douaniers (DD-RS-PCS-PC-RI - TVA-PUA-TLP-PNS et autres)</v>
          </cell>
          <cell r="J8767" t="str">
            <v>Droits et taxes Douaniers</v>
          </cell>
          <cell r="K8767" t="str">
            <v>CDDI</v>
          </cell>
          <cell r="L8767">
            <v>5000</v>
          </cell>
          <cell r="M8767" t="str">
            <v>Trésor</v>
          </cell>
          <cell r="N8767"/>
          <cell r="O8767">
            <v>5000</v>
          </cell>
          <cell r="P8767" t="str">
            <v>FD-CDDI</v>
          </cell>
          <cell r="Q8767" t="str">
            <v>Non</v>
          </cell>
        </row>
        <row r="8768">
          <cell r="A8768" t="str">
            <v>TDE</v>
          </cell>
          <cell r="B8768" t="str">
            <v>TDE</v>
          </cell>
          <cell r="C8768">
            <v>1000166680</v>
          </cell>
          <cell r="D8768" t="str">
            <v>Eau</v>
          </cell>
          <cell r="E8768" t="str">
            <v>Extractives</v>
          </cell>
          <cell r="F8768" t="str">
            <v>En numéraire</v>
          </cell>
          <cell r="G8768" t="str">
            <v>P</v>
          </cell>
          <cell r="H8768" t="str">
            <v>Redevance informatique (RI)</v>
          </cell>
          <cell r="I8768" t="str">
            <v>Droits et taxes Douaniers (DD-RS-PCS-PC-RI - TVA-PUA-TLP-PNS et autres)</v>
          </cell>
          <cell r="J8768" t="str">
            <v>Droits et taxes Douaniers</v>
          </cell>
          <cell r="K8768" t="str">
            <v>CDDI</v>
          </cell>
          <cell r="L8768">
            <v>6500</v>
          </cell>
          <cell r="M8768" t="str">
            <v>Trésor</v>
          </cell>
          <cell r="N8768"/>
          <cell r="O8768">
            <v>6500</v>
          </cell>
          <cell r="P8768" t="str">
            <v>FD-CDDI</v>
          </cell>
          <cell r="Q8768" t="str">
            <v>Non</v>
          </cell>
        </row>
        <row r="8769">
          <cell r="A8769" t="str">
            <v>TDE</v>
          </cell>
          <cell r="B8769" t="str">
            <v>TDE</v>
          </cell>
          <cell r="C8769">
            <v>1000166680</v>
          </cell>
          <cell r="D8769" t="str">
            <v>Eau</v>
          </cell>
          <cell r="E8769" t="str">
            <v>Extractives</v>
          </cell>
          <cell r="F8769" t="str">
            <v>En numéraire</v>
          </cell>
          <cell r="G8769" t="str">
            <v>P</v>
          </cell>
          <cell r="H8769" t="str">
            <v>Redevance informatique (RI)</v>
          </cell>
          <cell r="I8769" t="str">
            <v>Droits et taxes Douaniers (DD-RS-PCS-PC-RI - TVA-PUA-TLP-PNS et autres)</v>
          </cell>
          <cell r="J8769" t="str">
            <v>Droits et taxes Douaniers</v>
          </cell>
          <cell r="K8769" t="str">
            <v>CDDI</v>
          </cell>
          <cell r="L8769">
            <v>5000</v>
          </cell>
          <cell r="M8769" t="str">
            <v>Trésor</v>
          </cell>
          <cell r="N8769"/>
          <cell r="O8769">
            <v>5000</v>
          </cell>
          <cell r="P8769" t="str">
            <v>FD-CDDI</v>
          </cell>
          <cell r="Q8769" t="str">
            <v>Non</v>
          </cell>
        </row>
        <row r="8770">
          <cell r="A8770" t="str">
            <v>TDE</v>
          </cell>
          <cell r="B8770" t="str">
            <v>TDE</v>
          </cell>
          <cell r="C8770">
            <v>1000166680</v>
          </cell>
          <cell r="D8770" t="str">
            <v>Eau</v>
          </cell>
          <cell r="E8770" t="str">
            <v>Extractives</v>
          </cell>
          <cell r="F8770" t="str">
            <v>En numéraire</v>
          </cell>
          <cell r="G8770" t="str">
            <v>P</v>
          </cell>
          <cell r="H8770" t="str">
            <v>Redevance pour l'inspection et la vérification (RIV)</v>
          </cell>
          <cell r="I8770" t="str">
            <v>Droits et taxes Douaniers (DD-RS-PCS-PC-RI - TVA-PUA-TLP-PNS et autres)</v>
          </cell>
          <cell r="J8770" t="str">
            <v>Droits et taxes Douaniers</v>
          </cell>
          <cell r="K8770" t="str">
            <v>CDDI</v>
          </cell>
          <cell r="L8770">
            <v>44075</v>
          </cell>
          <cell r="M8770" t="str">
            <v>Trésor</v>
          </cell>
          <cell r="N8770"/>
          <cell r="O8770">
            <v>44075</v>
          </cell>
          <cell r="P8770" t="str">
            <v>FD-CDDI</v>
          </cell>
          <cell r="Q8770" t="str">
            <v>Non</v>
          </cell>
        </row>
        <row r="8771">
          <cell r="A8771" t="str">
            <v>TDE</v>
          </cell>
          <cell r="B8771" t="str">
            <v>TDE</v>
          </cell>
          <cell r="C8771">
            <v>1000166680</v>
          </cell>
          <cell r="D8771" t="str">
            <v>Eau</v>
          </cell>
          <cell r="E8771" t="str">
            <v>Extractives</v>
          </cell>
          <cell r="F8771" t="str">
            <v>En numéraire</v>
          </cell>
          <cell r="G8771" t="str">
            <v>P</v>
          </cell>
          <cell r="H8771" t="str">
            <v>Redevance pour l'inspection et la vérification (RIV)</v>
          </cell>
          <cell r="I8771" t="str">
            <v>Droits et taxes Douaniers (DD-RS-PCS-PC-RI - TVA-PUA-TLP-PNS et autres)</v>
          </cell>
          <cell r="J8771" t="str">
            <v>Droits et taxes Douaniers</v>
          </cell>
          <cell r="K8771" t="str">
            <v>CDDI</v>
          </cell>
          <cell r="L8771">
            <v>792927</v>
          </cell>
          <cell r="M8771" t="str">
            <v>Trésor</v>
          </cell>
          <cell r="N8771"/>
          <cell r="O8771">
            <v>792927</v>
          </cell>
          <cell r="P8771" t="str">
            <v>FD-CDDI</v>
          </cell>
          <cell r="Q8771" t="str">
            <v>Non</v>
          </cell>
        </row>
        <row r="8772">
          <cell r="A8772" t="str">
            <v>TDE</v>
          </cell>
          <cell r="B8772" t="str">
            <v>TDE</v>
          </cell>
          <cell r="C8772">
            <v>1000166680</v>
          </cell>
          <cell r="D8772" t="str">
            <v>Eau</v>
          </cell>
          <cell r="E8772" t="str">
            <v>Extractives</v>
          </cell>
          <cell r="F8772" t="str">
            <v>En numéraire</v>
          </cell>
          <cell r="G8772" t="str">
            <v>P</v>
          </cell>
          <cell r="H8772" t="str">
            <v>Redevance pour l'inspection et la vérification (RIV)</v>
          </cell>
          <cell r="I8772" t="str">
            <v>Droits et taxes Douaniers (DD-RS-PCS-PC-RI - TVA-PUA-TLP-PNS et autres)</v>
          </cell>
          <cell r="J8772" t="str">
            <v>Droits et taxes Douaniers</v>
          </cell>
          <cell r="K8772" t="str">
            <v>CDDI</v>
          </cell>
          <cell r="L8772">
            <v>1072283</v>
          </cell>
          <cell r="M8772" t="str">
            <v>Trésor</v>
          </cell>
          <cell r="N8772"/>
          <cell r="O8772">
            <v>1072283</v>
          </cell>
          <cell r="P8772" t="str">
            <v>FD-CDDI</v>
          </cell>
          <cell r="Q8772" t="str">
            <v>Non</v>
          </cell>
        </row>
        <row r="8773">
          <cell r="A8773" t="str">
            <v>TDE</v>
          </cell>
          <cell r="B8773" t="str">
            <v>TDE</v>
          </cell>
          <cell r="C8773">
            <v>1000166680</v>
          </cell>
          <cell r="D8773" t="str">
            <v>Eau</v>
          </cell>
          <cell r="E8773" t="str">
            <v>Extractives</v>
          </cell>
          <cell r="F8773" t="str">
            <v>En numéraire</v>
          </cell>
          <cell r="G8773" t="str">
            <v>P</v>
          </cell>
          <cell r="H8773" t="str">
            <v>Redevance pour l'inspection et la vérification (RIV)</v>
          </cell>
          <cell r="I8773" t="str">
            <v>Droits et taxes Douaniers (DD-RS-PCS-PC-RI - TVA-PUA-TLP-PNS et autres)</v>
          </cell>
          <cell r="J8773" t="str">
            <v>Droits et taxes Douaniers</v>
          </cell>
          <cell r="K8773" t="str">
            <v>CDDI</v>
          </cell>
          <cell r="L8773">
            <v>871223</v>
          </cell>
          <cell r="M8773" t="str">
            <v>Trésor</v>
          </cell>
          <cell r="N8773"/>
          <cell r="O8773">
            <v>871223</v>
          </cell>
          <cell r="P8773" t="str">
            <v>FD-CDDI</v>
          </cell>
          <cell r="Q8773" t="str">
            <v>Non</v>
          </cell>
        </row>
        <row r="8774">
          <cell r="A8774" t="str">
            <v>TDE</v>
          </cell>
          <cell r="B8774" t="str">
            <v>TDE</v>
          </cell>
          <cell r="C8774">
            <v>1000166680</v>
          </cell>
          <cell r="D8774" t="str">
            <v>Eau</v>
          </cell>
          <cell r="E8774" t="str">
            <v>Extractives</v>
          </cell>
          <cell r="F8774" t="str">
            <v>En numéraire</v>
          </cell>
          <cell r="G8774" t="str">
            <v>P</v>
          </cell>
          <cell r="H8774" t="str">
            <v>Redevance pour l'inspection et la vérification (RIV)</v>
          </cell>
          <cell r="I8774" t="str">
            <v>Droits et taxes Douaniers (DD-RS-PCS-PC-RI - TVA-PUA-TLP-PNS et autres)</v>
          </cell>
          <cell r="J8774" t="str">
            <v>Droits et taxes Douaniers</v>
          </cell>
          <cell r="K8774" t="str">
            <v>CDDI</v>
          </cell>
          <cell r="L8774">
            <v>17526</v>
          </cell>
          <cell r="M8774" t="str">
            <v>Trésor</v>
          </cell>
          <cell r="N8774"/>
          <cell r="O8774">
            <v>17526</v>
          </cell>
          <cell r="P8774" t="str">
            <v>FD-CDDI</v>
          </cell>
          <cell r="Q8774" t="str">
            <v>Non</v>
          </cell>
        </row>
        <row r="8775">
          <cell r="A8775" t="str">
            <v>TDE</v>
          </cell>
          <cell r="B8775" t="str">
            <v>TDE</v>
          </cell>
          <cell r="C8775">
            <v>1000166680</v>
          </cell>
          <cell r="D8775" t="str">
            <v>Eau</v>
          </cell>
          <cell r="E8775" t="str">
            <v>Extractives</v>
          </cell>
          <cell r="F8775" t="str">
            <v>En numéraire</v>
          </cell>
          <cell r="G8775" t="str">
            <v>P</v>
          </cell>
          <cell r="H8775" t="str">
            <v>Redevance pour l'inspection et la vérification (RIV)</v>
          </cell>
          <cell r="I8775" t="str">
            <v>Droits et taxes Douaniers (DD-RS-PCS-PC-RI - TVA-PUA-TLP-PNS et autres)</v>
          </cell>
          <cell r="J8775" t="str">
            <v>Droits et taxes Douaniers</v>
          </cell>
          <cell r="K8775" t="str">
            <v>CDDI</v>
          </cell>
          <cell r="L8775">
            <v>1016475</v>
          </cell>
          <cell r="M8775" t="str">
            <v>Trésor</v>
          </cell>
          <cell r="N8775"/>
          <cell r="O8775">
            <v>1016475</v>
          </cell>
          <cell r="P8775" t="str">
            <v>FD-CDDI</v>
          </cell>
          <cell r="Q8775" t="str">
            <v>Non</v>
          </cell>
        </row>
        <row r="8776">
          <cell r="A8776" t="str">
            <v>SCANTOGO MINES</v>
          </cell>
          <cell r="B8776" t="str">
            <v>SCANTOGO</v>
          </cell>
          <cell r="C8776">
            <v>1000161343</v>
          </cell>
          <cell r="D8776" t="str">
            <v>Minier</v>
          </cell>
          <cell r="E8776" t="str">
            <v>Extractives</v>
          </cell>
          <cell r="F8776" t="str">
            <v>En numéraire</v>
          </cell>
          <cell r="G8776" t="str">
            <v>P</v>
          </cell>
          <cell r="H8776" t="str">
            <v>Redevances  Superficiaires</v>
          </cell>
          <cell r="I8776" t="str">
            <v>Redevances  Superficiaires</v>
          </cell>
          <cell r="J8776" t="str">
            <v>Redevances  Superficiaires</v>
          </cell>
          <cell r="K8776" t="str">
            <v>DGMG</v>
          </cell>
          <cell r="L8776">
            <v>303750</v>
          </cell>
          <cell r="M8776" t="str">
            <v>Trésor</v>
          </cell>
          <cell r="N8776"/>
          <cell r="O8776">
            <v>303750</v>
          </cell>
          <cell r="P8776" t="str">
            <v>FD-DGMG</v>
          </cell>
          <cell r="Q8776" t="str">
            <v>oui</v>
          </cell>
        </row>
        <row r="8777">
          <cell r="A8777" t="str">
            <v>SCANTOGO MINES</v>
          </cell>
          <cell r="B8777" t="str">
            <v>SCANTOGO</v>
          </cell>
          <cell r="C8777">
            <v>1000161343</v>
          </cell>
          <cell r="D8777" t="str">
            <v>Minier</v>
          </cell>
          <cell r="E8777" t="str">
            <v>Extractives</v>
          </cell>
          <cell r="F8777" t="str">
            <v>En numéraire</v>
          </cell>
          <cell r="G8777" t="str">
            <v>P</v>
          </cell>
          <cell r="H8777" t="str">
            <v>Redevances  Superficiaires</v>
          </cell>
          <cell r="I8777" t="str">
            <v>Redevances  Superficiaires</v>
          </cell>
          <cell r="J8777" t="str">
            <v>Redevances  Superficiaires</v>
          </cell>
          <cell r="K8777" t="str">
            <v>DGMG</v>
          </cell>
          <cell r="L8777">
            <v>294000</v>
          </cell>
          <cell r="M8777" t="str">
            <v>Trésor</v>
          </cell>
          <cell r="N8777"/>
          <cell r="O8777">
            <v>294000</v>
          </cell>
          <cell r="P8777" t="str">
            <v>FD-DGMG</v>
          </cell>
          <cell r="Q8777" t="str">
            <v>oui</v>
          </cell>
        </row>
        <row r="8778">
          <cell r="A8778" t="str">
            <v>SCANTOGO MINES</v>
          </cell>
          <cell r="B8778" t="str">
            <v>SCANTOGO</v>
          </cell>
          <cell r="C8778">
            <v>1000161343</v>
          </cell>
          <cell r="D8778" t="str">
            <v>Minier</v>
          </cell>
          <cell r="E8778" t="str">
            <v>Extractives</v>
          </cell>
          <cell r="F8778" t="str">
            <v>En numéraire</v>
          </cell>
          <cell r="G8778" t="str">
            <v>P</v>
          </cell>
          <cell r="H8778" t="str">
            <v>Redevances  Superficiaires</v>
          </cell>
          <cell r="I8778" t="str">
            <v>Redevances  Superficiaires</v>
          </cell>
          <cell r="J8778" t="str">
            <v>Redevances  Superficiaires</v>
          </cell>
          <cell r="K8778" t="str">
            <v>DGMG</v>
          </cell>
          <cell r="L8778">
            <v>2115000</v>
          </cell>
          <cell r="M8778" t="str">
            <v>Trésor</v>
          </cell>
          <cell r="N8778"/>
          <cell r="O8778">
            <v>2115000</v>
          </cell>
          <cell r="P8778" t="str">
            <v>FD-DGMG</v>
          </cell>
          <cell r="Q8778" t="str">
            <v>oui</v>
          </cell>
        </row>
        <row r="8779">
          <cell r="A8779" t="str">
            <v>SNPT</v>
          </cell>
          <cell r="B8779" t="str">
            <v>SNPT</v>
          </cell>
          <cell r="C8779">
            <v>1000160416</v>
          </cell>
          <cell r="D8779" t="str">
            <v>Minier</v>
          </cell>
          <cell r="E8779" t="str">
            <v>Extractives</v>
          </cell>
          <cell r="F8779" t="str">
            <v>En numéraire</v>
          </cell>
          <cell r="G8779" t="str">
            <v>P</v>
          </cell>
          <cell r="H8779" t="str">
            <v>Redevances  Superficiaires</v>
          </cell>
          <cell r="I8779" t="str">
            <v>Redevances  Superficiaires</v>
          </cell>
          <cell r="J8779" t="str">
            <v>Redevances  Superficiaires</v>
          </cell>
          <cell r="K8779" t="str">
            <v>DGMG</v>
          </cell>
          <cell r="L8779">
            <v>89752500</v>
          </cell>
          <cell r="M8779" t="str">
            <v>Trésor</v>
          </cell>
          <cell r="N8779"/>
          <cell r="O8779">
            <v>89752500</v>
          </cell>
          <cell r="P8779" t="str">
            <v>FD-DGMG</v>
          </cell>
          <cell r="Q8779" t="str">
            <v>oui</v>
          </cell>
        </row>
        <row r="8780">
          <cell r="A8780" t="str">
            <v>WACEM (WEST AFRICAN CEMENT)</v>
          </cell>
          <cell r="B8780" t="str">
            <v>WACEM</v>
          </cell>
          <cell r="C8780">
            <v>1000144378</v>
          </cell>
          <cell r="D8780" t="str">
            <v>Minier</v>
          </cell>
          <cell r="E8780" t="str">
            <v>Extractives</v>
          </cell>
          <cell r="F8780" t="str">
            <v>En numéraire</v>
          </cell>
          <cell r="G8780" t="str">
            <v>P</v>
          </cell>
          <cell r="H8780" t="str">
            <v>Redevances  Superficiaires</v>
          </cell>
          <cell r="I8780" t="str">
            <v>Redevances  Superficiaires</v>
          </cell>
          <cell r="J8780" t="str">
            <v>Redevances  Superficiaires</v>
          </cell>
          <cell r="K8780" t="str">
            <v>DGMG</v>
          </cell>
          <cell r="L8780">
            <v>3825000</v>
          </cell>
          <cell r="M8780" t="str">
            <v>Trésor</v>
          </cell>
          <cell r="N8780"/>
          <cell r="O8780">
            <v>3825000</v>
          </cell>
          <cell r="P8780" t="str">
            <v>FD-DGMG</v>
          </cell>
          <cell r="Q8780" t="str">
            <v>oui</v>
          </cell>
        </row>
        <row r="8781">
          <cell r="A8781" t="str">
            <v>CIMENTERIE DE LA CÔTE OUEST AFRICAINE-INDUSTRIE (CIMCO)</v>
          </cell>
          <cell r="B8781"/>
          <cell r="C8781">
            <v>1001696580</v>
          </cell>
          <cell r="D8781" t="str">
            <v>Minier</v>
          </cell>
          <cell r="E8781" t="str">
            <v>Extractives</v>
          </cell>
          <cell r="F8781" t="str">
            <v>En numéraire</v>
          </cell>
          <cell r="G8781" t="str">
            <v>U</v>
          </cell>
          <cell r="H8781" t="str">
            <v>Frais d'instruction</v>
          </cell>
          <cell r="I8781" t="str">
            <v>Frais d'instruction</v>
          </cell>
          <cell r="J8781" t="str">
            <v>Frais d'instruction</v>
          </cell>
          <cell r="K8781" t="str">
            <v>DGMG</v>
          </cell>
          <cell r="L8781">
            <v>500000</v>
          </cell>
          <cell r="M8781" t="str">
            <v>Trésor</v>
          </cell>
          <cell r="N8781"/>
          <cell r="O8781">
            <v>500000</v>
          </cell>
          <cell r="P8781" t="str">
            <v>FD-DGMG</v>
          </cell>
          <cell r="Q8781" t="str">
            <v>oui</v>
          </cell>
        </row>
        <row r="8782">
          <cell r="A8782" t="str">
            <v>CIMENTERIE DE LA CÔTE OUEST AFRICAINE-INDUSTRIE (CIMCO)</v>
          </cell>
          <cell r="B8782"/>
          <cell r="C8782">
            <v>1001696580</v>
          </cell>
          <cell r="D8782" t="str">
            <v>Minier</v>
          </cell>
          <cell r="E8782" t="str">
            <v>Extractives</v>
          </cell>
          <cell r="F8782" t="str">
            <v>En numéraire</v>
          </cell>
          <cell r="G8782" t="str">
            <v>U</v>
          </cell>
          <cell r="H8782" t="str">
            <v>Droits fixes</v>
          </cell>
          <cell r="I8782" t="str">
            <v>Droits fixes</v>
          </cell>
          <cell r="J8782" t="str">
            <v>Droits fixes</v>
          </cell>
          <cell r="K8782" t="str">
            <v>DGMG</v>
          </cell>
          <cell r="L8782">
            <v>4500000</v>
          </cell>
          <cell r="M8782" t="str">
            <v>Trésor</v>
          </cell>
          <cell r="N8782"/>
          <cell r="O8782">
            <v>4500000</v>
          </cell>
          <cell r="P8782" t="str">
            <v>FD-DGMG</v>
          </cell>
          <cell r="Q8782" t="str">
            <v>oui</v>
          </cell>
        </row>
        <row r="8783">
          <cell r="A8783" t="str">
            <v>CIMENTERIE DE LA CÔTE OUEST AFRICAINE-INDUSTRIE (CIMCO)</v>
          </cell>
          <cell r="B8783"/>
          <cell r="C8783">
            <v>1001696580</v>
          </cell>
          <cell r="D8783" t="str">
            <v>Minier</v>
          </cell>
          <cell r="E8783" t="str">
            <v>Extractives</v>
          </cell>
          <cell r="F8783" t="str">
            <v>En numéraire</v>
          </cell>
          <cell r="G8783" t="str">
            <v>U</v>
          </cell>
          <cell r="H8783" t="str">
            <v>Redevances  Superficiaires</v>
          </cell>
          <cell r="I8783" t="str">
            <v>Redevances  Superficiaires</v>
          </cell>
          <cell r="J8783" t="str">
            <v>Redevances  Superficiaires</v>
          </cell>
          <cell r="K8783" t="str">
            <v>DGMG</v>
          </cell>
          <cell r="L8783">
            <v>210000</v>
          </cell>
          <cell r="M8783" t="str">
            <v>Trésor</v>
          </cell>
          <cell r="N8783"/>
          <cell r="O8783">
            <v>210000</v>
          </cell>
          <cell r="P8783" t="str">
            <v>FD-DGMG</v>
          </cell>
          <cell r="Q8783" t="str">
            <v>oui</v>
          </cell>
        </row>
        <row r="8784">
          <cell r="A8784" t="str">
            <v>TOGO CARRIERE</v>
          </cell>
          <cell r="B8784" t="str">
            <v>TOGO CARRIERE</v>
          </cell>
          <cell r="C8784">
            <v>1000175347</v>
          </cell>
          <cell r="D8784" t="str">
            <v>Minier</v>
          </cell>
          <cell r="E8784" t="str">
            <v>Extractives</v>
          </cell>
          <cell r="F8784" t="str">
            <v>En numéraire</v>
          </cell>
          <cell r="G8784" t="str">
            <v>P</v>
          </cell>
          <cell r="H8784" t="str">
            <v>Frais d'instruction</v>
          </cell>
          <cell r="I8784" t="str">
            <v>Frais d'instruction</v>
          </cell>
          <cell r="J8784" t="str">
            <v>Frais d'instruction</v>
          </cell>
          <cell r="K8784" t="str">
            <v>DGMG</v>
          </cell>
          <cell r="L8784">
            <v>350000</v>
          </cell>
          <cell r="M8784" t="str">
            <v>Trésor</v>
          </cell>
          <cell r="N8784"/>
          <cell r="O8784">
            <v>350000</v>
          </cell>
          <cell r="P8784" t="str">
            <v>FD-DGMG</v>
          </cell>
          <cell r="Q8784" t="str">
            <v>oui</v>
          </cell>
        </row>
        <row r="8785">
          <cell r="A8785" t="str">
            <v>TOGO CARRIERE</v>
          </cell>
          <cell r="B8785" t="str">
            <v>TOGO CARRIERE</v>
          </cell>
          <cell r="C8785">
            <v>1000175347</v>
          </cell>
          <cell r="D8785" t="str">
            <v>Minier</v>
          </cell>
          <cell r="E8785" t="str">
            <v>Extractives</v>
          </cell>
          <cell r="F8785" t="str">
            <v>En numéraire</v>
          </cell>
          <cell r="G8785" t="str">
            <v>P</v>
          </cell>
          <cell r="H8785" t="str">
            <v>Droits fixes</v>
          </cell>
          <cell r="I8785" t="str">
            <v>Droits fixes</v>
          </cell>
          <cell r="J8785" t="str">
            <v>Droits fixes</v>
          </cell>
          <cell r="K8785" t="str">
            <v>DGMG</v>
          </cell>
          <cell r="L8785">
            <v>1000000</v>
          </cell>
          <cell r="M8785" t="str">
            <v>Trésor</v>
          </cell>
          <cell r="N8785"/>
          <cell r="O8785">
            <v>1000000</v>
          </cell>
          <cell r="P8785" t="str">
            <v>FD-DGMG</v>
          </cell>
          <cell r="Q8785" t="str">
            <v>oui</v>
          </cell>
        </row>
        <row r="8786">
          <cell r="A8786" t="str">
            <v>TOGO CARRIERE</v>
          </cell>
          <cell r="B8786" t="str">
            <v>TOGO CARRIERE</v>
          </cell>
          <cell r="C8786">
            <v>1000175347</v>
          </cell>
          <cell r="D8786" t="str">
            <v>Minier</v>
          </cell>
          <cell r="E8786" t="str">
            <v>Extractives</v>
          </cell>
          <cell r="F8786" t="str">
            <v>En numéraire</v>
          </cell>
          <cell r="G8786" t="str">
            <v>P</v>
          </cell>
          <cell r="H8786" t="str">
            <v>Redevances  Superficiaires</v>
          </cell>
          <cell r="I8786" t="str">
            <v>Redevances  Superficiaires</v>
          </cell>
          <cell r="J8786" t="str">
            <v>Redevances  Superficiaires</v>
          </cell>
          <cell r="K8786" t="str">
            <v>DGMG</v>
          </cell>
          <cell r="L8786">
            <v>200000</v>
          </cell>
          <cell r="M8786" t="str">
            <v>Trésor</v>
          </cell>
          <cell r="N8786"/>
          <cell r="O8786">
            <v>200000</v>
          </cell>
          <cell r="P8786" t="str">
            <v>FD-DGMG</v>
          </cell>
          <cell r="Q8786" t="str">
            <v>oui</v>
          </cell>
        </row>
        <row r="8787">
          <cell r="A8787" t="str">
            <v>TOGO RAIL</v>
          </cell>
          <cell r="B8787" t="str">
            <v>TOGO RAIL</v>
          </cell>
          <cell r="C8787">
            <v>1000174447</v>
          </cell>
          <cell r="D8787" t="str">
            <v>Minier</v>
          </cell>
          <cell r="E8787" t="str">
            <v>Extractives</v>
          </cell>
          <cell r="F8787" t="str">
            <v>En numéraire</v>
          </cell>
          <cell r="G8787" t="str">
            <v>P</v>
          </cell>
          <cell r="H8787" t="str">
            <v>Frais d'instruction</v>
          </cell>
          <cell r="I8787" t="str">
            <v>Frais d'instruction</v>
          </cell>
          <cell r="J8787" t="str">
            <v>Frais d'instruction</v>
          </cell>
          <cell r="K8787" t="str">
            <v>DGMG</v>
          </cell>
          <cell r="L8787">
            <v>350000</v>
          </cell>
          <cell r="M8787" t="str">
            <v>Trésor</v>
          </cell>
          <cell r="N8787"/>
          <cell r="O8787">
            <v>350000</v>
          </cell>
          <cell r="P8787" t="str">
            <v>FD-DGMG</v>
          </cell>
          <cell r="Q8787" t="str">
            <v>oui</v>
          </cell>
        </row>
        <row r="8788">
          <cell r="A8788" t="str">
            <v>TOGO RAIL</v>
          </cell>
          <cell r="B8788" t="str">
            <v>TOGO RAIL</v>
          </cell>
          <cell r="C8788">
            <v>1000174447</v>
          </cell>
          <cell r="D8788" t="str">
            <v>Minier</v>
          </cell>
          <cell r="E8788" t="str">
            <v>Extractives</v>
          </cell>
          <cell r="F8788" t="str">
            <v>En numéraire</v>
          </cell>
          <cell r="G8788" t="str">
            <v>P</v>
          </cell>
          <cell r="H8788" t="str">
            <v>Droits fixes</v>
          </cell>
          <cell r="I8788" t="str">
            <v>Droits fixes</v>
          </cell>
          <cell r="J8788" t="str">
            <v>Droits fixes</v>
          </cell>
          <cell r="K8788" t="str">
            <v>DGMG</v>
          </cell>
          <cell r="L8788">
            <v>1000000</v>
          </cell>
          <cell r="M8788" t="str">
            <v>Trésor</v>
          </cell>
          <cell r="N8788"/>
          <cell r="O8788">
            <v>1000000</v>
          </cell>
          <cell r="P8788" t="str">
            <v>FD-DGMG</v>
          </cell>
          <cell r="Q8788" t="str">
            <v>oui</v>
          </cell>
        </row>
        <row r="8789">
          <cell r="A8789" t="str">
            <v>TOGO RAIL</v>
          </cell>
          <cell r="B8789" t="str">
            <v>TOGO RAIL</v>
          </cell>
          <cell r="C8789">
            <v>1000174447</v>
          </cell>
          <cell r="D8789" t="str">
            <v>Minier</v>
          </cell>
          <cell r="E8789" t="str">
            <v>Extractives</v>
          </cell>
          <cell r="F8789" t="str">
            <v>En numéraire</v>
          </cell>
          <cell r="G8789" t="str">
            <v>P</v>
          </cell>
          <cell r="H8789" t="str">
            <v>Redevances  Superficiaires</v>
          </cell>
          <cell r="I8789" t="str">
            <v>Redevances  Superficiaires</v>
          </cell>
          <cell r="J8789" t="str">
            <v>Redevances  Superficiaires</v>
          </cell>
          <cell r="K8789" t="str">
            <v>DGMG</v>
          </cell>
          <cell r="L8789">
            <v>100000</v>
          </cell>
          <cell r="M8789" t="str">
            <v>Trésor</v>
          </cell>
          <cell r="N8789"/>
          <cell r="O8789">
            <v>100000</v>
          </cell>
          <cell r="P8789" t="str">
            <v>FD-DGMG</v>
          </cell>
          <cell r="Q8789" t="str">
            <v>oui</v>
          </cell>
        </row>
        <row r="8790">
          <cell r="A8790" t="str">
            <v>TOGO RAIL</v>
          </cell>
          <cell r="B8790" t="str">
            <v>TOGO RAIL</v>
          </cell>
          <cell r="C8790">
            <v>1000174447</v>
          </cell>
          <cell r="D8790" t="str">
            <v>Minier</v>
          </cell>
          <cell r="E8790" t="str">
            <v>Extractives</v>
          </cell>
          <cell r="F8790" t="str">
            <v>En numéraire</v>
          </cell>
          <cell r="G8790" t="str">
            <v>P</v>
          </cell>
          <cell r="H8790" t="str">
            <v>Redevances  Superficiaires</v>
          </cell>
          <cell r="I8790" t="str">
            <v>Redevances  Superficiaires</v>
          </cell>
          <cell r="J8790" t="str">
            <v>Redevances  Superficiaires</v>
          </cell>
          <cell r="K8790" t="str">
            <v>DGMG</v>
          </cell>
          <cell r="L8790">
            <v>100000</v>
          </cell>
          <cell r="M8790" t="str">
            <v>Trésor</v>
          </cell>
          <cell r="N8790"/>
          <cell r="O8790">
            <v>100000</v>
          </cell>
          <cell r="P8790" t="str">
            <v>FD-DGMG</v>
          </cell>
          <cell r="Q8790" t="str">
            <v>oui</v>
          </cell>
        </row>
        <row r="8791">
          <cell r="A8791" t="str">
            <v>TOGO RAIL</v>
          </cell>
          <cell r="B8791" t="str">
            <v>TOGO RAIL</v>
          </cell>
          <cell r="C8791">
            <v>1000174447</v>
          </cell>
          <cell r="D8791" t="str">
            <v>Minier</v>
          </cell>
          <cell r="E8791" t="str">
            <v>Extractives</v>
          </cell>
          <cell r="F8791" t="str">
            <v>En numéraire</v>
          </cell>
          <cell r="G8791" t="str">
            <v>P</v>
          </cell>
          <cell r="H8791" t="str">
            <v>Pénalité</v>
          </cell>
          <cell r="I8791" t="str">
            <v>Pénalité</v>
          </cell>
          <cell r="J8791" t="str">
            <v>Pénalité</v>
          </cell>
          <cell r="K8791" t="str">
            <v>DGMG</v>
          </cell>
          <cell r="L8791">
            <v>1000000</v>
          </cell>
          <cell r="M8791" t="str">
            <v>Trésor</v>
          </cell>
          <cell r="N8791"/>
          <cell r="O8791">
            <v>1000000</v>
          </cell>
          <cell r="P8791" t="str">
            <v>FD-DGMG</v>
          </cell>
          <cell r="Q8791" t="str">
            <v>oui</v>
          </cell>
        </row>
        <row r="8792">
          <cell r="A8792" t="str">
            <v>GRANUTOGO</v>
          </cell>
          <cell r="B8792"/>
          <cell r="C8792">
            <v>1000165159</v>
          </cell>
          <cell r="D8792" t="str">
            <v>Minier</v>
          </cell>
          <cell r="E8792" t="str">
            <v>Extractives</v>
          </cell>
          <cell r="F8792" t="str">
            <v>En numéraire</v>
          </cell>
          <cell r="G8792" t="str">
            <v>P</v>
          </cell>
          <cell r="H8792" t="str">
            <v>Redevances  Superficiaires</v>
          </cell>
          <cell r="I8792" t="str">
            <v>Redevances  Superficiaires</v>
          </cell>
          <cell r="J8792" t="str">
            <v>Redevances  Superficiaires</v>
          </cell>
          <cell r="K8792" t="str">
            <v>DGMG</v>
          </cell>
          <cell r="L8792">
            <v>75000</v>
          </cell>
          <cell r="M8792" t="str">
            <v>Trésor</v>
          </cell>
          <cell r="N8792"/>
          <cell r="O8792">
            <v>75000</v>
          </cell>
          <cell r="P8792" t="str">
            <v>FD-DGMG</v>
          </cell>
          <cell r="Q8792" t="str">
            <v>oui</v>
          </cell>
        </row>
        <row r="8793">
          <cell r="A8793" t="str">
            <v>MING MING MATCO</v>
          </cell>
          <cell r="B8793"/>
          <cell r="C8793">
            <v>1000160335</v>
          </cell>
          <cell r="D8793" t="str">
            <v>Minier</v>
          </cell>
          <cell r="E8793" t="str">
            <v>Extractives</v>
          </cell>
          <cell r="F8793" t="str">
            <v>En numéraire</v>
          </cell>
          <cell r="G8793" t="str">
            <v>U</v>
          </cell>
          <cell r="H8793" t="str">
            <v>Frais d'instruction</v>
          </cell>
          <cell r="I8793" t="str">
            <v>Frais d'instruction</v>
          </cell>
          <cell r="J8793" t="str">
            <v>Frais d'instruction</v>
          </cell>
          <cell r="K8793" t="str">
            <v>DGMG</v>
          </cell>
          <cell r="L8793">
            <v>500000</v>
          </cell>
          <cell r="M8793" t="str">
            <v>Trésor</v>
          </cell>
          <cell r="N8793"/>
          <cell r="O8793">
            <v>500000</v>
          </cell>
          <cell r="P8793" t="str">
            <v>FD-DGMG</v>
          </cell>
          <cell r="Q8793" t="str">
            <v>oui</v>
          </cell>
        </row>
        <row r="8794">
          <cell r="A8794" t="str">
            <v>PGCT SARL</v>
          </cell>
          <cell r="B8794"/>
          <cell r="C8794" t="str">
            <v>Nc</v>
          </cell>
          <cell r="D8794" t="str">
            <v>Minier</v>
          </cell>
          <cell r="E8794" t="str">
            <v>Extractives</v>
          </cell>
          <cell r="F8794" t="str">
            <v>En numéraire</v>
          </cell>
          <cell r="G8794" t="str">
            <v>U</v>
          </cell>
          <cell r="H8794" t="str">
            <v>Frais d'instruction</v>
          </cell>
          <cell r="I8794" t="str">
            <v>Frais d'instruction</v>
          </cell>
          <cell r="J8794" t="str">
            <v>Frais d'instruction</v>
          </cell>
          <cell r="K8794" t="str">
            <v>DGMG</v>
          </cell>
          <cell r="L8794">
            <v>500000</v>
          </cell>
          <cell r="M8794" t="str">
            <v>Trésor</v>
          </cell>
          <cell r="N8794"/>
          <cell r="O8794">
            <v>500000</v>
          </cell>
          <cell r="P8794" t="str">
            <v>FD-DGMG</v>
          </cell>
          <cell r="Q8794" t="str">
            <v>oui</v>
          </cell>
        </row>
        <row r="8795">
          <cell r="A8795" t="str">
            <v>ACI TOGO SARL</v>
          </cell>
          <cell r="B8795"/>
          <cell r="C8795" t="str">
            <v>Nc</v>
          </cell>
          <cell r="D8795" t="str">
            <v>Minier</v>
          </cell>
          <cell r="E8795" t="str">
            <v>Extractives</v>
          </cell>
          <cell r="F8795" t="str">
            <v>En numéraire</v>
          </cell>
          <cell r="G8795" t="str">
            <v>U</v>
          </cell>
          <cell r="H8795" t="str">
            <v>Frais d'instruction</v>
          </cell>
          <cell r="I8795" t="str">
            <v>Frais d'instruction</v>
          </cell>
          <cell r="J8795" t="str">
            <v>Frais d'instruction</v>
          </cell>
          <cell r="K8795" t="str">
            <v>DGMG</v>
          </cell>
          <cell r="L8795">
            <v>500000</v>
          </cell>
          <cell r="M8795" t="str">
            <v>Trésor</v>
          </cell>
          <cell r="N8795"/>
          <cell r="O8795">
            <v>500000</v>
          </cell>
          <cell r="P8795" t="str">
            <v>FD-DGMG</v>
          </cell>
          <cell r="Q8795" t="str">
            <v>oui</v>
          </cell>
        </row>
        <row r="8796">
          <cell r="A8796" t="str">
            <v>TPI GROUPE</v>
          </cell>
          <cell r="B8796"/>
          <cell r="C8796" t="str">
            <v>Nc</v>
          </cell>
          <cell r="D8796" t="str">
            <v>Minier</v>
          </cell>
          <cell r="E8796" t="str">
            <v>Extractives</v>
          </cell>
          <cell r="F8796" t="str">
            <v>En numéraire</v>
          </cell>
          <cell r="G8796" t="str">
            <v>U</v>
          </cell>
          <cell r="H8796" t="str">
            <v>Frais d'instruction</v>
          </cell>
          <cell r="I8796" t="str">
            <v>Frais d'instruction</v>
          </cell>
          <cell r="J8796" t="str">
            <v>Frais d'instruction</v>
          </cell>
          <cell r="K8796" t="str">
            <v>DGMG</v>
          </cell>
          <cell r="L8796">
            <v>350000</v>
          </cell>
          <cell r="M8796" t="str">
            <v>Trésor</v>
          </cell>
          <cell r="N8796"/>
          <cell r="O8796">
            <v>350000</v>
          </cell>
          <cell r="P8796" t="str">
            <v>FD-DGMG</v>
          </cell>
          <cell r="Q8796" t="str">
            <v>oui</v>
          </cell>
        </row>
        <row r="8797">
          <cell r="A8797" t="str">
            <v>TOGO DRAGAGE Sarl</v>
          </cell>
          <cell r="B8797"/>
          <cell r="C8797" t="str">
            <v>Nc</v>
          </cell>
          <cell r="D8797" t="str">
            <v>Minier</v>
          </cell>
          <cell r="E8797" t="str">
            <v>Extractives</v>
          </cell>
          <cell r="F8797" t="str">
            <v>En numéraire</v>
          </cell>
          <cell r="G8797" t="str">
            <v>U</v>
          </cell>
          <cell r="H8797" t="str">
            <v>Frais d'instruction</v>
          </cell>
          <cell r="I8797" t="str">
            <v>Frais d'instruction</v>
          </cell>
          <cell r="J8797" t="str">
            <v>Frais d'instruction</v>
          </cell>
          <cell r="K8797" t="str">
            <v>DGMG</v>
          </cell>
          <cell r="L8797">
            <v>500000</v>
          </cell>
          <cell r="M8797" t="str">
            <v>Trésor</v>
          </cell>
          <cell r="N8797"/>
          <cell r="O8797">
            <v>500000</v>
          </cell>
          <cell r="P8797" t="str">
            <v>FD-DGMG</v>
          </cell>
          <cell r="Q8797" t="str">
            <v>oui</v>
          </cell>
        </row>
        <row r="8798">
          <cell r="A8798" t="str">
            <v>LEDAF-TOGO</v>
          </cell>
          <cell r="B8798"/>
          <cell r="C8798" t="str">
            <v>Nc</v>
          </cell>
          <cell r="D8798" t="str">
            <v>Minier</v>
          </cell>
          <cell r="E8798" t="str">
            <v>Extractives</v>
          </cell>
          <cell r="F8798" t="str">
            <v>En numéraire</v>
          </cell>
          <cell r="G8798" t="str">
            <v>U</v>
          </cell>
          <cell r="H8798" t="str">
            <v>Frais d'instruction</v>
          </cell>
          <cell r="I8798" t="str">
            <v>Frais d'instruction</v>
          </cell>
          <cell r="J8798" t="str">
            <v>Frais d'instruction</v>
          </cell>
          <cell r="K8798" t="str">
            <v>DGMG</v>
          </cell>
          <cell r="L8798">
            <v>500000</v>
          </cell>
          <cell r="M8798" t="str">
            <v>Trésor</v>
          </cell>
          <cell r="N8798"/>
          <cell r="O8798">
            <v>500000</v>
          </cell>
          <cell r="P8798" t="str">
            <v>FD-DGMG</v>
          </cell>
          <cell r="Q8798" t="str">
            <v>oui</v>
          </cell>
        </row>
        <row r="8799">
          <cell r="A8799" t="str">
            <v>TOGO SANDMEN</v>
          </cell>
          <cell r="B8799"/>
          <cell r="C8799" t="str">
            <v>Nc</v>
          </cell>
          <cell r="D8799" t="str">
            <v>Minier</v>
          </cell>
          <cell r="E8799" t="str">
            <v>Extractives</v>
          </cell>
          <cell r="F8799" t="str">
            <v>En numéraire</v>
          </cell>
          <cell r="G8799" t="str">
            <v>U</v>
          </cell>
          <cell r="H8799" t="str">
            <v>Frais d'instruction</v>
          </cell>
          <cell r="I8799" t="str">
            <v>Frais d'instruction</v>
          </cell>
          <cell r="J8799" t="str">
            <v>Frais d'instruction</v>
          </cell>
          <cell r="K8799" t="str">
            <v>DGMG</v>
          </cell>
          <cell r="L8799">
            <v>500000</v>
          </cell>
          <cell r="M8799" t="str">
            <v>Trésor</v>
          </cell>
          <cell r="N8799"/>
          <cell r="O8799">
            <v>500000</v>
          </cell>
          <cell r="P8799" t="str">
            <v>FD-DGMG</v>
          </cell>
          <cell r="Q8799" t="str">
            <v>oui</v>
          </cell>
        </row>
        <row r="8800">
          <cell r="A8800" t="str">
            <v>Société SAMI</v>
          </cell>
          <cell r="B8800"/>
          <cell r="C8800" t="str">
            <v>Nc</v>
          </cell>
          <cell r="D8800" t="str">
            <v>Minier</v>
          </cell>
          <cell r="E8800" t="str">
            <v>Extractives</v>
          </cell>
          <cell r="F8800" t="str">
            <v>En numéraire</v>
          </cell>
          <cell r="G8800" t="str">
            <v>U</v>
          </cell>
          <cell r="H8800" t="str">
            <v>Frais d'instruction</v>
          </cell>
          <cell r="I8800" t="str">
            <v>Frais d'instruction</v>
          </cell>
          <cell r="J8800" t="str">
            <v>Frais d'instruction</v>
          </cell>
          <cell r="K8800" t="str">
            <v>DGMG</v>
          </cell>
          <cell r="L8800">
            <v>500000</v>
          </cell>
          <cell r="M8800" t="str">
            <v>Trésor</v>
          </cell>
          <cell r="N8800"/>
          <cell r="O8800">
            <v>500000</v>
          </cell>
          <cell r="P8800" t="str">
            <v>FD-DGMG</v>
          </cell>
          <cell r="Q8800" t="str">
            <v>oui</v>
          </cell>
        </row>
        <row r="8801">
          <cell r="A8801" t="str">
            <v>Marbrerie et Concassage d'Ognawlou (MCO)</v>
          </cell>
          <cell r="B8801"/>
          <cell r="C8801" t="str">
            <v>Nc</v>
          </cell>
          <cell r="D8801" t="str">
            <v>Minier</v>
          </cell>
          <cell r="E8801" t="str">
            <v>Extractives</v>
          </cell>
          <cell r="F8801" t="str">
            <v>En numéraire</v>
          </cell>
          <cell r="G8801" t="str">
            <v>U</v>
          </cell>
          <cell r="H8801" t="str">
            <v>Frais d'instruction</v>
          </cell>
          <cell r="I8801" t="str">
            <v>Frais d'instruction</v>
          </cell>
          <cell r="J8801" t="str">
            <v>Frais d'instruction</v>
          </cell>
          <cell r="K8801" t="str">
            <v>DGMG</v>
          </cell>
          <cell r="L8801">
            <v>500000</v>
          </cell>
          <cell r="M8801" t="str">
            <v>Trésor</v>
          </cell>
          <cell r="N8801"/>
          <cell r="O8801">
            <v>500000</v>
          </cell>
          <cell r="P8801" t="str">
            <v>FD-DGMG</v>
          </cell>
          <cell r="Q8801" t="str">
            <v>oui</v>
          </cell>
        </row>
        <row r="8802">
          <cell r="A8802" t="str">
            <v>LES QUATRE FRERES</v>
          </cell>
          <cell r="B8802"/>
          <cell r="C8802">
            <v>1001544582</v>
          </cell>
          <cell r="D8802" t="str">
            <v>Minier</v>
          </cell>
          <cell r="E8802" t="str">
            <v>Extractives</v>
          </cell>
          <cell r="F8802" t="str">
            <v>En numéraire</v>
          </cell>
          <cell r="G8802" t="str">
            <v>U</v>
          </cell>
          <cell r="H8802" t="str">
            <v>Frais d'instruction</v>
          </cell>
          <cell r="I8802" t="str">
            <v>Frais d'instruction</v>
          </cell>
          <cell r="J8802" t="str">
            <v>Frais d'instruction</v>
          </cell>
          <cell r="K8802" t="str">
            <v>DGMG</v>
          </cell>
          <cell r="L8802">
            <v>500000</v>
          </cell>
          <cell r="M8802" t="str">
            <v>Trésor</v>
          </cell>
          <cell r="N8802"/>
          <cell r="O8802">
            <v>500000</v>
          </cell>
          <cell r="P8802" t="str">
            <v>FD-DGMG</v>
          </cell>
          <cell r="Q8802" t="str">
            <v>oui</v>
          </cell>
        </row>
        <row r="8803">
          <cell r="A8803" t="str">
            <v>Société ILES DES GRACES</v>
          </cell>
          <cell r="B8803"/>
          <cell r="C8803" t="str">
            <v>Nc</v>
          </cell>
          <cell r="D8803" t="str">
            <v>Minier</v>
          </cell>
          <cell r="E8803" t="str">
            <v>Extractives</v>
          </cell>
          <cell r="F8803" t="str">
            <v>En numéraire</v>
          </cell>
          <cell r="G8803" t="str">
            <v>U</v>
          </cell>
          <cell r="H8803" t="str">
            <v>Frais d'instruction</v>
          </cell>
          <cell r="I8803" t="str">
            <v>Frais d'instruction</v>
          </cell>
          <cell r="J8803" t="str">
            <v>Frais d'instruction</v>
          </cell>
          <cell r="K8803" t="str">
            <v>DGMG</v>
          </cell>
          <cell r="L8803">
            <v>500000</v>
          </cell>
          <cell r="M8803" t="str">
            <v>Trésor</v>
          </cell>
          <cell r="N8803"/>
          <cell r="O8803">
            <v>500000</v>
          </cell>
          <cell r="P8803" t="str">
            <v>FD-DGMG</v>
          </cell>
          <cell r="Q8803" t="str">
            <v>oui</v>
          </cell>
        </row>
        <row r="8804">
          <cell r="A8804" t="str">
            <v>SOROUBAT - TOGO</v>
          </cell>
          <cell r="B8804"/>
          <cell r="C8804">
            <v>1000211141</v>
          </cell>
          <cell r="D8804" t="str">
            <v>Minier</v>
          </cell>
          <cell r="E8804" t="str">
            <v>Extractives</v>
          </cell>
          <cell r="F8804" t="str">
            <v>En numéraire</v>
          </cell>
          <cell r="G8804" t="str">
            <v>U</v>
          </cell>
          <cell r="H8804" t="str">
            <v>Frais d'instruction</v>
          </cell>
          <cell r="I8804" t="str">
            <v>Frais d'instruction</v>
          </cell>
          <cell r="J8804" t="str">
            <v>Frais d'instruction</v>
          </cell>
          <cell r="K8804" t="str">
            <v>DGMG</v>
          </cell>
          <cell r="L8804">
            <v>350000</v>
          </cell>
          <cell r="M8804" t="str">
            <v>Trésor</v>
          </cell>
          <cell r="N8804"/>
          <cell r="O8804">
            <v>350000</v>
          </cell>
          <cell r="P8804" t="str">
            <v>FD-DGMG</v>
          </cell>
          <cell r="Q8804" t="str">
            <v>oui</v>
          </cell>
        </row>
        <row r="8805">
          <cell r="A8805" t="str">
            <v>NATIVITE INVESTE</v>
          </cell>
          <cell r="B8805"/>
          <cell r="C8805" t="str">
            <v>Nc</v>
          </cell>
          <cell r="D8805" t="str">
            <v>Minier</v>
          </cell>
          <cell r="E8805" t="str">
            <v>Extractives</v>
          </cell>
          <cell r="F8805" t="str">
            <v>En numéraire</v>
          </cell>
          <cell r="G8805" t="str">
            <v>U</v>
          </cell>
          <cell r="H8805" t="str">
            <v>Frais d'instruction</v>
          </cell>
          <cell r="I8805" t="str">
            <v>Frais d'instruction</v>
          </cell>
          <cell r="J8805" t="str">
            <v>Frais d'instruction</v>
          </cell>
          <cell r="K8805" t="str">
            <v>DGMG</v>
          </cell>
          <cell r="L8805">
            <v>700000</v>
          </cell>
          <cell r="M8805" t="str">
            <v>Trésor</v>
          </cell>
          <cell r="N8805"/>
          <cell r="O8805">
            <v>700000</v>
          </cell>
          <cell r="P8805" t="str">
            <v>FD-DGMG</v>
          </cell>
          <cell r="Q8805" t="str">
            <v>oui</v>
          </cell>
        </row>
        <row r="8806">
          <cell r="A8806" t="str">
            <v>ECOB CARRIERE ET ENINAM-Sarl</v>
          </cell>
          <cell r="B8806"/>
          <cell r="C8806" t="str">
            <v>Nc</v>
          </cell>
          <cell r="D8806" t="str">
            <v>Minier</v>
          </cell>
          <cell r="E8806" t="str">
            <v>Extractives</v>
          </cell>
          <cell r="F8806" t="str">
            <v>En numéraire</v>
          </cell>
          <cell r="G8806" t="str">
            <v>U</v>
          </cell>
          <cell r="H8806" t="str">
            <v>Frais d'instruction</v>
          </cell>
          <cell r="I8806" t="str">
            <v>Frais d'instruction</v>
          </cell>
          <cell r="J8806" t="str">
            <v>Frais d'instruction</v>
          </cell>
          <cell r="K8806" t="str">
            <v>DGMG</v>
          </cell>
          <cell r="L8806">
            <v>700000</v>
          </cell>
          <cell r="M8806" t="str">
            <v>Trésor</v>
          </cell>
          <cell r="N8806"/>
          <cell r="O8806">
            <v>700000</v>
          </cell>
          <cell r="P8806" t="str">
            <v>FD-DGMG</v>
          </cell>
          <cell r="Q8806" t="str">
            <v>oui</v>
          </cell>
        </row>
        <row r="8807">
          <cell r="A8807" t="str">
            <v>Ets UNION CHEZ NOVOR</v>
          </cell>
          <cell r="B8807"/>
          <cell r="C8807" t="str">
            <v>Nc</v>
          </cell>
          <cell r="D8807" t="str">
            <v>Minier</v>
          </cell>
          <cell r="E8807" t="str">
            <v>Extractives</v>
          </cell>
          <cell r="F8807" t="str">
            <v>En numéraire</v>
          </cell>
          <cell r="G8807" t="str">
            <v>U</v>
          </cell>
          <cell r="H8807" t="str">
            <v>Frais d'instruction</v>
          </cell>
          <cell r="I8807" t="str">
            <v>Frais d'instruction</v>
          </cell>
          <cell r="J8807" t="str">
            <v>Frais d'instruction</v>
          </cell>
          <cell r="K8807" t="str">
            <v>DGMG</v>
          </cell>
          <cell r="L8807">
            <v>700000</v>
          </cell>
          <cell r="M8807" t="str">
            <v>Trésor</v>
          </cell>
          <cell r="N8807"/>
          <cell r="O8807">
            <v>700000</v>
          </cell>
          <cell r="P8807" t="str">
            <v>FD-DGMG</v>
          </cell>
          <cell r="Q8807" t="str">
            <v>oui</v>
          </cell>
        </row>
        <row r="8808">
          <cell r="A8808" t="str">
            <v>AMEKANOU HOUENOUMADJI (A.H.)</v>
          </cell>
          <cell r="B8808"/>
          <cell r="C8808">
            <v>1000534732</v>
          </cell>
          <cell r="D8808" t="str">
            <v>Minier</v>
          </cell>
          <cell r="E8808" t="str">
            <v>Extractives</v>
          </cell>
          <cell r="F8808" t="str">
            <v>En numéraire</v>
          </cell>
          <cell r="G8808" t="str">
            <v>U</v>
          </cell>
          <cell r="H8808" t="str">
            <v>Frais d'instruction</v>
          </cell>
          <cell r="I8808" t="str">
            <v>Frais d'instruction</v>
          </cell>
          <cell r="J8808" t="str">
            <v>Frais d'instruction</v>
          </cell>
          <cell r="K8808" t="str">
            <v>DGMG</v>
          </cell>
          <cell r="L8808">
            <v>700000</v>
          </cell>
          <cell r="M8808" t="str">
            <v>Trésor</v>
          </cell>
          <cell r="N8808"/>
          <cell r="O8808">
            <v>700000</v>
          </cell>
          <cell r="P8808" t="str">
            <v>FD-DGMG</v>
          </cell>
          <cell r="Q8808" t="str">
            <v>oui</v>
          </cell>
        </row>
        <row r="8809">
          <cell r="A8809" t="str">
            <v>R-B CARRIERE</v>
          </cell>
          <cell r="B8809"/>
          <cell r="C8809">
            <v>1001777536</v>
          </cell>
          <cell r="D8809" t="str">
            <v>Minier</v>
          </cell>
          <cell r="E8809" t="str">
            <v>Extractives</v>
          </cell>
          <cell r="F8809" t="str">
            <v>En numéraire</v>
          </cell>
          <cell r="G8809" t="str">
            <v>U</v>
          </cell>
          <cell r="H8809" t="str">
            <v>Frais d'instruction</v>
          </cell>
          <cell r="I8809" t="str">
            <v>Frais d'instruction</v>
          </cell>
          <cell r="J8809" t="str">
            <v>Frais d'instruction</v>
          </cell>
          <cell r="K8809" t="str">
            <v>DGMG</v>
          </cell>
          <cell r="L8809">
            <v>350000</v>
          </cell>
          <cell r="M8809" t="str">
            <v>Trésor</v>
          </cell>
          <cell r="N8809"/>
          <cell r="O8809">
            <v>350000</v>
          </cell>
          <cell r="P8809" t="str">
            <v>FD-DGMG</v>
          </cell>
          <cell r="Q8809" t="str">
            <v>oui</v>
          </cell>
        </row>
        <row r="8810">
          <cell r="A8810" t="str">
            <v>ETS AKM</v>
          </cell>
          <cell r="B8810"/>
          <cell r="C8810" t="str">
            <v>Nc</v>
          </cell>
          <cell r="D8810" t="str">
            <v>Minier</v>
          </cell>
          <cell r="E8810" t="str">
            <v>Extractives</v>
          </cell>
          <cell r="F8810" t="str">
            <v>En numéraire</v>
          </cell>
          <cell r="G8810" t="str">
            <v>U</v>
          </cell>
          <cell r="H8810" t="str">
            <v>Frais d'instruction</v>
          </cell>
          <cell r="I8810" t="str">
            <v>Frais d'instruction</v>
          </cell>
          <cell r="J8810" t="str">
            <v>Frais d'instruction</v>
          </cell>
          <cell r="K8810" t="str">
            <v>DGMG</v>
          </cell>
          <cell r="L8810">
            <v>350000</v>
          </cell>
          <cell r="M8810" t="str">
            <v>Trésor</v>
          </cell>
          <cell r="N8810"/>
          <cell r="O8810">
            <v>350000</v>
          </cell>
          <cell r="P8810" t="str">
            <v>FD-DGMG</v>
          </cell>
          <cell r="Q8810" t="str">
            <v>oui</v>
          </cell>
        </row>
        <row r="8811">
          <cell r="A8811" t="str">
            <v>YESU KALETO</v>
          </cell>
          <cell r="B8811"/>
          <cell r="C8811" t="str">
            <v>Nc</v>
          </cell>
          <cell r="D8811" t="str">
            <v>Minier</v>
          </cell>
          <cell r="E8811" t="str">
            <v>Extractives</v>
          </cell>
          <cell r="F8811" t="str">
            <v>En numéraire</v>
          </cell>
          <cell r="G8811" t="str">
            <v>U</v>
          </cell>
          <cell r="H8811" t="str">
            <v>Frais d'instruction</v>
          </cell>
          <cell r="I8811" t="str">
            <v>Frais d'instruction</v>
          </cell>
          <cell r="J8811" t="str">
            <v>Frais d'instruction</v>
          </cell>
          <cell r="K8811" t="str">
            <v>DGMG</v>
          </cell>
          <cell r="L8811">
            <v>350000</v>
          </cell>
          <cell r="M8811" t="str">
            <v>Trésor</v>
          </cell>
          <cell r="N8811"/>
          <cell r="O8811">
            <v>350000</v>
          </cell>
          <cell r="P8811" t="str">
            <v>FD-DGMG</v>
          </cell>
          <cell r="Q8811" t="str">
            <v>oui</v>
          </cell>
        </row>
        <row r="8812">
          <cell r="A8812" t="str">
            <v>VIRA-Industrie</v>
          </cell>
          <cell r="B8812"/>
          <cell r="C8812" t="str">
            <v>Nc</v>
          </cell>
          <cell r="D8812" t="str">
            <v>Minier</v>
          </cell>
          <cell r="E8812" t="str">
            <v>Extractives</v>
          </cell>
          <cell r="F8812" t="str">
            <v>En numéraire</v>
          </cell>
          <cell r="G8812" t="str">
            <v>U</v>
          </cell>
          <cell r="H8812" t="str">
            <v>Frais d'instruction</v>
          </cell>
          <cell r="I8812" t="str">
            <v>Frais d'instruction</v>
          </cell>
          <cell r="J8812" t="str">
            <v>Frais d'instruction</v>
          </cell>
          <cell r="K8812" t="str">
            <v>DGMG</v>
          </cell>
          <cell r="L8812">
            <v>350000</v>
          </cell>
          <cell r="M8812" t="str">
            <v>Trésor</v>
          </cell>
          <cell r="N8812"/>
          <cell r="O8812">
            <v>350000</v>
          </cell>
          <cell r="P8812" t="str">
            <v>FD-DGMG</v>
          </cell>
          <cell r="Q8812" t="str">
            <v>oui</v>
          </cell>
        </row>
        <row r="8813">
          <cell r="A8813" t="str">
            <v>BLEWU &amp; FILS</v>
          </cell>
          <cell r="B8813"/>
          <cell r="C8813">
            <v>1001309608</v>
          </cell>
          <cell r="D8813" t="str">
            <v>Minier</v>
          </cell>
          <cell r="E8813" t="str">
            <v>Extractives</v>
          </cell>
          <cell r="F8813" t="str">
            <v>En numéraire</v>
          </cell>
          <cell r="G8813" t="str">
            <v>U</v>
          </cell>
          <cell r="H8813" t="str">
            <v>Frais d'instruction</v>
          </cell>
          <cell r="I8813" t="str">
            <v>Frais d'instruction</v>
          </cell>
          <cell r="J8813" t="str">
            <v>Frais d'instruction</v>
          </cell>
          <cell r="K8813" t="str">
            <v>DGMG</v>
          </cell>
          <cell r="L8813">
            <v>350000</v>
          </cell>
          <cell r="M8813" t="str">
            <v>Trésor</v>
          </cell>
          <cell r="N8813"/>
          <cell r="O8813">
            <v>350000</v>
          </cell>
          <cell r="P8813" t="str">
            <v>FD-DGMG</v>
          </cell>
          <cell r="Q8813" t="str">
            <v>oui</v>
          </cell>
        </row>
        <row r="8814">
          <cell r="A8814" t="str">
            <v>LAGUDA &amp; FILS</v>
          </cell>
          <cell r="B8814"/>
          <cell r="C8814" t="str">
            <v>Nc</v>
          </cell>
          <cell r="D8814" t="str">
            <v>Minier</v>
          </cell>
          <cell r="E8814" t="str">
            <v>Extractives</v>
          </cell>
          <cell r="F8814" t="str">
            <v>En numéraire</v>
          </cell>
          <cell r="G8814" t="str">
            <v>U</v>
          </cell>
          <cell r="H8814" t="str">
            <v>Frais d'instruction</v>
          </cell>
          <cell r="I8814" t="str">
            <v>Frais d'instruction</v>
          </cell>
          <cell r="J8814" t="str">
            <v>Frais d'instruction</v>
          </cell>
          <cell r="K8814" t="str">
            <v>DGMG</v>
          </cell>
          <cell r="L8814">
            <v>350000</v>
          </cell>
          <cell r="M8814" t="str">
            <v>Trésor</v>
          </cell>
          <cell r="N8814"/>
          <cell r="O8814">
            <v>350000</v>
          </cell>
          <cell r="P8814" t="str">
            <v>FD-DGMG</v>
          </cell>
          <cell r="Q8814" t="str">
            <v>oui</v>
          </cell>
        </row>
        <row r="8815">
          <cell r="A8815" t="str">
            <v>FELICIA</v>
          </cell>
          <cell r="B8815"/>
          <cell r="C8815" t="str">
            <v>Nc</v>
          </cell>
          <cell r="D8815" t="str">
            <v>Minier</v>
          </cell>
          <cell r="E8815" t="str">
            <v>Extractives</v>
          </cell>
          <cell r="F8815" t="str">
            <v>En numéraire</v>
          </cell>
          <cell r="G8815" t="str">
            <v>U</v>
          </cell>
          <cell r="H8815" t="str">
            <v>Frais d'instruction</v>
          </cell>
          <cell r="I8815" t="str">
            <v>Frais d'instruction</v>
          </cell>
          <cell r="J8815" t="str">
            <v>Frais d'instruction</v>
          </cell>
          <cell r="K8815" t="str">
            <v>DGMG</v>
          </cell>
          <cell r="L8815">
            <v>350000</v>
          </cell>
          <cell r="M8815" t="str">
            <v>Trésor</v>
          </cell>
          <cell r="N8815"/>
          <cell r="O8815">
            <v>350000</v>
          </cell>
          <cell r="P8815" t="str">
            <v>FD-DGMG</v>
          </cell>
          <cell r="Q8815" t="str">
            <v>oui</v>
          </cell>
        </row>
        <row r="8816">
          <cell r="A8816" t="str">
            <v>VIRAGE AUTO</v>
          </cell>
          <cell r="B8816"/>
          <cell r="C8816">
            <v>1000188793</v>
          </cell>
          <cell r="D8816" t="str">
            <v>Minier</v>
          </cell>
          <cell r="E8816" t="str">
            <v>Extractives</v>
          </cell>
          <cell r="F8816" t="str">
            <v>En numéraire</v>
          </cell>
          <cell r="G8816" t="str">
            <v>U</v>
          </cell>
          <cell r="H8816" t="str">
            <v>Frais d'instruction</v>
          </cell>
          <cell r="I8816" t="str">
            <v>Frais d'instruction</v>
          </cell>
          <cell r="J8816" t="str">
            <v>Frais d'instruction</v>
          </cell>
          <cell r="K8816" t="str">
            <v>DGMG</v>
          </cell>
          <cell r="L8816">
            <v>350000</v>
          </cell>
          <cell r="M8816" t="str">
            <v>Trésor</v>
          </cell>
          <cell r="N8816"/>
          <cell r="O8816">
            <v>350000</v>
          </cell>
          <cell r="P8816" t="str">
            <v>FD-DGMG</v>
          </cell>
          <cell r="Q8816" t="str">
            <v>oui</v>
          </cell>
        </row>
        <row r="8817">
          <cell r="A8817" t="str">
            <v>ETS AKICOM</v>
          </cell>
          <cell r="B8817"/>
          <cell r="C8817" t="str">
            <v>Nc</v>
          </cell>
          <cell r="D8817" t="str">
            <v>Minier</v>
          </cell>
          <cell r="E8817" t="str">
            <v>Extractives</v>
          </cell>
          <cell r="F8817" t="str">
            <v>En numéraire</v>
          </cell>
          <cell r="G8817" t="str">
            <v>U</v>
          </cell>
          <cell r="H8817" t="str">
            <v>Frais d'instruction</v>
          </cell>
          <cell r="I8817" t="str">
            <v>Frais d'instruction</v>
          </cell>
          <cell r="J8817" t="str">
            <v>Frais d'instruction</v>
          </cell>
          <cell r="K8817" t="str">
            <v>DGMG</v>
          </cell>
          <cell r="L8817">
            <v>350000</v>
          </cell>
          <cell r="M8817" t="str">
            <v>Trésor</v>
          </cell>
          <cell r="N8817"/>
          <cell r="O8817">
            <v>350000</v>
          </cell>
          <cell r="P8817" t="str">
            <v>FD-DGMG</v>
          </cell>
          <cell r="Q8817" t="str">
            <v>oui</v>
          </cell>
        </row>
        <row r="8818">
          <cell r="A8818" t="str">
            <v>XING FA</v>
          </cell>
          <cell r="B8818"/>
          <cell r="C8818">
            <v>1000542921</v>
          </cell>
          <cell r="D8818" t="str">
            <v>Minier</v>
          </cell>
          <cell r="E8818" t="str">
            <v>Extractives</v>
          </cell>
          <cell r="F8818" t="str">
            <v>En numéraire</v>
          </cell>
          <cell r="G8818" t="str">
            <v>U</v>
          </cell>
          <cell r="H8818" t="str">
            <v>Frais d'instruction</v>
          </cell>
          <cell r="I8818" t="str">
            <v>Frais d'instruction</v>
          </cell>
          <cell r="J8818" t="str">
            <v>Frais d'instruction</v>
          </cell>
          <cell r="K8818" t="str">
            <v>DGMG</v>
          </cell>
          <cell r="L8818">
            <v>350000</v>
          </cell>
          <cell r="M8818" t="str">
            <v>Trésor</v>
          </cell>
          <cell r="N8818"/>
          <cell r="O8818">
            <v>350000</v>
          </cell>
          <cell r="P8818" t="str">
            <v>FD-DGMG</v>
          </cell>
          <cell r="Q8818" t="str">
            <v>oui</v>
          </cell>
        </row>
        <row r="8819">
          <cell r="A8819" t="str">
            <v>Société MAWOUTODZI</v>
          </cell>
          <cell r="B8819"/>
          <cell r="C8819" t="str">
            <v>Nc</v>
          </cell>
          <cell r="D8819" t="str">
            <v>Minier</v>
          </cell>
          <cell r="E8819" t="str">
            <v>Extractives</v>
          </cell>
          <cell r="F8819" t="str">
            <v>En numéraire</v>
          </cell>
          <cell r="G8819" t="str">
            <v>U</v>
          </cell>
          <cell r="H8819" t="str">
            <v>Frais d'instruction</v>
          </cell>
          <cell r="I8819" t="str">
            <v>Frais d'instruction</v>
          </cell>
          <cell r="J8819" t="str">
            <v>Frais d'instruction</v>
          </cell>
          <cell r="K8819" t="str">
            <v>DGMG</v>
          </cell>
          <cell r="L8819">
            <v>350000</v>
          </cell>
          <cell r="M8819" t="str">
            <v>Trésor</v>
          </cell>
          <cell r="N8819"/>
          <cell r="O8819">
            <v>350000</v>
          </cell>
          <cell r="P8819" t="str">
            <v>FD-DGMG</v>
          </cell>
          <cell r="Q8819" t="str">
            <v>oui</v>
          </cell>
        </row>
        <row r="8820">
          <cell r="A8820" t="str">
            <v>JDR</v>
          </cell>
          <cell r="B8820"/>
          <cell r="C8820" t="str">
            <v>Nc</v>
          </cell>
          <cell r="D8820" t="str">
            <v>Minier</v>
          </cell>
          <cell r="E8820" t="str">
            <v>Extractives</v>
          </cell>
          <cell r="F8820" t="str">
            <v>En numéraire</v>
          </cell>
          <cell r="G8820" t="str">
            <v>U</v>
          </cell>
          <cell r="H8820" t="str">
            <v>Frais d'instruction</v>
          </cell>
          <cell r="I8820" t="str">
            <v>Frais d'instruction</v>
          </cell>
          <cell r="J8820" t="str">
            <v>Frais d'instruction</v>
          </cell>
          <cell r="K8820" t="str">
            <v>DGMG</v>
          </cell>
          <cell r="L8820">
            <v>350000</v>
          </cell>
          <cell r="M8820" t="str">
            <v>Trésor</v>
          </cell>
          <cell r="N8820"/>
          <cell r="O8820">
            <v>350000</v>
          </cell>
          <cell r="P8820" t="str">
            <v>FD-DGMG</v>
          </cell>
          <cell r="Q8820" t="str">
            <v>oui</v>
          </cell>
        </row>
        <row r="8821">
          <cell r="A8821" t="str">
            <v>GEFSA</v>
          </cell>
          <cell r="B8821"/>
          <cell r="C8821" t="str">
            <v>Nc</v>
          </cell>
          <cell r="D8821" t="str">
            <v>Minier</v>
          </cell>
          <cell r="E8821" t="str">
            <v>Extractives</v>
          </cell>
          <cell r="F8821" t="str">
            <v>En numéraire</v>
          </cell>
          <cell r="G8821" t="str">
            <v>U</v>
          </cell>
          <cell r="H8821" t="str">
            <v>Frais d'instruction</v>
          </cell>
          <cell r="I8821" t="str">
            <v>Frais d'instruction</v>
          </cell>
          <cell r="J8821" t="str">
            <v>Frais d'instruction</v>
          </cell>
          <cell r="K8821" t="str">
            <v>DGMG</v>
          </cell>
          <cell r="L8821">
            <v>350000</v>
          </cell>
          <cell r="M8821" t="str">
            <v>Trésor</v>
          </cell>
          <cell r="N8821"/>
          <cell r="O8821">
            <v>350000</v>
          </cell>
          <cell r="P8821" t="str">
            <v>FD-DGMG</v>
          </cell>
          <cell r="Q8821" t="str">
            <v>oui</v>
          </cell>
        </row>
        <row r="8822">
          <cell r="A8822" t="str">
            <v>STMXC SARL U</v>
          </cell>
          <cell r="B8822"/>
          <cell r="C8822" t="str">
            <v>Nc</v>
          </cell>
          <cell r="D8822" t="str">
            <v>Minier</v>
          </cell>
          <cell r="E8822" t="str">
            <v>Extractives</v>
          </cell>
          <cell r="F8822" t="str">
            <v>En numéraire</v>
          </cell>
          <cell r="G8822" t="str">
            <v>U</v>
          </cell>
          <cell r="H8822" t="str">
            <v>Frais d'instruction</v>
          </cell>
          <cell r="I8822" t="str">
            <v>Frais d'instruction</v>
          </cell>
          <cell r="J8822" t="str">
            <v>Frais d'instruction</v>
          </cell>
          <cell r="K8822" t="str">
            <v>DGMG</v>
          </cell>
          <cell r="L8822">
            <v>350000</v>
          </cell>
          <cell r="M8822" t="str">
            <v>Trésor</v>
          </cell>
          <cell r="N8822"/>
          <cell r="O8822">
            <v>350000</v>
          </cell>
          <cell r="P8822" t="str">
            <v>FD-DGMG</v>
          </cell>
          <cell r="Q8822" t="str">
            <v>oui</v>
          </cell>
        </row>
        <row r="8823">
          <cell r="A8823" t="str">
            <v>SOCIETE CIPA</v>
          </cell>
          <cell r="B8823"/>
          <cell r="C8823" t="str">
            <v>Nc</v>
          </cell>
          <cell r="D8823" t="str">
            <v>Minier</v>
          </cell>
          <cell r="E8823" t="str">
            <v>Extractives</v>
          </cell>
          <cell r="F8823" t="str">
            <v>En numéraire</v>
          </cell>
          <cell r="G8823" t="str">
            <v>U</v>
          </cell>
          <cell r="H8823" t="str">
            <v>Frais d'instruction</v>
          </cell>
          <cell r="I8823" t="str">
            <v>Frais d'instruction</v>
          </cell>
          <cell r="J8823" t="str">
            <v>Frais d'instruction</v>
          </cell>
          <cell r="K8823" t="str">
            <v>DGMG</v>
          </cell>
          <cell r="L8823">
            <v>350000</v>
          </cell>
          <cell r="M8823" t="str">
            <v>Trésor</v>
          </cell>
          <cell r="N8823"/>
          <cell r="O8823">
            <v>350000</v>
          </cell>
          <cell r="P8823" t="str">
            <v>FD-DGMG</v>
          </cell>
          <cell r="Q8823" t="str">
            <v>oui</v>
          </cell>
        </row>
        <row r="8824">
          <cell r="A8824" t="str">
            <v>MARANATHA</v>
          </cell>
          <cell r="B8824"/>
          <cell r="C8824" t="str">
            <v>Nc</v>
          </cell>
          <cell r="D8824" t="str">
            <v>Minier</v>
          </cell>
          <cell r="E8824" t="str">
            <v>Extractives</v>
          </cell>
          <cell r="F8824" t="str">
            <v>En numéraire</v>
          </cell>
          <cell r="G8824" t="str">
            <v>U</v>
          </cell>
          <cell r="H8824" t="str">
            <v>Frais d'instruction</v>
          </cell>
          <cell r="I8824" t="str">
            <v>Frais d'instruction</v>
          </cell>
          <cell r="J8824" t="str">
            <v>Frais d'instruction</v>
          </cell>
          <cell r="K8824" t="str">
            <v>DGMG</v>
          </cell>
          <cell r="L8824">
            <v>350000</v>
          </cell>
          <cell r="M8824" t="str">
            <v>Trésor</v>
          </cell>
          <cell r="N8824"/>
          <cell r="O8824">
            <v>350000</v>
          </cell>
          <cell r="P8824" t="str">
            <v>FD-DGMG</v>
          </cell>
          <cell r="Q8824" t="str">
            <v>oui</v>
          </cell>
        </row>
        <row r="8825">
          <cell r="A8825" t="str">
            <v>ETS HENRI ET FILS</v>
          </cell>
          <cell r="B8825"/>
          <cell r="C8825">
            <v>1000010134</v>
          </cell>
          <cell r="D8825" t="str">
            <v>Minier</v>
          </cell>
          <cell r="E8825" t="str">
            <v>Extractives</v>
          </cell>
          <cell r="F8825" t="str">
            <v>En numéraire</v>
          </cell>
          <cell r="G8825" t="str">
            <v>U</v>
          </cell>
          <cell r="H8825" t="str">
            <v>Frais d'instruction</v>
          </cell>
          <cell r="I8825" t="str">
            <v>Frais d'instruction</v>
          </cell>
          <cell r="J8825" t="str">
            <v>Frais d'instruction</v>
          </cell>
          <cell r="K8825" t="str">
            <v>DGMG</v>
          </cell>
          <cell r="L8825">
            <v>350000</v>
          </cell>
          <cell r="M8825" t="str">
            <v>Trésor</v>
          </cell>
          <cell r="N8825"/>
          <cell r="O8825">
            <v>350000</v>
          </cell>
          <cell r="P8825" t="str">
            <v>FD-DGMG</v>
          </cell>
          <cell r="Q8825" t="str">
            <v>oui</v>
          </cell>
        </row>
        <row r="8826">
          <cell r="A8826" t="str">
            <v>HAMA LA JOCONDE</v>
          </cell>
          <cell r="B8826"/>
          <cell r="C8826">
            <v>1000047214</v>
          </cell>
          <cell r="D8826" t="str">
            <v>Minier</v>
          </cell>
          <cell r="E8826" t="str">
            <v>Extractives</v>
          </cell>
          <cell r="F8826" t="str">
            <v>En numéraire</v>
          </cell>
          <cell r="G8826" t="str">
            <v>U</v>
          </cell>
          <cell r="H8826" t="str">
            <v>Frais d'instruction</v>
          </cell>
          <cell r="I8826" t="str">
            <v>Frais d'instruction</v>
          </cell>
          <cell r="J8826" t="str">
            <v>Frais d'instruction</v>
          </cell>
          <cell r="K8826" t="str">
            <v>DGMG</v>
          </cell>
          <cell r="L8826">
            <v>350000</v>
          </cell>
          <cell r="M8826" t="str">
            <v>Trésor</v>
          </cell>
          <cell r="N8826"/>
          <cell r="O8826">
            <v>350000</v>
          </cell>
          <cell r="P8826" t="str">
            <v>FD-DGMG</v>
          </cell>
          <cell r="Q8826" t="str">
            <v>oui</v>
          </cell>
        </row>
        <row r="8827">
          <cell r="A8827" t="str">
            <v>Eablissement JAH BLESS</v>
          </cell>
          <cell r="B8827"/>
          <cell r="C8827" t="str">
            <v>Nc</v>
          </cell>
          <cell r="D8827" t="str">
            <v>Minier</v>
          </cell>
          <cell r="E8827" t="str">
            <v>Extractives</v>
          </cell>
          <cell r="F8827" t="str">
            <v>En numéraire</v>
          </cell>
          <cell r="G8827" t="str">
            <v>U</v>
          </cell>
          <cell r="H8827" t="str">
            <v>Frais d'instruction</v>
          </cell>
          <cell r="I8827" t="str">
            <v>Frais d'instruction</v>
          </cell>
          <cell r="J8827" t="str">
            <v>Frais d'instruction</v>
          </cell>
          <cell r="K8827" t="str">
            <v>DGMG</v>
          </cell>
          <cell r="L8827">
            <v>350000</v>
          </cell>
          <cell r="M8827" t="str">
            <v>Trésor</v>
          </cell>
          <cell r="N8827"/>
          <cell r="O8827">
            <v>350000</v>
          </cell>
          <cell r="P8827" t="str">
            <v>FD-DGMG</v>
          </cell>
          <cell r="Q8827" t="str">
            <v>oui</v>
          </cell>
        </row>
        <row r="8828">
          <cell r="A8828" t="str">
            <v>ETOILE SOURIANTE</v>
          </cell>
          <cell r="B8828"/>
          <cell r="C8828" t="str">
            <v>Nc</v>
          </cell>
          <cell r="D8828" t="str">
            <v>Minier</v>
          </cell>
          <cell r="E8828" t="str">
            <v>Extractives</v>
          </cell>
          <cell r="F8828" t="str">
            <v>En numéraire</v>
          </cell>
          <cell r="G8828" t="str">
            <v>U</v>
          </cell>
          <cell r="H8828" t="str">
            <v>Frais d'instruction</v>
          </cell>
          <cell r="I8828" t="str">
            <v>Frais d'instruction</v>
          </cell>
          <cell r="J8828" t="str">
            <v>Frais d'instruction</v>
          </cell>
          <cell r="K8828" t="str">
            <v>DGMG</v>
          </cell>
          <cell r="L8828">
            <v>350000</v>
          </cell>
          <cell r="M8828" t="str">
            <v>Trésor</v>
          </cell>
          <cell r="N8828"/>
          <cell r="O8828">
            <v>350000</v>
          </cell>
          <cell r="P8828" t="str">
            <v>FD-DGMG</v>
          </cell>
          <cell r="Q8828" t="str">
            <v>oui</v>
          </cell>
        </row>
        <row r="8829">
          <cell r="A8829" t="str">
            <v>ETS SINAGOS</v>
          </cell>
          <cell r="B8829"/>
          <cell r="C8829" t="str">
            <v>Nc</v>
          </cell>
          <cell r="D8829" t="str">
            <v>Minier</v>
          </cell>
          <cell r="E8829" t="str">
            <v>Extractives</v>
          </cell>
          <cell r="F8829" t="str">
            <v>En numéraire</v>
          </cell>
          <cell r="G8829" t="str">
            <v>U</v>
          </cell>
          <cell r="H8829" t="str">
            <v>Frais d'instruction</v>
          </cell>
          <cell r="I8829" t="str">
            <v>Frais d'instruction</v>
          </cell>
          <cell r="J8829" t="str">
            <v>Frais d'instruction</v>
          </cell>
          <cell r="K8829" t="str">
            <v>DGMG</v>
          </cell>
          <cell r="L8829">
            <v>350000</v>
          </cell>
          <cell r="M8829" t="str">
            <v>Trésor</v>
          </cell>
          <cell r="N8829"/>
          <cell r="O8829">
            <v>350000</v>
          </cell>
          <cell r="P8829" t="str">
            <v>FD-DGMG</v>
          </cell>
          <cell r="Q8829" t="str">
            <v>oui</v>
          </cell>
        </row>
        <row r="8830">
          <cell r="A8830" t="str">
            <v>Etablissements NOUVELLE GENERATION DU BATIMENT</v>
          </cell>
          <cell r="B8830"/>
          <cell r="C8830" t="str">
            <v>Nc</v>
          </cell>
          <cell r="D8830" t="str">
            <v>Minier</v>
          </cell>
          <cell r="E8830" t="str">
            <v>Extractives</v>
          </cell>
          <cell r="F8830" t="str">
            <v>En numéraire</v>
          </cell>
          <cell r="G8830" t="str">
            <v>U</v>
          </cell>
          <cell r="H8830" t="str">
            <v>Frais d'instruction</v>
          </cell>
          <cell r="I8830" t="str">
            <v>Frais d'instruction</v>
          </cell>
          <cell r="J8830" t="str">
            <v>Frais d'instruction</v>
          </cell>
          <cell r="K8830" t="str">
            <v>DGMG</v>
          </cell>
          <cell r="L8830">
            <v>350000</v>
          </cell>
          <cell r="M8830" t="str">
            <v>Trésor</v>
          </cell>
          <cell r="N8830"/>
          <cell r="O8830">
            <v>350000</v>
          </cell>
          <cell r="P8830" t="str">
            <v>FD-DGMG</v>
          </cell>
          <cell r="Q8830" t="str">
            <v>oui</v>
          </cell>
        </row>
        <row r="8831">
          <cell r="A8831" t="str">
            <v>SOTESSGRAV SARL</v>
          </cell>
          <cell r="B8831"/>
          <cell r="C8831">
            <v>1000034245</v>
          </cell>
          <cell r="D8831" t="str">
            <v>Minier</v>
          </cell>
          <cell r="E8831" t="str">
            <v>Extractives</v>
          </cell>
          <cell r="F8831" t="str">
            <v>En numéraire</v>
          </cell>
          <cell r="G8831" t="str">
            <v>U</v>
          </cell>
          <cell r="H8831" t="str">
            <v>Frais d'instruction</v>
          </cell>
          <cell r="I8831" t="str">
            <v>Frais d'instruction</v>
          </cell>
          <cell r="J8831" t="str">
            <v>Frais d'instruction</v>
          </cell>
          <cell r="K8831" t="str">
            <v>DGMG</v>
          </cell>
          <cell r="L8831">
            <v>350000</v>
          </cell>
          <cell r="M8831" t="str">
            <v>Trésor</v>
          </cell>
          <cell r="N8831"/>
          <cell r="O8831">
            <v>350000</v>
          </cell>
          <cell r="P8831" t="str">
            <v>FD-DGMG</v>
          </cell>
          <cell r="Q8831" t="str">
            <v>oui</v>
          </cell>
        </row>
        <row r="8832">
          <cell r="A8832" t="str">
            <v>AGBEMEFA</v>
          </cell>
          <cell r="B8832"/>
          <cell r="C8832" t="str">
            <v>Nc</v>
          </cell>
          <cell r="D8832" t="str">
            <v>Minier</v>
          </cell>
          <cell r="E8832" t="str">
            <v>Extractives</v>
          </cell>
          <cell r="F8832" t="str">
            <v>En numéraire</v>
          </cell>
          <cell r="G8832" t="str">
            <v>U</v>
          </cell>
          <cell r="H8832" t="str">
            <v>Frais d'instruction</v>
          </cell>
          <cell r="I8832" t="str">
            <v>Frais d'instruction</v>
          </cell>
          <cell r="J8832" t="str">
            <v>Frais d'instruction</v>
          </cell>
          <cell r="K8832" t="str">
            <v>DGMG</v>
          </cell>
          <cell r="L8832">
            <v>350000</v>
          </cell>
          <cell r="M8832" t="str">
            <v>Trésor</v>
          </cell>
          <cell r="N8832"/>
          <cell r="O8832">
            <v>350000</v>
          </cell>
          <cell r="P8832" t="str">
            <v>FD-DGMG</v>
          </cell>
          <cell r="Q8832" t="str">
            <v>oui</v>
          </cell>
        </row>
        <row r="8833">
          <cell r="A8833" t="str">
            <v>FAMOUS PRODUCTION</v>
          </cell>
          <cell r="B8833"/>
          <cell r="C8833" t="str">
            <v>Nc</v>
          </cell>
          <cell r="D8833" t="str">
            <v>Minier</v>
          </cell>
          <cell r="E8833" t="str">
            <v>Extractives</v>
          </cell>
          <cell r="F8833" t="str">
            <v>En numéraire</v>
          </cell>
          <cell r="G8833" t="str">
            <v>U</v>
          </cell>
          <cell r="H8833" t="str">
            <v>Frais d'instruction</v>
          </cell>
          <cell r="I8833" t="str">
            <v>Frais d'instruction</v>
          </cell>
          <cell r="J8833" t="str">
            <v>Frais d'instruction</v>
          </cell>
          <cell r="K8833" t="str">
            <v>DGMG</v>
          </cell>
          <cell r="L8833">
            <v>350000</v>
          </cell>
          <cell r="M8833" t="str">
            <v>Trésor</v>
          </cell>
          <cell r="N8833"/>
          <cell r="O8833">
            <v>350000</v>
          </cell>
          <cell r="P8833" t="str">
            <v>FD-DGMG</v>
          </cell>
          <cell r="Q8833" t="str">
            <v>oui</v>
          </cell>
        </row>
        <row r="8834">
          <cell r="A8834" t="str">
            <v>NAEL SHOP</v>
          </cell>
          <cell r="B8834"/>
          <cell r="C8834" t="str">
            <v>Nc</v>
          </cell>
          <cell r="D8834" t="str">
            <v>Minier</v>
          </cell>
          <cell r="E8834" t="str">
            <v>Extractives</v>
          </cell>
          <cell r="F8834" t="str">
            <v>En numéraire</v>
          </cell>
          <cell r="G8834" t="str">
            <v>U</v>
          </cell>
          <cell r="H8834" t="str">
            <v>Frais d'instruction</v>
          </cell>
          <cell r="I8834" t="str">
            <v>Frais d'instruction</v>
          </cell>
          <cell r="J8834" t="str">
            <v>Frais d'instruction</v>
          </cell>
          <cell r="K8834" t="str">
            <v>DGMG</v>
          </cell>
          <cell r="L8834">
            <v>350000</v>
          </cell>
          <cell r="M8834" t="str">
            <v>Trésor</v>
          </cell>
          <cell r="N8834"/>
          <cell r="O8834">
            <v>350000</v>
          </cell>
          <cell r="P8834" t="str">
            <v>FD-DGMG</v>
          </cell>
          <cell r="Q8834" t="str">
            <v>oui</v>
          </cell>
        </row>
        <row r="8835">
          <cell r="A8835" t="str">
            <v>AHIALE PS 23</v>
          </cell>
          <cell r="B8835"/>
          <cell r="C8835" t="str">
            <v>Nc</v>
          </cell>
          <cell r="D8835" t="str">
            <v>Minier</v>
          </cell>
          <cell r="E8835" t="str">
            <v>Extractives</v>
          </cell>
          <cell r="F8835" t="str">
            <v>En numéraire</v>
          </cell>
          <cell r="G8835" t="str">
            <v>U</v>
          </cell>
          <cell r="H8835" t="str">
            <v>Frais d'instruction</v>
          </cell>
          <cell r="I8835" t="str">
            <v>Frais d'instruction</v>
          </cell>
          <cell r="J8835" t="str">
            <v>Frais d'instruction</v>
          </cell>
          <cell r="K8835" t="str">
            <v>DGMG</v>
          </cell>
          <cell r="L8835">
            <v>350000</v>
          </cell>
          <cell r="M8835" t="str">
            <v>Trésor</v>
          </cell>
          <cell r="N8835"/>
          <cell r="O8835">
            <v>350000</v>
          </cell>
          <cell r="P8835" t="str">
            <v>FD-DGMG</v>
          </cell>
          <cell r="Q8835" t="str">
            <v>oui</v>
          </cell>
        </row>
        <row r="8836">
          <cell r="A8836" t="str">
            <v>WALAI Sarl</v>
          </cell>
          <cell r="B8836"/>
          <cell r="C8836" t="str">
            <v>Nc</v>
          </cell>
          <cell r="D8836" t="str">
            <v>Minier</v>
          </cell>
          <cell r="E8836" t="str">
            <v>Extractives</v>
          </cell>
          <cell r="F8836" t="str">
            <v>En numéraire</v>
          </cell>
          <cell r="G8836" t="str">
            <v>U</v>
          </cell>
          <cell r="H8836" t="str">
            <v>Frais d'instruction</v>
          </cell>
          <cell r="I8836" t="str">
            <v>Frais d'instruction</v>
          </cell>
          <cell r="J8836" t="str">
            <v>Frais d'instruction</v>
          </cell>
          <cell r="K8836" t="str">
            <v>DGMG</v>
          </cell>
          <cell r="L8836">
            <v>350000</v>
          </cell>
          <cell r="M8836" t="str">
            <v>Trésor</v>
          </cell>
          <cell r="N8836"/>
          <cell r="O8836">
            <v>350000</v>
          </cell>
          <cell r="P8836" t="str">
            <v>FD-DGMG</v>
          </cell>
          <cell r="Q8836" t="str">
            <v>oui</v>
          </cell>
        </row>
        <row r="8837">
          <cell r="A8837" t="str">
            <v>CASA ANGELI</v>
          </cell>
          <cell r="B8837"/>
          <cell r="C8837" t="str">
            <v>Nc</v>
          </cell>
          <cell r="D8837" t="str">
            <v>Minier</v>
          </cell>
          <cell r="E8837" t="str">
            <v>Extractives</v>
          </cell>
          <cell r="F8837" t="str">
            <v>En numéraire</v>
          </cell>
          <cell r="G8837" t="str">
            <v>U</v>
          </cell>
          <cell r="H8837" t="str">
            <v>Frais d'instruction</v>
          </cell>
          <cell r="I8837" t="str">
            <v>Frais d'instruction</v>
          </cell>
          <cell r="J8837" t="str">
            <v>Frais d'instruction</v>
          </cell>
          <cell r="K8837" t="str">
            <v>DGMG</v>
          </cell>
          <cell r="L8837">
            <v>350000</v>
          </cell>
          <cell r="M8837" t="str">
            <v>Trésor</v>
          </cell>
          <cell r="N8837"/>
          <cell r="O8837">
            <v>350000</v>
          </cell>
          <cell r="P8837" t="str">
            <v>FD-DGMG</v>
          </cell>
          <cell r="Q8837" t="str">
            <v>oui</v>
          </cell>
        </row>
        <row r="8838">
          <cell r="A8838" t="str">
            <v>Etablissement DANORA</v>
          </cell>
          <cell r="B8838"/>
          <cell r="C8838" t="str">
            <v>Nc</v>
          </cell>
          <cell r="D8838" t="str">
            <v>Minier</v>
          </cell>
          <cell r="E8838" t="str">
            <v>Extractives</v>
          </cell>
          <cell r="F8838" t="str">
            <v>En numéraire</v>
          </cell>
          <cell r="G8838" t="str">
            <v>U</v>
          </cell>
          <cell r="H8838" t="str">
            <v>Frais d'instruction</v>
          </cell>
          <cell r="I8838" t="str">
            <v>Frais d'instruction</v>
          </cell>
          <cell r="J8838" t="str">
            <v>Frais d'instruction</v>
          </cell>
          <cell r="K8838" t="str">
            <v>DGMG</v>
          </cell>
          <cell r="L8838">
            <v>350000</v>
          </cell>
          <cell r="M8838" t="str">
            <v>Trésor</v>
          </cell>
          <cell r="N8838"/>
          <cell r="O8838">
            <v>350000</v>
          </cell>
          <cell r="P8838" t="str">
            <v>FD-DGMG</v>
          </cell>
          <cell r="Q8838" t="str">
            <v>oui</v>
          </cell>
        </row>
        <row r="8839">
          <cell r="A8839" t="str">
            <v>MAWU NUTEPE WOLA</v>
          </cell>
          <cell r="B8839"/>
          <cell r="C8839" t="str">
            <v>Nc</v>
          </cell>
          <cell r="D8839" t="str">
            <v>Minier</v>
          </cell>
          <cell r="E8839" t="str">
            <v>Extractives</v>
          </cell>
          <cell r="F8839" t="str">
            <v>En numéraire</v>
          </cell>
          <cell r="G8839" t="str">
            <v>U</v>
          </cell>
          <cell r="H8839" t="str">
            <v>Frais d'instruction</v>
          </cell>
          <cell r="I8839" t="str">
            <v>Frais d'instruction</v>
          </cell>
          <cell r="J8839" t="str">
            <v>Frais d'instruction</v>
          </cell>
          <cell r="K8839" t="str">
            <v>DGMG</v>
          </cell>
          <cell r="L8839">
            <v>350000</v>
          </cell>
          <cell r="M8839" t="str">
            <v>Trésor</v>
          </cell>
          <cell r="N8839"/>
          <cell r="O8839">
            <v>350000</v>
          </cell>
          <cell r="P8839" t="str">
            <v>FD-DGMG</v>
          </cell>
          <cell r="Q8839" t="str">
            <v>oui</v>
          </cell>
        </row>
        <row r="8840">
          <cell r="A8840" t="str">
            <v>Etablissements AKUE ALLAH</v>
          </cell>
          <cell r="B8840"/>
          <cell r="C8840" t="str">
            <v>Nc</v>
          </cell>
          <cell r="D8840" t="str">
            <v>Minier</v>
          </cell>
          <cell r="E8840" t="str">
            <v>Extractives</v>
          </cell>
          <cell r="F8840" t="str">
            <v>En numéraire</v>
          </cell>
          <cell r="G8840" t="str">
            <v>U</v>
          </cell>
          <cell r="H8840" t="str">
            <v>Frais d'instruction</v>
          </cell>
          <cell r="I8840" t="str">
            <v>Frais d'instruction</v>
          </cell>
          <cell r="J8840" t="str">
            <v>Frais d'instruction</v>
          </cell>
          <cell r="K8840" t="str">
            <v>DGMG</v>
          </cell>
          <cell r="L8840">
            <v>350000</v>
          </cell>
          <cell r="M8840" t="str">
            <v>Trésor</v>
          </cell>
          <cell r="N8840"/>
          <cell r="O8840">
            <v>350000</v>
          </cell>
          <cell r="P8840" t="str">
            <v>FD-DGMG</v>
          </cell>
          <cell r="Q8840" t="str">
            <v>oui</v>
          </cell>
        </row>
        <row r="8841">
          <cell r="A8841" t="str">
            <v>ETS LA MAIN DU SEIGNEUR</v>
          </cell>
          <cell r="B8841"/>
          <cell r="C8841" t="str">
            <v>Nc</v>
          </cell>
          <cell r="D8841" t="str">
            <v>Minier</v>
          </cell>
          <cell r="E8841" t="str">
            <v>Extractives</v>
          </cell>
          <cell r="F8841" t="str">
            <v>En numéraire</v>
          </cell>
          <cell r="G8841" t="str">
            <v>U</v>
          </cell>
          <cell r="H8841" t="str">
            <v>Frais d'instruction</v>
          </cell>
          <cell r="I8841" t="str">
            <v>Frais d'instruction</v>
          </cell>
          <cell r="J8841" t="str">
            <v>Frais d'instruction</v>
          </cell>
          <cell r="K8841" t="str">
            <v>DGMG</v>
          </cell>
          <cell r="L8841">
            <v>350000</v>
          </cell>
          <cell r="M8841" t="str">
            <v>Trésor</v>
          </cell>
          <cell r="N8841"/>
          <cell r="O8841">
            <v>350000</v>
          </cell>
          <cell r="P8841" t="str">
            <v>FD-DGMG</v>
          </cell>
          <cell r="Q8841" t="str">
            <v>oui</v>
          </cell>
        </row>
        <row r="8842">
          <cell r="A8842" t="str">
            <v>GLOKPO &amp; FILS</v>
          </cell>
          <cell r="B8842"/>
          <cell r="C8842">
            <v>1000072639</v>
          </cell>
          <cell r="D8842" t="str">
            <v>Minier</v>
          </cell>
          <cell r="E8842" t="str">
            <v>Extractives</v>
          </cell>
          <cell r="F8842" t="str">
            <v>En numéraire</v>
          </cell>
          <cell r="G8842" t="str">
            <v>U</v>
          </cell>
          <cell r="H8842" t="str">
            <v>Frais d'instruction</v>
          </cell>
          <cell r="I8842" t="str">
            <v>Frais d'instruction</v>
          </cell>
          <cell r="J8842" t="str">
            <v>Frais d'instruction</v>
          </cell>
          <cell r="K8842" t="str">
            <v>DGMG</v>
          </cell>
          <cell r="L8842">
            <v>350000</v>
          </cell>
          <cell r="M8842" t="str">
            <v>Trésor</v>
          </cell>
          <cell r="N8842"/>
          <cell r="O8842">
            <v>350000</v>
          </cell>
          <cell r="P8842" t="str">
            <v>FD-DGMG</v>
          </cell>
          <cell r="Q8842" t="str">
            <v>oui</v>
          </cell>
        </row>
        <row r="8843">
          <cell r="A8843" t="str">
            <v>SAFE-TOGO</v>
          </cell>
          <cell r="B8843"/>
          <cell r="C8843" t="str">
            <v>Nc</v>
          </cell>
          <cell r="D8843" t="str">
            <v>Minier</v>
          </cell>
          <cell r="E8843" t="str">
            <v>Extractives</v>
          </cell>
          <cell r="F8843" t="str">
            <v>En numéraire</v>
          </cell>
          <cell r="G8843" t="str">
            <v>U</v>
          </cell>
          <cell r="H8843" t="str">
            <v>Frais d'instruction</v>
          </cell>
          <cell r="I8843" t="str">
            <v>Frais d'instruction</v>
          </cell>
          <cell r="J8843" t="str">
            <v>Frais d'instruction</v>
          </cell>
          <cell r="K8843" t="str">
            <v>DGMG</v>
          </cell>
          <cell r="L8843">
            <v>350000</v>
          </cell>
          <cell r="M8843" t="str">
            <v>Trésor</v>
          </cell>
          <cell r="N8843"/>
          <cell r="O8843">
            <v>350000</v>
          </cell>
          <cell r="P8843" t="str">
            <v>FD-DGMG</v>
          </cell>
          <cell r="Q8843" t="str">
            <v>oui</v>
          </cell>
        </row>
        <row r="8844">
          <cell r="A8844" t="str">
            <v>SAMARIA</v>
          </cell>
          <cell r="B8844"/>
          <cell r="C8844">
            <v>1000163008</v>
          </cell>
          <cell r="D8844" t="str">
            <v>Minier</v>
          </cell>
          <cell r="E8844" t="str">
            <v>Extractives</v>
          </cell>
          <cell r="F8844" t="str">
            <v>En numéraire</v>
          </cell>
          <cell r="G8844" t="str">
            <v>U</v>
          </cell>
          <cell r="H8844" t="str">
            <v>Frais d'instruction</v>
          </cell>
          <cell r="I8844" t="str">
            <v>Frais d'instruction</v>
          </cell>
          <cell r="J8844" t="str">
            <v>Frais d'instruction</v>
          </cell>
          <cell r="K8844" t="str">
            <v>DGMG</v>
          </cell>
          <cell r="L8844">
            <v>500000</v>
          </cell>
          <cell r="M8844" t="str">
            <v>Trésor</v>
          </cell>
          <cell r="N8844"/>
          <cell r="O8844">
            <v>500000</v>
          </cell>
          <cell r="P8844" t="str">
            <v>FD-DGMG</v>
          </cell>
          <cell r="Q8844" t="str">
            <v>oui</v>
          </cell>
        </row>
        <row r="8845">
          <cell r="A8845" t="str">
            <v>ENTREPRISE NATIVITE INVESTE (ENI)</v>
          </cell>
          <cell r="B8845"/>
          <cell r="C8845">
            <v>1000934547</v>
          </cell>
          <cell r="D8845" t="str">
            <v>Minier</v>
          </cell>
          <cell r="E8845" t="str">
            <v>Extractives</v>
          </cell>
          <cell r="F8845" t="str">
            <v>En numéraire</v>
          </cell>
          <cell r="G8845" t="str">
            <v>U</v>
          </cell>
          <cell r="H8845" t="str">
            <v>Frais d'instruction</v>
          </cell>
          <cell r="I8845" t="str">
            <v>Frais d'instruction</v>
          </cell>
          <cell r="J8845" t="str">
            <v>Frais d'instruction</v>
          </cell>
          <cell r="K8845" t="str">
            <v>DGMG</v>
          </cell>
          <cell r="L8845">
            <v>700000</v>
          </cell>
          <cell r="M8845" t="str">
            <v>Trésor</v>
          </cell>
          <cell r="N8845"/>
          <cell r="O8845">
            <v>700000</v>
          </cell>
          <cell r="P8845" t="str">
            <v>FD-DGMG</v>
          </cell>
          <cell r="Q8845" t="str">
            <v>oui</v>
          </cell>
        </row>
        <row r="8846">
          <cell r="A8846" t="str">
            <v>LES QUATRE FRERES</v>
          </cell>
          <cell r="B8846"/>
          <cell r="C8846">
            <v>1001544582</v>
          </cell>
          <cell r="D8846" t="str">
            <v>Minier</v>
          </cell>
          <cell r="E8846" t="str">
            <v>Extractives</v>
          </cell>
          <cell r="F8846" t="str">
            <v>En numéraire</v>
          </cell>
          <cell r="G8846" t="str">
            <v>U</v>
          </cell>
          <cell r="H8846" t="str">
            <v>Frais d'instruction</v>
          </cell>
          <cell r="I8846" t="str">
            <v>Frais d'instruction</v>
          </cell>
          <cell r="J8846" t="str">
            <v>Frais d'instruction</v>
          </cell>
          <cell r="K8846" t="str">
            <v>DGMG</v>
          </cell>
          <cell r="L8846">
            <v>500000</v>
          </cell>
          <cell r="M8846" t="str">
            <v>Trésor</v>
          </cell>
          <cell r="N8846"/>
          <cell r="O8846">
            <v>500000</v>
          </cell>
          <cell r="P8846" t="str">
            <v>FD-DGMG</v>
          </cell>
          <cell r="Q8846" t="str">
            <v>oui</v>
          </cell>
        </row>
        <row r="8847">
          <cell r="A8847" t="str">
            <v>MAWUTEKPE WOLA</v>
          </cell>
          <cell r="B8847"/>
          <cell r="C8847" t="str">
            <v>Nc</v>
          </cell>
          <cell r="D8847" t="str">
            <v>Minier</v>
          </cell>
          <cell r="E8847" t="str">
            <v>Extractives</v>
          </cell>
          <cell r="F8847" t="str">
            <v>En numéraire</v>
          </cell>
          <cell r="G8847" t="str">
            <v>U</v>
          </cell>
          <cell r="H8847" t="str">
            <v>Frais d'instruction</v>
          </cell>
          <cell r="I8847" t="str">
            <v>Frais d'instruction</v>
          </cell>
          <cell r="J8847" t="str">
            <v>Frais d'instruction</v>
          </cell>
          <cell r="K8847" t="str">
            <v>DGMG</v>
          </cell>
          <cell r="L8847">
            <v>350000</v>
          </cell>
          <cell r="M8847" t="str">
            <v>Trésor</v>
          </cell>
          <cell r="N8847"/>
          <cell r="O8847">
            <v>350000</v>
          </cell>
          <cell r="P8847" t="str">
            <v>FD-DGMG</v>
          </cell>
          <cell r="Q8847" t="str">
            <v>oui</v>
          </cell>
        </row>
        <row r="8848">
          <cell r="A8848" t="str">
            <v>SANDMEN SARL</v>
          </cell>
          <cell r="B8848"/>
          <cell r="C8848" t="str">
            <v>Nc</v>
          </cell>
          <cell r="D8848" t="str">
            <v>Minier</v>
          </cell>
          <cell r="E8848" t="str">
            <v>Extractives</v>
          </cell>
          <cell r="F8848" t="str">
            <v>En numéraire</v>
          </cell>
          <cell r="G8848" t="str">
            <v>U</v>
          </cell>
          <cell r="H8848" t="str">
            <v>Frais d'instruction</v>
          </cell>
          <cell r="I8848" t="str">
            <v>Frais d'instruction</v>
          </cell>
          <cell r="J8848" t="str">
            <v>Frais d'instruction</v>
          </cell>
          <cell r="K8848" t="str">
            <v>DGMG</v>
          </cell>
          <cell r="L8848">
            <v>500000</v>
          </cell>
          <cell r="M8848" t="str">
            <v>Trésor</v>
          </cell>
          <cell r="N8848"/>
          <cell r="O8848">
            <v>500000</v>
          </cell>
          <cell r="P8848" t="str">
            <v>FD-DGMG</v>
          </cell>
          <cell r="Q8848" t="str">
            <v>oui</v>
          </cell>
        </row>
        <row r="8849">
          <cell r="A8849" t="str">
            <v>MING MING MATCO</v>
          </cell>
          <cell r="B8849"/>
          <cell r="C8849">
            <v>1000160335</v>
          </cell>
          <cell r="D8849" t="str">
            <v>Minier</v>
          </cell>
          <cell r="E8849" t="str">
            <v>Extractives</v>
          </cell>
          <cell r="F8849" t="str">
            <v>En numéraire</v>
          </cell>
          <cell r="G8849" t="str">
            <v>U</v>
          </cell>
          <cell r="H8849" t="str">
            <v>Droits Fixes</v>
          </cell>
          <cell r="I8849" t="str">
            <v>Droits Fixes</v>
          </cell>
          <cell r="J8849" t="str">
            <v>Droits Fixes</v>
          </cell>
          <cell r="K8849" t="str">
            <v>DGMG</v>
          </cell>
          <cell r="L8849">
            <v>4500000</v>
          </cell>
          <cell r="M8849" t="str">
            <v>Trésor</v>
          </cell>
          <cell r="N8849"/>
          <cell r="O8849">
            <v>4500000</v>
          </cell>
          <cell r="P8849" t="str">
            <v>FD-DGMG</v>
          </cell>
          <cell r="Q8849" t="str">
            <v>oui</v>
          </cell>
        </row>
        <row r="8850">
          <cell r="A8850" t="str">
            <v>PGCT SARL</v>
          </cell>
          <cell r="B8850"/>
          <cell r="C8850" t="str">
            <v>Nc</v>
          </cell>
          <cell r="D8850" t="str">
            <v>Minier</v>
          </cell>
          <cell r="E8850" t="str">
            <v>Extractives</v>
          </cell>
          <cell r="F8850" t="str">
            <v>En numéraire</v>
          </cell>
          <cell r="G8850" t="str">
            <v>U</v>
          </cell>
          <cell r="H8850" t="str">
            <v>Droits Fixes</v>
          </cell>
          <cell r="I8850" t="str">
            <v>Droits Fixes</v>
          </cell>
          <cell r="J8850" t="str">
            <v>Droits Fixes</v>
          </cell>
          <cell r="K8850" t="str">
            <v>DGMG</v>
          </cell>
          <cell r="L8850">
            <v>10000000</v>
          </cell>
          <cell r="M8850" t="str">
            <v>Trésor</v>
          </cell>
          <cell r="N8850"/>
          <cell r="O8850">
            <v>10000000</v>
          </cell>
          <cell r="P8850" t="str">
            <v>FD-DGMG</v>
          </cell>
          <cell r="Q8850" t="str">
            <v>oui</v>
          </cell>
        </row>
        <row r="8851">
          <cell r="A8851" t="str">
            <v>ACI TOGO SARL</v>
          </cell>
          <cell r="B8851"/>
          <cell r="C8851" t="str">
            <v>Nc</v>
          </cell>
          <cell r="D8851" t="str">
            <v>Minier</v>
          </cell>
          <cell r="E8851" t="str">
            <v>Extractives</v>
          </cell>
          <cell r="F8851" t="str">
            <v>En numéraire</v>
          </cell>
          <cell r="G8851" t="str">
            <v>U</v>
          </cell>
          <cell r="H8851" t="str">
            <v>Droits Fixes</v>
          </cell>
          <cell r="I8851" t="str">
            <v>Droits Fixes</v>
          </cell>
          <cell r="J8851" t="str">
            <v>Droits Fixes</v>
          </cell>
          <cell r="K8851" t="str">
            <v>DGMG</v>
          </cell>
          <cell r="L8851">
            <v>4500000</v>
          </cell>
          <cell r="M8851" t="str">
            <v>Trésor</v>
          </cell>
          <cell r="N8851"/>
          <cell r="O8851">
            <v>4500000</v>
          </cell>
          <cell r="P8851" t="str">
            <v>FD-DGMG</v>
          </cell>
          <cell r="Q8851" t="str">
            <v>oui</v>
          </cell>
        </row>
        <row r="8852">
          <cell r="A8852" t="str">
            <v>TPI GROUPE</v>
          </cell>
          <cell r="B8852"/>
          <cell r="C8852" t="str">
            <v>Nc</v>
          </cell>
          <cell r="D8852" t="str">
            <v>Minier</v>
          </cell>
          <cell r="E8852" t="str">
            <v>Extractives</v>
          </cell>
          <cell r="F8852" t="str">
            <v>En numéraire</v>
          </cell>
          <cell r="G8852" t="str">
            <v>U</v>
          </cell>
          <cell r="H8852" t="str">
            <v>Droits Fixes</v>
          </cell>
          <cell r="I8852" t="str">
            <v>Droits Fixes</v>
          </cell>
          <cell r="J8852" t="str">
            <v>Droits Fixes</v>
          </cell>
          <cell r="K8852" t="str">
            <v>DGMG</v>
          </cell>
          <cell r="L8852">
            <v>1000000</v>
          </cell>
          <cell r="M8852" t="str">
            <v>Trésor</v>
          </cell>
          <cell r="N8852"/>
          <cell r="O8852">
            <v>1000000</v>
          </cell>
          <cell r="P8852" t="str">
            <v>FD-DGMG</v>
          </cell>
          <cell r="Q8852" t="str">
            <v>oui</v>
          </cell>
        </row>
        <row r="8853">
          <cell r="A8853" t="str">
            <v>TOGO DRAGAGE Sarl</v>
          </cell>
          <cell r="B8853"/>
          <cell r="C8853" t="str">
            <v>Nc</v>
          </cell>
          <cell r="D8853" t="str">
            <v>Minier</v>
          </cell>
          <cell r="E8853" t="str">
            <v>Extractives</v>
          </cell>
          <cell r="F8853" t="str">
            <v>En numéraire</v>
          </cell>
          <cell r="G8853" t="str">
            <v>U</v>
          </cell>
          <cell r="H8853" t="str">
            <v>Droits Fixes</v>
          </cell>
          <cell r="I8853" t="str">
            <v>Droits Fixes</v>
          </cell>
          <cell r="J8853" t="str">
            <v>Droits Fixes</v>
          </cell>
          <cell r="K8853" t="str">
            <v>DGMG</v>
          </cell>
          <cell r="L8853">
            <v>4500000</v>
          </cell>
          <cell r="M8853" t="str">
            <v>Trésor</v>
          </cell>
          <cell r="N8853"/>
          <cell r="O8853">
            <v>4500000</v>
          </cell>
          <cell r="P8853" t="str">
            <v>FD-DGMG</v>
          </cell>
          <cell r="Q8853" t="str">
            <v>oui</v>
          </cell>
        </row>
        <row r="8854">
          <cell r="A8854" t="str">
            <v>LEDAF-TOGO</v>
          </cell>
          <cell r="B8854"/>
          <cell r="C8854" t="str">
            <v>Nc</v>
          </cell>
          <cell r="D8854" t="str">
            <v>Minier</v>
          </cell>
          <cell r="E8854" t="str">
            <v>Extractives</v>
          </cell>
          <cell r="F8854" t="str">
            <v>En numéraire</v>
          </cell>
          <cell r="G8854" t="str">
            <v>U</v>
          </cell>
          <cell r="H8854" t="str">
            <v>Droits Fixes</v>
          </cell>
          <cell r="I8854" t="str">
            <v>Droits Fixes</v>
          </cell>
          <cell r="J8854" t="str">
            <v>Droits Fixes</v>
          </cell>
          <cell r="K8854" t="str">
            <v>DGMG</v>
          </cell>
          <cell r="L8854">
            <v>4500000</v>
          </cell>
          <cell r="M8854" t="str">
            <v>Trésor</v>
          </cell>
          <cell r="N8854"/>
          <cell r="O8854">
            <v>4500000</v>
          </cell>
          <cell r="P8854" t="str">
            <v>FD-DGMG</v>
          </cell>
          <cell r="Q8854" t="str">
            <v>oui</v>
          </cell>
        </row>
        <row r="8855">
          <cell r="A8855" t="str">
            <v>TOGO SANDMEN</v>
          </cell>
          <cell r="B8855"/>
          <cell r="C8855" t="str">
            <v>Nc</v>
          </cell>
          <cell r="D8855" t="str">
            <v>Minier</v>
          </cell>
          <cell r="E8855" t="str">
            <v>Extractives</v>
          </cell>
          <cell r="F8855" t="str">
            <v>En numéraire</v>
          </cell>
          <cell r="G8855" t="str">
            <v>U</v>
          </cell>
          <cell r="H8855" t="str">
            <v>Droits Fixes</v>
          </cell>
          <cell r="I8855" t="str">
            <v>Droits Fixes</v>
          </cell>
          <cell r="J8855" t="str">
            <v>Droits Fixes</v>
          </cell>
          <cell r="K8855" t="str">
            <v>DGMG</v>
          </cell>
          <cell r="L8855">
            <v>4500000</v>
          </cell>
          <cell r="M8855" t="str">
            <v>Trésor</v>
          </cell>
          <cell r="N8855"/>
          <cell r="O8855">
            <v>4500000</v>
          </cell>
          <cell r="P8855" t="str">
            <v>FD-DGMG</v>
          </cell>
          <cell r="Q8855" t="str">
            <v>oui</v>
          </cell>
        </row>
        <row r="8856">
          <cell r="A8856" t="str">
            <v>Société SAMI</v>
          </cell>
          <cell r="B8856"/>
          <cell r="C8856" t="str">
            <v>Nc</v>
          </cell>
          <cell r="D8856" t="str">
            <v>Minier</v>
          </cell>
          <cell r="E8856" t="str">
            <v>Extractives</v>
          </cell>
          <cell r="F8856" t="str">
            <v>En numéraire</v>
          </cell>
          <cell r="G8856" t="str">
            <v>U</v>
          </cell>
          <cell r="H8856" t="str">
            <v>Droits Fixes</v>
          </cell>
          <cell r="I8856" t="str">
            <v>Droits Fixes</v>
          </cell>
          <cell r="J8856" t="str">
            <v>Droits Fixes</v>
          </cell>
          <cell r="K8856" t="str">
            <v>DGMG</v>
          </cell>
          <cell r="L8856">
            <v>4500000</v>
          </cell>
          <cell r="M8856" t="str">
            <v>Trésor</v>
          </cell>
          <cell r="N8856"/>
          <cell r="O8856">
            <v>4500000</v>
          </cell>
          <cell r="P8856" t="str">
            <v>FD-DGMG</v>
          </cell>
          <cell r="Q8856" t="str">
            <v>oui</v>
          </cell>
        </row>
        <row r="8857">
          <cell r="A8857" t="str">
            <v>Marbrerie et Concassage d'Ognawlou (MCO)</v>
          </cell>
          <cell r="B8857"/>
          <cell r="C8857" t="str">
            <v>Nc</v>
          </cell>
          <cell r="D8857" t="str">
            <v>Minier</v>
          </cell>
          <cell r="E8857" t="str">
            <v>Extractives</v>
          </cell>
          <cell r="F8857" t="str">
            <v>En numéraire</v>
          </cell>
          <cell r="G8857" t="str">
            <v>U</v>
          </cell>
          <cell r="H8857" t="str">
            <v>Droits Fixes</v>
          </cell>
          <cell r="I8857" t="str">
            <v>Droits Fixes</v>
          </cell>
          <cell r="J8857" t="str">
            <v>Droits Fixes</v>
          </cell>
          <cell r="K8857" t="str">
            <v>DGMG</v>
          </cell>
          <cell r="L8857">
            <v>4500000</v>
          </cell>
          <cell r="M8857" t="str">
            <v>Trésor</v>
          </cell>
          <cell r="N8857"/>
          <cell r="O8857">
            <v>4500000</v>
          </cell>
          <cell r="P8857" t="str">
            <v>FD-DGMG</v>
          </cell>
          <cell r="Q8857" t="str">
            <v>oui</v>
          </cell>
        </row>
        <row r="8858">
          <cell r="A8858" t="str">
            <v>LES QUATRE FRERES</v>
          </cell>
          <cell r="B8858"/>
          <cell r="C8858">
            <v>1001544582</v>
          </cell>
          <cell r="D8858" t="str">
            <v>Minier</v>
          </cell>
          <cell r="E8858" t="str">
            <v>Extractives</v>
          </cell>
          <cell r="F8858" t="str">
            <v>En numéraire</v>
          </cell>
          <cell r="G8858" t="str">
            <v>U</v>
          </cell>
          <cell r="H8858" t="str">
            <v>Droits Fixes</v>
          </cell>
          <cell r="I8858" t="str">
            <v>Droits Fixes</v>
          </cell>
          <cell r="J8858" t="str">
            <v>Droits Fixes</v>
          </cell>
          <cell r="K8858" t="str">
            <v>DGMG</v>
          </cell>
          <cell r="L8858">
            <v>4500000</v>
          </cell>
          <cell r="M8858" t="str">
            <v>Trésor</v>
          </cell>
          <cell r="N8858"/>
          <cell r="O8858">
            <v>4500000</v>
          </cell>
          <cell r="P8858" t="str">
            <v>FD-DGMG</v>
          </cell>
          <cell r="Q8858" t="str">
            <v>oui</v>
          </cell>
        </row>
        <row r="8859">
          <cell r="A8859" t="str">
            <v>Société ILES DES GRACES</v>
          </cell>
          <cell r="B8859"/>
          <cell r="C8859" t="str">
            <v>Nc</v>
          </cell>
          <cell r="D8859" t="str">
            <v>Minier</v>
          </cell>
          <cell r="E8859" t="str">
            <v>Extractives</v>
          </cell>
          <cell r="F8859" t="str">
            <v>En numéraire</v>
          </cell>
          <cell r="G8859" t="str">
            <v>U</v>
          </cell>
          <cell r="H8859" t="str">
            <v>Droits Fixes</v>
          </cell>
          <cell r="I8859" t="str">
            <v>Droits Fixes</v>
          </cell>
          <cell r="J8859" t="str">
            <v>Droits Fixes</v>
          </cell>
          <cell r="K8859" t="str">
            <v>DGMG</v>
          </cell>
          <cell r="L8859">
            <v>4500000</v>
          </cell>
          <cell r="M8859" t="str">
            <v>Trésor</v>
          </cell>
          <cell r="N8859"/>
          <cell r="O8859">
            <v>4500000</v>
          </cell>
          <cell r="P8859" t="str">
            <v>FD-DGMG</v>
          </cell>
          <cell r="Q8859" t="str">
            <v>oui</v>
          </cell>
        </row>
        <row r="8860">
          <cell r="A8860" t="str">
            <v>SOROUBAT - TOGO</v>
          </cell>
          <cell r="B8860"/>
          <cell r="C8860">
            <v>1000211141</v>
          </cell>
          <cell r="D8860" t="str">
            <v>Minier</v>
          </cell>
          <cell r="E8860" t="str">
            <v>Extractives</v>
          </cell>
          <cell r="F8860" t="str">
            <v>En numéraire</v>
          </cell>
          <cell r="G8860" t="str">
            <v>U</v>
          </cell>
          <cell r="H8860" t="str">
            <v>Droits Fixes</v>
          </cell>
          <cell r="I8860" t="str">
            <v>Droits Fixes</v>
          </cell>
          <cell r="J8860" t="str">
            <v>Droits Fixes</v>
          </cell>
          <cell r="K8860" t="str">
            <v>DGMG</v>
          </cell>
          <cell r="L8860">
            <v>1000000</v>
          </cell>
          <cell r="M8860" t="str">
            <v>Trésor</v>
          </cell>
          <cell r="N8860"/>
          <cell r="O8860">
            <v>1000000</v>
          </cell>
          <cell r="P8860" t="str">
            <v>FD-DGMG</v>
          </cell>
          <cell r="Q8860" t="str">
            <v>oui</v>
          </cell>
        </row>
        <row r="8861">
          <cell r="A8861" t="str">
            <v>NATIVITE INVESTE</v>
          </cell>
          <cell r="B8861"/>
          <cell r="C8861" t="str">
            <v>Nc</v>
          </cell>
          <cell r="D8861" t="str">
            <v>Minier</v>
          </cell>
          <cell r="E8861" t="str">
            <v>Extractives</v>
          </cell>
          <cell r="F8861" t="str">
            <v>En numéraire</v>
          </cell>
          <cell r="G8861" t="str">
            <v>U</v>
          </cell>
          <cell r="H8861" t="str">
            <v>Droits Fixes</v>
          </cell>
          <cell r="I8861" t="str">
            <v>Droits Fixes</v>
          </cell>
          <cell r="J8861" t="str">
            <v>Droits Fixes</v>
          </cell>
          <cell r="K8861" t="str">
            <v>DGMG</v>
          </cell>
          <cell r="L8861">
            <v>1500000</v>
          </cell>
          <cell r="M8861" t="str">
            <v>Trésor</v>
          </cell>
          <cell r="N8861"/>
          <cell r="O8861">
            <v>1500000</v>
          </cell>
          <cell r="P8861" t="str">
            <v>FD-DGMG</v>
          </cell>
          <cell r="Q8861" t="str">
            <v>oui</v>
          </cell>
        </row>
        <row r="8862">
          <cell r="A8862" t="str">
            <v>ECOB CARRIERE ET ENINAM-Sarl</v>
          </cell>
          <cell r="B8862"/>
          <cell r="C8862" t="str">
            <v>Nc</v>
          </cell>
          <cell r="D8862" t="str">
            <v>Minier</v>
          </cell>
          <cell r="E8862" t="str">
            <v>Extractives</v>
          </cell>
          <cell r="F8862" t="str">
            <v>En numéraire</v>
          </cell>
          <cell r="G8862" t="str">
            <v>U</v>
          </cell>
          <cell r="H8862" t="str">
            <v>Droits Fixes</v>
          </cell>
          <cell r="I8862" t="str">
            <v>Droits Fixes</v>
          </cell>
          <cell r="J8862" t="str">
            <v>Droits Fixes</v>
          </cell>
          <cell r="K8862" t="str">
            <v>DGMG</v>
          </cell>
          <cell r="L8862">
            <v>2000000</v>
          </cell>
          <cell r="M8862" t="str">
            <v>Trésor</v>
          </cell>
          <cell r="N8862"/>
          <cell r="O8862">
            <v>2000000</v>
          </cell>
          <cell r="P8862" t="str">
            <v>FD-DGMG</v>
          </cell>
          <cell r="Q8862" t="str">
            <v>oui</v>
          </cell>
        </row>
        <row r="8863">
          <cell r="A8863" t="str">
            <v>Ets UNION CHEZ NOVOR</v>
          </cell>
          <cell r="B8863"/>
          <cell r="C8863" t="str">
            <v>Nc</v>
          </cell>
          <cell r="D8863" t="str">
            <v>Minier</v>
          </cell>
          <cell r="E8863" t="str">
            <v>Extractives</v>
          </cell>
          <cell r="F8863" t="str">
            <v>En numéraire</v>
          </cell>
          <cell r="G8863" t="str">
            <v>U</v>
          </cell>
          <cell r="H8863" t="str">
            <v>Droits Fixes</v>
          </cell>
          <cell r="I8863" t="str">
            <v>Droits Fixes</v>
          </cell>
          <cell r="J8863" t="str">
            <v>Droits Fixes</v>
          </cell>
          <cell r="K8863" t="str">
            <v>DGMG</v>
          </cell>
          <cell r="L8863">
            <v>1500000</v>
          </cell>
          <cell r="M8863" t="str">
            <v>Trésor</v>
          </cell>
          <cell r="N8863"/>
          <cell r="O8863">
            <v>1500000</v>
          </cell>
          <cell r="P8863" t="str">
            <v>FD-DGMG</v>
          </cell>
          <cell r="Q8863" t="str">
            <v>oui</v>
          </cell>
        </row>
        <row r="8864">
          <cell r="A8864" t="str">
            <v>AMEKANOU HOUENOUMADJI (A.H.)</v>
          </cell>
          <cell r="B8864"/>
          <cell r="C8864">
            <v>1000534732</v>
          </cell>
          <cell r="D8864" t="str">
            <v>Minier</v>
          </cell>
          <cell r="E8864" t="str">
            <v>Extractives</v>
          </cell>
          <cell r="F8864" t="str">
            <v>En numéraire</v>
          </cell>
          <cell r="G8864" t="str">
            <v>U</v>
          </cell>
          <cell r="H8864" t="str">
            <v>Droits Fixes</v>
          </cell>
          <cell r="I8864" t="str">
            <v>Droits Fixes</v>
          </cell>
          <cell r="J8864" t="str">
            <v>Droits Fixes</v>
          </cell>
          <cell r="K8864" t="str">
            <v>DGMG</v>
          </cell>
          <cell r="L8864">
            <v>1000000</v>
          </cell>
          <cell r="M8864" t="str">
            <v>Trésor</v>
          </cell>
          <cell r="N8864"/>
          <cell r="O8864">
            <v>1000000</v>
          </cell>
          <cell r="P8864" t="str">
            <v>FD-DGMG</v>
          </cell>
          <cell r="Q8864" t="str">
            <v>oui</v>
          </cell>
        </row>
        <row r="8865">
          <cell r="A8865" t="str">
            <v>R-B CARRIERE</v>
          </cell>
          <cell r="B8865"/>
          <cell r="C8865">
            <v>1001777536</v>
          </cell>
          <cell r="D8865" t="str">
            <v>Minier</v>
          </cell>
          <cell r="E8865" t="str">
            <v>Extractives</v>
          </cell>
          <cell r="F8865" t="str">
            <v>En numéraire</v>
          </cell>
          <cell r="G8865" t="str">
            <v>U</v>
          </cell>
          <cell r="H8865" t="str">
            <v>Droits Fixes</v>
          </cell>
          <cell r="I8865" t="str">
            <v>Droits Fixes</v>
          </cell>
          <cell r="J8865" t="str">
            <v>Droits Fixes</v>
          </cell>
          <cell r="K8865" t="str">
            <v>DGMG</v>
          </cell>
          <cell r="L8865">
            <v>1000000</v>
          </cell>
          <cell r="M8865" t="str">
            <v>Trésor</v>
          </cell>
          <cell r="N8865"/>
          <cell r="O8865">
            <v>1000000</v>
          </cell>
          <cell r="P8865" t="str">
            <v>FD-DGMG</v>
          </cell>
          <cell r="Q8865" t="str">
            <v>oui</v>
          </cell>
        </row>
        <row r="8866">
          <cell r="A8866" t="str">
            <v>ETS AKM</v>
          </cell>
          <cell r="B8866"/>
          <cell r="C8866" t="str">
            <v>Nc</v>
          </cell>
          <cell r="D8866" t="str">
            <v>Minier</v>
          </cell>
          <cell r="E8866" t="str">
            <v>Extractives</v>
          </cell>
          <cell r="F8866" t="str">
            <v>En numéraire</v>
          </cell>
          <cell r="G8866" t="str">
            <v>U</v>
          </cell>
          <cell r="H8866" t="str">
            <v>Droits Fixes</v>
          </cell>
          <cell r="I8866" t="str">
            <v>Droits Fixes</v>
          </cell>
          <cell r="J8866" t="str">
            <v>Droits Fixes</v>
          </cell>
          <cell r="K8866" t="str">
            <v>DGMG</v>
          </cell>
          <cell r="L8866">
            <v>1000000</v>
          </cell>
          <cell r="M8866" t="str">
            <v>Trésor</v>
          </cell>
          <cell r="N8866"/>
          <cell r="O8866">
            <v>1000000</v>
          </cell>
          <cell r="P8866" t="str">
            <v>FD-DGMG</v>
          </cell>
          <cell r="Q8866" t="str">
            <v>oui</v>
          </cell>
        </row>
        <row r="8867">
          <cell r="A8867" t="str">
            <v>YESU KALETO</v>
          </cell>
          <cell r="B8867"/>
          <cell r="C8867" t="str">
            <v>Nc</v>
          </cell>
          <cell r="D8867" t="str">
            <v>Minier</v>
          </cell>
          <cell r="E8867" t="str">
            <v>Extractives</v>
          </cell>
          <cell r="F8867" t="str">
            <v>En numéraire</v>
          </cell>
          <cell r="G8867" t="str">
            <v>U</v>
          </cell>
          <cell r="H8867" t="str">
            <v>Droits Fixes</v>
          </cell>
          <cell r="I8867" t="str">
            <v>Droits Fixes</v>
          </cell>
          <cell r="J8867" t="str">
            <v>Droits Fixes</v>
          </cell>
          <cell r="K8867" t="str">
            <v>DGMG</v>
          </cell>
          <cell r="L8867">
            <v>1000000</v>
          </cell>
          <cell r="M8867" t="str">
            <v>Trésor</v>
          </cell>
          <cell r="N8867"/>
          <cell r="O8867">
            <v>1000000</v>
          </cell>
          <cell r="P8867" t="str">
            <v>FD-DGMG</v>
          </cell>
          <cell r="Q8867" t="str">
            <v>oui</v>
          </cell>
        </row>
        <row r="8868">
          <cell r="A8868" t="str">
            <v>VIRA-Industrie</v>
          </cell>
          <cell r="B8868"/>
          <cell r="C8868" t="str">
            <v>Nc</v>
          </cell>
          <cell r="D8868" t="str">
            <v>Minier</v>
          </cell>
          <cell r="E8868" t="str">
            <v>Extractives</v>
          </cell>
          <cell r="F8868" t="str">
            <v>En numéraire</v>
          </cell>
          <cell r="G8868" t="str">
            <v>U</v>
          </cell>
          <cell r="H8868" t="str">
            <v>Droits Fixes</v>
          </cell>
          <cell r="I8868" t="str">
            <v>Droits Fixes</v>
          </cell>
          <cell r="J8868" t="str">
            <v>Droits Fixes</v>
          </cell>
          <cell r="K8868" t="str">
            <v>DGMG</v>
          </cell>
          <cell r="L8868">
            <v>1000000</v>
          </cell>
          <cell r="M8868" t="str">
            <v>Trésor</v>
          </cell>
          <cell r="N8868"/>
          <cell r="O8868">
            <v>1000000</v>
          </cell>
          <cell r="P8868" t="str">
            <v>FD-DGMG</v>
          </cell>
          <cell r="Q8868" t="str">
            <v>oui</v>
          </cell>
        </row>
        <row r="8869">
          <cell r="A8869" t="str">
            <v>BLEWU &amp; FILS</v>
          </cell>
          <cell r="B8869"/>
          <cell r="C8869">
            <v>1001309608</v>
          </cell>
          <cell r="D8869" t="str">
            <v>Minier</v>
          </cell>
          <cell r="E8869" t="str">
            <v>Extractives</v>
          </cell>
          <cell r="F8869" t="str">
            <v>En numéraire</v>
          </cell>
          <cell r="G8869" t="str">
            <v>U</v>
          </cell>
          <cell r="H8869" t="str">
            <v>Droits Fixes</v>
          </cell>
          <cell r="I8869" t="str">
            <v>Droits Fixes</v>
          </cell>
          <cell r="J8869" t="str">
            <v>Droits Fixes</v>
          </cell>
          <cell r="K8869" t="str">
            <v>DGMG</v>
          </cell>
          <cell r="L8869">
            <v>1000000</v>
          </cell>
          <cell r="M8869" t="str">
            <v>Trésor</v>
          </cell>
          <cell r="N8869"/>
          <cell r="O8869">
            <v>1000000</v>
          </cell>
          <cell r="P8869" t="str">
            <v>FD-DGMG</v>
          </cell>
          <cell r="Q8869" t="str">
            <v>oui</v>
          </cell>
        </row>
        <row r="8870">
          <cell r="A8870" t="str">
            <v>LAGUDA &amp; FILS</v>
          </cell>
          <cell r="B8870"/>
          <cell r="C8870" t="str">
            <v>Nc</v>
          </cell>
          <cell r="D8870" t="str">
            <v>Minier</v>
          </cell>
          <cell r="E8870" t="str">
            <v>Extractives</v>
          </cell>
          <cell r="F8870" t="str">
            <v>En numéraire</v>
          </cell>
          <cell r="G8870" t="str">
            <v>U</v>
          </cell>
          <cell r="H8870" t="str">
            <v>Droits Fixes</v>
          </cell>
          <cell r="I8870" t="str">
            <v>Droits Fixes</v>
          </cell>
          <cell r="J8870" t="str">
            <v>Droits Fixes</v>
          </cell>
          <cell r="K8870" t="str">
            <v>DGMG</v>
          </cell>
          <cell r="L8870">
            <v>1000000</v>
          </cell>
          <cell r="M8870" t="str">
            <v>Trésor</v>
          </cell>
          <cell r="N8870"/>
          <cell r="O8870">
            <v>1000000</v>
          </cell>
          <cell r="P8870" t="str">
            <v>FD-DGMG</v>
          </cell>
          <cell r="Q8870" t="str">
            <v>oui</v>
          </cell>
        </row>
        <row r="8871">
          <cell r="A8871" t="str">
            <v>FELICIA</v>
          </cell>
          <cell r="B8871"/>
          <cell r="C8871" t="str">
            <v>Nc</v>
          </cell>
          <cell r="D8871" t="str">
            <v>Minier</v>
          </cell>
          <cell r="E8871" t="str">
            <v>Extractives</v>
          </cell>
          <cell r="F8871" t="str">
            <v>En numéraire</v>
          </cell>
          <cell r="G8871" t="str">
            <v>U</v>
          </cell>
          <cell r="H8871" t="str">
            <v>Droits Fixes</v>
          </cell>
          <cell r="I8871" t="str">
            <v>Droits Fixes</v>
          </cell>
          <cell r="J8871" t="str">
            <v>Droits Fixes</v>
          </cell>
          <cell r="K8871" t="str">
            <v>DGMG</v>
          </cell>
          <cell r="L8871">
            <v>1000000</v>
          </cell>
          <cell r="M8871" t="str">
            <v>Trésor</v>
          </cell>
          <cell r="N8871"/>
          <cell r="O8871">
            <v>1000000</v>
          </cell>
          <cell r="P8871" t="str">
            <v>FD-DGMG</v>
          </cell>
          <cell r="Q8871" t="str">
            <v>oui</v>
          </cell>
        </row>
        <row r="8872">
          <cell r="A8872" t="str">
            <v>VIRAGE AUTO</v>
          </cell>
          <cell r="B8872"/>
          <cell r="C8872">
            <v>1000188793</v>
          </cell>
          <cell r="D8872" t="str">
            <v>Minier</v>
          </cell>
          <cell r="E8872" t="str">
            <v>Extractives</v>
          </cell>
          <cell r="F8872" t="str">
            <v>En numéraire</v>
          </cell>
          <cell r="G8872" t="str">
            <v>U</v>
          </cell>
          <cell r="H8872" t="str">
            <v>Droits Fixes</v>
          </cell>
          <cell r="I8872" t="str">
            <v>Droits Fixes</v>
          </cell>
          <cell r="J8872" t="str">
            <v>Droits Fixes</v>
          </cell>
          <cell r="K8872" t="str">
            <v>DGMG</v>
          </cell>
          <cell r="L8872">
            <v>1000000</v>
          </cell>
          <cell r="M8872" t="str">
            <v>Trésor</v>
          </cell>
          <cell r="N8872"/>
          <cell r="O8872">
            <v>1000000</v>
          </cell>
          <cell r="P8872" t="str">
            <v>FD-DGMG</v>
          </cell>
          <cell r="Q8872" t="str">
            <v>oui</v>
          </cell>
        </row>
        <row r="8873">
          <cell r="A8873" t="str">
            <v>ETS AKICOM</v>
          </cell>
          <cell r="B8873"/>
          <cell r="C8873" t="str">
            <v>Nc</v>
          </cell>
          <cell r="D8873" t="str">
            <v>Minier</v>
          </cell>
          <cell r="E8873" t="str">
            <v>Extractives</v>
          </cell>
          <cell r="F8873" t="str">
            <v>En numéraire</v>
          </cell>
          <cell r="G8873" t="str">
            <v>U</v>
          </cell>
          <cell r="H8873" t="str">
            <v>Droits Fixes</v>
          </cell>
          <cell r="I8873" t="str">
            <v>Droits Fixes</v>
          </cell>
          <cell r="J8873" t="str">
            <v>Droits Fixes</v>
          </cell>
          <cell r="K8873" t="str">
            <v>DGMG</v>
          </cell>
          <cell r="L8873">
            <v>1000000</v>
          </cell>
          <cell r="M8873" t="str">
            <v>Trésor</v>
          </cell>
          <cell r="N8873"/>
          <cell r="O8873">
            <v>1000000</v>
          </cell>
          <cell r="P8873" t="str">
            <v>FD-DGMG</v>
          </cell>
          <cell r="Q8873" t="str">
            <v>oui</v>
          </cell>
        </row>
        <row r="8874">
          <cell r="A8874" t="str">
            <v>XING FA</v>
          </cell>
          <cell r="B8874"/>
          <cell r="C8874">
            <v>1000542921</v>
          </cell>
          <cell r="D8874" t="str">
            <v>Minier</v>
          </cell>
          <cell r="E8874" t="str">
            <v>Extractives</v>
          </cell>
          <cell r="F8874" t="str">
            <v>En numéraire</v>
          </cell>
          <cell r="G8874" t="str">
            <v>U</v>
          </cell>
          <cell r="H8874" t="str">
            <v>Droits Fixes</v>
          </cell>
          <cell r="I8874" t="str">
            <v>Droits Fixes</v>
          </cell>
          <cell r="J8874" t="str">
            <v>Droits Fixes</v>
          </cell>
          <cell r="K8874" t="str">
            <v>DGMG</v>
          </cell>
          <cell r="L8874">
            <v>1000000</v>
          </cell>
          <cell r="M8874" t="str">
            <v>Trésor</v>
          </cell>
          <cell r="N8874"/>
          <cell r="O8874">
            <v>1000000</v>
          </cell>
          <cell r="P8874" t="str">
            <v>FD-DGMG</v>
          </cell>
          <cell r="Q8874" t="str">
            <v>oui</v>
          </cell>
        </row>
        <row r="8875">
          <cell r="A8875" t="str">
            <v>Société MAWOUTODZI</v>
          </cell>
          <cell r="B8875"/>
          <cell r="C8875" t="str">
            <v>Nc</v>
          </cell>
          <cell r="D8875" t="str">
            <v>Minier</v>
          </cell>
          <cell r="E8875" t="str">
            <v>Extractives</v>
          </cell>
          <cell r="F8875" t="str">
            <v>En numéraire</v>
          </cell>
          <cell r="G8875" t="str">
            <v>U</v>
          </cell>
          <cell r="H8875" t="str">
            <v>Droits Fixes</v>
          </cell>
          <cell r="I8875" t="str">
            <v>Droits Fixes</v>
          </cell>
          <cell r="J8875" t="str">
            <v>Droits Fixes</v>
          </cell>
          <cell r="K8875" t="str">
            <v>DGMG</v>
          </cell>
          <cell r="L8875">
            <v>1000000</v>
          </cell>
          <cell r="M8875" t="str">
            <v>Trésor</v>
          </cell>
          <cell r="N8875"/>
          <cell r="O8875">
            <v>1000000</v>
          </cell>
          <cell r="P8875" t="str">
            <v>FD-DGMG</v>
          </cell>
          <cell r="Q8875" t="str">
            <v>oui</v>
          </cell>
        </row>
        <row r="8876">
          <cell r="A8876" t="str">
            <v>JDR</v>
          </cell>
          <cell r="B8876"/>
          <cell r="C8876" t="str">
            <v>Nc</v>
          </cell>
          <cell r="D8876" t="str">
            <v>Minier</v>
          </cell>
          <cell r="E8876" t="str">
            <v>Extractives</v>
          </cell>
          <cell r="F8876" t="str">
            <v>En numéraire</v>
          </cell>
          <cell r="G8876" t="str">
            <v>U</v>
          </cell>
          <cell r="H8876" t="str">
            <v>Droits Fixes</v>
          </cell>
          <cell r="I8876" t="str">
            <v>Droits Fixes</v>
          </cell>
          <cell r="J8876" t="str">
            <v>Droits Fixes</v>
          </cell>
          <cell r="K8876" t="str">
            <v>DGMG</v>
          </cell>
          <cell r="L8876">
            <v>1000000</v>
          </cell>
          <cell r="M8876" t="str">
            <v>Trésor</v>
          </cell>
          <cell r="N8876"/>
          <cell r="O8876">
            <v>1000000</v>
          </cell>
          <cell r="P8876" t="str">
            <v>FD-DGMG</v>
          </cell>
          <cell r="Q8876" t="str">
            <v>oui</v>
          </cell>
        </row>
        <row r="8877">
          <cell r="A8877" t="str">
            <v>GEFSA</v>
          </cell>
          <cell r="B8877"/>
          <cell r="C8877" t="str">
            <v>Nc</v>
          </cell>
          <cell r="D8877" t="str">
            <v>Minier</v>
          </cell>
          <cell r="E8877" t="str">
            <v>Extractives</v>
          </cell>
          <cell r="F8877" t="str">
            <v>En numéraire</v>
          </cell>
          <cell r="G8877" t="str">
            <v>U</v>
          </cell>
          <cell r="H8877" t="str">
            <v>Droits Fixes</v>
          </cell>
          <cell r="I8877" t="str">
            <v>Droits Fixes</v>
          </cell>
          <cell r="J8877" t="str">
            <v>Droits Fixes</v>
          </cell>
          <cell r="K8877" t="str">
            <v>DGMG</v>
          </cell>
          <cell r="L8877">
            <v>1000000</v>
          </cell>
          <cell r="M8877" t="str">
            <v>Trésor</v>
          </cell>
          <cell r="N8877"/>
          <cell r="O8877">
            <v>1000000</v>
          </cell>
          <cell r="P8877" t="str">
            <v>FD-DGMG</v>
          </cell>
          <cell r="Q8877" t="str">
            <v>oui</v>
          </cell>
        </row>
        <row r="8878">
          <cell r="A8878" t="str">
            <v>STMXC SARL U</v>
          </cell>
          <cell r="B8878"/>
          <cell r="C8878" t="str">
            <v>Nc</v>
          </cell>
          <cell r="D8878" t="str">
            <v>Minier</v>
          </cell>
          <cell r="E8878" t="str">
            <v>Extractives</v>
          </cell>
          <cell r="F8878" t="str">
            <v>En numéraire</v>
          </cell>
          <cell r="G8878" t="str">
            <v>U</v>
          </cell>
          <cell r="H8878" t="str">
            <v>Droits Fixes</v>
          </cell>
          <cell r="I8878" t="str">
            <v>Droits Fixes</v>
          </cell>
          <cell r="J8878" t="str">
            <v>Droits Fixes</v>
          </cell>
          <cell r="K8878" t="str">
            <v>DGMG</v>
          </cell>
          <cell r="L8878">
            <v>500000</v>
          </cell>
          <cell r="M8878" t="str">
            <v>Trésor</v>
          </cell>
          <cell r="N8878"/>
          <cell r="O8878">
            <v>500000</v>
          </cell>
          <cell r="P8878" t="str">
            <v>FD-DGMG</v>
          </cell>
          <cell r="Q8878" t="str">
            <v>oui</v>
          </cell>
        </row>
        <row r="8879">
          <cell r="A8879" t="str">
            <v>SOCIETE CIPA</v>
          </cell>
          <cell r="B8879"/>
          <cell r="C8879" t="str">
            <v>Nc</v>
          </cell>
          <cell r="D8879" t="str">
            <v>Minier</v>
          </cell>
          <cell r="E8879" t="str">
            <v>Extractives</v>
          </cell>
          <cell r="F8879" t="str">
            <v>En numéraire</v>
          </cell>
          <cell r="G8879" t="str">
            <v>U</v>
          </cell>
          <cell r="H8879" t="str">
            <v>Droits Fixes</v>
          </cell>
          <cell r="I8879" t="str">
            <v>Droits Fixes</v>
          </cell>
          <cell r="J8879" t="str">
            <v>Droits Fixes</v>
          </cell>
          <cell r="K8879" t="str">
            <v>DGMG</v>
          </cell>
          <cell r="L8879">
            <v>500000</v>
          </cell>
          <cell r="M8879" t="str">
            <v>Trésor</v>
          </cell>
          <cell r="N8879"/>
          <cell r="O8879">
            <v>500000</v>
          </cell>
          <cell r="P8879" t="str">
            <v>FD-DGMG</v>
          </cell>
          <cell r="Q8879" t="str">
            <v>oui</v>
          </cell>
        </row>
        <row r="8880">
          <cell r="A8880" t="str">
            <v>MARANATHA</v>
          </cell>
          <cell r="B8880"/>
          <cell r="C8880" t="str">
            <v>Nc</v>
          </cell>
          <cell r="D8880" t="str">
            <v>Minier</v>
          </cell>
          <cell r="E8880" t="str">
            <v>Extractives</v>
          </cell>
          <cell r="F8880" t="str">
            <v>En numéraire</v>
          </cell>
          <cell r="G8880" t="str">
            <v>U</v>
          </cell>
          <cell r="H8880" t="str">
            <v>Droits Fixes</v>
          </cell>
          <cell r="I8880" t="str">
            <v>Droits Fixes</v>
          </cell>
          <cell r="J8880" t="str">
            <v>Droits Fixes</v>
          </cell>
          <cell r="K8880" t="str">
            <v>DGMG</v>
          </cell>
          <cell r="L8880">
            <v>500000</v>
          </cell>
          <cell r="M8880" t="str">
            <v>Trésor</v>
          </cell>
          <cell r="N8880"/>
          <cell r="O8880">
            <v>500000</v>
          </cell>
          <cell r="P8880" t="str">
            <v>FD-DGMG</v>
          </cell>
          <cell r="Q8880" t="str">
            <v>oui</v>
          </cell>
        </row>
        <row r="8881">
          <cell r="A8881" t="str">
            <v>ETS HENRI ET FILS</v>
          </cell>
          <cell r="B8881"/>
          <cell r="C8881">
            <v>1000010134</v>
          </cell>
          <cell r="D8881" t="str">
            <v>Minier</v>
          </cell>
          <cell r="E8881" t="str">
            <v>Extractives</v>
          </cell>
          <cell r="F8881" t="str">
            <v>En numéraire</v>
          </cell>
          <cell r="G8881" t="str">
            <v>U</v>
          </cell>
          <cell r="H8881" t="str">
            <v>Droits Fixes</v>
          </cell>
          <cell r="I8881" t="str">
            <v>Droits Fixes</v>
          </cell>
          <cell r="J8881" t="str">
            <v>Droits Fixes</v>
          </cell>
          <cell r="K8881" t="str">
            <v>DGMG</v>
          </cell>
          <cell r="L8881">
            <v>500000</v>
          </cell>
          <cell r="M8881" t="str">
            <v>Trésor</v>
          </cell>
          <cell r="N8881"/>
          <cell r="O8881">
            <v>500000</v>
          </cell>
          <cell r="P8881" t="str">
            <v>FD-DGMG</v>
          </cell>
          <cell r="Q8881" t="str">
            <v>oui</v>
          </cell>
        </row>
        <row r="8882">
          <cell r="A8882" t="str">
            <v>HAMA LA JOCONDE</v>
          </cell>
          <cell r="B8882"/>
          <cell r="C8882">
            <v>1000047214</v>
          </cell>
          <cell r="D8882" t="str">
            <v>Minier</v>
          </cell>
          <cell r="E8882" t="str">
            <v>Extractives</v>
          </cell>
          <cell r="F8882" t="str">
            <v>En numéraire</v>
          </cell>
          <cell r="G8882" t="str">
            <v>U</v>
          </cell>
          <cell r="H8882" t="str">
            <v>Droits Fixes</v>
          </cell>
          <cell r="I8882" t="str">
            <v>Droits Fixes</v>
          </cell>
          <cell r="J8882" t="str">
            <v>Droits Fixes</v>
          </cell>
          <cell r="K8882" t="str">
            <v>DGMG</v>
          </cell>
          <cell r="L8882">
            <v>500000</v>
          </cell>
          <cell r="M8882" t="str">
            <v>Trésor</v>
          </cell>
          <cell r="N8882"/>
          <cell r="O8882">
            <v>500000</v>
          </cell>
          <cell r="P8882" t="str">
            <v>FD-DGMG</v>
          </cell>
          <cell r="Q8882" t="str">
            <v>oui</v>
          </cell>
        </row>
        <row r="8883">
          <cell r="A8883" t="str">
            <v>Eablissement JAH BLESS</v>
          </cell>
          <cell r="B8883"/>
          <cell r="C8883" t="str">
            <v>Nc</v>
          </cell>
          <cell r="D8883" t="str">
            <v>Minier</v>
          </cell>
          <cell r="E8883" t="str">
            <v>Extractives</v>
          </cell>
          <cell r="F8883" t="str">
            <v>En numéraire</v>
          </cell>
          <cell r="G8883" t="str">
            <v>U</v>
          </cell>
          <cell r="H8883" t="str">
            <v>Droits Fixes</v>
          </cell>
          <cell r="I8883" t="str">
            <v>Droits Fixes</v>
          </cell>
          <cell r="J8883" t="str">
            <v>Droits Fixes</v>
          </cell>
          <cell r="K8883" t="str">
            <v>DGMG</v>
          </cell>
          <cell r="L8883">
            <v>500000</v>
          </cell>
          <cell r="M8883" t="str">
            <v>Trésor</v>
          </cell>
          <cell r="N8883"/>
          <cell r="O8883">
            <v>500000</v>
          </cell>
          <cell r="P8883" t="str">
            <v>FD-DGMG</v>
          </cell>
          <cell r="Q8883" t="str">
            <v>oui</v>
          </cell>
        </row>
        <row r="8884">
          <cell r="A8884" t="str">
            <v>ETOILE SOURIANTE</v>
          </cell>
          <cell r="B8884"/>
          <cell r="C8884" t="str">
            <v>Nc</v>
          </cell>
          <cell r="D8884" t="str">
            <v>Minier</v>
          </cell>
          <cell r="E8884" t="str">
            <v>Extractives</v>
          </cell>
          <cell r="F8884" t="str">
            <v>En numéraire</v>
          </cell>
          <cell r="G8884" t="str">
            <v>U</v>
          </cell>
          <cell r="H8884" t="str">
            <v>Droits Fixes</v>
          </cell>
          <cell r="I8884" t="str">
            <v>Droits Fixes</v>
          </cell>
          <cell r="J8884" t="str">
            <v>Droits Fixes</v>
          </cell>
          <cell r="K8884" t="str">
            <v>DGMG</v>
          </cell>
          <cell r="L8884">
            <v>500000</v>
          </cell>
          <cell r="M8884" t="str">
            <v>Trésor</v>
          </cell>
          <cell r="N8884"/>
          <cell r="O8884">
            <v>500000</v>
          </cell>
          <cell r="P8884" t="str">
            <v>FD-DGMG</v>
          </cell>
          <cell r="Q8884" t="str">
            <v>oui</v>
          </cell>
        </row>
        <row r="8885">
          <cell r="A8885" t="str">
            <v>ETS SINAGOS</v>
          </cell>
          <cell r="B8885"/>
          <cell r="C8885" t="str">
            <v>Nc</v>
          </cell>
          <cell r="D8885" t="str">
            <v>Minier</v>
          </cell>
          <cell r="E8885" t="str">
            <v>Extractives</v>
          </cell>
          <cell r="F8885" t="str">
            <v>En numéraire</v>
          </cell>
          <cell r="G8885" t="str">
            <v>U</v>
          </cell>
          <cell r="H8885" t="str">
            <v>Droits Fixes</v>
          </cell>
          <cell r="I8885" t="str">
            <v>Droits Fixes</v>
          </cell>
          <cell r="J8885" t="str">
            <v>Droits Fixes</v>
          </cell>
          <cell r="K8885" t="str">
            <v>DGMG</v>
          </cell>
          <cell r="L8885">
            <v>500000</v>
          </cell>
          <cell r="M8885" t="str">
            <v>Trésor</v>
          </cell>
          <cell r="N8885"/>
          <cell r="O8885">
            <v>500000</v>
          </cell>
          <cell r="P8885" t="str">
            <v>FD-DGMG</v>
          </cell>
          <cell r="Q8885" t="str">
            <v>oui</v>
          </cell>
        </row>
        <row r="8886">
          <cell r="A8886" t="str">
            <v>Etablissements NOUVELLE GENERATION DU BATIMENT</v>
          </cell>
          <cell r="B8886"/>
          <cell r="C8886" t="str">
            <v>Nc</v>
          </cell>
          <cell r="D8886" t="str">
            <v>Minier</v>
          </cell>
          <cell r="E8886" t="str">
            <v>Extractives</v>
          </cell>
          <cell r="F8886" t="str">
            <v>En numéraire</v>
          </cell>
          <cell r="G8886" t="str">
            <v>U</v>
          </cell>
          <cell r="H8886" t="str">
            <v>Droits Fixes</v>
          </cell>
          <cell r="I8886" t="str">
            <v>Droits Fixes</v>
          </cell>
          <cell r="J8886" t="str">
            <v>Droits Fixes</v>
          </cell>
          <cell r="K8886" t="str">
            <v>DGMG</v>
          </cell>
          <cell r="L8886">
            <v>500000</v>
          </cell>
          <cell r="M8886" t="str">
            <v>Trésor</v>
          </cell>
          <cell r="N8886"/>
          <cell r="O8886">
            <v>500000</v>
          </cell>
          <cell r="P8886" t="str">
            <v>FD-DGMG</v>
          </cell>
          <cell r="Q8886" t="str">
            <v>oui</v>
          </cell>
        </row>
        <row r="8887">
          <cell r="A8887" t="str">
            <v>SOTESSGRAV SARL</v>
          </cell>
          <cell r="B8887"/>
          <cell r="C8887">
            <v>1000034245</v>
          </cell>
          <cell r="D8887" t="str">
            <v>Minier</v>
          </cell>
          <cell r="E8887" t="str">
            <v>Extractives</v>
          </cell>
          <cell r="F8887" t="str">
            <v>En numéraire</v>
          </cell>
          <cell r="G8887" t="str">
            <v>U</v>
          </cell>
          <cell r="H8887" t="str">
            <v>Droits Fixes</v>
          </cell>
          <cell r="I8887" t="str">
            <v>Droits Fixes</v>
          </cell>
          <cell r="J8887" t="str">
            <v>Droits Fixes</v>
          </cell>
          <cell r="K8887" t="str">
            <v>DGMG</v>
          </cell>
          <cell r="L8887">
            <v>500000</v>
          </cell>
          <cell r="M8887" t="str">
            <v>Trésor</v>
          </cell>
          <cell r="N8887"/>
          <cell r="O8887">
            <v>500000</v>
          </cell>
          <cell r="P8887" t="str">
            <v>FD-DGMG</v>
          </cell>
          <cell r="Q8887" t="str">
            <v>oui</v>
          </cell>
        </row>
        <row r="8888">
          <cell r="A8888" t="str">
            <v>AGBEMEFA</v>
          </cell>
          <cell r="B8888"/>
          <cell r="C8888" t="str">
            <v>Nc</v>
          </cell>
          <cell r="D8888" t="str">
            <v>Minier</v>
          </cell>
          <cell r="E8888" t="str">
            <v>Extractives</v>
          </cell>
          <cell r="F8888" t="str">
            <v>En numéraire</v>
          </cell>
          <cell r="G8888" t="str">
            <v>U</v>
          </cell>
          <cell r="H8888" t="str">
            <v>Droits Fixes</v>
          </cell>
          <cell r="I8888" t="str">
            <v>Droits Fixes</v>
          </cell>
          <cell r="J8888" t="str">
            <v>Droits Fixes</v>
          </cell>
          <cell r="K8888" t="str">
            <v>DGMG</v>
          </cell>
          <cell r="L8888">
            <v>500000</v>
          </cell>
          <cell r="M8888" t="str">
            <v>Trésor</v>
          </cell>
          <cell r="N8888"/>
          <cell r="O8888">
            <v>500000</v>
          </cell>
          <cell r="P8888" t="str">
            <v>FD-DGMG</v>
          </cell>
          <cell r="Q8888" t="str">
            <v>oui</v>
          </cell>
        </row>
        <row r="8889">
          <cell r="A8889" t="str">
            <v>FAMOUS PRODUCTION</v>
          </cell>
          <cell r="B8889"/>
          <cell r="C8889" t="str">
            <v>Nc</v>
          </cell>
          <cell r="D8889" t="str">
            <v>Minier</v>
          </cell>
          <cell r="E8889" t="str">
            <v>Extractives</v>
          </cell>
          <cell r="F8889" t="str">
            <v>En numéraire</v>
          </cell>
          <cell r="G8889" t="str">
            <v>U</v>
          </cell>
          <cell r="H8889" t="str">
            <v>Droits Fixes</v>
          </cell>
          <cell r="I8889" t="str">
            <v>Droits Fixes</v>
          </cell>
          <cell r="J8889" t="str">
            <v>Droits Fixes</v>
          </cell>
          <cell r="K8889" t="str">
            <v>DGMG</v>
          </cell>
          <cell r="L8889">
            <v>500000</v>
          </cell>
          <cell r="M8889" t="str">
            <v>Trésor</v>
          </cell>
          <cell r="N8889"/>
          <cell r="O8889">
            <v>500000</v>
          </cell>
          <cell r="P8889" t="str">
            <v>FD-DGMG</v>
          </cell>
          <cell r="Q8889" t="str">
            <v>oui</v>
          </cell>
        </row>
        <row r="8890">
          <cell r="A8890" t="str">
            <v>NAEL SHOP</v>
          </cell>
          <cell r="B8890"/>
          <cell r="C8890" t="str">
            <v>Nc</v>
          </cell>
          <cell r="D8890" t="str">
            <v>Minier</v>
          </cell>
          <cell r="E8890" t="str">
            <v>Extractives</v>
          </cell>
          <cell r="F8890" t="str">
            <v>En numéraire</v>
          </cell>
          <cell r="G8890" t="str">
            <v>U</v>
          </cell>
          <cell r="H8890" t="str">
            <v>Droits Fixes</v>
          </cell>
          <cell r="I8890" t="str">
            <v>Droits Fixes</v>
          </cell>
          <cell r="J8890" t="str">
            <v>Droits Fixes</v>
          </cell>
          <cell r="K8890" t="str">
            <v>DGMG</v>
          </cell>
          <cell r="L8890">
            <v>500000</v>
          </cell>
          <cell r="M8890" t="str">
            <v>Trésor</v>
          </cell>
          <cell r="N8890"/>
          <cell r="O8890">
            <v>500000</v>
          </cell>
          <cell r="P8890" t="str">
            <v>FD-DGMG</v>
          </cell>
          <cell r="Q8890" t="str">
            <v>oui</v>
          </cell>
        </row>
        <row r="8891">
          <cell r="A8891" t="str">
            <v>AHIALE PS 23</v>
          </cell>
          <cell r="B8891"/>
          <cell r="C8891" t="str">
            <v>Nc</v>
          </cell>
          <cell r="D8891" t="str">
            <v>Minier</v>
          </cell>
          <cell r="E8891" t="str">
            <v>Extractives</v>
          </cell>
          <cell r="F8891" t="str">
            <v>En numéraire</v>
          </cell>
          <cell r="G8891" t="str">
            <v>U</v>
          </cell>
          <cell r="H8891" t="str">
            <v>Droits Fixes</v>
          </cell>
          <cell r="I8891" t="str">
            <v>Droits Fixes</v>
          </cell>
          <cell r="J8891" t="str">
            <v>Droits Fixes</v>
          </cell>
          <cell r="K8891" t="str">
            <v>DGMG</v>
          </cell>
          <cell r="L8891">
            <v>500000</v>
          </cell>
          <cell r="M8891" t="str">
            <v>Trésor</v>
          </cell>
          <cell r="N8891"/>
          <cell r="O8891">
            <v>500000</v>
          </cell>
          <cell r="P8891" t="str">
            <v>FD-DGMG</v>
          </cell>
          <cell r="Q8891" t="str">
            <v>oui</v>
          </cell>
        </row>
        <row r="8892">
          <cell r="A8892" t="str">
            <v>WALAI Sarl</v>
          </cell>
          <cell r="B8892"/>
          <cell r="C8892" t="str">
            <v>Nc</v>
          </cell>
          <cell r="D8892" t="str">
            <v>Minier</v>
          </cell>
          <cell r="E8892" t="str">
            <v>Extractives</v>
          </cell>
          <cell r="F8892" t="str">
            <v>En numéraire</v>
          </cell>
          <cell r="G8892" t="str">
            <v>U</v>
          </cell>
          <cell r="H8892" t="str">
            <v>Droits Fixes</v>
          </cell>
          <cell r="I8892" t="str">
            <v>Droits Fixes</v>
          </cell>
          <cell r="J8892" t="str">
            <v>Droits Fixes</v>
          </cell>
          <cell r="K8892" t="str">
            <v>DGMG</v>
          </cell>
          <cell r="L8892">
            <v>500000</v>
          </cell>
          <cell r="M8892" t="str">
            <v>Trésor</v>
          </cell>
          <cell r="N8892"/>
          <cell r="O8892">
            <v>500000</v>
          </cell>
          <cell r="P8892" t="str">
            <v>FD-DGMG</v>
          </cell>
          <cell r="Q8892" t="str">
            <v>oui</v>
          </cell>
        </row>
        <row r="8893">
          <cell r="A8893" t="str">
            <v>CASA ANGELI</v>
          </cell>
          <cell r="B8893"/>
          <cell r="C8893" t="str">
            <v>Nc</v>
          </cell>
          <cell r="D8893" t="str">
            <v>Minier</v>
          </cell>
          <cell r="E8893" t="str">
            <v>Extractives</v>
          </cell>
          <cell r="F8893" t="str">
            <v>En numéraire</v>
          </cell>
          <cell r="G8893" t="str">
            <v>U</v>
          </cell>
          <cell r="H8893" t="str">
            <v>Droits Fixes</v>
          </cell>
          <cell r="I8893" t="str">
            <v>Droits Fixes</v>
          </cell>
          <cell r="J8893" t="str">
            <v>Droits Fixes</v>
          </cell>
          <cell r="K8893" t="str">
            <v>DGMG</v>
          </cell>
          <cell r="L8893">
            <v>500000</v>
          </cell>
          <cell r="M8893" t="str">
            <v>Trésor</v>
          </cell>
          <cell r="N8893"/>
          <cell r="O8893">
            <v>500000</v>
          </cell>
          <cell r="P8893" t="str">
            <v>FD-DGMG</v>
          </cell>
          <cell r="Q8893" t="str">
            <v>oui</v>
          </cell>
        </row>
        <row r="8894">
          <cell r="A8894" t="str">
            <v>Etablissement DANORA</v>
          </cell>
          <cell r="B8894"/>
          <cell r="C8894" t="str">
            <v>Nc</v>
          </cell>
          <cell r="D8894" t="str">
            <v>Minier</v>
          </cell>
          <cell r="E8894" t="str">
            <v>Extractives</v>
          </cell>
          <cell r="F8894" t="str">
            <v>En numéraire</v>
          </cell>
          <cell r="G8894" t="str">
            <v>U</v>
          </cell>
          <cell r="H8894" t="str">
            <v>Droits Fixes</v>
          </cell>
          <cell r="I8894" t="str">
            <v>Droits Fixes</v>
          </cell>
          <cell r="J8894" t="str">
            <v>Droits Fixes</v>
          </cell>
          <cell r="K8894" t="str">
            <v>DGMG</v>
          </cell>
          <cell r="L8894">
            <v>500000</v>
          </cell>
          <cell r="M8894" t="str">
            <v>Trésor</v>
          </cell>
          <cell r="N8894"/>
          <cell r="O8894">
            <v>500000</v>
          </cell>
          <cell r="P8894" t="str">
            <v>FD-DGMG</v>
          </cell>
          <cell r="Q8894" t="str">
            <v>oui</v>
          </cell>
        </row>
        <row r="8895">
          <cell r="A8895" t="str">
            <v>MAWU NUTEPE WOLA</v>
          </cell>
          <cell r="B8895"/>
          <cell r="C8895" t="str">
            <v>Nc</v>
          </cell>
          <cell r="D8895" t="str">
            <v>Minier</v>
          </cell>
          <cell r="E8895" t="str">
            <v>Extractives</v>
          </cell>
          <cell r="F8895" t="str">
            <v>En numéraire</v>
          </cell>
          <cell r="G8895" t="str">
            <v>U</v>
          </cell>
          <cell r="H8895" t="str">
            <v>Droits Fixes</v>
          </cell>
          <cell r="I8895" t="str">
            <v>Droits Fixes</v>
          </cell>
          <cell r="J8895" t="str">
            <v>Droits Fixes</v>
          </cell>
          <cell r="K8895" t="str">
            <v>DGMG</v>
          </cell>
          <cell r="L8895">
            <v>500000</v>
          </cell>
          <cell r="M8895" t="str">
            <v>Trésor</v>
          </cell>
          <cell r="N8895"/>
          <cell r="O8895">
            <v>500000</v>
          </cell>
          <cell r="P8895" t="str">
            <v>FD-DGMG</v>
          </cell>
          <cell r="Q8895" t="str">
            <v>oui</v>
          </cell>
        </row>
        <row r="8896">
          <cell r="A8896" t="str">
            <v>Etablissements AKUE ALLAH</v>
          </cell>
          <cell r="B8896"/>
          <cell r="C8896" t="str">
            <v>Nc</v>
          </cell>
          <cell r="D8896" t="str">
            <v>Minier</v>
          </cell>
          <cell r="E8896" t="str">
            <v>Extractives</v>
          </cell>
          <cell r="F8896" t="str">
            <v>En numéraire</v>
          </cell>
          <cell r="G8896" t="str">
            <v>U</v>
          </cell>
          <cell r="H8896" t="str">
            <v>Droits Fixes</v>
          </cell>
          <cell r="I8896" t="str">
            <v>Droits Fixes</v>
          </cell>
          <cell r="J8896" t="str">
            <v>Droits Fixes</v>
          </cell>
          <cell r="K8896" t="str">
            <v>DGMG</v>
          </cell>
          <cell r="L8896">
            <v>500000</v>
          </cell>
          <cell r="M8896" t="str">
            <v>Trésor</v>
          </cell>
          <cell r="N8896"/>
          <cell r="O8896">
            <v>500000</v>
          </cell>
          <cell r="P8896" t="str">
            <v>FD-DGMG</v>
          </cell>
          <cell r="Q8896" t="str">
            <v>oui</v>
          </cell>
        </row>
        <row r="8897">
          <cell r="A8897" t="str">
            <v>ETS LA MAIN DU SEIGNEUR</v>
          </cell>
          <cell r="B8897"/>
          <cell r="C8897" t="str">
            <v>Nc</v>
          </cell>
          <cell r="D8897" t="str">
            <v>Minier</v>
          </cell>
          <cell r="E8897" t="str">
            <v>Extractives</v>
          </cell>
          <cell r="F8897" t="str">
            <v>En numéraire</v>
          </cell>
          <cell r="G8897" t="str">
            <v>U</v>
          </cell>
          <cell r="H8897" t="str">
            <v>Droits Fixes</v>
          </cell>
          <cell r="I8897" t="str">
            <v>Droits Fixes</v>
          </cell>
          <cell r="J8897" t="str">
            <v>Droits Fixes</v>
          </cell>
          <cell r="K8897" t="str">
            <v>DGMG</v>
          </cell>
          <cell r="L8897">
            <v>500000</v>
          </cell>
          <cell r="M8897" t="str">
            <v>Trésor</v>
          </cell>
          <cell r="N8897"/>
          <cell r="O8897">
            <v>500000</v>
          </cell>
          <cell r="P8897" t="str">
            <v>FD-DGMG</v>
          </cell>
          <cell r="Q8897" t="str">
            <v>oui</v>
          </cell>
        </row>
        <row r="8898">
          <cell r="A8898" t="str">
            <v>GLOKPO &amp; FILS</v>
          </cell>
          <cell r="B8898"/>
          <cell r="C8898">
            <v>1000072639</v>
          </cell>
          <cell r="D8898" t="str">
            <v>Minier</v>
          </cell>
          <cell r="E8898" t="str">
            <v>Extractives</v>
          </cell>
          <cell r="F8898" t="str">
            <v>En numéraire</v>
          </cell>
          <cell r="G8898" t="str">
            <v>U</v>
          </cell>
          <cell r="H8898" t="str">
            <v>Droits Fixes</v>
          </cell>
          <cell r="I8898" t="str">
            <v>Droits Fixes</v>
          </cell>
          <cell r="J8898" t="str">
            <v>Droits Fixes</v>
          </cell>
          <cell r="K8898" t="str">
            <v>DGMG</v>
          </cell>
          <cell r="L8898">
            <v>500000</v>
          </cell>
          <cell r="M8898" t="str">
            <v>Trésor</v>
          </cell>
          <cell r="N8898"/>
          <cell r="O8898">
            <v>500000</v>
          </cell>
          <cell r="P8898" t="str">
            <v>FD-DGMG</v>
          </cell>
          <cell r="Q8898" t="str">
            <v>oui</v>
          </cell>
        </row>
        <row r="8899">
          <cell r="A8899" t="str">
            <v>SAFE-TOGO</v>
          </cell>
          <cell r="B8899"/>
          <cell r="C8899" t="str">
            <v>Nc</v>
          </cell>
          <cell r="D8899" t="str">
            <v>Minier</v>
          </cell>
          <cell r="E8899" t="str">
            <v>Extractives</v>
          </cell>
          <cell r="F8899" t="str">
            <v>En numéraire</v>
          </cell>
          <cell r="G8899" t="str">
            <v>U</v>
          </cell>
          <cell r="H8899" t="str">
            <v>Droits Fixes</v>
          </cell>
          <cell r="I8899" t="str">
            <v>Droits Fixes</v>
          </cell>
          <cell r="J8899" t="str">
            <v>Droits Fixes</v>
          </cell>
          <cell r="K8899" t="str">
            <v>DGMG</v>
          </cell>
          <cell r="L8899">
            <v>500000</v>
          </cell>
          <cell r="M8899" t="str">
            <v>Trésor</v>
          </cell>
          <cell r="N8899"/>
          <cell r="O8899">
            <v>500000</v>
          </cell>
          <cell r="P8899" t="str">
            <v>FD-DGMG</v>
          </cell>
          <cell r="Q8899" t="str">
            <v>oui</v>
          </cell>
        </row>
        <row r="8900">
          <cell r="A8900" t="str">
            <v>SAMARIA</v>
          </cell>
          <cell r="B8900"/>
          <cell r="C8900">
            <v>1000163008</v>
          </cell>
          <cell r="D8900" t="str">
            <v>Minier</v>
          </cell>
          <cell r="E8900" t="str">
            <v>Extractives</v>
          </cell>
          <cell r="F8900" t="str">
            <v>En numéraire</v>
          </cell>
          <cell r="G8900" t="str">
            <v>U</v>
          </cell>
          <cell r="H8900" t="str">
            <v>Droits Fixes</v>
          </cell>
          <cell r="I8900" t="str">
            <v>Droits Fixes</v>
          </cell>
          <cell r="J8900" t="str">
            <v>Droits Fixes</v>
          </cell>
          <cell r="K8900" t="str">
            <v>DGMG</v>
          </cell>
          <cell r="L8900">
            <v>4500000</v>
          </cell>
          <cell r="M8900" t="str">
            <v>Trésor</v>
          </cell>
          <cell r="N8900"/>
          <cell r="O8900">
            <v>4500000</v>
          </cell>
          <cell r="P8900" t="str">
            <v>FD-DGMG</v>
          </cell>
          <cell r="Q8900" t="str">
            <v>oui</v>
          </cell>
        </row>
        <row r="8901">
          <cell r="A8901" t="str">
            <v>ENTREPRISE NATIVITE INVESTE (ENI)</v>
          </cell>
          <cell r="B8901"/>
          <cell r="C8901">
            <v>1000934547</v>
          </cell>
          <cell r="D8901" t="str">
            <v>Minier</v>
          </cell>
          <cell r="E8901" t="str">
            <v>Extractives</v>
          </cell>
          <cell r="F8901" t="str">
            <v>En numéraire</v>
          </cell>
          <cell r="G8901" t="str">
            <v>U</v>
          </cell>
          <cell r="H8901" t="str">
            <v>Droits Fixes</v>
          </cell>
          <cell r="I8901" t="str">
            <v>Droits Fixes</v>
          </cell>
          <cell r="J8901" t="str">
            <v>Droits Fixes</v>
          </cell>
          <cell r="K8901" t="str">
            <v>DGMG</v>
          </cell>
          <cell r="L8901">
            <v>1500000</v>
          </cell>
          <cell r="M8901" t="str">
            <v>Trésor</v>
          </cell>
          <cell r="N8901"/>
          <cell r="O8901">
            <v>1500000</v>
          </cell>
          <cell r="P8901" t="str">
            <v>FD-DGMG</v>
          </cell>
          <cell r="Q8901" t="str">
            <v>oui</v>
          </cell>
        </row>
        <row r="8902">
          <cell r="A8902" t="str">
            <v>LES QUATRE FRERES</v>
          </cell>
          <cell r="B8902"/>
          <cell r="C8902">
            <v>1001544582</v>
          </cell>
          <cell r="D8902" t="str">
            <v>Minier</v>
          </cell>
          <cell r="E8902" t="str">
            <v>Extractives</v>
          </cell>
          <cell r="F8902" t="str">
            <v>En numéraire</v>
          </cell>
          <cell r="G8902" t="str">
            <v>U</v>
          </cell>
          <cell r="H8902" t="str">
            <v>Droits Fixes</v>
          </cell>
          <cell r="I8902" t="str">
            <v>Droits Fixes</v>
          </cell>
          <cell r="J8902" t="str">
            <v>Droits Fixes</v>
          </cell>
          <cell r="K8902" t="str">
            <v>DGMG</v>
          </cell>
          <cell r="L8902">
            <v>4500000</v>
          </cell>
          <cell r="M8902" t="str">
            <v>Trésor</v>
          </cell>
          <cell r="N8902"/>
          <cell r="O8902">
            <v>4500000</v>
          </cell>
          <cell r="P8902" t="str">
            <v>FD-DGMG</v>
          </cell>
          <cell r="Q8902" t="str">
            <v>oui</v>
          </cell>
        </row>
        <row r="8903">
          <cell r="A8903" t="str">
            <v>MAWUTEKPE WOLA</v>
          </cell>
          <cell r="B8903"/>
          <cell r="C8903" t="str">
            <v>Nc</v>
          </cell>
          <cell r="D8903" t="str">
            <v>Minier</v>
          </cell>
          <cell r="E8903" t="str">
            <v>Extractives</v>
          </cell>
          <cell r="F8903" t="str">
            <v>En numéraire</v>
          </cell>
          <cell r="G8903" t="str">
            <v>U</v>
          </cell>
          <cell r="H8903" t="str">
            <v>Droits Fixes</v>
          </cell>
          <cell r="I8903" t="str">
            <v>Droits Fixes</v>
          </cell>
          <cell r="J8903" t="str">
            <v>Droits Fixes</v>
          </cell>
          <cell r="K8903" t="str">
            <v>DGMG</v>
          </cell>
          <cell r="L8903">
            <v>500000</v>
          </cell>
          <cell r="M8903" t="str">
            <v>Trésor</v>
          </cell>
          <cell r="N8903"/>
          <cell r="O8903">
            <v>500000</v>
          </cell>
          <cell r="P8903" t="str">
            <v>FD-DGMG</v>
          </cell>
          <cell r="Q8903" t="str">
            <v>oui</v>
          </cell>
        </row>
        <row r="8904">
          <cell r="A8904" t="str">
            <v>SANDMEN SARL</v>
          </cell>
          <cell r="B8904"/>
          <cell r="C8904" t="str">
            <v>Nc</v>
          </cell>
          <cell r="D8904" t="str">
            <v>Minier</v>
          </cell>
          <cell r="E8904" t="str">
            <v>Extractives</v>
          </cell>
          <cell r="F8904" t="str">
            <v>En numéraire</v>
          </cell>
          <cell r="G8904" t="str">
            <v>U</v>
          </cell>
          <cell r="H8904" t="str">
            <v>Droits Fixes</v>
          </cell>
          <cell r="I8904" t="str">
            <v>Droits Fixes</v>
          </cell>
          <cell r="J8904" t="str">
            <v>Droits Fixes</v>
          </cell>
          <cell r="K8904" t="str">
            <v>DGMG</v>
          </cell>
          <cell r="L8904">
            <v>4500000</v>
          </cell>
          <cell r="M8904" t="str">
            <v>Trésor</v>
          </cell>
          <cell r="N8904"/>
          <cell r="O8904">
            <v>4500000</v>
          </cell>
          <cell r="P8904" t="str">
            <v>FD-DGMG</v>
          </cell>
          <cell r="Q8904" t="str">
            <v>oui</v>
          </cell>
        </row>
        <row r="8905">
          <cell r="A8905" t="str">
            <v>MING MING MATCO</v>
          </cell>
          <cell r="B8905"/>
          <cell r="C8905">
            <v>1000160335</v>
          </cell>
          <cell r="D8905" t="str">
            <v>Minier</v>
          </cell>
          <cell r="E8905" t="str">
            <v>Extractives</v>
          </cell>
          <cell r="F8905" t="str">
            <v>En numéraire</v>
          </cell>
          <cell r="G8905" t="str">
            <v>U</v>
          </cell>
          <cell r="H8905" t="str">
            <v>Redevances  Superficiaires</v>
          </cell>
          <cell r="I8905" t="str">
            <v>Redevances  Superficiaires</v>
          </cell>
          <cell r="J8905" t="str">
            <v>Redevances  Superficiaires</v>
          </cell>
          <cell r="K8905" t="str">
            <v>DGMG</v>
          </cell>
          <cell r="L8905">
            <v>75000</v>
          </cell>
          <cell r="M8905" t="str">
            <v>Trésor</v>
          </cell>
          <cell r="N8905"/>
          <cell r="O8905">
            <v>75000</v>
          </cell>
          <cell r="P8905" t="str">
            <v>FD-DGMG</v>
          </cell>
          <cell r="Q8905" t="str">
            <v>oui</v>
          </cell>
        </row>
        <row r="8906">
          <cell r="A8906" t="str">
            <v>PGCT SARL</v>
          </cell>
          <cell r="B8906"/>
          <cell r="C8906" t="str">
            <v>Nc</v>
          </cell>
          <cell r="D8906" t="str">
            <v>Minier</v>
          </cell>
          <cell r="E8906" t="str">
            <v>Extractives</v>
          </cell>
          <cell r="F8906" t="str">
            <v>En numéraire</v>
          </cell>
          <cell r="G8906" t="str">
            <v>U</v>
          </cell>
          <cell r="H8906" t="str">
            <v>Redevances  Superficiaires</v>
          </cell>
          <cell r="I8906" t="str">
            <v>Redevances  Superficiaires</v>
          </cell>
          <cell r="J8906" t="str">
            <v>Redevances  Superficiaires</v>
          </cell>
          <cell r="K8906" t="str">
            <v>DGMG</v>
          </cell>
          <cell r="L8906">
            <v>5416500</v>
          </cell>
          <cell r="M8906" t="str">
            <v>Trésor</v>
          </cell>
          <cell r="N8906"/>
          <cell r="O8906">
            <v>5416500</v>
          </cell>
          <cell r="P8906" t="str">
            <v>FD-DGMG</v>
          </cell>
          <cell r="Q8906" t="str">
            <v>oui</v>
          </cell>
        </row>
        <row r="8907">
          <cell r="A8907" t="str">
            <v>ACI TOGO SARL</v>
          </cell>
          <cell r="B8907"/>
          <cell r="C8907" t="str">
            <v>Nc</v>
          </cell>
          <cell r="D8907" t="str">
            <v>Minier</v>
          </cell>
          <cell r="E8907" t="str">
            <v>Extractives</v>
          </cell>
          <cell r="F8907" t="str">
            <v>En numéraire</v>
          </cell>
          <cell r="G8907" t="str">
            <v>U</v>
          </cell>
          <cell r="H8907" t="str">
            <v>Redevances  Superficiaires</v>
          </cell>
          <cell r="I8907" t="str">
            <v>Redevances  Superficiaires</v>
          </cell>
          <cell r="J8907" t="str">
            <v>Redevances  Superficiaires</v>
          </cell>
          <cell r="K8907" t="str">
            <v>DGMG</v>
          </cell>
          <cell r="L8907">
            <v>75000</v>
          </cell>
          <cell r="M8907" t="str">
            <v>Trésor</v>
          </cell>
          <cell r="N8907"/>
          <cell r="O8907">
            <v>75000</v>
          </cell>
          <cell r="P8907" t="str">
            <v>FD-DGMG</v>
          </cell>
          <cell r="Q8907" t="str">
            <v>oui</v>
          </cell>
        </row>
        <row r="8908">
          <cell r="A8908" t="str">
            <v>TPI GROUPE</v>
          </cell>
          <cell r="B8908"/>
          <cell r="C8908" t="str">
            <v>Nc</v>
          </cell>
          <cell r="D8908" t="str">
            <v>Minier</v>
          </cell>
          <cell r="E8908" t="str">
            <v>Extractives</v>
          </cell>
          <cell r="F8908" t="str">
            <v>En numéraire</v>
          </cell>
          <cell r="G8908" t="str">
            <v>U</v>
          </cell>
          <cell r="H8908" t="str">
            <v>Redevances  Superficiaires</v>
          </cell>
          <cell r="I8908" t="str">
            <v>Redevances  Superficiaires</v>
          </cell>
          <cell r="J8908" t="str">
            <v>Redevances  Superficiaires</v>
          </cell>
          <cell r="K8908" t="str">
            <v>DGMG</v>
          </cell>
          <cell r="L8908">
            <v>100000</v>
          </cell>
          <cell r="M8908" t="str">
            <v>Trésor</v>
          </cell>
          <cell r="N8908"/>
          <cell r="O8908">
            <v>100000</v>
          </cell>
          <cell r="P8908" t="str">
            <v>FD-DGMG</v>
          </cell>
          <cell r="Q8908" t="str">
            <v>oui</v>
          </cell>
        </row>
        <row r="8909">
          <cell r="A8909" t="str">
            <v>US XIN-ALAFIA</v>
          </cell>
          <cell r="B8909"/>
          <cell r="C8909">
            <v>1000530232</v>
          </cell>
          <cell r="D8909" t="str">
            <v>Minier</v>
          </cell>
          <cell r="E8909" t="str">
            <v>Extractives</v>
          </cell>
          <cell r="F8909" t="str">
            <v>En numéraire</v>
          </cell>
          <cell r="G8909" t="str">
            <v>U</v>
          </cell>
          <cell r="H8909" t="str">
            <v>Redevances  Superficiaires</v>
          </cell>
          <cell r="I8909" t="str">
            <v>Redevances  Superficiaires</v>
          </cell>
          <cell r="J8909" t="str">
            <v>Redevances  Superficiaires</v>
          </cell>
          <cell r="K8909" t="str">
            <v>DGMG</v>
          </cell>
          <cell r="L8909">
            <v>100000</v>
          </cell>
          <cell r="M8909" t="str">
            <v>Trésor</v>
          </cell>
          <cell r="N8909"/>
          <cell r="O8909">
            <v>100000</v>
          </cell>
          <cell r="P8909" t="str">
            <v>FD-DGMG</v>
          </cell>
          <cell r="Q8909" t="str">
            <v>oui</v>
          </cell>
        </row>
        <row r="8910">
          <cell r="A8910" t="str">
            <v>TOGO DRAGAGE Sarl</v>
          </cell>
          <cell r="B8910"/>
          <cell r="C8910" t="str">
            <v>Nc</v>
          </cell>
          <cell r="D8910" t="str">
            <v>Minier</v>
          </cell>
          <cell r="E8910" t="str">
            <v>Extractives</v>
          </cell>
          <cell r="F8910" t="str">
            <v>En numéraire</v>
          </cell>
          <cell r="G8910" t="str">
            <v>U</v>
          </cell>
          <cell r="H8910" t="str">
            <v>Redevances  Superficiaires</v>
          </cell>
          <cell r="I8910" t="str">
            <v>Redevances  Superficiaires</v>
          </cell>
          <cell r="J8910" t="str">
            <v>Redevances  Superficiaires</v>
          </cell>
          <cell r="K8910" t="str">
            <v>DGMG</v>
          </cell>
          <cell r="L8910">
            <v>150000</v>
          </cell>
          <cell r="M8910" t="str">
            <v>Trésor</v>
          </cell>
          <cell r="N8910"/>
          <cell r="O8910">
            <v>150000</v>
          </cell>
          <cell r="P8910" t="str">
            <v>FD-DGMG</v>
          </cell>
          <cell r="Q8910" t="str">
            <v>oui</v>
          </cell>
        </row>
        <row r="8911">
          <cell r="A8911" t="str">
            <v>LEDAF-TOGO</v>
          </cell>
          <cell r="B8911"/>
          <cell r="C8911" t="str">
            <v>Nc</v>
          </cell>
          <cell r="D8911" t="str">
            <v>Minier</v>
          </cell>
          <cell r="E8911" t="str">
            <v>Extractives</v>
          </cell>
          <cell r="F8911" t="str">
            <v>En numéraire</v>
          </cell>
          <cell r="G8911" t="str">
            <v>U</v>
          </cell>
          <cell r="H8911" t="str">
            <v>Redevances  Superficiaires</v>
          </cell>
          <cell r="I8911" t="str">
            <v>Redevances  Superficiaires</v>
          </cell>
          <cell r="J8911" t="str">
            <v>Redevances  Superficiaires</v>
          </cell>
          <cell r="K8911" t="str">
            <v>DGMG</v>
          </cell>
          <cell r="L8911">
            <v>112500</v>
          </cell>
          <cell r="M8911" t="str">
            <v>Trésor</v>
          </cell>
          <cell r="N8911"/>
          <cell r="O8911">
            <v>112500</v>
          </cell>
          <cell r="P8911" t="str">
            <v>FD-DGMG</v>
          </cell>
          <cell r="Q8911" t="str">
            <v>oui</v>
          </cell>
        </row>
        <row r="8912">
          <cell r="A8912" t="str">
            <v>TOGO SANDMEN</v>
          </cell>
          <cell r="B8912"/>
          <cell r="C8912" t="str">
            <v>Nc</v>
          </cell>
          <cell r="D8912" t="str">
            <v>Minier</v>
          </cell>
          <cell r="E8912" t="str">
            <v>Extractives</v>
          </cell>
          <cell r="F8912" t="str">
            <v>En numéraire</v>
          </cell>
          <cell r="G8912" t="str">
            <v>U</v>
          </cell>
          <cell r="H8912" t="str">
            <v>Redevances  Superficiaires</v>
          </cell>
          <cell r="I8912" t="str">
            <v>Redevances  Superficiaires</v>
          </cell>
          <cell r="J8912" t="str">
            <v>Redevances  Superficiaires</v>
          </cell>
          <cell r="K8912" t="str">
            <v>DGMG</v>
          </cell>
          <cell r="L8912">
            <v>75000</v>
          </cell>
          <cell r="M8912" t="str">
            <v>Trésor</v>
          </cell>
          <cell r="N8912"/>
          <cell r="O8912">
            <v>75000</v>
          </cell>
          <cell r="P8912" t="str">
            <v>FD-DGMG</v>
          </cell>
          <cell r="Q8912" t="str">
            <v>oui</v>
          </cell>
        </row>
        <row r="8913">
          <cell r="A8913" t="str">
            <v>Société SAMI</v>
          </cell>
          <cell r="B8913"/>
          <cell r="C8913" t="str">
            <v>Nc</v>
          </cell>
          <cell r="D8913" t="str">
            <v>Minier</v>
          </cell>
          <cell r="E8913" t="str">
            <v>Extractives</v>
          </cell>
          <cell r="F8913" t="str">
            <v>En numéraire</v>
          </cell>
          <cell r="G8913" t="str">
            <v>U</v>
          </cell>
          <cell r="H8913" t="str">
            <v>Redevances  Superficiaires</v>
          </cell>
          <cell r="I8913" t="str">
            <v>Redevances  Superficiaires</v>
          </cell>
          <cell r="J8913" t="str">
            <v>Redevances  Superficiaires</v>
          </cell>
          <cell r="K8913" t="str">
            <v>DGMG</v>
          </cell>
          <cell r="L8913">
            <v>75000</v>
          </cell>
          <cell r="M8913" t="str">
            <v>Trésor</v>
          </cell>
          <cell r="N8913"/>
          <cell r="O8913">
            <v>75000</v>
          </cell>
          <cell r="P8913" t="str">
            <v>FD-DGMG</v>
          </cell>
          <cell r="Q8913" t="str">
            <v>oui</v>
          </cell>
        </row>
        <row r="8914">
          <cell r="A8914" t="str">
            <v>Marbrerie et Concassage d'Ognawlou (MCO)</v>
          </cell>
          <cell r="B8914"/>
          <cell r="C8914" t="str">
            <v>Nc</v>
          </cell>
          <cell r="D8914" t="str">
            <v>Minier</v>
          </cell>
          <cell r="E8914" t="str">
            <v>Extractives</v>
          </cell>
          <cell r="F8914" t="str">
            <v>En numéraire</v>
          </cell>
          <cell r="G8914" t="str">
            <v>U</v>
          </cell>
          <cell r="H8914" t="str">
            <v>Redevances  Superficiaires</v>
          </cell>
          <cell r="I8914" t="str">
            <v>Redevances  Superficiaires</v>
          </cell>
          <cell r="J8914" t="str">
            <v>Redevances  Superficiaires</v>
          </cell>
          <cell r="K8914" t="str">
            <v>DGMG</v>
          </cell>
          <cell r="L8914">
            <v>75000</v>
          </cell>
          <cell r="M8914" t="str">
            <v>Trésor</v>
          </cell>
          <cell r="N8914"/>
          <cell r="O8914">
            <v>75000</v>
          </cell>
          <cell r="P8914" t="str">
            <v>FD-DGMG</v>
          </cell>
          <cell r="Q8914" t="str">
            <v>oui</v>
          </cell>
        </row>
        <row r="8915">
          <cell r="A8915" t="str">
            <v>LES QUATRE FRERES</v>
          </cell>
          <cell r="B8915"/>
          <cell r="C8915">
            <v>1001544582</v>
          </cell>
          <cell r="D8915" t="str">
            <v>Minier</v>
          </cell>
          <cell r="E8915" t="str">
            <v>Extractives</v>
          </cell>
          <cell r="F8915" t="str">
            <v>En numéraire</v>
          </cell>
          <cell r="G8915" t="str">
            <v>U</v>
          </cell>
          <cell r="H8915" t="str">
            <v>Redevances  Superficiaires</v>
          </cell>
          <cell r="I8915" t="str">
            <v>Redevances  Superficiaires</v>
          </cell>
          <cell r="J8915" t="str">
            <v>Redevances  Superficiaires</v>
          </cell>
          <cell r="K8915" t="str">
            <v>DGMG</v>
          </cell>
          <cell r="L8915">
            <v>75000</v>
          </cell>
          <cell r="M8915" t="str">
            <v>Trésor</v>
          </cell>
          <cell r="N8915"/>
          <cell r="O8915">
            <v>75000</v>
          </cell>
          <cell r="P8915" t="str">
            <v>FD-DGMG</v>
          </cell>
          <cell r="Q8915" t="str">
            <v>oui</v>
          </cell>
        </row>
        <row r="8916">
          <cell r="A8916" t="str">
            <v>Société ILES DES GRACES</v>
          </cell>
          <cell r="B8916"/>
          <cell r="C8916" t="str">
            <v>Nc</v>
          </cell>
          <cell r="D8916" t="str">
            <v>Minier</v>
          </cell>
          <cell r="E8916" t="str">
            <v>Extractives</v>
          </cell>
          <cell r="F8916" t="str">
            <v>En numéraire</v>
          </cell>
          <cell r="G8916" t="str">
            <v>U</v>
          </cell>
          <cell r="H8916" t="str">
            <v>Redevances  Superficiaires</v>
          </cell>
          <cell r="I8916" t="str">
            <v>Redevances  Superficiaires</v>
          </cell>
          <cell r="J8916" t="str">
            <v>Redevances  Superficiaires</v>
          </cell>
          <cell r="K8916" t="str">
            <v>DGMG</v>
          </cell>
          <cell r="L8916">
            <v>75000</v>
          </cell>
          <cell r="M8916" t="str">
            <v>Trésor</v>
          </cell>
          <cell r="N8916"/>
          <cell r="O8916">
            <v>75000</v>
          </cell>
          <cell r="P8916" t="str">
            <v>FD-DGMG</v>
          </cell>
          <cell r="Q8916" t="str">
            <v>oui</v>
          </cell>
        </row>
        <row r="8917">
          <cell r="A8917" t="str">
            <v>SOROUBAT - TOGO</v>
          </cell>
          <cell r="B8917"/>
          <cell r="C8917">
            <v>1000211141</v>
          </cell>
          <cell r="D8917" t="str">
            <v>Minier</v>
          </cell>
          <cell r="E8917" t="str">
            <v>Extractives</v>
          </cell>
          <cell r="F8917" t="str">
            <v>En numéraire</v>
          </cell>
          <cell r="G8917" t="str">
            <v>U</v>
          </cell>
          <cell r="H8917" t="str">
            <v>Redevances  Superficiaires</v>
          </cell>
          <cell r="I8917" t="str">
            <v>Redevances  Superficiaires</v>
          </cell>
          <cell r="J8917" t="str">
            <v>Redevances  Superficiaires</v>
          </cell>
          <cell r="K8917" t="str">
            <v>DGMG</v>
          </cell>
          <cell r="L8917">
            <v>100000</v>
          </cell>
          <cell r="M8917" t="str">
            <v>Trésor</v>
          </cell>
          <cell r="N8917"/>
          <cell r="O8917">
            <v>100000</v>
          </cell>
          <cell r="P8917" t="str">
            <v>FD-DGMG</v>
          </cell>
          <cell r="Q8917" t="str">
            <v>oui</v>
          </cell>
        </row>
        <row r="8918">
          <cell r="A8918" t="str">
            <v>FG MINERALS</v>
          </cell>
          <cell r="B8918"/>
          <cell r="C8918">
            <v>1001723864</v>
          </cell>
          <cell r="D8918" t="str">
            <v>Minier</v>
          </cell>
          <cell r="E8918" t="str">
            <v>Extractives</v>
          </cell>
          <cell r="F8918" t="str">
            <v>En numéraire</v>
          </cell>
          <cell r="G8918" t="str">
            <v>U</v>
          </cell>
          <cell r="H8918" t="str">
            <v>Redevances  Superficiaires</v>
          </cell>
          <cell r="I8918" t="str">
            <v>Redevances  Superficiaires</v>
          </cell>
          <cell r="J8918" t="str">
            <v>Redevances  Superficiaires</v>
          </cell>
          <cell r="K8918" t="str">
            <v>DGMG</v>
          </cell>
          <cell r="L8918">
            <v>1500000</v>
          </cell>
          <cell r="M8918" t="str">
            <v>Trésor</v>
          </cell>
          <cell r="N8918"/>
          <cell r="O8918">
            <v>1500000</v>
          </cell>
          <cell r="P8918" t="str">
            <v>FD-DGMG</v>
          </cell>
          <cell r="Q8918" t="str">
            <v>oui</v>
          </cell>
        </row>
        <row r="8919">
          <cell r="A8919" t="str">
            <v>ENTREPRISE MODERNE DE TECHNOLOGIE (EMT)</v>
          </cell>
          <cell r="B8919"/>
          <cell r="C8919">
            <v>1000175671</v>
          </cell>
          <cell r="D8919" t="str">
            <v>Minier</v>
          </cell>
          <cell r="E8919" t="str">
            <v>Extractives</v>
          </cell>
          <cell r="F8919" t="str">
            <v>En numéraire</v>
          </cell>
          <cell r="G8919" t="str">
            <v>U</v>
          </cell>
          <cell r="H8919" t="str">
            <v>Redevances  Superficiaires</v>
          </cell>
          <cell r="I8919" t="str">
            <v>Redevances  Superficiaires</v>
          </cell>
          <cell r="J8919" t="str">
            <v>Redevances  Superficiaires</v>
          </cell>
          <cell r="K8919" t="str">
            <v>DGMG</v>
          </cell>
          <cell r="L8919">
            <v>100000</v>
          </cell>
          <cell r="M8919" t="str">
            <v>Trésor</v>
          </cell>
          <cell r="N8919"/>
          <cell r="O8919">
            <v>100000</v>
          </cell>
          <cell r="P8919" t="str">
            <v>FD-DGMG</v>
          </cell>
          <cell r="Q8919" t="str">
            <v>oui</v>
          </cell>
        </row>
        <row r="8920">
          <cell r="A8920" t="str">
            <v>NATIVITE INVESTE</v>
          </cell>
          <cell r="B8920"/>
          <cell r="C8920" t="str">
            <v>Nc</v>
          </cell>
          <cell r="D8920" t="str">
            <v>Minier</v>
          </cell>
          <cell r="E8920" t="str">
            <v>Extractives</v>
          </cell>
          <cell r="F8920" t="str">
            <v>En numéraire</v>
          </cell>
          <cell r="G8920" t="str">
            <v>U</v>
          </cell>
          <cell r="H8920" t="str">
            <v>Redevances  Superficiaires</v>
          </cell>
          <cell r="I8920" t="str">
            <v>Redevances  Superficiaires</v>
          </cell>
          <cell r="J8920" t="str">
            <v>Redevances  Superficiaires</v>
          </cell>
          <cell r="K8920" t="str">
            <v>DGMG</v>
          </cell>
          <cell r="L8920">
            <v>330000</v>
          </cell>
          <cell r="M8920" t="str">
            <v>Trésor</v>
          </cell>
          <cell r="N8920"/>
          <cell r="O8920">
            <v>330000</v>
          </cell>
          <cell r="P8920" t="str">
            <v>FD-DGMG</v>
          </cell>
          <cell r="Q8920" t="str">
            <v>oui</v>
          </cell>
        </row>
        <row r="8921">
          <cell r="A8921" t="str">
            <v>ECOB CARRIERE ET ENINAM-Sarl</v>
          </cell>
          <cell r="B8921"/>
          <cell r="C8921" t="str">
            <v>Nc</v>
          </cell>
          <cell r="D8921" t="str">
            <v>Minier</v>
          </cell>
          <cell r="E8921" t="str">
            <v>Extractives</v>
          </cell>
          <cell r="F8921" t="str">
            <v>En numéraire</v>
          </cell>
          <cell r="G8921" t="str">
            <v>U</v>
          </cell>
          <cell r="H8921" t="str">
            <v>Redevances  Superficiaires</v>
          </cell>
          <cell r="I8921" t="str">
            <v>Redevances  Superficiaires</v>
          </cell>
          <cell r="J8921" t="str">
            <v>Redevances  Superficiaires</v>
          </cell>
          <cell r="K8921" t="str">
            <v>DGMG</v>
          </cell>
          <cell r="L8921">
            <v>201200</v>
          </cell>
          <cell r="M8921" t="str">
            <v>Trésor</v>
          </cell>
          <cell r="N8921"/>
          <cell r="O8921">
            <v>201200</v>
          </cell>
          <cell r="P8921" t="str">
            <v>FD-DGMG</v>
          </cell>
          <cell r="Q8921" t="str">
            <v>oui</v>
          </cell>
        </row>
        <row r="8922">
          <cell r="A8922" t="str">
            <v>POMAR Togo SA</v>
          </cell>
          <cell r="B8922"/>
          <cell r="C8922" t="str">
            <v>Nc</v>
          </cell>
          <cell r="D8922" t="str">
            <v>Minier</v>
          </cell>
          <cell r="E8922" t="str">
            <v>Extractives</v>
          </cell>
          <cell r="F8922" t="str">
            <v>En numéraire</v>
          </cell>
          <cell r="G8922" t="str">
            <v>U</v>
          </cell>
          <cell r="H8922" t="str">
            <v>Redevances  Superficiaires</v>
          </cell>
          <cell r="I8922" t="str">
            <v>Redevances  Superficiaires</v>
          </cell>
          <cell r="J8922" t="str">
            <v>Redevances  Superficiaires</v>
          </cell>
          <cell r="K8922" t="str">
            <v>DGMG</v>
          </cell>
          <cell r="L8922">
            <v>1860000</v>
          </cell>
          <cell r="M8922" t="str">
            <v>Trésor</v>
          </cell>
          <cell r="N8922"/>
          <cell r="O8922">
            <v>1860000</v>
          </cell>
          <cell r="P8922" t="str">
            <v>FD-DGMG</v>
          </cell>
          <cell r="Q8922" t="str">
            <v>oui</v>
          </cell>
        </row>
        <row r="8923">
          <cell r="A8923" t="str">
            <v>Ets UNION CHEZ NOVOR</v>
          </cell>
          <cell r="B8923"/>
          <cell r="C8923" t="str">
            <v>Nc</v>
          </cell>
          <cell r="D8923" t="str">
            <v>Minier</v>
          </cell>
          <cell r="E8923" t="str">
            <v>Extractives</v>
          </cell>
          <cell r="F8923" t="str">
            <v>En numéraire</v>
          </cell>
          <cell r="G8923" t="str">
            <v>U</v>
          </cell>
          <cell r="H8923" t="str">
            <v>Redevances  Superficiaires</v>
          </cell>
          <cell r="I8923" t="str">
            <v>Redevances  Superficiaires</v>
          </cell>
          <cell r="J8923" t="str">
            <v>Redevances  Superficiaires</v>
          </cell>
          <cell r="K8923" t="str">
            <v>DGMG</v>
          </cell>
          <cell r="L8923">
            <v>300000</v>
          </cell>
          <cell r="M8923" t="str">
            <v>Trésor</v>
          </cell>
          <cell r="N8923"/>
          <cell r="O8923">
            <v>300000</v>
          </cell>
          <cell r="P8923" t="str">
            <v>FD-DGMG</v>
          </cell>
          <cell r="Q8923" t="str">
            <v>oui</v>
          </cell>
        </row>
        <row r="8924">
          <cell r="A8924" t="str">
            <v>TOGO MATERIAUX</v>
          </cell>
          <cell r="B8924"/>
          <cell r="C8924">
            <v>1000746654</v>
          </cell>
          <cell r="D8924" t="str">
            <v>Minier</v>
          </cell>
          <cell r="E8924" t="str">
            <v>Extractives</v>
          </cell>
          <cell r="F8924" t="str">
            <v>En numéraire</v>
          </cell>
          <cell r="G8924" t="str">
            <v>U</v>
          </cell>
          <cell r="H8924" t="str">
            <v>Redevances  Superficiaires</v>
          </cell>
          <cell r="I8924" t="str">
            <v>Redevances  Superficiaires</v>
          </cell>
          <cell r="J8924" t="str">
            <v>Redevances  Superficiaires</v>
          </cell>
          <cell r="K8924" t="str">
            <v>DGMG</v>
          </cell>
          <cell r="L8924">
            <v>100000</v>
          </cell>
          <cell r="M8924" t="str">
            <v>Trésor</v>
          </cell>
          <cell r="N8924"/>
          <cell r="O8924">
            <v>100000</v>
          </cell>
          <cell r="P8924" t="str">
            <v>FD-DGMG</v>
          </cell>
          <cell r="Q8924" t="str">
            <v>oui</v>
          </cell>
        </row>
        <row r="8925">
          <cell r="A8925" t="str">
            <v>AMEKANOU HOUENOUMADJI (A.H.)</v>
          </cell>
          <cell r="B8925"/>
          <cell r="C8925">
            <v>1000534732</v>
          </cell>
          <cell r="D8925" t="str">
            <v>Minier</v>
          </cell>
          <cell r="E8925" t="str">
            <v>Extractives</v>
          </cell>
          <cell r="F8925" t="str">
            <v>En numéraire</v>
          </cell>
          <cell r="G8925" t="str">
            <v>U</v>
          </cell>
          <cell r="H8925" t="str">
            <v>Redevances  Superficiaires</v>
          </cell>
          <cell r="I8925" t="str">
            <v>Redevances  Superficiaires</v>
          </cell>
          <cell r="J8925" t="str">
            <v>Redevances  Superficiaires</v>
          </cell>
          <cell r="K8925" t="str">
            <v>DGMG</v>
          </cell>
          <cell r="L8925">
            <v>306700</v>
          </cell>
          <cell r="M8925" t="str">
            <v>Trésor</v>
          </cell>
          <cell r="N8925"/>
          <cell r="O8925">
            <v>306700</v>
          </cell>
          <cell r="P8925" t="str">
            <v>FD-DGMG</v>
          </cell>
          <cell r="Q8925" t="str">
            <v>oui</v>
          </cell>
        </row>
        <row r="8926">
          <cell r="A8926" t="str">
            <v>R-B CARRIERE</v>
          </cell>
          <cell r="B8926"/>
          <cell r="C8926">
            <v>1001777536</v>
          </cell>
          <cell r="D8926" t="str">
            <v>Minier</v>
          </cell>
          <cell r="E8926" t="str">
            <v>Extractives</v>
          </cell>
          <cell r="F8926" t="str">
            <v>En numéraire</v>
          </cell>
          <cell r="G8926" t="str">
            <v>U</v>
          </cell>
          <cell r="H8926" t="str">
            <v>Redevances  Superficiaires</v>
          </cell>
          <cell r="I8926" t="str">
            <v>Redevances  Superficiaires</v>
          </cell>
          <cell r="J8926" t="str">
            <v>Redevances  Superficiaires</v>
          </cell>
          <cell r="K8926" t="str">
            <v>DGMG</v>
          </cell>
          <cell r="L8926">
            <v>100000</v>
          </cell>
          <cell r="M8926" t="str">
            <v>Trésor</v>
          </cell>
          <cell r="N8926"/>
          <cell r="O8926">
            <v>100000</v>
          </cell>
          <cell r="P8926" t="str">
            <v>FD-DGMG</v>
          </cell>
          <cell r="Q8926" t="str">
            <v>oui</v>
          </cell>
        </row>
        <row r="8927">
          <cell r="A8927" t="str">
            <v>ETS AKM</v>
          </cell>
          <cell r="B8927"/>
          <cell r="C8927" t="str">
            <v>Nc</v>
          </cell>
          <cell r="D8927" t="str">
            <v>Minier</v>
          </cell>
          <cell r="E8927" t="str">
            <v>Extractives</v>
          </cell>
          <cell r="F8927" t="str">
            <v>En numéraire</v>
          </cell>
          <cell r="G8927" t="str">
            <v>U</v>
          </cell>
          <cell r="H8927" t="str">
            <v>Redevances  Superficiaires</v>
          </cell>
          <cell r="I8927" t="str">
            <v>Redevances  Superficiaires</v>
          </cell>
          <cell r="J8927" t="str">
            <v>Redevances  Superficiaires</v>
          </cell>
          <cell r="K8927" t="str">
            <v>DGMG</v>
          </cell>
          <cell r="L8927">
            <v>100000</v>
          </cell>
          <cell r="M8927" t="str">
            <v>Trésor</v>
          </cell>
          <cell r="N8927"/>
          <cell r="O8927">
            <v>100000</v>
          </cell>
          <cell r="P8927" t="str">
            <v>FD-DGMG</v>
          </cell>
          <cell r="Q8927" t="str">
            <v>oui</v>
          </cell>
        </row>
        <row r="8928">
          <cell r="A8928" t="str">
            <v>YESU KALETO</v>
          </cell>
          <cell r="B8928"/>
          <cell r="C8928" t="str">
            <v>Nc</v>
          </cell>
          <cell r="D8928" t="str">
            <v>Minier</v>
          </cell>
          <cell r="E8928" t="str">
            <v>Extractives</v>
          </cell>
          <cell r="F8928" t="str">
            <v>En numéraire</v>
          </cell>
          <cell r="G8928" t="str">
            <v>U</v>
          </cell>
          <cell r="H8928" t="str">
            <v>Redevances  Superficiaires</v>
          </cell>
          <cell r="I8928" t="str">
            <v>Redevances  Superficiaires</v>
          </cell>
          <cell r="J8928" t="str">
            <v>Redevances  Superficiaires</v>
          </cell>
          <cell r="K8928" t="str">
            <v>DGMG</v>
          </cell>
          <cell r="L8928">
            <v>100000</v>
          </cell>
          <cell r="M8928" t="str">
            <v>Trésor</v>
          </cell>
          <cell r="N8928"/>
          <cell r="O8928">
            <v>100000</v>
          </cell>
          <cell r="P8928" t="str">
            <v>FD-DGMG</v>
          </cell>
          <cell r="Q8928" t="str">
            <v>oui</v>
          </cell>
        </row>
        <row r="8929">
          <cell r="A8929" t="str">
            <v>VIRA-Industrie</v>
          </cell>
          <cell r="B8929"/>
          <cell r="C8929" t="str">
            <v>Nc</v>
          </cell>
          <cell r="D8929" t="str">
            <v>Minier</v>
          </cell>
          <cell r="E8929" t="str">
            <v>Extractives</v>
          </cell>
          <cell r="F8929" t="str">
            <v>En numéraire</v>
          </cell>
          <cell r="G8929" t="str">
            <v>U</v>
          </cell>
          <cell r="H8929" t="str">
            <v>Redevances  Superficiaires</v>
          </cell>
          <cell r="I8929" t="str">
            <v>Redevances  Superficiaires</v>
          </cell>
          <cell r="J8929" t="str">
            <v>Redevances  Superficiaires</v>
          </cell>
          <cell r="K8929" t="str">
            <v>DGMG</v>
          </cell>
          <cell r="L8929">
            <v>100000</v>
          </cell>
          <cell r="M8929" t="str">
            <v>Trésor</v>
          </cell>
          <cell r="N8929"/>
          <cell r="O8929">
            <v>100000</v>
          </cell>
          <cell r="P8929" t="str">
            <v>FD-DGMG</v>
          </cell>
          <cell r="Q8929" t="str">
            <v>oui</v>
          </cell>
        </row>
        <row r="8930">
          <cell r="A8930" t="str">
            <v>BLEWU &amp; FILS</v>
          </cell>
          <cell r="B8930"/>
          <cell r="C8930">
            <v>1001309608</v>
          </cell>
          <cell r="D8930" t="str">
            <v>Minier</v>
          </cell>
          <cell r="E8930" t="str">
            <v>Extractives</v>
          </cell>
          <cell r="F8930" t="str">
            <v>En numéraire</v>
          </cell>
          <cell r="G8930" t="str">
            <v>U</v>
          </cell>
          <cell r="H8930" t="str">
            <v>Redevances  Superficiaires</v>
          </cell>
          <cell r="I8930" t="str">
            <v>Redevances  Superficiaires</v>
          </cell>
          <cell r="J8930" t="str">
            <v>Redevances  Superficiaires</v>
          </cell>
          <cell r="K8930" t="str">
            <v>DGMG</v>
          </cell>
          <cell r="L8930">
            <v>100000</v>
          </cell>
          <cell r="M8930" t="str">
            <v>Trésor</v>
          </cell>
          <cell r="N8930"/>
          <cell r="O8930">
            <v>100000</v>
          </cell>
          <cell r="P8930" t="str">
            <v>FD-DGMG</v>
          </cell>
          <cell r="Q8930" t="str">
            <v>oui</v>
          </cell>
        </row>
        <row r="8931">
          <cell r="A8931" t="str">
            <v>LAGUDA &amp; FILS</v>
          </cell>
          <cell r="B8931"/>
          <cell r="C8931" t="str">
            <v>Nc</v>
          </cell>
          <cell r="D8931" t="str">
            <v>Minier</v>
          </cell>
          <cell r="E8931" t="str">
            <v>Extractives</v>
          </cell>
          <cell r="F8931" t="str">
            <v>En numéraire</v>
          </cell>
          <cell r="G8931" t="str">
            <v>U</v>
          </cell>
          <cell r="H8931" t="str">
            <v>Redevances  Superficiaires</v>
          </cell>
          <cell r="I8931" t="str">
            <v>Redevances  Superficiaires</v>
          </cell>
          <cell r="J8931" t="str">
            <v>Redevances  Superficiaires</v>
          </cell>
          <cell r="K8931" t="str">
            <v>DGMG</v>
          </cell>
          <cell r="L8931">
            <v>100000</v>
          </cell>
          <cell r="M8931" t="str">
            <v>Trésor</v>
          </cell>
          <cell r="N8931"/>
          <cell r="O8931">
            <v>100000</v>
          </cell>
          <cell r="P8931" t="str">
            <v>FD-DGMG</v>
          </cell>
          <cell r="Q8931" t="str">
            <v>oui</v>
          </cell>
        </row>
        <row r="8932">
          <cell r="A8932" t="str">
            <v>FELICIA</v>
          </cell>
          <cell r="B8932"/>
          <cell r="C8932" t="str">
            <v>Nc</v>
          </cell>
          <cell r="D8932" t="str">
            <v>Minier</v>
          </cell>
          <cell r="E8932" t="str">
            <v>Extractives</v>
          </cell>
          <cell r="F8932" t="str">
            <v>En numéraire</v>
          </cell>
          <cell r="G8932" t="str">
            <v>U</v>
          </cell>
          <cell r="H8932" t="str">
            <v>Redevances  Superficiaires</v>
          </cell>
          <cell r="I8932" t="str">
            <v>Redevances  Superficiaires</v>
          </cell>
          <cell r="J8932" t="str">
            <v>Redevances  Superficiaires</v>
          </cell>
          <cell r="K8932" t="str">
            <v>DGMG</v>
          </cell>
          <cell r="L8932">
            <v>100000</v>
          </cell>
          <cell r="M8932" t="str">
            <v>Trésor</v>
          </cell>
          <cell r="N8932"/>
          <cell r="O8932">
            <v>100000</v>
          </cell>
          <cell r="P8932" t="str">
            <v>FD-DGMG</v>
          </cell>
          <cell r="Q8932" t="str">
            <v>oui</v>
          </cell>
        </row>
        <row r="8933">
          <cell r="A8933" t="str">
            <v>VIRAGE AUTO</v>
          </cell>
          <cell r="B8933"/>
          <cell r="C8933">
            <v>1000188793</v>
          </cell>
          <cell r="D8933" t="str">
            <v>Minier</v>
          </cell>
          <cell r="E8933" t="str">
            <v>Extractives</v>
          </cell>
          <cell r="F8933" t="str">
            <v>En numéraire</v>
          </cell>
          <cell r="G8933" t="str">
            <v>U</v>
          </cell>
          <cell r="H8933" t="str">
            <v>Redevances  Superficiaires</v>
          </cell>
          <cell r="I8933" t="str">
            <v>Redevances  Superficiaires</v>
          </cell>
          <cell r="J8933" t="str">
            <v>Redevances  Superficiaires</v>
          </cell>
          <cell r="K8933" t="str">
            <v>DGMG</v>
          </cell>
          <cell r="L8933">
            <v>100000</v>
          </cell>
          <cell r="M8933" t="str">
            <v>Trésor</v>
          </cell>
          <cell r="N8933"/>
          <cell r="O8933">
            <v>100000</v>
          </cell>
          <cell r="P8933" t="str">
            <v>FD-DGMG</v>
          </cell>
          <cell r="Q8933" t="str">
            <v>oui</v>
          </cell>
        </row>
        <row r="8934">
          <cell r="A8934" t="str">
            <v>ETS AKICOM</v>
          </cell>
          <cell r="B8934"/>
          <cell r="C8934" t="str">
            <v>Nc</v>
          </cell>
          <cell r="D8934" t="str">
            <v>Minier</v>
          </cell>
          <cell r="E8934" t="str">
            <v>Extractives</v>
          </cell>
          <cell r="F8934" t="str">
            <v>En numéraire</v>
          </cell>
          <cell r="G8934" t="str">
            <v>U</v>
          </cell>
          <cell r="H8934" t="str">
            <v>Redevances  Superficiaires</v>
          </cell>
          <cell r="I8934" t="str">
            <v>Redevances  Superficiaires</v>
          </cell>
          <cell r="J8934" t="str">
            <v>Redevances  Superficiaires</v>
          </cell>
          <cell r="K8934" t="str">
            <v>DGMG</v>
          </cell>
          <cell r="L8934">
            <v>100000</v>
          </cell>
          <cell r="M8934" t="str">
            <v>Trésor</v>
          </cell>
          <cell r="N8934"/>
          <cell r="O8934">
            <v>100000</v>
          </cell>
          <cell r="P8934" t="str">
            <v>FD-DGMG</v>
          </cell>
          <cell r="Q8934" t="str">
            <v>oui</v>
          </cell>
        </row>
        <row r="8935">
          <cell r="A8935" t="str">
            <v>XING FA</v>
          </cell>
          <cell r="B8935"/>
          <cell r="C8935">
            <v>1000542921</v>
          </cell>
          <cell r="D8935" t="str">
            <v>Minier</v>
          </cell>
          <cell r="E8935" t="str">
            <v>Extractives</v>
          </cell>
          <cell r="F8935" t="str">
            <v>En numéraire</v>
          </cell>
          <cell r="G8935" t="str">
            <v>U</v>
          </cell>
          <cell r="H8935" t="str">
            <v>Redevances  Superficiaires</v>
          </cell>
          <cell r="I8935" t="str">
            <v>Redevances  Superficiaires</v>
          </cell>
          <cell r="J8935" t="str">
            <v>Redevances  Superficiaires</v>
          </cell>
          <cell r="K8935" t="str">
            <v>DGMG</v>
          </cell>
          <cell r="L8935">
            <v>100000</v>
          </cell>
          <cell r="M8935" t="str">
            <v>Trésor</v>
          </cell>
          <cell r="N8935"/>
          <cell r="O8935">
            <v>100000</v>
          </cell>
          <cell r="P8935" t="str">
            <v>FD-DGMG</v>
          </cell>
          <cell r="Q8935" t="str">
            <v>oui</v>
          </cell>
        </row>
        <row r="8936">
          <cell r="A8936" t="str">
            <v>Société MAWOUTODZI</v>
          </cell>
          <cell r="B8936"/>
          <cell r="C8936" t="str">
            <v>Nc</v>
          </cell>
          <cell r="D8936" t="str">
            <v>Minier</v>
          </cell>
          <cell r="E8936" t="str">
            <v>Extractives</v>
          </cell>
          <cell r="F8936" t="str">
            <v>En numéraire</v>
          </cell>
          <cell r="G8936" t="str">
            <v>U</v>
          </cell>
          <cell r="H8936" t="str">
            <v>Redevances  Superficiaires</v>
          </cell>
          <cell r="I8936" t="str">
            <v>Redevances  Superficiaires</v>
          </cell>
          <cell r="J8936" t="str">
            <v>Redevances  Superficiaires</v>
          </cell>
          <cell r="K8936" t="str">
            <v>DGMG</v>
          </cell>
          <cell r="L8936">
            <v>100000</v>
          </cell>
          <cell r="M8936" t="str">
            <v>Trésor</v>
          </cell>
          <cell r="N8936"/>
          <cell r="O8936">
            <v>100000</v>
          </cell>
          <cell r="P8936" t="str">
            <v>FD-DGMG</v>
          </cell>
          <cell r="Q8936" t="str">
            <v>oui</v>
          </cell>
        </row>
        <row r="8937">
          <cell r="A8937" t="str">
            <v>JDR</v>
          </cell>
          <cell r="B8937"/>
          <cell r="C8937" t="str">
            <v>Nc</v>
          </cell>
          <cell r="D8937" t="str">
            <v>Minier</v>
          </cell>
          <cell r="E8937" t="str">
            <v>Extractives</v>
          </cell>
          <cell r="F8937" t="str">
            <v>En numéraire</v>
          </cell>
          <cell r="G8937" t="str">
            <v>U</v>
          </cell>
          <cell r="H8937" t="str">
            <v>Redevances  Superficiaires</v>
          </cell>
          <cell r="I8937" t="str">
            <v>Redevances  Superficiaires</v>
          </cell>
          <cell r="J8937" t="str">
            <v>Redevances  Superficiaires</v>
          </cell>
          <cell r="K8937" t="str">
            <v>DGMG</v>
          </cell>
          <cell r="L8937">
            <v>100000</v>
          </cell>
          <cell r="M8937" t="str">
            <v>Trésor</v>
          </cell>
          <cell r="N8937"/>
          <cell r="O8937">
            <v>100000</v>
          </cell>
          <cell r="P8937" t="str">
            <v>FD-DGMG</v>
          </cell>
          <cell r="Q8937" t="str">
            <v>oui</v>
          </cell>
        </row>
        <row r="8938">
          <cell r="A8938" t="str">
            <v>GEFSA</v>
          </cell>
          <cell r="B8938"/>
          <cell r="C8938" t="str">
            <v>Nc</v>
          </cell>
          <cell r="D8938" t="str">
            <v>Minier</v>
          </cell>
          <cell r="E8938" t="str">
            <v>Extractives</v>
          </cell>
          <cell r="F8938" t="str">
            <v>En numéraire</v>
          </cell>
          <cell r="G8938" t="str">
            <v>U</v>
          </cell>
          <cell r="H8938" t="str">
            <v>Redevances  Superficiaires</v>
          </cell>
          <cell r="I8938" t="str">
            <v>Redevances  Superficiaires</v>
          </cell>
          <cell r="J8938" t="str">
            <v>Redevances  Superficiaires</v>
          </cell>
          <cell r="K8938" t="str">
            <v>DGMG</v>
          </cell>
          <cell r="L8938">
            <v>100000</v>
          </cell>
          <cell r="M8938" t="str">
            <v>Trésor</v>
          </cell>
          <cell r="N8938"/>
          <cell r="O8938">
            <v>100000</v>
          </cell>
          <cell r="P8938" t="str">
            <v>FD-DGMG</v>
          </cell>
          <cell r="Q8938" t="str">
            <v>oui</v>
          </cell>
        </row>
        <row r="8939">
          <cell r="A8939" t="str">
            <v>STMXC SARL U</v>
          </cell>
          <cell r="B8939"/>
          <cell r="C8939" t="str">
            <v>Nc</v>
          </cell>
          <cell r="D8939" t="str">
            <v>Minier</v>
          </cell>
          <cell r="E8939" t="str">
            <v>Extractives</v>
          </cell>
          <cell r="F8939" t="str">
            <v>En numéraire</v>
          </cell>
          <cell r="G8939" t="str">
            <v>U</v>
          </cell>
          <cell r="H8939" t="str">
            <v>Redevances  Superficiaires</v>
          </cell>
          <cell r="I8939" t="str">
            <v>Redevances  Superficiaires</v>
          </cell>
          <cell r="J8939" t="str">
            <v>Redevances  Superficiaires</v>
          </cell>
          <cell r="K8939" t="str">
            <v>DGMG</v>
          </cell>
          <cell r="L8939">
            <v>465000</v>
          </cell>
          <cell r="M8939" t="str">
            <v>Trésor</v>
          </cell>
          <cell r="N8939"/>
          <cell r="O8939">
            <v>465000</v>
          </cell>
          <cell r="P8939" t="str">
            <v>FD-DGMG</v>
          </cell>
          <cell r="Q8939" t="str">
            <v>oui</v>
          </cell>
        </row>
        <row r="8940">
          <cell r="A8940" t="str">
            <v>SOCIETE CIPA</v>
          </cell>
          <cell r="B8940"/>
          <cell r="C8940" t="str">
            <v>Nc</v>
          </cell>
          <cell r="D8940" t="str">
            <v>Minier</v>
          </cell>
          <cell r="E8940" t="str">
            <v>Extractives</v>
          </cell>
          <cell r="F8940" t="str">
            <v>En numéraire</v>
          </cell>
          <cell r="G8940" t="str">
            <v>U</v>
          </cell>
          <cell r="H8940" t="str">
            <v>Redevances  Superficiaires</v>
          </cell>
          <cell r="I8940" t="str">
            <v>Redevances  Superficiaires</v>
          </cell>
          <cell r="J8940" t="str">
            <v>Redevances  Superficiaires</v>
          </cell>
          <cell r="K8940" t="str">
            <v>DGMG</v>
          </cell>
          <cell r="L8940">
            <v>425000</v>
          </cell>
          <cell r="M8940" t="str">
            <v>Trésor</v>
          </cell>
          <cell r="N8940"/>
          <cell r="O8940">
            <v>425000</v>
          </cell>
          <cell r="P8940" t="str">
            <v>FD-DGMG</v>
          </cell>
          <cell r="Q8940" t="str">
            <v>oui</v>
          </cell>
        </row>
        <row r="8941">
          <cell r="A8941" t="str">
            <v>MARANATHA</v>
          </cell>
          <cell r="B8941"/>
          <cell r="C8941" t="str">
            <v>Nc</v>
          </cell>
          <cell r="D8941" t="str">
            <v>Minier</v>
          </cell>
          <cell r="E8941" t="str">
            <v>Extractives</v>
          </cell>
          <cell r="F8941" t="str">
            <v>En numéraire</v>
          </cell>
          <cell r="G8941" t="str">
            <v>U</v>
          </cell>
          <cell r="H8941" t="str">
            <v>Redevances  Superficiaires</v>
          </cell>
          <cell r="I8941" t="str">
            <v>Redevances  Superficiaires</v>
          </cell>
          <cell r="J8941" t="str">
            <v>Redevances  Superficiaires</v>
          </cell>
          <cell r="K8941" t="str">
            <v>DGMG</v>
          </cell>
          <cell r="L8941">
            <v>313000</v>
          </cell>
          <cell r="M8941" t="str">
            <v>Trésor</v>
          </cell>
          <cell r="N8941"/>
          <cell r="O8941">
            <v>313000</v>
          </cell>
          <cell r="P8941" t="str">
            <v>FD-DGMG</v>
          </cell>
          <cell r="Q8941" t="str">
            <v>oui</v>
          </cell>
        </row>
        <row r="8942">
          <cell r="A8942" t="str">
            <v>ETS HENRI ET FILS</v>
          </cell>
          <cell r="B8942"/>
          <cell r="C8942">
            <v>1000010134</v>
          </cell>
          <cell r="D8942" t="str">
            <v>Minier</v>
          </cell>
          <cell r="E8942" t="str">
            <v>Extractives</v>
          </cell>
          <cell r="F8942" t="str">
            <v>En numéraire</v>
          </cell>
          <cell r="G8942" t="str">
            <v>U</v>
          </cell>
          <cell r="H8942" t="str">
            <v>Redevances  Superficiaires</v>
          </cell>
          <cell r="I8942" t="str">
            <v>Redevances  Superficiaires</v>
          </cell>
          <cell r="J8942" t="str">
            <v>Redevances  Superficiaires</v>
          </cell>
          <cell r="K8942" t="str">
            <v>DGMG</v>
          </cell>
          <cell r="L8942">
            <v>312000</v>
          </cell>
          <cell r="M8942" t="str">
            <v>Trésor</v>
          </cell>
          <cell r="N8942"/>
          <cell r="O8942">
            <v>312000</v>
          </cell>
          <cell r="P8942" t="str">
            <v>FD-DGMG</v>
          </cell>
          <cell r="Q8942" t="str">
            <v>oui</v>
          </cell>
        </row>
        <row r="8943">
          <cell r="A8943" t="str">
            <v>HAMA LA JOCONDE</v>
          </cell>
          <cell r="B8943"/>
          <cell r="C8943">
            <v>1000047214</v>
          </cell>
          <cell r="D8943" t="str">
            <v>Minier</v>
          </cell>
          <cell r="E8943" t="str">
            <v>Extractives</v>
          </cell>
          <cell r="F8943" t="str">
            <v>En numéraire</v>
          </cell>
          <cell r="G8943" t="str">
            <v>U</v>
          </cell>
          <cell r="H8943" t="str">
            <v>Redevances  Superficiaires</v>
          </cell>
          <cell r="I8943" t="str">
            <v>Redevances  Superficiaires</v>
          </cell>
          <cell r="J8943" t="str">
            <v>Redevances  Superficiaires</v>
          </cell>
          <cell r="K8943" t="str">
            <v>DGMG</v>
          </cell>
          <cell r="L8943">
            <v>263000</v>
          </cell>
          <cell r="M8943" t="str">
            <v>Trésor</v>
          </cell>
          <cell r="N8943"/>
          <cell r="O8943">
            <v>263000</v>
          </cell>
          <cell r="P8943" t="str">
            <v>FD-DGMG</v>
          </cell>
          <cell r="Q8943" t="str">
            <v>oui</v>
          </cell>
        </row>
        <row r="8944">
          <cell r="A8944" t="str">
            <v>Eablissement JAH BLESS</v>
          </cell>
          <cell r="B8944"/>
          <cell r="C8944" t="str">
            <v>Nc</v>
          </cell>
          <cell r="D8944" t="str">
            <v>Minier</v>
          </cell>
          <cell r="E8944" t="str">
            <v>Extractives</v>
          </cell>
          <cell r="F8944" t="str">
            <v>En numéraire</v>
          </cell>
          <cell r="G8944" t="str">
            <v>U</v>
          </cell>
          <cell r="H8944" t="str">
            <v>Redevances  Superficiaires</v>
          </cell>
          <cell r="I8944" t="str">
            <v>Redevances  Superficiaires</v>
          </cell>
          <cell r="J8944" t="str">
            <v>Redevances  Superficiaires</v>
          </cell>
          <cell r="K8944" t="str">
            <v>DGMG</v>
          </cell>
          <cell r="L8944">
            <v>253500</v>
          </cell>
          <cell r="M8944" t="str">
            <v>Trésor</v>
          </cell>
          <cell r="N8944"/>
          <cell r="O8944">
            <v>253500</v>
          </cell>
          <cell r="P8944" t="str">
            <v>FD-DGMG</v>
          </cell>
          <cell r="Q8944" t="str">
            <v>oui</v>
          </cell>
        </row>
        <row r="8945">
          <cell r="A8945" t="str">
            <v>ETOILE SOURIANTE</v>
          </cell>
          <cell r="B8945"/>
          <cell r="C8945" t="str">
            <v>Nc</v>
          </cell>
          <cell r="D8945" t="str">
            <v>Minier</v>
          </cell>
          <cell r="E8945" t="str">
            <v>Extractives</v>
          </cell>
          <cell r="F8945" t="str">
            <v>En numéraire</v>
          </cell>
          <cell r="G8945" t="str">
            <v>U</v>
          </cell>
          <cell r="H8945" t="str">
            <v>Redevances  Superficiaires</v>
          </cell>
          <cell r="I8945" t="str">
            <v>Redevances  Superficiaires</v>
          </cell>
          <cell r="J8945" t="str">
            <v>Redevances  Superficiaires</v>
          </cell>
          <cell r="K8945" t="str">
            <v>DGMG</v>
          </cell>
          <cell r="L8945">
            <v>250000</v>
          </cell>
          <cell r="M8945" t="str">
            <v>Trésor</v>
          </cell>
          <cell r="N8945"/>
          <cell r="O8945">
            <v>250000</v>
          </cell>
          <cell r="P8945" t="str">
            <v>FD-DGMG</v>
          </cell>
          <cell r="Q8945" t="str">
            <v>oui</v>
          </cell>
        </row>
        <row r="8946">
          <cell r="A8946" t="str">
            <v>ETS SINAGOS</v>
          </cell>
          <cell r="B8946"/>
          <cell r="C8946" t="str">
            <v>Nc</v>
          </cell>
          <cell r="D8946" t="str">
            <v>Minier</v>
          </cell>
          <cell r="E8946" t="str">
            <v>Extractives</v>
          </cell>
          <cell r="F8946" t="str">
            <v>En numéraire</v>
          </cell>
          <cell r="G8946" t="str">
            <v>U</v>
          </cell>
          <cell r="H8946" t="str">
            <v>Redevances  Superficiaires</v>
          </cell>
          <cell r="I8946" t="str">
            <v>Redevances  Superficiaires</v>
          </cell>
          <cell r="J8946" t="str">
            <v>Redevances  Superficiaires</v>
          </cell>
          <cell r="K8946" t="str">
            <v>DGMG</v>
          </cell>
          <cell r="L8946">
            <v>250000</v>
          </cell>
          <cell r="M8946" t="str">
            <v>Trésor</v>
          </cell>
          <cell r="N8946"/>
          <cell r="O8946">
            <v>250000</v>
          </cell>
          <cell r="P8946" t="str">
            <v>FD-DGMG</v>
          </cell>
          <cell r="Q8946" t="str">
            <v>oui</v>
          </cell>
        </row>
        <row r="8947">
          <cell r="A8947" t="str">
            <v>Etablissements NOUVELLE GENERATION DU BATIMENT</v>
          </cell>
          <cell r="B8947"/>
          <cell r="C8947" t="str">
            <v>Nc</v>
          </cell>
          <cell r="D8947" t="str">
            <v>Minier</v>
          </cell>
          <cell r="E8947" t="str">
            <v>Extractives</v>
          </cell>
          <cell r="F8947" t="str">
            <v>En numéraire</v>
          </cell>
          <cell r="G8947" t="str">
            <v>U</v>
          </cell>
          <cell r="H8947" t="str">
            <v>Redevances  Superficiaires</v>
          </cell>
          <cell r="I8947" t="str">
            <v>Redevances  Superficiaires</v>
          </cell>
          <cell r="J8947" t="str">
            <v>Redevances  Superficiaires</v>
          </cell>
          <cell r="K8947" t="str">
            <v>DGMG</v>
          </cell>
          <cell r="L8947">
            <v>230000</v>
          </cell>
          <cell r="M8947" t="str">
            <v>Trésor</v>
          </cell>
          <cell r="N8947"/>
          <cell r="O8947">
            <v>230000</v>
          </cell>
          <cell r="P8947" t="str">
            <v>FD-DGMG</v>
          </cell>
          <cell r="Q8947" t="str">
            <v>oui</v>
          </cell>
        </row>
        <row r="8948">
          <cell r="A8948" t="str">
            <v>SOTESSGRAV SARL</v>
          </cell>
          <cell r="B8948"/>
          <cell r="C8948">
            <v>1000034245</v>
          </cell>
          <cell r="D8948" t="str">
            <v>Minier</v>
          </cell>
          <cell r="E8948" t="str">
            <v>Extractives</v>
          </cell>
          <cell r="F8948" t="str">
            <v>En numéraire</v>
          </cell>
          <cell r="G8948" t="str">
            <v>U</v>
          </cell>
          <cell r="H8948" t="str">
            <v>Redevances  Superficiaires</v>
          </cell>
          <cell r="I8948" t="str">
            <v>Redevances  Superficiaires</v>
          </cell>
          <cell r="J8948" t="str">
            <v>Redevances  Superficiaires</v>
          </cell>
          <cell r="K8948" t="str">
            <v>DGMG</v>
          </cell>
          <cell r="L8948">
            <v>211000</v>
          </cell>
          <cell r="M8948" t="str">
            <v>Trésor</v>
          </cell>
          <cell r="N8948"/>
          <cell r="O8948">
            <v>211000</v>
          </cell>
          <cell r="P8948" t="str">
            <v>FD-DGMG</v>
          </cell>
          <cell r="Q8948" t="str">
            <v>oui</v>
          </cell>
        </row>
        <row r="8949">
          <cell r="A8949" t="str">
            <v>AGBEMEFA</v>
          </cell>
          <cell r="B8949"/>
          <cell r="C8949" t="str">
            <v>Nc</v>
          </cell>
          <cell r="D8949" t="str">
            <v>Minier</v>
          </cell>
          <cell r="E8949" t="str">
            <v>Extractives</v>
          </cell>
          <cell r="F8949" t="str">
            <v>En numéraire</v>
          </cell>
          <cell r="G8949" t="str">
            <v>U</v>
          </cell>
          <cell r="H8949" t="str">
            <v>Redevances  Superficiaires</v>
          </cell>
          <cell r="I8949" t="str">
            <v>Redevances  Superficiaires</v>
          </cell>
          <cell r="J8949" t="str">
            <v>Redevances  Superficiaires</v>
          </cell>
          <cell r="K8949" t="str">
            <v>DGMG</v>
          </cell>
          <cell r="L8949">
            <v>205000</v>
          </cell>
          <cell r="M8949" t="str">
            <v>Trésor</v>
          </cell>
          <cell r="N8949"/>
          <cell r="O8949">
            <v>205000</v>
          </cell>
          <cell r="P8949" t="str">
            <v>FD-DGMG</v>
          </cell>
          <cell r="Q8949" t="str">
            <v>oui</v>
          </cell>
        </row>
        <row r="8950">
          <cell r="A8950" t="str">
            <v>FAMOUS PRODUCTION</v>
          </cell>
          <cell r="B8950"/>
          <cell r="C8950" t="str">
            <v>Nc</v>
          </cell>
          <cell r="D8950" t="str">
            <v>Minier</v>
          </cell>
          <cell r="E8950" t="str">
            <v>Extractives</v>
          </cell>
          <cell r="F8950" t="str">
            <v>En numéraire</v>
          </cell>
          <cell r="G8950" t="str">
            <v>U</v>
          </cell>
          <cell r="H8950" t="str">
            <v>Redevances  Superficiaires</v>
          </cell>
          <cell r="I8950" t="str">
            <v>Redevances  Superficiaires</v>
          </cell>
          <cell r="J8950" t="str">
            <v>Redevances  Superficiaires</v>
          </cell>
          <cell r="K8950" t="str">
            <v>DGMG</v>
          </cell>
          <cell r="L8950">
            <v>200000</v>
          </cell>
          <cell r="M8950" t="str">
            <v>Trésor</v>
          </cell>
          <cell r="N8950"/>
          <cell r="O8950">
            <v>200000</v>
          </cell>
          <cell r="P8950" t="str">
            <v>FD-DGMG</v>
          </cell>
          <cell r="Q8950" t="str">
            <v>oui</v>
          </cell>
        </row>
        <row r="8951">
          <cell r="A8951" t="str">
            <v>NAEL SHOP</v>
          </cell>
          <cell r="B8951"/>
          <cell r="C8951" t="str">
            <v>Nc</v>
          </cell>
          <cell r="D8951" t="str">
            <v>Minier</v>
          </cell>
          <cell r="E8951" t="str">
            <v>Extractives</v>
          </cell>
          <cell r="F8951" t="str">
            <v>En numéraire</v>
          </cell>
          <cell r="G8951" t="str">
            <v>U</v>
          </cell>
          <cell r="H8951" t="str">
            <v>Redevances  Superficiaires</v>
          </cell>
          <cell r="I8951" t="str">
            <v>Redevances  Superficiaires</v>
          </cell>
          <cell r="J8951" t="str">
            <v>Redevances  Superficiaires</v>
          </cell>
          <cell r="K8951" t="str">
            <v>DGMG</v>
          </cell>
          <cell r="L8951">
            <v>148000</v>
          </cell>
          <cell r="M8951" t="str">
            <v>Trésor</v>
          </cell>
          <cell r="N8951"/>
          <cell r="O8951">
            <v>148000</v>
          </cell>
          <cell r="P8951" t="str">
            <v>FD-DGMG</v>
          </cell>
          <cell r="Q8951" t="str">
            <v>oui</v>
          </cell>
        </row>
        <row r="8952">
          <cell r="A8952" t="str">
            <v>AHIALE PS 23</v>
          </cell>
          <cell r="B8952"/>
          <cell r="C8952" t="str">
            <v>Nc</v>
          </cell>
          <cell r="D8952" t="str">
            <v>Minier</v>
          </cell>
          <cell r="E8952" t="str">
            <v>Extractives</v>
          </cell>
          <cell r="F8952" t="str">
            <v>En numéraire</v>
          </cell>
          <cell r="G8952" t="str">
            <v>U</v>
          </cell>
          <cell r="H8952" t="str">
            <v>Redevances  Superficiaires</v>
          </cell>
          <cell r="I8952" t="str">
            <v>Redevances  Superficiaires</v>
          </cell>
          <cell r="J8952" t="str">
            <v>Redevances  Superficiaires</v>
          </cell>
          <cell r="K8952" t="str">
            <v>DGMG</v>
          </cell>
          <cell r="L8952">
            <v>150160</v>
          </cell>
          <cell r="M8952" t="str">
            <v>Trésor</v>
          </cell>
          <cell r="N8952"/>
          <cell r="O8952">
            <v>150160</v>
          </cell>
          <cell r="P8952" t="str">
            <v>FD-DGMG</v>
          </cell>
          <cell r="Q8952" t="str">
            <v>oui</v>
          </cell>
        </row>
        <row r="8953">
          <cell r="A8953" t="str">
            <v>WALAI Sarl</v>
          </cell>
          <cell r="B8953"/>
          <cell r="C8953" t="str">
            <v>Nc</v>
          </cell>
          <cell r="D8953" t="str">
            <v>Minier</v>
          </cell>
          <cell r="E8953" t="str">
            <v>Extractives</v>
          </cell>
          <cell r="F8953" t="str">
            <v>En numéraire</v>
          </cell>
          <cell r="G8953" t="str">
            <v>U</v>
          </cell>
          <cell r="H8953" t="str">
            <v>Redevances  Superficiaires</v>
          </cell>
          <cell r="I8953" t="str">
            <v>Redevances  Superficiaires</v>
          </cell>
          <cell r="J8953" t="str">
            <v>Redevances  Superficiaires</v>
          </cell>
          <cell r="K8953" t="str">
            <v>DGMG</v>
          </cell>
          <cell r="L8953">
            <v>110000</v>
          </cell>
          <cell r="M8953" t="str">
            <v>Trésor</v>
          </cell>
          <cell r="N8953"/>
          <cell r="O8953">
            <v>110000</v>
          </cell>
          <cell r="P8953" t="str">
            <v>FD-DGMG</v>
          </cell>
          <cell r="Q8953" t="str">
            <v>oui</v>
          </cell>
        </row>
        <row r="8954">
          <cell r="A8954" t="str">
            <v>CASA ANGELI</v>
          </cell>
          <cell r="B8954"/>
          <cell r="C8954" t="str">
            <v>Nc</v>
          </cell>
          <cell r="D8954" t="str">
            <v>Minier</v>
          </cell>
          <cell r="E8954" t="str">
            <v>Extractives</v>
          </cell>
          <cell r="F8954" t="str">
            <v>En numéraire</v>
          </cell>
          <cell r="G8954" t="str">
            <v>U</v>
          </cell>
          <cell r="H8954" t="str">
            <v>Redevances  Superficiaires</v>
          </cell>
          <cell r="I8954" t="str">
            <v>Redevances  Superficiaires</v>
          </cell>
          <cell r="J8954" t="str">
            <v>Redevances  Superficiaires</v>
          </cell>
          <cell r="K8954" t="str">
            <v>DGMG</v>
          </cell>
          <cell r="L8954">
            <v>102500</v>
          </cell>
          <cell r="M8954" t="str">
            <v>Trésor</v>
          </cell>
          <cell r="N8954"/>
          <cell r="O8954">
            <v>102500</v>
          </cell>
          <cell r="P8954" t="str">
            <v>FD-DGMG</v>
          </cell>
          <cell r="Q8954" t="str">
            <v>oui</v>
          </cell>
        </row>
        <row r="8955">
          <cell r="A8955" t="str">
            <v>Etablissement DANORA</v>
          </cell>
          <cell r="B8955"/>
          <cell r="C8955" t="str">
            <v>Nc</v>
          </cell>
          <cell r="D8955" t="str">
            <v>Minier</v>
          </cell>
          <cell r="E8955" t="str">
            <v>Extractives</v>
          </cell>
          <cell r="F8955" t="str">
            <v>En numéraire</v>
          </cell>
          <cell r="G8955" t="str">
            <v>U</v>
          </cell>
          <cell r="H8955" t="str">
            <v>Redevances  Superficiaires</v>
          </cell>
          <cell r="I8955" t="str">
            <v>Redevances  Superficiaires</v>
          </cell>
          <cell r="J8955" t="str">
            <v>Redevances  Superficiaires</v>
          </cell>
          <cell r="K8955" t="str">
            <v>DGMG</v>
          </cell>
          <cell r="L8955">
            <v>100500</v>
          </cell>
          <cell r="M8955" t="str">
            <v>Trésor</v>
          </cell>
          <cell r="N8955"/>
          <cell r="O8955">
            <v>100500</v>
          </cell>
          <cell r="P8955" t="str">
            <v>FD-DGMG</v>
          </cell>
          <cell r="Q8955" t="str">
            <v>oui</v>
          </cell>
        </row>
        <row r="8956">
          <cell r="A8956" t="str">
            <v>MAWU NUTEPE WOLA</v>
          </cell>
          <cell r="B8956"/>
          <cell r="C8956" t="str">
            <v>Nc</v>
          </cell>
          <cell r="D8956" t="str">
            <v>Minier</v>
          </cell>
          <cell r="E8956" t="str">
            <v>Extractives</v>
          </cell>
          <cell r="F8956" t="str">
            <v>En numéraire</v>
          </cell>
          <cell r="G8956" t="str">
            <v>U</v>
          </cell>
          <cell r="H8956" t="str">
            <v>Redevances  Superficiaires</v>
          </cell>
          <cell r="I8956" t="str">
            <v>Redevances  Superficiaires</v>
          </cell>
          <cell r="J8956" t="str">
            <v>Redevances  Superficiaires</v>
          </cell>
          <cell r="K8956" t="str">
            <v>DGMG</v>
          </cell>
          <cell r="L8956">
            <v>75000</v>
          </cell>
          <cell r="M8956" t="str">
            <v>Trésor</v>
          </cell>
          <cell r="N8956"/>
          <cell r="O8956">
            <v>75000</v>
          </cell>
          <cell r="P8956" t="str">
            <v>FD-DGMG</v>
          </cell>
          <cell r="Q8956" t="str">
            <v>oui</v>
          </cell>
        </row>
        <row r="8957">
          <cell r="A8957" t="str">
            <v>Etablissements AKUE ALLAH</v>
          </cell>
          <cell r="B8957"/>
          <cell r="C8957" t="str">
            <v>Nc</v>
          </cell>
          <cell r="D8957" t="str">
            <v>Minier</v>
          </cell>
          <cell r="E8957" t="str">
            <v>Extractives</v>
          </cell>
          <cell r="F8957" t="str">
            <v>En numéraire</v>
          </cell>
          <cell r="G8957" t="str">
            <v>U</v>
          </cell>
          <cell r="H8957" t="str">
            <v>Redevances  Superficiaires</v>
          </cell>
          <cell r="I8957" t="str">
            <v>Redevances  Superficiaires</v>
          </cell>
          <cell r="J8957" t="str">
            <v>Redevances  Superficiaires</v>
          </cell>
          <cell r="K8957" t="str">
            <v>DGMG</v>
          </cell>
          <cell r="L8957">
            <v>72500</v>
          </cell>
          <cell r="M8957" t="str">
            <v>Trésor</v>
          </cell>
          <cell r="N8957"/>
          <cell r="O8957">
            <v>72500</v>
          </cell>
          <cell r="P8957" t="str">
            <v>FD-DGMG</v>
          </cell>
          <cell r="Q8957" t="str">
            <v>oui</v>
          </cell>
        </row>
        <row r="8958">
          <cell r="A8958" t="str">
            <v>ETS LA MAIN DU SEIGNEUR</v>
          </cell>
          <cell r="B8958"/>
          <cell r="C8958" t="str">
            <v>Nc</v>
          </cell>
          <cell r="D8958" t="str">
            <v>Minier</v>
          </cell>
          <cell r="E8958" t="str">
            <v>Extractives</v>
          </cell>
          <cell r="F8958" t="str">
            <v>En numéraire</v>
          </cell>
          <cell r="G8958" t="str">
            <v>U</v>
          </cell>
          <cell r="H8958" t="str">
            <v>Redevances  Superficiaires</v>
          </cell>
          <cell r="I8958" t="str">
            <v>Redevances  Superficiaires</v>
          </cell>
          <cell r="J8958" t="str">
            <v>Redevances  Superficiaires</v>
          </cell>
          <cell r="K8958" t="str">
            <v>DGMG</v>
          </cell>
          <cell r="L8958">
            <v>50500</v>
          </cell>
          <cell r="M8958" t="str">
            <v>Trésor</v>
          </cell>
          <cell r="N8958"/>
          <cell r="O8958">
            <v>50500</v>
          </cell>
          <cell r="P8958" t="str">
            <v>FD-DGMG</v>
          </cell>
          <cell r="Q8958" t="str">
            <v>oui</v>
          </cell>
        </row>
        <row r="8959">
          <cell r="A8959" t="str">
            <v>GLOKPO &amp; FILS</v>
          </cell>
          <cell r="B8959"/>
          <cell r="C8959">
            <v>1000072639</v>
          </cell>
          <cell r="D8959" t="str">
            <v>Minier</v>
          </cell>
          <cell r="E8959" t="str">
            <v>Extractives</v>
          </cell>
          <cell r="F8959" t="str">
            <v>En numéraire</v>
          </cell>
          <cell r="G8959" t="str">
            <v>U</v>
          </cell>
          <cell r="H8959" t="str">
            <v>Redevances  Superficiaires</v>
          </cell>
          <cell r="I8959" t="str">
            <v>Redevances  Superficiaires</v>
          </cell>
          <cell r="J8959" t="str">
            <v>Redevances  Superficiaires</v>
          </cell>
          <cell r="K8959" t="str">
            <v>DGMG</v>
          </cell>
          <cell r="L8959">
            <v>50000</v>
          </cell>
          <cell r="M8959" t="str">
            <v>Trésor</v>
          </cell>
          <cell r="N8959"/>
          <cell r="O8959">
            <v>50000</v>
          </cell>
          <cell r="P8959" t="str">
            <v>FD-DGMG</v>
          </cell>
          <cell r="Q8959" t="str">
            <v>oui</v>
          </cell>
        </row>
        <row r="8960">
          <cell r="A8960" t="str">
            <v>SAFE-TOGO</v>
          </cell>
          <cell r="B8960"/>
          <cell r="C8960" t="str">
            <v>Nc</v>
          </cell>
          <cell r="D8960" t="str">
            <v>Minier</v>
          </cell>
          <cell r="E8960" t="str">
            <v>Extractives</v>
          </cell>
          <cell r="F8960" t="str">
            <v>En numéraire</v>
          </cell>
          <cell r="G8960" t="str">
            <v>U</v>
          </cell>
          <cell r="H8960" t="str">
            <v>Redevances  Superficiaires</v>
          </cell>
          <cell r="I8960" t="str">
            <v>Redevances  Superficiaires</v>
          </cell>
          <cell r="J8960" t="str">
            <v>Redevances  Superficiaires</v>
          </cell>
          <cell r="K8960" t="str">
            <v>DGMG</v>
          </cell>
          <cell r="L8960">
            <v>50000</v>
          </cell>
          <cell r="M8960" t="str">
            <v>Trésor</v>
          </cell>
          <cell r="N8960"/>
          <cell r="O8960">
            <v>50000</v>
          </cell>
          <cell r="P8960" t="str">
            <v>FD-DGMG</v>
          </cell>
          <cell r="Q8960" t="str">
            <v>oui</v>
          </cell>
        </row>
        <row r="8961">
          <cell r="A8961" t="str">
            <v>ETS CHEZ ONCLE</v>
          </cell>
          <cell r="B8961"/>
          <cell r="C8961" t="str">
            <v>Nc</v>
          </cell>
          <cell r="D8961" t="str">
            <v>Minier</v>
          </cell>
          <cell r="E8961" t="str">
            <v>Extractives</v>
          </cell>
          <cell r="F8961" t="str">
            <v>En numéraire</v>
          </cell>
          <cell r="G8961" t="str">
            <v>U</v>
          </cell>
          <cell r="H8961" t="str">
            <v>Redevances  Superficiaires</v>
          </cell>
          <cell r="I8961" t="str">
            <v>Redevances  Superficiaires</v>
          </cell>
          <cell r="J8961" t="str">
            <v>Redevances  Superficiaires</v>
          </cell>
          <cell r="K8961" t="str">
            <v>DGMG</v>
          </cell>
          <cell r="L8961">
            <v>200000</v>
          </cell>
          <cell r="M8961" t="str">
            <v>Trésor</v>
          </cell>
          <cell r="N8961"/>
          <cell r="O8961">
            <v>200000</v>
          </cell>
          <cell r="P8961" t="str">
            <v>FD-DGMG</v>
          </cell>
          <cell r="Q8961" t="str">
            <v>oui</v>
          </cell>
        </row>
        <row r="8962">
          <cell r="A8962" t="str">
            <v>SAMARIA</v>
          </cell>
          <cell r="B8962"/>
          <cell r="C8962">
            <v>1000163008</v>
          </cell>
          <cell r="D8962" t="str">
            <v>Minier</v>
          </cell>
          <cell r="E8962" t="str">
            <v>Extractives</v>
          </cell>
          <cell r="F8962" t="str">
            <v>En numéraire</v>
          </cell>
          <cell r="G8962" t="str">
            <v>U</v>
          </cell>
          <cell r="H8962" t="str">
            <v>Redevances  Superficiaires</v>
          </cell>
          <cell r="I8962" t="str">
            <v>Redevances  Superficiaires</v>
          </cell>
          <cell r="J8962" t="str">
            <v>Redevances  Superficiaires</v>
          </cell>
          <cell r="K8962" t="str">
            <v>DGMG</v>
          </cell>
          <cell r="L8962">
            <v>75000</v>
          </cell>
          <cell r="M8962" t="str">
            <v>Trésor</v>
          </cell>
          <cell r="N8962"/>
          <cell r="O8962">
            <v>75000</v>
          </cell>
          <cell r="P8962" t="str">
            <v>FD-DGMG</v>
          </cell>
          <cell r="Q8962" t="str">
            <v>oui</v>
          </cell>
        </row>
        <row r="8963">
          <cell r="A8963" t="str">
            <v>ENTREPRISE NATIVITE INVESTE (ENI)</v>
          </cell>
          <cell r="B8963"/>
          <cell r="C8963">
            <v>1000934547</v>
          </cell>
          <cell r="D8963" t="str">
            <v>Minier</v>
          </cell>
          <cell r="E8963" t="str">
            <v>Extractives</v>
          </cell>
          <cell r="F8963" t="str">
            <v>En numéraire</v>
          </cell>
          <cell r="G8963" t="str">
            <v>U</v>
          </cell>
          <cell r="H8963" t="str">
            <v>Redevances  Superficiaires</v>
          </cell>
          <cell r="I8963" t="str">
            <v>Redevances  Superficiaires</v>
          </cell>
          <cell r="J8963" t="str">
            <v>Redevances  Superficiaires</v>
          </cell>
          <cell r="K8963" t="str">
            <v>DGMG</v>
          </cell>
          <cell r="L8963">
            <v>330000</v>
          </cell>
          <cell r="M8963" t="str">
            <v>Trésor</v>
          </cell>
          <cell r="N8963"/>
          <cell r="O8963">
            <v>330000</v>
          </cell>
          <cell r="P8963" t="str">
            <v>FD-DGMG</v>
          </cell>
          <cell r="Q8963" t="str">
            <v>oui</v>
          </cell>
        </row>
        <row r="8964">
          <cell r="A8964" t="str">
            <v>LES QUATRE FRERES</v>
          </cell>
          <cell r="B8964"/>
          <cell r="C8964">
            <v>1001544582</v>
          </cell>
          <cell r="D8964" t="str">
            <v>Minier</v>
          </cell>
          <cell r="E8964" t="str">
            <v>Extractives</v>
          </cell>
          <cell r="F8964" t="str">
            <v>En numéraire</v>
          </cell>
          <cell r="G8964" t="str">
            <v>U</v>
          </cell>
          <cell r="H8964" t="str">
            <v>Redevances  Superficiaires</v>
          </cell>
          <cell r="I8964" t="str">
            <v>Redevances  Superficiaires</v>
          </cell>
          <cell r="J8964" t="str">
            <v>Redevances  Superficiaires</v>
          </cell>
          <cell r="K8964" t="str">
            <v>DGMG</v>
          </cell>
          <cell r="L8964">
            <v>75000</v>
          </cell>
          <cell r="M8964" t="str">
            <v>Trésor</v>
          </cell>
          <cell r="N8964"/>
          <cell r="O8964">
            <v>75000</v>
          </cell>
          <cell r="P8964" t="str">
            <v>FD-DGMG</v>
          </cell>
          <cell r="Q8964" t="str">
            <v>oui</v>
          </cell>
        </row>
        <row r="8965">
          <cell r="A8965" t="str">
            <v>MAWUTEKPE WOLA</v>
          </cell>
          <cell r="B8965"/>
          <cell r="C8965" t="str">
            <v>Nc</v>
          </cell>
          <cell r="D8965" t="str">
            <v>Minier</v>
          </cell>
          <cell r="E8965" t="str">
            <v>Extractives</v>
          </cell>
          <cell r="F8965" t="str">
            <v>En numéraire</v>
          </cell>
          <cell r="G8965" t="str">
            <v>U</v>
          </cell>
          <cell r="H8965" t="str">
            <v>Redevances  Superficiaires</v>
          </cell>
          <cell r="I8965" t="str">
            <v>Redevances  Superficiaires</v>
          </cell>
          <cell r="J8965" t="str">
            <v>Redevances  Superficiaires</v>
          </cell>
          <cell r="K8965" t="str">
            <v>DGMG</v>
          </cell>
          <cell r="L8965">
            <v>75000</v>
          </cell>
          <cell r="M8965" t="str">
            <v>Trésor</v>
          </cell>
          <cell r="N8965"/>
          <cell r="O8965">
            <v>75000</v>
          </cell>
          <cell r="P8965" t="str">
            <v>FD-DGMG</v>
          </cell>
          <cell r="Q8965" t="str">
            <v>oui</v>
          </cell>
        </row>
        <row r="8966">
          <cell r="A8966" t="str">
            <v>SANDMEN SARL</v>
          </cell>
          <cell r="B8966"/>
          <cell r="C8966" t="str">
            <v>Nc</v>
          </cell>
          <cell r="D8966" t="str">
            <v>Minier</v>
          </cell>
          <cell r="E8966" t="str">
            <v>Extractives</v>
          </cell>
          <cell r="F8966" t="str">
            <v>En numéraire</v>
          </cell>
          <cell r="G8966" t="str">
            <v>U</v>
          </cell>
          <cell r="H8966" t="str">
            <v>Redevances  Superficiaires</v>
          </cell>
          <cell r="I8966" t="str">
            <v>Redevances  Superficiaires</v>
          </cell>
          <cell r="J8966" t="str">
            <v>Redevances  Superficiaires</v>
          </cell>
          <cell r="K8966" t="str">
            <v>DGMG</v>
          </cell>
          <cell r="L8966">
            <v>75000</v>
          </cell>
          <cell r="M8966" t="str">
            <v>Trésor</v>
          </cell>
          <cell r="N8966"/>
          <cell r="O8966">
            <v>75000</v>
          </cell>
          <cell r="P8966" t="str">
            <v>FD-DGMG</v>
          </cell>
          <cell r="Q8966" t="str">
            <v>oui</v>
          </cell>
        </row>
        <row r="8967">
          <cell r="A8967" t="str">
            <v>TPI GROUPE</v>
          </cell>
          <cell r="B8967"/>
          <cell r="C8967" t="str">
            <v>Nc</v>
          </cell>
          <cell r="D8967" t="str">
            <v>Minier</v>
          </cell>
          <cell r="E8967" t="str">
            <v>Extractives</v>
          </cell>
          <cell r="F8967" t="str">
            <v>En numéraire</v>
          </cell>
          <cell r="G8967" t="str">
            <v>U</v>
          </cell>
          <cell r="H8967" t="str">
            <v>Pénalités aux infractions minières</v>
          </cell>
          <cell r="I8967" t="str">
            <v>Pénalités aux infractions minières</v>
          </cell>
          <cell r="J8967" t="str">
            <v>Pénalité</v>
          </cell>
          <cell r="K8967" t="str">
            <v>DGMG</v>
          </cell>
          <cell r="L8967">
            <v>5000000</v>
          </cell>
          <cell r="M8967" t="str">
            <v>Trésor</v>
          </cell>
          <cell r="N8967"/>
          <cell r="O8967">
            <v>5000000</v>
          </cell>
          <cell r="P8967" t="str">
            <v>FD-DGMG</v>
          </cell>
          <cell r="Q8967" t="str">
            <v>oui</v>
          </cell>
        </row>
        <row r="8968">
          <cell r="A8968" t="str">
            <v>TOGO CONCASSE TSEVIE</v>
          </cell>
          <cell r="B8968"/>
          <cell r="C8968">
            <v>1001754728</v>
          </cell>
          <cell r="D8968" t="str">
            <v>Minier</v>
          </cell>
          <cell r="E8968" t="str">
            <v>Extractives</v>
          </cell>
          <cell r="F8968" t="str">
            <v>En numéraire</v>
          </cell>
          <cell r="G8968" t="str">
            <v>U</v>
          </cell>
          <cell r="H8968" t="str">
            <v>Pénalités aux infractions minières</v>
          </cell>
          <cell r="I8968" t="str">
            <v>Pénalités aux infractions minières</v>
          </cell>
          <cell r="J8968" t="str">
            <v>Pénalité</v>
          </cell>
          <cell r="K8968" t="str">
            <v>DGMG</v>
          </cell>
          <cell r="L8968">
            <v>5000000</v>
          </cell>
          <cell r="M8968" t="str">
            <v>Trésor</v>
          </cell>
          <cell r="N8968"/>
          <cell r="O8968">
            <v>5000000</v>
          </cell>
          <cell r="P8968" t="str">
            <v>FD-DGMG</v>
          </cell>
          <cell r="Q8968" t="str">
            <v>oui</v>
          </cell>
        </row>
        <row r="8969">
          <cell r="A8969" t="str">
            <v>SAD</v>
          </cell>
          <cell r="B8969"/>
          <cell r="C8969">
            <v>1000286741</v>
          </cell>
          <cell r="D8969" t="str">
            <v>Minier</v>
          </cell>
          <cell r="E8969" t="str">
            <v>Extractives</v>
          </cell>
          <cell r="F8969" t="str">
            <v>En numéraire</v>
          </cell>
          <cell r="G8969" t="str">
            <v>U</v>
          </cell>
          <cell r="H8969" t="str">
            <v>Pénalités aux infractions minières</v>
          </cell>
          <cell r="I8969" t="str">
            <v>Pénalités aux infractions minières</v>
          </cell>
          <cell r="J8969" t="str">
            <v>Pénalité</v>
          </cell>
          <cell r="K8969" t="str">
            <v>DGMG</v>
          </cell>
          <cell r="L8969">
            <v>3500000</v>
          </cell>
          <cell r="M8969" t="str">
            <v>Trésor</v>
          </cell>
          <cell r="N8969"/>
          <cell r="O8969">
            <v>3500000</v>
          </cell>
          <cell r="P8969" t="str">
            <v>FD-DGMG</v>
          </cell>
          <cell r="Q8969" t="str">
            <v>oui</v>
          </cell>
        </row>
        <row r="8970">
          <cell r="A8970" t="str">
            <v>SAD</v>
          </cell>
          <cell r="B8970"/>
          <cell r="C8970">
            <v>1000286741</v>
          </cell>
          <cell r="D8970" t="str">
            <v>Minier</v>
          </cell>
          <cell r="E8970" t="str">
            <v>Extractives</v>
          </cell>
          <cell r="F8970" t="str">
            <v>En numéraire</v>
          </cell>
          <cell r="G8970" t="str">
            <v>U</v>
          </cell>
          <cell r="H8970" t="str">
            <v>Redevances minières</v>
          </cell>
          <cell r="I8970" t="str">
            <v>Redevances minières</v>
          </cell>
          <cell r="J8970" t="str">
            <v>Redevances minières</v>
          </cell>
          <cell r="K8970" t="str">
            <v>DGTCP</v>
          </cell>
          <cell r="L8970">
            <v>3534000</v>
          </cell>
          <cell r="M8970" t="str">
            <v>Trésor</v>
          </cell>
          <cell r="N8970"/>
          <cell r="O8970">
            <v>3534000</v>
          </cell>
          <cell r="P8970" t="str">
            <v>FD-DGTCP</v>
          </cell>
          <cell r="Q8970" t="str">
            <v>oui</v>
          </cell>
        </row>
        <row r="8971">
          <cell r="A8971" t="str">
            <v>EMT/POMAR/TOGO CARRIERE BETON</v>
          </cell>
          <cell r="B8971"/>
          <cell r="C8971" t="str">
            <v>Nc</v>
          </cell>
          <cell r="D8971" t="str">
            <v>Minier</v>
          </cell>
          <cell r="E8971" t="str">
            <v>Extractives</v>
          </cell>
          <cell r="F8971" t="str">
            <v>En numéraire</v>
          </cell>
          <cell r="G8971" t="str">
            <v>U</v>
          </cell>
          <cell r="H8971" t="str">
            <v>Redevances minières</v>
          </cell>
          <cell r="I8971" t="str">
            <v>Redevances minières</v>
          </cell>
          <cell r="J8971" t="str">
            <v>Redevances minières</v>
          </cell>
          <cell r="K8971" t="str">
            <v>DGTCP</v>
          </cell>
          <cell r="L8971">
            <v>3065400</v>
          </cell>
          <cell r="M8971" t="str">
            <v>Trésor</v>
          </cell>
          <cell r="N8971"/>
          <cell r="O8971">
            <v>3065400</v>
          </cell>
          <cell r="P8971" t="str">
            <v>FD-DGTCP</v>
          </cell>
          <cell r="Q8971" t="str">
            <v>oui</v>
          </cell>
        </row>
        <row r="8972">
          <cell r="A8972" t="str">
            <v>ACI TOGO SARL</v>
          </cell>
          <cell r="B8972"/>
          <cell r="C8972" t="str">
            <v>Nc</v>
          </cell>
          <cell r="D8972" t="str">
            <v>Minier</v>
          </cell>
          <cell r="E8972" t="str">
            <v>Extractives</v>
          </cell>
          <cell r="F8972" t="str">
            <v>En numéraire</v>
          </cell>
          <cell r="G8972" t="str">
            <v>U</v>
          </cell>
          <cell r="H8972" t="str">
            <v>Redevances minières</v>
          </cell>
          <cell r="I8972" t="str">
            <v>Redevances minières</v>
          </cell>
          <cell r="J8972" t="str">
            <v>Redevances minières</v>
          </cell>
          <cell r="K8972" t="str">
            <v>DGTCP</v>
          </cell>
          <cell r="L8972">
            <v>1620000</v>
          </cell>
          <cell r="M8972" t="str">
            <v>Trésor</v>
          </cell>
          <cell r="N8972"/>
          <cell r="O8972">
            <v>1620000</v>
          </cell>
          <cell r="P8972" t="str">
            <v>FD-DGTCP</v>
          </cell>
          <cell r="Q8972" t="str">
            <v>oui</v>
          </cell>
        </row>
        <row r="8973">
          <cell r="A8973" t="str">
            <v>TOGO CARRIERE</v>
          </cell>
          <cell r="B8973" t="str">
            <v>TOGO CARRIERE</v>
          </cell>
          <cell r="C8973">
            <v>1000175347</v>
          </cell>
          <cell r="D8973" t="str">
            <v>Minier</v>
          </cell>
          <cell r="E8973" t="str">
            <v>Extractives</v>
          </cell>
          <cell r="F8973" t="str">
            <v>En numéraire</v>
          </cell>
          <cell r="G8973" t="str">
            <v>P</v>
          </cell>
          <cell r="H8973" t="str">
            <v>Redevances minières</v>
          </cell>
          <cell r="I8973" t="str">
            <v>Redevances minières</v>
          </cell>
          <cell r="J8973" t="str">
            <v>Redevances minières</v>
          </cell>
          <cell r="K8973" t="str">
            <v>DGTCP</v>
          </cell>
          <cell r="L8973">
            <v>2005738</v>
          </cell>
          <cell r="M8973" t="str">
            <v>Trésor</v>
          </cell>
          <cell r="N8973"/>
          <cell r="O8973">
            <v>2005738</v>
          </cell>
          <cell r="P8973" t="str">
            <v>FD-DGTCP</v>
          </cell>
          <cell r="Q8973" t="str">
            <v>oui</v>
          </cell>
        </row>
        <row r="8974">
          <cell r="A8974" t="str">
            <v>TOGO RAIL</v>
          </cell>
          <cell r="B8974" t="str">
            <v>TOGO RAIL</v>
          </cell>
          <cell r="C8974">
            <v>1000174447</v>
          </cell>
          <cell r="D8974" t="str">
            <v>Minier</v>
          </cell>
          <cell r="E8974" t="str">
            <v>Extractives</v>
          </cell>
          <cell r="F8974" t="str">
            <v>En numéraire</v>
          </cell>
          <cell r="G8974" t="str">
            <v>P</v>
          </cell>
          <cell r="H8974" t="str">
            <v>Redevances minières</v>
          </cell>
          <cell r="I8974" t="str">
            <v>Redevances minières</v>
          </cell>
          <cell r="J8974" t="str">
            <v>Redevances minières</v>
          </cell>
          <cell r="K8974" t="str">
            <v>DGTCP</v>
          </cell>
          <cell r="L8974">
            <v>1071500</v>
          </cell>
          <cell r="M8974" t="str">
            <v>Trésor</v>
          </cell>
          <cell r="N8974"/>
          <cell r="O8974">
            <v>1071500</v>
          </cell>
          <cell r="P8974" t="str">
            <v>FD-DGTCP</v>
          </cell>
          <cell r="Q8974" t="str">
            <v>oui</v>
          </cell>
        </row>
        <row r="8975">
          <cell r="A8975" t="str">
            <v>SCANTOGO MINES</v>
          </cell>
          <cell r="B8975" t="str">
            <v>SCANTOGO</v>
          </cell>
          <cell r="C8975">
            <v>1000161343</v>
          </cell>
          <cell r="D8975" t="str">
            <v>Minier</v>
          </cell>
          <cell r="E8975" t="str">
            <v>Extractives</v>
          </cell>
          <cell r="F8975" t="str">
            <v>En numéraire</v>
          </cell>
          <cell r="G8975" t="str">
            <v>P</v>
          </cell>
          <cell r="H8975" t="str">
            <v>Redevances minières</v>
          </cell>
          <cell r="I8975" t="str">
            <v>Redevances minières</v>
          </cell>
          <cell r="J8975" t="str">
            <v>Redevances minières</v>
          </cell>
          <cell r="K8975" t="str">
            <v>DGTCP</v>
          </cell>
          <cell r="L8975">
            <v>52184568</v>
          </cell>
          <cell r="M8975" t="str">
            <v>Trésor</v>
          </cell>
          <cell r="N8975"/>
          <cell r="O8975">
            <v>52184568</v>
          </cell>
          <cell r="P8975" t="str">
            <v>FD-DGTCP</v>
          </cell>
          <cell r="Q8975" t="str">
            <v>oui</v>
          </cell>
        </row>
        <row r="8976">
          <cell r="A8976" t="str">
            <v>SCANTOGO MINES</v>
          </cell>
          <cell r="B8976" t="str">
            <v>SCANTOGO</v>
          </cell>
          <cell r="C8976">
            <v>1000161343</v>
          </cell>
          <cell r="D8976" t="str">
            <v>Minier</v>
          </cell>
          <cell r="E8976" t="str">
            <v>Extractives</v>
          </cell>
          <cell r="F8976" t="str">
            <v>En numéraire</v>
          </cell>
          <cell r="G8976" t="str">
            <v>P</v>
          </cell>
          <cell r="H8976" t="str">
            <v>Redevances minières</v>
          </cell>
          <cell r="I8976" t="str">
            <v>Redevances minières</v>
          </cell>
          <cell r="J8976" t="str">
            <v>Redevances minières</v>
          </cell>
          <cell r="K8976" t="str">
            <v>DGTCP</v>
          </cell>
          <cell r="L8976">
            <v>1141154816</v>
          </cell>
          <cell r="M8976" t="str">
            <v>Trésor</v>
          </cell>
          <cell r="N8976"/>
          <cell r="O8976">
            <v>1141154816</v>
          </cell>
          <cell r="P8976" t="str">
            <v>FD-DGTCP</v>
          </cell>
          <cell r="Q8976" t="str">
            <v>oui</v>
          </cell>
        </row>
        <row r="8977">
          <cell r="A8977" t="str">
            <v>GRANUTOGO</v>
          </cell>
          <cell r="B8977"/>
          <cell r="C8977">
            <v>1000165159</v>
          </cell>
          <cell r="D8977" t="str">
            <v>Minier</v>
          </cell>
          <cell r="E8977" t="str">
            <v>Extractives</v>
          </cell>
          <cell r="F8977" t="str">
            <v>En numéraire</v>
          </cell>
          <cell r="G8977" t="str">
            <v>P</v>
          </cell>
          <cell r="H8977" t="str">
            <v>Redevances minières</v>
          </cell>
          <cell r="I8977" t="str">
            <v>Redevances minières</v>
          </cell>
          <cell r="J8977" t="str">
            <v>Redevances minières</v>
          </cell>
          <cell r="K8977" t="str">
            <v>DGTCP</v>
          </cell>
          <cell r="L8977">
            <v>10655400</v>
          </cell>
          <cell r="M8977" t="str">
            <v>Trésor</v>
          </cell>
          <cell r="N8977"/>
          <cell r="O8977">
            <v>10655400</v>
          </cell>
          <cell r="P8977" t="str">
            <v>FD-DGTCP</v>
          </cell>
          <cell r="Q8977" t="str">
            <v>oui</v>
          </cell>
        </row>
        <row r="8978">
          <cell r="A8978" t="str">
            <v>CRBC</v>
          </cell>
          <cell r="B8978"/>
          <cell r="C8978" t="str">
            <v>Nc</v>
          </cell>
          <cell r="D8978" t="str">
            <v>Minier</v>
          </cell>
          <cell r="E8978" t="str">
            <v>Extractives</v>
          </cell>
          <cell r="F8978" t="str">
            <v>En numéraire</v>
          </cell>
          <cell r="G8978" t="str">
            <v>U</v>
          </cell>
          <cell r="H8978" t="str">
            <v>Redevances minières</v>
          </cell>
          <cell r="I8978" t="str">
            <v>Redevances minières</v>
          </cell>
          <cell r="J8978" t="str">
            <v>Redevances minières</v>
          </cell>
          <cell r="K8978" t="str">
            <v>DGTCP</v>
          </cell>
          <cell r="L8978">
            <v>620000</v>
          </cell>
          <cell r="M8978" t="str">
            <v>Trésor</v>
          </cell>
          <cell r="N8978"/>
          <cell r="O8978">
            <v>620000</v>
          </cell>
          <cell r="P8978" t="str">
            <v>FD-DGTCP</v>
          </cell>
          <cell r="Q8978" t="str">
            <v>oui</v>
          </cell>
        </row>
        <row r="8979">
          <cell r="A8979" t="str">
            <v>WACEM (WEST AFRICAN CEMENT)</v>
          </cell>
          <cell r="B8979" t="str">
            <v>WACEM</v>
          </cell>
          <cell r="C8979">
            <v>1000144378</v>
          </cell>
          <cell r="D8979" t="str">
            <v>Minier</v>
          </cell>
          <cell r="E8979" t="str">
            <v>Extractives</v>
          </cell>
          <cell r="F8979" t="str">
            <v>En numéraire</v>
          </cell>
          <cell r="G8979" t="str">
            <v>P</v>
          </cell>
          <cell r="H8979" t="str">
            <v>Redevances minières</v>
          </cell>
          <cell r="I8979" t="str">
            <v>Redevances minières</v>
          </cell>
          <cell r="J8979" t="str">
            <v>Redevances minières</v>
          </cell>
          <cell r="K8979" t="str">
            <v>DGTCP</v>
          </cell>
          <cell r="L8979">
            <v>510686360</v>
          </cell>
          <cell r="M8979" t="str">
            <v>Trésor</v>
          </cell>
          <cell r="N8979"/>
          <cell r="O8979">
            <v>510686360</v>
          </cell>
          <cell r="P8979" t="str">
            <v>FD-DGTCP</v>
          </cell>
          <cell r="Q8979" t="str">
            <v>oui</v>
          </cell>
        </row>
        <row r="8980">
          <cell r="A8980" t="str">
            <v>SCANTOGO MINES</v>
          </cell>
          <cell r="B8980" t="str">
            <v>SCANTOGO</v>
          </cell>
          <cell r="C8980">
            <v>1000161343</v>
          </cell>
          <cell r="D8980" t="str">
            <v>Minier</v>
          </cell>
          <cell r="E8980" t="str">
            <v>Extractives</v>
          </cell>
          <cell r="F8980" t="str">
            <v>En numéraire</v>
          </cell>
          <cell r="G8980" t="str">
            <v>P</v>
          </cell>
          <cell r="H8980" t="str">
            <v>Taxes d'autorisation d'embauche</v>
          </cell>
          <cell r="I8980" t="str">
            <v>Taxes d'autorisation d'embauche</v>
          </cell>
          <cell r="J8980"/>
          <cell r="K8980" t="str">
            <v>DGTLS</v>
          </cell>
          <cell r="L8980">
            <v>1623266</v>
          </cell>
          <cell r="M8980" t="str">
            <v>Trésor</v>
          </cell>
          <cell r="N8980"/>
          <cell r="O8980">
            <v>1623266</v>
          </cell>
          <cell r="P8980" t="str">
            <v>FD-DGTLS</v>
          </cell>
          <cell r="Q8980" t="str">
            <v>Non</v>
          </cell>
        </row>
        <row r="8981">
          <cell r="A8981" t="str">
            <v>SCANTOGO MINES</v>
          </cell>
          <cell r="B8981" t="str">
            <v>SCANTOGO</v>
          </cell>
          <cell r="C8981">
            <v>1000161343</v>
          </cell>
          <cell r="D8981" t="str">
            <v>Minier</v>
          </cell>
          <cell r="E8981" t="str">
            <v>Extractives</v>
          </cell>
          <cell r="F8981" t="str">
            <v>En numéraire</v>
          </cell>
          <cell r="G8981" t="str">
            <v>P</v>
          </cell>
          <cell r="H8981" t="str">
            <v>Taxes d'autorisation d'embauche</v>
          </cell>
          <cell r="I8981" t="str">
            <v>Taxes d'autorisation d'embauche</v>
          </cell>
          <cell r="J8981"/>
          <cell r="K8981" t="str">
            <v>DGTLS</v>
          </cell>
          <cell r="L8981">
            <v>325742</v>
          </cell>
          <cell r="M8981" t="str">
            <v>Trésor</v>
          </cell>
          <cell r="N8981"/>
          <cell r="O8981">
            <v>325742</v>
          </cell>
          <cell r="P8981" t="str">
            <v>FD-DGTLS</v>
          </cell>
          <cell r="Q8981" t="str">
            <v>Non</v>
          </cell>
        </row>
        <row r="8982">
          <cell r="A8982" t="str">
            <v>SCANTOGO MINES</v>
          </cell>
          <cell r="B8982" t="str">
            <v>SCANTOGO</v>
          </cell>
          <cell r="C8982">
            <v>1000161343</v>
          </cell>
          <cell r="D8982" t="str">
            <v>Minier</v>
          </cell>
          <cell r="E8982" t="str">
            <v>Extractives</v>
          </cell>
          <cell r="F8982" t="str">
            <v>En numéraire</v>
          </cell>
          <cell r="G8982" t="str">
            <v>P</v>
          </cell>
          <cell r="H8982" t="str">
            <v>Taxes d'autorisation d'embauche</v>
          </cell>
          <cell r="I8982" t="str">
            <v>Taxes d'autorisation d'embauche</v>
          </cell>
          <cell r="J8982"/>
          <cell r="K8982" t="str">
            <v>DGTLS</v>
          </cell>
          <cell r="L8982">
            <v>953072</v>
          </cell>
          <cell r="M8982" t="str">
            <v>Trésor</v>
          </cell>
          <cell r="N8982"/>
          <cell r="O8982">
            <v>953072</v>
          </cell>
          <cell r="P8982" t="str">
            <v>FD-DGTLS</v>
          </cell>
          <cell r="Q8982" t="str">
            <v>Non</v>
          </cell>
        </row>
        <row r="8983">
          <cell r="A8983" t="str">
            <v>WACEM (WEST AFRICAN CEMENT)</v>
          </cell>
          <cell r="B8983" t="str">
            <v>WACEM</v>
          </cell>
          <cell r="C8983">
            <v>1000144378</v>
          </cell>
          <cell r="D8983" t="str">
            <v>Minier</v>
          </cell>
          <cell r="E8983" t="str">
            <v>Extractives</v>
          </cell>
          <cell r="F8983" t="str">
            <v>En numéraire</v>
          </cell>
          <cell r="G8983" t="str">
            <v>P</v>
          </cell>
          <cell r="H8983" t="str">
            <v>Taxes d'autorisation d'embauche</v>
          </cell>
          <cell r="I8983" t="str">
            <v>Taxes d'autorisation d'embauche</v>
          </cell>
          <cell r="J8983"/>
          <cell r="K8983" t="str">
            <v>DGTLS</v>
          </cell>
          <cell r="L8983">
            <v>1451250</v>
          </cell>
          <cell r="M8983" t="str">
            <v>Trésor</v>
          </cell>
          <cell r="N8983"/>
          <cell r="O8983">
            <v>1451250</v>
          </cell>
          <cell r="P8983" t="str">
            <v>FD-DGTLS</v>
          </cell>
          <cell r="Q8983" t="str">
            <v>Non</v>
          </cell>
        </row>
        <row r="8984">
          <cell r="A8984" t="str">
            <v>WACEM (WEST AFRICAN CEMENT)</v>
          </cell>
          <cell r="B8984" t="str">
            <v>WACEM</v>
          </cell>
          <cell r="C8984">
            <v>1000144378</v>
          </cell>
          <cell r="D8984" t="str">
            <v>Minier</v>
          </cell>
          <cell r="E8984" t="str">
            <v>Extractives</v>
          </cell>
          <cell r="F8984" t="str">
            <v>En numéraire</v>
          </cell>
          <cell r="G8984" t="str">
            <v>P</v>
          </cell>
          <cell r="H8984" t="str">
            <v>Taxes d'autorisation d'embauche</v>
          </cell>
          <cell r="I8984" t="str">
            <v>Taxes d'autorisation d'embauche</v>
          </cell>
          <cell r="J8984"/>
          <cell r="K8984" t="str">
            <v>DGTLS</v>
          </cell>
          <cell r="L8984">
            <v>4835625</v>
          </cell>
          <cell r="M8984" t="str">
            <v>Trésor</v>
          </cell>
          <cell r="N8984"/>
          <cell r="O8984">
            <v>4835625</v>
          </cell>
          <cell r="P8984" t="str">
            <v>FD-DGTLS</v>
          </cell>
          <cell r="Q8984" t="str">
            <v>Non</v>
          </cell>
        </row>
        <row r="8985">
          <cell r="A8985" t="str">
            <v>TOGO CARRIERE</v>
          </cell>
          <cell r="B8985" t="str">
            <v>TOGO CARRIERE</v>
          </cell>
          <cell r="C8985">
            <v>1000175347</v>
          </cell>
          <cell r="D8985" t="str">
            <v>Minier</v>
          </cell>
          <cell r="E8985" t="str">
            <v>Extractives</v>
          </cell>
          <cell r="F8985" t="str">
            <v>En numéraire</v>
          </cell>
          <cell r="G8985" t="str">
            <v>P</v>
          </cell>
          <cell r="H8985" t="str">
            <v>Taxes d'autorisation d'embauche</v>
          </cell>
          <cell r="I8985" t="str">
            <v>Taxes d'autorisation d'embauche</v>
          </cell>
          <cell r="J8985"/>
          <cell r="K8985" t="str">
            <v>DGTLS</v>
          </cell>
          <cell r="L8985">
            <v>406428</v>
          </cell>
          <cell r="M8985" t="str">
            <v>Trésor</v>
          </cell>
          <cell r="N8985"/>
          <cell r="O8985">
            <v>406428</v>
          </cell>
          <cell r="P8985" t="str">
            <v>FD-DGTLS</v>
          </cell>
          <cell r="Q8985" t="str">
            <v>Non</v>
          </cell>
        </row>
        <row r="8986">
          <cell r="A8986" t="str">
            <v>SCANTOGO MINES</v>
          </cell>
          <cell r="B8986" t="str">
            <v>SCANTOGO</v>
          </cell>
          <cell r="C8986">
            <v>1000161343</v>
          </cell>
          <cell r="D8986" t="str">
            <v>Minier</v>
          </cell>
          <cell r="E8986" t="str">
            <v>Extractives</v>
          </cell>
          <cell r="F8986" t="str">
            <v>En numéraire</v>
          </cell>
          <cell r="G8986" t="str">
            <v>P</v>
          </cell>
          <cell r="H8986" t="str">
            <v>Certificat de régularisation environnementale</v>
          </cell>
          <cell r="I8986" t="str">
            <v>Certificat de régularisation environnementale</v>
          </cell>
          <cell r="J8986" t="str">
            <v>Certificat de régularisation environnementale</v>
          </cell>
          <cell r="K8986" t="str">
            <v>ANGE</v>
          </cell>
          <cell r="L8986"/>
          <cell r="M8986" t="str">
            <v>Paiement environnementaux</v>
          </cell>
          <cell r="N8986">
            <v>42722907</v>
          </cell>
          <cell r="O8986">
            <v>42722907</v>
          </cell>
          <cell r="P8986" t="str">
            <v>ajustement</v>
          </cell>
          <cell r="Q8986" t="str">
            <v>oui</v>
          </cell>
        </row>
        <row r="8987">
          <cell r="A8987" t="str">
            <v>SCANTOGO MINES</v>
          </cell>
          <cell r="B8987" t="str">
            <v>SCANTOGO</v>
          </cell>
          <cell r="C8987">
            <v>1000161343</v>
          </cell>
          <cell r="D8987" t="str">
            <v>Minier</v>
          </cell>
          <cell r="E8987" t="str">
            <v>Extractives</v>
          </cell>
          <cell r="F8987" t="str">
            <v>En nature</v>
          </cell>
          <cell r="G8987" t="str">
            <v>P</v>
          </cell>
          <cell r="H8987" t="str">
            <v>RÉHABILITATION CARRIÈRE</v>
          </cell>
          <cell r="I8987" t="str">
            <v>Dépenses de réhabilitation</v>
          </cell>
          <cell r="J8987" t="str">
            <v>Dépenses de réhabilitation</v>
          </cell>
          <cell r="K8987" t="str">
            <v>Autres bénéficiaires</v>
          </cell>
          <cell r="L8987">
            <v>21280000</v>
          </cell>
          <cell r="M8987" t="str">
            <v>Autres bénéficiaires</v>
          </cell>
          <cell r="N8987"/>
          <cell r="O8987">
            <v>21280000</v>
          </cell>
          <cell r="P8987" t="str">
            <v>FD_société</v>
          </cell>
          <cell r="Q8987" t="str">
            <v>Non</v>
          </cell>
        </row>
        <row r="8988">
          <cell r="A8988" t="str">
            <v>SCANTOGO MINES</v>
          </cell>
          <cell r="B8988" t="str">
            <v>SCANTOGO</v>
          </cell>
          <cell r="C8988">
            <v>1000161343</v>
          </cell>
          <cell r="D8988" t="str">
            <v>Minier</v>
          </cell>
          <cell r="E8988" t="str">
            <v>Extractives</v>
          </cell>
          <cell r="F8988" t="str">
            <v>En nature</v>
          </cell>
          <cell r="G8988" t="str">
            <v>P</v>
          </cell>
          <cell r="H8988" t="str">
            <v>REBOISEMENT COMPENSATOIRE</v>
          </cell>
          <cell r="I8988" t="str">
            <v>Dépenses de réhabilitation</v>
          </cell>
          <cell r="J8988" t="str">
            <v>Dépenses de réhabilitation</v>
          </cell>
          <cell r="K8988" t="str">
            <v>Autres bénéficiaires</v>
          </cell>
          <cell r="L8988">
            <v>27832896</v>
          </cell>
          <cell r="M8988" t="str">
            <v>Autres bénéficiaires</v>
          </cell>
          <cell r="N8988"/>
          <cell r="O8988">
            <v>27832896</v>
          </cell>
          <cell r="P8988" t="str">
            <v>FD_société</v>
          </cell>
          <cell r="Q8988" t="str">
            <v>Non</v>
          </cell>
        </row>
        <row r="8989">
          <cell r="A8989" t="str">
            <v>SCANTOGO MINES</v>
          </cell>
          <cell r="B8989" t="str">
            <v>SCANTOGO</v>
          </cell>
          <cell r="C8989">
            <v>1000161343</v>
          </cell>
          <cell r="D8989" t="str">
            <v>Minier</v>
          </cell>
          <cell r="E8989" t="str">
            <v>Extractives</v>
          </cell>
          <cell r="F8989" t="str">
            <v>En nature</v>
          </cell>
          <cell r="G8989" t="str">
            <v>P</v>
          </cell>
          <cell r="H8989" t="str">
            <v>Dépense environnementale volentaire</v>
          </cell>
          <cell r="I8989" t="str">
            <v>Dépense environnementale volontaire</v>
          </cell>
          <cell r="J8989" t="str">
            <v>Dépense environnementale volontaire</v>
          </cell>
          <cell r="K8989" t="str">
            <v>Autres bénéficiaires</v>
          </cell>
          <cell r="L8989">
            <v>672600</v>
          </cell>
          <cell r="M8989" t="str">
            <v>Autres bénéficiaires</v>
          </cell>
          <cell r="N8989"/>
          <cell r="O8989">
            <v>672600</v>
          </cell>
          <cell r="P8989" t="str">
            <v>FD_société</v>
          </cell>
          <cell r="Q8989" t="str">
            <v>Non</v>
          </cell>
        </row>
        <row r="8990">
          <cell r="A8990" t="str">
            <v>SCANTOGO MINES</v>
          </cell>
          <cell r="B8990" t="str">
            <v>SCANTOGO</v>
          </cell>
          <cell r="C8990">
            <v>1000161343</v>
          </cell>
          <cell r="D8990" t="str">
            <v>Minier</v>
          </cell>
          <cell r="E8990" t="str">
            <v>Extractives</v>
          </cell>
          <cell r="F8990" t="str">
            <v>En nature</v>
          </cell>
          <cell r="G8990" t="str">
            <v>P</v>
          </cell>
          <cell r="H8990" t="str">
            <v>Dépense environnementale volentaire</v>
          </cell>
          <cell r="I8990" t="str">
            <v>Dépense environnementale volontaire</v>
          </cell>
          <cell r="J8990" t="str">
            <v>Dépense environnementale volontaire</v>
          </cell>
          <cell r="K8990" t="str">
            <v>Autres bénéficiaires</v>
          </cell>
          <cell r="L8990">
            <v>5319220</v>
          </cell>
          <cell r="M8990" t="str">
            <v>Autres bénéficiaires</v>
          </cell>
          <cell r="N8990"/>
          <cell r="O8990">
            <v>5319220</v>
          </cell>
          <cell r="P8990" t="str">
            <v>FD_société</v>
          </cell>
          <cell r="Q8990" t="str">
            <v>Non</v>
          </cell>
        </row>
        <row r="8991">
          <cell r="A8991" t="str">
            <v>SCANTOGO MINES</v>
          </cell>
          <cell r="B8991" t="str">
            <v>SCANTOGO</v>
          </cell>
          <cell r="C8991">
            <v>1000161343</v>
          </cell>
          <cell r="D8991" t="str">
            <v>Minier</v>
          </cell>
          <cell r="E8991" t="str">
            <v>Extractives</v>
          </cell>
          <cell r="F8991" t="str">
            <v>En nature</v>
          </cell>
          <cell r="G8991" t="str">
            <v>P</v>
          </cell>
          <cell r="H8991" t="str">
            <v>Dépense environnementale volentaire</v>
          </cell>
          <cell r="I8991" t="str">
            <v>Dépense environnementale volontaire</v>
          </cell>
          <cell r="J8991" t="str">
            <v>Dépense environnementale volontaire</v>
          </cell>
          <cell r="K8991" t="str">
            <v>Autres bénéficiaires</v>
          </cell>
          <cell r="L8991">
            <v>8304885</v>
          </cell>
          <cell r="M8991" t="str">
            <v>Autres bénéficiaires</v>
          </cell>
          <cell r="N8991"/>
          <cell r="O8991">
            <v>8304885</v>
          </cell>
          <cell r="P8991" t="str">
            <v>FD_société</v>
          </cell>
          <cell r="Q8991" t="str">
            <v>Non</v>
          </cell>
        </row>
        <row r="8992">
          <cell r="A8992" t="str">
            <v>SCANTOGO MINES</v>
          </cell>
          <cell r="B8992" t="str">
            <v>SCANTOGO</v>
          </cell>
          <cell r="C8992">
            <v>1000161343</v>
          </cell>
          <cell r="D8992" t="str">
            <v>Minier</v>
          </cell>
          <cell r="E8992" t="str">
            <v>Extractives</v>
          </cell>
          <cell r="F8992" t="str">
            <v>En numéraire</v>
          </cell>
          <cell r="G8992" t="str">
            <v>P</v>
          </cell>
          <cell r="H8992" t="str">
            <v>RECHERCHE PALEONTOLOGIQUE</v>
          </cell>
          <cell r="I8992" t="str">
            <v>Dépense environnementale volontaire</v>
          </cell>
          <cell r="J8992" t="str">
            <v>Dépense environnementale volontaire</v>
          </cell>
          <cell r="K8992" t="str">
            <v>Autres bénéficiaires</v>
          </cell>
          <cell r="L8992">
            <v>4506000</v>
          </cell>
          <cell r="M8992" t="str">
            <v>Autres bénéficiaires</v>
          </cell>
          <cell r="N8992"/>
          <cell r="O8992">
            <v>4506000</v>
          </cell>
          <cell r="P8992" t="str">
            <v>FD_société</v>
          </cell>
          <cell r="Q8992" t="str">
            <v>Non</v>
          </cell>
        </row>
        <row r="8993">
          <cell r="A8993" t="str">
            <v>SCANTOGO MINES</v>
          </cell>
          <cell r="B8993" t="str">
            <v>SCANTOGO</v>
          </cell>
          <cell r="C8993">
            <v>1000161343</v>
          </cell>
          <cell r="D8993" t="str">
            <v>Minier</v>
          </cell>
          <cell r="E8993" t="str">
            <v>Extractives</v>
          </cell>
          <cell r="F8993" t="str">
            <v>En numéraire</v>
          </cell>
          <cell r="G8993" t="str">
            <v>P</v>
          </cell>
          <cell r="H8993" t="str">
            <v>Paiement environnementaux</v>
          </cell>
          <cell r="I8993" t="str">
            <v>Paiement environnementaux</v>
          </cell>
          <cell r="J8993" t="str">
            <v>Paiement environnementaux</v>
          </cell>
          <cell r="K8993" t="str">
            <v>ANGE</v>
          </cell>
          <cell r="L8993">
            <v>36205854</v>
          </cell>
          <cell r="M8993" t="str">
            <v>Paiement environnementaux</v>
          </cell>
          <cell r="N8993"/>
          <cell r="O8993">
            <v>36205854</v>
          </cell>
          <cell r="P8993" t="str">
            <v>FD-ANGE</v>
          </cell>
          <cell r="Q8993" t="str">
            <v>Non</v>
          </cell>
        </row>
        <row r="8994">
          <cell r="A8994" t="str">
            <v>GRANUTOGO</v>
          </cell>
          <cell r="B8994"/>
          <cell r="C8994">
            <v>1000165159</v>
          </cell>
          <cell r="D8994" t="str">
            <v>Minier</v>
          </cell>
          <cell r="E8994" t="str">
            <v>Extractives</v>
          </cell>
          <cell r="F8994" t="str">
            <v>En numéraire</v>
          </cell>
          <cell r="G8994" t="str">
            <v>P</v>
          </cell>
          <cell r="H8994" t="str">
            <v>Paiement environnementaux</v>
          </cell>
          <cell r="I8994" t="str">
            <v>Paiement environnementaux</v>
          </cell>
          <cell r="J8994" t="str">
            <v>Paiement environnementaux</v>
          </cell>
          <cell r="K8994" t="str">
            <v>ANGE</v>
          </cell>
          <cell r="L8994">
            <v>200000</v>
          </cell>
          <cell r="M8994" t="str">
            <v>Paiement environnementaux</v>
          </cell>
          <cell r="N8994"/>
          <cell r="O8994">
            <v>200000</v>
          </cell>
          <cell r="P8994" t="str">
            <v>FD-ANGE</v>
          </cell>
          <cell r="Q8994" t="str">
            <v>Non</v>
          </cell>
        </row>
        <row r="8995">
          <cell r="A8995" t="str">
            <v>MING MING MATCO</v>
          </cell>
          <cell r="B8995"/>
          <cell r="C8995" t="str">
            <v>Nc</v>
          </cell>
          <cell r="D8995" t="str">
            <v>Minier</v>
          </cell>
          <cell r="E8995" t="str">
            <v>Extractives</v>
          </cell>
          <cell r="F8995" t="str">
            <v>En numéraire</v>
          </cell>
          <cell r="G8995" t="str">
            <v>U</v>
          </cell>
          <cell r="H8995" t="str">
            <v>Paiement environnementaux</v>
          </cell>
          <cell r="I8995" t="str">
            <v>Paiement environnementaux</v>
          </cell>
          <cell r="J8995" t="str">
            <v>Paiement environnementaux</v>
          </cell>
          <cell r="K8995" t="str">
            <v>ANGE</v>
          </cell>
          <cell r="L8995">
            <v>84840</v>
          </cell>
          <cell r="M8995" t="str">
            <v>Paiement environnementaux</v>
          </cell>
          <cell r="N8995"/>
          <cell r="O8995">
            <v>84840</v>
          </cell>
          <cell r="P8995" t="str">
            <v>FD-ANGE</v>
          </cell>
          <cell r="Q8995" t="str">
            <v>Non</v>
          </cell>
        </row>
        <row r="8996">
          <cell r="A8996" t="str">
            <v>ACI TOGO SARL</v>
          </cell>
          <cell r="B8996"/>
          <cell r="C8996" t="str">
            <v>Nc</v>
          </cell>
          <cell r="D8996" t="str">
            <v>Minier</v>
          </cell>
          <cell r="E8996" t="str">
            <v>Extractives</v>
          </cell>
          <cell r="F8996" t="str">
            <v>En numéraire</v>
          </cell>
          <cell r="G8996" t="str">
            <v>U</v>
          </cell>
          <cell r="H8996" t="str">
            <v>Paiement environnementaux</v>
          </cell>
          <cell r="I8996" t="str">
            <v>Paiement environnementaux</v>
          </cell>
          <cell r="J8996" t="str">
            <v>Paiement environnementaux</v>
          </cell>
          <cell r="K8996" t="str">
            <v>ANGE</v>
          </cell>
          <cell r="L8996">
            <v>2071540</v>
          </cell>
          <cell r="M8996" t="str">
            <v>Paiement environnementaux</v>
          </cell>
          <cell r="N8996"/>
          <cell r="O8996">
            <v>2071540</v>
          </cell>
          <cell r="P8996" t="str">
            <v>FD-ANGE</v>
          </cell>
          <cell r="Q8996" t="str">
            <v>Non</v>
          </cell>
        </row>
        <row r="8997">
          <cell r="A8997" t="str">
            <v>TOGO CONCASSE TSEVIE</v>
          </cell>
          <cell r="B8997"/>
          <cell r="C8997" t="str">
            <v>Nc</v>
          </cell>
          <cell r="D8997" t="str">
            <v>Minier</v>
          </cell>
          <cell r="E8997" t="str">
            <v>Extractives</v>
          </cell>
          <cell r="F8997" t="str">
            <v>En numéraire</v>
          </cell>
          <cell r="G8997" t="str">
            <v>U</v>
          </cell>
          <cell r="H8997" t="str">
            <v>Paiement environnementaux</v>
          </cell>
          <cell r="I8997" t="str">
            <v>Paiement environnementaux</v>
          </cell>
          <cell r="J8997" t="str">
            <v>Paiement environnementaux</v>
          </cell>
          <cell r="K8997" t="str">
            <v>ANGE</v>
          </cell>
          <cell r="L8997">
            <v>109161</v>
          </cell>
          <cell r="M8997" t="str">
            <v>Paiement environnementaux</v>
          </cell>
          <cell r="N8997"/>
          <cell r="O8997">
            <v>109161</v>
          </cell>
          <cell r="P8997" t="str">
            <v>FD-ANGE</v>
          </cell>
          <cell r="Q8997" t="str">
            <v>Non</v>
          </cell>
        </row>
        <row r="8998">
          <cell r="A8998" t="str">
            <v>XING FA</v>
          </cell>
          <cell r="B8998"/>
          <cell r="C8998">
            <v>1000542921</v>
          </cell>
          <cell r="D8998" t="str">
            <v>Minier</v>
          </cell>
          <cell r="E8998" t="str">
            <v>Extractives</v>
          </cell>
          <cell r="F8998" t="str">
            <v>En numéraire</v>
          </cell>
          <cell r="G8998" t="str">
            <v>U</v>
          </cell>
          <cell r="H8998" t="str">
            <v>Paiement environnementaux</v>
          </cell>
          <cell r="I8998" t="str">
            <v>Paiement environnementaux</v>
          </cell>
          <cell r="J8998" t="str">
            <v>Paiement environnementaux</v>
          </cell>
          <cell r="K8998" t="str">
            <v>ANGE</v>
          </cell>
          <cell r="L8998">
            <v>143775</v>
          </cell>
          <cell r="M8998" t="str">
            <v>Paiement environnementaux</v>
          </cell>
          <cell r="N8998"/>
          <cell r="O8998">
            <v>143775</v>
          </cell>
          <cell r="P8998" t="str">
            <v>FD-ANGE</v>
          </cell>
          <cell r="Q8998" t="str">
            <v>Non</v>
          </cell>
        </row>
        <row r="8999">
          <cell r="A8999" t="str">
            <v>SCANTOGO MINES</v>
          </cell>
          <cell r="B8999" t="str">
            <v>SCANTOGO</v>
          </cell>
          <cell r="C8999">
            <v>1000161343</v>
          </cell>
          <cell r="D8999" t="str">
            <v>Minier</v>
          </cell>
          <cell r="E8999" t="str">
            <v>Extractives</v>
          </cell>
          <cell r="F8999" t="str">
            <v>En numéraire</v>
          </cell>
          <cell r="G8999" t="str">
            <v>P</v>
          </cell>
          <cell r="H8999" t="str">
            <v>Paiement sociaux volontaire</v>
          </cell>
          <cell r="I8999" t="str">
            <v>Paiement sociaux volontaire</v>
          </cell>
          <cell r="J8999" t="str">
            <v>Paiement sociaux volontaire</v>
          </cell>
          <cell r="K8999" t="str">
            <v>Autres bénéficiaires</v>
          </cell>
          <cell r="L8999">
            <v>77000000</v>
          </cell>
          <cell r="M8999" t="str">
            <v>Autres bénéficiaires</v>
          </cell>
          <cell r="N8999"/>
          <cell r="O8999">
            <v>77000000</v>
          </cell>
          <cell r="P8999" t="str">
            <v>FD- société</v>
          </cell>
          <cell r="Q8999" t="str">
            <v>Non</v>
          </cell>
        </row>
        <row r="9000">
          <cell r="A9000" t="str">
            <v>SCANTOGO MINES</v>
          </cell>
          <cell r="B9000" t="str">
            <v>SCANTOGO</v>
          </cell>
          <cell r="C9000">
            <v>1000161343</v>
          </cell>
          <cell r="D9000" t="str">
            <v>Minier</v>
          </cell>
          <cell r="E9000" t="str">
            <v>Extractives</v>
          </cell>
          <cell r="F9000" t="str">
            <v>En nature</v>
          </cell>
          <cell r="G9000" t="str">
            <v>P</v>
          </cell>
          <cell r="H9000" t="str">
            <v>Paiement sociaux volontaire</v>
          </cell>
          <cell r="I9000" t="str">
            <v>Paiement sociaux volontaire</v>
          </cell>
          <cell r="J9000" t="str">
            <v>Paiement sociaux volontaire</v>
          </cell>
          <cell r="K9000" t="str">
            <v>Autres bénéficiaires</v>
          </cell>
          <cell r="L9000">
            <v>13763323</v>
          </cell>
          <cell r="M9000" t="str">
            <v>Autres bénéficiaires</v>
          </cell>
          <cell r="N9000"/>
          <cell r="O9000">
            <v>13763323</v>
          </cell>
          <cell r="P9000" t="str">
            <v>FD- société</v>
          </cell>
          <cell r="Q9000" t="str">
            <v>Non</v>
          </cell>
        </row>
        <row r="9001">
          <cell r="A9001" t="str">
            <v>WACEM (WEST AFRICAN CEMENT)</v>
          </cell>
          <cell r="B9001" t="str">
            <v>WACEM</v>
          </cell>
          <cell r="C9001">
            <v>1000144378</v>
          </cell>
          <cell r="D9001" t="str">
            <v>Minier</v>
          </cell>
          <cell r="E9001" t="str">
            <v>Extractives</v>
          </cell>
          <cell r="F9001" t="str">
            <v>En numéraire</v>
          </cell>
          <cell r="G9001" t="str">
            <v>P</v>
          </cell>
          <cell r="H9001" t="str">
            <v>Paiement sociaux volontaire</v>
          </cell>
          <cell r="I9001" t="str">
            <v>Paiement sociaux volontaire</v>
          </cell>
          <cell r="J9001" t="str">
            <v>Paiement sociaux volontaire</v>
          </cell>
          <cell r="K9001" t="str">
            <v>Autres bénéficiaires</v>
          </cell>
          <cell r="L9001">
            <v>36365067</v>
          </cell>
          <cell r="M9001" t="str">
            <v>Autres bénéficiaires</v>
          </cell>
          <cell r="N9001"/>
          <cell r="O9001">
            <v>36365067</v>
          </cell>
          <cell r="P9001" t="str">
            <v>FD- société</v>
          </cell>
          <cell r="Q9001" t="str">
            <v>Non</v>
          </cell>
        </row>
        <row r="9002">
          <cell r="A9002" t="str">
            <v>TOGO CARRIERE</v>
          </cell>
          <cell r="B9002" t="str">
            <v>TOGO CARRIERE</v>
          </cell>
          <cell r="C9002">
            <v>1000175347</v>
          </cell>
          <cell r="D9002" t="str">
            <v>Minier</v>
          </cell>
          <cell r="E9002" t="str">
            <v>Extractives</v>
          </cell>
          <cell r="F9002" t="str">
            <v>En numéraire</v>
          </cell>
          <cell r="G9002" t="str">
            <v>P</v>
          </cell>
          <cell r="H9002" t="str">
            <v>Paiement sociaux volontaire</v>
          </cell>
          <cell r="I9002" t="str">
            <v>Paiement sociaux volontaire</v>
          </cell>
          <cell r="J9002" t="str">
            <v>Paiement sociaux volontaire</v>
          </cell>
          <cell r="K9002" t="str">
            <v>Autres bénéficiaires</v>
          </cell>
          <cell r="L9002">
            <v>534031</v>
          </cell>
          <cell r="M9002" t="str">
            <v>Autres bénéficiaires</v>
          </cell>
          <cell r="N9002"/>
          <cell r="O9002">
            <v>534031</v>
          </cell>
          <cell r="P9002" t="str">
            <v>FD- société</v>
          </cell>
          <cell r="Q9002" t="str">
            <v>Non</v>
          </cell>
        </row>
        <row r="9003">
          <cell r="A9003" t="str">
            <v>SCANTOGO MINES</v>
          </cell>
          <cell r="B9003" t="str">
            <v>SCANTOGO</v>
          </cell>
          <cell r="C9003">
            <v>1000161343</v>
          </cell>
          <cell r="D9003" t="str">
            <v>Minier</v>
          </cell>
          <cell r="E9003" t="str">
            <v>Extractives</v>
          </cell>
          <cell r="F9003" t="str">
            <v>En nature</v>
          </cell>
          <cell r="G9003" t="str">
            <v>P</v>
          </cell>
          <cell r="H9003" t="str">
            <v>Paiement sociaux obligatoire</v>
          </cell>
          <cell r="I9003" t="str">
            <v>Paiement sociaux obligatoire</v>
          </cell>
          <cell r="J9003" t="str">
            <v>Paiement sociaux obligatoire</v>
          </cell>
          <cell r="K9003" t="str">
            <v>Autres bénéficiaires</v>
          </cell>
          <cell r="L9003">
            <v>374950925</v>
          </cell>
          <cell r="M9003" t="str">
            <v>Autres bénéficiaires</v>
          </cell>
          <cell r="N9003"/>
          <cell r="O9003">
            <v>374950925</v>
          </cell>
          <cell r="P9003" t="str">
            <v>FD- société</v>
          </cell>
          <cell r="Q9003" t="str">
            <v>oui</v>
          </cell>
        </row>
        <row r="9004">
          <cell r="A9004" t="str">
            <v>GRANUTOGO</v>
          </cell>
          <cell r="B9004"/>
          <cell r="C9004">
            <v>1000165159</v>
          </cell>
          <cell r="D9004" t="str">
            <v>Minier</v>
          </cell>
          <cell r="E9004" t="str">
            <v>Extractives</v>
          </cell>
          <cell r="F9004" t="str">
            <v>En nature</v>
          </cell>
          <cell r="G9004" t="str">
            <v>P</v>
          </cell>
          <cell r="H9004" t="str">
            <v>Paiement sociaux obligatoire</v>
          </cell>
          <cell r="I9004" t="str">
            <v>Paiement sociaux obligatoire</v>
          </cell>
          <cell r="J9004" t="str">
            <v>Paiement sociaux obligatoire</v>
          </cell>
          <cell r="K9004" t="str">
            <v>Autres bénéficiaires</v>
          </cell>
          <cell r="L9004">
            <v>2462724</v>
          </cell>
          <cell r="M9004" t="str">
            <v>Autres bénéficiaires</v>
          </cell>
          <cell r="N9004"/>
          <cell r="O9004">
            <v>2462724</v>
          </cell>
          <cell r="P9004" t="str">
            <v>FD- société</v>
          </cell>
          <cell r="Q9004" t="str">
            <v>oui</v>
          </cell>
        </row>
        <row r="9005">
          <cell r="A9005" t="str">
            <v>Autres sociétés</v>
          </cell>
          <cell r="B9005"/>
          <cell r="C9005" t="str">
            <v>Nc</v>
          </cell>
          <cell r="D9005" t="str">
            <v>Minier</v>
          </cell>
          <cell r="E9005" t="str">
            <v>Extractives</v>
          </cell>
          <cell r="F9005" t="str">
            <v>En numéraire</v>
          </cell>
          <cell r="G9005" t="str">
            <v>P</v>
          </cell>
          <cell r="H9005" t="str">
            <v>Paiement sociaux obligatoire</v>
          </cell>
          <cell r="I9005" t="str">
            <v>Contribution financière au développement local et régional (décret N° 2017-023)</v>
          </cell>
          <cell r="J9005" t="str">
            <v>Contribution financière au développement local et régional</v>
          </cell>
          <cell r="K9005" t="str">
            <v>Commune</v>
          </cell>
          <cell r="L9005">
            <v>1627878</v>
          </cell>
          <cell r="M9005" t="str">
            <v>Commune</v>
          </cell>
          <cell r="N9005"/>
          <cell r="O9005">
            <v>1627878</v>
          </cell>
          <cell r="P9005" t="str">
            <v>PDF_DGTCP</v>
          </cell>
          <cell r="Q9005" t="str">
            <v>Oui</v>
          </cell>
        </row>
        <row r="9006">
          <cell r="A9006" t="str">
            <v>Autres sociétés</v>
          </cell>
          <cell r="B9006"/>
          <cell r="C9006" t="str">
            <v>Nc</v>
          </cell>
          <cell r="D9006" t="str">
            <v>Minier</v>
          </cell>
          <cell r="E9006" t="str">
            <v>Extractives</v>
          </cell>
          <cell r="F9006" t="str">
            <v>En numéraire</v>
          </cell>
          <cell r="G9006" t="str">
            <v>P</v>
          </cell>
          <cell r="H9006" t="str">
            <v>Paiement sociaux obligatoire</v>
          </cell>
          <cell r="I9006" t="str">
            <v>Contribution financière au développement local et régional (décret N° 2017-023)</v>
          </cell>
          <cell r="J9006" t="str">
            <v>Contribution financière au développement local et régional</v>
          </cell>
          <cell r="K9006" t="str">
            <v>Commune</v>
          </cell>
          <cell r="L9006">
            <v>172898945</v>
          </cell>
          <cell r="M9006" t="str">
            <v>Commune</v>
          </cell>
          <cell r="N9006"/>
          <cell r="O9006">
            <v>172898945</v>
          </cell>
          <cell r="P9006" t="str">
            <v>PDF_DGTCP</v>
          </cell>
          <cell r="Q9006" t="str">
            <v>Oui</v>
          </cell>
        </row>
        <row r="9007">
          <cell r="A9007" t="str">
            <v>Autres sociétés</v>
          </cell>
          <cell r="B9007"/>
          <cell r="C9007" t="str">
            <v>Nc</v>
          </cell>
          <cell r="D9007" t="str">
            <v>Minier</v>
          </cell>
          <cell r="E9007" t="str">
            <v>Extractives</v>
          </cell>
          <cell r="F9007" t="str">
            <v>En numéraire</v>
          </cell>
          <cell r="G9007" t="str">
            <v>P</v>
          </cell>
          <cell r="H9007" t="str">
            <v>Paiement sociaux obligatoire</v>
          </cell>
          <cell r="I9007" t="str">
            <v>Contribution financière au développement local et régional (décret N° 2017-023)</v>
          </cell>
          <cell r="J9007" t="str">
            <v>Contribution financière au développement local et régional</v>
          </cell>
          <cell r="K9007" t="str">
            <v>Commune</v>
          </cell>
          <cell r="L9007">
            <v>186855107</v>
          </cell>
          <cell r="M9007" t="str">
            <v>Commune</v>
          </cell>
          <cell r="N9007"/>
          <cell r="O9007">
            <v>186855107</v>
          </cell>
          <cell r="P9007" t="str">
            <v>PDF_DGTCP</v>
          </cell>
          <cell r="Q9007" t="str">
            <v>Oui</v>
          </cell>
        </row>
        <row r="9008">
          <cell r="A9008" t="str">
            <v>Autres sociétés</v>
          </cell>
          <cell r="B9008"/>
          <cell r="C9008" t="str">
            <v>Nc</v>
          </cell>
          <cell r="D9008" t="str">
            <v>Minier</v>
          </cell>
          <cell r="E9008" t="str">
            <v>Extractives</v>
          </cell>
          <cell r="F9008" t="str">
            <v>En numéraire</v>
          </cell>
          <cell r="G9008" t="str">
            <v>P</v>
          </cell>
          <cell r="H9008" t="str">
            <v>Paiement sociaux obligatoire</v>
          </cell>
          <cell r="I9008" t="str">
            <v>Contribution financière au développement local et régional (décret N° 2017-023)</v>
          </cell>
          <cell r="J9008" t="str">
            <v>Contribution financière au développement local et régional</v>
          </cell>
          <cell r="K9008" t="str">
            <v>Commune</v>
          </cell>
          <cell r="L9008">
            <v>137682711</v>
          </cell>
          <cell r="M9008" t="str">
            <v>Commune</v>
          </cell>
          <cell r="N9008"/>
          <cell r="O9008">
            <v>137682711</v>
          </cell>
          <cell r="P9008" t="str">
            <v>PDF_DGTCP</v>
          </cell>
          <cell r="Q9008" t="str">
            <v>Oui</v>
          </cell>
        </row>
        <row r="9009">
          <cell r="A9009" t="str">
            <v>WACEM (WEST AFRICAN CEMENT)</v>
          </cell>
          <cell r="B9009" t="str">
            <v>WACEM</v>
          </cell>
          <cell r="C9009" t="str">
            <v>Nc</v>
          </cell>
          <cell r="D9009" t="str">
            <v>Minier</v>
          </cell>
          <cell r="E9009" t="str">
            <v>Extractives</v>
          </cell>
          <cell r="F9009" t="str">
            <v>En numéraire</v>
          </cell>
          <cell r="G9009" t="str">
            <v>P</v>
          </cell>
          <cell r="H9009" t="str">
            <v>Paiement sociaux obligatoire</v>
          </cell>
          <cell r="I9009" t="str">
            <v>Contribution financière au développement local et régional (décret N° 2017-023)</v>
          </cell>
          <cell r="J9009" t="str">
            <v>Contribution financière au développement local et régional</v>
          </cell>
          <cell r="K9009" t="str">
            <v>Commune</v>
          </cell>
          <cell r="L9009">
            <v>79294932</v>
          </cell>
          <cell r="M9009" t="str">
            <v>Commune</v>
          </cell>
          <cell r="N9009"/>
          <cell r="O9009">
            <v>79294932</v>
          </cell>
          <cell r="P9009" t="str">
            <v>PDF_DGTCP</v>
          </cell>
          <cell r="Q9009" t="str">
            <v>Oui</v>
          </cell>
        </row>
        <row r="9010">
          <cell r="A9010" t="str">
            <v>Autres sociétés</v>
          </cell>
          <cell r="B9010"/>
          <cell r="C9010" t="str">
            <v>Nc</v>
          </cell>
          <cell r="D9010" t="str">
            <v>Minier</v>
          </cell>
          <cell r="E9010" t="str">
            <v>Extractives</v>
          </cell>
          <cell r="F9010" t="str">
            <v>En numéraire</v>
          </cell>
          <cell r="G9010" t="str">
            <v>P</v>
          </cell>
          <cell r="H9010" t="str">
            <v>Paiement sociaux obligatoire</v>
          </cell>
          <cell r="I9010" t="str">
            <v>Contribution financière au développement local et régional (décret N° 2017-023)</v>
          </cell>
          <cell r="J9010" t="str">
            <v>Contribution financière au développement local et régional</v>
          </cell>
          <cell r="K9010" t="str">
            <v>Commune</v>
          </cell>
          <cell r="L9010">
            <v>491723965</v>
          </cell>
          <cell r="M9010" t="str">
            <v>Commune</v>
          </cell>
          <cell r="N9010"/>
          <cell r="O9010">
            <v>491723965</v>
          </cell>
          <cell r="P9010" t="str">
            <v>PDF_DGTCP</v>
          </cell>
          <cell r="Q9010" t="str">
            <v>Oui</v>
          </cell>
        </row>
        <row r="9011">
          <cell r="A9011" t="str">
            <v>Autres sociétés</v>
          </cell>
          <cell r="B9011"/>
          <cell r="C9011" t="str">
            <v>Nc</v>
          </cell>
          <cell r="D9011" t="str">
            <v>Minier</v>
          </cell>
          <cell r="E9011" t="str">
            <v>Extractives</v>
          </cell>
          <cell r="F9011" t="str">
            <v>En numéraire</v>
          </cell>
          <cell r="G9011" t="str">
            <v>P</v>
          </cell>
          <cell r="H9011" t="str">
            <v>Paiement sociaux obligatoire</v>
          </cell>
          <cell r="I9011" t="str">
            <v>Contribution financière au développement local et régional (décret N° 2017-023)</v>
          </cell>
          <cell r="J9011" t="str">
            <v>Contribution financière au développement local et régional</v>
          </cell>
          <cell r="K9011" t="str">
            <v>Commune</v>
          </cell>
          <cell r="L9011">
            <v>1659574</v>
          </cell>
          <cell r="M9011" t="str">
            <v>Commune</v>
          </cell>
          <cell r="N9011"/>
          <cell r="O9011">
            <v>1659574</v>
          </cell>
          <cell r="P9011" t="str">
            <v>PDF_DGTCP</v>
          </cell>
          <cell r="Q9011" t="str">
            <v>Oui</v>
          </cell>
        </row>
        <row r="9012">
          <cell r="A9012" t="str">
            <v>Autres sociétés</v>
          </cell>
          <cell r="B9012"/>
          <cell r="C9012" t="str">
            <v>Nc</v>
          </cell>
          <cell r="D9012" t="str">
            <v>Minier</v>
          </cell>
          <cell r="E9012" t="str">
            <v>Extractives</v>
          </cell>
          <cell r="F9012" t="str">
            <v>En numéraire</v>
          </cell>
          <cell r="G9012" t="str">
            <v>P</v>
          </cell>
          <cell r="H9012" t="str">
            <v>Paiement sociaux obligatoire</v>
          </cell>
          <cell r="I9012" t="str">
            <v>Contribution financière au développement local et régional (décret N° 2017-023)</v>
          </cell>
          <cell r="J9012" t="str">
            <v>Contribution financière au développement local et régional</v>
          </cell>
          <cell r="K9012" t="str">
            <v>Commune</v>
          </cell>
          <cell r="L9012">
            <v>14256761</v>
          </cell>
          <cell r="M9012" t="str">
            <v>Commune</v>
          </cell>
          <cell r="N9012"/>
          <cell r="O9012">
            <v>14256761</v>
          </cell>
          <cell r="P9012" t="str">
            <v>PDF_DGTCP</v>
          </cell>
          <cell r="Q9012" t="str">
            <v>Oui</v>
          </cell>
        </row>
        <row r="9013">
          <cell r="A9013" t="str">
            <v>Autres sociétés</v>
          </cell>
          <cell r="B9013"/>
          <cell r="C9013" t="str">
            <v>Nc</v>
          </cell>
          <cell r="D9013" t="str">
            <v>Minier</v>
          </cell>
          <cell r="E9013" t="str">
            <v>Extractives</v>
          </cell>
          <cell r="F9013" t="str">
            <v>En numéraire</v>
          </cell>
          <cell r="G9013" t="str">
            <v>P</v>
          </cell>
          <cell r="H9013" t="str">
            <v>Paiement sociaux obligatoire</v>
          </cell>
          <cell r="I9013" t="str">
            <v>Contribution financière au développement local et régional (décret N° 2017-023)</v>
          </cell>
          <cell r="J9013" t="str">
            <v>Contribution financière au développement local et régional</v>
          </cell>
          <cell r="K9013" t="str">
            <v>Commune</v>
          </cell>
          <cell r="L9013">
            <v>27947282</v>
          </cell>
          <cell r="M9013" t="str">
            <v>Commune</v>
          </cell>
          <cell r="N9013"/>
          <cell r="O9013">
            <v>27947282</v>
          </cell>
          <cell r="P9013" t="str">
            <v>PDF_DGTCP</v>
          </cell>
          <cell r="Q9013" t="str">
            <v>Oui</v>
          </cell>
        </row>
        <row r="9014">
          <cell r="A9014" t="str">
            <v>Autres sociétés</v>
          </cell>
          <cell r="B9014"/>
          <cell r="C9014" t="str">
            <v>Nc</v>
          </cell>
          <cell r="D9014" t="str">
            <v>Minier</v>
          </cell>
          <cell r="E9014" t="str">
            <v>Extractives</v>
          </cell>
          <cell r="F9014" t="str">
            <v>En numéraire</v>
          </cell>
          <cell r="G9014" t="str">
            <v>P</v>
          </cell>
          <cell r="H9014" t="str">
            <v>Paiement sociaux obligatoire</v>
          </cell>
          <cell r="I9014" t="str">
            <v>Contribution financière au développement local et régional (décret N° 2017-023)</v>
          </cell>
          <cell r="J9014" t="str">
            <v>Contribution financière au développement local et régional</v>
          </cell>
          <cell r="K9014" t="str">
            <v>Commune</v>
          </cell>
          <cell r="L9014">
            <v>789228</v>
          </cell>
          <cell r="M9014" t="str">
            <v>Commune</v>
          </cell>
          <cell r="N9014"/>
          <cell r="O9014">
            <v>789228</v>
          </cell>
          <cell r="P9014" t="str">
            <v>PDF_DGTCP</v>
          </cell>
          <cell r="Q9014" t="str">
            <v>Oui</v>
          </cell>
        </row>
        <row r="9015">
          <cell r="A9015" t="str">
            <v>SCANTOGO MINES</v>
          </cell>
          <cell r="B9015" t="str">
            <v>SCANTOGO</v>
          </cell>
          <cell r="C9015">
            <v>1000161343</v>
          </cell>
          <cell r="D9015" t="str">
            <v>Minier</v>
          </cell>
          <cell r="E9015" t="str">
            <v>Extractives</v>
          </cell>
          <cell r="F9015" t="str">
            <v>En numéraire</v>
          </cell>
          <cell r="G9015" t="str">
            <v>P</v>
          </cell>
          <cell r="H9015" t="str">
            <v>Cotisations sociales</v>
          </cell>
          <cell r="I9015" t="str">
            <v>Cotisations sociales</v>
          </cell>
          <cell r="J9015"/>
          <cell r="K9015" t="str">
            <v>CNSS</v>
          </cell>
          <cell r="L9015">
            <v>364607960</v>
          </cell>
          <cell r="M9015" t="str">
            <v>CNSS</v>
          </cell>
          <cell r="N9015"/>
          <cell r="O9015">
            <v>364607960</v>
          </cell>
          <cell r="P9015" t="str">
            <v>FD-CNSS</v>
          </cell>
          <cell r="Q9015" t="str">
            <v>Non</v>
          </cell>
        </row>
        <row r="9016">
          <cell r="A9016" t="str">
            <v>SNPT</v>
          </cell>
          <cell r="B9016" t="str">
            <v>SNPT</v>
          </cell>
          <cell r="C9016">
            <v>1000160416</v>
          </cell>
          <cell r="D9016" t="str">
            <v>Minier</v>
          </cell>
          <cell r="E9016" t="str">
            <v>Extractives</v>
          </cell>
          <cell r="F9016" t="str">
            <v>En numéraire</v>
          </cell>
          <cell r="G9016" t="str">
            <v>P</v>
          </cell>
          <cell r="H9016" t="str">
            <v>Cotisations sociales</v>
          </cell>
          <cell r="I9016" t="str">
            <v>Cotisations sociales</v>
          </cell>
          <cell r="J9016"/>
          <cell r="K9016" t="str">
            <v>CNSS</v>
          </cell>
          <cell r="L9016">
            <v>1220340455</v>
          </cell>
          <cell r="M9016" t="str">
            <v>CNSS</v>
          </cell>
          <cell r="N9016"/>
          <cell r="O9016">
            <v>1220340455</v>
          </cell>
          <cell r="P9016" t="str">
            <v>FD-CNSS</v>
          </cell>
          <cell r="Q9016" t="str">
            <v>Non</v>
          </cell>
        </row>
        <row r="9017">
          <cell r="A9017" t="str">
            <v>WACEM (WEST AFRICAN CEMENT)</v>
          </cell>
          <cell r="B9017" t="str">
            <v>WACEM</v>
          </cell>
          <cell r="C9017">
            <v>1000144378</v>
          </cell>
          <cell r="D9017" t="str">
            <v>Minier</v>
          </cell>
          <cell r="E9017" t="str">
            <v>Extractives</v>
          </cell>
          <cell r="F9017" t="str">
            <v>En numéraire</v>
          </cell>
          <cell r="G9017" t="str">
            <v>P</v>
          </cell>
          <cell r="H9017" t="str">
            <v>Cotisations sociales</v>
          </cell>
          <cell r="I9017" t="str">
            <v>Cotisations sociales</v>
          </cell>
          <cell r="J9017"/>
          <cell r="K9017" t="str">
            <v>CNSS</v>
          </cell>
          <cell r="L9017">
            <v>185450718</v>
          </cell>
          <cell r="M9017" t="str">
            <v>CNSS</v>
          </cell>
          <cell r="N9017"/>
          <cell r="O9017">
            <v>185450718</v>
          </cell>
          <cell r="P9017" t="str">
            <v>FD-CNSS</v>
          </cell>
          <cell r="Q9017" t="str">
            <v>Non</v>
          </cell>
        </row>
        <row r="9018">
          <cell r="A9018" t="str">
            <v>TOGO CARRIERE</v>
          </cell>
          <cell r="B9018" t="str">
            <v>TOGO CARRIERE</v>
          </cell>
          <cell r="C9018">
            <v>1000175347</v>
          </cell>
          <cell r="D9018" t="str">
            <v>Minier</v>
          </cell>
          <cell r="E9018" t="str">
            <v>Extractives</v>
          </cell>
          <cell r="F9018" t="str">
            <v>En numéraire</v>
          </cell>
          <cell r="G9018" t="str">
            <v>P</v>
          </cell>
          <cell r="H9018" t="str">
            <v>Cotisations sociales</v>
          </cell>
          <cell r="I9018" t="str">
            <v>Cotisations sociales</v>
          </cell>
          <cell r="J9018"/>
          <cell r="K9018" t="str">
            <v>CNSS</v>
          </cell>
          <cell r="L9018">
            <v>51620618</v>
          </cell>
          <cell r="M9018" t="str">
            <v>CNSS</v>
          </cell>
          <cell r="N9018"/>
          <cell r="O9018">
            <v>51620618</v>
          </cell>
          <cell r="P9018" t="str">
            <v>FD-CNSS</v>
          </cell>
          <cell r="Q9018" t="str">
            <v>Non</v>
          </cell>
        </row>
        <row r="9019">
          <cell r="A9019" t="str">
            <v>GRANUTOGO</v>
          </cell>
          <cell r="B9019"/>
          <cell r="C9019">
            <v>1000165159</v>
          </cell>
          <cell r="D9019" t="str">
            <v>Minier</v>
          </cell>
          <cell r="E9019" t="str">
            <v>Extractives</v>
          </cell>
          <cell r="F9019" t="str">
            <v>En numéraire</v>
          </cell>
          <cell r="G9019" t="str">
            <v>P</v>
          </cell>
          <cell r="H9019" t="str">
            <v>Cotisations sociales</v>
          </cell>
          <cell r="I9019" t="str">
            <v>Cotisations sociales</v>
          </cell>
          <cell r="J9019"/>
          <cell r="K9019" t="str">
            <v>CNSS</v>
          </cell>
          <cell r="L9019">
            <v>1308141</v>
          </cell>
          <cell r="M9019" t="str">
            <v>CNSS</v>
          </cell>
          <cell r="N9019"/>
          <cell r="O9019">
            <v>1308141</v>
          </cell>
          <cell r="P9019" t="str">
            <v>FD-CNSS</v>
          </cell>
          <cell r="Q9019" t="str">
            <v>Non</v>
          </cell>
        </row>
        <row r="9020">
          <cell r="A9020" t="str">
            <v>TDE</v>
          </cell>
          <cell r="B9020" t="str">
            <v>TDE</v>
          </cell>
          <cell r="C9020">
            <v>1000166680</v>
          </cell>
          <cell r="D9020" t="str">
            <v>Eau</v>
          </cell>
          <cell r="E9020" t="str">
            <v>Extractives</v>
          </cell>
          <cell r="F9020" t="str">
            <v>En numéraire</v>
          </cell>
          <cell r="G9020" t="str">
            <v>P</v>
          </cell>
          <cell r="H9020" t="str">
            <v>Cotisations sociales</v>
          </cell>
          <cell r="I9020" t="str">
            <v>Cotisations sociales</v>
          </cell>
          <cell r="J9020"/>
          <cell r="K9020" t="str">
            <v>CNSS</v>
          </cell>
          <cell r="L9020">
            <v>74156218</v>
          </cell>
          <cell r="M9020" t="str">
            <v>CNSS</v>
          </cell>
          <cell r="N9020"/>
          <cell r="O9020">
            <v>74156218</v>
          </cell>
          <cell r="P9020" t="str">
            <v>FD-CNSS</v>
          </cell>
          <cell r="Q9020" t="str">
            <v>Non</v>
          </cell>
        </row>
        <row r="9021">
          <cell r="A9021" t="str">
            <v>Autres sociétés</v>
          </cell>
          <cell r="B9021"/>
          <cell r="C9021">
            <v>1000166680</v>
          </cell>
          <cell r="D9021" t="str">
            <v>Eau</v>
          </cell>
          <cell r="E9021" t="str">
            <v>Extractives</v>
          </cell>
          <cell r="F9021" t="str">
            <v>En numéraire</v>
          </cell>
          <cell r="G9021" t="str">
            <v>P</v>
          </cell>
          <cell r="H9021" t="str">
            <v>Taxe de prélèvement d’eau dans la nappe</v>
          </cell>
          <cell r="I9021" t="str">
            <v>Taxe de prélèvement d’eau dans la nappe</v>
          </cell>
          <cell r="J9021" t="str">
            <v>Taxe de prélèvement d’eau dans la nappe</v>
          </cell>
          <cell r="K9021" t="str">
            <v>TDE</v>
          </cell>
          <cell r="L9021">
            <v>143432248</v>
          </cell>
          <cell r="M9021" t="str">
            <v>TDE</v>
          </cell>
          <cell r="N9021"/>
          <cell r="O9021">
            <v>143432248</v>
          </cell>
          <cell r="P9021" t="str">
            <v>FD-TDE</v>
          </cell>
          <cell r="Q9021" t="str">
            <v>oui</v>
          </cell>
        </row>
        <row r="9022">
          <cell r="A9022" t="str">
            <v>SAD-TOGO</v>
          </cell>
          <cell r="B9022"/>
          <cell r="C9022">
            <v>1000118827</v>
          </cell>
          <cell r="D9022" t="str">
            <v>Minier</v>
          </cell>
          <cell r="E9022" t="str">
            <v>Extractives</v>
          </cell>
          <cell r="F9022" t="str">
            <v>En numéraire</v>
          </cell>
          <cell r="G9022" t="str">
            <v>U</v>
          </cell>
          <cell r="H9022" t="str">
            <v>Droits et taxes Douaniers (DD-RS-PCS-PC-RI - TVA-PUA-TLP-PNS et autres)</v>
          </cell>
          <cell r="I9022" t="str">
            <v>Droits et taxes Douaniers (DD-RS-PCS-PC-RI - TVA-PUA-TLP-PNS et autres)</v>
          </cell>
          <cell r="J9022" t="str">
            <v>Droits et taxes Douaniers</v>
          </cell>
          <cell r="K9022" t="str">
            <v>CDDI</v>
          </cell>
          <cell r="L9022">
            <v>607056</v>
          </cell>
          <cell r="M9022" t="str">
            <v>Trésor</v>
          </cell>
          <cell r="N9022"/>
          <cell r="O9022">
            <v>607056</v>
          </cell>
          <cell r="P9022" t="str">
            <v>FD-CDDI</v>
          </cell>
          <cell r="Q9022" t="str">
            <v>Non</v>
          </cell>
        </row>
        <row r="9023">
          <cell r="A9023" t="str">
            <v>SAMARIA</v>
          </cell>
          <cell r="B9023"/>
          <cell r="C9023">
            <v>1000163008</v>
          </cell>
          <cell r="D9023" t="str">
            <v>Minier</v>
          </cell>
          <cell r="E9023" t="str">
            <v>Extractives</v>
          </cell>
          <cell r="F9023" t="str">
            <v>En numéraire</v>
          </cell>
          <cell r="G9023" t="str">
            <v>U</v>
          </cell>
          <cell r="H9023" t="str">
            <v>Droits et taxes Douaniers (DD-RS-PCS-PC-RI - TVA-PUA-TLP-PNS et autres)</v>
          </cell>
          <cell r="I9023" t="str">
            <v>Droits et taxes Douaniers (DD-RS-PCS-PC-RI - TVA-PUA-TLP-PNS et autres)</v>
          </cell>
          <cell r="J9023" t="str">
            <v>Droits et taxes Douaniers</v>
          </cell>
          <cell r="K9023" t="str">
            <v>CDDI</v>
          </cell>
          <cell r="L9023">
            <v>1904141</v>
          </cell>
          <cell r="M9023" t="str">
            <v>Trésor</v>
          </cell>
          <cell r="N9023"/>
          <cell r="O9023">
            <v>1904141</v>
          </cell>
          <cell r="P9023" t="str">
            <v>FD-CDDI</v>
          </cell>
          <cell r="Q9023" t="str">
            <v>Non</v>
          </cell>
        </row>
        <row r="9024">
          <cell r="A9024" t="str">
            <v>US XIN-ALAFIA</v>
          </cell>
          <cell r="B9024"/>
          <cell r="C9024">
            <v>1000530232</v>
          </cell>
          <cell r="D9024" t="str">
            <v>Minier</v>
          </cell>
          <cell r="E9024" t="str">
            <v>Extractives</v>
          </cell>
          <cell r="F9024" t="str">
            <v>En numéraire</v>
          </cell>
          <cell r="G9024" t="str">
            <v>U</v>
          </cell>
          <cell r="H9024" t="str">
            <v>Droits et taxes Douaniers (DD-RS-PCS-PC-RI - TVA-PUA-TLP-PNS et autres)</v>
          </cell>
          <cell r="I9024" t="str">
            <v>Droits et taxes Douaniers (DD-RS-PCS-PC-RI - TVA-PUA-TLP-PNS et autres)</v>
          </cell>
          <cell r="J9024" t="str">
            <v>Droits et taxes Douaniers</v>
          </cell>
          <cell r="K9024" t="str">
            <v>CDDI</v>
          </cell>
          <cell r="L9024">
            <v>972346</v>
          </cell>
          <cell r="M9024" t="str">
            <v>Trésor</v>
          </cell>
          <cell r="N9024"/>
          <cell r="O9024">
            <v>972346</v>
          </cell>
          <cell r="P9024" t="str">
            <v>FD-CDDI</v>
          </cell>
          <cell r="Q9024" t="str">
            <v>Non</v>
          </cell>
        </row>
        <row r="9025">
          <cell r="A9025" t="str">
            <v>L'AFRICAINE DE COMMERCE ET D'INGENI</v>
          </cell>
          <cell r="B9025"/>
          <cell r="C9025">
            <v>1000720362</v>
          </cell>
          <cell r="D9025" t="str">
            <v>Minier</v>
          </cell>
          <cell r="E9025" t="str">
            <v>Extractives</v>
          </cell>
          <cell r="F9025" t="str">
            <v>En numéraire</v>
          </cell>
          <cell r="G9025" t="str">
            <v>U</v>
          </cell>
          <cell r="H9025" t="str">
            <v>Droits et taxes Douaniers (DD-RS-PCS-PC-RI - TVA-PUA-TLP-PNS et autres)</v>
          </cell>
          <cell r="I9025" t="str">
            <v>Droits et taxes Douaniers (DD-RS-PCS-PC-RI - TVA-PUA-TLP-PNS et autres)</v>
          </cell>
          <cell r="J9025" t="str">
            <v>Droits et taxes Douaniers</v>
          </cell>
          <cell r="K9025" t="str">
            <v>CDDI</v>
          </cell>
          <cell r="L9025">
            <v>218700</v>
          </cell>
          <cell r="M9025" t="str">
            <v>Trésor</v>
          </cell>
          <cell r="N9025"/>
          <cell r="O9025">
            <v>218700</v>
          </cell>
          <cell r="P9025" t="str">
            <v>FD-CDDI</v>
          </cell>
          <cell r="Q9025" t="str">
            <v>Non</v>
          </cell>
        </row>
        <row r="9026">
          <cell r="A9026" t="str">
            <v>SOCIETE D'EXPLORATION ET D'EXPLOITA</v>
          </cell>
          <cell r="B9026"/>
          <cell r="C9026">
            <v>1001542111</v>
          </cell>
          <cell r="D9026" t="str">
            <v>Minier</v>
          </cell>
          <cell r="E9026" t="str">
            <v>Extractives</v>
          </cell>
          <cell r="F9026" t="str">
            <v>En numéraire</v>
          </cell>
          <cell r="G9026" t="str">
            <v>U</v>
          </cell>
          <cell r="H9026" t="str">
            <v>Droits et taxes Douaniers (DD-RS-PCS-PC-RI - TVA-PUA-TLP-PNS et autres)</v>
          </cell>
          <cell r="I9026" t="str">
            <v>Droits et taxes Douaniers (DD-RS-PCS-PC-RI - TVA-PUA-TLP-PNS et autres)</v>
          </cell>
          <cell r="J9026" t="str">
            <v>Droits et taxes Douaniers</v>
          </cell>
          <cell r="K9026" t="str">
            <v>CDDI</v>
          </cell>
          <cell r="L9026">
            <v>1210101</v>
          </cell>
          <cell r="M9026" t="str">
            <v>Trésor</v>
          </cell>
          <cell r="N9026"/>
          <cell r="O9026">
            <v>1210101</v>
          </cell>
          <cell r="P9026" t="str">
            <v>FD-CDDI</v>
          </cell>
          <cell r="Q9026" t="str">
            <v>Non</v>
          </cell>
        </row>
        <row r="9027">
          <cell r="A9027" t="str">
            <v>Autres sociétés</v>
          </cell>
          <cell r="B9027"/>
          <cell r="C9027" t="str">
            <v>Nc</v>
          </cell>
          <cell r="D9027" t="str">
            <v>Minier</v>
          </cell>
          <cell r="E9027" t="str">
            <v>Extractives</v>
          </cell>
          <cell r="F9027" t="str">
            <v>En numéraire</v>
          </cell>
          <cell r="G9027" t="str">
            <v>P</v>
          </cell>
          <cell r="H9027" t="str">
            <v>Produits d’exploitation des carrières</v>
          </cell>
          <cell r="I9027" t="str">
            <v>Produits d’exploitation des carrières</v>
          </cell>
          <cell r="J9027" t="str">
            <v>Produits d’exploitation des carrières</v>
          </cell>
          <cell r="K9027" t="str">
            <v>Commune</v>
          </cell>
          <cell r="L9027">
            <v>30000</v>
          </cell>
          <cell r="M9027" t="str">
            <v>Commune</v>
          </cell>
          <cell r="N9027"/>
          <cell r="O9027">
            <v>30000</v>
          </cell>
          <cell r="P9027" t="str">
            <v>FD_ commune</v>
          </cell>
          <cell r="Q9027" t="str">
            <v>Non</v>
          </cell>
        </row>
        <row r="9028">
          <cell r="A9028" t="str">
            <v>Autres sociétés</v>
          </cell>
          <cell r="B9028"/>
          <cell r="C9028" t="str">
            <v>Nc</v>
          </cell>
          <cell r="D9028" t="str">
            <v>Minier</v>
          </cell>
          <cell r="E9028" t="str">
            <v>Extractives</v>
          </cell>
          <cell r="F9028" t="str">
            <v>En numéraire</v>
          </cell>
          <cell r="G9028" t="str">
            <v>P</v>
          </cell>
          <cell r="H9028" t="str">
            <v>Produits d’exploitation des carrières</v>
          </cell>
          <cell r="I9028" t="str">
            <v>Produits d’exploitation des carrières</v>
          </cell>
          <cell r="J9028" t="str">
            <v>Produits d’exploitation des carrières</v>
          </cell>
          <cell r="K9028" t="str">
            <v>Commune</v>
          </cell>
          <cell r="L9028">
            <v>8000</v>
          </cell>
          <cell r="M9028" t="str">
            <v>Commune</v>
          </cell>
          <cell r="N9028"/>
          <cell r="O9028">
            <v>8000</v>
          </cell>
          <cell r="P9028" t="str">
            <v>FD_ commune</v>
          </cell>
          <cell r="Q9028" t="str">
            <v>Non</v>
          </cell>
        </row>
        <row r="9029">
          <cell r="A9029" t="str">
            <v>Autres sociétés</v>
          </cell>
          <cell r="B9029"/>
          <cell r="C9029" t="str">
            <v>Nc</v>
          </cell>
          <cell r="D9029" t="str">
            <v>Minier</v>
          </cell>
          <cell r="E9029" t="str">
            <v>Extractives</v>
          </cell>
          <cell r="F9029" t="str">
            <v>En numéraire</v>
          </cell>
          <cell r="G9029" t="str">
            <v>P</v>
          </cell>
          <cell r="H9029" t="str">
            <v>Produits d’exploitation des carrières</v>
          </cell>
          <cell r="I9029" t="str">
            <v>Produits d’exploitation des carrières</v>
          </cell>
          <cell r="J9029" t="str">
            <v>Produits d’exploitation des carrières</v>
          </cell>
          <cell r="K9029" t="str">
            <v>Commune</v>
          </cell>
          <cell r="L9029">
            <v>250000</v>
          </cell>
          <cell r="M9029" t="str">
            <v>Commune</v>
          </cell>
          <cell r="N9029"/>
          <cell r="O9029">
            <v>250000</v>
          </cell>
          <cell r="P9029" t="str">
            <v>FD_ commune</v>
          </cell>
          <cell r="Q9029" t="str">
            <v>Non</v>
          </cell>
        </row>
        <row r="9030">
          <cell r="A9030" t="str">
            <v>Autres sociétés</v>
          </cell>
          <cell r="B9030"/>
          <cell r="C9030" t="str">
            <v>Nc</v>
          </cell>
          <cell r="D9030" t="str">
            <v>Minier</v>
          </cell>
          <cell r="E9030" t="str">
            <v>Extractives</v>
          </cell>
          <cell r="F9030" t="str">
            <v>En numéraire</v>
          </cell>
          <cell r="G9030" t="str">
            <v>P</v>
          </cell>
          <cell r="H9030" t="str">
            <v>Produits d’exploitation des carrières</v>
          </cell>
          <cell r="I9030" t="str">
            <v>Produits d’exploitation des carrières</v>
          </cell>
          <cell r="J9030" t="str">
            <v>Produits d’exploitation des carrières</v>
          </cell>
          <cell r="K9030" t="str">
            <v>Commune</v>
          </cell>
          <cell r="L9030">
            <v>10000</v>
          </cell>
          <cell r="M9030" t="str">
            <v>Commune</v>
          </cell>
          <cell r="N9030"/>
          <cell r="O9030">
            <v>10000</v>
          </cell>
          <cell r="P9030" t="str">
            <v>FD_ commune</v>
          </cell>
          <cell r="Q9030" t="str">
            <v>Non</v>
          </cell>
        </row>
        <row r="9031">
          <cell r="A9031" t="str">
            <v>Autres sociétés</v>
          </cell>
          <cell r="B9031"/>
          <cell r="C9031" t="str">
            <v>Nc</v>
          </cell>
          <cell r="D9031" t="str">
            <v>Minier</v>
          </cell>
          <cell r="E9031" t="str">
            <v>Extractives</v>
          </cell>
          <cell r="F9031" t="str">
            <v>En numéraire</v>
          </cell>
          <cell r="G9031" t="str">
            <v>P</v>
          </cell>
          <cell r="H9031" t="str">
            <v>Produits d’exploitation des carrières</v>
          </cell>
          <cell r="I9031" t="str">
            <v>Produits d’exploitation des carrières</v>
          </cell>
          <cell r="J9031" t="str">
            <v>Produits d’exploitation des carrières</v>
          </cell>
          <cell r="K9031" t="str">
            <v>Commune</v>
          </cell>
          <cell r="L9031">
            <v>22000</v>
          </cell>
          <cell r="M9031" t="str">
            <v>Commune</v>
          </cell>
          <cell r="N9031"/>
          <cell r="O9031">
            <v>22000</v>
          </cell>
          <cell r="P9031" t="str">
            <v>FD_ commune</v>
          </cell>
          <cell r="Q9031" t="str">
            <v>Non</v>
          </cell>
        </row>
        <row r="9032">
          <cell r="A9032" t="str">
            <v>Autres sociétés</v>
          </cell>
          <cell r="B9032"/>
          <cell r="C9032" t="str">
            <v>Nc</v>
          </cell>
          <cell r="D9032" t="str">
            <v>Minier</v>
          </cell>
          <cell r="E9032" t="str">
            <v>Extractives</v>
          </cell>
          <cell r="F9032" t="str">
            <v>En numéraire</v>
          </cell>
          <cell r="G9032" t="str">
            <v>P</v>
          </cell>
          <cell r="H9032" t="str">
            <v>Produits d’exploitation des carrières</v>
          </cell>
          <cell r="I9032" t="str">
            <v>Produits d’exploitation des carrières</v>
          </cell>
          <cell r="J9032" t="str">
            <v>Produits d’exploitation des carrières</v>
          </cell>
          <cell r="K9032" t="str">
            <v>Commune</v>
          </cell>
          <cell r="L9032">
            <v>140000</v>
          </cell>
          <cell r="M9032" t="str">
            <v>Commune</v>
          </cell>
          <cell r="N9032"/>
          <cell r="O9032">
            <v>140000</v>
          </cell>
          <cell r="P9032" t="str">
            <v>FD_ commune</v>
          </cell>
          <cell r="Q9032" t="str">
            <v>Non</v>
          </cell>
        </row>
        <row r="9033">
          <cell r="A9033" t="str">
            <v>Autres sociétés</v>
          </cell>
          <cell r="B9033"/>
          <cell r="C9033" t="str">
            <v>Nc</v>
          </cell>
          <cell r="D9033" t="str">
            <v>Minier</v>
          </cell>
          <cell r="E9033" t="str">
            <v>Extractives</v>
          </cell>
          <cell r="F9033" t="str">
            <v>En numéraire</v>
          </cell>
          <cell r="G9033" t="str">
            <v>P</v>
          </cell>
          <cell r="H9033" t="str">
            <v>Produits d’exploitation des carrières</v>
          </cell>
          <cell r="I9033" t="str">
            <v>Produits d’exploitation des carrières</v>
          </cell>
          <cell r="J9033" t="str">
            <v>Produits d’exploitation des carrières</v>
          </cell>
          <cell r="K9033" t="str">
            <v>Commune</v>
          </cell>
          <cell r="L9033">
            <v>40000</v>
          </cell>
          <cell r="M9033" t="str">
            <v>Commune</v>
          </cell>
          <cell r="N9033"/>
          <cell r="O9033">
            <v>40000</v>
          </cell>
          <cell r="P9033" t="str">
            <v>FD_ commune</v>
          </cell>
          <cell r="Q9033" t="str">
            <v>Non</v>
          </cell>
        </row>
        <row r="9034">
          <cell r="A9034" t="str">
            <v>Autres sociétés</v>
          </cell>
          <cell r="B9034"/>
          <cell r="C9034" t="str">
            <v>Nc</v>
          </cell>
          <cell r="D9034" t="str">
            <v>Minier</v>
          </cell>
          <cell r="E9034" t="str">
            <v>Extractives</v>
          </cell>
          <cell r="F9034" t="str">
            <v>En numéraire</v>
          </cell>
          <cell r="G9034" t="str">
            <v>P</v>
          </cell>
          <cell r="H9034" t="str">
            <v>Produits d’exploitation des carrières</v>
          </cell>
          <cell r="I9034" t="str">
            <v>Produits d’exploitation des carrières</v>
          </cell>
          <cell r="J9034" t="str">
            <v>Produits d’exploitation des carrières</v>
          </cell>
          <cell r="K9034" t="str">
            <v>Commune</v>
          </cell>
          <cell r="L9034">
            <v>13000</v>
          </cell>
          <cell r="M9034" t="str">
            <v>Commune</v>
          </cell>
          <cell r="N9034"/>
          <cell r="O9034">
            <v>13000</v>
          </cell>
          <cell r="P9034" t="str">
            <v>FD_ commune</v>
          </cell>
          <cell r="Q9034" t="str">
            <v>Non</v>
          </cell>
        </row>
        <row r="9035">
          <cell r="A9035" t="str">
            <v>Autres sociétés</v>
          </cell>
          <cell r="B9035"/>
          <cell r="C9035" t="str">
            <v>Nc</v>
          </cell>
          <cell r="D9035" t="str">
            <v>Minier</v>
          </cell>
          <cell r="E9035" t="str">
            <v>Extractives</v>
          </cell>
          <cell r="F9035" t="str">
            <v>En numéraire</v>
          </cell>
          <cell r="G9035" t="str">
            <v>P</v>
          </cell>
          <cell r="H9035" t="str">
            <v>Produits d’exploitation des carrières</v>
          </cell>
          <cell r="I9035" t="str">
            <v>Produits d’exploitation des carrières</v>
          </cell>
          <cell r="J9035" t="str">
            <v>Produits d’exploitation des carrières</v>
          </cell>
          <cell r="K9035" t="str">
            <v>Commune</v>
          </cell>
          <cell r="L9035">
            <v>80000</v>
          </cell>
          <cell r="M9035" t="str">
            <v>Commune</v>
          </cell>
          <cell r="N9035"/>
          <cell r="O9035">
            <v>80000</v>
          </cell>
          <cell r="P9035" t="str">
            <v>FD_ commune</v>
          </cell>
          <cell r="Q9035" t="str">
            <v>Non</v>
          </cell>
        </row>
        <row r="9036">
          <cell r="A9036" t="str">
            <v>Autres sociétés</v>
          </cell>
          <cell r="B9036"/>
          <cell r="C9036" t="str">
            <v>Nc</v>
          </cell>
          <cell r="D9036" t="str">
            <v>Minier</v>
          </cell>
          <cell r="E9036" t="str">
            <v>Extractives</v>
          </cell>
          <cell r="F9036" t="str">
            <v>En numéraire</v>
          </cell>
          <cell r="G9036" t="str">
            <v>P</v>
          </cell>
          <cell r="H9036" t="str">
            <v>Produits d’exploitation des carrières</v>
          </cell>
          <cell r="I9036" t="str">
            <v>Produits d’exploitation des carrières</v>
          </cell>
          <cell r="J9036" t="str">
            <v>Produits d’exploitation des carrières</v>
          </cell>
          <cell r="K9036" t="str">
            <v>Commune</v>
          </cell>
          <cell r="L9036">
            <v>6000</v>
          </cell>
          <cell r="M9036" t="str">
            <v>Commune</v>
          </cell>
          <cell r="N9036"/>
          <cell r="O9036">
            <v>6000</v>
          </cell>
          <cell r="P9036" t="str">
            <v>FD_ commune</v>
          </cell>
          <cell r="Q9036" t="str">
            <v>Non</v>
          </cell>
        </row>
        <row r="9037">
          <cell r="A9037" t="str">
            <v>Autres sociétés</v>
          </cell>
          <cell r="B9037"/>
          <cell r="C9037" t="str">
            <v>Nc</v>
          </cell>
          <cell r="D9037" t="str">
            <v>Minier</v>
          </cell>
          <cell r="E9037" t="str">
            <v>Extractives</v>
          </cell>
          <cell r="F9037" t="str">
            <v>En numéraire</v>
          </cell>
          <cell r="G9037" t="str">
            <v>P</v>
          </cell>
          <cell r="H9037" t="str">
            <v>Produits d’exploitation des carrières</v>
          </cell>
          <cell r="I9037" t="str">
            <v>Produits d’exploitation des carrières</v>
          </cell>
          <cell r="J9037" t="str">
            <v>Produits d’exploitation des carrières</v>
          </cell>
          <cell r="K9037" t="str">
            <v>Commune</v>
          </cell>
          <cell r="L9037">
            <v>9000</v>
          </cell>
          <cell r="M9037" t="str">
            <v>Commune</v>
          </cell>
          <cell r="N9037"/>
          <cell r="O9037">
            <v>9000</v>
          </cell>
          <cell r="P9037" t="str">
            <v>FD_ commune</v>
          </cell>
          <cell r="Q9037" t="str">
            <v>Non</v>
          </cell>
        </row>
        <row r="9038">
          <cell r="A9038" t="str">
            <v>Autres sociétés</v>
          </cell>
          <cell r="B9038"/>
          <cell r="C9038" t="str">
            <v>Nc</v>
          </cell>
          <cell r="D9038" t="str">
            <v>Minier</v>
          </cell>
          <cell r="E9038" t="str">
            <v>Extractives</v>
          </cell>
          <cell r="F9038" t="str">
            <v>En numéraire</v>
          </cell>
          <cell r="G9038" t="str">
            <v>P</v>
          </cell>
          <cell r="H9038" t="str">
            <v>Produits d’exploitation des carrières</v>
          </cell>
          <cell r="I9038" t="str">
            <v>Produits d’exploitation des carrières</v>
          </cell>
          <cell r="J9038" t="str">
            <v>Produits d’exploitation des carrières</v>
          </cell>
          <cell r="K9038" t="str">
            <v>Commune</v>
          </cell>
          <cell r="L9038">
            <v>40000</v>
          </cell>
          <cell r="M9038" t="str">
            <v>Commune</v>
          </cell>
          <cell r="N9038"/>
          <cell r="O9038">
            <v>40000</v>
          </cell>
          <cell r="P9038" t="str">
            <v>FD_ commune</v>
          </cell>
          <cell r="Q9038" t="str">
            <v>Non</v>
          </cell>
        </row>
        <row r="9039">
          <cell r="A9039" t="str">
            <v>Autres sociétés</v>
          </cell>
          <cell r="B9039"/>
          <cell r="C9039" t="str">
            <v>Nc</v>
          </cell>
          <cell r="D9039" t="str">
            <v>Minier</v>
          </cell>
          <cell r="E9039" t="str">
            <v>Extractives</v>
          </cell>
          <cell r="F9039" t="str">
            <v>En numéraire</v>
          </cell>
          <cell r="G9039" t="str">
            <v>P</v>
          </cell>
          <cell r="H9039" t="str">
            <v>Produits d’exploitation des carrières</v>
          </cell>
          <cell r="I9039" t="str">
            <v>Produits d’exploitation des carrières</v>
          </cell>
          <cell r="J9039" t="str">
            <v>Produits d’exploitation des carrières</v>
          </cell>
          <cell r="K9039" t="str">
            <v>Commune</v>
          </cell>
          <cell r="L9039">
            <v>14000</v>
          </cell>
          <cell r="M9039" t="str">
            <v>Commune</v>
          </cell>
          <cell r="N9039"/>
          <cell r="O9039">
            <v>14000</v>
          </cell>
          <cell r="P9039" t="str">
            <v>FD_ commune</v>
          </cell>
          <cell r="Q9039" t="str">
            <v>Non</v>
          </cell>
        </row>
        <row r="9040">
          <cell r="A9040" t="str">
            <v>Autres sociétés</v>
          </cell>
          <cell r="B9040"/>
          <cell r="C9040" t="str">
            <v>Nc</v>
          </cell>
          <cell r="D9040" t="str">
            <v>Minier</v>
          </cell>
          <cell r="E9040" t="str">
            <v>Extractives</v>
          </cell>
          <cell r="F9040" t="str">
            <v>En numéraire</v>
          </cell>
          <cell r="G9040" t="str">
            <v>P</v>
          </cell>
          <cell r="H9040" t="str">
            <v>Produits d’exploitation des carrières</v>
          </cell>
          <cell r="I9040" t="str">
            <v>Produits d’exploitation des carrières</v>
          </cell>
          <cell r="J9040" t="str">
            <v>Produits d’exploitation des carrières</v>
          </cell>
          <cell r="K9040" t="str">
            <v>Commune</v>
          </cell>
          <cell r="L9040">
            <v>50000</v>
          </cell>
          <cell r="M9040" t="str">
            <v>Commune</v>
          </cell>
          <cell r="N9040"/>
          <cell r="O9040">
            <v>50000</v>
          </cell>
          <cell r="P9040" t="str">
            <v>FD_ commune</v>
          </cell>
          <cell r="Q9040" t="str">
            <v>Non</v>
          </cell>
        </row>
        <row r="9041">
          <cell r="A9041" t="str">
            <v>Autres sociétés</v>
          </cell>
          <cell r="B9041"/>
          <cell r="C9041" t="str">
            <v>Nc</v>
          </cell>
          <cell r="D9041" t="str">
            <v>Minier</v>
          </cell>
          <cell r="E9041" t="str">
            <v>Extractives</v>
          </cell>
          <cell r="F9041" t="str">
            <v>En numéraire</v>
          </cell>
          <cell r="G9041" t="str">
            <v>P</v>
          </cell>
          <cell r="H9041" t="str">
            <v>Produits d’exploitation des carrières</v>
          </cell>
          <cell r="I9041" t="str">
            <v>Produits d’exploitation des carrières</v>
          </cell>
          <cell r="J9041" t="str">
            <v>Produits d’exploitation des carrières</v>
          </cell>
          <cell r="K9041" t="str">
            <v>Commune</v>
          </cell>
          <cell r="L9041">
            <v>40000</v>
          </cell>
          <cell r="M9041" t="str">
            <v>Commune</v>
          </cell>
          <cell r="N9041"/>
          <cell r="O9041">
            <v>40000</v>
          </cell>
          <cell r="P9041" t="str">
            <v>FD_ commune</v>
          </cell>
          <cell r="Q9041" t="str">
            <v>Non</v>
          </cell>
        </row>
        <row r="9042">
          <cell r="A9042" t="str">
            <v>Autres sociétés</v>
          </cell>
          <cell r="B9042"/>
          <cell r="C9042" t="str">
            <v>Nc</v>
          </cell>
          <cell r="D9042" t="str">
            <v>Minier</v>
          </cell>
          <cell r="E9042" t="str">
            <v>Extractives</v>
          </cell>
          <cell r="F9042" t="str">
            <v>En numéraire</v>
          </cell>
          <cell r="G9042" t="str">
            <v>P</v>
          </cell>
          <cell r="H9042" t="str">
            <v>Redevance d’exploitation des carrières et des mines</v>
          </cell>
          <cell r="I9042" t="str">
            <v>Redevance d’exploitation des carrières et des mines</v>
          </cell>
          <cell r="J9042"/>
          <cell r="K9042" t="str">
            <v>Commune</v>
          </cell>
          <cell r="L9042">
            <v>500000</v>
          </cell>
          <cell r="M9042" t="str">
            <v>Commune</v>
          </cell>
          <cell r="N9042"/>
          <cell r="O9042">
            <v>500000</v>
          </cell>
          <cell r="P9042" t="str">
            <v>FD_ commune</v>
          </cell>
          <cell r="Q9042" t="str">
            <v>Non</v>
          </cell>
        </row>
        <row r="9043">
          <cell r="A9043" t="str">
            <v>Autres sociétés</v>
          </cell>
          <cell r="B9043"/>
          <cell r="C9043" t="str">
            <v>Nc</v>
          </cell>
          <cell r="D9043" t="str">
            <v>Minier</v>
          </cell>
          <cell r="E9043" t="str">
            <v>Extractives</v>
          </cell>
          <cell r="F9043" t="str">
            <v>En numéraire</v>
          </cell>
          <cell r="G9043" t="str">
            <v>P</v>
          </cell>
          <cell r="H9043" t="str">
            <v>Produits d’exploitation des carrières</v>
          </cell>
          <cell r="I9043" t="str">
            <v>Produits d’exploitation des carrières</v>
          </cell>
          <cell r="J9043" t="str">
            <v>Produits d’exploitation des carrières</v>
          </cell>
          <cell r="K9043" t="str">
            <v>Commune</v>
          </cell>
          <cell r="L9043">
            <v>19000</v>
          </cell>
          <cell r="M9043" t="str">
            <v>Commune</v>
          </cell>
          <cell r="N9043"/>
          <cell r="O9043">
            <v>19000</v>
          </cell>
          <cell r="P9043" t="str">
            <v>FD_ commune</v>
          </cell>
          <cell r="Q9043" t="str">
            <v>Non</v>
          </cell>
        </row>
        <row r="9044">
          <cell r="A9044" t="str">
            <v>Autres sociétés</v>
          </cell>
          <cell r="B9044"/>
          <cell r="C9044" t="str">
            <v>Nc</v>
          </cell>
          <cell r="D9044" t="str">
            <v>Minier</v>
          </cell>
          <cell r="E9044" t="str">
            <v>Extractives</v>
          </cell>
          <cell r="F9044" t="str">
            <v>En numéraire</v>
          </cell>
          <cell r="G9044" t="str">
            <v>P</v>
          </cell>
          <cell r="H9044" t="str">
            <v>Produits d’exploitation des carrières</v>
          </cell>
          <cell r="I9044" t="str">
            <v>Produits d’exploitation des carrières</v>
          </cell>
          <cell r="J9044" t="str">
            <v>Produits d’exploitation des carrières</v>
          </cell>
          <cell r="K9044" t="str">
            <v>Commune</v>
          </cell>
          <cell r="L9044">
            <v>13000</v>
          </cell>
          <cell r="M9044" t="str">
            <v>Commune</v>
          </cell>
          <cell r="N9044"/>
          <cell r="O9044">
            <v>13000</v>
          </cell>
          <cell r="P9044" t="str">
            <v>FD_ commune</v>
          </cell>
          <cell r="Q9044" t="str">
            <v>Non</v>
          </cell>
        </row>
        <row r="9045">
          <cell r="A9045" t="str">
            <v>Autres sociétés</v>
          </cell>
          <cell r="B9045"/>
          <cell r="C9045" t="str">
            <v>Nc</v>
          </cell>
          <cell r="D9045" t="str">
            <v>Minier</v>
          </cell>
          <cell r="E9045" t="str">
            <v>Extractives</v>
          </cell>
          <cell r="F9045" t="str">
            <v>En numéraire</v>
          </cell>
          <cell r="G9045" t="str">
            <v>P</v>
          </cell>
          <cell r="H9045" t="str">
            <v>Produits d’exploitation des carrières</v>
          </cell>
          <cell r="I9045" t="str">
            <v>Produits d’exploitation des carrières</v>
          </cell>
          <cell r="J9045" t="str">
            <v>Produits d’exploitation des carrières</v>
          </cell>
          <cell r="K9045" t="str">
            <v>Commune</v>
          </cell>
          <cell r="L9045">
            <v>80000</v>
          </cell>
          <cell r="M9045" t="str">
            <v>Commune</v>
          </cell>
          <cell r="N9045"/>
          <cell r="O9045">
            <v>80000</v>
          </cell>
          <cell r="P9045" t="str">
            <v>FD_ commune</v>
          </cell>
          <cell r="Q9045" t="str">
            <v>Non</v>
          </cell>
        </row>
        <row r="9046">
          <cell r="A9046" t="str">
            <v>Autres sociétés</v>
          </cell>
          <cell r="B9046"/>
          <cell r="C9046" t="str">
            <v>Nc</v>
          </cell>
          <cell r="D9046" t="str">
            <v>Minier</v>
          </cell>
          <cell r="E9046" t="str">
            <v>Extractives</v>
          </cell>
          <cell r="F9046" t="str">
            <v>En numéraire</v>
          </cell>
          <cell r="G9046" t="str">
            <v>P</v>
          </cell>
          <cell r="H9046" t="str">
            <v>Produits d’exploitation des carrières</v>
          </cell>
          <cell r="I9046" t="str">
            <v>Produits d’exploitation des carrières</v>
          </cell>
          <cell r="J9046" t="str">
            <v>Produits d’exploitation des carrières</v>
          </cell>
          <cell r="K9046" t="str">
            <v>Commune</v>
          </cell>
          <cell r="L9046">
            <v>50000</v>
          </cell>
          <cell r="M9046" t="str">
            <v>Commune</v>
          </cell>
          <cell r="N9046"/>
          <cell r="O9046">
            <v>50000</v>
          </cell>
          <cell r="P9046" t="str">
            <v>FD_ commune</v>
          </cell>
          <cell r="Q9046" t="str">
            <v>Non</v>
          </cell>
        </row>
        <row r="9047">
          <cell r="A9047" t="str">
            <v>Autres sociétés</v>
          </cell>
          <cell r="B9047"/>
          <cell r="C9047" t="str">
            <v>Nc</v>
          </cell>
          <cell r="D9047" t="str">
            <v>Minier</v>
          </cell>
          <cell r="E9047" t="str">
            <v>Extractives</v>
          </cell>
          <cell r="F9047" t="str">
            <v>En numéraire</v>
          </cell>
          <cell r="G9047" t="str">
            <v>P</v>
          </cell>
          <cell r="H9047" t="str">
            <v>Produits d’exploitation des carrières</v>
          </cell>
          <cell r="I9047" t="str">
            <v>Produits d’exploitation des carrières</v>
          </cell>
          <cell r="J9047" t="str">
            <v>Produits d’exploitation des carrières</v>
          </cell>
          <cell r="K9047" t="str">
            <v>Commune</v>
          </cell>
          <cell r="L9047">
            <v>24000</v>
          </cell>
          <cell r="M9047" t="str">
            <v>Commune</v>
          </cell>
          <cell r="N9047"/>
          <cell r="O9047">
            <v>24000</v>
          </cell>
          <cell r="P9047" t="str">
            <v>FD_ commune</v>
          </cell>
          <cell r="Q9047" t="str">
            <v>Non</v>
          </cell>
        </row>
        <row r="9048">
          <cell r="A9048" t="str">
            <v>Autres sociétés</v>
          </cell>
          <cell r="B9048"/>
          <cell r="C9048" t="str">
            <v>Nc</v>
          </cell>
          <cell r="D9048" t="str">
            <v>Minier</v>
          </cell>
          <cell r="E9048" t="str">
            <v>Extractives</v>
          </cell>
          <cell r="F9048" t="str">
            <v>En numéraire</v>
          </cell>
          <cell r="G9048" t="str">
            <v>P</v>
          </cell>
          <cell r="H9048" t="str">
            <v>Produits d’exploitation des carrières</v>
          </cell>
          <cell r="I9048" t="str">
            <v>Produits d’exploitation des carrières</v>
          </cell>
          <cell r="J9048" t="str">
            <v>Produits d’exploitation des carrières</v>
          </cell>
          <cell r="K9048" t="str">
            <v>Commune</v>
          </cell>
          <cell r="L9048">
            <v>20000</v>
          </cell>
          <cell r="M9048" t="str">
            <v>Commune</v>
          </cell>
          <cell r="N9048"/>
          <cell r="O9048">
            <v>20000</v>
          </cell>
          <cell r="P9048" t="str">
            <v>FD_ commune</v>
          </cell>
          <cell r="Q9048" t="str">
            <v>Non</v>
          </cell>
        </row>
        <row r="9049">
          <cell r="A9049" t="str">
            <v>Autres sociétés</v>
          </cell>
          <cell r="B9049"/>
          <cell r="C9049" t="str">
            <v>Nc</v>
          </cell>
          <cell r="D9049" t="str">
            <v>Minier</v>
          </cell>
          <cell r="E9049" t="str">
            <v>Extractives</v>
          </cell>
          <cell r="F9049" t="str">
            <v>En numéraire</v>
          </cell>
          <cell r="G9049" t="str">
            <v>P</v>
          </cell>
          <cell r="H9049" t="str">
            <v>Produits d’exploitation des carrières</v>
          </cell>
          <cell r="I9049" t="str">
            <v>Produits d’exploitation des carrières</v>
          </cell>
          <cell r="J9049" t="str">
            <v>Produits d’exploitation des carrières</v>
          </cell>
          <cell r="K9049" t="str">
            <v>Commune</v>
          </cell>
          <cell r="L9049">
            <v>60000</v>
          </cell>
          <cell r="M9049" t="str">
            <v>Commune</v>
          </cell>
          <cell r="N9049"/>
          <cell r="O9049">
            <v>60000</v>
          </cell>
          <cell r="P9049" t="str">
            <v>FD_ commune</v>
          </cell>
          <cell r="Q9049" t="str">
            <v>Non</v>
          </cell>
        </row>
        <row r="9050">
          <cell r="A9050" t="str">
            <v>Autres sociétés</v>
          </cell>
          <cell r="B9050"/>
          <cell r="C9050" t="str">
            <v>Nc</v>
          </cell>
          <cell r="D9050" t="str">
            <v>Minier</v>
          </cell>
          <cell r="E9050" t="str">
            <v>Extractives</v>
          </cell>
          <cell r="F9050" t="str">
            <v>En numéraire</v>
          </cell>
          <cell r="G9050" t="str">
            <v>P</v>
          </cell>
          <cell r="H9050" t="str">
            <v>Produits d’exploitation des carrières</v>
          </cell>
          <cell r="I9050" t="str">
            <v>Produits d’exploitation des carrières</v>
          </cell>
          <cell r="J9050" t="str">
            <v>Produits d’exploitation des carrières</v>
          </cell>
          <cell r="K9050" t="str">
            <v>Commune</v>
          </cell>
          <cell r="L9050">
            <v>21000</v>
          </cell>
          <cell r="M9050" t="str">
            <v>Commune</v>
          </cell>
          <cell r="N9050"/>
          <cell r="O9050">
            <v>21000</v>
          </cell>
          <cell r="P9050" t="str">
            <v>FD_ commune</v>
          </cell>
          <cell r="Q9050" t="str">
            <v>Non</v>
          </cell>
        </row>
        <row r="9051">
          <cell r="A9051" t="str">
            <v>Autres sociétés</v>
          </cell>
          <cell r="B9051"/>
          <cell r="C9051" t="str">
            <v>Nc</v>
          </cell>
          <cell r="D9051" t="str">
            <v>Minier</v>
          </cell>
          <cell r="E9051" t="str">
            <v>Extractives</v>
          </cell>
          <cell r="F9051" t="str">
            <v>En numéraire</v>
          </cell>
          <cell r="G9051" t="str">
            <v>P</v>
          </cell>
          <cell r="H9051" t="str">
            <v>Produits d’exploitation des carrières</v>
          </cell>
          <cell r="I9051" t="str">
            <v>Produits d’exploitation des carrières</v>
          </cell>
          <cell r="J9051" t="str">
            <v>Produits d’exploitation des carrières</v>
          </cell>
          <cell r="K9051" t="str">
            <v>Commune</v>
          </cell>
          <cell r="L9051">
            <v>70000</v>
          </cell>
          <cell r="M9051" t="str">
            <v>Commune</v>
          </cell>
          <cell r="N9051"/>
          <cell r="O9051">
            <v>70000</v>
          </cell>
          <cell r="P9051" t="str">
            <v>FD_ commune</v>
          </cell>
          <cell r="Q9051" t="str">
            <v>Non</v>
          </cell>
        </row>
        <row r="9052">
          <cell r="A9052" t="str">
            <v>Autres sociétés</v>
          </cell>
          <cell r="B9052"/>
          <cell r="C9052" t="str">
            <v>Nc</v>
          </cell>
          <cell r="D9052" t="str">
            <v>Minier</v>
          </cell>
          <cell r="E9052" t="str">
            <v>Extractives</v>
          </cell>
          <cell r="F9052" t="str">
            <v>En numéraire</v>
          </cell>
          <cell r="G9052" t="str">
            <v>P</v>
          </cell>
          <cell r="H9052" t="str">
            <v>Produits d’exploitation des carrières</v>
          </cell>
          <cell r="I9052" t="str">
            <v>Produits d’exploitation des carrières</v>
          </cell>
          <cell r="J9052" t="str">
            <v>Produits d’exploitation des carrières</v>
          </cell>
          <cell r="K9052" t="str">
            <v>Commune</v>
          </cell>
          <cell r="L9052">
            <v>30000</v>
          </cell>
          <cell r="M9052" t="str">
            <v>Commune</v>
          </cell>
          <cell r="N9052"/>
          <cell r="O9052">
            <v>30000</v>
          </cell>
          <cell r="P9052" t="str">
            <v>FD_ commune</v>
          </cell>
          <cell r="Q9052" t="str">
            <v>Non</v>
          </cell>
        </row>
        <row r="9053">
          <cell r="A9053" t="str">
            <v>Autres sociétés</v>
          </cell>
          <cell r="B9053"/>
          <cell r="C9053" t="str">
            <v>Nc</v>
          </cell>
          <cell r="D9053" t="str">
            <v>Minier</v>
          </cell>
          <cell r="E9053" t="str">
            <v>Extractives</v>
          </cell>
          <cell r="F9053" t="str">
            <v>En numéraire</v>
          </cell>
          <cell r="G9053" t="str">
            <v>P</v>
          </cell>
          <cell r="H9053" t="str">
            <v>Produits d’exploitation des carrières</v>
          </cell>
          <cell r="I9053" t="str">
            <v>Produits d’exploitation des carrières</v>
          </cell>
          <cell r="J9053" t="str">
            <v>Produits d’exploitation des carrières</v>
          </cell>
          <cell r="K9053" t="str">
            <v>Commune</v>
          </cell>
          <cell r="L9053">
            <v>35000</v>
          </cell>
          <cell r="M9053" t="str">
            <v>Commune</v>
          </cell>
          <cell r="N9053"/>
          <cell r="O9053">
            <v>35000</v>
          </cell>
          <cell r="P9053" t="str">
            <v>FD_ commune</v>
          </cell>
          <cell r="Q9053" t="str">
            <v>Non</v>
          </cell>
        </row>
        <row r="9054">
          <cell r="A9054" t="str">
            <v>Autres sociétés</v>
          </cell>
          <cell r="B9054"/>
          <cell r="C9054" t="str">
            <v>Nc</v>
          </cell>
          <cell r="D9054" t="str">
            <v>Minier</v>
          </cell>
          <cell r="E9054" t="str">
            <v>Extractives</v>
          </cell>
          <cell r="F9054" t="str">
            <v>En numéraire</v>
          </cell>
          <cell r="G9054" t="str">
            <v>P</v>
          </cell>
          <cell r="H9054" t="str">
            <v>Produits d’exploitation des carrières</v>
          </cell>
          <cell r="I9054" t="str">
            <v>Produits d’exploitation des carrières</v>
          </cell>
          <cell r="J9054" t="str">
            <v>Produits d’exploitation des carrières</v>
          </cell>
          <cell r="K9054" t="str">
            <v>Commune</v>
          </cell>
          <cell r="L9054">
            <v>15000</v>
          </cell>
          <cell r="M9054" t="str">
            <v>Commune</v>
          </cell>
          <cell r="N9054"/>
          <cell r="O9054">
            <v>15000</v>
          </cell>
          <cell r="P9054" t="str">
            <v>FD_ commune</v>
          </cell>
          <cell r="Q9054" t="str">
            <v>Non</v>
          </cell>
        </row>
        <row r="9055">
          <cell r="A9055" t="str">
            <v>Autres sociétés</v>
          </cell>
          <cell r="B9055"/>
          <cell r="C9055" t="str">
            <v>Nc</v>
          </cell>
          <cell r="D9055" t="str">
            <v>Minier</v>
          </cell>
          <cell r="E9055" t="str">
            <v>Extractives</v>
          </cell>
          <cell r="F9055" t="str">
            <v>En numéraire</v>
          </cell>
          <cell r="G9055" t="str">
            <v>P</v>
          </cell>
          <cell r="H9055" t="str">
            <v>Produits d’exploitation des carrières</v>
          </cell>
          <cell r="I9055" t="str">
            <v>Produits d’exploitation des carrières</v>
          </cell>
          <cell r="J9055" t="str">
            <v>Produits d’exploitation des carrières</v>
          </cell>
          <cell r="K9055" t="str">
            <v>Commune</v>
          </cell>
          <cell r="L9055">
            <v>20000</v>
          </cell>
          <cell r="M9055" t="str">
            <v>Commune</v>
          </cell>
          <cell r="N9055"/>
          <cell r="O9055">
            <v>20000</v>
          </cell>
          <cell r="P9055" t="str">
            <v>FD_ commune</v>
          </cell>
          <cell r="Q9055" t="str">
            <v>Non</v>
          </cell>
        </row>
        <row r="9056">
          <cell r="A9056" t="str">
            <v>Autres sociétés</v>
          </cell>
          <cell r="B9056"/>
          <cell r="C9056" t="str">
            <v>Nc</v>
          </cell>
          <cell r="D9056" t="str">
            <v>Minier</v>
          </cell>
          <cell r="E9056" t="str">
            <v>Extractives</v>
          </cell>
          <cell r="F9056" t="str">
            <v>En numéraire</v>
          </cell>
          <cell r="G9056" t="str">
            <v>P</v>
          </cell>
          <cell r="H9056" t="str">
            <v>Produits d’exploitation des carrières</v>
          </cell>
          <cell r="I9056" t="str">
            <v>Produits d’exploitation des carrières</v>
          </cell>
          <cell r="J9056" t="str">
            <v>Produits d’exploitation des carrières</v>
          </cell>
          <cell r="K9056" t="str">
            <v>Commune</v>
          </cell>
          <cell r="L9056">
            <v>80000</v>
          </cell>
          <cell r="M9056" t="str">
            <v>Commune</v>
          </cell>
          <cell r="N9056"/>
          <cell r="O9056">
            <v>80000</v>
          </cell>
          <cell r="P9056" t="str">
            <v>FD_ commune</v>
          </cell>
          <cell r="Q9056" t="str">
            <v>Non</v>
          </cell>
        </row>
        <row r="9057">
          <cell r="A9057" t="str">
            <v>Autres sociétés</v>
          </cell>
          <cell r="B9057"/>
          <cell r="C9057" t="str">
            <v>Nc</v>
          </cell>
          <cell r="D9057" t="str">
            <v>Minier</v>
          </cell>
          <cell r="E9057" t="str">
            <v>Extractives</v>
          </cell>
          <cell r="F9057" t="str">
            <v>En numéraire</v>
          </cell>
          <cell r="G9057" t="str">
            <v>P</v>
          </cell>
          <cell r="H9057" t="str">
            <v>Produits d’exploitation des carrières</v>
          </cell>
          <cell r="I9057" t="str">
            <v>Produits d’exploitation des carrières</v>
          </cell>
          <cell r="J9057" t="str">
            <v>Produits d’exploitation des carrières</v>
          </cell>
          <cell r="K9057" t="str">
            <v>Commune</v>
          </cell>
          <cell r="L9057">
            <v>16000</v>
          </cell>
          <cell r="M9057" t="str">
            <v>Commune</v>
          </cell>
          <cell r="N9057"/>
          <cell r="O9057">
            <v>16000</v>
          </cell>
          <cell r="P9057" t="str">
            <v>FD_ commune</v>
          </cell>
          <cell r="Q9057" t="str">
            <v>Non</v>
          </cell>
        </row>
        <row r="9058">
          <cell r="A9058" t="str">
            <v>Autres sociétés</v>
          </cell>
          <cell r="B9058"/>
          <cell r="C9058" t="str">
            <v>Nc</v>
          </cell>
          <cell r="D9058" t="str">
            <v>Minier</v>
          </cell>
          <cell r="E9058" t="str">
            <v>Extractives</v>
          </cell>
          <cell r="F9058" t="str">
            <v>En numéraire</v>
          </cell>
          <cell r="G9058" t="str">
            <v>P</v>
          </cell>
          <cell r="H9058" t="str">
            <v>Produits d’exploitation des carrières</v>
          </cell>
          <cell r="I9058" t="str">
            <v>Produits d’exploitation des carrières</v>
          </cell>
          <cell r="J9058" t="str">
            <v>Produits d’exploitation des carrières</v>
          </cell>
          <cell r="K9058" t="str">
            <v>Commune</v>
          </cell>
          <cell r="L9058">
            <v>12000</v>
          </cell>
          <cell r="M9058" t="str">
            <v>Commune</v>
          </cell>
          <cell r="N9058"/>
          <cell r="O9058">
            <v>12000</v>
          </cell>
          <cell r="P9058" t="str">
            <v>FD_ commune</v>
          </cell>
          <cell r="Q9058" t="str">
            <v>Non</v>
          </cell>
        </row>
        <row r="9059">
          <cell r="A9059" t="str">
            <v>Autres sociétés</v>
          </cell>
          <cell r="B9059"/>
          <cell r="C9059" t="str">
            <v>Nc</v>
          </cell>
          <cell r="D9059" t="str">
            <v>Minier</v>
          </cell>
          <cell r="E9059" t="str">
            <v>Extractives</v>
          </cell>
          <cell r="F9059" t="str">
            <v>En numéraire</v>
          </cell>
          <cell r="G9059" t="str">
            <v>P</v>
          </cell>
          <cell r="H9059" t="str">
            <v>Produits d’exploitation des carrières</v>
          </cell>
          <cell r="I9059" t="str">
            <v>Produits d’exploitation des carrières</v>
          </cell>
          <cell r="J9059" t="str">
            <v>Produits d’exploitation des carrières</v>
          </cell>
          <cell r="K9059" t="str">
            <v>Commune</v>
          </cell>
          <cell r="L9059">
            <v>45000</v>
          </cell>
          <cell r="M9059" t="str">
            <v>Commune</v>
          </cell>
          <cell r="N9059"/>
          <cell r="O9059">
            <v>45000</v>
          </cell>
          <cell r="P9059" t="str">
            <v>FD_ commune</v>
          </cell>
          <cell r="Q9059" t="str">
            <v>Non</v>
          </cell>
        </row>
        <row r="9060">
          <cell r="A9060" t="str">
            <v>Autres sociétés</v>
          </cell>
          <cell r="B9060"/>
          <cell r="C9060" t="str">
            <v>Nc</v>
          </cell>
          <cell r="D9060" t="str">
            <v>Minier</v>
          </cell>
          <cell r="E9060" t="str">
            <v>Extractives</v>
          </cell>
          <cell r="F9060" t="str">
            <v>En numéraire</v>
          </cell>
          <cell r="G9060" t="str">
            <v>P</v>
          </cell>
          <cell r="H9060" t="str">
            <v>Produits d’exploitation des carrières</v>
          </cell>
          <cell r="I9060" t="str">
            <v>Produits d’exploitation des carrières</v>
          </cell>
          <cell r="J9060" t="str">
            <v>Produits d’exploitation des carrières</v>
          </cell>
          <cell r="K9060" t="str">
            <v>Commune</v>
          </cell>
          <cell r="L9060">
            <v>90000</v>
          </cell>
          <cell r="M9060" t="str">
            <v>Commune</v>
          </cell>
          <cell r="N9060"/>
          <cell r="O9060">
            <v>90000</v>
          </cell>
          <cell r="P9060" t="str">
            <v>FD_ commune</v>
          </cell>
          <cell r="Q9060" t="str">
            <v>Non</v>
          </cell>
        </row>
        <row r="9061">
          <cell r="A9061" t="str">
            <v>Autres sociétés</v>
          </cell>
          <cell r="B9061"/>
          <cell r="C9061" t="str">
            <v>Nc</v>
          </cell>
          <cell r="D9061" t="str">
            <v>Minier</v>
          </cell>
          <cell r="E9061" t="str">
            <v>Extractives</v>
          </cell>
          <cell r="F9061" t="str">
            <v>En numéraire</v>
          </cell>
          <cell r="G9061" t="str">
            <v>P</v>
          </cell>
          <cell r="H9061" t="str">
            <v>Produits d’exploitation des carrières</v>
          </cell>
          <cell r="I9061" t="str">
            <v>Produits d’exploitation des carrières</v>
          </cell>
          <cell r="J9061" t="str">
            <v>Produits d’exploitation des carrières</v>
          </cell>
          <cell r="K9061" t="str">
            <v>Commune</v>
          </cell>
          <cell r="L9061">
            <v>8000</v>
          </cell>
          <cell r="M9061" t="str">
            <v>Commune</v>
          </cell>
          <cell r="N9061"/>
          <cell r="O9061">
            <v>8000</v>
          </cell>
          <cell r="P9061" t="str">
            <v>FD_ commune</v>
          </cell>
          <cell r="Q9061" t="str">
            <v>Non</v>
          </cell>
        </row>
        <row r="9062">
          <cell r="A9062" t="str">
            <v>Autres sociétés</v>
          </cell>
          <cell r="B9062"/>
          <cell r="C9062" t="str">
            <v>Nc</v>
          </cell>
          <cell r="D9062" t="str">
            <v>Minier</v>
          </cell>
          <cell r="E9062" t="str">
            <v>Extractives</v>
          </cell>
          <cell r="F9062" t="str">
            <v>En numéraire</v>
          </cell>
          <cell r="G9062" t="str">
            <v>P</v>
          </cell>
          <cell r="H9062" t="str">
            <v>Produits d’exploitation des carrières</v>
          </cell>
          <cell r="I9062" t="str">
            <v>Produits d’exploitation des carrières</v>
          </cell>
          <cell r="J9062" t="str">
            <v>Produits d’exploitation des carrières</v>
          </cell>
          <cell r="K9062" t="str">
            <v>Commune</v>
          </cell>
          <cell r="L9062">
            <v>40000</v>
          </cell>
          <cell r="M9062" t="str">
            <v>Commune</v>
          </cell>
          <cell r="N9062"/>
          <cell r="O9062">
            <v>40000</v>
          </cell>
          <cell r="P9062" t="str">
            <v>FD_ commune</v>
          </cell>
          <cell r="Q9062" t="str">
            <v>Non</v>
          </cell>
        </row>
        <row r="9063">
          <cell r="A9063" t="str">
            <v>Autres sociétés</v>
          </cell>
          <cell r="B9063"/>
          <cell r="C9063" t="str">
            <v>Nc</v>
          </cell>
          <cell r="D9063" t="str">
            <v>Minier</v>
          </cell>
          <cell r="E9063" t="str">
            <v>Extractives</v>
          </cell>
          <cell r="F9063" t="str">
            <v>En numéraire</v>
          </cell>
          <cell r="G9063" t="str">
            <v>P</v>
          </cell>
          <cell r="H9063" t="str">
            <v>Produits d’exploitation des carrières</v>
          </cell>
          <cell r="I9063" t="str">
            <v>Produits d’exploitation des carrières</v>
          </cell>
          <cell r="J9063" t="str">
            <v>Produits d’exploitation des carrières</v>
          </cell>
          <cell r="K9063" t="str">
            <v>Commune</v>
          </cell>
          <cell r="L9063">
            <v>29000</v>
          </cell>
          <cell r="M9063" t="str">
            <v>Commune</v>
          </cell>
          <cell r="N9063"/>
          <cell r="O9063">
            <v>29000</v>
          </cell>
          <cell r="P9063" t="str">
            <v>FD_ commune</v>
          </cell>
          <cell r="Q9063" t="str">
            <v>Non</v>
          </cell>
        </row>
        <row r="9064">
          <cell r="A9064" t="str">
            <v>Autres sociétés</v>
          </cell>
          <cell r="B9064"/>
          <cell r="C9064" t="str">
            <v>Nc</v>
          </cell>
          <cell r="D9064" t="str">
            <v>Minier</v>
          </cell>
          <cell r="E9064" t="str">
            <v>Extractives</v>
          </cell>
          <cell r="F9064" t="str">
            <v>En numéraire</v>
          </cell>
          <cell r="G9064" t="str">
            <v>P</v>
          </cell>
          <cell r="H9064" t="str">
            <v>Produits d’exploitation des carrières</v>
          </cell>
          <cell r="I9064" t="str">
            <v>Produits d’exploitation des carrières</v>
          </cell>
          <cell r="J9064" t="str">
            <v>Produits d’exploitation des carrières</v>
          </cell>
          <cell r="K9064" t="str">
            <v>Commune</v>
          </cell>
          <cell r="L9064">
            <v>90000</v>
          </cell>
          <cell r="M9064" t="str">
            <v>Commune</v>
          </cell>
          <cell r="N9064"/>
          <cell r="O9064">
            <v>90000</v>
          </cell>
          <cell r="P9064" t="str">
            <v>FD_ commune</v>
          </cell>
          <cell r="Q9064" t="str">
            <v>Non</v>
          </cell>
        </row>
        <row r="9065">
          <cell r="A9065" t="str">
            <v>Autres sociétés</v>
          </cell>
          <cell r="B9065"/>
          <cell r="C9065" t="str">
            <v>Nc</v>
          </cell>
          <cell r="D9065" t="str">
            <v>Minier</v>
          </cell>
          <cell r="E9065" t="str">
            <v>Extractives</v>
          </cell>
          <cell r="F9065" t="str">
            <v>En numéraire</v>
          </cell>
          <cell r="G9065" t="str">
            <v>P</v>
          </cell>
          <cell r="H9065" t="str">
            <v>Produits d’exploitation des carrières</v>
          </cell>
          <cell r="I9065" t="str">
            <v>Produits d’exploitation des carrières</v>
          </cell>
          <cell r="J9065" t="str">
            <v>Produits d’exploitation des carrières</v>
          </cell>
          <cell r="K9065" t="str">
            <v>Commune</v>
          </cell>
          <cell r="L9065">
            <v>42000</v>
          </cell>
          <cell r="M9065" t="str">
            <v>Commune</v>
          </cell>
          <cell r="N9065"/>
          <cell r="O9065">
            <v>42000</v>
          </cell>
          <cell r="P9065" t="str">
            <v>FD_ commune</v>
          </cell>
          <cell r="Q9065" t="str">
            <v>Non</v>
          </cell>
        </row>
        <row r="9066">
          <cell r="A9066" t="str">
            <v>Autres sociétés</v>
          </cell>
          <cell r="B9066"/>
          <cell r="C9066" t="str">
            <v>Nc</v>
          </cell>
          <cell r="D9066" t="str">
            <v>Minier</v>
          </cell>
          <cell r="E9066" t="str">
            <v>Extractives</v>
          </cell>
          <cell r="F9066" t="str">
            <v>En numéraire</v>
          </cell>
          <cell r="G9066" t="str">
            <v>P</v>
          </cell>
          <cell r="H9066" t="str">
            <v>Produits d’exploitation des carrières</v>
          </cell>
          <cell r="I9066" t="str">
            <v>Produits d’exploitation des carrières</v>
          </cell>
          <cell r="J9066" t="str">
            <v>Produits d’exploitation des carrières</v>
          </cell>
          <cell r="K9066" t="str">
            <v>Commune</v>
          </cell>
          <cell r="L9066">
            <v>100000</v>
          </cell>
          <cell r="M9066" t="str">
            <v>Commune</v>
          </cell>
          <cell r="N9066"/>
          <cell r="O9066">
            <v>100000</v>
          </cell>
          <cell r="P9066" t="str">
            <v>FD_ commune</v>
          </cell>
          <cell r="Q9066" t="str">
            <v>Non</v>
          </cell>
        </row>
        <row r="9067">
          <cell r="A9067" t="str">
            <v>Autres sociétés</v>
          </cell>
          <cell r="B9067"/>
          <cell r="C9067" t="str">
            <v>Nc</v>
          </cell>
          <cell r="D9067" t="str">
            <v>Minier</v>
          </cell>
          <cell r="E9067" t="str">
            <v>Extractives</v>
          </cell>
          <cell r="F9067" t="str">
            <v>En numéraire</v>
          </cell>
          <cell r="G9067" t="str">
            <v>P</v>
          </cell>
          <cell r="H9067" t="str">
            <v>Produits d’exploitation des carrières</v>
          </cell>
          <cell r="I9067" t="str">
            <v>Produits d’exploitation des carrières</v>
          </cell>
          <cell r="J9067" t="str">
            <v>Produits d’exploitation des carrières</v>
          </cell>
          <cell r="K9067" t="str">
            <v>Commune</v>
          </cell>
          <cell r="L9067">
            <v>5000</v>
          </cell>
          <cell r="M9067" t="str">
            <v>Commune</v>
          </cell>
          <cell r="N9067"/>
          <cell r="O9067">
            <v>5000</v>
          </cell>
          <cell r="P9067" t="str">
            <v>FD_ commune</v>
          </cell>
          <cell r="Q9067" t="str">
            <v>Non</v>
          </cell>
        </row>
        <row r="9068">
          <cell r="A9068" t="str">
            <v>Autres sociétés</v>
          </cell>
          <cell r="B9068"/>
          <cell r="C9068" t="str">
            <v>Nc</v>
          </cell>
          <cell r="D9068" t="str">
            <v>Minier</v>
          </cell>
          <cell r="E9068" t="str">
            <v>Extractives</v>
          </cell>
          <cell r="F9068" t="str">
            <v>En numéraire</v>
          </cell>
          <cell r="G9068" t="str">
            <v>P</v>
          </cell>
          <cell r="H9068" t="str">
            <v>Produits d’exploitation des carrières</v>
          </cell>
          <cell r="I9068" t="str">
            <v>Produits d’exploitation des carrières</v>
          </cell>
          <cell r="J9068" t="str">
            <v>Produits d’exploitation des carrières</v>
          </cell>
          <cell r="K9068" t="str">
            <v>Commune</v>
          </cell>
          <cell r="L9068">
            <v>30000</v>
          </cell>
          <cell r="M9068" t="str">
            <v>Commune</v>
          </cell>
          <cell r="N9068"/>
          <cell r="O9068">
            <v>30000</v>
          </cell>
          <cell r="P9068" t="str">
            <v>FD_ commune</v>
          </cell>
          <cell r="Q9068" t="str">
            <v>Non</v>
          </cell>
        </row>
        <row r="9069">
          <cell r="A9069" t="str">
            <v>Autres sociétés</v>
          </cell>
          <cell r="B9069"/>
          <cell r="C9069" t="str">
            <v>Nc</v>
          </cell>
          <cell r="D9069" t="str">
            <v>Minier</v>
          </cell>
          <cell r="E9069" t="str">
            <v>Extractives</v>
          </cell>
          <cell r="F9069" t="str">
            <v>En numéraire</v>
          </cell>
          <cell r="G9069" t="str">
            <v>P</v>
          </cell>
          <cell r="H9069" t="str">
            <v>Produits d’exploitation des carrières</v>
          </cell>
          <cell r="I9069" t="str">
            <v>Produits d’exploitation des carrières</v>
          </cell>
          <cell r="J9069" t="str">
            <v>Produits d’exploitation des carrières</v>
          </cell>
          <cell r="K9069" t="str">
            <v>Commune</v>
          </cell>
          <cell r="L9069">
            <v>90000</v>
          </cell>
          <cell r="M9069" t="str">
            <v>Commune</v>
          </cell>
          <cell r="N9069"/>
          <cell r="O9069">
            <v>90000</v>
          </cell>
          <cell r="P9069" t="str">
            <v>FD_ commune</v>
          </cell>
          <cell r="Q9069" t="str">
            <v>Non</v>
          </cell>
        </row>
        <row r="9070">
          <cell r="A9070" t="str">
            <v>Autres sociétés</v>
          </cell>
          <cell r="B9070"/>
          <cell r="C9070" t="str">
            <v>Nc</v>
          </cell>
          <cell r="D9070" t="str">
            <v>Minier</v>
          </cell>
          <cell r="E9070" t="str">
            <v>Extractives</v>
          </cell>
          <cell r="F9070" t="str">
            <v>En numéraire</v>
          </cell>
          <cell r="G9070" t="str">
            <v>P</v>
          </cell>
          <cell r="H9070" t="str">
            <v>Produits d’exploitation des carrières</v>
          </cell>
          <cell r="I9070" t="str">
            <v>Produits d’exploitation des carrières</v>
          </cell>
          <cell r="J9070" t="str">
            <v>Produits d’exploitation des carrières</v>
          </cell>
          <cell r="K9070" t="str">
            <v>Commune</v>
          </cell>
          <cell r="L9070">
            <v>33000</v>
          </cell>
          <cell r="M9070" t="str">
            <v>Commune</v>
          </cell>
          <cell r="N9070"/>
          <cell r="O9070">
            <v>33000</v>
          </cell>
          <cell r="P9070" t="str">
            <v>FD_ commune</v>
          </cell>
          <cell r="Q9070" t="str">
            <v>Non</v>
          </cell>
        </row>
        <row r="9071">
          <cell r="A9071" t="str">
            <v>Autres sociétés</v>
          </cell>
          <cell r="B9071"/>
          <cell r="C9071" t="str">
            <v>Nc</v>
          </cell>
          <cell r="D9071" t="str">
            <v>Minier</v>
          </cell>
          <cell r="E9071" t="str">
            <v>Extractives</v>
          </cell>
          <cell r="F9071" t="str">
            <v>En numéraire</v>
          </cell>
          <cell r="G9071" t="str">
            <v>P</v>
          </cell>
          <cell r="H9071" t="str">
            <v>Produits d’exploitation des carrières</v>
          </cell>
          <cell r="I9071" t="str">
            <v>Produits d’exploitation des carrières</v>
          </cell>
          <cell r="J9071" t="str">
            <v>Produits d’exploitation des carrières</v>
          </cell>
          <cell r="K9071" t="str">
            <v>Commune</v>
          </cell>
          <cell r="L9071">
            <v>22000</v>
          </cell>
          <cell r="M9071" t="str">
            <v>Commune</v>
          </cell>
          <cell r="N9071"/>
          <cell r="O9071">
            <v>22000</v>
          </cell>
          <cell r="P9071" t="str">
            <v>FD_ commune</v>
          </cell>
          <cell r="Q9071" t="str">
            <v>Non</v>
          </cell>
        </row>
        <row r="9072">
          <cell r="A9072" t="str">
            <v>Autres sociétés</v>
          </cell>
          <cell r="B9072"/>
          <cell r="C9072" t="str">
            <v>Nc</v>
          </cell>
          <cell r="D9072" t="str">
            <v>Minier</v>
          </cell>
          <cell r="E9072" t="str">
            <v>Extractives</v>
          </cell>
          <cell r="F9072" t="str">
            <v>En numéraire</v>
          </cell>
          <cell r="G9072" t="str">
            <v>P</v>
          </cell>
          <cell r="H9072" t="str">
            <v>Produits d’exploitation des carrières</v>
          </cell>
          <cell r="I9072" t="str">
            <v>Produits d’exploitation des carrières</v>
          </cell>
          <cell r="J9072" t="str">
            <v>Produits d’exploitation des carrières</v>
          </cell>
          <cell r="K9072" t="str">
            <v>Commune</v>
          </cell>
          <cell r="L9072">
            <v>15000</v>
          </cell>
          <cell r="M9072" t="str">
            <v>Commune</v>
          </cell>
          <cell r="N9072"/>
          <cell r="O9072">
            <v>15000</v>
          </cell>
          <cell r="P9072" t="str">
            <v>FD_ commune</v>
          </cell>
          <cell r="Q9072" t="str">
            <v>Non</v>
          </cell>
        </row>
        <row r="9073">
          <cell r="A9073" t="str">
            <v>Autres sociétés</v>
          </cell>
          <cell r="B9073"/>
          <cell r="C9073" t="str">
            <v>Nc</v>
          </cell>
          <cell r="D9073" t="str">
            <v>Minier</v>
          </cell>
          <cell r="E9073" t="str">
            <v>Extractives</v>
          </cell>
          <cell r="F9073" t="str">
            <v>En numéraire</v>
          </cell>
          <cell r="G9073" t="str">
            <v>P</v>
          </cell>
          <cell r="H9073" t="str">
            <v>Produits d’exploitation des carrières</v>
          </cell>
          <cell r="I9073" t="str">
            <v>Produits d’exploitation des carrières</v>
          </cell>
          <cell r="J9073" t="str">
            <v>Produits d’exploitation des carrières</v>
          </cell>
          <cell r="K9073" t="str">
            <v>Commune</v>
          </cell>
          <cell r="L9073">
            <v>100000</v>
          </cell>
          <cell r="M9073" t="str">
            <v>Commune</v>
          </cell>
          <cell r="N9073"/>
          <cell r="O9073">
            <v>100000</v>
          </cell>
          <cell r="P9073" t="str">
            <v>FD_ commune</v>
          </cell>
          <cell r="Q9073" t="str">
            <v>Non</v>
          </cell>
        </row>
        <row r="9074">
          <cell r="A9074" t="str">
            <v>Autres sociétés</v>
          </cell>
          <cell r="B9074"/>
          <cell r="C9074" t="str">
            <v>Nc</v>
          </cell>
          <cell r="D9074" t="str">
            <v>Minier</v>
          </cell>
          <cell r="E9074" t="str">
            <v>Extractives</v>
          </cell>
          <cell r="F9074" t="str">
            <v>En numéraire</v>
          </cell>
          <cell r="G9074" t="str">
            <v>P</v>
          </cell>
          <cell r="H9074" t="str">
            <v>Produits d’exploitation des carrières</v>
          </cell>
          <cell r="I9074" t="str">
            <v>Produits d’exploitation des carrières</v>
          </cell>
          <cell r="J9074" t="str">
            <v>Produits d’exploitation des carrières</v>
          </cell>
          <cell r="K9074" t="str">
            <v>Commune</v>
          </cell>
          <cell r="L9074">
            <v>40000</v>
          </cell>
          <cell r="M9074" t="str">
            <v>Commune</v>
          </cell>
          <cell r="N9074"/>
          <cell r="O9074">
            <v>40000</v>
          </cell>
          <cell r="P9074" t="str">
            <v>FD_ commune</v>
          </cell>
          <cell r="Q9074" t="str">
            <v>Non</v>
          </cell>
        </row>
        <row r="9075">
          <cell r="A9075" t="str">
            <v>Autres sociétés</v>
          </cell>
          <cell r="B9075"/>
          <cell r="C9075" t="str">
            <v>Nc</v>
          </cell>
          <cell r="D9075" t="str">
            <v>Minier</v>
          </cell>
          <cell r="E9075" t="str">
            <v>Extractives</v>
          </cell>
          <cell r="F9075" t="str">
            <v>En numéraire</v>
          </cell>
          <cell r="G9075" t="str">
            <v>P</v>
          </cell>
          <cell r="H9075" t="str">
            <v>Produits d’exploitation des carrières</v>
          </cell>
          <cell r="I9075" t="str">
            <v>Produits d’exploitation des carrières</v>
          </cell>
          <cell r="J9075" t="str">
            <v>Produits d’exploitation des carrières</v>
          </cell>
          <cell r="K9075" t="str">
            <v>Commune</v>
          </cell>
          <cell r="L9075">
            <v>6000</v>
          </cell>
          <cell r="M9075" t="str">
            <v>Commune</v>
          </cell>
          <cell r="N9075"/>
          <cell r="O9075">
            <v>6000</v>
          </cell>
          <cell r="P9075" t="str">
            <v>FD_ commune</v>
          </cell>
          <cell r="Q9075" t="str">
            <v>Non</v>
          </cell>
        </row>
        <row r="9076">
          <cell r="A9076" t="str">
            <v>Autres sociétés</v>
          </cell>
          <cell r="B9076"/>
          <cell r="C9076" t="str">
            <v>Nc</v>
          </cell>
          <cell r="D9076" t="str">
            <v>Minier</v>
          </cell>
          <cell r="E9076" t="str">
            <v>Extractives</v>
          </cell>
          <cell r="F9076" t="str">
            <v>En numéraire</v>
          </cell>
          <cell r="G9076" t="str">
            <v>P</v>
          </cell>
          <cell r="H9076" t="str">
            <v>Produits d’exploitation des carrières</v>
          </cell>
          <cell r="I9076" t="str">
            <v>Produits d’exploitation des carrières</v>
          </cell>
          <cell r="J9076" t="str">
            <v>Produits d’exploitation des carrières</v>
          </cell>
          <cell r="K9076" t="str">
            <v>Commune</v>
          </cell>
          <cell r="L9076">
            <v>13000</v>
          </cell>
          <cell r="M9076" t="str">
            <v>Commune</v>
          </cell>
          <cell r="N9076"/>
          <cell r="O9076">
            <v>13000</v>
          </cell>
          <cell r="P9076" t="str">
            <v>FD_ commune</v>
          </cell>
          <cell r="Q9076" t="str">
            <v>Non</v>
          </cell>
        </row>
        <row r="9077">
          <cell r="A9077" t="str">
            <v>Autres sociétés</v>
          </cell>
          <cell r="B9077"/>
          <cell r="C9077" t="str">
            <v>Nc</v>
          </cell>
          <cell r="D9077" t="str">
            <v>Minier</v>
          </cell>
          <cell r="E9077" t="str">
            <v>Extractives</v>
          </cell>
          <cell r="F9077" t="str">
            <v>En numéraire</v>
          </cell>
          <cell r="G9077" t="str">
            <v>P</v>
          </cell>
          <cell r="H9077" t="str">
            <v>Produits d’exploitation des carrières</v>
          </cell>
          <cell r="I9077" t="str">
            <v>Produits d’exploitation des carrières</v>
          </cell>
          <cell r="J9077" t="str">
            <v>Produits d’exploitation des carrières</v>
          </cell>
          <cell r="K9077" t="str">
            <v>Commune</v>
          </cell>
          <cell r="L9077">
            <v>250000</v>
          </cell>
          <cell r="M9077" t="str">
            <v>Commune</v>
          </cell>
          <cell r="N9077"/>
          <cell r="O9077">
            <v>250000</v>
          </cell>
          <cell r="P9077" t="str">
            <v>FD_ commune</v>
          </cell>
          <cell r="Q9077" t="str">
            <v>Non</v>
          </cell>
        </row>
        <row r="9078">
          <cell r="A9078" t="str">
            <v>Autres sociétés</v>
          </cell>
          <cell r="B9078"/>
          <cell r="C9078" t="str">
            <v>Nc</v>
          </cell>
          <cell r="D9078" t="str">
            <v>Minier</v>
          </cell>
          <cell r="E9078" t="str">
            <v>Extractives</v>
          </cell>
          <cell r="F9078" t="str">
            <v>En numéraire</v>
          </cell>
          <cell r="G9078" t="str">
            <v>P</v>
          </cell>
          <cell r="H9078" t="str">
            <v>Produits d’exploitation des carrières</v>
          </cell>
          <cell r="I9078" t="str">
            <v>Produits d’exploitation des carrières</v>
          </cell>
          <cell r="J9078" t="str">
            <v>Produits d’exploitation des carrières</v>
          </cell>
          <cell r="K9078" t="str">
            <v>Commune</v>
          </cell>
          <cell r="L9078">
            <v>120000</v>
          </cell>
          <cell r="M9078" t="str">
            <v>Commune</v>
          </cell>
          <cell r="N9078"/>
          <cell r="O9078">
            <v>120000</v>
          </cell>
          <cell r="P9078" t="str">
            <v>FD_ commune</v>
          </cell>
          <cell r="Q9078" t="str">
            <v>Non</v>
          </cell>
        </row>
        <row r="9079">
          <cell r="A9079" t="str">
            <v>Autres sociétés</v>
          </cell>
          <cell r="B9079"/>
          <cell r="C9079" t="str">
            <v>Nc</v>
          </cell>
          <cell r="D9079" t="str">
            <v>Minier</v>
          </cell>
          <cell r="E9079" t="str">
            <v>Extractives</v>
          </cell>
          <cell r="F9079" t="str">
            <v>En numéraire</v>
          </cell>
          <cell r="G9079" t="str">
            <v>P</v>
          </cell>
          <cell r="H9079" t="str">
            <v>Produits d’exploitation des carrières</v>
          </cell>
          <cell r="I9079" t="str">
            <v>Produits d’exploitation des carrières</v>
          </cell>
          <cell r="J9079" t="str">
            <v>Produits d’exploitation des carrières</v>
          </cell>
          <cell r="K9079" t="str">
            <v>Commune</v>
          </cell>
          <cell r="L9079">
            <v>40000</v>
          </cell>
          <cell r="M9079" t="str">
            <v>Commune</v>
          </cell>
          <cell r="N9079"/>
          <cell r="O9079">
            <v>40000</v>
          </cell>
          <cell r="P9079" t="str">
            <v>FD_ commune</v>
          </cell>
          <cell r="Q9079" t="str">
            <v>Non</v>
          </cell>
        </row>
        <row r="9080">
          <cell r="A9080" t="str">
            <v>Autres sociétés</v>
          </cell>
          <cell r="B9080"/>
          <cell r="C9080" t="str">
            <v>Nc</v>
          </cell>
          <cell r="D9080" t="str">
            <v>Minier</v>
          </cell>
          <cell r="E9080" t="str">
            <v>Extractives</v>
          </cell>
          <cell r="F9080" t="str">
            <v>En numéraire</v>
          </cell>
          <cell r="G9080" t="str">
            <v>P</v>
          </cell>
          <cell r="H9080" t="str">
            <v>Produits d’exploitation des carrières</v>
          </cell>
          <cell r="I9080" t="str">
            <v>Produits d’exploitation des carrières</v>
          </cell>
          <cell r="J9080" t="str">
            <v>Produits d’exploitation des carrières</v>
          </cell>
          <cell r="K9080" t="str">
            <v>Commune</v>
          </cell>
          <cell r="L9080">
            <v>70000</v>
          </cell>
          <cell r="M9080" t="str">
            <v>Commune</v>
          </cell>
          <cell r="N9080"/>
          <cell r="O9080">
            <v>70000</v>
          </cell>
          <cell r="P9080" t="str">
            <v>FD_ commune</v>
          </cell>
          <cell r="Q9080" t="str">
            <v>Non</v>
          </cell>
        </row>
        <row r="9081">
          <cell r="A9081" t="str">
            <v>Autres sociétés</v>
          </cell>
          <cell r="B9081"/>
          <cell r="C9081" t="str">
            <v>Nc</v>
          </cell>
          <cell r="D9081" t="str">
            <v>Minier</v>
          </cell>
          <cell r="E9081" t="str">
            <v>Extractives</v>
          </cell>
          <cell r="F9081" t="str">
            <v>En numéraire</v>
          </cell>
          <cell r="G9081" t="str">
            <v>P</v>
          </cell>
          <cell r="H9081" t="str">
            <v>Produits d’exploitation des carrières</v>
          </cell>
          <cell r="I9081" t="str">
            <v>Produits d’exploitation des carrières</v>
          </cell>
          <cell r="J9081" t="str">
            <v>Produits d’exploitation des carrières</v>
          </cell>
          <cell r="K9081" t="str">
            <v>Commune</v>
          </cell>
          <cell r="L9081">
            <v>20000</v>
          </cell>
          <cell r="M9081" t="str">
            <v>Commune</v>
          </cell>
          <cell r="N9081"/>
          <cell r="O9081">
            <v>20000</v>
          </cell>
          <cell r="P9081" t="str">
            <v>FD_ commune</v>
          </cell>
          <cell r="Q9081" t="str">
            <v>Non</v>
          </cell>
        </row>
        <row r="9082">
          <cell r="A9082" t="str">
            <v>Autres sociétés</v>
          </cell>
          <cell r="B9082"/>
          <cell r="C9082" t="str">
            <v>Nc</v>
          </cell>
          <cell r="D9082" t="str">
            <v>Minier</v>
          </cell>
          <cell r="E9082" t="str">
            <v>Extractives</v>
          </cell>
          <cell r="F9082" t="str">
            <v>En numéraire</v>
          </cell>
          <cell r="G9082" t="str">
            <v>P</v>
          </cell>
          <cell r="H9082" t="str">
            <v>Produits d’exploitation des carrières</v>
          </cell>
          <cell r="I9082" t="str">
            <v>Produits d’exploitation des carrières</v>
          </cell>
          <cell r="J9082" t="str">
            <v>Produits d’exploitation des carrières</v>
          </cell>
          <cell r="K9082" t="str">
            <v>Commune</v>
          </cell>
          <cell r="L9082">
            <v>130000</v>
          </cell>
          <cell r="M9082" t="str">
            <v>Commune</v>
          </cell>
          <cell r="N9082"/>
          <cell r="O9082">
            <v>130000</v>
          </cell>
          <cell r="P9082" t="str">
            <v>FD_ commune</v>
          </cell>
          <cell r="Q9082" t="str">
            <v>Non</v>
          </cell>
        </row>
        <row r="9083">
          <cell r="A9083" t="str">
            <v>Autres sociétés</v>
          </cell>
          <cell r="B9083"/>
          <cell r="C9083" t="str">
            <v>Nc</v>
          </cell>
          <cell r="D9083" t="str">
            <v>Minier</v>
          </cell>
          <cell r="E9083" t="str">
            <v>Extractives</v>
          </cell>
          <cell r="F9083" t="str">
            <v>En numéraire</v>
          </cell>
          <cell r="G9083" t="str">
            <v>P</v>
          </cell>
          <cell r="H9083" t="str">
            <v>Produits d’exploitation des carrières</v>
          </cell>
          <cell r="I9083" t="str">
            <v>Produits d’exploitation des carrières</v>
          </cell>
          <cell r="J9083" t="str">
            <v>Produits d’exploitation des carrières</v>
          </cell>
          <cell r="K9083" t="str">
            <v>Commune</v>
          </cell>
          <cell r="L9083">
            <v>16500</v>
          </cell>
          <cell r="M9083" t="str">
            <v>Commune</v>
          </cell>
          <cell r="N9083"/>
          <cell r="O9083">
            <v>16500</v>
          </cell>
          <cell r="P9083" t="str">
            <v>FD_ commune</v>
          </cell>
          <cell r="Q9083" t="str">
            <v>Non</v>
          </cell>
        </row>
        <row r="9084">
          <cell r="A9084" t="str">
            <v>Autres sociétés</v>
          </cell>
          <cell r="B9084"/>
          <cell r="C9084" t="str">
            <v>Nc</v>
          </cell>
          <cell r="D9084" t="str">
            <v>Minier</v>
          </cell>
          <cell r="E9084" t="str">
            <v>Extractives</v>
          </cell>
          <cell r="F9084" t="str">
            <v>En numéraire</v>
          </cell>
          <cell r="G9084" t="str">
            <v>P</v>
          </cell>
          <cell r="H9084" t="str">
            <v>Produits d’exploitation des carrières</v>
          </cell>
          <cell r="I9084" t="str">
            <v>Produits d’exploitation des carrières</v>
          </cell>
          <cell r="J9084" t="str">
            <v>Produits d’exploitation des carrières</v>
          </cell>
          <cell r="K9084" t="str">
            <v>Commune</v>
          </cell>
          <cell r="L9084">
            <v>60000</v>
          </cell>
          <cell r="M9084" t="str">
            <v>Commune</v>
          </cell>
          <cell r="N9084"/>
          <cell r="O9084">
            <v>60000</v>
          </cell>
          <cell r="P9084" t="str">
            <v>FD_ commune</v>
          </cell>
          <cell r="Q9084" t="str">
            <v>Non</v>
          </cell>
        </row>
        <row r="9085">
          <cell r="A9085" t="str">
            <v>Autres sociétés</v>
          </cell>
          <cell r="B9085"/>
          <cell r="C9085" t="str">
            <v>Nc</v>
          </cell>
          <cell r="D9085" t="str">
            <v>Minier</v>
          </cell>
          <cell r="E9085" t="str">
            <v>Extractives</v>
          </cell>
          <cell r="F9085" t="str">
            <v>En numéraire</v>
          </cell>
          <cell r="G9085" t="str">
            <v>P</v>
          </cell>
          <cell r="H9085" t="str">
            <v>Produits d’exploitation des carrières</v>
          </cell>
          <cell r="I9085" t="str">
            <v>Produits d’exploitation des carrières</v>
          </cell>
          <cell r="J9085" t="str">
            <v>Produits d’exploitation des carrières</v>
          </cell>
          <cell r="K9085" t="str">
            <v>Commune</v>
          </cell>
          <cell r="L9085">
            <v>10000</v>
          </cell>
          <cell r="M9085" t="str">
            <v>Commune</v>
          </cell>
          <cell r="N9085"/>
          <cell r="O9085">
            <v>10000</v>
          </cell>
          <cell r="P9085" t="str">
            <v>FD_ commune</v>
          </cell>
          <cell r="Q9085" t="str">
            <v>Non</v>
          </cell>
        </row>
        <row r="9086">
          <cell r="A9086" t="str">
            <v>Autres sociétés</v>
          </cell>
          <cell r="B9086"/>
          <cell r="C9086" t="str">
            <v>Nc</v>
          </cell>
          <cell r="D9086" t="str">
            <v>Minier</v>
          </cell>
          <cell r="E9086" t="str">
            <v>Extractives</v>
          </cell>
          <cell r="F9086" t="str">
            <v>En numéraire</v>
          </cell>
          <cell r="G9086" t="str">
            <v>P</v>
          </cell>
          <cell r="H9086" t="str">
            <v>Produits d’exploitation des carrières</v>
          </cell>
          <cell r="I9086" t="str">
            <v>Produits d’exploitation des carrières</v>
          </cell>
          <cell r="J9086" t="str">
            <v>Produits d’exploitation des carrières</v>
          </cell>
          <cell r="K9086" t="str">
            <v>Commune</v>
          </cell>
          <cell r="L9086">
            <v>55000</v>
          </cell>
          <cell r="M9086" t="str">
            <v>Commune</v>
          </cell>
          <cell r="N9086"/>
          <cell r="O9086">
            <v>55000</v>
          </cell>
          <cell r="P9086" t="str">
            <v>FD_ commune</v>
          </cell>
          <cell r="Q9086" t="str">
            <v>Non</v>
          </cell>
        </row>
        <row r="9087">
          <cell r="A9087" t="str">
            <v>Autres sociétés</v>
          </cell>
          <cell r="B9087"/>
          <cell r="C9087" t="str">
            <v>Nc</v>
          </cell>
          <cell r="D9087" t="str">
            <v>Minier</v>
          </cell>
          <cell r="E9087" t="str">
            <v>Extractives</v>
          </cell>
          <cell r="F9087" t="str">
            <v>En numéraire</v>
          </cell>
          <cell r="G9087" t="str">
            <v>P</v>
          </cell>
          <cell r="H9087" t="str">
            <v>Produits d’exploitation des carrières</v>
          </cell>
          <cell r="I9087" t="str">
            <v>Produits d’exploitation des carrières</v>
          </cell>
          <cell r="J9087" t="str">
            <v>Produits d’exploitation des carrières</v>
          </cell>
          <cell r="K9087" t="str">
            <v>Commune</v>
          </cell>
          <cell r="L9087">
            <v>25000</v>
          </cell>
          <cell r="M9087" t="str">
            <v>Commune</v>
          </cell>
          <cell r="N9087"/>
          <cell r="O9087">
            <v>25000</v>
          </cell>
          <cell r="P9087" t="str">
            <v>FD_ commune</v>
          </cell>
          <cell r="Q9087" t="str">
            <v>Non</v>
          </cell>
        </row>
        <row r="9088">
          <cell r="A9088" t="str">
            <v>Autres sociétés</v>
          </cell>
          <cell r="B9088"/>
          <cell r="C9088" t="str">
            <v>Nc</v>
          </cell>
          <cell r="D9088" t="str">
            <v>Minier</v>
          </cell>
          <cell r="E9088" t="str">
            <v>Extractives</v>
          </cell>
          <cell r="F9088" t="str">
            <v>En numéraire</v>
          </cell>
          <cell r="G9088" t="str">
            <v>P</v>
          </cell>
          <cell r="H9088" t="str">
            <v>Produits d’exploitation des carrières</v>
          </cell>
          <cell r="I9088" t="str">
            <v>Produits d’exploitation des carrières</v>
          </cell>
          <cell r="J9088" t="str">
            <v>Produits d’exploitation des carrières</v>
          </cell>
          <cell r="K9088" t="str">
            <v>Commune</v>
          </cell>
          <cell r="L9088">
            <v>21000</v>
          </cell>
          <cell r="M9088" t="str">
            <v>Commune</v>
          </cell>
          <cell r="N9088"/>
          <cell r="O9088">
            <v>21000</v>
          </cell>
          <cell r="P9088" t="str">
            <v>FD_ commune</v>
          </cell>
          <cell r="Q9088" t="str">
            <v>Non</v>
          </cell>
        </row>
        <row r="9089">
          <cell r="A9089" t="str">
            <v>Autres sociétés</v>
          </cell>
          <cell r="B9089"/>
          <cell r="C9089" t="str">
            <v>Nc</v>
          </cell>
          <cell r="D9089" t="str">
            <v>Minier</v>
          </cell>
          <cell r="E9089" t="str">
            <v>Extractives</v>
          </cell>
          <cell r="F9089" t="str">
            <v>En numéraire</v>
          </cell>
          <cell r="G9089" t="str">
            <v>P</v>
          </cell>
          <cell r="H9089" t="str">
            <v>Produits d’exploitation des carrières</v>
          </cell>
          <cell r="I9089" t="str">
            <v>Produits d’exploitation des carrières</v>
          </cell>
          <cell r="J9089" t="str">
            <v>Produits d’exploitation des carrières</v>
          </cell>
          <cell r="K9089" t="str">
            <v>Commune</v>
          </cell>
          <cell r="L9089">
            <v>40000</v>
          </cell>
          <cell r="M9089" t="str">
            <v>Commune</v>
          </cell>
          <cell r="N9089"/>
          <cell r="O9089">
            <v>40000</v>
          </cell>
          <cell r="P9089" t="str">
            <v>FD_ commune</v>
          </cell>
          <cell r="Q9089" t="str">
            <v>Non</v>
          </cell>
        </row>
        <row r="9090">
          <cell r="A9090" t="str">
            <v>Autres sociétés</v>
          </cell>
          <cell r="B9090"/>
          <cell r="C9090" t="str">
            <v>Nc</v>
          </cell>
          <cell r="D9090" t="str">
            <v>Minier</v>
          </cell>
          <cell r="E9090" t="str">
            <v>Extractives</v>
          </cell>
          <cell r="F9090" t="str">
            <v>En numéraire</v>
          </cell>
          <cell r="G9090" t="str">
            <v>P</v>
          </cell>
          <cell r="H9090" t="str">
            <v>Produits d’exploitation des carrières</v>
          </cell>
          <cell r="I9090" t="str">
            <v>Produits d’exploitation des carrières</v>
          </cell>
          <cell r="J9090" t="str">
            <v>Produits d’exploitation des carrières</v>
          </cell>
          <cell r="K9090" t="str">
            <v>Commune</v>
          </cell>
          <cell r="L9090">
            <v>30000</v>
          </cell>
          <cell r="M9090" t="str">
            <v>Commune</v>
          </cell>
          <cell r="N9090"/>
          <cell r="O9090">
            <v>30000</v>
          </cell>
          <cell r="P9090" t="str">
            <v>FD_ commune</v>
          </cell>
          <cell r="Q9090" t="str">
            <v>Non</v>
          </cell>
        </row>
        <row r="9091">
          <cell r="A9091" t="str">
            <v>Autres sociétés</v>
          </cell>
          <cell r="B9091"/>
          <cell r="C9091" t="str">
            <v>Nc</v>
          </cell>
          <cell r="D9091" t="str">
            <v>Minier</v>
          </cell>
          <cell r="E9091" t="str">
            <v>Extractives</v>
          </cell>
          <cell r="F9091" t="str">
            <v>En numéraire</v>
          </cell>
          <cell r="G9091" t="str">
            <v>P</v>
          </cell>
          <cell r="H9091" t="str">
            <v>Produits d’exploitation des carrières</v>
          </cell>
          <cell r="I9091" t="str">
            <v>Produits d’exploitation des carrières</v>
          </cell>
          <cell r="J9091" t="str">
            <v>Produits d’exploitation des carrières</v>
          </cell>
          <cell r="K9091" t="str">
            <v>Commune</v>
          </cell>
          <cell r="L9091">
            <v>100000</v>
          </cell>
          <cell r="M9091" t="str">
            <v>Commune</v>
          </cell>
          <cell r="N9091"/>
          <cell r="O9091">
            <v>100000</v>
          </cell>
          <cell r="P9091" t="str">
            <v>FD_ commune</v>
          </cell>
          <cell r="Q9091" t="str">
            <v>Non</v>
          </cell>
        </row>
        <row r="9092">
          <cell r="A9092" t="str">
            <v>Autres sociétés</v>
          </cell>
          <cell r="B9092"/>
          <cell r="C9092" t="str">
            <v>Nc</v>
          </cell>
          <cell r="D9092" t="str">
            <v>Minier</v>
          </cell>
          <cell r="E9092" t="str">
            <v>Extractives</v>
          </cell>
          <cell r="F9092" t="str">
            <v>En numéraire</v>
          </cell>
          <cell r="G9092" t="str">
            <v>P</v>
          </cell>
          <cell r="H9092" t="str">
            <v>Produits d’exploitation des carrières</v>
          </cell>
          <cell r="I9092" t="str">
            <v>Produits d’exploitation des carrières</v>
          </cell>
          <cell r="J9092" t="str">
            <v>Produits d’exploitation des carrières</v>
          </cell>
          <cell r="K9092" t="str">
            <v>Commune</v>
          </cell>
          <cell r="L9092">
            <v>23500</v>
          </cell>
          <cell r="M9092" t="str">
            <v>Commune</v>
          </cell>
          <cell r="N9092"/>
          <cell r="O9092">
            <v>23500</v>
          </cell>
          <cell r="P9092" t="str">
            <v>FD_ commune</v>
          </cell>
          <cell r="Q9092" t="str">
            <v>Non</v>
          </cell>
        </row>
        <row r="9093">
          <cell r="A9093" t="str">
            <v>Autres sociétés</v>
          </cell>
          <cell r="B9093"/>
          <cell r="C9093" t="str">
            <v>Nc</v>
          </cell>
          <cell r="D9093" t="str">
            <v>Minier</v>
          </cell>
          <cell r="E9093" t="str">
            <v>Extractives</v>
          </cell>
          <cell r="F9093" t="str">
            <v>En numéraire</v>
          </cell>
          <cell r="G9093" t="str">
            <v>P</v>
          </cell>
          <cell r="H9093" t="str">
            <v>Produits d’exploitation des carrières</v>
          </cell>
          <cell r="I9093" t="str">
            <v>Produits d’exploitation des carrières</v>
          </cell>
          <cell r="J9093" t="str">
            <v>Produits d’exploitation des carrières</v>
          </cell>
          <cell r="K9093" t="str">
            <v>Commune</v>
          </cell>
          <cell r="L9093">
            <v>24000</v>
          </cell>
          <cell r="M9093" t="str">
            <v>Commune</v>
          </cell>
          <cell r="N9093"/>
          <cell r="O9093">
            <v>24000</v>
          </cell>
          <cell r="P9093" t="str">
            <v>FD_ commune</v>
          </cell>
          <cell r="Q9093" t="str">
            <v>Non</v>
          </cell>
        </row>
        <row r="9094">
          <cell r="A9094" t="str">
            <v>Autres sociétés</v>
          </cell>
          <cell r="B9094"/>
          <cell r="C9094" t="str">
            <v>Nc</v>
          </cell>
          <cell r="D9094" t="str">
            <v>Minier</v>
          </cell>
          <cell r="E9094" t="str">
            <v>Extractives</v>
          </cell>
          <cell r="F9094" t="str">
            <v>En numéraire</v>
          </cell>
          <cell r="G9094" t="str">
            <v>P</v>
          </cell>
          <cell r="H9094" t="str">
            <v>Produits d’exploitation des carrières</v>
          </cell>
          <cell r="I9094" t="str">
            <v>Produits d’exploitation des carrières</v>
          </cell>
          <cell r="J9094" t="str">
            <v>Produits d’exploitation des carrières</v>
          </cell>
          <cell r="K9094" t="str">
            <v>Commune</v>
          </cell>
          <cell r="L9094">
            <v>4000</v>
          </cell>
          <cell r="M9094" t="str">
            <v>Commune</v>
          </cell>
          <cell r="N9094"/>
          <cell r="O9094">
            <v>4000</v>
          </cell>
          <cell r="P9094" t="str">
            <v>FD_ commune</v>
          </cell>
          <cell r="Q9094" t="str">
            <v>Non</v>
          </cell>
        </row>
        <row r="9095">
          <cell r="A9095" t="str">
            <v>Autres sociétés</v>
          </cell>
          <cell r="B9095"/>
          <cell r="C9095" t="str">
            <v>Nc</v>
          </cell>
          <cell r="D9095" t="str">
            <v>Minier</v>
          </cell>
          <cell r="E9095" t="str">
            <v>Extractives</v>
          </cell>
          <cell r="F9095" t="str">
            <v>En numéraire</v>
          </cell>
          <cell r="G9095" t="str">
            <v>P</v>
          </cell>
          <cell r="H9095" t="str">
            <v>Produits d’exploitation des carrières</v>
          </cell>
          <cell r="I9095" t="str">
            <v>Produits d’exploitation des carrières</v>
          </cell>
          <cell r="J9095" t="str">
            <v>Produits d’exploitation des carrières</v>
          </cell>
          <cell r="K9095" t="str">
            <v>Commune</v>
          </cell>
          <cell r="L9095">
            <v>8000</v>
          </cell>
          <cell r="M9095" t="str">
            <v>Commune</v>
          </cell>
          <cell r="N9095"/>
          <cell r="O9095">
            <v>8000</v>
          </cell>
          <cell r="P9095" t="str">
            <v>FD_ commune</v>
          </cell>
          <cell r="Q9095" t="str">
            <v>Non</v>
          </cell>
        </row>
        <row r="9096">
          <cell r="A9096" t="str">
            <v>Autres sociétés</v>
          </cell>
          <cell r="B9096"/>
          <cell r="C9096" t="str">
            <v>Nc</v>
          </cell>
          <cell r="D9096" t="str">
            <v>Minier</v>
          </cell>
          <cell r="E9096" t="str">
            <v>Extractives</v>
          </cell>
          <cell r="F9096" t="str">
            <v>En numéraire</v>
          </cell>
          <cell r="G9096" t="str">
            <v>P</v>
          </cell>
          <cell r="H9096" t="str">
            <v>Produits d’exploitation des carrières</v>
          </cell>
          <cell r="I9096" t="str">
            <v>Produits d’exploitation des carrières</v>
          </cell>
          <cell r="J9096" t="str">
            <v>Produits d’exploitation des carrières</v>
          </cell>
          <cell r="K9096" t="str">
            <v>Commune</v>
          </cell>
          <cell r="L9096">
            <v>100000</v>
          </cell>
          <cell r="M9096" t="str">
            <v>Commune</v>
          </cell>
          <cell r="N9096"/>
          <cell r="O9096">
            <v>100000</v>
          </cell>
          <cell r="P9096" t="str">
            <v>FD_ commune</v>
          </cell>
          <cell r="Q9096" t="str">
            <v>Non</v>
          </cell>
        </row>
        <row r="9097">
          <cell r="A9097" t="str">
            <v>Autres sociétés</v>
          </cell>
          <cell r="B9097"/>
          <cell r="C9097" t="str">
            <v>Nc</v>
          </cell>
          <cell r="D9097" t="str">
            <v>Minier</v>
          </cell>
          <cell r="E9097" t="str">
            <v>Extractives</v>
          </cell>
          <cell r="F9097" t="str">
            <v>En numéraire</v>
          </cell>
          <cell r="G9097" t="str">
            <v>P</v>
          </cell>
          <cell r="H9097" t="str">
            <v>Produits d’exploitation des carrières</v>
          </cell>
          <cell r="I9097" t="str">
            <v>Produits d’exploitation des carrières</v>
          </cell>
          <cell r="J9097" t="str">
            <v>Produits d’exploitation des carrières</v>
          </cell>
          <cell r="K9097" t="str">
            <v>Commune</v>
          </cell>
          <cell r="L9097">
            <v>33000</v>
          </cell>
          <cell r="M9097" t="str">
            <v>Commune</v>
          </cell>
          <cell r="N9097"/>
          <cell r="O9097">
            <v>33000</v>
          </cell>
          <cell r="P9097" t="str">
            <v>FD_ commune</v>
          </cell>
          <cell r="Q9097" t="str">
            <v>Non</v>
          </cell>
        </row>
        <row r="9098">
          <cell r="A9098" t="str">
            <v>Autres sociétés</v>
          </cell>
          <cell r="B9098"/>
          <cell r="C9098" t="str">
            <v>Nc</v>
          </cell>
          <cell r="D9098" t="str">
            <v>Minier</v>
          </cell>
          <cell r="E9098" t="str">
            <v>Extractives</v>
          </cell>
          <cell r="F9098" t="str">
            <v>En numéraire</v>
          </cell>
          <cell r="G9098" t="str">
            <v>P</v>
          </cell>
          <cell r="H9098" t="str">
            <v>Produits d’exploitation des carrières</v>
          </cell>
          <cell r="I9098" t="str">
            <v>Produits d’exploitation des carrières</v>
          </cell>
          <cell r="J9098" t="str">
            <v>Produits d’exploitation des carrières</v>
          </cell>
          <cell r="K9098" t="str">
            <v>Commune</v>
          </cell>
          <cell r="L9098">
            <v>130000</v>
          </cell>
          <cell r="M9098" t="str">
            <v>Commune</v>
          </cell>
          <cell r="N9098"/>
          <cell r="O9098">
            <v>130000</v>
          </cell>
          <cell r="P9098" t="str">
            <v>FD_ commune</v>
          </cell>
          <cell r="Q9098" t="str">
            <v>Non</v>
          </cell>
        </row>
        <row r="9099">
          <cell r="A9099" t="str">
            <v>Autres sociétés</v>
          </cell>
          <cell r="B9099"/>
          <cell r="C9099" t="str">
            <v>Nc</v>
          </cell>
          <cell r="D9099" t="str">
            <v>Minier</v>
          </cell>
          <cell r="E9099" t="str">
            <v>Extractives</v>
          </cell>
          <cell r="F9099" t="str">
            <v>En numéraire</v>
          </cell>
          <cell r="G9099" t="str">
            <v>P</v>
          </cell>
          <cell r="H9099" t="str">
            <v>Produits d’exploitation des carrières</v>
          </cell>
          <cell r="I9099" t="str">
            <v>Produits d’exploitation des carrières</v>
          </cell>
          <cell r="J9099" t="str">
            <v>Produits d’exploitation des carrières</v>
          </cell>
          <cell r="K9099" t="str">
            <v>Commune</v>
          </cell>
          <cell r="L9099">
            <v>20000</v>
          </cell>
          <cell r="M9099" t="str">
            <v>Commune</v>
          </cell>
          <cell r="N9099"/>
          <cell r="O9099">
            <v>20000</v>
          </cell>
          <cell r="P9099" t="str">
            <v>FD_ commune</v>
          </cell>
          <cell r="Q9099" t="str">
            <v>Non</v>
          </cell>
        </row>
        <row r="9100">
          <cell r="A9100" t="str">
            <v>Autres sociétés</v>
          </cell>
          <cell r="B9100"/>
          <cell r="C9100" t="str">
            <v>Nc</v>
          </cell>
          <cell r="D9100" t="str">
            <v>Minier</v>
          </cell>
          <cell r="E9100" t="str">
            <v>Extractives</v>
          </cell>
          <cell r="F9100" t="str">
            <v>En numéraire</v>
          </cell>
          <cell r="G9100" t="str">
            <v>P</v>
          </cell>
          <cell r="H9100" t="str">
            <v>Produits d’exploitation des carrières</v>
          </cell>
          <cell r="I9100" t="str">
            <v>Produits d’exploitation des carrières</v>
          </cell>
          <cell r="J9100" t="str">
            <v>Produits d’exploitation des carrières</v>
          </cell>
          <cell r="K9100" t="str">
            <v>Commune</v>
          </cell>
          <cell r="L9100">
            <v>8000</v>
          </cell>
          <cell r="M9100" t="str">
            <v>Commune</v>
          </cell>
          <cell r="N9100"/>
          <cell r="O9100">
            <v>8000</v>
          </cell>
          <cell r="P9100" t="str">
            <v>FD_ commune</v>
          </cell>
          <cell r="Q9100" t="str">
            <v>Non</v>
          </cell>
        </row>
        <row r="9101">
          <cell r="A9101" t="str">
            <v>Autres sociétés</v>
          </cell>
          <cell r="B9101"/>
          <cell r="C9101" t="str">
            <v>Nc</v>
          </cell>
          <cell r="D9101" t="str">
            <v>Minier</v>
          </cell>
          <cell r="E9101" t="str">
            <v>Extractives</v>
          </cell>
          <cell r="F9101" t="str">
            <v>En numéraire</v>
          </cell>
          <cell r="G9101" t="str">
            <v>P</v>
          </cell>
          <cell r="H9101" t="str">
            <v>Produits d’exploitation des carrières</v>
          </cell>
          <cell r="I9101" t="str">
            <v>Produits d’exploitation des carrières</v>
          </cell>
          <cell r="J9101" t="str">
            <v>Produits d’exploitation des carrières</v>
          </cell>
          <cell r="K9101" t="str">
            <v>Commune</v>
          </cell>
          <cell r="L9101">
            <v>100000</v>
          </cell>
          <cell r="M9101" t="str">
            <v>Commune</v>
          </cell>
          <cell r="N9101"/>
          <cell r="O9101">
            <v>100000</v>
          </cell>
          <cell r="P9101" t="str">
            <v>FD_ commune</v>
          </cell>
          <cell r="Q9101" t="str">
            <v>Non</v>
          </cell>
        </row>
        <row r="9102">
          <cell r="A9102" t="str">
            <v>Autres sociétés</v>
          </cell>
          <cell r="B9102"/>
          <cell r="C9102" t="str">
            <v>Nc</v>
          </cell>
          <cell r="D9102" t="str">
            <v>Minier</v>
          </cell>
          <cell r="E9102" t="str">
            <v>Extractives</v>
          </cell>
          <cell r="F9102" t="str">
            <v>En numéraire</v>
          </cell>
          <cell r="G9102" t="str">
            <v>P</v>
          </cell>
          <cell r="H9102" t="str">
            <v>Produits d’exploitation des carrières</v>
          </cell>
          <cell r="I9102" t="str">
            <v>Produits d’exploitation des carrières</v>
          </cell>
          <cell r="J9102" t="str">
            <v>Produits d’exploitation des carrières</v>
          </cell>
          <cell r="K9102" t="str">
            <v>Commune</v>
          </cell>
          <cell r="L9102">
            <v>14000</v>
          </cell>
          <cell r="M9102" t="str">
            <v>Commune</v>
          </cell>
          <cell r="N9102"/>
          <cell r="O9102">
            <v>14000</v>
          </cell>
          <cell r="P9102" t="str">
            <v>FD_ commune</v>
          </cell>
          <cell r="Q9102" t="str">
            <v>Non</v>
          </cell>
        </row>
        <row r="9103">
          <cell r="A9103" t="str">
            <v>Autres sociétés</v>
          </cell>
          <cell r="B9103"/>
          <cell r="C9103" t="str">
            <v>Nc</v>
          </cell>
          <cell r="D9103" t="str">
            <v>Minier</v>
          </cell>
          <cell r="E9103" t="str">
            <v>Extractives</v>
          </cell>
          <cell r="F9103" t="str">
            <v>En numéraire</v>
          </cell>
          <cell r="G9103" t="str">
            <v>P</v>
          </cell>
          <cell r="H9103" t="str">
            <v>Produits d’exploitation des carrières</v>
          </cell>
          <cell r="I9103" t="str">
            <v>Produits d’exploitation des carrières</v>
          </cell>
          <cell r="J9103" t="str">
            <v>Produits d’exploitation des carrières</v>
          </cell>
          <cell r="K9103" t="str">
            <v>Commune</v>
          </cell>
          <cell r="L9103">
            <v>250000</v>
          </cell>
          <cell r="M9103" t="str">
            <v>Commune</v>
          </cell>
          <cell r="N9103"/>
          <cell r="O9103">
            <v>250000</v>
          </cell>
          <cell r="P9103" t="str">
            <v>FD_ commune</v>
          </cell>
          <cell r="Q9103" t="str">
            <v>Non</v>
          </cell>
        </row>
        <row r="9104">
          <cell r="A9104" t="str">
            <v>Autres sociétés</v>
          </cell>
          <cell r="B9104"/>
          <cell r="C9104" t="str">
            <v>Nc</v>
          </cell>
          <cell r="D9104" t="str">
            <v>Minier</v>
          </cell>
          <cell r="E9104" t="str">
            <v>Extractives</v>
          </cell>
          <cell r="F9104" t="str">
            <v>En numéraire</v>
          </cell>
          <cell r="G9104" t="str">
            <v>P</v>
          </cell>
          <cell r="H9104" t="str">
            <v>Produits d’exploitation des carrières</v>
          </cell>
          <cell r="I9104" t="str">
            <v>Produits d’exploitation des carrières</v>
          </cell>
          <cell r="J9104" t="str">
            <v>Produits d’exploitation des carrières</v>
          </cell>
          <cell r="K9104" t="str">
            <v>Commune</v>
          </cell>
          <cell r="L9104">
            <v>15000</v>
          </cell>
          <cell r="M9104" t="str">
            <v>Commune</v>
          </cell>
          <cell r="N9104"/>
          <cell r="O9104">
            <v>15000</v>
          </cell>
          <cell r="P9104" t="str">
            <v>FD_ commune</v>
          </cell>
          <cell r="Q9104" t="str">
            <v>Non</v>
          </cell>
        </row>
        <row r="9105">
          <cell r="A9105" t="str">
            <v>Autres sociétés</v>
          </cell>
          <cell r="B9105"/>
          <cell r="C9105" t="str">
            <v>Nc</v>
          </cell>
          <cell r="D9105" t="str">
            <v>Minier</v>
          </cell>
          <cell r="E9105" t="str">
            <v>Extractives</v>
          </cell>
          <cell r="F9105" t="str">
            <v>En numéraire</v>
          </cell>
          <cell r="G9105" t="str">
            <v>P</v>
          </cell>
          <cell r="H9105" t="str">
            <v>Produits d’exploitation des carrières</v>
          </cell>
          <cell r="I9105" t="str">
            <v>Produits d’exploitation des carrières</v>
          </cell>
          <cell r="J9105" t="str">
            <v>Produits d’exploitation des carrières</v>
          </cell>
          <cell r="K9105" t="str">
            <v>Commune</v>
          </cell>
          <cell r="L9105">
            <v>10000</v>
          </cell>
          <cell r="M9105" t="str">
            <v>Commune</v>
          </cell>
          <cell r="N9105"/>
          <cell r="O9105">
            <v>10000</v>
          </cell>
          <cell r="P9105" t="str">
            <v>FD_ commune</v>
          </cell>
          <cell r="Q9105" t="str">
            <v>Non</v>
          </cell>
        </row>
        <row r="9106">
          <cell r="A9106" t="str">
            <v>Autres sociétés</v>
          </cell>
          <cell r="B9106"/>
          <cell r="C9106" t="str">
            <v>Nc</v>
          </cell>
          <cell r="D9106" t="str">
            <v>Minier</v>
          </cell>
          <cell r="E9106" t="str">
            <v>Extractives</v>
          </cell>
          <cell r="F9106" t="str">
            <v>En numéraire</v>
          </cell>
          <cell r="G9106" t="str">
            <v>P</v>
          </cell>
          <cell r="H9106" t="str">
            <v>Produits d’exploitation des carrières</v>
          </cell>
          <cell r="I9106" t="str">
            <v>Produits d’exploitation des carrières</v>
          </cell>
          <cell r="J9106" t="str">
            <v>Produits d’exploitation des carrières</v>
          </cell>
          <cell r="K9106" t="str">
            <v>Commune</v>
          </cell>
          <cell r="L9106">
            <v>70000</v>
          </cell>
          <cell r="M9106" t="str">
            <v>Commune</v>
          </cell>
          <cell r="N9106"/>
          <cell r="O9106">
            <v>70000</v>
          </cell>
          <cell r="P9106" t="str">
            <v>FD_ commune</v>
          </cell>
          <cell r="Q9106" t="str">
            <v>Non</v>
          </cell>
        </row>
        <row r="9107">
          <cell r="A9107" t="str">
            <v>Autres sociétés</v>
          </cell>
          <cell r="B9107"/>
          <cell r="C9107" t="str">
            <v>Nc</v>
          </cell>
          <cell r="D9107" t="str">
            <v>Minier</v>
          </cell>
          <cell r="E9107" t="str">
            <v>Extractives</v>
          </cell>
          <cell r="F9107" t="str">
            <v>En numéraire</v>
          </cell>
          <cell r="G9107" t="str">
            <v>P</v>
          </cell>
          <cell r="H9107" t="str">
            <v>Produits d’exploitation des carrières</v>
          </cell>
          <cell r="I9107" t="str">
            <v>Produits d’exploitation des carrières</v>
          </cell>
          <cell r="J9107" t="str">
            <v>Produits d’exploitation des carrières</v>
          </cell>
          <cell r="K9107" t="str">
            <v>Commune</v>
          </cell>
          <cell r="L9107">
            <v>28000</v>
          </cell>
          <cell r="M9107" t="str">
            <v>Commune</v>
          </cell>
          <cell r="N9107"/>
          <cell r="O9107">
            <v>28000</v>
          </cell>
          <cell r="P9107" t="str">
            <v>FD_ commune</v>
          </cell>
          <cell r="Q9107" t="str">
            <v>Non</v>
          </cell>
        </row>
        <row r="9108">
          <cell r="A9108" t="str">
            <v>Autres sociétés</v>
          </cell>
          <cell r="B9108"/>
          <cell r="C9108" t="str">
            <v>Nc</v>
          </cell>
          <cell r="D9108" t="str">
            <v>Minier</v>
          </cell>
          <cell r="E9108" t="str">
            <v>Extractives</v>
          </cell>
          <cell r="F9108" t="str">
            <v>En numéraire</v>
          </cell>
          <cell r="G9108" t="str">
            <v>P</v>
          </cell>
          <cell r="H9108" t="str">
            <v>Produits d’exploitation des carrières</v>
          </cell>
          <cell r="I9108" t="str">
            <v>Produits d’exploitation des carrières</v>
          </cell>
          <cell r="J9108" t="str">
            <v>Produits d’exploitation des carrières</v>
          </cell>
          <cell r="K9108" t="str">
            <v>Commune</v>
          </cell>
          <cell r="L9108">
            <v>20000</v>
          </cell>
          <cell r="M9108" t="str">
            <v>Commune</v>
          </cell>
          <cell r="N9108"/>
          <cell r="O9108">
            <v>20000</v>
          </cell>
          <cell r="P9108" t="str">
            <v>FD_ commune</v>
          </cell>
          <cell r="Q9108" t="str">
            <v>Non</v>
          </cell>
        </row>
        <row r="9109">
          <cell r="A9109" t="str">
            <v>Autres sociétés</v>
          </cell>
          <cell r="B9109"/>
          <cell r="C9109" t="str">
            <v>Nc</v>
          </cell>
          <cell r="D9109" t="str">
            <v>Minier</v>
          </cell>
          <cell r="E9109" t="str">
            <v>Extractives</v>
          </cell>
          <cell r="F9109" t="str">
            <v>En numéraire</v>
          </cell>
          <cell r="G9109" t="str">
            <v>P</v>
          </cell>
          <cell r="H9109" t="str">
            <v>Produits d’exploitation des carrières</v>
          </cell>
          <cell r="I9109" t="str">
            <v>Produits d’exploitation des carrières</v>
          </cell>
          <cell r="J9109" t="str">
            <v>Produits d’exploitation des carrières</v>
          </cell>
          <cell r="K9109" t="str">
            <v>Commune</v>
          </cell>
          <cell r="L9109">
            <v>16500</v>
          </cell>
          <cell r="M9109" t="str">
            <v>Commune</v>
          </cell>
          <cell r="N9109"/>
          <cell r="O9109">
            <v>16500</v>
          </cell>
          <cell r="P9109" t="str">
            <v>FD_ commune</v>
          </cell>
          <cell r="Q9109" t="str">
            <v>Non</v>
          </cell>
        </row>
        <row r="9110">
          <cell r="A9110" t="str">
            <v>Autres sociétés</v>
          </cell>
          <cell r="B9110"/>
          <cell r="C9110" t="str">
            <v>Nc</v>
          </cell>
          <cell r="D9110" t="str">
            <v>Minier</v>
          </cell>
          <cell r="E9110" t="str">
            <v>Extractives</v>
          </cell>
          <cell r="F9110" t="str">
            <v>En numéraire</v>
          </cell>
          <cell r="G9110" t="str">
            <v>P</v>
          </cell>
          <cell r="H9110" t="str">
            <v>Produits d’exploitation des carrières</v>
          </cell>
          <cell r="I9110" t="str">
            <v>Produits d’exploitation des carrières</v>
          </cell>
          <cell r="J9110" t="str">
            <v>Produits d’exploitation des carrières</v>
          </cell>
          <cell r="K9110" t="str">
            <v>Commune</v>
          </cell>
          <cell r="L9110">
            <v>100000</v>
          </cell>
          <cell r="M9110" t="str">
            <v>Commune</v>
          </cell>
          <cell r="N9110"/>
          <cell r="O9110">
            <v>100000</v>
          </cell>
          <cell r="P9110" t="str">
            <v>FD_ commune</v>
          </cell>
          <cell r="Q9110" t="str">
            <v>Non</v>
          </cell>
        </row>
        <row r="9111">
          <cell r="A9111" t="str">
            <v>Autres sociétés</v>
          </cell>
          <cell r="B9111"/>
          <cell r="C9111" t="str">
            <v>Nc</v>
          </cell>
          <cell r="D9111" t="str">
            <v>Minier</v>
          </cell>
          <cell r="E9111" t="str">
            <v>Extractives</v>
          </cell>
          <cell r="F9111" t="str">
            <v>En numéraire</v>
          </cell>
          <cell r="G9111" t="str">
            <v>P</v>
          </cell>
          <cell r="H9111" t="str">
            <v>Produits d’exploitation des carrières</v>
          </cell>
          <cell r="I9111" t="str">
            <v>Produits d’exploitation des carrières</v>
          </cell>
          <cell r="J9111" t="str">
            <v>Produits d’exploitation des carrières</v>
          </cell>
          <cell r="K9111" t="str">
            <v>Commune</v>
          </cell>
          <cell r="L9111">
            <v>30000</v>
          </cell>
          <cell r="M9111" t="str">
            <v>Commune</v>
          </cell>
          <cell r="N9111"/>
          <cell r="O9111">
            <v>30000</v>
          </cell>
          <cell r="P9111" t="str">
            <v>FD_ commune</v>
          </cell>
          <cell r="Q9111" t="str">
            <v>Non</v>
          </cell>
        </row>
        <row r="9112">
          <cell r="A9112" t="str">
            <v>Autres sociétés</v>
          </cell>
          <cell r="B9112"/>
          <cell r="C9112" t="str">
            <v>Nc</v>
          </cell>
          <cell r="D9112" t="str">
            <v>Minier</v>
          </cell>
          <cell r="E9112" t="str">
            <v>Extractives</v>
          </cell>
          <cell r="F9112" t="str">
            <v>En numéraire</v>
          </cell>
          <cell r="G9112" t="str">
            <v>P</v>
          </cell>
          <cell r="H9112" t="str">
            <v>Produits d’exploitation des carrières</v>
          </cell>
          <cell r="I9112" t="str">
            <v>Produits d’exploitation des carrières</v>
          </cell>
          <cell r="J9112" t="str">
            <v>Produits d’exploitation des carrières</v>
          </cell>
          <cell r="K9112" t="str">
            <v>Commune</v>
          </cell>
          <cell r="L9112">
            <v>100000</v>
          </cell>
          <cell r="M9112" t="str">
            <v>Commune</v>
          </cell>
          <cell r="N9112"/>
          <cell r="O9112">
            <v>100000</v>
          </cell>
          <cell r="P9112" t="str">
            <v>FD_ commune</v>
          </cell>
          <cell r="Q9112" t="str">
            <v>Non</v>
          </cell>
        </row>
        <row r="9113">
          <cell r="A9113" t="str">
            <v>Autres sociétés</v>
          </cell>
          <cell r="B9113"/>
          <cell r="C9113" t="str">
            <v>Nc</v>
          </cell>
          <cell r="D9113" t="str">
            <v>Minier</v>
          </cell>
          <cell r="E9113" t="str">
            <v>Extractives</v>
          </cell>
          <cell r="F9113" t="str">
            <v>En numéraire</v>
          </cell>
          <cell r="G9113" t="str">
            <v>P</v>
          </cell>
          <cell r="H9113" t="str">
            <v>Produits d’exploitation des carrières</v>
          </cell>
          <cell r="I9113" t="str">
            <v>Produits d’exploitation des carrières</v>
          </cell>
          <cell r="J9113" t="str">
            <v>Produits d’exploitation des carrières</v>
          </cell>
          <cell r="K9113" t="str">
            <v>Commune</v>
          </cell>
          <cell r="L9113">
            <v>17000</v>
          </cell>
          <cell r="M9113" t="str">
            <v>Commune</v>
          </cell>
          <cell r="N9113"/>
          <cell r="O9113">
            <v>17000</v>
          </cell>
          <cell r="P9113" t="str">
            <v>FD_ commune</v>
          </cell>
          <cell r="Q9113" t="str">
            <v>Non</v>
          </cell>
        </row>
        <row r="9114">
          <cell r="A9114" t="str">
            <v>Autres sociétés</v>
          </cell>
          <cell r="B9114"/>
          <cell r="C9114" t="str">
            <v>Nc</v>
          </cell>
          <cell r="D9114" t="str">
            <v>Minier</v>
          </cell>
          <cell r="E9114" t="str">
            <v>Extractives</v>
          </cell>
          <cell r="F9114" t="str">
            <v>En numéraire</v>
          </cell>
          <cell r="G9114" t="str">
            <v>P</v>
          </cell>
          <cell r="H9114" t="str">
            <v>Produits d’exploitation des carrières</v>
          </cell>
          <cell r="I9114" t="str">
            <v>Produits d’exploitation des carrières</v>
          </cell>
          <cell r="J9114" t="str">
            <v>Produits d’exploitation des carrières</v>
          </cell>
          <cell r="K9114" t="str">
            <v>Commune</v>
          </cell>
          <cell r="L9114">
            <v>40000</v>
          </cell>
          <cell r="M9114" t="str">
            <v>Commune</v>
          </cell>
          <cell r="N9114"/>
          <cell r="O9114">
            <v>40000</v>
          </cell>
          <cell r="P9114" t="str">
            <v>FD_ commune</v>
          </cell>
          <cell r="Q9114" t="str">
            <v>Non</v>
          </cell>
        </row>
        <row r="9115">
          <cell r="A9115" t="str">
            <v>Autres sociétés</v>
          </cell>
          <cell r="B9115"/>
          <cell r="C9115" t="str">
            <v>Nc</v>
          </cell>
          <cell r="D9115" t="str">
            <v>Minier</v>
          </cell>
          <cell r="E9115" t="str">
            <v>Extractives</v>
          </cell>
          <cell r="F9115" t="str">
            <v>En numéraire</v>
          </cell>
          <cell r="G9115" t="str">
            <v>P</v>
          </cell>
          <cell r="H9115" t="str">
            <v>Produits d’exploitation des carrières</v>
          </cell>
          <cell r="I9115" t="str">
            <v>Produits d’exploitation des carrières</v>
          </cell>
          <cell r="J9115" t="str">
            <v>Produits d’exploitation des carrières</v>
          </cell>
          <cell r="K9115" t="str">
            <v>Commune</v>
          </cell>
          <cell r="L9115">
            <v>90000</v>
          </cell>
          <cell r="M9115" t="str">
            <v>Commune</v>
          </cell>
          <cell r="N9115"/>
          <cell r="O9115">
            <v>90000</v>
          </cell>
          <cell r="P9115" t="str">
            <v>FD_ commune</v>
          </cell>
          <cell r="Q9115" t="str">
            <v>Non</v>
          </cell>
        </row>
        <row r="9116">
          <cell r="A9116" t="str">
            <v>Autres sociétés</v>
          </cell>
          <cell r="B9116"/>
          <cell r="C9116" t="str">
            <v>Nc</v>
          </cell>
          <cell r="D9116" t="str">
            <v>Minier</v>
          </cell>
          <cell r="E9116" t="str">
            <v>Extractives</v>
          </cell>
          <cell r="F9116" t="str">
            <v>En numéraire</v>
          </cell>
          <cell r="G9116" t="str">
            <v>P</v>
          </cell>
          <cell r="H9116" t="str">
            <v>Produits d’exploitation des carrières</v>
          </cell>
          <cell r="I9116" t="str">
            <v>Produits d’exploitation des carrières</v>
          </cell>
          <cell r="J9116" t="str">
            <v>Produits d’exploitation des carrières</v>
          </cell>
          <cell r="K9116" t="str">
            <v>Commune</v>
          </cell>
          <cell r="L9116">
            <v>30000</v>
          </cell>
          <cell r="M9116" t="str">
            <v>Commune</v>
          </cell>
          <cell r="N9116"/>
          <cell r="O9116">
            <v>30000</v>
          </cell>
          <cell r="P9116" t="str">
            <v>FD_ commune</v>
          </cell>
          <cell r="Q9116" t="str">
            <v>Non</v>
          </cell>
        </row>
        <row r="9117">
          <cell r="A9117" t="str">
            <v>Autres sociétés</v>
          </cell>
          <cell r="B9117"/>
          <cell r="C9117" t="str">
            <v>Nc</v>
          </cell>
          <cell r="D9117" t="str">
            <v>Minier</v>
          </cell>
          <cell r="E9117" t="str">
            <v>Extractives</v>
          </cell>
          <cell r="F9117" t="str">
            <v>En numéraire</v>
          </cell>
          <cell r="G9117" t="str">
            <v>P</v>
          </cell>
          <cell r="H9117" t="str">
            <v>Produits d’exploitation des carrières</v>
          </cell>
          <cell r="I9117" t="str">
            <v>Produits d’exploitation des carrières</v>
          </cell>
          <cell r="J9117" t="str">
            <v>Produits d’exploitation des carrières</v>
          </cell>
          <cell r="K9117" t="str">
            <v>Commune</v>
          </cell>
          <cell r="L9117">
            <v>20000</v>
          </cell>
          <cell r="M9117" t="str">
            <v>Commune</v>
          </cell>
          <cell r="N9117"/>
          <cell r="O9117">
            <v>20000</v>
          </cell>
          <cell r="P9117" t="str">
            <v>FD_ commune</v>
          </cell>
          <cell r="Q9117" t="str">
            <v>Non</v>
          </cell>
        </row>
        <row r="9118">
          <cell r="A9118" t="str">
            <v>Autres sociétés</v>
          </cell>
          <cell r="B9118"/>
          <cell r="C9118" t="str">
            <v>Nc</v>
          </cell>
          <cell r="D9118" t="str">
            <v>Minier</v>
          </cell>
          <cell r="E9118" t="str">
            <v>Extractives</v>
          </cell>
          <cell r="F9118" t="str">
            <v>En numéraire</v>
          </cell>
          <cell r="G9118" t="str">
            <v>P</v>
          </cell>
          <cell r="H9118" t="str">
            <v>Produits d’exploitation des carrières</v>
          </cell>
          <cell r="I9118" t="str">
            <v>Produits d’exploitation des carrières</v>
          </cell>
          <cell r="J9118" t="str">
            <v>Produits d’exploitation des carrières</v>
          </cell>
          <cell r="K9118" t="str">
            <v>Commune</v>
          </cell>
          <cell r="L9118">
            <v>12000</v>
          </cell>
          <cell r="M9118" t="str">
            <v>Commune</v>
          </cell>
          <cell r="N9118"/>
          <cell r="O9118">
            <v>12000</v>
          </cell>
          <cell r="P9118" t="str">
            <v>FD_ commune</v>
          </cell>
          <cell r="Q9118" t="str">
            <v>Non</v>
          </cell>
        </row>
        <row r="9119">
          <cell r="A9119" t="str">
            <v>Autres sociétés</v>
          </cell>
          <cell r="B9119"/>
          <cell r="C9119" t="str">
            <v>Nc</v>
          </cell>
          <cell r="D9119" t="str">
            <v>Minier</v>
          </cell>
          <cell r="E9119" t="str">
            <v>Extractives</v>
          </cell>
          <cell r="F9119" t="str">
            <v>En numéraire</v>
          </cell>
          <cell r="G9119" t="str">
            <v>P</v>
          </cell>
          <cell r="H9119" t="str">
            <v>Produits d’exploitation des carrières</v>
          </cell>
          <cell r="I9119" t="str">
            <v>Produits d’exploitation des carrières</v>
          </cell>
          <cell r="J9119" t="str">
            <v>Produits d’exploitation des carrières</v>
          </cell>
          <cell r="K9119" t="str">
            <v>Commune</v>
          </cell>
          <cell r="L9119">
            <v>130000</v>
          </cell>
          <cell r="M9119" t="str">
            <v>Commune</v>
          </cell>
          <cell r="N9119"/>
          <cell r="O9119">
            <v>130000</v>
          </cell>
          <cell r="P9119" t="str">
            <v>FD_ commune</v>
          </cell>
          <cell r="Q9119" t="str">
            <v>Non</v>
          </cell>
        </row>
        <row r="9120">
          <cell r="A9120" t="str">
            <v>Autres sociétés</v>
          </cell>
          <cell r="B9120"/>
          <cell r="C9120" t="str">
            <v>Nc</v>
          </cell>
          <cell r="D9120" t="str">
            <v>Minier</v>
          </cell>
          <cell r="E9120" t="str">
            <v>Extractives</v>
          </cell>
          <cell r="F9120" t="str">
            <v>En numéraire</v>
          </cell>
          <cell r="G9120" t="str">
            <v>P</v>
          </cell>
          <cell r="H9120" t="str">
            <v>Produits d’exploitation des carrières</v>
          </cell>
          <cell r="I9120" t="str">
            <v>Produits d’exploitation des carrières</v>
          </cell>
          <cell r="J9120" t="str">
            <v>Produits d’exploitation des carrières</v>
          </cell>
          <cell r="K9120" t="str">
            <v>Commune</v>
          </cell>
          <cell r="L9120">
            <v>17000</v>
          </cell>
          <cell r="M9120" t="str">
            <v>Commune</v>
          </cell>
          <cell r="N9120"/>
          <cell r="O9120">
            <v>17000</v>
          </cell>
          <cell r="P9120" t="str">
            <v>FD_ commune</v>
          </cell>
          <cell r="Q9120" t="str">
            <v>Non</v>
          </cell>
        </row>
        <row r="9121">
          <cell r="A9121" t="str">
            <v>Autres sociétés</v>
          </cell>
          <cell r="B9121"/>
          <cell r="C9121" t="str">
            <v>Nc</v>
          </cell>
          <cell r="D9121" t="str">
            <v>Minier</v>
          </cell>
          <cell r="E9121" t="str">
            <v>Extractives</v>
          </cell>
          <cell r="F9121" t="str">
            <v>En numéraire</v>
          </cell>
          <cell r="G9121" t="str">
            <v>P</v>
          </cell>
          <cell r="H9121" t="str">
            <v>Produits d’exploitation des carrières</v>
          </cell>
          <cell r="I9121" t="str">
            <v>Produits d’exploitation des carrières</v>
          </cell>
          <cell r="J9121" t="str">
            <v>Produits d’exploitation des carrières</v>
          </cell>
          <cell r="K9121" t="str">
            <v>Commune</v>
          </cell>
          <cell r="L9121">
            <v>9000</v>
          </cell>
          <cell r="M9121" t="str">
            <v>Commune</v>
          </cell>
          <cell r="N9121"/>
          <cell r="O9121">
            <v>9000</v>
          </cell>
          <cell r="P9121" t="str">
            <v>FD_ commune</v>
          </cell>
          <cell r="Q9121" t="str">
            <v>Non</v>
          </cell>
        </row>
        <row r="9122">
          <cell r="A9122" t="str">
            <v>Autres sociétés</v>
          </cell>
          <cell r="B9122"/>
          <cell r="C9122" t="str">
            <v>Nc</v>
          </cell>
          <cell r="D9122" t="str">
            <v>Minier</v>
          </cell>
          <cell r="E9122" t="str">
            <v>Extractives</v>
          </cell>
          <cell r="F9122" t="str">
            <v>En numéraire</v>
          </cell>
          <cell r="G9122" t="str">
            <v>P</v>
          </cell>
          <cell r="H9122" t="str">
            <v>Produits d’exploitation des carrières</v>
          </cell>
          <cell r="I9122" t="str">
            <v>Produits d’exploitation des carrières</v>
          </cell>
          <cell r="J9122" t="str">
            <v>Produits d’exploitation des carrières</v>
          </cell>
          <cell r="K9122" t="str">
            <v>Commune</v>
          </cell>
          <cell r="L9122">
            <v>70000</v>
          </cell>
          <cell r="M9122" t="str">
            <v>Commune</v>
          </cell>
          <cell r="N9122"/>
          <cell r="O9122">
            <v>70000</v>
          </cell>
          <cell r="P9122" t="str">
            <v>FD_ commune</v>
          </cell>
          <cell r="Q9122" t="str">
            <v>Non</v>
          </cell>
        </row>
        <row r="9123">
          <cell r="A9123" t="str">
            <v>Autres sociétés</v>
          </cell>
          <cell r="B9123"/>
          <cell r="C9123" t="str">
            <v>Nc</v>
          </cell>
          <cell r="D9123" t="str">
            <v>Minier</v>
          </cell>
          <cell r="E9123" t="str">
            <v>Extractives</v>
          </cell>
          <cell r="F9123" t="str">
            <v>En numéraire</v>
          </cell>
          <cell r="G9123" t="str">
            <v>P</v>
          </cell>
          <cell r="H9123" t="str">
            <v>Produits d’exploitation des carrières</v>
          </cell>
          <cell r="I9123" t="str">
            <v>Produits d’exploitation des carrières</v>
          </cell>
          <cell r="J9123" t="str">
            <v>Produits d’exploitation des carrières</v>
          </cell>
          <cell r="K9123" t="str">
            <v>Commune</v>
          </cell>
          <cell r="L9123">
            <v>18000</v>
          </cell>
          <cell r="M9123" t="str">
            <v>Commune</v>
          </cell>
          <cell r="N9123"/>
          <cell r="O9123">
            <v>18000</v>
          </cell>
          <cell r="P9123" t="str">
            <v>FD_ commune</v>
          </cell>
          <cell r="Q9123" t="str">
            <v>Non</v>
          </cell>
        </row>
        <row r="9124">
          <cell r="A9124" t="str">
            <v>Autres sociétés</v>
          </cell>
          <cell r="B9124"/>
          <cell r="C9124" t="str">
            <v>Nc</v>
          </cell>
          <cell r="D9124" t="str">
            <v>Minier</v>
          </cell>
          <cell r="E9124" t="str">
            <v>Extractives</v>
          </cell>
          <cell r="F9124" t="str">
            <v>En numéraire</v>
          </cell>
          <cell r="G9124" t="str">
            <v>P</v>
          </cell>
          <cell r="H9124" t="str">
            <v>Produits d’exploitation des carrières</v>
          </cell>
          <cell r="I9124" t="str">
            <v>Produits d’exploitation des carrières</v>
          </cell>
          <cell r="J9124" t="str">
            <v>Produits d’exploitation des carrières</v>
          </cell>
          <cell r="K9124" t="str">
            <v>Commune</v>
          </cell>
          <cell r="L9124">
            <v>12000</v>
          </cell>
          <cell r="M9124" t="str">
            <v>Commune</v>
          </cell>
          <cell r="N9124"/>
          <cell r="O9124">
            <v>12000</v>
          </cell>
          <cell r="P9124" t="str">
            <v>FD_ commune</v>
          </cell>
          <cell r="Q9124" t="str">
            <v>Non</v>
          </cell>
        </row>
        <row r="9125">
          <cell r="A9125" t="str">
            <v>Autres sociétés</v>
          </cell>
          <cell r="B9125"/>
          <cell r="C9125" t="str">
            <v>Nc</v>
          </cell>
          <cell r="D9125" t="str">
            <v>Minier</v>
          </cell>
          <cell r="E9125" t="str">
            <v>Extractives</v>
          </cell>
          <cell r="F9125" t="str">
            <v>En numéraire</v>
          </cell>
          <cell r="G9125" t="str">
            <v>P</v>
          </cell>
          <cell r="H9125" t="str">
            <v>Produits d’exploitation des carrières</v>
          </cell>
          <cell r="I9125" t="str">
            <v>Produits d’exploitation des carrières</v>
          </cell>
          <cell r="J9125" t="str">
            <v>Produits d’exploitation des carrières</v>
          </cell>
          <cell r="K9125" t="str">
            <v>Commune</v>
          </cell>
          <cell r="L9125">
            <v>90000</v>
          </cell>
          <cell r="M9125" t="str">
            <v>Commune</v>
          </cell>
          <cell r="N9125"/>
          <cell r="O9125">
            <v>90000</v>
          </cell>
          <cell r="P9125" t="str">
            <v>FD_ commune</v>
          </cell>
          <cell r="Q9125" t="str">
            <v>Non</v>
          </cell>
        </row>
        <row r="9126">
          <cell r="A9126" t="str">
            <v>Autres sociétés</v>
          </cell>
          <cell r="B9126"/>
          <cell r="C9126" t="str">
            <v>Nc</v>
          </cell>
          <cell r="D9126" t="str">
            <v>Minier</v>
          </cell>
          <cell r="E9126" t="str">
            <v>Extractives</v>
          </cell>
          <cell r="F9126" t="str">
            <v>En numéraire</v>
          </cell>
          <cell r="G9126" t="str">
            <v>P</v>
          </cell>
          <cell r="H9126" t="str">
            <v>Produits d’exploitation des carrières</v>
          </cell>
          <cell r="I9126" t="str">
            <v>Produits d’exploitation des carrières</v>
          </cell>
          <cell r="J9126" t="str">
            <v>Produits d’exploitation des carrières</v>
          </cell>
          <cell r="K9126" t="str">
            <v>Commune</v>
          </cell>
          <cell r="L9126">
            <v>16000</v>
          </cell>
          <cell r="M9126" t="str">
            <v>Commune</v>
          </cell>
          <cell r="N9126"/>
          <cell r="O9126">
            <v>16000</v>
          </cell>
          <cell r="P9126" t="str">
            <v>FD_ commune</v>
          </cell>
          <cell r="Q9126" t="str">
            <v>Non</v>
          </cell>
        </row>
        <row r="9127">
          <cell r="A9127" t="str">
            <v>Autres sociétés</v>
          </cell>
          <cell r="B9127"/>
          <cell r="C9127" t="str">
            <v>Nc</v>
          </cell>
          <cell r="D9127" t="str">
            <v>Minier</v>
          </cell>
          <cell r="E9127" t="str">
            <v>Extractives</v>
          </cell>
          <cell r="F9127" t="str">
            <v>En numéraire</v>
          </cell>
          <cell r="G9127" t="str">
            <v>P</v>
          </cell>
          <cell r="H9127" t="str">
            <v>Produits d’exploitation des carrières</v>
          </cell>
          <cell r="I9127" t="str">
            <v>Produits d’exploitation des carrières</v>
          </cell>
          <cell r="J9127" t="str">
            <v>Produits d’exploitation des carrières</v>
          </cell>
          <cell r="K9127" t="str">
            <v>Commune</v>
          </cell>
          <cell r="L9127">
            <v>30000</v>
          </cell>
          <cell r="M9127" t="str">
            <v>Commune</v>
          </cell>
          <cell r="N9127"/>
          <cell r="O9127">
            <v>30000</v>
          </cell>
          <cell r="P9127" t="str">
            <v>FD_ commune</v>
          </cell>
          <cell r="Q9127" t="str">
            <v>Non</v>
          </cell>
        </row>
        <row r="9128">
          <cell r="A9128" t="str">
            <v>Autres sociétés</v>
          </cell>
          <cell r="B9128"/>
          <cell r="C9128" t="str">
            <v>Nc</v>
          </cell>
          <cell r="D9128" t="str">
            <v>Minier</v>
          </cell>
          <cell r="E9128" t="str">
            <v>Extractives</v>
          </cell>
          <cell r="F9128" t="str">
            <v>En numéraire</v>
          </cell>
          <cell r="G9128" t="str">
            <v>P</v>
          </cell>
          <cell r="H9128" t="str">
            <v>Produits d’exploitation des carrières</v>
          </cell>
          <cell r="I9128" t="str">
            <v>Produits d’exploitation des carrières</v>
          </cell>
          <cell r="J9128" t="str">
            <v>Produits d’exploitation des carrières</v>
          </cell>
          <cell r="K9128" t="str">
            <v>Commune</v>
          </cell>
          <cell r="L9128">
            <v>6000</v>
          </cell>
          <cell r="M9128" t="str">
            <v>Commune</v>
          </cell>
          <cell r="N9128"/>
          <cell r="O9128">
            <v>6000</v>
          </cell>
          <cell r="P9128" t="str">
            <v>FD_ commune</v>
          </cell>
          <cell r="Q9128" t="str">
            <v>Non</v>
          </cell>
        </row>
        <row r="9129">
          <cell r="A9129" t="str">
            <v>Autres sociétés</v>
          </cell>
          <cell r="B9129"/>
          <cell r="C9129" t="str">
            <v>Nc</v>
          </cell>
          <cell r="D9129" t="str">
            <v>Minier</v>
          </cell>
          <cell r="E9129" t="str">
            <v>Extractives</v>
          </cell>
          <cell r="F9129" t="str">
            <v>En numéraire</v>
          </cell>
          <cell r="G9129" t="str">
            <v>P</v>
          </cell>
          <cell r="H9129" t="str">
            <v>Produits d’exploitation des carrières</v>
          </cell>
          <cell r="I9129" t="str">
            <v>Produits d’exploitation des carrières</v>
          </cell>
          <cell r="J9129" t="str">
            <v>Produits d’exploitation des carrières</v>
          </cell>
          <cell r="K9129" t="str">
            <v>Commune</v>
          </cell>
          <cell r="L9129">
            <v>80000</v>
          </cell>
          <cell r="M9129" t="str">
            <v>Commune</v>
          </cell>
          <cell r="N9129"/>
          <cell r="O9129">
            <v>80000</v>
          </cell>
          <cell r="P9129" t="str">
            <v>FD_ commune</v>
          </cell>
          <cell r="Q9129" t="str">
            <v>Non</v>
          </cell>
        </row>
        <row r="9130">
          <cell r="A9130" t="str">
            <v>Autres sociétés</v>
          </cell>
          <cell r="B9130"/>
          <cell r="C9130" t="str">
            <v>Nc</v>
          </cell>
          <cell r="D9130" t="str">
            <v>Minier</v>
          </cell>
          <cell r="E9130" t="str">
            <v>Extractives</v>
          </cell>
          <cell r="F9130" t="str">
            <v>En numéraire</v>
          </cell>
          <cell r="G9130" t="str">
            <v>P</v>
          </cell>
          <cell r="H9130" t="str">
            <v>Produits d’exploitation des carrières</v>
          </cell>
          <cell r="I9130" t="str">
            <v>Produits d’exploitation des carrières</v>
          </cell>
          <cell r="J9130" t="str">
            <v>Produits d’exploitation des carrières</v>
          </cell>
          <cell r="K9130" t="str">
            <v>Commune</v>
          </cell>
          <cell r="L9130">
            <v>50000</v>
          </cell>
          <cell r="M9130" t="str">
            <v>Commune</v>
          </cell>
          <cell r="N9130"/>
          <cell r="O9130">
            <v>50000</v>
          </cell>
          <cell r="P9130" t="str">
            <v>FD_ commune</v>
          </cell>
          <cell r="Q9130" t="str">
            <v>Non</v>
          </cell>
        </row>
        <row r="9131">
          <cell r="A9131" t="str">
            <v>Autres sociétés</v>
          </cell>
          <cell r="B9131"/>
          <cell r="C9131" t="str">
            <v>Nc</v>
          </cell>
          <cell r="D9131" t="str">
            <v>Minier</v>
          </cell>
          <cell r="E9131" t="str">
            <v>Extractives</v>
          </cell>
          <cell r="F9131" t="str">
            <v>En numéraire</v>
          </cell>
          <cell r="G9131" t="str">
            <v>P</v>
          </cell>
          <cell r="H9131" t="str">
            <v>Produits d’exploitation des carrières</v>
          </cell>
          <cell r="I9131" t="str">
            <v>Produits d’exploitation des carrières</v>
          </cell>
          <cell r="J9131" t="str">
            <v>Produits d’exploitation des carrières</v>
          </cell>
          <cell r="K9131" t="str">
            <v>Commune</v>
          </cell>
          <cell r="L9131">
            <v>20000</v>
          </cell>
          <cell r="M9131" t="str">
            <v>Commune</v>
          </cell>
          <cell r="N9131"/>
          <cell r="O9131">
            <v>20000</v>
          </cell>
          <cell r="P9131" t="str">
            <v>FD_ commune</v>
          </cell>
          <cell r="Q9131" t="str">
            <v>Non</v>
          </cell>
        </row>
        <row r="9132">
          <cell r="A9132" t="str">
            <v>Autres sociétés</v>
          </cell>
          <cell r="B9132"/>
          <cell r="C9132" t="str">
            <v>Nc</v>
          </cell>
          <cell r="D9132" t="str">
            <v>Minier</v>
          </cell>
          <cell r="E9132" t="str">
            <v>Extractives</v>
          </cell>
          <cell r="F9132" t="str">
            <v>En numéraire</v>
          </cell>
          <cell r="G9132" t="str">
            <v>P</v>
          </cell>
          <cell r="H9132" t="str">
            <v>Produits d’exploitation des carrières</v>
          </cell>
          <cell r="I9132" t="str">
            <v>Produits d’exploitation des carrières</v>
          </cell>
          <cell r="J9132" t="str">
            <v>Produits d’exploitation des carrières</v>
          </cell>
          <cell r="K9132" t="str">
            <v>Commune</v>
          </cell>
          <cell r="L9132">
            <v>40000</v>
          </cell>
          <cell r="M9132" t="str">
            <v>Commune</v>
          </cell>
          <cell r="N9132"/>
          <cell r="O9132">
            <v>40000</v>
          </cell>
          <cell r="P9132" t="str">
            <v>FD_ commune</v>
          </cell>
          <cell r="Q9132" t="str">
            <v>Non</v>
          </cell>
        </row>
        <row r="9133">
          <cell r="A9133" t="str">
            <v>Autres sociétés</v>
          </cell>
          <cell r="B9133"/>
          <cell r="C9133" t="str">
            <v>Nc</v>
          </cell>
          <cell r="D9133" t="str">
            <v>Minier</v>
          </cell>
          <cell r="E9133" t="str">
            <v>Extractives</v>
          </cell>
          <cell r="F9133" t="str">
            <v>En numéraire</v>
          </cell>
          <cell r="G9133" t="str">
            <v>P</v>
          </cell>
          <cell r="H9133" t="str">
            <v>Produits d’exploitation des carrières</v>
          </cell>
          <cell r="I9133" t="str">
            <v>Produits d’exploitation des carrières</v>
          </cell>
          <cell r="J9133" t="str">
            <v>Produits d’exploitation des carrières</v>
          </cell>
          <cell r="K9133" t="str">
            <v>Commune</v>
          </cell>
          <cell r="L9133">
            <v>12000</v>
          </cell>
          <cell r="M9133" t="str">
            <v>Commune</v>
          </cell>
          <cell r="N9133"/>
          <cell r="O9133">
            <v>12000</v>
          </cell>
          <cell r="P9133" t="str">
            <v>FD_ commune</v>
          </cell>
          <cell r="Q9133" t="str">
            <v>Non</v>
          </cell>
        </row>
        <row r="9134">
          <cell r="A9134" t="str">
            <v>Autres sociétés</v>
          </cell>
          <cell r="B9134"/>
          <cell r="C9134" t="str">
            <v>Nc</v>
          </cell>
          <cell r="D9134" t="str">
            <v>Minier</v>
          </cell>
          <cell r="E9134" t="str">
            <v>Extractives</v>
          </cell>
          <cell r="F9134" t="str">
            <v>En numéraire</v>
          </cell>
          <cell r="G9134" t="str">
            <v>P</v>
          </cell>
          <cell r="H9134" t="str">
            <v>Produits d’exploitation des carrières</v>
          </cell>
          <cell r="I9134" t="str">
            <v>Produits d’exploitation des carrières</v>
          </cell>
          <cell r="J9134" t="str">
            <v>Produits d’exploitation des carrières</v>
          </cell>
          <cell r="K9134" t="str">
            <v>Commune</v>
          </cell>
          <cell r="L9134">
            <v>15000</v>
          </cell>
          <cell r="M9134" t="str">
            <v>Commune</v>
          </cell>
          <cell r="N9134"/>
          <cell r="O9134">
            <v>15000</v>
          </cell>
          <cell r="P9134" t="str">
            <v>FD_ commune</v>
          </cell>
          <cell r="Q9134" t="str">
            <v>Non</v>
          </cell>
        </row>
        <row r="9135">
          <cell r="A9135" t="str">
            <v>Autres sociétés</v>
          </cell>
          <cell r="B9135"/>
          <cell r="C9135" t="str">
            <v>Nc</v>
          </cell>
          <cell r="D9135" t="str">
            <v>Minier</v>
          </cell>
          <cell r="E9135" t="str">
            <v>Extractives</v>
          </cell>
          <cell r="F9135" t="str">
            <v>En numéraire</v>
          </cell>
          <cell r="G9135" t="str">
            <v>P</v>
          </cell>
          <cell r="H9135" t="str">
            <v>Produits d’exploitation des carrières</v>
          </cell>
          <cell r="I9135" t="str">
            <v>Produits d’exploitation des carrières</v>
          </cell>
          <cell r="J9135" t="str">
            <v>Produits d’exploitation des carrières</v>
          </cell>
          <cell r="K9135" t="str">
            <v>Commune</v>
          </cell>
          <cell r="L9135">
            <v>21000</v>
          </cell>
          <cell r="M9135" t="str">
            <v>Commune</v>
          </cell>
          <cell r="N9135"/>
          <cell r="O9135">
            <v>21000</v>
          </cell>
          <cell r="P9135" t="str">
            <v>FD_ commune</v>
          </cell>
          <cell r="Q9135" t="str">
            <v>Non</v>
          </cell>
        </row>
        <row r="9136">
          <cell r="A9136" t="str">
            <v>Autres sociétés</v>
          </cell>
          <cell r="B9136"/>
          <cell r="C9136" t="str">
            <v>Nc</v>
          </cell>
          <cell r="D9136" t="str">
            <v>Minier</v>
          </cell>
          <cell r="E9136" t="str">
            <v>Extractives</v>
          </cell>
          <cell r="F9136" t="str">
            <v>En numéraire</v>
          </cell>
          <cell r="G9136" t="str">
            <v>P</v>
          </cell>
          <cell r="H9136" t="str">
            <v>Produits d’exploitation des carrières</v>
          </cell>
          <cell r="I9136" t="str">
            <v>Produits d’exploitation des carrières</v>
          </cell>
          <cell r="J9136" t="str">
            <v>Produits d’exploitation des carrières</v>
          </cell>
          <cell r="K9136" t="str">
            <v>Commune</v>
          </cell>
          <cell r="L9136">
            <v>50000</v>
          </cell>
          <cell r="M9136" t="str">
            <v>Commune</v>
          </cell>
          <cell r="N9136"/>
          <cell r="O9136">
            <v>50000</v>
          </cell>
          <cell r="P9136" t="str">
            <v>FD_ commune</v>
          </cell>
          <cell r="Q9136" t="str">
            <v>Non</v>
          </cell>
        </row>
        <row r="9137">
          <cell r="A9137" t="str">
            <v>Autres sociétés</v>
          </cell>
          <cell r="B9137"/>
          <cell r="C9137" t="str">
            <v>Nc</v>
          </cell>
          <cell r="D9137" t="str">
            <v>Minier</v>
          </cell>
          <cell r="E9137" t="str">
            <v>Extractives</v>
          </cell>
          <cell r="F9137" t="str">
            <v>En numéraire</v>
          </cell>
          <cell r="G9137" t="str">
            <v>P</v>
          </cell>
          <cell r="H9137" t="str">
            <v>Produits d’exploitation des carrières</v>
          </cell>
          <cell r="I9137" t="str">
            <v>Produits d’exploitation des carrières</v>
          </cell>
          <cell r="J9137" t="str">
            <v>Produits d’exploitation des carrières</v>
          </cell>
          <cell r="K9137" t="str">
            <v>Commune</v>
          </cell>
          <cell r="L9137">
            <v>9000</v>
          </cell>
          <cell r="M9137" t="str">
            <v>Commune</v>
          </cell>
          <cell r="N9137"/>
          <cell r="O9137">
            <v>9000</v>
          </cell>
          <cell r="P9137" t="str">
            <v>FD_ commune</v>
          </cell>
          <cell r="Q9137" t="str">
            <v>Non</v>
          </cell>
        </row>
        <row r="9138">
          <cell r="A9138" t="str">
            <v>Autres sociétés</v>
          </cell>
          <cell r="B9138"/>
          <cell r="C9138" t="str">
            <v>Nc</v>
          </cell>
          <cell r="D9138" t="str">
            <v>Minier</v>
          </cell>
          <cell r="E9138" t="str">
            <v>Extractives</v>
          </cell>
          <cell r="F9138" t="str">
            <v>En numéraire</v>
          </cell>
          <cell r="G9138" t="str">
            <v>P</v>
          </cell>
          <cell r="H9138" t="str">
            <v>Produits d’exploitation des carrières</v>
          </cell>
          <cell r="I9138" t="str">
            <v>Produits d’exploitation des carrières</v>
          </cell>
          <cell r="J9138" t="str">
            <v>Produits d’exploitation des carrières</v>
          </cell>
          <cell r="K9138" t="str">
            <v>Commune</v>
          </cell>
          <cell r="L9138">
            <v>10000</v>
          </cell>
          <cell r="M9138" t="str">
            <v>Commune</v>
          </cell>
          <cell r="N9138"/>
          <cell r="O9138">
            <v>10000</v>
          </cell>
          <cell r="P9138" t="str">
            <v>FD_ commune</v>
          </cell>
          <cell r="Q9138" t="str">
            <v>Non</v>
          </cell>
        </row>
        <row r="9139">
          <cell r="A9139" t="str">
            <v>Autres sociétés</v>
          </cell>
          <cell r="B9139"/>
          <cell r="C9139" t="str">
            <v>Nc</v>
          </cell>
          <cell r="D9139" t="str">
            <v>Minier</v>
          </cell>
          <cell r="E9139" t="str">
            <v>Extractives</v>
          </cell>
          <cell r="F9139" t="str">
            <v>En numéraire</v>
          </cell>
          <cell r="G9139" t="str">
            <v>P</v>
          </cell>
          <cell r="H9139" t="str">
            <v>Produits d’exploitation des carrières</v>
          </cell>
          <cell r="I9139" t="str">
            <v>Produits d’exploitation des carrières</v>
          </cell>
          <cell r="J9139" t="str">
            <v>Produits d’exploitation des carrières</v>
          </cell>
          <cell r="K9139" t="str">
            <v>Commune</v>
          </cell>
          <cell r="L9139">
            <v>85000</v>
          </cell>
          <cell r="M9139" t="str">
            <v>Commune</v>
          </cell>
          <cell r="N9139"/>
          <cell r="O9139">
            <v>85000</v>
          </cell>
          <cell r="P9139" t="str">
            <v>FD_ commune</v>
          </cell>
          <cell r="Q9139" t="str">
            <v>Non</v>
          </cell>
        </row>
        <row r="9140">
          <cell r="A9140" t="str">
            <v>Autres sociétés</v>
          </cell>
          <cell r="B9140"/>
          <cell r="C9140" t="str">
            <v>Nc</v>
          </cell>
          <cell r="D9140" t="str">
            <v>Minier</v>
          </cell>
          <cell r="E9140" t="str">
            <v>Extractives</v>
          </cell>
          <cell r="F9140" t="str">
            <v>En numéraire</v>
          </cell>
          <cell r="G9140" t="str">
            <v>P</v>
          </cell>
          <cell r="H9140" t="str">
            <v>Produits d’exploitation des carrières</v>
          </cell>
          <cell r="I9140" t="str">
            <v>Produits d’exploitation des carrières</v>
          </cell>
          <cell r="J9140" t="str">
            <v>Produits d’exploitation des carrières</v>
          </cell>
          <cell r="K9140" t="str">
            <v>Commune</v>
          </cell>
          <cell r="L9140">
            <v>16000</v>
          </cell>
          <cell r="M9140" t="str">
            <v>Commune</v>
          </cell>
          <cell r="N9140"/>
          <cell r="O9140">
            <v>16000</v>
          </cell>
          <cell r="P9140" t="str">
            <v>FD_ commune</v>
          </cell>
          <cell r="Q9140" t="str">
            <v>Non</v>
          </cell>
        </row>
        <row r="9141">
          <cell r="A9141" t="str">
            <v>Autres sociétés</v>
          </cell>
          <cell r="B9141"/>
          <cell r="C9141" t="str">
            <v>Nc</v>
          </cell>
          <cell r="D9141" t="str">
            <v>Minier</v>
          </cell>
          <cell r="E9141" t="str">
            <v>Extractives</v>
          </cell>
          <cell r="F9141" t="str">
            <v>En numéraire</v>
          </cell>
          <cell r="G9141" t="str">
            <v>P</v>
          </cell>
          <cell r="H9141" t="str">
            <v>Produits d’exploitation des carrières</v>
          </cell>
          <cell r="I9141" t="str">
            <v>Produits d’exploitation des carrières</v>
          </cell>
          <cell r="J9141" t="str">
            <v>Produits d’exploitation des carrières</v>
          </cell>
          <cell r="K9141" t="str">
            <v>Commune</v>
          </cell>
          <cell r="L9141">
            <v>60000</v>
          </cell>
          <cell r="M9141" t="str">
            <v>Commune</v>
          </cell>
          <cell r="N9141"/>
          <cell r="O9141">
            <v>60000</v>
          </cell>
          <cell r="P9141" t="str">
            <v>FD_ commune</v>
          </cell>
          <cell r="Q9141" t="str">
            <v>Non</v>
          </cell>
        </row>
        <row r="9142">
          <cell r="A9142" t="str">
            <v>Autres sociétés</v>
          </cell>
          <cell r="B9142"/>
          <cell r="C9142" t="str">
            <v>Nc</v>
          </cell>
          <cell r="D9142" t="str">
            <v>Minier</v>
          </cell>
          <cell r="E9142" t="str">
            <v>Extractives</v>
          </cell>
          <cell r="F9142" t="str">
            <v>En numéraire</v>
          </cell>
          <cell r="G9142" t="str">
            <v>P</v>
          </cell>
          <cell r="H9142" t="str">
            <v>Produits d’exploitation des carrières</v>
          </cell>
          <cell r="I9142" t="str">
            <v>Produits d’exploitation des carrières</v>
          </cell>
          <cell r="J9142" t="str">
            <v>Produits d’exploitation des carrières</v>
          </cell>
          <cell r="K9142" t="str">
            <v>Commune</v>
          </cell>
          <cell r="L9142">
            <v>40000</v>
          </cell>
          <cell r="M9142" t="str">
            <v>Commune</v>
          </cell>
          <cell r="N9142"/>
          <cell r="O9142">
            <v>40000</v>
          </cell>
          <cell r="P9142" t="str">
            <v>FD_ commune</v>
          </cell>
          <cell r="Q9142" t="str">
            <v>Non</v>
          </cell>
        </row>
        <row r="9143">
          <cell r="A9143" t="str">
            <v>Autres sociétés</v>
          </cell>
          <cell r="B9143"/>
          <cell r="C9143" t="str">
            <v>Nc</v>
          </cell>
          <cell r="D9143" t="str">
            <v>Minier</v>
          </cell>
          <cell r="E9143" t="str">
            <v>Extractives</v>
          </cell>
          <cell r="F9143" t="str">
            <v>En numéraire</v>
          </cell>
          <cell r="G9143" t="str">
            <v>P</v>
          </cell>
          <cell r="H9143" t="str">
            <v>Produits d’exploitation des carrières</v>
          </cell>
          <cell r="I9143" t="str">
            <v>Produits d’exploitation des carrières</v>
          </cell>
          <cell r="J9143" t="str">
            <v>Produits d’exploitation des carrières</v>
          </cell>
          <cell r="K9143" t="str">
            <v>Commune</v>
          </cell>
          <cell r="L9143">
            <v>16000</v>
          </cell>
          <cell r="M9143" t="str">
            <v>Commune</v>
          </cell>
          <cell r="N9143"/>
          <cell r="O9143">
            <v>16000</v>
          </cell>
          <cell r="P9143" t="str">
            <v>FD_ commune</v>
          </cell>
          <cell r="Q9143" t="str">
            <v>Non</v>
          </cell>
        </row>
        <row r="9144">
          <cell r="A9144" t="str">
            <v>Autres sociétés</v>
          </cell>
          <cell r="B9144"/>
          <cell r="C9144" t="str">
            <v>Nc</v>
          </cell>
          <cell r="D9144" t="str">
            <v>Minier</v>
          </cell>
          <cell r="E9144" t="str">
            <v>Extractives</v>
          </cell>
          <cell r="F9144" t="str">
            <v>En numéraire</v>
          </cell>
          <cell r="G9144" t="str">
            <v>P</v>
          </cell>
          <cell r="H9144" t="str">
            <v>Produits d’exploitation des carrières</v>
          </cell>
          <cell r="I9144" t="str">
            <v>Produits d’exploitation des carrières</v>
          </cell>
          <cell r="J9144" t="str">
            <v>Produits d’exploitation des carrières</v>
          </cell>
          <cell r="K9144" t="str">
            <v>Commune</v>
          </cell>
          <cell r="L9144">
            <v>20000</v>
          </cell>
          <cell r="M9144" t="str">
            <v>Commune</v>
          </cell>
          <cell r="N9144"/>
          <cell r="O9144">
            <v>20000</v>
          </cell>
          <cell r="P9144" t="str">
            <v>FD_ commune</v>
          </cell>
          <cell r="Q9144" t="str">
            <v>Non</v>
          </cell>
        </row>
        <row r="9145">
          <cell r="A9145" t="str">
            <v>Autres sociétés</v>
          </cell>
          <cell r="B9145"/>
          <cell r="C9145" t="str">
            <v>Nc</v>
          </cell>
          <cell r="D9145" t="str">
            <v>Minier</v>
          </cell>
          <cell r="E9145" t="str">
            <v>Extractives</v>
          </cell>
          <cell r="F9145" t="str">
            <v>En numéraire</v>
          </cell>
          <cell r="G9145" t="str">
            <v>P</v>
          </cell>
          <cell r="H9145" t="str">
            <v>Produits d’exploitation des carrières</v>
          </cell>
          <cell r="I9145" t="str">
            <v>Produits d’exploitation des carrières</v>
          </cell>
          <cell r="J9145" t="str">
            <v>Produits d’exploitation des carrières</v>
          </cell>
          <cell r="K9145" t="str">
            <v>Commune</v>
          </cell>
          <cell r="L9145">
            <v>45000</v>
          </cell>
          <cell r="M9145" t="str">
            <v>Commune</v>
          </cell>
          <cell r="N9145"/>
          <cell r="O9145">
            <v>45000</v>
          </cell>
          <cell r="P9145" t="str">
            <v>FD_ commune</v>
          </cell>
          <cell r="Q9145" t="str">
            <v>Non</v>
          </cell>
        </row>
        <row r="9146">
          <cell r="A9146" t="str">
            <v>Autres sociétés</v>
          </cell>
          <cell r="B9146"/>
          <cell r="C9146" t="str">
            <v>Nc</v>
          </cell>
          <cell r="D9146" t="str">
            <v>Minier</v>
          </cell>
          <cell r="E9146" t="str">
            <v>Extractives</v>
          </cell>
          <cell r="F9146" t="str">
            <v>En numéraire</v>
          </cell>
          <cell r="G9146" t="str">
            <v>P</v>
          </cell>
          <cell r="H9146" t="str">
            <v>Produits d’exploitation des carrières</v>
          </cell>
          <cell r="I9146" t="str">
            <v>Produits d’exploitation des carrières</v>
          </cell>
          <cell r="J9146" t="str">
            <v>Produits d’exploitation des carrières</v>
          </cell>
          <cell r="K9146" t="str">
            <v>Commune</v>
          </cell>
          <cell r="L9146">
            <v>9000</v>
          </cell>
          <cell r="M9146" t="str">
            <v>Commune</v>
          </cell>
          <cell r="N9146"/>
          <cell r="O9146">
            <v>9000</v>
          </cell>
          <cell r="P9146" t="str">
            <v>FD_ commune</v>
          </cell>
          <cell r="Q9146" t="str">
            <v>Non</v>
          </cell>
        </row>
        <row r="9147">
          <cell r="A9147" t="str">
            <v>Autres sociétés</v>
          </cell>
          <cell r="B9147"/>
          <cell r="C9147" t="str">
            <v>Nc</v>
          </cell>
          <cell r="D9147" t="str">
            <v>Minier</v>
          </cell>
          <cell r="E9147" t="str">
            <v>Extractives</v>
          </cell>
          <cell r="F9147" t="str">
            <v>En numéraire</v>
          </cell>
          <cell r="G9147" t="str">
            <v>P</v>
          </cell>
          <cell r="H9147" t="str">
            <v>Produits d’exploitation des carrières</v>
          </cell>
          <cell r="I9147" t="str">
            <v>Produits d’exploitation des carrières</v>
          </cell>
          <cell r="J9147" t="str">
            <v>Produits d’exploitation des carrières</v>
          </cell>
          <cell r="K9147" t="str">
            <v>Commune</v>
          </cell>
          <cell r="L9147">
            <v>16000</v>
          </cell>
          <cell r="M9147" t="str">
            <v>Commune</v>
          </cell>
          <cell r="N9147"/>
          <cell r="O9147">
            <v>16000</v>
          </cell>
          <cell r="P9147" t="str">
            <v>FD_ commune</v>
          </cell>
          <cell r="Q9147" t="str">
            <v>Non</v>
          </cell>
        </row>
        <row r="9148">
          <cell r="A9148" t="str">
            <v>Autres sociétés</v>
          </cell>
          <cell r="B9148"/>
          <cell r="C9148" t="str">
            <v>Nc</v>
          </cell>
          <cell r="D9148" t="str">
            <v>Minier</v>
          </cell>
          <cell r="E9148" t="str">
            <v>Extractives</v>
          </cell>
          <cell r="F9148" t="str">
            <v>En numéraire</v>
          </cell>
          <cell r="G9148" t="str">
            <v>P</v>
          </cell>
          <cell r="H9148" t="str">
            <v>Produits d’exploitation des carrières</v>
          </cell>
          <cell r="I9148" t="str">
            <v>Produits d’exploitation des carrières</v>
          </cell>
          <cell r="J9148" t="str">
            <v>Produits d’exploitation des carrières</v>
          </cell>
          <cell r="K9148" t="str">
            <v>Commune</v>
          </cell>
          <cell r="L9148">
            <v>100000</v>
          </cell>
          <cell r="M9148" t="str">
            <v>Commune</v>
          </cell>
          <cell r="N9148"/>
          <cell r="O9148">
            <v>100000</v>
          </cell>
          <cell r="P9148" t="str">
            <v>FD_ commune</v>
          </cell>
          <cell r="Q9148" t="str">
            <v>Non</v>
          </cell>
        </row>
        <row r="9149">
          <cell r="A9149" t="str">
            <v>Autres sociétés</v>
          </cell>
          <cell r="B9149"/>
          <cell r="C9149" t="str">
            <v>Nc</v>
          </cell>
          <cell r="D9149" t="str">
            <v>Minier</v>
          </cell>
          <cell r="E9149" t="str">
            <v>Extractives</v>
          </cell>
          <cell r="F9149" t="str">
            <v>En numéraire</v>
          </cell>
          <cell r="G9149" t="str">
            <v>P</v>
          </cell>
          <cell r="H9149" t="str">
            <v>Produits d’exploitation des carrières</v>
          </cell>
          <cell r="I9149" t="str">
            <v>Produits d’exploitation des carrières</v>
          </cell>
          <cell r="J9149" t="str">
            <v>Produits d’exploitation des carrières</v>
          </cell>
          <cell r="K9149" t="str">
            <v>Commune</v>
          </cell>
          <cell r="L9149">
            <v>19000</v>
          </cell>
          <cell r="M9149" t="str">
            <v>Commune</v>
          </cell>
          <cell r="N9149"/>
          <cell r="O9149">
            <v>19000</v>
          </cell>
          <cell r="P9149" t="str">
            <v>FD_ commune</v>
          </cell>
          <cell r="Q9149" t="str">
            <v>Non</v>
          </cell>
        </row>
        <row r="9150">
          <cell r="A9150" t="str">
            <v>Autres sociétés</v>
          </cell>
          <cell r="B9150"/>
          <cell r="C9150" t="str">
            <v>Nc</v>
          </cell>
          <cell r="D9150" t="str">
            <v>Minier</v>
          </cell>
          <cell r="E9150" t="str">
            <v>Extractives</v>
          </cell>
          <cell r="F9150" t="str">
            <v>En numéraire</v>
          </cell>
          <cell r="G9150" t="str">
            <v>P</v>
          </cell>
          <cell r="H9150" t="str">
            <v>Produits d’exploitation des carrières</v>
          </cell>
          <cell r="I9150" t="str">
            <v>Produits d’exploitation des carrières</v>
          </cell>
          <cell r="J9150" t="str">
            <v>Produits d’exploitation des carrières</v>
          </cell>
          <cell r="K9150" t="str">
            <v>Commune</v>
          </cell>
          <cell r="L9150">
            <v>90000</v>
          </cell>
          <cell r="M9150" t="str">
            <v>Commune</v>
          </cell>
          <cell r="N9150"/>
          <cell r="O9150">
            <v>90000</v>
          </cell>
          <cell r="P9150" t="str">
            <v>FD_ commune</v>
          </cell>
          <cell r="Q9150" t="str">
            <v>Non</v>
          </cell>
        </row>
        <row r="9151">
          <cell r="A9151" t="str">
            <v>Autres sociétés</v>
          </cell>
          <cell r="B9151"/>
          <cell r="C9151" t="str">
            <v>Nc</v>
          </cell>
          <cell r="D9151" t="str">
            <v>Minier</v>
          </cell>
          <cell r="E9151" t="str">
            <v>Extractives</v>
          </cell>
          <cell r="F9151" t="str">
            <v>En numéraire</v>
          </cell>
          <cell r="G9151" t="str">
            <v>P</v>
          </cell>
          <cell r="H9151" t="str">
            <v>Produits d’exploitation des carrières</v>
          </cell>
          <cell r="I9151" t="str">
            <v>Produits d’exploitation des carrières</v>
          </cell>
          <cell r="J9151" t="str">
            <v>Produits d’exploitation des carrières</v>
          </cell>
          <cell r="K9151" t="str">
            <v>Commune</v>
          </cell>
          <cell r="L9151">
            <v>48000</v>
          </cell>
          <cell r="M9151" t="str">
            <v>Commune</v>
          </cell>
          <cell r="N9151"/>
          <cell r="O9151">
            <v>48000</v>
          </cell>
          <cell r="P9151" t="str">
            <v>FD_ commune</v>
          </cell>
          <cell r="Q9151" t="str">
            <v>Non</v>
          </cell>
        </row>
        <row r="9152">
          <cell r="A9152" t="str">
            <v>Autres sociétés</v>
          </cell>
          <cell r="B9152"/>
          <cell r="C9152" t="str">
            <v>Nc</v>
          </cell>
          <cell r="D9152" t="str">
            <v>Minier</v>
          </cell>
          <cell r="E9152" t="str">
            <v>Extractives</v>
          </cell>
          <cell r="F9152" t="str">
            <v>En numéraire</v>
          </cell>
          <cell r="G9152" t="str">
            <v>P</v>
          </cell>
          <cell r="H9152" t="str">
            <v>Produits d’exploitation des carrières</v>
          </cell>
          <cell r="I9152" t="str">
            <v>Produits d’exploitation des carrières</v>
          </cell>
          <cell r="J9152" t="str">
            <v>Produits d’exploitation des carrières</v>
          </cell>
          <cell r="K9152" t="str">
            <v>Commune</v>
          </cell>
          <cell r="L9152">
            <v>410000</v>
          </cell>
          <cell r="M9152" t="str">
            <v>Commune</v>
          </cell>
          <cell r="N9152"/>
          <cell r="O9152">
            <v>410000</v>
          </cell>
          <cell r="P9152" t="str">
            <v>FD_ commune</v>
          </cell>
          <cell r="Q9152" t="str">
            <v>Non</v>
          </cell>
        </row>
        <row r="9153">
          <cell r="A9153" t="str">
            <v>Autres sociétés</v>
          </cell>
          <cell r="B9153"/>
          <cell r="C9153" t="str">
            <v>Nc</v>
          </cell>
          <cell r="D9153" t="str">
            <v>Minier</v>
          </cell>
          <cell r="E9153" t="str">
            <v>Extractives</v>
          </cell>
          <cell r="F9153" t="str">
            <v>En numéraire</v>
          </cell>
          <cell r="G9153" t="str">
            <v>P</v>
          </cell>
          <cell r="H9153" t="str">
            <v>Produits d’exploitation des carrières</v>
          </cell>
          <cell r="I9153" t="str">
            <v>Produits d’exploitation des carrières</v>
          </cell>
          <cell r="J9153" t="str">
            <v>Produits d’exploitation des carrières</v>
          </cell>
          <cell r="K9153" t="str">
            <v>Commune</v>
          </cell>
          <cell r="L9153">
            <v>760000</v>
          </cell>
          <cell r="M9153" t="str">
            <v>Commune</v>
          </cell>
          <cell r="N9153"/>
          <cell r="O9153">
            <v>760000</v>
          </cell>
          <cell r="P9153" t="str">
            <v>FD_ commune</v>
          </cell>
          <cell r="Q9153" t="str">
            <v>Non</v>
          </cell>
        </row>
        <row r="9154">
          <cell r="A9154" t="str">
            <v>Autres sociétés</v>
          </cell>
          <cell r="B9154"/>
          <cell r="C9154" t="str">
            <v>Nc</v>
          </cell>
          <cell r="D9154" t="str">
            <v>Minier</v>
          </cell>
          <cell r="E9154" t="str">
            <v>Extractives</v>
          </cell>
          <cell r="F9154" t="str">
            <v>En numéraire</v>
          </cell>
          <cell r="G9154" t="str">
            <v>P</v>
          </cell>
          <cell r="H9154" t="str">
            <v>Produits d’exploitation des carrières</v>
          </cell>
          <cell r="I9154" t="str">
            <v>Produits d’exploitation des carrières</v>
          </cell>
          <cell r="J9154" t="str">
            <v>Produits d’exploitation des carrières</v>
          </cell>
          <cell r="K9154" t="str">
            <v>Commune</v>
          </cell>
          <cell r="L9154">
            <v>416000</v>
          </cell>
          <cell r="M9154" t="str">
            <v>Commune</v>
          </cell>
          <cell r="N9154"/>
          <cell r="O9154">
            <v>416000</v>
          </cell>
          <cell r="P9154" t="str">
            <v>FD_ commune</v>
          </cell>
          <cell r="Q9154" t="str">
            <v>Non</v>
          </cell>
        </row>
        <row r="9155">
          <cell r="A9155" t="str">
            <v>Autres sociétés</v>
          </cell>
          <cell r="B9155"/>
          <cell r="C9155" t="str">
            <v>Nc</v>
          </cell>
          <cell r="D9155" t="str">
            <v>Minier</v>
          </cell>
          <cell r="E9155" t="str">
            <v>Extractives</v>
          </cell>
          <cell r="F9155" t="str">
            <v>En numéraire</v>
          </cell>
          <cell r="G9155" t="str">
            <v>P</v>
          </cell>
          <cell r="H9155" t="str">
            <v>Produits d’exploitation des carrières</v>
          </cell>
          <cell r="I9155" t="str">
            <v>Produits d’exploitation des carrières</v>
          </cell>
          <cell r="J9155" t="str">
            <v>Produits d’exploitation des carrières</v>
          </cell>
          <cell r="K9155" t="str">
            <v>Commune</v>
          </cell>
          <cell r="L9155">
            <v>710000</v>
          </cell>
          <cell r="M9155" t="str">
            <v>Commune</v>
          </cell>
          <cell r="N9155"/>
          <cell r="O9155">
            <v>710000</v>
          </cell>
          <cell r="P9155" t="str">
            <v>FD_ commune</v>
          </cell>
          <cell r="Q9155" t="str">
            <v>Non</v>
          </cell>
        </row>
        <row r="9156">
          <cell r="A9156" t="str">
            <v>Autres sociétés</v>
          </cell>
          <cell r="B9156"/>
          <cell r="C9156" t="str">
            <v>Nc</v>
          </cell>
          <cell r="D9156" t="str">
            <v>Minier</v>
          </cell>
          <cell r="E9156" t="str">
            <v>Extractives</v>
          </cell>
          <cell r="F9156" t="str">
            <v>En numéraire</v>
          </cell>
          <cell r="G9156" t="str">
            <v>P</v>
          </cell>
          <cell r="H9156" t="str">
            <v>Produits d’exploitation des carrières</v>
          </cell>
          <cell r="I9156" t="str">
            <v>Produits d’exploitation des carrières</v>
          </cell>
          <cell r="J9156" t="str">
            <v>Produits d’exploitation des carrières</v>
          </cell>
          <cell r="K9156" t="str">
            <v>Commune</v>
          </cell>
          <cell r="L9156">
            <v>400000</v>
          </cell>
          <cell r="M9156" t="str">
            <v>Commune</v>
          </cell>
          <cell r="N9156"/>
          <cell r="O9156">
            <v>400000</v>
          </cell>
          <cell r="P9156" t="str">
            <v>FD_ commune</v>
          </cell>
          <cell r="Q9156" t="str">
            <v>Non</v>
          </cell>
        </row>
        <row r="9157">
          <cell r="A9157" t="str">
            <v>Autres sociétés</v>
          </cell>
          <cell r="B9157"/>
          <cell r="C9157" t="str">
            <v>Nc</v>
          </cell>
          <cell r="D9157" t="str">
            <v>Minier</v>
          </cell>
          <cell r="E9157" t="str">
            <v>Extractives</v>
          </cell>
          <cell r="F9157" t="str">
            <v>En numéraire</v>
          </cell>
          <cell r="G9157" t="str">
            <v>P</v>
          </cell>
          <cell r="H9157" t="str">
            <v>Produits d’exploitation des carrières</v>
          </cell>
          <cell r="I9157" t="str">
            <v>Produits d’exploitation des carrières</v>
          </cell>
          <cell r="J9157" t="str">
            <v>Produits d’exploitation des carrières</v>
          </cell>
          <cell r="K9157" t="str">
            <v>Commune</v>
          </cell>
          <cell r="L9157">
            <v>414000</v>
          </cell>
          <cell r="M9157" t="str">
            <v>Commune</v>
          </cell>
          <cell r="N9157"/>
          <cell r="O9157">
            <v>414000</v>
          </cell>
          <cell r="P9157" t="str">
            <v>FD_ commune</v>
          </cell>
          <cell r="Q9157" t="str">
            <v>Non</v>
          </cell>
        </row>
        <row r="9158">
          <cell r="A9158" t="str">
            <v>Autres sociétés</v>
          </cell>
          <cell r="B9158"/>
          <cell r="C9158" t="str">
            <v>Nc</v>
          </cell>
          <cell r="D9158" t="str">
            <v>Minier</v>
          </cell>
          <cell r="E9158" t="str">
            <v>Extractives</v>
          </cell>
          <cell r="F9158" t="str">
            <v>En numéraire</v>
          </cell>
          <cell r="G9158" t="str">
            <v>P</v>
          </cell>
          <cell r="H9158" t="str">
            <v>Produits d’exploitation des carrières</v>
          </cell>
          <cell r="I9158" t="str">
            <v>Produits d’exploitation des carrières</v>
          </cell>
          <cell r="J9158" t="str">
            <v>Produits d’exploitation des carrières</v>
          </cell>
          <cell r="K9158" t="str">
            <v>Commune</v>
          </cell>
          <cell r="L9158">
            <v>450000</v>
          </cell>
          <cell r="M9158" t="str">
            <v>Commune</v>
          </cell>
          <cell r="N9158"/>
          <cell r="O9158">
            <v>450000</v>
          </cell>
          <cell r="P9158" t="str">
            <v>FD_ commune</v>
          </cell>
          <cell r="Q9158" t="str">
            <v>Non</v>
          </cell>
        </row>
        <row r="9159">
          <cell r="A9159" t="str">
            <v>Autres sociétés</v>
          </cell>
          <cell r="B9159"/>
          <cell r="C9159" t="str">
            <v>Nc</v>
          </cell>
          <cell r="D9159" t="str">
            <v>Minier</v>
          </cell>
          <cell r="E9159" t="str">
            <v>Extractives</v>
          </cell>
          <cell r="F9159" t="str">
            <v>En numéraire</v>
          </cell>
          <cell r="G9159" t="str">
            <v>P</v>
          </cell>
          <cell r="H9159" t="str">
            <v>Produits d’exploitation des carrières</v>
          </cell>
          <cell r="I9159" t="str">
            <v>Produits d’exploitation des carrières</v>
          </cell>
          <cell r="J9159" t="str">
            <v>Produits d’exploitation des carrières</v>
          </cell>
          <cell r="K9159" t="str">
            <v>Commune</v>
          </cell>
          <cell r="L9159">
            <v>680000</v>
          </cell>
          <cell r="M9159" t="str">
            <v>Commune</v>
          </cell>
          <cell r="N9159"/>
          <cell r="O9159">
            <v>680000</v>
          </cell>
          <cell r="P9159" t="str">
            <v>FD_ commune</v>
          </cell>
          <cell r="Q9159" t="str">
            <v>Non</v>
          </cell>
        </row>
        <row r="9160">
          <cell r="A9160" t="str">
            <v>Autres sociétés</v>
          </cell>
          <cell r="B9160"/>
          <cell r="C9160" t="str">
            <v>Nc</v>
          </cell>
          <cell r="D9160" t="str">
            <v>Minier</v>
          </cell>
          <cell r="E9160" t="str">
            <v>Extractives</v>
          </cell>
          <cell r="F9160" t="str">
            <v>En numéraire</v>
          </cell>
          <cell r="G9160" t="str">
            <v>P</v>
          </cell>
          <cell r="H9160" t="str">
            <v>Produits d’exploitation des carrières</v>
          </cell>
          <cell r="I9160" t="str">
            <v>Produits d’exploitation des carrières</v>
          </cell>
          <cell r="J9160" t="str">
            <v>Produits d’exploitation des carrières</v>
          </cell>
          <cell r="K9160" t="str">
            <v>Commune</v>
          </cell>
          <cell r="L9160">
            <v>810000</v>
          </cell>
          <cell r="M9160" t="str">
            <v>Commune</v>
          </cell>
          <cell r="N9160"/>
          <cell r="O9160">
            <v>810000</v>
          </cell>
          <cell r="P9160" t="str">
            <v>FD_ commune</v>
          </cell>
          <cell r="Q9160" t="str">
            <v>Non</v>
          </cell>
        </row>
        <row r="9161">
          <cell r="A9161" t="str">
            <v>Autres sociétés</v>
          </cell>
          <cell r="B9161"/>
          <cell r="C9161" t="str">
            <v>Nc</v>
          </cell>
          <cell r="D9161" t="str">
            <v>Minier</v>
          </cell>
          <cell r="E9161" t="str">
            <v>Extractives</v>
          </cell>
          <cell r="F9161" t="str">
            <v>En numéraire</v>
          </cell>
          <cell r="G9161" t="str">
            <v>P</v>
          </cell>
          <cell r="H9161" t="str">
            <v>Produits d’exploitation des carrières</v>
          </cell>
          <cell r="I9161" t="str">
            <v>Produits d’exploitation des carrières</v>
          </cell>
          <cell r="J9161" t="str">
            <v>Produits d’exploitation des carrières</v>
          </cell>
          <cell r="K9161" t="str">
            <v>Commune</v>
          </cell>
          <cell r="L9161">
            <v>540000</v>
          </cell>
          <cell r="M9161" t="str">
            <v>Commune</v>
          </cell>
          <cell r="N9161"/>
          <cell r="O9161">
            <v>540000</v>
          </cell>
          <cell r="P9161" t="str">
            <v>FD_ commune</v>
          </cell>
          <cell r="Q9161" t="str">
            <v>Non</v>
          </cell>
        </row>
        <row r="9162">
          <cell r="A9162" t="str">
            <v>Autres sociétés</v>
          </cell>
          <cell r="B9162"/>
          <cell r="C9162" t="str">
            <v>Nc</v>
          </cell>
          <cell r="D9162" t="str">
            <v>Minier</v>
          </cell>
          <cell r="E9162" t="str">
            <v>Extractives</v>
          </cell>
          <cell r="F9162" t="str">
            <v>En numéraire</v>
          </cell>
          <cell r="G9162" t="str">
            <v>P</v>
          </cell>
          <cell r="H9162" t="str">
            <v>Produits d’exploitation des carrières</v>
          </cell>
          <cell r="I9162" t="str">
            <v>Produits d’exploitation des carrières</v>
          </cell>
          <cell r="J9162" t="str">
            <v>Produits d’exploitation des carrières</v>
          </cell>
          <cell r="K9162" t="str">
            <v>Commune</v>
          </cell>
          <cell r="L9162">
            <v>820000</v>
          </cell>
          <cell r="M9162" t="str">
            <v>Commune</v>
          </cell>
          <cell r="N9162"/>
          <cell r="O9162">
            <v>820000</v>
          </cell>
          <cell r="P9162" t="str">
            <v>FD_ commune</v>
          </cell>
          <cell r="Q9162" t="str">
            <v>Non</v>
          </cell>
        </row>
        <row r="9163">
          <cell r="A9163" t="str">
            <v>Autres sociétés</v>
          </cell>
          <cell r="B9163"/>
          <cell r="C9163" t="str">
            <v>Nc</v>
          </cell>
          <cell r="D9163" t="str">
            <v>Minier</v>
          </cell>
          <cell r="E9163" t="str">
            <v>Extractives</v>
          </cell>
          <cell r="F9163" t="str">
            <v>En numéraire</v>
          </cell>
          <cell r="G9163" t="str">
            <v>P</v>
          </cell>
          <cell r="H9163" t="str">
            <v>Produits d’exploitation des carrières</v>
          </cell>
          <cell r="I9163" t="str">
            <v>Produits d’exploitation des carrières</v>
          </cell>
          <cell r="J9163" t="str">
            <v>Produits d’exploitation des carrières</v>
          </cell>
          <cell r="K9163" t="str">
            <v>Commune</v>
          </cell>
          <cell r="L9163">
            <v>660000</v>
          </cell>
          <cell r="M9163" t="str">
            <v>Commune</v>
          </cell>
          <cell r="N9163"/>
          <cell r="O9163">
            <v>660000</v>
          </cell>
          <cell r="P9163" t="str">
            <v>FD_ commune</v>
          </cell>
          <cell r="Q9163" t="str">
            <v>Non</v>
          </cell>
        </row>
        <row r="9164">
          <cell r="A9164" t="str">
            <v>Autres sociétés</v>
          </cell>
          <cell r="B9164"/>
          <cell r="C9164" t="str">
            <v>Nc</v>
          </cell>
          <cell r="D9164" t="str">
            <v>Minier</v>
          </cell>
          <cell r="E9164" t="str">
            <v>Extractives</v>
          </cell>
          <cell r="F9164" t="str">
            <v>En numéraire</v>
          </cell>
          <cell r="G9164" t="str">
            <v>P</v>
          </cell>
          <cell r="H9164" t="str">
            <v>Produits d’exploitation des carrières</v>
          </cell>
          <cell r="I9164" t="str">
            <v>Produits d’exploitation des carrières</v>
          </cell>
          <cell r="J9164" t="str">
            <v>Produits d’exploitation des carrières</v>
          </cell>
          <cell r="K9164" t="str">
            <v>Commune</v>
          </cell>
          <cell r="L9164">
            <v>920000</v>
          </cell>
          <cell r="M9164" t="str">
            <v>Commune</v>
          </cell>
          <cell r="N9164"/>
          <cell r="O9164">
            <v>920000</v>
          </cell>
          <cell r="P9164" t="str">
            <v>FD_ commune</v>
          </cell>
          <cell r="Q9164" t="str">
            <v>Non</v>
          </cell>
        </row>
        <row r="9165">
          <cell r="A9165" t="str">
            <v>Autres sociétés</v>
          </cell>
          <cell r="B9165"/>
          <cell r="C9165" t="str">
            <v>Nc</v>
          </cell>
          <cell r="D9165" t="str">
            <v>Minier</v>
          </cell>
          <cell r="E9165" t="str">
            <v>Extractives</v>
          </cell>
          <cell r="F9165" t="str">
            <v>En numéraire</v>
          </cell>
          <cell r="G9165" t="str">
            <v>P</v>
          </cell>
          <cell r="H9165" t="str">
            <v>Produits d’exploitation des carrières</v>
          </cell>
          <cell r="I9165" t="str">
            <v>Produits d’exploitation des carrières</v>
          </cell>
          <cell r="J9165" t="str">
            <v>Produits d’exploitation des carrières</v>
          </cell>
          <cell r="K9165" t="str">
            <v>Commune</v>
          </cell>
          <cell r="L9165">
            <v>830000</v>
          </cell>
          <cell r="M9165" t="str">
            <v>Commune</v>
          </cell>
          <cell r="N9165"/>
          <cell r="O9165">
            <v>830000</v>
          </cell>
          <cell r="P9165" t="str">
            <v>FD_ commune</v>
          </cell>
          <cell r="Q9165" t="str">
            <v>Non</v>
          </cell>
        </row>
        <row r="9166">
          <cell r="A9166" t="str">
            <v>Autres sociétés</v>
          </cell>
          <cell r="B9166"/>
          <cell r="C9166" t="str">
            <v>Nc</v>
          </cell>
          <cell r="D9166" t="str">
            <v>Minier</v>
          </cell>
          <cell r="E9166" t="str">
            <v>Extractives</v>
          </cell>
          <cell r="F9166" t="str">
            <v>En numéraire</v>
          </cell>
          <cell r="G9166" t="str">
            <v>P</v>
          </cell>
          <cell r="H9166" t="str">
            <v>Produits d’exploitation des carrières</v>
          </cell>
          <cell r="I9166" t="str">
            <v>Produits d’exploitation des carrières</v>
          </cell>
          <cell r="J9166" t="str">
            <v>Produits d’exploitation des carrières</v>
          </cell>
          <cell r="K9166" t="str">
            <v>Commune</v>
          </cell>
          <cell r="L9166">
            <v>1020000</v>
          </cell>
          <cell r="M9166" t="str">
            <v>Commune</v>
          </cell>
          <cell r="N9166"/>
          <cell r="O9166">
            <v>1020000</v>
          </cell>
          <cell r="P9166" t="str">
            <v>FD_ commune</v>
          </cell>
          <cell r="Q9166" t="str">
            <v>Non</v>
          </cell>
        </row>
        <row r="9167">
          <cell r="A9167" t="str">
            <v>Autres sociétés</v>
          </cell>
          <cell r="B9167"/>
          <cell r="C9167" t="str">
            <v>Nc</v>
          </cell>
          <cell r="D9167" t="str">
            <v>Minier</v>
          </cell>
          <cell r="E9167" t="str">
            <v>Extractives</v>
          </cell>
          <cell r="F9167" t="str">
            <v>En numéraire</v>
          </cell>
          <cell r="G9167" t="str">
            <v>P</v>
          </cell>
          <cell r="H9167" t="str">
            <v>Produits d’exploitation des carrières</v>
          </cell>
          <cell r="I9167" t="str">
            <v>Produits d’exploitation des carrières</v>
          </cell>
          <cell r="J9167" t="str">
            <v>Produits d’exploitation des carrières</v>
          </cell>
          <cell r="K9167" t="str">
            <v>Commune</v>
          </cell>
          <cell r="L9167">
            <v>810000</v>
          </cell>
          <cell r="M9167" t="str">
            <v>Commune</v>
          </cell>
          <cell r="N9167"/>
          <cell r="O9167">
            <v>810000</v>
          </cell>
          <cell r="P9167" t="str">
            <v>FD_ commune</v>
          </cell>
          <cell r="Q9167" t="str">
            <v>Non</v>
          </cell>
        </row>
        <row r="9168">
          <cell r="A9168" t="str">
            <v>Autres sociétés</v>
          </cell>
          <cell r="B9168"/>
          <cell r="C9168" t="str">
            <v>Nc</v>
          </cell>
          <cell r="D9168" t="str">
            <v>Minier</v>
          </cell>
          <cell r="E9168" t="str">
            <v>Extractives</v>
          </cell>
          <cell r="F9168" t="str">
            <v>En numéraire</v>
          </cell>
          <cell r="G9168" t="str">
            <v>P</v>
          </cell>
          <cell r="H9168" t="str">
            <v>Produits d’exploitation des carrières</v>
          </cell>
          <cell r="I9168" t="str">
            <v>Produits d’exploitation des carrières</v>
          </cell>
          <cell r="J9168" t="str">
            <v>Produits d’exploitation des carrières</v>
          </cell>
          <cell r="K9168" t="str">
            <v>Commune</v>
          </cell>
          <cell r="L9168">
            <v>900000</v>
          </cell>
          <cell r="M9168" t="str">
            <v>Commune</v>
          </cell>
          <cell r="N9168"/>
          <cell r="O9168">
            <v>900000</v>
          </cell>
          <cell r="P9168" t="str">
            <v>FD_ commune</v>
          </cell>
          <cell r="Q9168" t="str">
            <v>Non</v>
          </cell>
        </row>
        <row r="9169">
          <cell r="A9169" t="str">
            <v>Autres sociétés</v>
          </cell>
          <cell r="B9169"/>
          <cell r="C9169" t="str">
            <v>Nc</v>
          </cell>
          <cell r="D9169" t="str">
            <v>Minier</v>
          </cell>
          <cell r="E9169" t="str">
            <v>Extractives</v>
          </cell>
          <cell r="F9169" t="str">
            <v>En numéraire</v>
          </cell>
          <cell r="G9169" t="str">
            <v>P</v>
          </cell>
          <cell r="H9169" t="str">
            <v>Produits d’exploitation des carrières</v>
          </cell>
          <cell r="I9169" t="str">
            <v>Produits d’exploitation des carrières</v>
          </cell>
          <cell r="J9169" t="str">
            <v>Produits d’exploitation des carrières</v>
          </cell>
          <cell r="K9169" t="str">
            <v>Commune</v>
          </cell>
          <cell r="L9169">
            <v>1370000</v>
          </cell>
          <cell r="M9169" t="str">
            <v>Commune</v>
          </cell>
          <cell r="N9169"/>
          <cell r="O9169">
            <v>1370000</v>
          </cell>
          <cell r="P9169" t="str">
            <v>FD_ commune</v>
          </cell>
          <cell r="Q9169" t="str">
            <v>Non</v>
          </cell>
        </row>
        <row r="9170">
          <cell r="A9170" t="str">
            <v>Autres sociétés</v>
          </cell>
          <cell r="B9170"/>
          <cell r="C9170" t="str">
            <v>Nc</v>
          </cell>
          <cell r="D9170" t="str">
            <v>Minier</v>
          </cell>
          <cell r="E9170" t="str">
            <v>Extractives</v>
          </cell>
          <cell r="F9170" t="str">
            <v>En numéraire</v>
          </cell>
          <cell r="G9170" t="str">
            <v>P</v>
          </cell>
          <cell r="H9170" t="str">
            <v>Produits d’exploitation des carrières</v>
          </cell>
          <cell r="I9170" t="str">
            <v>Produits d’exploitation des carrières</v>
          </cell>
          <cell r="J9170" t="str">
            <v>Produits d’exploitation des carrières</v>
          </cell>
          <cell r="K9170" t="str">
            <v>Commune</v>
          </cell>
          <cell r="L9170">
            <v>930000</v>
          </cell>
          <cell r="M9170" t="str">
            <v>Commune</v>
          </cell>
          <cell r="N9170"/>
          <cell r="O9170">
            <v>930000</v>
          </cell>
          <cell r="P9170" t="str">
            <v>FD_ commune</v>
          </cell>
          <cell r="Q9170" t="str">
            <v>Non</v>
          </cell>
        </row>
        <row r="9171">
          <cell r="A9171" t="str">
            <v>Autres sociétés</v>
          </cell>
          <cell r="B9171"/>
          <cell r="C9171" t="str">
            <v>Nc</v>
          </cell>
          <cell r="D9171" t="str">
            <v>Minier</v>
          </cell>
          <cell r="E9171" t="str">
            <v>Extractives</v>
          </cell>
          <cell r="F9171" t="str">
            <v>En numéraire</v>
          </cell>
          <cell r="G9171" t="str">
            <v>P</v>
          </cell>
          <cell r="H9171" t="str">
            <v>Produits d’exploitation des carrières</v>
          </cell>
          <cell r="I9171" t="str">
            <v>Produits d’exploitation des carrières</v>
          </cell>
          <cell r="J9171" t="str">
            <v>Produits d’exploitation des carrières</v>
          </cell>
          <cell r="K9171" t="str">
            <v>Commune</v>
          </cell>
          <cell r="L9171">
            <v>540000</v>
          </cell>
          <cell r="M9171" t="str">
            <v>Commune</v>
          </cell>
          <cell r="N9171"/>
          <cell r="O9171">
            <v>540000</v>
          </cell>
          <cell r="P9171" t="str">
            <v>FD_ commune</v>
          </cell>
          <cell r="Q9171" t="str">
            <v>Non</v>
          </cell>
        </row>
        <row r="9172">
          <cell r="A9172" t="str">
            <v>Autres sociétés</v>
          </cell>
          <cell r="B9172"/>
          <cell r="C9172" t="str">
            <v>Nc</v>
          </cell>
          <cell r="D9172" t="str">
            <v>Minier</v>
          </cell>
          <cell r="E9172" t="str">
            <v>Extractives</v>
          </cell>
          <cell r="F9172" t="str">
            <v>En numéraire</v>
          </cell>
          <cell r="G9172" t="str">
            <v>P</v>
          </cell>
          <cell r="H9172" t="str">
            <v>Produits d’exploitation des carrières</v>
          </cell>
          <cell r="I9172" t="str">
            <v>Produits d’exploitation des carrières</v>
          </cell>
          <cell r="J9172" t="str">
            <v>Produits d’exploitation des carrières</v>
          </cell>
          <cell r="K9172" t="str">
            <v>Commune</v>
          </cell>
          <cell r="L9172">
            <v>760000</v>
          </cell>
          <cell r="M9172" t="str">
            <v>Commune</v>
          </cell>
          <cell r="N9172"/>
          <cell r="O9172">
            <v>760000</v>
          </cell>
          <cell r="P9172" t="str">
            <v>FD_ commune</v>
          </cell>
          <cell r="Q9172" t="str">
            <v>Non</v>
          </cell>
        </row>
        <row r="9173">
          <cell r="A9173" t="str">
            <v>Autres sociétés</v>
          </cell>
          <cell r="B9173"/>
          <cell r="C9173" t="str">
            <v>Nc</v>
          </cell>
          <cell r="D9173" t="str">
            <v>Minier</v>
          </cell>
          <cell r="E9173" t="str">
            <v>Extractives</v>
          </cell>
          <cell r="F9173" t="str">
            <v>En numéraire</v>
          </cell>
          <cell r="G9173" t="str">
            <v>P</v>
          </cell>
          <cell r="H9173" t="str">
            <v>Produits d’exploitation des carrières</v>
          </cell>
          <cell r="I9173" t="str">
            <v>Produits d’exploitation des carrières</v>
          </cell>
          <cell r="J9173" t="str">
            <v>Produits d’exploitation des carrières</v>
          </cell>
          <cell r="K9173" t="str">
            <v>Commune</v>
          </cell>
          <cell r="L9173">
            <v>500000</v>
          </cell>
          <cell r="M9173" t="str">
            <v>Commune</v>
          </cell>
          <cell r="N9173"/>
          <cell r="O9173">
            <v>500000</v>
          </cell>
          <cell r="P9173" t="str">
            <v>FD_ commune</v>
          </cell>
          <cell r="Q9173" t="str">
            <v>Non</v>
          </cell>
        </row>
        <row r="9174">
          <cell r="A9174" t="str">
            <v>Autres sociétés</v>
          </cell>
          <cell r="B9174"/>
          <cell r="C9174" t="str">
            <v>Nc</v>
          </cell>
          <cell r="D9174" t="str">
            <v>Minier</v>
          </cell>
          <cell r="E9174" t="str">
            <v>Extractives</v>
          </cell>
          <cell r="F9174" t="str">
            <v>En numéraire</v>
          </cell>
          <cell r="G9174" t="str">
            <v>P</v>
          </cell>
          <cell r="H9174" t="str">
            <v>Produits d’exploitation des carrières</v>
          </cell>
          <cell r="I9174" t="str">
            <v>Produits d’exploitation des carrières</v>
          </cell>
          <cell r="J9174" t="str">
            <v>Produits d’exploitation des carrières</v>
          </cell>
          <cell r="K9174" t="str">
            <v>Commune</v>
          </cell>
          <cell r="L9174">
            <v>820000</v>
          </cell>
          <cell r="M9174" t="str">
            <v>Commune</v>
          </cell>
          <cell r="N9174"/>
          <cell r="O9174">
            <v>820000</v>
          </cell>
          <cell r="P9174" t="str">
            <v>FD_ commune</v>
          </cell>
          <cell r="Q9174" t="str">
            <v>Non</v>
          </cell>
        </row>
        <row r="9175">
          <cell r="A9175" t="str">
            <v>Autres sociétés</v>
          </cell>
          <cell r="B9175"/>
          <cell r="C9175" t="str">
            <v>Nc</v>
          </cell>
          <cell r="D9175" t="str">
            <v>Minier</v>
          </cell>
          <cell r="E9175" t="str">
            <v>Extractives</v>
          </cell>
          <cell r="F9175" t="str">
            <v>En numéraire</v>
          </cell>
          <cell r="G9175" t="str">
            <v>P</v>
          </cell>
          <cell r="H9175" t="str">
            <v>Produits d’exploitation des carrières</v>
          </cell>
          <cell r="I9175" t="str">
            <v>Produits d’exploitation des carrières</v>
          </cell>
          <cell r="J9175" t="str">
            <v>Produits d’exploitation des carrières</v>
          </cell>
          <cell r="K9175" t="str">
            <v>Commune</v>
          </cell>
          <cell r="L9175">
            <v>630000</v>
          </cell>
          <cell r="M9175" t="str">
            <v>Commune</v>
          </cell>
          <cell r="N9175"/>
          <cell r="O9175">
            <v>630000</v>
          </cell>
          <cell r="P9175" t="str">
            <v>FD_ commune</v>
          </cell>
          <cell r="Q9175" t="str">
            <v>Non</v>
          </cell>
        </row>
        <row r="9176">
          <cell r="A9176" t="str">
            <v>Autres sociétés</v>
          </cell>
          <cell r="B9176"/>
          <cell r="C9176" t="str">
            <v>Nc</v>
          </cell>
          <cell r="D9176" t="str">
            <v>Minier</v>
          </cell>
          <cell r="E9176" t="str">
            <v>Extractives</v>
          </cell>
          <cell r="F9176" t="str">
            <v>En numéraire</v>
          </cell>
          <cell r="G9176" t="str">
            <v>P</v>
          </cell>
          <cell r="H9176" t="str">
            <v>Produits d’exploitation des carrières</v>
          </cell>
          <cell r="I9176" t="str">
            <v>Produits d’exploitation des carrières</v>
          </cell>
          <cell r="J9176" t="str">
            <v>Produits d’exploitation des carrières</v>
          </cell>
          <cell r="K9176" t="str">
            <v>Commune</v>
          </cell>
          <cell r="L9176">
            <v>760000</v>
          </cell>
          <cell r="M9176" t="str">
            <v>Commune</v>
          </cell>
          <cell r="N9176"/>
          <cell r="O9176">
            <v>760000</v>
          </cell>
          <cell r="P9176" t="str">
            <v>FD_ commune</v>
          </cell>
          <cell r="Q9176" t="str">
            <v>Non</v>
          </cell>
        </row>
        <row r="9177">
          <cell r="A9177" t="str">
            <v>Autres sociétés</v>
          </cell>
          <cell r="B9177"/>
          <cell r="C9177" t="str">
            <v>Nc</v>
          </cell>
          <cell r="D9177" t="str">
            <v>Minier</v>
          </cell>
          <cell r="E9177" t="str">
            <v>Extractives</v>
          </cell>
          <cell r="F9177" t="str">
            <v>En numéraire</v>
          </cell>
          <cell r="G9177" t="str">
            <v>P</v>
          </cell>
          <cell r="H9177" t="str">
            <v>Produits d’exploitation des carrières</v>
          </cell>
          <cell r="I9177" t="str">
            <v>Produits d’exploitation des carrières</v>
          </cell>
          <cell r="J9177" t="str">
            <v>Produits d’exploitation des carrières</v>
          </cell>
          <cell r="K9177" t="str">
            <v>Commune</v>
          </cell>
          <cell r="L9177">
            <v>650000</v>
          </cell>
          <cell r="M9177" t="str">
            <v>Commune</v>
          </cell>
          <cell r="N9177"/>
          <cell r="O9177">
            <v>650000</v>
          </cell>
          <cell r="P9177" t="str">
            <v>FD_ commune</v>
          </cell>
          <cell r="Q9177" t="str">
            <v>Non</v>
          </cell>
        </row>
        <row r="9178">
          <cell r="A9178" t="str">
            <v>Autres sociétés</v>
          </cell>
          <cell r="B9178"/>
          <cell r="C9178" t="str">
            <v>Nc</v>
          </cell>
          <cell r="D9178" t="str">
            <v>Minier</v>
          </cell>
          <cell r="E9178" t="str">
            <v>Extractives</v>
          </cell>
          <cell r="F9178" t="str">
            <v>En numéraire</v>
          </cell>
          <cell r="G9178" t="str">
            <v>P</v>
          </cell>
          <cell r="H9178" t="str">
            <v>Produits d’exploitation des carrières</v>
          </cell>
          <cell r="I9178" t="str">
            <v>Produits d’exploitation des carrières</v>
          </cell>
          <cell r="J9178" t="str">
            <v>Produits d’exploitation des carrières</v>
          </cell>
          <cell r="K9178" t="str">
            <v>Commune</v>
          </cell>
          <cell r="L9178">
            <v>450000</v>
          </cell>
          <cell r="M9178" t="str">
            <v>Commune</v>
          </cell>
          <cell r="N9178"/>
          <cell r="O9178">
            <v>450000</v>
          </cell>
          <cell r="P9178" t="str">
            <v>FD_ commune</v>
          </cell>
          <cell r="Q9178" t="str">
            <v>Non</v>
          </cell>
        </row>
        <row r="9179">
          <cell r="A9179" t="str">
            <v>Autres sociétés</v>
          </cell>
          <cell r="B9179"/>
          <cell r="C9179" t="str">
            <v>Nc</v>
          </cell>
          <cell r="D9179" t="str">
            <v>Minier</v>
          </cell>
          <cell r="E9179" t="str">
            <v>Extractives</v>
          </cell>
          <cell r="F9179" t="str">
            <v>En numéraire</v>
          </cell>
          <cell r="G9179" t="str">
            <v>P</v>
          </cell>
          <cell r="H9179" t="str">
            <v>Produits d’exploitation des carrières</v>
          </cell>
          <cell r="I9179" t="str">
            <v>Produits d’exploitation des carrières</v>
          </cell>
          <cell r="J9179" t="str">
            <v>Produits d’exploitation des carrières</v>
          </cell>
          <cell r="K9179" t="str">
            <v>Commune</v>
          </cell>
          <cell r="L9179">
            <v>910000</v>
          </cell>
          <cell r="M9179" t="str">
            <v>Commune</v>
          </cell>
          <cell r="N9179"/>
          <cell r="O9179">
            <v>910000</v>
          </cell>
          <cell r="P9179" t="str">
            <v>FD_ commune</v>
          </cell>
          <cell r="Q9179" t="str">
            <v>Non</v>
          </cell>
        </row>
        <row r="9180">
          <cell r="A9180" t="str">
            <v>Autres sociétés</v>
          </cell>
          <cell r="B9180"/>
          <cell r="C9180" t="str">
            <v>Nc</v>
          </cell>
          <cell r="D9180" t="str">
            <v>Minier</v>
          </cell>
          <cell r="E9180" t="str">
            <v>Extractives</v>
          </cell>
          <cell r="F9180" t="str">
            <v>En numéraire</v>
          </cell>
          <cell r="G9180" t="str">
            <v>P</v>
          </cell>
          <cell r="H9180" t="str">
            <v>Produits d’exploitation des carrières</v>
          </cell>
          <cell r="I9180" t="str">
            <v>Produits d’exploitation des carrières</v>
          </cell>
          <cell r="J9180" t="str">
            <v>Produits d’exploitation des carrières</v>
          </cell>
          <cell r="K9180" t="str">
            <v>Commune</v>
          </cell>
          <cell r="L9180">
            <v>350000</v>
          </cell>
          <cell r="M9180" t="str">
            <v>Commune</v>
          </cell>
          <cell r="N9180"/>
          <cell r="O9180">
            <v>350000</v>
          </cell>
          <cell r="P9180" t="str">
            <v>FD_ commune</v>
          </cell>
          <cell r="Q9180" t="str">
            <v>Non</v>
          </cell>
        </row>
        <row r="9181">
          <cell r="A9181" t="str">
            <v>Autres sociétés</v>
          </cell>
          <cell r="B9181"/>
          <cell r="C9181" t="str">
            <v>Nc</v>
          </cell>
          <cell r="D9181" t="str">
            <v>Minier</v>
          </cell>
          <cell r="E9181" t="str">
            <v>Extractives</v>
          </cell>
          <cell r="F9181" t="str">
            <v>En numéraire</v>
          </cell>
          <cell r="G9181" t="str">
            <v>P</v>
          </cell>
          <cell r="H9181" t="str">
            <v>Produits d’exploitation des carrières</v>
          </cell>
          <cell r="I9181" t="str">
            <v>Produits d’exploitation des carrières</v>
          </cell>
          <cell r="J9181" t="str">
            <v>Produits d’exploitation des carrières</v>
          </cell>
          <cell r="K9181" t="str">
            <v>Commune</v>
          </cell>
          <cell r="L9181">
            <v>520000</v>
          </cell>
          <cell r="M9181" t="str">
            <v>Commune</v>
          </cell>
          <cell r="N9181"/>
          <cell r="O9181">
            <v>520000</v>
          </cell>
          <cell r="P9181" t="str">
            <v>FD_ commune</v>
          </cell>
          <cell r="Q9181" t="str">
            <v>Non</v>
          </cell>
        </row>
        <row r="9182">
          <cell r="A9182" t="str">
            <v>Autres sociétés</v>
          </cell>
          <cell r="B9182"/>
          <cell r="C9182" t="str">
            <v>Nc</v>
          </cell>
          <cell r="D9182" t="str">
            <v>Minier</v>
          </cell>
          <cell r="E9182" t="str">
            <v>Extractives</v>
          </cell>
          <cell r="F9182" t="str">
            <v>En numéraire</v>
          </cell>
          <cell r="G9182" t="str">
            <v>P</v>
          </cell>
          <cell r="H9182" t="str">
            <v>Produits d’exploitation des carrières</v>
          </cell>
          <cell r="I9182" t="str">
            <v>Produits d’exploitation des carrières</v>
          </cell>
          <cell r="J9182" t="str">
            <v>Produits d’exploitation des carrières</v>
          </cell>
          <cell r="K9182" t="str">
            <v>Commune</v>
          </cell>
          <cell r="L9182">
            <v>832000</v>
          </cell>
          <cell r="M9182" t="str">
            <v>Commune</v>
          </cell>
          <cell r="N9182"/>
          <cell r="O9182">
            <v>832000</v>
          </cell>
          <cell r="P9182" t="str">
            <v>FD_ commune</v>
          </cell>
          <cell r="Q9182" t="str">
            <v>Non</v>
          </cell>
        </row>
        <row r="9183">
          <cell r="A9183" t="str">
            <v>Autres sociétés</v>
          </cell>
          <cell r="B9183"/>
          <cell r="C9183" t="str">
            <v>Nc</v>
          </cell>
          <cell r="D9183" t="str">
            <v>Minier</v>
          </cell>
          <cell r="E9183" t="str">
            <v>Extractives</v>
          </cell>
          <cell r="F9183" t="str">
            <v>En numéraire</v>
          </cell>
          <cell r="G9183" t="str">
            <v>P</v>
          </cell>
          <cell r="H9183" t="str">
            <v>Produits d’exploitation des carrières</v>
          </cell>
          <cell r="I9183" t="str">
            <v>Produits d’exploitation des carrières</v>
          </cell>
          <cell r="J9183" t="str">
            <v>Produits d’exploitation des carrières</v>
          </cell>
          <cell r="K9183" t="str">
            <v>Commune</v>
          </cell>
          <cell r="L9183">
            <v>1240000</v>
          </cell>
          <cell r="M9183" t="str">
            <v>Commune</v>
          </cell>
          <cell r="N9183"/>
          <cell r="O9183">
            <v>1240000</v>
          </cell>
          <cell r="P9183" t="str">
            <v>FD_ commune</v>
          </cell>
          <cell r="Q9183" t="str">
            <v>Non</v>
          </cell>
        </row>
        <row r="9184">
          <cell r="A9184" t="str">
            <v>Autres sociétés</v>
          </cell>
          <cell r="B9184"/>
          <cell r="C9184" t="str">
            <v>Nc</v>
          </cell>
          <cell r="D9184" t="str">
            <v>Minier</v>
          </cell>
          <cell r="E9184" t="str">
            <v>Extractives</v>
          </cell>
          <cell r="F9184" t="str">
            <v>En numéraire</v>
          </cell>
          <cell r="G9184" t="str">
            <v>P</v>
          </cell>
          <cell r="H9184" t="str">
            <v>Produits d’exploitation des carrières</v>
          </cell>
          <cell r="I9184" t="str">
            <v>Produits d’exploitation des carrières</v>
          </cell>
          <cell r="J9184" t="str">
            <v>Produits d’exploitation des carrières</v>
          </cell>
          <cell r="K9184" t="str">
            <v>Commune</v>
          </cell>
          <cell r="L9184">
            <v>1135000</v>
          </cell>
          <cell r="M9184" t="str">
            <v>Commune</v>
          </cell>
          <cell r="N9184"/>
          <cell r="O9184">
            <v>1135000</v>
          </cell>
          <cell r="P9184" t="str">
            <v>FD_ commune</v>
          </cell>
          <cell r="Q9184" t="str">
            <v>Non</v>
          </cell>
        </row>
        <row r="9185">
          <cell r="A9185" t="str">
            <v>Autres sociétés</v>
          </cell>
          <cell r="B9185"/>
          <cell r="C9185" t="str">
            <v>Nc</v>
          </cell>
          <cell r="D9185" t="str">
            <v>Minier</v>
          </cell>
          <cell r="E9185" t="str">
            <v>Extractives</v>
          </cell>
          <cell r="F9185" t="str">
            <v>En numéraire</v>
          </cell>
          <cell r="G9185" t="str">
            <v>P</v>
          </cell>
          <cell r="H9185" t="str">
            <v>Produits d’exploitation des carrières</v>
          </cell>
          <cell r="I9185" t="str">
            <v>Produits d’exploitation des carrières</v>
          </cell>
          <cell r="J9185" t="str">
            <v>Produits d’exploitation des carrières</v>
          </cell>
          <cell r="K9185" t="str">
            <v>Commune</v>
          </cell>
          <cell r="L9185">
            <v>1160000</v>
          </cell>
          <cell r="M9185" t="str">
            <v>Commune</v>
          </cell>
          <cell r="N9185"/>
          <cell r="O9185">
            <v>1160000</v>
          </cell>
          <cell r="P9185" t="str">
            <v>FD_ commune</v>
          </cell>
          <cell r="Q9185" t="str">
            <v>Non</v>
          </cell>
        </row>
        <row r="9186">
          <cell r="A9186" t="str">
            <v>Autres sociétés</v>
          </cell>
          <cell r="B9186"/>
          <cell r="C9186" t="str">
            <v>Nc</v>
          </cell>
          <cell r="D9186" t="str">
            <v>Minier</v>
          </cell>
          <cell r="E9186" t="str">
            <v>Extractives</v>
          </cell>
          <cell r="F9186" t="str">
            <v>En numéraire</v>
          </cell>
          <cell r="G9186" t="str">
            <v>P</v>
          </cell>
          <cell r="H9186" t="str">
            <v>Produits d’exploitation des carrières</v>
          </cell>
          <cell r="I9186" t="str">
            <v>Produits d’exploitation des carrières</v>
          </cell>
          <cell r="J9186" t="str">
            <v>Produits d’exploitation des carrières</v>
          </cell>
          <cell r="K9186" t="str">
            <v>Commune</v>
          </cell>
          <cell r="L9186">
            <v>660000</v>
          </cell>
          <cell r="M9186" t="str">
            <v>Commune</v>
          </cell>
          <cell r="N9186"/>
          <cell r="O9186">
            <v>660000</v>
          </cell>
          <cell r="P9186" t="str">
            <v>FD_ commune</v>
          </cell>
          <cell r="Q9186" t="str">
            <v>Non</v>
          </cell>
        </row>
        <row r="9187">
          <cell r="A9187" t="str">
            <v>Autres sociétés</v>
          </cell>
          <cell r="B9187"/>
          <cell r="C9187" t="str">
            <v>Nc</v>
          </cell>
          <cell r="D9187" t="str">
            <v>Minier</v>
          </cell>
          <cell r="E9187" t="str">
            <v>Extractives</v>
          </cell>
          <cell r="F9187" t="str">
            <v>En numéraire</v>
          </cell>
          <cell r="G9187" t="str">
            <v>P</v>
          </cell>
          <cell r="H9187" t="str">
            <v>Produits d’exploitation des carrières</v>
          </cell>
          <cell r="I9187" t="str">
            <v>Produits d’exploitation des carrières</v>
          </cell>
          <cell r="J9187" t="str">
            <v>Produits d’exploitation des carrières</v>
          </cell>
          <cell r="K9187" t="str">
            <v>Commune</v>
          </cell>
          <cell r="L9187">
            <v>655000</v>
          </cell>
          <cell r="M9187" t="str">
            <v>Commune</v>
          </cell>
          <cell r="N9187"/>
          <cell r="O9187">
            <v>655000</v>
          </cell>
          <cell r="P9187" t="str">
            <v>FD_ commune</v>
          </cell>
          <cell r="Q9187" t="str">
            <v>Non</v>
          </cell>
        </row>
        <row r="9188">
          <cell r="A9188" t="str">
            <v>Autres sociétés</v>
          </cell>
          <cell r="B9188"/>
          <cell r="C9188" t="str">
            <v>Nc</v>
          </cell>
          <cell r="D9188" t="str">
            <v>Minier</v>
          </cell>
          <cell r="E9188" t="str">
            <v>Extractives</v>
          </cell>
          <cell r="F9188" t="str">
            <v>En numéraire</v>
          </cell>
          <cell r="G9188" t="str">
            <v>P</v>
          </cell>
          <cell r="H9188" t="str">
            <v>Produits d’exploitation des carrières</v>
          </cell>
          <cell r="I9188" t="str">
            <v>Produits d’exploitation des carrières</v>
          </cell>
          <cell r="J9188" t="str">
            <v>Produits d’exploitation des carrières</v>
          </cell>
          <cell r="K9188" t="str">
            <v>Commune</v>
          </cell>
          <cell r="L9188">
            <v>810000</v>
          </cell>
          <cell r="M9188" t="str">
            <v>Commune</v>
          </cell>
          <cell r="N9188"/>
          <cell r="O9188">
            <v>810000</v>
          </cell>
          <cell r="P9188" t="str">
            <v>FD_ commune</v>
          </cell>
          <cell r="Q9188" t="str">
            <v>Non</v>
          </cell>
        </row>
        <row r="9189">
          <cell r="A9189" t="str">
            <v>Autres sociétés</v>
          </cell>
          <cell r="B9189"/>
          <cell r="C9189" t="str">
            <v>Nc</v>
          </cell>
          <cell r="D9189" t="str">
            <v>Minier</v>
          </cell>
          <cell r="E9189" t="str">
            <v>Extractives</v>
          </cell>
          <cell r="F9189" t="str">
            <v>En numéraire</v>
          </cell>
          <cell r="G9189" t="str">
            <v>P</v>
          </cell>
          <cell r="H9189" t="str">
            <v>Produits d’exploitation des carrières</v>
          </cell>
          <cell r="I9189" t="str">
            <v>Produits d’exploitation des carrières</v>
          </cell>
          <cell r="J9189" t="str">
            <v>Produits d’exploitation des carrières</v>
          </cell>
          <cell r="K9189" t="str">
            <v>Commune</v>
          </cell>
          <cell r="L9189">
            <v>610000</v>
          </cell>
          <cell r="M9189" t="str">
            <v>Commune</v>
          </cell>
          <cell r="N9189"/>
          <cell r="O9189">
            <v>610000</v>
          </cell>
          <cell r="P9189" t="str">
            <v>FD_ commune</v>
          </cell>
          <cell r="Q9189" t="str">
            <v>Non</v>
          </cell>
        </row>
        <row r="9190">
          <cell r="A9190" t="str">
            <v>Autres sociétés</v>
          </cell>
          <cell r="B9190"/>
          <cell r="C9190" t="str">
            <v>Nc</v>
          </cell>
          <cell r="D9190" t="str">
            <v>Minier</v>
          </cell>
          <cell r="E9190" t="str">
            <v>Extractives</v>
          </cell>
          <cell r="F9190" t="str">
            <v>En numéraire</v>
          </cell>
          <cell r="G9190" t="str">
            <v>P</v>
          </cell>
          <cell r="H9190" t="str">
            <v>Produits d’exploitation des carrières</v>
          </cell>
          <cell r="I9190" t="str">
            <v>Produits d’exploitation des carrières</v>
          </cell>
          <cell r="J9190" t="str">
            <v>Produits d’exploitation des carrières</v>
          </cell>
          <cell r="K9190" t="str">
            <v>Commune</v>
          </cell>
          <cell r="L9190">
            <v>680000</v>
          </cell>
          <cell r="M9190" t="str">
            <v>Commune</v>
          </cell>
          <cell r="N9190"/>
          <cell r="O9190">
            <v>680000</v>
          </cell>
          <cell r="P9190" t="str">
            <v>FD_ commune</v>
          </cell>
          <cell r="Q9190" t="str">
            <v>Non</v>
          </cell>
        </row>
        <row r="9191">
          <cell r="A9191" t="str">
            <v>Autres sociétés</v>
          </cell>
          <cell r="B9191"/>
          <cell r="C9191" t="str">
            <v>Nc</v>
          </cell>
          <cell r="D9191" t="str">
            <v>Minier</v>
          </cell>
          <cell r="E9191" t="str">
            <v>Extractives</v>
          </cell>
          <cell r="F9191" t="str">
            <v>En numéraire</v>
          </cell>
          <cell r="G9191" t="str">
            <v>P</v>
          </cell>
          <cell r="H9191" t="str">
            <v>Produits d’exploitation des carrières</v>
          </cell>
          <cell r="I9191" t="str">
            <v>Produits d’exploitation des carrières</v>
          </cell>
          <cell r="J9191" t="str">
            <v>Produits d’exploitation des carrières</v>
          </cell>
          <cell r="K9191" t="str">
            <v>Commune</v>
          </cell>
          <cell r="L9191">
            <v>640000</v>
          </cell>
          <cell r="M9191" t="str">
            <v>Commune</v>
          </cell>
          <cell r="N9191"/>
          <cell r="O9191">
            <v>640000</v>
          </cell>
          <cell r="P9191" t="str">
            <v>FD_ commune</v>
          </cell>
          <cell r="Q9191" t="str">
            <v>Non</v>
          </cell>
        </row>
        <row r="9192">
          <cell r="A9192" t="str">
            <v>Autres sociétés</v>
          </cell>
          <cell r="B9192"/>
          <cell r="C9192" t="str">
            <v>Nc</v>
          </cell>
          <cell r="D9192" t="str">
            <v>Minier</v>
          </cell>
          <cell r="E9192" t="str">
            <v>Extractives</v>
          </cell>
          <cell r="F9192" t="str">
            <v>En numéraire</v>
          </cell>
          <cell r="G9192" t="str">
            <v>P</v>
          </cell>
          <cell r="H9192" t="str">
            <v>Produits d’exploitation des carrières</v>
          </cell>
          <cell r="I9192" t="str">
            <v>Produits d’exploitation des carrières</v>
          </cell>
          <cell r="J9192" t="str">
            <v>Produits d’exploitation des carrières</v>
          </cell>
          <cell r="K9192" t="str">
            <v>Commune</v>
          </cell>
          <cell r="L9192">
            <v>735000</v>
          </cell>
          <cell r="M9192" t="str">
            <v>Commune</v>
          </cell>
          <cell r="N9192"/>
          <cell r="O9192">
            <v>735000</v>
          </cell>
          <cell r="P9192" t="str">
            <v>FD_ commune</v>
          </cell>
          <cell r="Q9192" t="str">
            <v>Non</v>
          </cell>
        </row>
        <row r="9193">
          <cell r="A9193" t="str">
            <v>Autres sociétés</v>
          </cell>
          <cell r="B9193"/>
          <cell r="C9193" t="str">
            <v>Nc</v>
          </cell>
          <cell r="D9193" t="str">
            <v>Minier</v>
          </cell>
          <cell r="E9193" t="str">
            <v>Extractives</v>
          </cell>
          <cell r="F9193" t="str">
            <v>En numéraire</v>
          </cell>
          <cell r="G9193" t="str">
            <v>P</v>
          </cell>
          <cell r="H9193" t="str">
            <v>Produits d’exploitation des carrières</v>
          </cell>
          <cell r="I9193" t="str">
            <v>Produits d’exploitation des carrières</v>
          </cell>
          <cell r="J9193" t="str">
            <v>Produits d’exploitation des carrières</v>
          </cell>
          <cell r="K9193" t="str">
            <v>Commune</v>
          </cell>
          <cell r="L9193">
            <v>720000</v>
          </cell>
          <cell r="M9193" t="str">
            <v>Commune</v>
          </cell>
          <cell r="N9193"/>
          <cell r="O9193">
            <v>720000</v>
          </cell>
          <cell r="P9193" t="str">
            <v>FD_ commune</v>
          </cell>
          <cell r="Q9193" t="str">
            <v>Non</v>
          </cell>
        </row>
        <row r="9194">
          <cell r="A9194" t="str">
            <v>Autres sociétés</v>
          </cell>
          <cell r="B9194"/>
          <cell r="C9194" t="str">
            <v>Nc</v>
          </cell>
          <cell r="D9194" t="str">
            <v>Minier</v>
          </cell>
          <cell r="E9194" t="str">
            <v>Extractives</v>
          </cell>
          <cell r="F9194" t="str">
            <v>En numéraire</v>
          </cell>
          <cell r="G9194" t="str">
            <v>P</v>
          </cell>
          <cell r="H9194" t="str">
            <v>Produits d’exploitation des carrières</v>
          </cell>
          <cell r="I9194" t="str">
            <v>Produits d’exploitation des carrières</v>
          </cell>
          <cell r="J9194" t="str">
            <v>Produits d’exploitation des carrières</v>
          </cell>
          <cell r="K9194" t="str">
            <v>Commune</v>
          </cell>
          <cell r="L9194">
            <v>652000</v>
          </cell>
          <cell r="M9194" t="str">
            <v>Commune</v>
          </cell>
          <cell r="N9194"/>
          <cell r="O9194">
            <v>652000</v>
          </cell>
          <cell r="P9194" t="str">
            <v>FD_ commune</v>
          </cell>
          <cell r="Q9194" t="str">
            <v>Non</v>
          </cell>
        </row>
        <row r="9195">
          <cell r="A9195" t="str">
            <v>Autres sociétés</v>
          </cell>
          <cell r="B9195"/>
          <cell r="C9195" t="str">
            <v>Nc</v>
          </cell>
          <cell r="D9195" t="str">
            <v>Minier</v>
          </cell>
          <cell r="E9195" t="str">
            <v>Extractives</v>
          </cell>
          <cell r="F9195" t="str">
            <v>En numéraire</v>
          </cell>
          <cell r="G9195" t="str">
            <v>P</v>
          </cell>
          <cell r="H9195" t="str">
            <v>Produits d’exploitation des carrières</v>
          </cell>
          <cell r="I9195" t="str">
            <v>Produits d’exploitation des carrières</v>
          </cell>
          <cell r="J9195" t="str">
            <v>Produits d’exploitation des carrières</v>
          </cell>
          <cell r="K9195" t="str">
            <v>Commune</v>
          </cell>
          <cell r="L9195">
            <v>537000</v>
          </cell>
          <cell r="M9195" t="str">
            <v>Commune</v>
          </cell>
          <cell r="N9195"/>
          <cell r="O9195">
            <v>537000</v>
          </cell>
          <cell r="P9195" t="str">
            <v>FD_ commune</v>
          </cell>
          <cell r="Q9195" t="str">
            <v>Non</v>
          </cell>
        </row>
        <row r="9196">
          <cell r="A9196" t="str">
            <v>Autres sociétés</v>
          </cell>
          <cell r="B9196"/>
          <cell r="C9196" t="str">
            <v>Nc</v>
          </cell>
          <cell r="D9196" t="str">
            <v>Minier</v>
          </cell>
          <cell r="E9196" t="str">
            <v>Extractives</v>
          </cell>
          <cell r="F9196" t="str">
            <v>En numéraire</v>
          </cell>
          <cell r="G9196" t="str">
            <v>P</v>
          </cell>
          <cell r="H9196" t="str">
            <v>Produits d’exploitation des carrières</v>
          </cell>
          <cell r="I9196" t="str">
            <v>Produits d’exploitation des carrières</v>
          </cell>
          <cell r="J9196" t="str">
            <v>Produits d’exploitation des carrières</v>
          </cell>
          <cell r="K9196" t="str">
            <v>Commune</v>
          </cell>
          <cell r="L9196">
            <v>410000</v>
          </cell>
          <cell r="M9196" t="str">
            <v>Commune</v>
          </cell>
          <cell r="N9196"/>
          <cell r="O9196">
            <v>410000</v>
          </cell>
          <cell r="P9196" t="str">
            <v>FD_ commune</v>
          </cell>
          <cell r="Q9196" t="str">
            <v>Non</v>
          </cell>
        </row>
        <row r="9197">
          <cell r="A9197" t="str">
            <v>Autres sociétés</v>
          </cell>
          <cell r="B9197"/>
          <cell r="C9197" t="str">
            <v>Nc</v>
          </cell>
          <cell r="D9197" t="str">
            <v>Minier</v>
          </cell>
          <cell r="E9197" t="str">
            <v>Extractives</v>
          </cell>
          <cell r="F9197" t="str">
            <v>En numéraire</v>
          </cell>
          <cell r="G9197" t="str">
            <v>P</v>
          </cell>
          <cell r="H9197" t="str">
            <v>Produits d’exploitation des carrières</v>
          </cell>
          <cell r="I9197" t="str">
            <v>Produits d’exploitation des carrières</v>
          </cell>
          <cell r="J9197" t="str">
            <v>Produits d’exploitation des carrières</v>
          </cell>
          <cell r="K9197" t="str">
            <v>Commune</v>
          </cell>
          <cell r="L9197">
            <v>587000</v>
          </cell>
          <cell r="M9197" t="str">
            <v>Commune</v>
          </cell>
          <cell r="N9197"/>
          <cell r="O9197">
            <v>587000</v>
          </cell>
          <cell r="P9197" t="str">
            <v>FD_ commune</v>
          </cell>
          <cell r="Q9197" t="str">
            <v>Non</v>
          </cell>
        </row>
        <row r="9198">
          <cell r="A9198" t="str">
            <v>Autres sociétés</v>
          </cell>
          <cell r="B9198"/>
          <cell r="C9198" t="str">
            <v>Nc</v>
          </cell>
          <cell r="D9198" t="str">
            <v>Minier</v>
          </cell>
          <cell r="E9198" t="str">
            <v>Extractives</v>
          </cell>
          <cell r="F9198" t="str">
            <v>En numéraire</v>
          </cell>
          <cell r="G9198" t="str">
            <v>P</v>
          </cell>
          <cell r="H9198" t="str">
            <v>Produits d’exploitation des carrières</v>
          </cell>
          <cell r="I9198" t="str">
            <v>Produits d’exploitation des carrières</v>
          </cell>
          <cell r="J9198" t="str">
            <v>Produits d’exploitation des carrières</v>
          </cell>
          <cell r="K9198" t="str">
            <v>Commune</v>
          </cell>
          <cell r="L9198">
            <v>663000</v>
          </cell>
          <cell r="M9198" t="str">
            <v>Commune</v>
          </cell>
          <cell r="N9198"/>
          <cell r="O9198">
            <v>663000</v>
          </cell>
          <cell r="P9198" t="str">
            <v>FD_ commune</v>
          </cell>
          <cell r="Q9198" t="str">
            <v>Non</v>
          </cell>
        </row>
        <row r="9199">
          <cell r="A9199" t="str">
            <v>Autres sociétés</v>
          </cell>
          <cell r="B9199"/>
          <cell r="C9199" t="str">
            <v>Nc</v>
          </cell>
          <cell r="D9199" t="str">
            <v>Minier</v>
          </cell>
          <cell r="E9199" t="str">
            <v>Extractives</v>
          </cell>
          <cell r="F9199" t="str">
            <v>En numéraire</v>
          </cell>
          <cell r="G9199" t="str">
            <v>P</v>
          </cell>
          <cell r="H9199" t="str">
            <v>Produits d’exploitation des carrières</v>
          </cell>
          <cell r="I9199" t="str">
            <v>Produits d’exploitation des carrières</v>
          </cell>
          <cell r="J9199" t="str">
            <v>Produits d’exploitation des carrières</v>
          </cell>
          <cell r="K9199" t="str">
            <v>Commune</v>
          </cell>
          <cell r="L9199">
            <v>815000</v>
          </cell>
          <cell r="M9199" t="str">
            <v>Commune</v>
          </cell>
          <cell r="N9199"/>
          <cell r="O9199">
            <v>815000</v>
          </cell>
          <cell r="P9199" t="str">
            <v>FD_ commune</v>
          </cell>
          <cell r="Q9199" t="str">
            <v>Non</v>
          </cell>
        </row>
        <row r="9200">
          <cell r="A9200" t="str">
            <v>Autres sociétés</v>
          </cell>
          <cell r="B9200"/>
          <cell r="C9200" t="str">
            <v>Nc</v>
          </cell>
          <cell r="D9200" t="str">
            <v>Minier</v>
          </cell>
          <cell r="E9200" t="str">
            <v>Extractives</v>
          </cell>
          <cell r="F9200" t="str">
            <v>En numéraire</v>
          </cell>
          <cell r="G9200" t="str">
            <v>P</v>
          </cell>
          <cell r="H9200" t="str">
            <v>Produits d’exploitation des carrières</v>
          </cell>
          <cell r="I9200" t="str">
            <v>Produits d’exploitation des carrières</v>
          </cell>
          <cell r="J9200" t="str">
            <v>Produits d’exploitation des carrières</v>
          </cell>
          <cell r="K9200" t="str">
            <v>Commune</v>
          </cell>
          <cell r="L9200">
            <v>1607000</v>
          </cell>
          <cell r="M9200" t="str">
            <v>Commune</v>
          </cell>
          <cell r="N9200"/>
          <cell r="O9200">
            <v>1607000</v>
          </cell>
          <cell r="P9200" t="str">
            <v>FD_ commune</v>
          </cell>
          <cell r="Q9200" t="str">
            <v>Non</v>
          </cell>
        </row>
        <row r="9201">
          <cell r="A9201" t="str">
            <v>Autres sociétés</v>
          </cell>
          <cell r="B9201"/>
          <cell r="C9201" t="str">
            <v>Nc</v>
          </cell>
          <cell r="D9201" t="str">
            <v>Minier</v>
          </cell>
          <cell r="E9201" t="str">
            <v>Extractives</v>
          </cell>
          <cell r="F9201" t="str">
            <v>En numéraire</v>
          </cell>
          <cell r="G9201" t="str">
            <v>P</v>
          </cell>
          <cell r="H9201" t="str">
            <v>Produits d’exploitation des carrières</v>
          </cell>
          <cell r="I9201" t="str">
            <v>Produits d’exploitation des carrières</v>
          </cell>
          <cell r="J9201" t="str">
            <v>Produits d’exploitation des carrières</v>
          </cell>
          <cell r="K9201" t="str">
            <v>Commune</v>
          </cell>
          <cell r="L9201">
            <v>1443000</v>
          </cell>
          <cell r="M9201" t="str">
            <v>Commune</v>
          </cell>
          <cell r="N9201"/>
          <cell r="O9201">
            <v>1443000</v>
          </cell>
          <cell r="P9201" t="str">
            <v>FD_ commune</v>
          </cell>
          <cell r="Q9201" t="str">
            <v>Non</v>
          </cell>
        </row>
        <row r="9202">
          <cell r="A9202" t="str">
            <v>Autres sociétés</v>
          </cell>
          <cell r="B9202"/>
          <cell r="C9202" t="str">
            <v>Nc</v>
          </cell>
          <cell r="D9202" t="str">
            <v>Minier</v>
          </cell>
          <cell r="E9202" t="str">
            <v>Extractives</v>
          </cell>
          <cell r="F9202" t="str">
            <v>En numéraire</v>
          </cell>
          <cell r="G9202" t="str">
            <v>P</v>
          </cell>
          <cell r="H9202" t="str">
            <v>Produits d’exploitation des carrières</v>
          </cell>
          <cell r="I9202" t="str">
            <v>Produits d’exploitation des carrières</v>
          </cell>
          <cell r="J9202" t="str">
            <v>Produits d’exploitation des carrières</v>
          </cell>
          <cell r="K9202" t="str">
            <v>Commune</v>
          </cell>
          <cell r="L9202">
            <v>851000</v>
          </cell>
          <cell r="M9202" t="str">
            <v>Commune</v>
          </cell>
          <cell r="N9202"/>
          <cell r="O9202">
            <v>851000</v>
          </cell>
          <cell r="P9202" t="str">
            <v>FD_ commune</v>
          </cell>
          <cell r="Q9202" t="str">
            <v>Non</v>
          </cell>
        </row>
        <row r="9203">
          <cell r="A9203" t="str">
            <v>Autres sociétés</v>
          </cell>
          <cell r="B9203"/>
          <cell r="C9203" t="str">
            <v>Nc</v>
          </cell>
          <cell r="D9203" t="str">
            <v>Minier</v>
          </cell>
          <cell r="E9203" t="str">
            <v>Extractives</v>
          </cell>
          <cell r="F9203" t="str">
            <v>En numéraire</v>
          </cell>
          <cell r="G9203" t="str">
            <v>P</v>
          </cell>
          <cell r="H9203" t="str">
            <v>Produits d’exploitation des carrières</v>
          </cell>
          <cell r="I9203" t="str">
            <v>Produits d’exploitation des carrières</v>
          </cell>
          <cell r="J9203" t="str">
            <v>Produits d’exploitation des carrières</v>
          </cell>
          <cell r="K9203" t="str">
            <v>Commune</v>
          </cell>
          <cell r="L9203">
            <v>1100000</v>
          </cell>
          <cell r="M9203" t="str">
            <v>Commune</v>
          </cell>
          <cell r="N9203"/>
          <cell r="O9203">
            <v>1100000</v>
          </cell>
          <cell r="P9203" t="str">
            <v>FD_ commune</v>
          </cell>
          <cell r="Q9203" t="str">
            <v>Non</v>
          </cell>
        </row>
        <row r="9204">
          <cell r="A9204" t="str">
            <v>Autres sociétés</v>
          </cell>
          <cell r="B9204"/>
          <cell r="C9204" t="str">
            <v>Nc</v>
          </cell>
          <cell r="D9204" t="str">
            <v>Minier</v>
          </cell>
          <cell r="E9204" t="str">
            <v>Extractives</v>
          </cell>
          <cell r="F9204" t="str">
            <v>En numéraire</v>
          </cell>
          <cell r="G9204" t="str">
            <v>P</v>
          </cell>
          <cell r="H9204" t="str">
            <v>Produits d’exploitation des carrières</v>
          </cell>
          <cell r="I9204" t="str">
            <v>Produits d’exploitation des carrières</v>
          </cell>
          <cell r="J9204" t="str">
            <v>Produits d’exploitation des carrières</v>
          </cell>
          <cell r="K9204" t="str">
            <v>Commune</v>
          </cell>
          <cell r="L9204">
            <v>130000</v>
          </cell>
          <cell r="M9204" t="str">
            <v>Commune</v>
          </cell>
          <cell r="N9204"/>
          <cell r="O9204">
            <v>130000</v>
          </cell>
          <cell r="P9204" t="str">
            <v>FD_ commune</v>
          </cell>
          <cell r="Q9204" t="str">
            <v>Non</v>
          </cell>
        </row>
        <row r="9205">
          <cell r="A9205" t="str">
            <v>Autres sociétés</v>
          </cell>
          <cell r="B9205"/>
          <cell r="C9205" t="str">
            <v>Nc</v>
          </cell>
          <cell r="D9205" t="str">
            <v>Minier</v>
          </cell>
          <cell r="E9205" t="str">
            <v>Extractives</v>
          </cell>
          <cell r="F9205" t="str">
            <v>En numéraire</v>
          </cell>
          <cell r="G9205" t="str">
            <v>P</v>
          </cell>
          <cell r="H9205" t="str">
            <v>Produits d’exploitation des carrières</v>
          </cell>
          <cell r="I9205" t="str">
            <v>Produits d’exploitation des carrières</v>
          </cell>
          <cell r="J9205" t="str">
            <v>Produits d’exploitation des carrières</v>
          </cell>
          <cell r="K9205" t="str">
            <v>Commune</v>
          </cell>
          <cell r="L9205">
            <v>1115000</v>
          </cell>
          <cell r="M9205" t="str">
            <v>Commune</v>
          </cell>
          <cell r="N9205"/>
          <cell r="O9205">
            <v>1115000</v>
          </cell>
          <cell r="P9205" t="str">
            <v>FD_ commune</v>
          </cell>
          <cell r="Q9205" t="str">
            <v>Non</v>
          </cell>
        </row>
        <row r="9206">
          <cell r="A9206" t="str">
            <v>Autres sociétés</v>
          </cell>
          <cell r="B9206"/>
          <cell r="C9206" t="str">
            <v>Nc</v>
          </cell>
          <cell r="D9206" t="str">
            <v>Minier</v>
          </cell>
          <cell r="E9206" t="str">
            <v>Extractives</v>
          </cell>
          <cell r="F9206" t="str">
            <v>En numéraire</v>
          </cell>
          <cell r="G9206" t="str">
            <v>P</v>
          </cell>
          <cell r="H9206" t="str">
            <v>Produits d’exploitation des carrières</v>
          </cell>
          <cell r="I9206" t="str">
            <v>Produits d’exploitation des carrières</v>
          </cell>
          <cell r="J9206" t="str">
            <v>Produits d’exploitation des carrières</v>
          </cell>
          <cell r="K9206" t="str">
            <v>Commune</v>
          </cell>
          <cell r="L9206">
            <v>1345000</v>
          </cell>
          <cell r="M9206" t="str">
            <v>Commune</v>
          </cell>
          <cell r="N9206"/>
          <cell r="O9206">
            <v>1345000</v>
          </cell>
          <cell r="P9206" t="str">
            <v>FD_ commune</v>
          </cell>
          <cell r="Q9206" t="str">
            <v>Non</v>
          </cell>
        </row>
        <row r="9207">
          <cell r="A9207" t="str">
            <v>Autres sociétés</v>
          </cell>
          <cell r="B9207"/>
          <cell r="C9207" t="str">
            <v>Nc</v>
          </cell>
          <cell r="D9207" t="str">
            <v>Minier</v>
          </cell>
          <cell r="E9207" t="str">
            <v>Extractives</v>
          </cell>
          <cell r="F9207" t="str">
            <v>En numéraire</v>
          </cell>
          <cell r="G9207" t="str">
            <v>P</v>
          </cell>
          <cell r="H9207" t="str">
            <v>Produits d’exploitation des carrières</v>
          </cell>
          <cell r="I9207" t="str">
            <v>Produits d’exploitation des carrières</v>
          </cell>
          <cell r="J9207" t="str">
            <v>Produits d’exploitation des carrières</v>
          </cell>
          <cell r="K9207" t="str">
            <v>Commune</v>
          </cell>
          <cell r="L9207">
            <v>1067000</v>
          </cell>
          <cell r="M9207" t="str">
            <v>Commune</v>
          </cell>
          <cell r="N9207"/>
          <cell r="O9207">
            <v>1067000</v>
          </cell>
          <cell r="P9207" t="str">
            <v>FD_ commune</v>
          </cell>
          <cell r="Q9207" t="str">
            <v>Non</v>
          </cell>
        </row>
        <row r="9208">
          <cell r="A9208" t="str">
            <v>Autres sociétés</v>
          </cell>
          <cell r="B9208"/>
          <cell r="C9208" t="str">
            <v>Nc</v>
          </cell>
          <cell r="D9208" t="str">
            <v>Minier</v>
          </cell>
          <cell r="E9208" t="str">
            <v>Extractives</v>
          </cell>
          <cell r="F9208" t="str">
            <v>En numéraire</v>
          </cell>
          <cell r="G9208" t="str">
            <v>P</v>
          </cell>
          <cell r="H9208" t="str">
            <v>Produits d’exploitation des carrières</v>
          </cell>
          <cell r="I9208" t="str">
            <v>Produits d’exploitation des carrières</v>
          </cell>
          <cell r="J9208" t="str">
            <v>Produits d’exploitation des carrières</v>
          </cell>
          <cell r="K9208" t="str">
            <v>Commune</v>
          </cell>
          <cell r="L9208">
            <v>713000</v>
          </cell>
          <cell r="M9208" t="str">
            <v>Commune</v>
          </cell>
          <cell r="N9208"/>
          <cell r="O9208">
            <v>713000</v>
          </cell>
          <cell r="P9208" t="str">
            <v>FD_ commune</v>
          </cell>
          <cell r="Q9208" t="str">
            <v>Non</v>
          </cell>
        </row>
        <row r="9209">
          <cell r="A9209" t="str">
            <v>Autres sociétés</v>
          </cell>
          <cell r="B9209"/>
          <cell r="C9209" t="str">
            <v>Nc</v>
          </cell>
          <cell r="D9209" t="str">
            <v>Minier</v>
          </cell>
          <cell r="E9209" t="str">
            <v>Extractives</v>
          </cell>
          <cell r="F9209" t="str">
            <v>En numéraire</v>
          </cell>
          <cell r="G9209" t="str">
            <v>P</v>
          </cell>
          <cell r="H9209" t="str">
            <v>Produits d’exploitation des carrières</v>
          </cell>
          <cell r="I9209" t="str">
            <v>Produits d’exploitation des carrières</v>
          </cell>
          <cell r="J9209" t="str">
            <v>Produits d’exploitation des carrières</v>
          </cell>
          <cell r="K9209" t="str">
            <v>Commune</v>
          </cell>
          <cell r="L9209">
            <v>605000</v>
          </cell>
          <cell r="M9209" t="str">
            <v>Commune</v>
          </cell>
          <cell r="N9209"/>
          <cell r="O9209">
            <v>605000</v>
          </cell>
          <cell r="P9209" t="str">
            <v>FD_ commune</v>
          </cell>
          <cell r="Q9209" t="str">
            <v>Non</v>
          </cell>
        </row>
        <row r="9210">
          <cell r="A9210" t="str">
            <v>Autres sociétés</v>
          </cell>
          <cell r="B9210"/>
          <cell r="C9210" t="str">
            <v>Nc</v>
          </cell>
          <cell r="D9210" t="str">
            <v>Minier</v>
          </cell>
          <cell r="E9210" t="str">
            <v>Extractives</v>
          </cell>
          <cell r="F9210" t="str">
            <v>En numéraire</v>
          </cell>
          <cell r="G9210" t="str">
            <v>P</v>
          </cell>
          <cell r="H9210" t="str">
            <v>Produits d’exploitation des carrières</v>
          </cell>
          <cell r="I9210" t="str">
            <v>Produits d’exploitation des carrières</v>
          </cell>
          <cell r="J9210" t="str">
            <v>Produits d’exploitation des carrières</v>
          </cell>
          <cell r="K9210" t="str">
            <v>Commune</v>
          </cell>
          <cell r="L9210">
            <v>761000</v>
          </cell>
          <cell r="M9210" t="str">
            <v>Commune</v>
          </cell>
          <cell r="N9210"/>
          <cell r="O9210">
            <v>761000</v>
          </cell>
          <cell r="P9210" t="str">
            <v>FD_ commune</v>
          </cell>
          <cell r="Q9210" t="str">
            <v>Non</v>
          </cell>
        </row>
        <row r="9211">
          <cell r="A9211" t="str">
            <v>Autres sociétés</v>
          </cell>
          <cell r="B9211"/>
          <cell r="C9211" t="str">
            <v>Nc</v>
          </cell>
          <cell r="D9211" t="str">
            <v>Minier</v>
          </cell>
          <cell r="E9211" t="str">
            <v>Extractives</v>
          </cell>
          <cell r="F9211" t="str">
            <v>En numéraire</v>
          </cell>
          <cell r="G9211" t="str">
            <v>P</v>
          </cell>
          <cell r="H9211" t="str">
            <v>Produits d’exploitation des carrières</v>
          </cell>
          <cell r="I9211" t="str">
            <v>Produits d’exploitation des carrières</v>
          </cell>
          <cell r="J9211" t="str">
            <v>Produits d’exploitation des carrières</v>
          </cell>
          <cell r="K9211" t="str">
            <v>Commune</v>
          </cell>
          <cell r="L9211">
            <v>615000</v>
          </cell>
          <cell r="M9211" t="str">
            <v>Commune</v>
          </cell>
          <cell r="N9211"/>
          <cell r="O9211">
            <v>615000</v>
          </cell>
          <cell r="P9211" t="str">
            <v>FD_ commune</v>
          </cell>
          <cell r="Q9211" t="str">
            <v>Non</v>
          </cell>
        </row>
        <row r="9212">
          <cell r="A9212" t="str">
            <v>Autres sociétés</v>
          </cell>
          <cell r="B9212"/>
          <cell r="C9212" t="str">
            <v>Nc</v>
          </cell>
          <cell r="D9212" t="str">
            <v>Minier</v>
          </cell>
          <cell r="E9212" t="str">
            <v>Extractives</v>
          </cell>
          <cell r="F9212" t="str">
            <v>En numéraire</v>
          </cell>
          <cell r="G9212" t="str">
            <v>P</v>
          </cell>
          <cell r="H9212" t="str">
            <v>Produits d’exploitation des carrières</v>
          </cell>
          <cell r="I9212" t="str">
            <v>Produits d’exploitation des carrières</v>
          </cell>
          <cell r="J9212" t="str">
            <v>Produits d’exploitation des carrières</v>
          </cell>
          <cell r="K9212" t="str">
            <v>Commune</v>
          </cell>
          <cell r="L9212">
            <v>1285000</v>
          </cell>
          <cell r="M9212" t="str">
            <v>Commune</v>
          </cell>
          <cell r="N9212"/>
          <cell r="O9212">
            <v>1285000</v>
          </cell>
          <cell r="P9212" t="str">
            <v>FD_ commune</v>
          </cell>
          <cell r="Q9212" t="str">
            <v>Non</v>
          </cell>
        </row>
        <row r="9213">
          <cell r="A9213" t="str">
            <v>Autres sociétés</v>
          </cell>
          <cell r="B9213"/>
          <cell r="C9213" t="str">
            <v>Nc</v>
          </cell>
          <cell r="D9213" t="str">
            <v>Minier</v>
          </cell>
          <cell r="E9213" t="str">
            <v>Extractives</v>
          </cell>
          <cell r="F9213" t="str">
            <v>En numéraire</v>
          </cell>
          <cell r="G9213" t="str">
            <v>P</v>
          </cell>
          <cell r="H9213" t="str">
            <v>Produits d’exploitation des carrières</v>
          </cell>
          <cell r="I9213" t="str">
            <v>Produits d’exploitation des carrières</v>
          </cell>
          <cell r="J9213" t="str">
            <v>Produits d’exploitation des carrières</v>
          </cell>
          <cell r="K9213" t="str">
            <v>Commune</v>
          </cell>
          <cell r="L9213">
            <v>1609000</v>
          </cell>
          <cell r="M9213" t="str">
            <v>Commune</v>
          </cell>
          <cell r="N9213"/>
          <cell r="O9213">
            <v>1609000</v>
          </cell>
          <cell r="P9213" t="str">
            <v>FD_ commune</v>
          </cell>
          <cell r="Q9213" t="str">
            <v>Non</v>
          </cell>
        </row>
        <row r="9214">
          <cell r="A9214" t="str">
            <v>Autres sociétés</v>
          </cell>
          <cell r="B9214"/>
          <cell r="C9214" t="str">
            <v>Nc</v>
          </cell>
          <cell r="D9214" t="str">
            <v>Minier</v>
          </cell>
          <cell r="E9214" t="str">
            <v>Extractives</v>
          </cell>
          <cell r="F9214" t="str">
            <v>En numéraire</v>
          </cell>
          <cell r="G9214" t="str">
            <v>P</v>
          </cell>
          <cell r="H9214" t="str">
            <v>Produits d’exploitation des carrières</v>
          </cell>
          <cell r="I9214" t="str">
            <v>Produits d’exploitation des carrières</v>
          </cell>
          <cell r="J9214" t="str">
            <v>Produits d’exploitation des carrières</v>
          </cell>
          <cell r="K9214" t="str">
            <v>Commune</v>
          </cell>
          <cell r="L9214">
            <v>400000</v>
          </cell>
          <cell r="M9214" t="str">
            <v>Commune</v>
          </cell>
          <cell r="N9214"/>
          <cell r="O9214">
            <v>400000</v>
          </cell>
          <cell r="P9214" t="str">
            <v>FD_ commune</v>
          </cell>
          <cell r="Q9214" t="str">
            <v>Non</v>
          </cell>
        </row>
        <row r="9215">
          <cell r="A9215" t="str">
            <v>Autres sociétés</v>
          </cell>
          <cell r="B9215"/>
          <cell r="C9215" t="str">
            <v>Nc</v>
          </cell>
          <cell r="D9215" t="str">
            <v>Minier</v>
          </cell>
          <cell r="E9215" t="str">
            <v>Extractives</v>
          </cell>
          <cell r="F9215" t="str">
            <v>En numéraire</v>
          </cell>
          <cell r="G9215" t="str">
            <v>P</v>
          </cell>
          <cell r="H9215" t="str">
            <v>Redevance d’exploitation des carrières et des mines</v>
          </cell>
          <cell r="I9215" t="str">
            <v>Redevance d’exploitation des carrières et des mines</v>
          </cell>
          <cell r="J9215"/>
          <cell r="K9215" t="str">
            <v>Commune</v>
          </cell>
          <cell r="L9215">
            <v>23000</v>
          </cell>
          <cell r="M9215" t="str">
            <v>Commune</v>
          </cell>
          <cell r="N9215"/>
          <cell r="O9215">
            <v>23000</v>
          </cell>
          <cell r="P9215" t="str">
            <v>FD_ commune</v>
          </cell>
          <cell r="Q9215" t="str">
            <v>Non</v>
          </cell>
        </row>
        <row r="9216">
          <cell r="A9216" t="str">
            <v>Autres sociétés</v>
          </cell>
          <cell r="B9216"/>
          <cell r="C9216" t="str">
            <v>Nc</v>
          </cell>
          <cell r="D9216" t="str">
            <v>Minier</v>
          </cell>
          <cell r="E9216" t="str">
            <v>Extractives</v>
          </cell>
          <cell r="F9216" t="str">
            <v>En numéraire</v>
          </cell>
          <cell r="G9216" t="str">
            <v>P</v>
          </cell>
          <cell r="H9216" t="str">
            <v>Autres produits du sol et du sous-sol</v>
          </cell>
          <cell r="I9216" t="str">
            <v>Autres produits du sol et du sous-sol</v>
          </cell>
          <cell r="J9216"/>
          <cell r="K9216" t="str">
            <v>Commune</v>
          </cell>
          <cell r="L9216">
            <v>1993000</v>
          </cell>
          <cell r="M9216" t="str">
            <v>Commune</v>
          </cell>
          <cell r="N9216"/>
          <cell r="O9216">
            <v>1993000</v>
          </cell>
          <cell r="P9216" t="str">
            <v>FD_ commune</v>
          </cell>
          <cell r="Q9216" t="str">
            <v>Non</v>
          </cell>
        </row>
        <row r="9217">
          <cell r="A9217" t="str">
            <v>Autres sociétés</v>
          </cell>
          <cell r="B9217"/>
          <cell r="C9217" t="str">
            <v>Nc</v>
          </cell>
          <cell r="D9217" t="str">
            <v>Minier</v>
          </cell>
          <cell r="E9217" t="str">
            <v>Extractives</v>
          </cell>
          <cell r="F9217" t="str">
            <v>En numéraire</v>
          </cell>
          <cell r="G9217" t="str">
            <v>P</v>
          </cell>
          <cell r="H9217" t="str">
            <v>Autres produits du sol et du sous-sol</v>
          </cell>
          <cell r="I9217" t="str">
            <v>Autres produits du sol et du sous-sol</v>
          </cell>
          <cell r="J9217"/>
          <cell r="K9217" t="str">
            <v>Commune</v>
          </cell>
          <cell r="L9217">
            <v>2509000</v>
          </cell>
          <cell r="M9217" t="str">
            <v>Commune</v>
          </cell>
          <cell r="N9217"/>
          <cell r="O9217">
            <v>2509000</v>
          </cell>
          <cell r="P9217" t="str">
            <v>FD_ commune</v>
          </cell>
          <cell r="Q9217" t="str">
            <v>Non</v>
          </cell>
        </row>
        <row r="9218">
          <cell r="A9218" t="str">
            <v>Autres sociétés</v>
          </cell>
          <cell r="B9218"/>
          <cell r="C9218" t="str">
            <v>Nc</v>
          </cell>
          <cell r="D9218" t="str">
            <v>Minier</v>
          </cell>
          <cell r="E9218" t="str">
            <v>Extractives</v>
          </cell>
          <cell r="F9218" t="str">
            <v>En numéraire</v>
          </cell>
          <cell r="G9218" t="str">
            <v>P</v>
          </cell>
          <cell r="H9218" t="str">
            <v>Autres produits du sol et du sous-sol</v>
          </cell>
          <cell r="I9218" t="str">
            <v>Autres produits du sol et du sous-sol</v>
          </cell>
          <cell r="J9218"/>
          <cell r="K9218" t="str">
            <v>Commune</v>
          </cell>
          <cell r="L9218">
            <v>2444000</v>
          </cell>
          <cell r="M9218" t="str">
            <v>Commune</v>
          </cell>
          <cell r="N9218"/>
          <cell r="O9218">
            <v>2444000</v>
          </cell>
          <cell r="P9218" t="str">
            <v>FD_ commune</v>
          </cell>
          <cell r="Q9218" t="str">
            <v>Non</v>
          </cell>
        </row>
        <row r="9219">
          <cell r="A9219" t="str">
            <v>Autres sociétés</v>
          </cell>
          <cell r="B9219"/>
          <cell r="C9219" t="str">
            <v>Nc</v>
          </cell>
          <cell r="D9219" t="str">
            <v>Minier</v>
          </cell>
          <cell r="E9219" t="str">
            <v>Extractives</v>
          </cell>
          <cell r="F9219" t="str">
            <v>En numéraire</v>
          </cell>
          <cell r="G9219" t="str">
            <v>P</v>
          </cell>
          <cell r="H9219" t="str">
            <v>Autres produits du sol et du sous-sol</v>
          </cell>
          <cell r="I9219" t="str">
            <v>Autres produits du sol et du sous-sol</v>
          </cell>
          <cell r="J9219"/>
          <cell r="K9219" t="str">
            <v>Commune</v>
          </cell>
          <cell r="L9219">
            <v>2081000</v>
          </cell>
          <cell r="M9219" t="str">
            <v>Commune</v>
          </cell>
          <cell r="N9219"/>
          <cell r="O9219">
            <v>2081000</v>
          </cell>
          <cell r="P9219" t="str">
            <v>FD_ commune</v>
          </cell>
          <cell r="Q9219" t="str">
            <v>Non</v>
          </cell>
        </row>
        <row r="9220">
          <cell r="A9220" t="str">
            <v>Autres sociétés</v>
          </cell>
          <cell r="B9220"/>
          <cell r="C9220" t="str">
            <v>Nc</v>
          </cell>
          <cell r="D9220" t="str">
            <v>Minier</v>
          </cell>
          <cell r="E9220" t="str">
            <v>Extractives</v>
          </cell>
          <cell r="F9220" t="str">
            <v>En numéraire</v>
          </cell>
          <cell r="G9220" t="str">
            <v>P</v>
          </cell>
          <cell r="H9220" t="str">
            <v>Autres produits du sol et du sous-sol</v>
          </cell>
          <cell r="I9220" t="str">
            <v>Autres produits du sol et du sous-sol</v>
          </cell>
          <cell r="J9220"/>
          <cell r="K9220" t="str">
            <v>Commune</v>
          </cell>
          <cell r="L9220">
            <v>1778000</v>
          </cell>
          <cell r="M9220" t="str">
            <v>Commune</v>
          </cell>
          <cell r="N9220"/>
          <cell r="O9220">
            <v>1778000</v>
          </cell>
          <cell r="P9220" t="str">
            <v>FD_ commune</v>
          </cell>
          <cell r="Q9220" t="str">
            <v>Non</v>
          </cell>
        </row>
        <row r="9221">
          <cell r="A9221" t="str">
            <v>Autres sociétés</v>
          </cell>
          <cell r="B9221"/>
          <cell r="C9221" t="str">
            <v>Nc</v>
          </cell>
          <cell r="D9221" t="str">
            <v>Minier</v>
          </cell>
          <cell r="E9221" t="str">
            <v>Extractives</v>
          </cell>
          <cell r="F9221" t="str">
            <v>En numéraire</v>
          </cell>
          <cell r="G9221" t="str">
            <v>P</v>
          </cell>
          <cell r="H9221" t="str">
            <v>Autres produits du sol et du sous-sol</v>
          </cell>
          <cell r="I9221" t="str">
            <v>Autres produits du sol et du sous-sol</v>
          </cell>
          <cell r="J9221"/>
          <cell r="K9221" t="str">
            <v>Commune</v>
          </cell>
          <cell r="L9221">
            <v>2874000</v>
          </cell>
          <cell r="M9221" t="str">
            <v>Commune</v>
          </cell>
          <cell r="N9221"/>
          <cell r="O9221">
            <v>2874000</v>
          </cell>
          <cell r="P9221" t="str">
            <v>FD_ commune</v>
          </cell>
          <cell r="Q9221" t="str">
            <v>Non</v>
          </cell>
        </row>
        <row r="9222">
          <cell r="A9222" t="str">
            <v>Autres sociétés</v>
          </cell>
          <cell r="B9222"/>
          <cell r="C9222" t="str">
            <v>Nc</v>
          </cell>
          <cell r="D9222" t="str">
            <v>Minier</v>
          </cell>
          <cell r="E9222" t="str">
            <v>Extractives</v>
          </cell>
          <cell r="F9222" t="str">
            <v>En numéraire</v>
          </cell>
          <cell r="G9222" t="str">
            <v>P</v>
          </cell>
          <cell r="H9222" t="str">
            <v>Produits d’exploitation des carrières</v>
          </cell>
          <cell r="I9222" t="str">
            <v>Produits d’exploitation des carrières</v>
          </cell>
          <cell r="J9222" t="str">
            <v>Produits d’exploitation des carrières</v>
          </cell>
          <cell r="K9222" t="str">
            <v>Commune</v>
          </cell>
          <cell r="L9222">
            <v>500000</v>
          </cell>
          <cell r="M9222" t="str">
            <v>Commune</v>
          </cell>
          <cell r="N9222"/>
          <cell r="O9222">
            <v>500000</v>
          </cell>
          <cell r="P9222" t="str">
            <v>FD_ commune</v>
          </cell>
          <cell r="Q9222" t="str">
            <v>Non</v>
          </cell>
        </row>
        <row r="9223">
          <cell r="A9223" t="str">
            <v>Autres sociétés</v>
          </cell>
          <cell r="B9223"/>
          <cell r="C9223" t="str">
            <v>Nc</v>
          </cell>
          <cell r="D9223" t="str">
            <v>Minier</v>
          </cell>
          <cell r="E9223" t="str">
            <v>Extractives</v>
          </cell>
          <cell r="F9223" t="str">
            <v>En numéraire</v>
          </cell>
          <cell r="G9223" t="str">
            <v>P</v>
          </cell>
          <cell r="H9223" t="str">
            <v>Produits d’exploitation des carrières</v>
          </cell>
          <cell r="I9223" t="str">
            <v>Produits d’exploitation des carrières</v>
          </cell>
          <cell r="J9223" t="str">
            <v>Produits d’exploitation des carrières</v>
          </cell>
          <cell r="K9223" t="str">
            <v>Commune</v>
          </cell>
          <cell r="L9223">
            <v>5000000</v>
          </cell>
          <cell r="M9223" t="str">
            <v>Commune</v>
          </cell>
          <cell r="N9223"/>
          <cell r="O9223">
            <v>5000000</v>
          </cell>
          <cell r="P9223" t="str">
            <v>FD_ commune</v>
          </cell>
          <cell r="Q9223" t="str">
            <v>Non</v>
          </cell>
        </row>
        <row r="9224">
          <cell r="A9224" t="str">
            <v>Autres sociétés</v>
          </cell>
          <cell r="B9224"/>
          <cell r="C9224" t="str">
            <v>Nc</v>
          </cell>
          <cell r="D9224" t="str">
            <v>Minier</v>
          </cell>
          <cell r="E9224" t="str">
            <v>Extractives</v>
          </cell>
          <cell r="F9224" t="str">
            <v>En numéraire</v>
          </cell>
          <cell r="G9224" t="str">
            <v>P</v>
          </cell>
          <cell r="H9224" t="str">
            <v>Produits d’exploitation des carrières</v>
          </cell>
          <cell r="I9224" t="str">
            <v>Produits d’exploitation des carrières</v>
          </cell>
          <cell r="J9224" t="str">
            <v>Produits d’exploitation des carrières</v>
          </cell>
          <cell r="K9224" t="str">
            <v>Commune</v>
          </cell>
          <cell r="L9224">
            <v>3500000</v>
          </cell>
          <cell r="M9224" t="str">
            <v>Commune</v>
          </cell>
          <cell r="N9224"/>
          <cell r="O9224">
            <v>3500000</v>
          </cell>
          <cell r="P9224" t="str">
            <v>FD_ commune</v>
          </cell>
          <cell r="Q9224" t="str">
            <v>Non</v>
          </cell>
        </row>
        <row r="9225">
          <cell r="A9225" t="str">
            <v>Autres sociétés</v>
          </cell>
          <cell r="B9225"/>
          <cell r="C9225" t="str">
            <v>Nc</v>
          </cell>
          <cell r="D9225" t="str">
            <v>Minier</v>
          </cell>
          <cell r="E9225" t="str">
            <v>Extractives</v>
          </cell>
          <cell r="F9225" t="str">
            <v>En numéraire</v>
          </cell>
          <cell r="G9225" t="str">
            <v>P</v>
          </cell>
          <cell r="H9225" t="str">
            <v>Produits d’exploitation des carrières</v>
          </cell>
          <cell r="I9225" t="str">
            <v>Produits d’exploitation des carrières</v>
          </cell>
          <cell r="J9225" t="str">
            <v>Produits d’exploitation des carrières</v>
          </cell>
          <cell r="K9225" t="str">
            <v>Commune</v>
          </cell>
          <cell r="L9225">
            <v>7197000</v>
          </cell>
          <cell r="M9225" t="str">
            <v>Commune</v>
          </cell>
          <cell r="N9225"/>
          <cell r="O9225">
            <v>7197000</v>
          </cell>
          <cell r="P9225" t="str">
            <v>FD_ commune</v>
          </cell>
          <cell r="Q9225" t="str">
            <v>Non</v>
          </cell>
        </row>
        <row r="9226">
          <cell r="A9226" t="str">
            <v>Autres sociétés</v>
          </cell>
          <cell r="B9226"/>
          <cell r="C9226" t="str">
            <v>Nc</v>
          </cell>
          <cell r="D9226" t="str">
            <v>Minier</v>
          </cell>
          <cell r="E9226" t="str">
            <v>Extractives</v>
          </cell>
          <cell r="F9226" t="str">
            <v>En numéraire</v>
          </cell>
          <cell r="G9226" t="str">
            <v>P</v>
          </cell>
          <cell r="H9226" t="str">
            <v>Produits d’exploitation des carrières</v>
          </cell>
          <cell r="I9226" t="str">
            <v>Produits d’exploitation des carrières</v>
          </cell>
          <cell r="J9226" t="str">
            <v>Produits d’exploitation des carrières</v>
          </cell>
          <cell r="K9226" t="str">
            <v>Commune</v>
          </cell>
          <cell r="L9226">
            <v>1510000</v>
          </cell>
          <cell r="M9226" t="str">
            <v>Commune</v>
          </cell>
          <cell r="N9226"/>
          <cell r="O9226">
            <v>1510000</v>
          </cell>
          <cell r="P9226" t="str">
            <v>FD_ commune</v>
          </cell>
          <cell r="Q9226" t="str">
            <v>Non</v>
          </cell>
        </row>
        <row r="9227">
          <cell r="A9227" t="str">
            <v>Autres sociétés</v>
          </cell>
          <cell r="B9227"/>
          <cell r="C9227" t="str">
            <v>Nc</v>
          </cell>
          <cell r="D9227" t="str">
            <v>Minier</v>
          </cell>
          <cell r="E9227" t="str">
            <v>Extractives</v>
          </cell>
          <cell r="F9227" t="str">
            <v>En numéraire</v>
          </cell>
          <cell r="G9227" t="str">
            <v>P</v>
          </cell>
          <cell r="H9227" t="str">
            <v>Produits d’exploitation des carrières</v>
          </cell>
          <cell r="I9227" t="str">
            <v>Produits d’exploitation des carrières</v>
          </cell>
          <cell r="J9227" t="str">
            <v>Produits d’exploitation des carrières</v>
          </cell>
          <cell r="K9227" t="str">
            <v>Commune</v>
          </cell>
          <cell r="L9227">
            <v>662000</v>
          </cell>
          <cell r="M9227" t="str">
            <v>Commune</v>
          </cell>
          <cell r="N9227"/>
          <cell r="O9227">
            <v>662000</v>
          </cell>
          <cell r="P9227" t="str">
            <v>FD_ commune</v>
          </cell>
          <cell r="Q9227" t="str">
            <v>Non</v>
          </cell>
        </row>
        <row r="9228">
          <cell r="A9228" t="str">
            <v>Autres sociétés</v>
          </cell>
          <cell r="B9228"/>
          <cell r="C9228" t="str">
            <v>Nc</v>
          </cell>
          <cell r="D9228" t="str">
            <v>Minier</v>
          </cell>
          <cell r="E9228" t="str">
            <v>Extractives</v>
          </cell>
          <cell r="F9228" t="str">
            <v>En numéraire</v>
          </cell>
          <cell r="G9228" t="str">
            <v>P</v>
          </cell>
          <cell r="H9228" t="str">
            <v>Produits d’exploitation des carrières</v>
          </cell>
          <cell r="I9228" t="str">
            <v>Produits d’exploitation des carrières</v>
          </cell>
          <cell r="J9228" t="str">
            <v>Produits d’exploitation des carrières</v>
          </cell>
          <cell r="K9228" t="str">
            <v>Commune</v>
          </cell>
          <cell r="L9228">
            <v>570000</v>
          </cell>
          <cell r="M9228" t="str">
            <v>Commune</v>
          </cell>
          <cell r="N9228"/>
          <cell r="O9228">
            <v>570000</v>
          </cell>
          <cell r="P9228" t="str">
            <v>FD_ commune</v>
          </cell>
          <cell r="Q9228" t="str">
            <v>Non</v>
          </cell>
        </row>
        <row r="9229">
          <cell r="A9229" t="str">
            <v>Autres sociétés</v>
          </cell>
          <cell r="B9229"/>
          <cell r="C9229" t="str">
            <v>Nc</v>
          </cell>
          <cell r="D9229" t="str">
            <v>Minier</v>
          </cell>
          <cell r="E9229" t="str">
            <v>Extractives</v>
          </cell>
          <cell r="F9229" t="str">
            <v>En numéraire</v>
          </cell>
          <cell r="G9229" t="str">
            <v>P</v>
          </cell>
          <cell r="H9229" t="str">
            <v>Produits d’exploitation des carrières</v>
          </cell>
          <cell r="I9229" t="str">
            <v>Produits d’exploitation des carrières</v>
          </cell>
          <cell r="J9229" t="str">
            <v>Produits d’exploitation des carrières</v>
          </cell>
          <cell r="K9229" t="str">
            <v>Commune</v>
          </cell>
          <cell r="L9229">
            <v>1164000</v>
          </cell>
          <cell r="M9229" t="str">
            <v>Commune</v>
          </cell>
          <cell r="N9229"/>
          <cell r="O9229">
            <v>1164000</v>
          </cell>
          <cell r="P9229" t="str">
            <v>FD_ commune</v>
          </cell>
          <cell r="Q9229" t="str">
            <v>Non</v>
          </cell>
        </row>
        <row r="9230">
          <cell r="A9230" t="str">
            <v>Autres sociétés</v>
          </cell>
          <cell r="B9230"/>
          <cell r="C9230" t="str">
            <v>Nc</v>
          </cell>
          <cell r="D9230" t="str">
            <v>Minier</v>
          </cell>
          <cell r="E9230" t="str">
            <v>Extractives</v>
          </cell>
          <cell r="F9230" t="str">
            <v>En numéraire</v>
          </cell>
          <cell r="G9230" t="str">
            <v>P</v>
          </cell>
          <cell r="H9230" t="str">
            <v>Produits d’exploitation des carrières</v>
          </cell>
          <cell r="I9230" t="str">
            <v>Produits d’exploitation des carrières</v>
          </cell>
          <cell r="J9230" t="str">
            <v>Produits d’exploitation des carrières</v>
          </cell>
          <cell r="K9230" t="str">
            <v>Commune</v>
          </cell>
          <cell r="L9230">
            <v>980000</v>
          </cell>
          <cell r="M9230" t="str">
            <v>Commune</v>
          </cell>
          <cell r="N9230"/>
          <cell r="O9230">
            <v>980000</v>
          </cell>
          <cell r="P9230" t="str">
            <v>FD_ commune</v>
          </cell>
          <cell r="Q9230" t="str">
            <v>Non</v>
          </cell>
        </row>
        <row r="9231">
          <cell r="A9231" t="str">
            <v>Autres sociétés</v>
          </cell>
          <cell r="B9231"/>
          <cell r="C9231" t="str">
            <v>Nc</v>
          </cell>
          <cell r="D9231" t="str">
            <v>Minier</v>
          </cell>
          <cell r="E9231" t="str">
            <v>Extractives</v>
          </cell>
          <cell r="F9231" t="str">
            <v>En numéraire</v>
          </cell>
          <cell r="G9231" t="str">
            <v>P</v>
          </cell>
          <cell r="H9231" t="str">
            <v>Produits d’exploitation des carrières</v>
          </cell>
          <cell r="I9231" t="str">
            <v>Produits d’exploitation des carrières</v>
          </cell>
          <cell r="J9231" t="str">
            <v>Produits d’exploitation des carrières</v>
          </cell>
          <cell r="K9231" t="str">
            <v>Commune</v>
          </cell>
          <cell r="L9231">
            <v>2500000</v>
          </cell>
          <cell r="M9231" t="str">
            <v>Commune</v>
          </cell>
          <cell r="N9231"/>
          <cell r="O9231">
            <v>2500000</v>
          </cell>
          <cell r="P9231" t="str">
            <v>FD_ commune</v>
          </cell>
          <cell r="Q9231" t="str">
            <v>Non</v>
          </cell>
        </row>
        <row r="9232">
          <cell r="A9232" t="str">
            <v>Autres sociétés</v>
          </cell>
          <cell r="B9232"/>
          <cell r="C9232" t="str">
            <v>Nc</v>
          </cell>
          <cell r="D9232" t="str">
            <v>Minier</v>
          </cell>
          <cell r="E9232" t="str">
            <v>Extractives</v>
          </cell>
          <cell r="F9232" t="str">
            <v>En numéraire</v>
          </cell>
          <cell r="G9232" t="str">
            <v>P</v>
          </cell>
          <cell r="H9232" t="str">
            <v>Produits d’exploitation des carrières</v>
          </cell>
          <cell r="I9232" t="str">
            <v>Produits d’exploitation des carrières</v>
          </cell>
          <cell r="J9232" t="str">
            <v>Produits d’exploitation des carrières</v>
          </cell>
          <cell r="K9232" t="str">
            <v>Commune</v>
          </cell>
          <cell r="L9232">
            <v>1146000</v>
          </cell>
          <cell r="M9232" t="str">
            <v>Commune</v>
          </cell>
          <cell r="N9232"/>
          <cell r="O9232">
            <v>1146000</v>
          </cell>
          <cell r="P9232" t="str">
            <v>FD_ commune</v>
          </cell>
          <cell r="Q9232" t="str">
            <v>Non</v>
          </cell>
        </row>
        <row r="9233">
          <cell r="A9233" t="str">
            <v>Autres sociétés</v>
          </cell>
          <cell r="B9233"/>
          <cell r="C9233" t="str">
            <v>Nc</v>
          </cell>
          <cell r="D9233" t="str">
            <v>Minier</v>
          </cell>
          <cell r="E9233" t="str">
            <v>Extractives</v>
          </cell>
          <cell r="F9233" t="str">
            <v>En numéraire</v>
          </cell>
          <cell r="G9233" t="str">
            <v>P</v>
          </cell>
          <cell r="H9233" t="str">
            <v>Produits d’exploitation des carrières</v>
          </cell>
          <cell r="I9233" t="str">
            <v>Produits d’exploitation des carrières</v>
          </cell>
          <cell r="J9233" t="str">
            <v>Produits d’exploitation des carrières</v>
          </cell>
          <cell r="K9233" t="str">
            <v>Commune</v>
          </cell>
          <cell r="L9233">
            <v>2500000</v>
          </cell>
          <cell r="M9233" t="str">
            <v>Commune</v>
          </cell>
          <cell r="N9233"/>
          <cell r="O9233">
            <v>2500000</v>
          </cell>
          <cell r="P9233" t="str">
            <v>FD_ commune</v>
          </cell>
          <cell r="Q9233" t="str">
            <v>Non</v>
          </cell>
        </row>
        <row r="9234">
          <cell r="A9234" t="str">
            <v>Autres sociétés</v>
          </cell>
          <cell r="B9234"/>
          <cell r="C9234" t="str">
            <v>Nc</v>
          </cell>
          <cell r="D9234" t="str">
            <v>Minier</v>
          </cell>
          <cell r="E9234" t="str">
            <v>Extractives</v>
          </cell>
          <cell r="F9234" t="str">
            <v>En numéraire</v>
          </cell>
          <cell r="G9234" t="str">
            <v>P</v>
          </cell>
          <cell r="H9234" t="str">
            <v>Produits d’exploitation des carrières</v>
          </cell>
          <cell r="I9234" t="str">
            <v>Produits d’exploitation des carrières</v>
          </cell>
          <cell r="J9234" t="str">
            <v>Produits d’exploitation des carrières</v>
          </cell>
          <cell r="K9234" t="str">
            <v>Commune</v>
          </cell>
          <cell r="L9234">
            <v>674000</v>
          </cell>
          <cell r="M9234" t="str">
            <v>Commune</v>
          </cell>
          <cell r="N9234"/>
          <cell r="O9234">
            <v>674000</v>
          </cell>
          <cell r="P9234" t="str">
            <v>FD_ commune</v>
          </cell>
          <cell r="Q9234" t="str">
            <v>Non</v>
          </cell>
        </row>
        <row r="9235">
          <cell r="A9235" t="str">
            <v>Autres sociétés</v>
          </cell>
          <cell r="B9235"/>
          <cell r="C9235" t="str">
            <v>Nc</v>
          </cell>
          <cell r="D9235" t="str">
            <v>Minier</v>
          </cell>
          <cell r="E9235" t="str">
            <v>Extractives</v>
          </cell>
          <cell r="F9235" t="str">
            <v>En numéraire</v>
          </cell>
          <cell r="G9235" t="str">
            <v>P</v>
          </cell>
          <cell r="H9235" t="str">
            <v>Produits d’exploitation des carrières</v>
          </cell>
          <cell r="I9235" t="str">
            <v>Produits d’exploitation des carrières</v>
          </cell>
          <cell r="J9235" t="str">
            <v>Produits d’exploitation des carrières</v>
          </cell>
          <cell r="K9235" t="str">
            <v>Commune</v>
          </cell>
          <cell r="L9235">
            <v>2654000</v>
          </cell>
          <cell r="M9235" t="str">
            <v>Commune</v>
          </cell>
          <cell r="N9235"/>
          <cell r="O9235">
            <v>2654000</v>
          </cell>
          <cell r="P9235" t="str">
            <v>FD_ commune</v>
          </cell>
          <cell r="Q9235" t="str">
            <v>Non</v>
          </cell>
        </row>
        <row r="9236">
          <cell r="A9236" t="str">
            <v>Autres sociétés</v>
          </cell>
          <cell r="B9236"/>
          <cell r="C9236" t="str">
            <v>Nc</v>
          </cell>
          <cell r="D9236" t="str">
            <v>Minier</v>
          </cell>
          <cell r="E9236" t="str">
            <v>Extractives</v>
          </cell>
          <cell r="F9236" t="str">
            <v>En numéraire</v>
          </cell>
          <cell r="G9236" t="str">
            <v>P</v>
          </cell>
          <cell r="H9236" t="str">
            <v>Produits d’exploitation des carrières</v>
          </cell>
          <cell r="I9236" t="str">
            <v>Produits d’exploitation des carrières</v>
          </cell>
          <cell r="J9236" t="str">
            <v>Produits d’exploitation des carrières</v>
          </cell>
          <cell r="K9236" t="str">
            <v>Commune</v>
          </cell>
          <cell r="L9236">
            <v>1420000</v>
          </cell>
          <cell r="M9236" t="str">
            <v>Commune</v>
          </cell>
          <cell r="N9236"/>
          <cell r="O9236">
            <v>1420000</v>
          </cell>
          <cell r="P9236" t="str">
            <v>FD_ commune</v>
          </cell>
          <cell r="Q9236" t="str">
            <v>Non</v>
          </cell>
        </row>
        <row r="9237">
          <cell r="A9237" t="str">
            <v>Autres sociétés</v>
          </cell>
          <cell r="B9237"/>
          <cell r="C9237" t="str">
            <v>Nc</v>
          </cell>
          <cell r="D9237" t="str">
            <v>Minier</v>
          </cell>
          <cell r="E9237" t="str">
            <v>Extractives</v>
          </cell>
          <cell r="F9237" t="str">
            <v>En numéraire</v>
          </cell>
          <cell r="G9237" t="str">
            <v>P</v>
          </cell>
          <cell r="H9237" t="str">
            <v>Produits d’exploitation des carrières</v>
          </cell>
          <cell r="I9237" t="str">
            <v>Produits d’exploitation des carrières</v>
          </cell>
          <cell r="J9237" t="str">
            <v>Produits d’exploitation des carrières</v>
          </cell>
          <cell r="K9237" t="str">
            <v>Commune</v>
          </cell>
          <cell r="L9237">
            <v>802000</v>
          </cell>
          <cell r="M9237" t="str">
            <v>Commune</v>
          </cell>
          <cell r="N9237"/>
          <cell r="O9237">
            <v>802000</v>
          </cell>
          <cell r="P9237" t="str">
            <v>FD_ commune</v>
          </cell>
          <cell r="Q9237" t="str">
            <v>Non</v>
          </cell>
        </row>
        <row r="9238">
          <cell r="A9238" t="str">
            <v>Autres sociétés</v>
          </cell>
          <cell r="B9238"/>
          <cell r="C9238" t="str">
            <v>Nc</v>
          </cell>
          <cell r="D9238" t="str">
            <v>Minier</v>
          </cell>
          <cell r="E9238" t="str">
            <v>Extractives</v>
          </cell>
          <cell r="F9238" t="str">
            <v>En numéraire</v>
          </cell>
          <cell r="G9238" t="str">
            <v>P</v>
          </cell>
          <cell r="H9238" t="str">
            <v>Produits d’exploitation des carrières</v>
          </cell>
          <cell r="I9238" t="str">
            <v>Produits d’exploitation des carrières</v>
          </cell>
          <cell r="J9238" t="str">
            <v>Produits d’exploitation des carrières</v>
          </cell>
          <cell r="K9238" t="str">
            <v>Commune</v>
          </cell>
          <cell r="L9238">
            <v>3384000</v>
          </cell>
          <cell r="M9238" t="str">
            <v>Commune</v>
          </cell>
          <cell r="N9238"/>
          <cell r="O9238">
            <v>3384000</v>
          </cell>
          <cell r="P9238" t="str">
            <v>FD_ commune</v>
          </cell>
          <cell r="Q9238" t="str">
            <v>Non</v>
          </cell>
        </row>
        <row r="9239">
          <cell r="A9239" t="str">
            <v>Autres sociétés</v>
          </cell>
          <cell r="B9239"/>
          <cell r="C9239" t="str">
            <v>Nc</v>
          </cell>
          <cell r="D9239" t="str">
            <v>Minier</v>
          </cell>
          <cell r="E9239" t="str">
            <v>Extractives</v>
          </cell>
          <cell r="F9239" t="str">
            <v>En numéraire</v>
          </cell>
          <cell r="G9239" t="str">
            <v>P</v>
          </cell>
          <cell r="H9239" t="str">
            <v>Produits d’exploitation des carrières</v>
          </cell>
          <cell r="I9239" t="str">
            <v>Produits d’exploitation des carrières</v>
          </cell>
          <cell r="J9239" t="str">
            <v>Produits d’exploitation des carrières</v>
          </cell>
          <cell r="K9239" t="str">
            <v>Commune</v>
          </cell>
          <cell r="L9239">
            <v>2500000</v>
          </cell>
          <cell r="M9239" t="str">
            <v>Commune</v>
          </cell>
          <cell r="N9239"/>
          <cell r="O9239">
            <v>2500000</v>
          </cell>
          <cell r="P9239" t="str">
            <v>FD_ commune</v>
          </cell>
          <cell r="Q9239" t="str">
            <v>Non</v>
          </cell>
        </row>
        <row r="9240">
          <cell r="A9240" t="str">
            <v>Autres sociétés</v>
          </cell>
          <cell r="B9240"/>
          <cell r="C9240" t="str">
            <v>Nc</v>
          </cell>
          <cell r="D9240" t="str">
            <v>Minier</v>
          </cell>
          <cell r="E9240" t="str">
            <v>Extractives</v>
          </cell>
          <cell r="F9240" t="str">
            <v>En numéraire</v>
          </cell>
          <cell r="G9240" t="str">
            <v>P</v>
          </cell>
          <cell r="H9240" t="str">
            <v>Produits d’exploitation des carrières</v>
          </cell>
          <cell r="I9240" t="str">
            <v>Produits d’exploitation des carrières</v>
          </cell>
          <cell r="J9240" t="str">
            <v>Produits d’exploitation des carrières</v>
          </cell>
          <cell r="K9240" t="str">
            <v>Commune</v>
          </cell>
          <cell r="L9240">
            <v>27500</v>
          </cell>
          <cell r="M9240" t="str">
            <v>Commune</v>
          </cell>
          <cell r="N9240"/>
          <cell r="O9240">
            <v>27500</v>
          </cell>
          <cell r="P9240" t="str">
            <v>FD_ commune</v>
          </cell>
          <cell r="Q9240" t="str">
            <v>Non</v>
          </cell>
        </row>
        <row r="9241">
          <cell r="A9241" t="str">
            <v>Autres sociétés</v>
          </cell>
          <cell r="B9241"/>
          <cell r="C9241" t="str">
            <v>Nc</v>
          </cell>
          <cell r="D9241" t="str">
            <v>Minier</v>
          </cell>
          <cell r="E9241" t="str">
            <v>Extractives</v>
          </cell>
          <cell r="F9241" t="str">
            <v>En numéraire</v>
          </cell>
          <cell r="G9241" t="str">
            <v>P</v>
          </cell>
          <cell r="H9241" t="str">
            <v>Produits d’exploitation des carrières</v>
          </cell>
          <cell r="I9241" t="str">
            <v>Produits d’exploitation des carrières</v>
          </cell>
          <cell r="J9241" t="str">
            <v>Produits d’exploitation des carrières</v>
          </cell>
          <cell r="K9241" t="str">
            <v>Commune</v>
          </cell>
          <cell r="L9241">
            <v>25000</v>
          </cell>
          <cell r="M9241" t="str">
            <v>Commune</v>
          </cell>
          <cell r="N9241"/>
          <cell r="O9241">
            <v>25000</v>
          </cell>
          <cell r="P9241" t="str">
            <v>FD_ commune</v>
          </cell>
          <cell r="Q9241" t="str">
            <v>Non</v>
          </cell>
        </row>
        <row r="9242">
          <cell r="A9242" t="str">
            <v>Autres sociétés</v>
          </cell>
          <cell r="B9242"/>
          <cell r="C9242" t="str">
            <v>Nc</v>
          </cell>
          <cell r="D9242" t="str">
            <v>Minier</v>
          </cell>
          <cell r="E9242" t="str">
            <v>Extractives</v>
          </cell>
          <cell r="F9242" t="str">
            <v>En numéraire</v>
          </cell>
          <cell r="G9242" t="str">
            <v>P</v>
          </cell>
          <cell r="H9242" t="str">
            <v>Produits d’exploitation des carrières</v>
          </cell>
          <cell r="I9242" t="str">
            <v>Produits d’exploitation des carrières</v>
          </cell>
          <cell r="J9242" t="str">
            <v>Produits d’exploitation des carrières</v>
          </cell>
          <cell r="K9242" t="str">
            <v>Commune</v>
          </cell>
          <cell r="L9242">
            <v>20000</v>
          </cell>
          <cell r="M9242" t="str">
            <v>Commune</v>
          </cell>
          <cell r="N9242"/>
          <cell r="O9242">
            <v>20000</v>
          </cell>
          <cell r="P9242" t="str">
            <v>FD_ commune</v>
          </cell>
          <cell r="Q9242" t="str">
            <v>Non</v>
          </cell>
        </row>
        <row r="9243">
          <cell r="A9243" t="str">
            <v>Autres sociétés</v>
          </cell>
          <cell r="B9243"/>
          <cell r="C9243" t="str">
            <v>Nc</v>
          </cell>
          <cell r="D9243" t="str">
            <v>Minier</v>
          </cell>
          <cell r="E9243" t="str">
            <v>Extractives</v>
          </cell>
          <cell r="F9243" t="str">
            <v>En numéraire</v>
          </cell>
          <cell r="G9243" t="str">
            <v>P</v>
          </cell>
          <cell r="H9243" t="str">
            <v>Produits d’exploitation des carrières</v>
          </cell>
          <cell r="I9243" t="str">
            <v>Produits d’exploitation des carrières</v>
          </cell>
          <cell r="J9243" t="str">
            <v>Produits d’exploitation des carrières</v>
          </cell>
          <cell r="K9243" t="str">
            <v>Commune</v>
          </cell>
          <cell r="L9243">
            <v>74000</v>
          </cell>
          <cell r="M9243" t="str">
            <v>Commune</v>
          </cell>
          <cell r="N9243"/>
          <cell r="O9243">
            <v>74000</v>
          </cell>
          <cell r="P9243" t="str">
            <v>FD_ commune</v>
          </cell>
          <cell r="Q9243" t="str">
            <v>Non</v>
          </cell>
        </row>
        <row r="9244">
          <cell r="A9244" t="str">
            <v>Autres sociétés</v>
          </cell>
          <cell r="B9244"/>
          <cell r="C9244" t="str">
            <v>Nc</v>
          </cell>
          <cell r="D9244" t="str">
            <v>Minier</v>
          </cell>
          <cell r="E9244" t="str">
            <v>Extractives</v>
          </cell>
          <cell r="F9244" t="str">
            <v>En numéraire</v>
          </cell>
          <cell r="G9244" t="str">
            <v>P</v>
          </cell>
          <cell r="H9244" t="str">
            <v>Produits d’exploitation des carrières</v>
          </cell>
          <cell r="I9244" t="str">
            <v>Produits d’exploitation des carrières</v>
          </cell>
          <cell r="J9244" t="str">
            <v>Produits d’exploitation des carrières</v>
          </cell>
          <cell r="K9244" t="str">
            <v>Commune</v>
          </cell>
          <cell r="L9244">
            <v>15000</v>
          </cell>
          <cell r="M9244" t="str">
            <v>Commune</v>
          </cell>
          <cell r="N9244"/>
          <cell r="O9244">
            <v>15000</v>
          </cell>
          <cell r="P9244" t="str">
            <v>FD_ commune</v>
          </cell>
          <cell r="Q9244" t="str">
            <v>Non</v>
          </cell>
        </row>
        <row r="9245">
          <cell r="A9245" t="str">
            <v>Autres sociétés</v>
          </cell>
          <cell r="B9245"/>
          <cell r="C9245" t="str">
            <v>Nc</v>
          </cell>
          <cell r="D9245" t="str">
            <v>Minier</v>
          </cell>
          <cell r="E9245" t="str">
            <v>Extractives</v>
          </cell>
          <cell r="F9245" t="str">
            <v>En numéraire</v>
          </cell>
          <cell r="G9245" t="str">
            <v>P</v>
          </cell>
          <cell r="H9245" t="str">
            <v>Produits d’exploitation des carrières</v>
          </cell>
          <cell r="I9245" t="str">
            <v>Produits d’exploitation des carrières</v>
          </cell>
          <cell r="J9245" t="str">
            <v>Produits d’exploitation des carrières</v>
          </cell>
          <cell r="K9245" t="str">
            <v>Commune</v>
          </cell>
          <cell r="L9245">
            <v>27000</v>
          </cell>
          <cell r="M9245" t="str">
            <v>Commune</v>
          </cell>
          <cell r="N9245"/>
          <cell r="O9245">
            <v>27000</v>
          </cell>
          <cell r="P9245" t="str">
            <v>FD_ commune</v>
          </cell>
          <cell r="Q9245" t="str">
            <v>Non</v>
          </cell>
        </row>
        <row r="9246">
          <cell r="A9246" t="str">
            <v>Autres sociétés</v>
          </cell>
          <cell r="B9246"/>
          <cell r="C9246" t="str">
            <v>Nc</v>
          </cell>
          <cell r="D9246" t="str">
            <v>Minier</v>
          </cell>
          <cell r="E9246" t="str">
            <v>Extractives</v>
          </cell>
          <cell r="F9246" t="str">
            <v>En numéraire</v>
          </cell>
          <cell r="G9246" t="str">
            <v>P</v>
          </cell>
          <cell r="H9246" t="str">
            <v>Produits d’exploitation des carrières</v>
          </cell>
          <cell r="I9246" t="str">
            <v>Produits d’exploitation des carrières</v>
          </cell>
          <cell r="J9246" t="str">
            <v>Produits d’exploitation des carrières</v>
          </cell>
          <cell r="K9246" t="str">
            <v>Commune</v>
          </cell>
          <cell r="L9246">
            <v>8500</v>
          </cell>
          <cell r="M9246" t="str">
            <v>Commune</v>
          </cell>
          <cell r="N9246"/>
          <cell r="O9246">
            <v>8500</v>
          </cell>
          <cell r="P9246" t="str">
            <v>FD_ commune</v>
          </cell>
          <cell r="Q9246" t="str">
            <v>Non</v>
          </cell>
        </row>
        <row r="9247">
          <cell r="A9247" t="str">
            <v>Autres sociétés</v>
          </cell>
          <cell r="B9247"/>
          <cell r="C9247" t="str">
            <v>Nc</v>
          </cell>
          <cell r="D9247" t="str">
            <v>Minier</v>
          </cell>
          <cell r="E9247" t="str">
            <v>Extractives</v>
          </cell>
          <cell r="F9247" t="str">
            <v>En numéraire</v>
          </cell>
          <cell r="G9247" t="str">
            <v>P</v>
          </cell>
          <cell r="H9247" t="str">
            <v>Produits d’exploitation des carrières</v>
          </cell>
          <cell r="I9247" t="str">
            <v>Produits d’exploitation des carrières</v>
          </cell>
          <cell r="J9247" t="str">
            <v>Produits d’exploitation des carrières</v>
          </cell>
          <cell r="K9247" t="str">
            <v>Commune</v>
          </cell>
          <cell r="L9247">
            <v>22000</v>
          </cell>
          <cell r="M9247" t="str">
            <v>Commune</v>
          </cell>
          <cell r="N9247"/>
          <cell r="O9247">
            <v>22000</v>
          </cell>
          <cell r="P9247" t="str">
            <v>FD_ commune</v>
          </cell>
          <cell r="Q9247" t="str">
            <v>Non</v>
          </cell>
        </row>
        <row r="9248">
          <cell r="A9248" t="str">
            <v>Autres sociétés</v>
          </cell>
          <cell r="B9248"/>
          <cell r="C9248" t="str">
            <v>Nc</v>
          </cell>
          <cell r="D9248" t="str">
            <v>Minier</v>
          </cell>
          <cell r="E9248" t="str">
            <v>Extractives</v>
          </cell>
          <cell r="F9248" t="str">
            <v>En numéraire</v>
          </cell>
          <cell r="G9248" t="str">
            <v>P</v>
          </cell>
          <cell r="H9248" t="str">
            <v>Produits d’exploitation des carrières</v>
          </cell>
          <cell r="I9248" t="str">
            <v>Produits d’exploitation des carrières</v>
          </cell>
          <cell r="J9248" t="str">
            <v>Produits d’exploitation des carrières</v>
          </cell>
          <cell r="K9248" t="str">
            <v>Commune</v>
          </cell>
          <cell r="L9248">
            <v>5000</v>
          </cell>
          <cell r="M9248" t="str">
            <v>Commune</v>
          </cell>
          <cell r="N9248"/>
          <cell r="O9248">
            <v>5000</v>
          </cell>
          <cell r="P9248" t="str">
            <v>FD_ commune</v>
          </cell>
          <cell r="Q9248" t="str">
            <v>Non</v>
          </cell>
        </row>
        <row r="9249">
          <cell r="A9249" t="str">
            <v>Autres sociétés</v>
          </cell>
          <cell r="B9249"/>
          <cell r="C9249" t="str">
            <v>Nc</v>
          </cell>
          <cell r="D9249" t="str">
            <v>Minier</v>
          </cell>
          <cell r="E9249" t="str">
            <v>Extractives</v>
          </cell>
          <cell r="F9249" t="str">
            <v>En numéraire</v>
          </cell>
          <cell r="G9249" t="str">
            <v>P</v>
          </cell>
          <cell r="H9249" t="str">
            <v>Produits d’exploitation des carrières</v>
          </cell>
          <cell r="I9249" t="str">
            <v>Produits d’exploitation des carrières</v>
          </cell>
          <cell r="J9249" t="str">
            <v>Produits d’exploitation des carrières</v>
          </cell>
          <cell r="K9249" t="str">
            <v>Commune</v>
          </cell>
          <cell r="L9249">
            <v>18000</v>
          </cell>
          <cell r="M9249" t="str">
            <v>Commune</v>
          </cell>
          <cell r="N9249"/>
          <cell r="O9249">
            <v>18000</v>
          </cell>
          <cell r="P9249" t="str">
            <v>FD_ commune</v>
          </cell>
          <cell r="Q9249" t="str">
            <v>Non</v>
          </cell>
        </row>
        <row r="9250">
          <cell r="A9250" t="str">
            <v>Autres sociétés</v>
          </cell>
          <cell r="B9250"/>
          <cell r="C9250" t="str">
            <v>Nc</v>
          </cell>
          <cell r="D9250" t="str">
            <v>Minier</v>
          </cell>
          <cell r="E9250" t="str">
            <v>Extractives</v>
          </cell>
          <cell r="F9250" t="str">
            <v>En numéraire</v>
          </cell>
          <cell r="G9250" t="str">
            <v>P</v>
          </cell>
          <cell r="H9250" t="str">
            <v>Produits d’exploitation des carrières</v>
          </cell>
          <cell r="I9250" t="str">
            <v>Produits d’exploitation des carrières</v>
          </cell>
          <cell r="J9250" t="str">
            <v>Produits d’exploitation des carrières</v>
          </cell>
          <cell r="K9250" t="str">
            <v>Commune</v>
          </cell>
          <cell r="L9250">
            <v>8000</v>
          </cell>
          <cell r="M9250" t="str">
            <v>Commune</v>
          </cell>
          <cell r="N9250"/>
          <cell r="O9250">
            <v>8000</v>
          </cell>
          <cell r="P9250" t="str">
            <v>FD_ commune</v>
          </cell>
          <cell r="Q9250" t="str">
            <v>Non</v>
          </cell>
        </row>
        <row r="9251">
          <cell r="A9251" t="str">
            <v>Autres sociétés</v>
          </cell>
          <cell r="B9251"/>
          <cell r="C9251" t="str">
            <v>Nc</v>
          </cell>
          <cell r="D9251" t="str">
            <v>Minier</v>
          </cell>
          <cell r="E9251" t="str">
            <v>Extractives</v>
          </cell>
          <cell r="F9251" t="str">
            <v>En numéraire</v>
          </cell>
          <cell r="G9251" t="str">
            <v>P</v>
          </cell>
          <cell r="H9251" t="str">
            <v>Produits d’exploitation des carrières</v>
          </cell>
          <cell r="I9251" t="str">
            <v>Produits d’exploitation des carrières</v>
          </cell>
          <cell r="J9251" t="str">
            <v>Produits d’exploitation des carrières</v>
          </cell>
          <cell r="K9251" t="str">
            <v>Commune</v>
          </cell>
          <cell r="L9251">
            <v>15000</v>
          </cell>
          <cell r="M9251" t="str">
            <v>Commune</v>
          </cell>
          <cell r="N9251"/>
          <cell r="O9251">
            <v>15000</v>
          </cell>
          <cell r="P9251" t="str">
            <v>FD_ commune</v>
          </cell>
          <cell r="Q9251" t="str">
            <v>Non</v>
          </cell>
        </row>
        <row r="9252">
          <cell r="A9252" t="str">
            <v>Autres sociétés</v>
          </cell>
          <cell r="B9252"/>
          <cell r="C9252" t="str">
            <v>Nc</v>
          </cell>
          <cell r="D9252" t="str">
            <v>Minier</v>
          </cell>
          <cell r="E9252" t="str">
            <v>Extractives</v>
          </cell>
          <cell r="F9252" t="str">
            <v>En numéraire</v>
          </cell>
          <cell r="G9252" t="str">
            <v>P</v>
          </cell>
          <cell r="H9252" t="str">
            <v>Produits d’exploitation des carrières</v>
          </cell>
          <cell r="I9252" t="str">
            <v>Produits d’exploitation des carrières</v>
          </cell>
          <cell r="J9252" t="str">
            <v>Produits d’exploitation des carrières</v>
          </cell>
          <cell r="K9252" t="str">
            <v>Commune</v>
          </cell>
          <cell r="L9252">
            <v>21000</v>
          </cell>
          <cell r="M9252" t="str">
            <v>Commune</v>
          </cell>
          <cell r="N9252"/>
          <cell r="O9252">
            <v>21000</v>
          </cell>
          <cell r="P9252" t="str">
            <v>FD_ commune</v>
          </cell>
          <cell r="Q9252" t="str">
            <v>Non</v>
          </cell>
        </row>
        <row r="9253">
          <cell r="A9253" t="str">
            <v>Autres sociétés</v>
          </cell>
          <cell r="B9253"/>
          <cell r="C9253" t="str">
            <v>Nc</v>
          </cell>
          <cell r="D9253" t="str">
            <v>Minier</v>
          </cell>
          <cell r="E9253" t="str">
            <v>Extractives</v>
          </cell>
          <cell r="F9253" t="str">
            <v>En numéraire</v>
          </cell>
          <cell r="G9253" t="str">
            <v>P</v>
          </cell>
          <cell r="H9253" t="str">
            <v>Produits d’exploitation des carrières</v>
          </cell>
          <cell r="I9253" t="str">
            <v>Produits d’exploitation des carrières</v>
          </cell>
          <cell r="J9253" t="str">
            <v>Produits d’exploitation des carrières</v>
          </cell>
          <cell r="K9253" t="str">
            <v>Commune</v>
          </cell>
          <cell r="L9253">
            <v>14000</v>
          </cell>
          <cell r="M9253" t="str">
            <v>Commune</v>
          </cell>
          <cell r="N9253"/>
          <cell r="O9253">
            <v>14000</v>
          </cell>
          <cell r="P9253" t="str">
            <v>FD_ commune</v>
          </cell>
          <cell r="Q9253" t="str">
            <v>Non</v>
          </cell>
        </row>
        <row r="9254">
          <cell r="A9254" t="str">
            <v>Autres sociétés</v>
          </cell>
          <cell r="B9254"/>
          <cell r="C9254" t="str">
            <v>Nc</v>
          </cell>
          <cell r="D9254" t="str">
            <v>Minier</v>
          </cell>
          <cell r="E9254" t="str">
            <v>Extractives</v>
          </cell>
          <cell r="F9254" t="str">
            <v>En numéraire</v>
          </cell>
          <cell r="G9254" t="str">
            <v>P</v>
          </cell>
          <cell r="H9254" t="str">
            <v>Produits d’exploitation des carrières</v>
          </cell>
          <cell r="I9254" t="str">
            <v>Produits d’exploitation des carrières</v>
          </cell>
          <cell r="J9254" t="str">
            <v>Produits d’exploitation des carrières</v>
          </cell>
          <cell r="K9254" t="str">
            <v>Commune</v>
          </cell>
          <cell r="L9254">
            <v>15000</v>
          </cell>
          <cell r="M9254" t="str">
            <v>Commune</v>
          </cell>
          <cell r="N9254"/>
          <cell r="O9254">
            <v>15000</v>
          </cell>
          <cell r="P9254" t="str">
            <v>FD_ commune</v>
          </cell>
          <cell r="Q9254" t="str">
            <v>Non</v>
          </cell>
        </row>
        <row r="9255">
          <cell r="A9255" t="str">
            <v>Autres sociétés</v>
          </cell>
          <cell r="B9255"/>
          <cell r="C9255" t="str">
            <v>Nc</v>
          </cell>
          <cell r="D9255" t="str">
            <v>Minier</v>
          </cell>
          <cell r="E9255" t="str">
            <v>Extractives</v>
          </cell>
          <cell r="F9255" t="str">
            <v>En numéraire</v>
          </cell>
          <cell r="G9255" t="str">
            <v>P</v>
          </cell>
          <cell r="H9255" t="str">
            <v>Produits d’exploitation des carrières</v>
          </cell>
          <cell r="I9255" t="str">
            <v>Produits d’exploitation des carrières</v>
          </cell>
          <cell r="J9255" t="str">
            <v>Produits d’exploitation des carrières</v>
          </cell>
          <cell r="K9255" t="str">
            <v>Commune</v>
          </cell>
          <cell r="L9255">
            <v>20000</v>
          </cell>
          <cell r="M9255" t="str">
            <v>Commune</v>
          </cell>
          <cell r="N9255"/>
          <cell r="O9255">
            <v>20000</v>
          </cell>
          <cell r="P9255" t="str">
            <v>FD_ commune</v>
          </cell>
          <cell r="Q9255" t="str">
            <v>Non</v>
          </cell>
        </row>
        <row r="9256">
          <cell r="A9256" t="str">
            <v>Autres sociétés</v>
          </cell>
          <cell r="B9256"/>
          <cell r="C9256" t="str">
            <v>Nc</v>
          </cell>
          <cell r="D9256" t="str">
            <v>Minier</v>
          </cell>
          <cell r="E9256" t="str">
            <v>Extractives</v>
          </cell>
          <cell r="F9256" t="str">
            <v>En numéraire</v>
          </cell>
          <cell r="G9256" t="str">
            <v>P</v>
          </cell>
          <cell r="H9256" t="str">
            <v>Produits d’exploitation des carrières</v>
          </cell>
          <cell r="I9256" t="str">
            <v>Produits d’exploitation des carrières</v>
          </cell>
          <cell r="J9256" t="str">
            <v>Produits d’exploitation des carrières</v>
          </cell>
          <cell r="K9256" t="str">
            <v>Commune</v>
          </cell>
          <cell r="L9256">
            <v>18000</v>
          </cell>
          <cell r="M9256" t="str">
            <v>Commune</v>
          </cell>
          <cell r="N9256"/>
          <cell r="O9256">
            <v>18000</v>
          </cell>
          <cell r="P9256" t="str">
            <v>FD_ commune</v>
          </cell>
          <cell r="Q9256" t="str">
            <v>Non</v>
          </cell>
        </row>
        <row r="9257">
          <cell r="A9257" t="str">
            <v>Autres sociétés</v>
          </cell>
          <cell r="B9257"/>
          <cell r="C9257" t="str">
            <v>Nc</v>
          </cell>
          <cell r="D9257" t="str">
            <v>Minier</v>
          </cell>
          <cell r="E9257" t="str">
            <v>Extractives</v>
          </cell>
          <cell r="F9257" t="str">
            <v>En numéraire</v>
          </cell>
          <cell r="G9257" t="str">
            <v>P</v>
          </cell>
          <cell r="H9257" t="str">
            <v>Produits d’exploitation des carrières</v>
          </cell>
          <cell r="I9257" t="str">
            <v>Produits d’exploitation des carrières</v>
          </cell>
          <cell r="J9257" t="str">
            <v>Produits d’exploitation des carrières</v>
          </cell>
          <cell r="K9257" t="str">
            <v>Commune</v>
          </cell>
          <cell r="L9257">
            <v>17000</v>
          </cell>
          <cell r="M9257" t="str">
            <v>Commune</v>
          </cell>
          <cell r="N9257"/>
          <cell r="O9257">
            <v>17000</v>
          </cell>
          <cell r="P9257" t="str">
            <v>FD_ commune</v>
          </cell>
          <cell r="Q9257" t="str">
            <v>Non</v>
          </cell>
        </row>
        <row r="9258">
          <cell r="A9258" t="str">
            <v>Autres sociétés</v>
          </cell>
          <cell r="B9258"/>
          <cell r="C9258" t="str">
            <v>Nc</v>
          </cell>
          <cell r="D9258" t="str">
            <v>Minier</v>
          </cell>
          <cell r="E9258" t="str">
            <v>Extractives</v>
          </cell>
          <cell r="F9258" t="str">
            <v>En numéraire</v>
          </cell>
          <cell r="G9258" t="str">
            <v>P</v>
          </cell>
          <cell r="H9258" t="str">
            <v>Produits d’exploitation des carrières</v>
          </cell>
          <cell r="I9258" t="str">
            <v>Produits d’exploitation des carrières</v>
          </cell>
          <cell r="J9258" t="str">
            <v>Produits d’exploitation des carrières</v>
          </cell>
          <cell r="K9258" t="str">
            <v>Commune</v>
          </cell>
          <cell r="L9258">
            <v>25000</v>
          </cell>
          <cell r="M9258" t="str">
            <v>Commune</v>
          </cell>
          <cell r="N9258"/>
          <cell r="O9258">
            <v>25000</v>
          </cell>
          <cell r="P9258" t="str">
            <v>FD_ commune</v>
          </cell>
          <cell r="Q9258" t="str">
            <v>Non</v>
          </cell>
        </row>
        <row r="9259">
          <cell r="A9259" t="str">
            <v>Autres sociétés</v>
          </cell>
          <cell r="B9259"/>
          <cell r="C9259" t="str">
            <v>Nc</v>
          </cell>
          <cell r="D9259" t="str">
            <v>Minier</v>
          </cell>
          <cell r="E9259" t="str">
            <v>Extractives</v>
          </cell>
          <cell r="F9259" t="str">
            <v>En numéraire</v>
          </cell>
          <cell r="G9259" t="str">
            <v>P</v>
          </cell>
          <cell r="H9259" t="str">
            <v>Produits d’exploitation des carrières</v>
          </cell>
          <cell r="I9259" t="str">
            <v>Produits d’exploitation des carrières</v>
          </cell>
          <cell r="J9259" t="str">
            <v>Produits d’exploitation des carrières</v>
          </cell>
          <cell r="K9259" t="str">
            <v>Commune</v>
          </cell>
          <cell r="L9259">
            <v>13000</v>
          </cell>
          <cell r="M9259" t="str">
            <v>Commune</v>
          </cell>
          <cell r="N9259"/>
          <cell r="O9259">
            <v>13000</v>
          </cell>
          <cell r="P9259" t="str">
            <v>FD_ commune</v>
          </cell>
          <cell r="Q9259" t="str">
            <v>Non</v>
          </cell>
        </row>
        <row r="9260">
          <cell r="A9260" t="str">
            <v>Autres sociétés</v>
          </cell>
          <cell r="B9260"/>
          <cell r="C9260" t="str">
            <v>Nc</v>
          </cell>
          <cell r="D9260" t="str">
            <v>Minier</v>
          </cell>
          <cell r="E9260" t="str">
            <v>Extractives</v>
          </cell>
          <cell r="F9260" t="str">
            <v>En numéraire</v>
          </cell>
          <cell r="G9260" t="str">
            <v>P</v>
          </cell>
          <cell r="H9260" t="str">
            <v>Produits d’exploitation des carrières</v>
          </cell>
          <cell r="I9260" t="str">
            <v>Produits d’exploitation des carrières</v>
          </cell>
          <cell r="J9260" t="str">
            <v>Produits d’exploitation des carrières</v>
          </cell>
          <cell r="K9260" t="str">
            <v>Commune</v>
          </cell>
          <cell r="L9260">
            <v>40000</v>
          </cell>
          <cell r="M9260" t="str">
            <v>Commune</v>
          </cell>
          <cell r="N9260"/>
          <cell r="O9260">
            <v>40000</v>
          </cell>
          <cell r="P9260" t="str">
            <v>FD_ commune</v>
          </cell>
          <cell r="Q9260" t="str">
            <v>Non</v>
          </cell>
        </row>
        <row r="9261">
          <cell r="A9261" t="str">
            <v>Autres sociétés</v>
          </cell>
          <cell r="B9261"/>
          <cell r="C9261" t="str">
            <v>Nc</v>
          </cell>
          <cell r="D9261" t="str">
            <v>Minier</v>
          </cell>
          <cell r="E9261" t="str">
            <v>Extractives</v>
          </cell>
          <cell r="F9261" t="str">
            <v>En numéraire</v>
          </cell>
          <cell r="G9261" t="str">
            <v>P</v>
          </cell>
          <cell r="H9261" t="str">
            <v>Produits d’exploitation des carrières</v>
          </cell>
          <cell r="I9261" t="str">
            <v>Produits d’exploitation des carrières</v>
          </cell>
          <cell r="J9261" t="str">
            <v>Produits d’exploitation des carrières</v>
          </cell>
          <cell r="K9261" t="str">
            <v>Commune</v>
          </cell>
          <cell r="L9261">
            <v>30000</v>
          </cell>
          <cell r="M9261" t="str">
            <v>Commune</v>
          </cell>
          <cell r="N9261"/>
          <cell r="O9261">
            <v>30000</v>
          </cell>
          <cell r="P9261" t="str">
            <v>FD_ commune</v>
          </cell>
          <cell r="Q9261" t="str">
            <v>Non</v>
          </cell>
        </row>
        <row r="9262">
          <cell r="A9262" t="str">
            <v>Autres sociétés</v>
          </cell>
          <cell r="B9262"/>
          <cell r="C9262" t="str">
            <v>Nc</v>
          </cell>
          <cell r="D9262" t="str">
            <v>Minier</v>
          </cell>
          <cell r="E9262" t="str">
            <v>Extractives</v>
          </cell>
          <cell r="F9262" t="str">
            <v>En numéraire</v>
          </cell>
          <cell r="G9262" t="str">
            <v>P</v>
          </cell>
          <cell r="H9262" t="str">
            <v>Produits d’exploitation des carrières</v>
          </cell>
          <cell r="I9262" t="str">
            <v>Produits d’exploitation des carrières</v>
          </cell>
          <cell r="J9262" t="str">
            <v>Produits d’exploitation des carrières</v>
          </cell>
          <cell r="K9262" t="str">
            <v>Commune</v>
          </cell>
          <cell r="L9262">
            <v>10000</v>
          </cell>
          <cell r="M9262" t="str">
            <v>Commune</v>
          </cell>
          <cell r="N9262"/>
          <cell r="O9262">
            <v>10000</v>
          </cell>
          <cell r="P9262" t="str">
            <v>FD_ commune</v>
          </cell>
          <cell r="Q9262" t="str">
            <v>Non</v>
          </cell>
        </row>
        <row r="9263">
          <cell r="A9263" t="str">
            <v>Autres sociétés</v>
          </cell>
          <cell r="B9263"/>
          <cell r="C9263" t="str">
            <v>Nc</v>
          </cell>
          <cell r="D9263" t="str">
            <v>Minier</v>
          </cell>
          <cell r="E9263" t="str">
            <v>Extractives</v>
          </cell>
          <cell r="F9263" t="str">
            <v>En numéraire</v>
          </cell>
          <cell r="G9263" t="str">
            <v>P</v>
          </cell>
          <cell r="H9263" t="str">
            <v>Produits d’exploitation des carrières</v>
          </cell>
          <cell r="I9263" t="str">
            <v>Produits d’exploitation des carrières</v>
          </cell>
          <cell r="J9263" t="str">
            <v>Produits d’exploitation des carrières</v>
          </cell>
          <cell r="K9263" t="str">
            <v>Commune</v>
          </cell>
          <cell r="L9263">
            <v>20000</v>
          </cell>
          <cell r="M9263" t="str">
            <v>Commune</v>
          </cell>
          <cell r="N9263"/>
          <cell r="O9263">
            <v>20000</v>
          </cell>
          <cell r="P9263" t="str">
            <v>FD_ commune</v>
          </cell>
          <cell r="Q9263" t="str">
            <v>Non</v>
          </cell>
        </row>
        <row r="9264">
          <cell r="A9264" t="str">
            <v>Autres sociétés</v>
          </cell>
          <cell r="B9264"/>
          <cell r="C9264" t="str">
            <v>Nc</v>
          </cell>
          <cell r="D9264" t="str">
            <v>Minier</v>
          </cell>
          <cell r="E9264" t="str">
            <v>Extractives</v>
          </cell>
          <cell r="F9264" t="str">
            <v>En numéraire</v>
          </cell>
          <cell r="G9264" t="str">
            <v>P</v>
          </cell>
          <cell r="H9264" t="str">
            <v>Produits d’exploitation des carrières</v>
          </cell>
          <cell r="I9264" t="str">
            <v>Produits d’exploitation des carrières</v>
          </cell>
          <cell r="J9264" t="str">
            <v>Produits d’exploitation des carrières</v>
          </cell>
          <cell r="K9264" t="str">
            <v>Commune</v>
          </cell>
          <cell r="L9264">
            <v>20000</v>
          </cell>
          <cell r="M9264" t="str">
            <v>Commune</v>
          </cell>
          <cell r="N9264"/>
          <cell r="O9264">
            <v>20000</v>
          </cell>
          <cell r="P9264" t="str">
            <v>FD_ commune</v>
          </cell>
          <cell r="Q9264" t="str">
            <v>Non</v>
          </cell>
        </row>
        <row r="9265">
          <cell r="A9265" t="str">
            <v>Autres sociétés</v>
          </cell>
          <cell r="B9265"/>
          <cell r="C9265" t="str">
            <v>Nc</v>
          </cell>
          <cell r="D9265" t="str">
            <v>Minier</v>
          </cell>
          <cell r="E9265" t="str">
            <v>Extractives</v>
          </cell>
          <cell r="F9265" t="str">
            <v>En numéraire</v>
          </cell>
          <cell r="G9265" t="str">
            <v>P</v>
          </cell>
          <cell r="H9265" t="str">
            <v>Produits d’exploitation des carrières</v>
          </cell>
          <cell r="I9265" t="str">
            <v>Produits d’exploitation des carrières</v>
          </cell>
          <cell r="J9265" t="str">
            <v>Produits d’exploitation des carrières</v>
          </cell>
          <cell r="K9265" t="str">
            <v>Commune</v>
          </cell>
          <cell r="L9265">
            <v>26000</v>
          </cell>
          <cell r="M9265" t="str">
            <v>Commune</v>
          </cell>
          <cell r="N9265"/>
          <cell r="O9265">
            <v>26000</v>
          </cell>
          <cell r="P9265" t="str">
            <v>FD_ commune</v>
          </cell>
          <cell r="Q9265" t="str">
            <v>Non</v>
          </cell>
        </row>
        <row r="9266">
          <cell r="A9266" t="str">
            <v>Autres sociétés</v>
          </cell>
          <cell r="B9266"/>
          <cell r="C9266" t="str">
            <v>Nc</v>
          </cell>
          <cell r="D9266" t="str">
            <v>Minier</v>
          </cell>
          <cell r="E9266" t="str">
            <v>Extractives</v>
          </cell>
          <cell r="F9266" t="str">
            <v>En numéraire</v>
          </cell>
          <cell r="G9266" t="str">
            <v>P</v>
          </cell>
          <cell r="H9266" t="str">
            <v>Produits d’exploitation des carrières</v>
          </cell>
          <cell r="I9266" t="str">
            <v>Produits d’exploitation des carrières</v>
          </cell>
          <cell r="J9266" t="str">
            <v>Produits d’exploitation des carrières</v>
          </cell>
          <cell r="K9266" t="str">
            <v>Commune</v>
          </cell>
          <cell r="L9266">
            <v>10000</v>
          </cell>
          <cell r="M9266" t="str">
            <v>Commune</v>
          </cell>
          <cell r="N9266"/>
          <cell r="O9266">
            <v>10000</v>
          </cell>
          <cell r="P9266" t="str">
            <v>FD_ commune</v>
          </cell>
          <cell r="Q9266" t="str">
            <v>Non</v>
          </cell>
        </row>
        <row r="9267">
          <cell r="A9267" t="str">
            <v>Autres sociétés</v>
          </cell>
          <cell r="B9267"/>
          <cell r="C9267" t="str">
            <v>Nc</v>
          </cell>
          <cell r="D9267" t="str">
            <v>Minier</v>
          </cell>
          <cell r="E9267" t="str">
            <v>Extractives</v>
          </cell>
          <cell r="F9267" t="str">
            <v>En numéraire</v>
          </cell>
          <cell r="G9267" t="str">
            <v>P</v>
          </cell>
          <cell r="H9267" t="str">
            <v>Produits d’exploitation des carrières</v>
          </cell>
          <cell r="I9267" t="str">
            <v>Produits d’exploitation des carrières</v>
          </cell>
          <cell r="J9267" t="str">
            <v>Produits d’exploitation des carrières</v>
          </cell>
          <cell r="K9267" t="str">
            <v>Commune</v>
          </cell>
          <cell r="L9267">
            <v>25000</v>
          </cell>
          <cell r="M9267" t="str">
            <v>Commune</v>
          </cell>
          <cell r="N9267"/>
          <cell r="O9267">
            <v>25000</v>
          </cell>
          <cell r="P9267" t="str">
            <v>FD_ commune</v>
          </cell>
          <cell r="Q9267" t="str">
            <v>Non</v>
          </cell>
        </row>
        <row r="9268">
          <cell r="A9268" t="str">
            <v>Autres sociétés</v>
          </cell>
          <cell r="B9268"/>
          <cell r="C9268" t="str">
            <v>Nc</v>
          </cell>
          <cell r="D9268" t="str">
            <v>Minier</v>
          </cell>
          <cell r="E9268" t="str">
            <v>Extractives</v>
          </cell>
          <cell r="F9268" t="str">
            <v>En numéraire</v>
          </cell>
          <cell r="G9268" t="str">
            <v>P</v>
          </cell>
          <cell r="H9268" t="str">
            <v>Produits d’exploitation des carrières</v>
          </cell>
          <cell r="I9268" t="str">
            <v>Produits d’exploitation des carrières</v>
          </cell>
          <cell r="J9268" t="str">
            <v>Produits d’exploitation des carrières</v>
          </cell>
          <cell r="K9268" t="str">
            <v>Commune</v>
          </cell>
          <cell r="L9268">
            <v>10500</v>
          </cell>
          <cell r="M9268" t="str">
            <v>Commune</v>
          </cell>
          <cell r="N9268"/>
          <cell r="O9268">
            <v>10500</v>
          </cell>
          <cell r="P9268" t="str">
            <v>FD_ commune</v>
          </cell>
          <cell r="Q9268" t="str">
            <v>Non</v>
          </cell>
        </row>
        <row r="9269">
          <cell r="A9269" t="str">
            <v>Autres sociétés</v>
          </cell>
          <cell r="B9269"/>
          <cell r="C9269" t="str">
            <v>Nc</v>
          </cell>
          <cell r="D9269" t="str">
            <v>Minier</v>
          </cell>
          <cell r="E9269" t="str">
            <v>Extractives</v>
          </cell>
          <cell r="F9269" t="str">
            <v>En numéraire</v>
          </cell>
          <cell r="G9269" t="str">
            <v>P</v>
          </cell>
          <cell r="H9269" t="str">
            <v>Produits d’exploitation des carrières</v>
          </cell>
          <cell r="I9269" t="str">
            <v>Produits d’exploitation des carrières</v>
          </cell>
          <cell r="J9269" t="str">
            <v>Produits d’exploitation des carrières</v>
          </cell>
          <cell r="K9269" t="str">
            <v>Commune</v>
          </cell>
          <cell r="L9269">
            <v>10000</v>
          </cell>
          <cell r="M9269" t="str">
            <v>Commune</v>
          </cell>
          <cell r="N9269"/>
          <cell r="O9269">
            <v>10000</v>
          </cell>
          <cell r="P9269" t="str">
            <v>FD_ commune</v>
          </cell>
          <cell r="Q9269" t="str">
            <v>Non</v>
          </cell>
        </row>
        <row r="9270">
          <cell r="A9270" t="str">
            <v>Autres sociétés</v>
          </cell>
          <cell r="B9270"/>
          <cell r="C9270" t="str">
            <v>Nc</v>
          </cell>
          <cell r="D9270" t="str">
            <v>Minier</v>
          </cell>
          <cell r="E9270" t="str">
            <v>Extractives</v>
          </cell>
          <cell r="F9270" t="str">
            <v>En numéraire</v>
          </cell>
          <cell r="G9270" t="str">
            <v>P</v>
          </cell>
          <cell r="H9270" t="str">
            <v>Produits d’exploitation des carrières</v>
          </cell>
          <cell r="I9270" t="str">
            <v>Produits d’exploitation des carrières</v>
          </cell>
          <cell r="J9270" t="str">
            <v>Produits d’exploitation des carrières</v>
          </cell>
          <cell r="K9270" t="str">
            <v>Commune</v>
          </cell>
          <cell r="L9270">
            <v>11000</v>
          </cell>
          <cell r="M9270" t="str">
            <v>Commune</v>
          </cell>
          <cell r="N9270"/>
          <cell r="O9270">
            <v>11000</v>
          </cell>
          <cell r="P9270" t="str">
            <v>FD_ commune</v>
          </cell>
          <cell r="Q9270" t="str">
            <v>Non</v>
          </cell>
        </row>
        <row r="9271">
          <cell r="A9271" t="str">
            <v>Autres sociétés</v>
          </cell>
          <cell r="B9271"/>
          <cell r="C9271" t="str">
            <v>Nc</v>
          </cell>
          <cell r="D9271" t="str">
            <v>Minier</v>
          </cell>
          <cell r="E9271" t="str">
            <v>Extractives</v>
          </cell>
          <cell r="F9271" t="str">
            <v>En numéraire</v>
          </cell>
          <cell r="G9271" t="str">
            <v>P</v>
          </cell>
          <cell r="H9271" t="str">
            <v>Produits d’exploitation des carrières</v>
          </cell>
          <cell r="I9271" t="str">
            <v>Produits d’exploitation des carrières</v>
          </cell>
          <cell r="J9271" t="str">
            <v>Produits d’exploitation des carrières</v>
          </cell>
          <cell r="K9271" t="str">
            <v>Commune</v>
          </cell>
          <cell r="L9271">
            <v>23000</v>
          </cell>
          <cell r="M9271" t="str">
            <v>Commune</v>
          </cell>
          <cell r="N9271"/>
          <cell r="O9271">
            <v>23000</v>
          </cell>
          <cell r="P9271" t="str">
            <v>FD_ commune</v>
          </cell>
          <cell r="Q9271" t="str">
            <v>Non</v>
          </cell>
        </row>
        <row r="9272">
          <cell r="A9272" t="str">
            <v>Autres sociétés</v>
          </cell>
          <cell r="B9272"/>
          <cell r="C9272" t="str">
            <v>Nc</v>
          </cell>
          <cell r="D9272" t="str">
            <v>Minier</v>
          </cell>
          <cell r="E9272" t="str">
            <v>Extractives</v>
          </cell>
          <cell r="F9272" t="str">
            <v>En numéraire</v>
          </cell>
          <cell r="G9272" t="str">
            <v>P</v>
          </cell>
          <cell r="H9272" t="str">
            <v>Produits d’exploitation des carrières</v>
          </cell>
          <cell r="I9272" t="str">
            <v>Produits d’exploitation des carrières</v>
          </cell>
          <cell r="J9272" t="str">
            <v>Produits d’exploitation des carrières</v>
          </cell>
          <cell r="K9272" t="str">
            <v>Commune</v>
          </cell>
          <cell r="L9272">
            <v>20000</v>
          </cell>
          <cell r="M9272" t="str">
            <v>Commune</v>
          </cell>
          <cell r="N9272"/>
          <cell r="O9272">
            <v>20000</v>
          </cell>
          <cell r="P9272" t="str">
            <v>FD_ commune</v>
          </cell>
          <cell r="Q9272" t="str">
            <v>Non</v>
          </cell>
        </row>
        <row r="9273">
          <cell r="A9273" t="str">
            <v>Autres sociétés</v>
          </cell>
          <cell r="B9273"/>
          <cell r="C9273" t="str">
            <v>Nc</v>
          </cell>
          <cell r="D9273" t="str">
            <v>Minier</v>
          </cell>
          <cell r="E9273" t="str">
            <v>Extractives</v>
          </cell>
          <cell r="F9273" t="str">
            <v>En numéraire</v>
          </cell>
          <cell r="G9273" t="str">
            <v>P</v>
          </cell>
          <cell r="H9273" t="str">
            <v>Produits d’exploitation des carrières</v>
          </cell>
          <cell r="I9273" t="str">
            <v>Produits d’exploitation des carrières</v>
          </cell>
          <cell r="J9273" t="str">
            <v>Produits d’exploitation des carrières</v>
          </cell>
          <cell r="K9273" t="str">
            <v>Commune</v>
          </cell>
          <cell r="L9273">
            <v>10000</v>
          </cell>
          <cell r="M9273" t="str">
            <v>Commune</v>
          </cell>
          <cell r="N9273"/>
          <cell r="O9273">
            <v>10000</v>
          </cell>
          <cell r="P9273" t="str">
            <v>FD_ commune</v>
          </cell>
          <cell r="Q9273" t="str">
            <v>Non</v>
          </cell>
        </row>
        <row r="9274">
          <cell r="A9274" t="str">
            <v>Autres sociétés</v>
          </cell>
          <cell r="B9274"/>
          <cell r="C9274" t="str">
            <v>Nc</v>
          </cell>
          <cell r="D9274" t="str">
            <v>Minier</v>
          </cell>
          <cell r="E9274" t="str">
            <v>Extractives</v>
          </cell>
          <cell r="F9274" t="str">
            <v>En numéraire</v>
          </cell>
          <cell r="G9274" t="str">
            <v>P</v>
          </cell>
          <cell r="H9274" t="str">
            <v>Produits d’exploitation des carrières</v>
          </cell>
          <cell r="I9274" t="str">
            <v>Produits d’exploitation des carrières</v>
          </cell>
          <cell r="J9274" t="str">
            <v>Produits d’exploitation des carrières</v>
          </cell>
          <cell r="K9274" t="str">
            <v>Commune</v>
          </cell>
          <cell r="L9274">
            <v>24000</v>
          </cell>
          <cell r="M9274" t="str">
            <v>Commune</v>
          </cell>
          <cell r="N9274"/>
          <cell r="O9274">
            <v>24000</v>
          </cell>
          <cell r="P9274" t="str">
            <v>FD_ commune</v>
          </cell>
          <cell r="Q9274" t="str">
            <v>Non</v>
          </cell>
        </row>
        <row r="9275">
          <cell r="A9275" t="str">
            <v>Autres sociétés</v>
          </cell>
          <cell r="B9275"/>
          <cell r="C9275" t="str">
            <v>Nc</v>
          </cell>
          <cell r="D9275" t="str">
            <v>Minier</v>
          </cell>
          <cell r="E9275" t="str">
            <v>Extractives</v>
          </cell>
          <cell r="F9275" t="str">
            <v>En numéraire</v>
          </cell>
          <cell r="G9275" t="str">
            <v>P</v>
          </cell>
          <cell r="H9275" t="str">
            <v>Produits d’exploitation des carrières</v>
          </cell>
          <cell r="I9275" t="str">
            <v>Produits d’exploitation des carrières</v>
          </cell>
          <cell r="J9275" t="str">
            <v>Produits d’exploitation des carrières</v>
          </cell>
          <cell r="K9275" t="str">
            <v>Commune</v>
          </cell>
          <cell r="L9275">
            <v>10000</v>
          </cell>
          <cell r="M9275" t="str">
            <v>Commune</v>
          </cell>
          <cell r="N9275"/>
          <cell r="O9275">
            <v>10000</v>
          </cell>
          <cell r="P9275" t="str">
            <v>FD_ commune</v>
          </cell>
          <cell r="Q9275" t="str">
            <v>Non</v>
          </cell>
        </row>
        <row r="9276">
          <cell r="A9276" t="str">
            <v>Autres sociétés</v>
          </cell>
          <cell r="B9276"/>
          <cell r="C9276" t="str">
            <v>Nc</v>
          </cell>
          <cell r="D9276" t="str">
            <v>Minier</v>
          </cell>
          <cell r="E9276" t="str">
            <v>Extractives</v>
          </cell>
          <cell r="F9276" t="str">
            <v>En numéraire</v>
          </cell>
          <cell r="G9276" t="str">
            <v>P</v>
          </cell>
          <cell r="H9276" t="str">
            <v>Produits d’exploitation des carrières</v>
          </cell>
          <cell r="I9276" t="str">
            <v>Produits d’exploitation des carrières</v>
          </cell>
          <cell r="J9276" t="str">
            <v>Produits d’exploitation des carrières</v>
          </cell>
          <cell r="K9276" t="str">
            <v>Commune</v>
          </cell>
          <cell r="L9276">
            <v>50000</v>
          </cell>
          <cell r="M9276" t="str">
            <v>Commune</v>
          </cell>
          <cell r="N9276"/>
          <cell r="O9276">
            <v>50000</v>
          </cell>
          <cell r="P9276" t="str">
            <v>FD_ commune</v>
          </cell>
          <cell r="Q9276" t="str">
            <v>Non</v>
          </cell>
        </row>
        <row r="9277">
          <cell r="A9277" t="str">
            <v>Autres sociétés</v>
          </cell>
          <cell r="B9277"/>
          <cell r="C9277" t="str">
            <v>Nc</v>
          </cell>
          <cell r="D9277" t="str">
            <v>Minier</v>
          </cell>
          <cell r="E9277" t="str">
            <v>Extractives</v>
          </cell>
          <cell r="F9277" t="str">
            <v>En numéraire</v>
          </cell>
          <cell r="G9277" t="str">
            <v>P</v>
          </cell>
          <cell r="H9277" t="str">
            <v>Produits d’exploitation des carrières</v>
          </cell>
          <cell r="I9277" t="str">
            <v>Produits d’exploitation des carrières</v>
          </cell>
          <cell r="J9277" t="str">
            <v>Produits d’exploitation des carrières</v>
          </cell>
          <cell r="K9277" t="str">
            <v>Commune</v>
          </cell>
          <cell r="L9277">
            <v>50000</v>
          </cell>
          <cell r="M9277" t="str">
            <v>Commune</v>
          </cell>
          <cell r="N9277"/>
          <cell r="O9277">
            <v>50000</v>
          </cell>
          <cell r="P9277" t="str">
            <v>FD_ commune</v>
          </cell>
          <cell r="Q9277" t="str">
            <v>Non</v>
          </cell>
        </row>
        <row r="9278">
          <cell r="A9278" t="str">
            <v>Autres sociétés</v>
          </cell>
          <cell r="B9278"/>
          <cell r="C9278" t="str">
            <v>Nc</v>
          </cell>
          <cell r="D9278" t="str">
            <v>Minier</v>
          </cell>
          <cell r="E9278" t="str">
            <v>Extractives</v>
          </cell>
          <cell r="F9278" t="str">
            <v>En numéraire</v>
          </cell>
          <cell r="G9278" t="str">
            <v>P</v>
          </cell>
          <cell r="H9278" t="str">
            <v>Produits d’exploitation des carrières</v>
          </cell>
          <cell r="I9278" t="str">
            <v>Produits d’exploitation des carrières</v>
          </cell>
          <cell r="J9278" t="str">
            <v>Produits d’exploitation des carrières</v>
          </cell>
          <cell r="K9278" t="str">
            <v>Commune</v>
          </cell>
          <cell r="L9278">
            <v>200000</v>
          </cell>
          <cell r="M9278" t="str">
            <v>Commune</v>
          </cell>
          <cell r="N9278"/>
          <cell r="O9278">
            <v>200000</v>
          </cell>
          <cell r="P9278" t="str">
            <v>FD_ commune</v>
          </cell>
          <cell r="Q9278" t="str">
            <v>Non</v>
          </cell>
        </row>
        <row r="9279">
          <cell r="A9279" t="str">
            <v>Autres sociétés</v>
          </cell>
          <cell r="B9279"/>
          <cell r="C9279" t="str">
            <v>Nc</v>
          </cell>
          <cell r="D9279" t="str">
            <v>Minier</v>
          </cell>
          <cell r="E9279" t="str">
            <v>Extractives</v>
          </cell>
          <cell r="F9279" t="str">
            <v>En numéraire</v>
          </cell>
          <cell r="G9279" t="str">
            <v>P</v>
          </cell>
          <cell r="H9279" t="str">
            <v>Produits d’exploitation des carrières</v>
          </cell>
          <cell r="I9279" t="str">
            <v>Produits d’exploitation des carrières</v>
          </cell>
          <cell r="J9279" t="str">
            <v>Produits d’exploitation des carrières</v>
          </cell>
          <cell r="K9279" t="str">
            <v>Commune</v>
          </cell>
          <cell r="L9279">
            <v>100000</v>
          </cell>
          <cell r="M9279" t="str">
            <v>Commune</v>
          </cell>
          <cell r="N9279"/>
          <cell r="O9279">
            <v>100000</v>
          </cell>
          <cell r="P9279" t="str">
            <v>FD_ commune</v>
          </cell>
          <cell r="Q9279" t="str">
            <v>Non</v>
          </cell>
        </row>
        <row r="9280">
          <cell r="A9280" t="str">
            <v>Autres sociétés</v>
          </cell>
          <cell r="B9280"/>
          <cell r="C9280" t="str">
            <v>Nc</v>
          </cell>
          <cell r="D9280" t="str">
            <v>Minier</v>
          </cell>
          <cell r="E9280" t="str">
            <v>Extractives</v>
          </cell>
          <cell r="F9280" t="str">
            <v>En numéraire</v>
          </cell>
          <cell r="G9280" t="str">
            <v>P</v>
          </cell>
          <cell r="H9280" t="str">
            <v>Produits d’exploitation des carrières</v>
          </cell>
          <cell r="I9280" t="str">
            <v>Produits d’exploitation des carrières</v>
          </cell>
          <cell r="J9280" t="str">
            <v>Produits d’exploitation des carrières</v>
          </cell>
          <cell r="K9280" t="str">
            <v>Commune</v>
          </cell>
          <cell r="L9280">
            <v>100000</v>
          </cell>
          <cell r="M9280" t="str">
            <v>Commune</v>
          </cell>
          <cell r="N9280"/>
          <cell r="O9280">
            <v>100000</v>
          </cell>
          <cell r="P9280" t="str">
            <v>FD_ commune</v>
          </cell>
          <cell r="Q9280" t="str">
            <v>Non</v>
          </cell>
        </row>
        <row r="9281">
          <cell r="A9281" t="str">
            <v>Autres sociétés</v>
          </cell>
          <cell r="B9281"/>
          <cell r="C9281" t="str">
            <v>Nc</v>
          </cell>
          <cell r="D9281" t="str">
            <v>Minier</v>
          </cell>
          <cell r="E9281" t="str">
            <v>Extractives</v>
          </cell>
          <cell r="F9281" t="str">
            <v>En numéraire</v>
          </cell>
          <cell r="G9281" t="str">
            <v>P</v>
          </cell>
          <cell r="H9281" t="str">
            <v>Produits d’exploitation des carrières</v>
          </cell>
          <cell r="I9281" t="str">
            <v>Produits d’exploitation des carrières</v>
          </cell>
          <cell r="J9281" t="str">
            <v>Produits d’exploitation des carrières</v>
          </cell>
          <cell r="K9281" t="str">
            <v>Commune</v>
          </cell>
          <cell r="L9281">
            <v>81500</v>
          </cell>
          <cell r="M9281" t="str">
            <v>Commune</v>
          </cell>
          <cell r="N9281"/>
          <cell r="O9281">
            <v>81500</v>
          </cell>
          <cell r="P9281" t="str">
            <v>FD_ commune</v>
          </cell>
          <cell r="Q9281" t="str">
            <v>Non</v>
          </cell>
        </row>
        <row r="9282">
          <cell r="A9282" t="str">
            <v>Autres sociétés</v>
          </cell>
          <cell r="B9282"/>
          <cell r="C9282" t="str">
            <v>Nc</v>
          </cell>
          <cell r="D9282" t="str">
            <v>Minier</v>
          </cell>
          <cell r="E9282" t="str">
            <v>Extractives</v>
          </cell>
          <cell r="F9282" t="str">
            <v>En numéraire</v>
          </cell>
          <cell r="G9282" t="str">
            <v>P</v>
          </cell>
          <cell r="H9282" t="str">
            <v>Produits d’exploitation des carrières</v>
          </cell>
          <cell r="I9282" t="str">
            <v>Produits d’exploitation des carrières</v>
          </cell>
          <cell r="J9282" t="str">
            <v>Produits d’exploitation des carrières</v>
          </cell>
          <cell r="K9282" t="str">
            <v>Commune</v>
          </cell>
          <cell r="L9282">
            <v>100000</v>
          </cell>
          <cell r="M9282" t="str">
            <v>Commune</v>
          </cell>
          <cell r="N9282"/>
          <cell r="O9282">
            <v>100000</v>
          </cell>
          <cell r="P9282" t="str">
            <v>FD_ commune</v>
          </cell>
          <cell r="Q9282" t="str">
            <v>Non</v>
          </cell>
        </row>
        <row r="9283">
          <cell r="A9283" t="str">
            <v>Autres sociétés</v>
          </cell>
          <cell r="B9283"/>
          <cell r="C9283" t="str">
            <v>Nc</v>
          </cell>
          <cell r="D9283" t="str">
            <v>Minier</v>
          </cell>
          <cell r="E9283" t="str">
            <v>Extractives</v>
          </cell>
          <cell r="F9283" t="str">
            <v>En numéraire</v>
          </cell>
          <cell r="G9283" t="str">
            <v>P</v>
          </cell>
          <cell r="H9283" t="str">
            <v>Produits d’exploitation des carrières</v>
          </cell>
          <cell r="I9283" t="str">
            <v>Produits d’exploitation des carrières</v>
          </cell>
          <cell r="J9283" t="str">
            <v>Produits d’exploitation des carrières</v>
          </cell>
          <cell r="K9283" t="str">
            <v>Commune</v>
          </cell>
          <cell r="L9283">
            <v>200000</v>
          </cell>
          <cell r="M9283" t="str">
            <v>Commune</v>
          </cell>
          <cell r="N9283"/>
          <cell r="O9283">
            <v>200000</v>
          </cell>
          <cell r="P9283" t="str">
            <v>FD_ commune</v>
          </cell>
          <cell r="Q9283" t="str">
            <v>Non</v>
          </cell>
        </row>
        <row r="9284">
          <cell r="A9284" t="str">
            <v>Autres sociétés</v>
          </cell>
          <cell r="B9284"/>
          <cell r="C9284" t="str">
            <v>Nc</v>
          </cell>
          <cell r="D9284" t="str">
            <v>Minier</v>
          </cell>
          <cell r="E9284" t="str">
            <v>Extractives</v>
          </cell>
          <cell r="F9284" t="str">
            <v>En numéraire</v>
          </cell>
          <cell r="G9284" t="str">
            <v>P</v>
          </cell>
          <cell r="H9284" t="str">
            <v>Produits d’exploitation des carrières</v>
          </cell>
          <cell r="I9284" t="str">
            <v>Produits d’exploitation des carrières</v>
          </cell>
          <cell r="J9284" t="str">
            <v>Produits d’exploitation des carrières</v>
          </cell>
          <cell r="K9284" t="str">
            <v>Commune</v>
          </cell>
          <cell r="L9284">
            <v>23000</v>
          </cell>
          <cell r="M9284" t="str">
            <v>Commune</v>
          </cell>
          <cell r="N9284"/>
          <cell r="O9284">
            <v>23000</v>
          </cell>
          <cell r="P9284" t="str">
            <v>FD_ commune</v>
          </cell>
          <cell r="Q9284" t="str">
            <v>Non</v>
          </cell>
        </row>
        <row r="9285">
          <cell r="A9285" t="str">
            <v>Autres sociétés</v>
          </cell>
          <cell r="B9285"/>
          <cell r="C9285" t="str">
            <v>Nc</v>
          </cell>
          <cell r="D9285" t="str">
            <v>Minier</v>
          </cell>
          <cell r="E9285" t="str">
            <v>Extractives</v>
          </cell>
          <cell r="F9285" t="str">
            <v>En numéraire</v>
          </cell>
          <cell r="G9285" t="str">
            <v>P</v>
          </cell>
          <cell r="H9285" t="str">
            <v>Produits d’exploitation des carrières</v>
          </cell>
          <cell r="I9285" t="str">
            <v>Produits d’exploitation des carrières</v>
          </cell>
          <cell r="J9285" t="str">
            <v>Produits d’exploitation des carrières</v>
          </cell>
          <cell r="K9285" t="str">
            <v>Commune</v>
          </cell>
          <cell r="L9285">
            <v>17000</v>
          </cell>
          <cell r="M9285" t="str">
            <v>Commune</v>
          </cell>
          <cell r="N9285"/>
          <cell r="O9285">
            <v>17000</v>
          </cell>
          <cell r="P9285" t="str">
            <v>FD_ commune</v>
          </cell>
          <cell r="Q9285" t="str">
            <v>Non</v>
          </cell>
        </row>
        <row r="9286">
          <cell r="A9286" t="str">
            <v>Autres sociétés</v>
          </cell>
          <cell r="B9286"/>
          <cell r="C9286" t="str">
            <v>Nc</v>
          </cell>
          <cell r="D9286" t="str">
            <v>Minier</v>
          </cell>
          <cell r="E9286" t="str">
            <v>Extractives</v>
          </cell>
          <cell r="F9286" t="str">
            <v>En numéraire</v>
          </cell>
          <cell r="G9286" t="str">
            <v>P</v>
          </cell>
          <cell r="H9286" t="str">
            <v>Produits d’exploitation des carrières</v>
          </cell>
          <cell r="I9286" t="str">
            <v>Produits d’exploitation des carrières</v>
          </cell>
          <cell r="J9286" t="str">
            <v>Produits d’exploitation des carrières</v>
          </cell>
          <cell r="K9286" t="str">
            <v>Commune</v>
          </cell>
          <cell r="L9286">
            <v>35000</v>
          </cell>
          <cell r="M9286" t="str">
            <v>Commune</v>
          </cell>
          <cell r="N9286"/>
          <cell r="O9286">
            <v>35000</v>
          </cell>
          <cell r="P9286" t="str">
            <v>FD_ commune</v>
          </cell>
          <cell r="Q9286" t="str">
            <v>Non</v>
          </cell>
        </row>
        <row r="9287">
          <cell r="A9287" t="str">
            <v>Autres sociétés</v>
          </cell>
          <cell r="B9287"/>
          <cell r="C9287" t="str">
            <v>Nc</v>
          </cell>
          <cell r="D9287" t="str">
            <v>Minier</v>
          </cell>
          <cell r="E9287" t="str">
            <v>Extractives</v>
          </cell>
          <cell r="F9287" t="str">
            <v>En numéraire</v>
          </cell>
          <cell r="G9287" t="str">
            <v>P</v>
          </cell>
          <cell r="H9287" t="str">
            <v>Produits d’exploitation des carrières</v>
          </cell>
          <cell r="I9287" t="str">
            <v>Produits d’exploitation des carrières</v>
          </cell>
          <cell r="J9287" t="str">
            <v>Produits d’exploitation des carrières</v>
          </cell>
          <cell r="K9287" t="str">
            <v>Commune</v>
          </cell>
          <cell r="L9287">
            <v>34000</v>
          </cell>
          <cell r="M9287" t="str">
            <v>Commune</v>
          </cell>
          <cell r="N9287"/>
          <cell r="O9287">
            <v>34000</v>
          </cell>
          <cell r="P9287" t="str">
            <v>FD_ commune</v>
          </cell>
          <cell r="Q9287" t="str">
            <v>Non</v>
          </cell>
        </row>
        <row r="9288">
          <cell r="A9288" t="str">
            <v>Autres sociétés</v>
          </cell>
          <cell r="B9288"/>
          <cell r="C9288" t="str">
            <v>Nc</v>
          </cell>
          <cell r="D9288" t="str">
            <v>Minier</v>
          </cell>
          <cell r="E9288" t="str">
            <v>Extractives</v>
          </cell>
          <cell r="F9288" t="str">
            <v>En numéraire</v>
          </cell>
          <cell r="G9288" t="str">
            <v>P</v>
          </cell>
          <cell r="H9288" t="str">
            <v>Produits d’exploitation des carrières</v>
          </cell>
          <cell r="I9288" t="str">
            <v>Produits d’exploitation des carrières</v>
          </cell>
          <cell r="J9288" t="str">
            <v>Produits d’exploitation des carrières</v>
          </cell>
          <cell r="K9288" t="str">
            <v>Commune</v>
          </cell>
          <cell r="L9288">
            <v>50000</v>
          </cell>
          <cell r="M9288" t="str">
            <v>Commune</v>
          </cell>
          <cell r="N9288"/>
          <cell r="O9288">
            <v>50000</v>
          </cell>
          <cell r="P9288" t="str">
            <v>FD_ commune</v>
          </cell>
          <cell r="Q9288" t="str">
            <v>Non</v>
          </cell>
        </row>
        <row r="9289">
          <cell r="A9289" t="str">
            <v>Autres sociétés</v>
          </cell>
          <cell r="B9289"/>
          <cell r="C9289" t="str">
            <v>Nc</v>
          </cell>
          <cell r="D9289" t="str">
            <v>Minier</v>
          </cell>
          <cell r="E9289" t="str">
            <v>Extractives</v>
          </cell>
          <cell r="F9289" t="str">
            <v>En numéraire</v>
          </cell>
          <cell r="G9289" t="str">
            <v>P</v>
          </cell>
          <cell r="H9289" t="str">
            <v>Produits d’exploitation des carrières</v>
          </cell>
          <cell r="I9289" t="str">
            <v>Produits d’exploitation des carrières</v>
          </cell>
          <cell r="J9289" t="str">
            <v>Produits d’exploitation des carrières</v>
          </cell>
          <cell r="K9289" t="str">
            <v>Commune</v>
          </cell>
          <cell r="L9289">
            <v>111000</v>
          </cell>
          <cell r="M9289" t="str">
            <v>Commune</v>
          </cell>
          <cell r="N9289"/>
          <cell r="O9289">
            <v>111000</v>
          </cell>
          <cell r="P9289" t="str">
            <v>FD_ commune</v>
          </cell>
          <cell r="Q9289" t="str">
            <v>Non</v>
          </cell>
        </row>
        <row r="9290">
          <cell r="A9290" t="str">
            <v>Autres sociétés</v>
          </cell>
          <cell r="B9290"/>
          <cell r="C9290" t="str">
            <v>Nc</v>
          </cell>
          <cell r="D9290" t="str">
            <v>Minier</v>
          </cell>
          <cell r="E9290" t="str">
            <v>Extractives</v>
          </cell>
          <cell r="F9290" t="str">
            <v>En numéraire</v>
          </cell>
          <cell r="G9290" t="str">
            <v>P</v>
          </cell>
          <cell r="H9290" t="str">
            <v>Produits d’exploitation des carrières</v>
          </cell>
          <cell r="I9290" t="str">
            <v>Produits d’exploitation des carrières</v>
          </cell>
          <cell r="J9290" t="str">
            <v>Produits d’exploitation des carrières</v>
          </cell>
          <cell r="K9290" t="str">
            <v>Commune</v>
          </cell>
          <cell r="L9290">
            <v>66000</v>
          </cell>
          <cell r="M9290" t="str">
            <v>Commune</v>
          </cell>
          <cell r="N9290"/>
          <cell r="O9290">
            <v>66000</v>
          </cell>
          <cell r="P9290" t="str">
            <v>FD_ commune</v>
          </cell>
          <cell r="Q9290" t="str">
            <v>Non</v>
          </cell>
        </row>
        <row r="9291">
          <cell r="A9291" t="str">
            <v>Autres sociétés</v>
          </cell>
          <cell r="B9291"/>
          <cell r="C9291" t="str">
            <v>Nc</v>
          </cell>
          <cell r="D9291" t="str">
            <v>Minier</v>
          </cell>
          <cell r="E9291" t="str">
            <v>Extractives</v>
          </cell>
          <cell r="F9291" t="str">
            <v>En numéraire</v>
          </cell>
          <cell r="G9291" t="str">
            <v>P</v>
          </cell>
          <cell r="H9291" t="str">
            <v>Produits d’exploitation des carrières</v>
          </cell>
          <cell r="I9291" t="str">
            <v>Produits d’exploitation des carrières</v>
          </cell>
          <cell r="J9291" t="str">
            <v>Produits d’exploitation des carrières</v>
          </cell>
          <cell r="K9291" t="str">
            <v>Commune</v>
          </cell>
          <cell r="L9291">
            <v>114000</v>
          </cell>
          <cell r="M9291" t="str">
            <v>Commune</v>
          </cell>
          <cell r="N9291"/>
          <cell r="O9291">
            <v>114000</v>
          </cell>
          <cell r="P9291" t="str">
            <v>FD_ commune</v>
          </cell>
          <cell r="Q9291" t="str">
            <v>Non</v>
          </cell>
        </row>
        <row r="9292">
          <cell r="A9292" t="str">
            <v>Autres sociétés</v>
          </cell>
          <cell r="B9292"/>
          <cell r="C9292" t="str">
            <v>Nc</v>
          </cell>
          <cell r="D9292" t="str">
            <v>Minier</v>
          </cell>
          <cell r="E9292" t="str">
            <v>Extractives</v>
          </cell>
          <cell r="F9292" t="str">
            <v>En numéraire</v>
          </cell>
          <cell r="G9292" t="str">
            <v>P</v>
          </cell>
          <cell r="H9292" t="str">
            <v>Produits d’exploitation des carrières</v>
          </cell>
          <cell r="I9292" t="str">
            <v>Produits d’exploitation des carrières</v>
          </cell>
          <cell r="J9292" t="str">
            <v>Produits d’exploitation des carrières</v>
          </cell>
          <cell r="K9292" t="str">
            <v>Commune</v>
          </cell>
          <cell r="L9292">
            <v>19000</v>
          </cell>
          <cell r="M9292" t="str">
            <v>Commune</v>
          </cell>
          <cell r="N9292"/>
          <cell r="O9292">
            <v>19000</v>
          </cell>
          <cell r="P9292" t="str">
            <v>FD_ commune</v>
          </cell>
          <cell r="Q9292" t="str">
            <v>Non</v>
          </cell>
        </row>
        <row r="9293">
          <cell r="A9293" t="str">
            <v>Autres sociétés</v>
          </cell>
          <cell r="B9293"/>
          <cell r="C9293" t="str">
            <v>Nc</v>
          </cell>
          <cell r="D9293" t="str">
            <v>Minier</v>
          </cell>
          <cell r="E9293" t="str">
            <v>Extractives</v>
          </cell>
          <cell r="F9293" t="str">
            <v>En numéraire</v>
          </cell>
          <cell r="G9293" t="str">
            <v>P</v>
          </cell>
          <cell r="H9293" t="str">
            <v>Produits d’exploitation des carrières</v>
          </cell>
          <cell r="I9293" t="str">
            <v>Produits d’exploitation des carrières</v>
          </cell>
          <cell r="J9293" t="str">
            <v>Produits d’exploitation des carrières</v>
          </cell>
          <cell r="K9293" t="str">
            <v>Commune</v>
          </cell>
          <cell r="L9293">
            <v>13000</v>
          </cell>
          <cell r="M9293" t="str">
            <v>Commune</v>
          </cell>
          <cell r="N9293"/>
          <cell r="O9293">
            <v>13000</v>
          </cell>
          <cell r="P9293" t="str">
            <v>FD_ commune</v>
          </cell>
          <cell r="Q9293" t="str">
            <v>Non</v>
          </cell>
        </row>
        <row r="9294">
          <cell r="A9294" t="str">
            <v>Autres sociétés</v>
          </cell>
          <cell r="B9294"/>
          <cell r="C9294" t="str">
            <v>Nc</v>
          </cell>
          <cell r="D9294" t="str">
            <v>Minier</v>
          </cell>
          <cell r="E9294" t="str">
            <v>Extractives</v>
          </cell>
          <cell r="F9294" t="str">
            <v>En numéraire</v>
          </cell>
          <cell r="G9294" t="str">
            <v>P</v>
          </cell>
          <cell r="H9294" t="str">
            <v>Produits d’exploitation des carrières</v>
          </cell>
          <cell r="I9294" t="str">
            <v>Produits d’exploitation des carrières</v>
          </cell>
          <cell r="J9294" t="str">
            <v>Produits d’exploitation des carrières</v>
          </cell>
          <cell r="K9294" t="str">
            <v>Commune</v>
          </cell>
          <cell r="L9294">
            <v>55000</v>
          </cell>
          <cell r="M9294" t="str">
            <v>Commune</v>
          </cell>
          <cell r="N9294"/>
          <cell r="O9294">
            <v>55000</v>
          </cell>
          <cell r="P9294" t="str">
            <v>FD_ commune</v>
          </cell>
          <cell r="Q9294" t="str">
            <v>Non</v>
          </cell>
        </row>
        <row r="9295">
          <cell r="A9295" t="str">
            <v>Autres sociétés</v>
          </cell>
          <cell r="B9295"/>
          <cell r="C9295" t="str">
            <v>Nc</v>
          </cell>
          <cell r="D9295" t="str">
            <v>Minier</v>
          </cell>
          <cell r="E9295" t="str">
            <v>Extractives</v>
          </cell>
          <cell r="F9295" t="str">
            <v>En numéraire</v>
          </cell>
          <cell r="G9295" t="str">
            <v>P</v>
          </cell>
          <cell r="H9295" t="str">
            <v>Produits d’exploitation des carrières</v>
          </cell>
          <cell r="I9295" t="str">
            <v>Produits d’exploitation des carrières</v>
          </cell>
          <cell r="J9295" t="str">
            <v>Produits d’exploitation des carrières</v>
          </cell>
          <cell r="K9295" t="str">
            <v>Commune</v>
          </cell>
          <cell r="L9295">
            <v>44000</v>
          </cell>
          <cell r="M9295" t="str">
            <v>Commune</v>
          </cell>
          <cell r="N9295"/>
          <cell r="O9295">
            <v>44000</v>
          </cell>
          <cell r="P9295" t="str">
            <v>FD_ commune</v>
          </cell>
          <cell r="Q9295" t="str">
            <v>Non</v>
          </cell>
        </row>
        <row r="9296">
          <cell r="A9296" t="str">
            <v>Autres sociétés</v>
          </cell>
          <cell r="B9296"/>
          <cell r="C9296" t="str">
            <v>Nc</v>
          </cell>
          <cell r="D9296" t="str">
            <v>Minier</v>
          </cell>
          <cell r="E9296" t="str">
            <v>Extractives</v>
          </cell>
          <cell r="F9296" t="str">
            <v>En numéraire</v>
          </cell>
          <cell r="G9296" t="str">
            <v>P</v>
          </cell>
          <cell r="H9296" t="str">
            <v>Produits d’exploitation des carrières</v>
          </cell>
          <cell r="I9296" t="str">
            <v>Produits d’exploitation des carrières</v>
          </cell>
          <cell r="J9296" t="str">
            <v>Produits d’exploitation des carrières</v>
          </cell>
          <cell r="K9296" t="str">
            <v>Commune</v>
          </cell>
          <cell r="L9296">
            <v>10000</v>
          </cell>
          <cell r="M9296" t="str">
            <v>Commune</v>
          </cell>
          <cell r="N9296"/>
          <cell r="O9296">
            <v>10000</v>
          </cell>
          <cell r="P9296" t="str">
            <v>FD_ commune</v>
          </cell>
          <cell r="Q9296" t="str">
            <v>Non</v>
          </cell>
        </row>
        <row r="9297">
          <cell r="A9297" t="str">
            <v>Autres sociétés</v>
          </cell>
          <cell r="B9297"/>
          <cell r="C9297" t="str">
            <v>Nc</v>
          </cell>
          <cell r="D9297" t="str">
            <v>Minier</v>
          </cell>
          <cell r="E9297" t="str">
            <v>Extractives</v>
          </cell>
          <cell r="F9297" t="str">
            <v>En numéraire</v>
          </cell>
          <cell r="G9297" t="str">
            <v>P</v>
          </cell>
          <cell r="H9297" t="str">
            <v>Produits d’exploitation des carrières</v>
          </cell>
          <cell r="I9297" t="str">
            <v>Produits d’exploitation des carrières</v>
          </cell>
          <cell r="J9297" t="str">
            <v>Produits d’exploitation des carrières</v>
          </cell>
          <cell r="K9297" t="str">
            <v>Commune</v>
          </cell>
          <cell r="L9297">
            <v>54000</v>
          </cell>
          <cell r="M9297" t="str">
            <v>Commune</v>
          </cell>
          <cell r="N9297"/>
          <cell r="O9297">
            <v>54000</v>
          </cell>
          <cell r="P9297" t="str">
            <v>FD_ commune</v>
          </cell>
          <cell r="Q9297" t="str">
            <v>Non</v>
          </cell>
        </row>
        <row r="9298">
          <cell r="A9298" t="str">
            <v>Autres sociétés</v>
          </cell>
          <cell r="B9298"/>
          <cell r="C9298" t="str">
            <v>Nc</v>
          </cell>
          <cell r="D9298" t="str">
            <v>Minier</v>
          </cell>
          <cell r="E9298" t="str">
            <v>Extractives</v>
          </cell>
          <cell r="F9298" t="str">
            <v>En numéraire</v>
          </cell>
          <cell r="G9298" t="str">
            <v>P</v>
          </cell>
          <cell r="H9298" t="str">
            <v>Produits d’exploitation des carrières</v>
          </cell>
          <cell r="I9298" t="str">
            <v>Produits d’exploitation des carrières</v>
          </cell>
          <cell r="J9298" t="str">
            <v>Produits d’exploitation des carrières</v>
          </cell>
          <cell r="K9298" t="str">
            <v>Commune</v>
          </cell>
          <cell r="L9298">
            <v>100000</v>
          </cell>
          <cell r="M9298" t="str">
            <v>Commune</v>
          </cell>
          <cell r="N9298"/>
          <cell r="O9298">
            <v>100000</v>
          </cell>
          <cell r="P9298" t="str">
            <v>FD_ commune</v>
          </cell>
          <cell r="Q9298" t="str">
            <v>Non</v>
          </cell>
        </row>
        <row r="9299">
          <cell r="A9299" t="str">
            <v>Autres sociétés</v>
          </cell>
          <cell r="B9299"/>
          <cell r="C9299" t="str">
            <v>Nc</v>
          </cell>
          <cell r="D9299" t="str">
            <v>Minier</v>
          </cell>
          <cell r="E9299" t="str">
            <v>Extractives</v>
          </cell>
          <cell r="F9299" t="str">
            <v>En numéraire</v>
          </cell>
          <cell r="G9299" t="str">
            <v>P</v>
          </cell>
          <cell r="H9299" t="str">
            <v>Produits d’exploitation des carrières</v>
          </cell>
          <cell r="I9299" t="str">
            <v>Produits d’exploitation des carrières</v>
          </cell>
          <cell r="J9299" t="str">
            <v>Produits d’exploitation des carrières</v>
          </cell>
          <cell r="K9299" t="str">
            <v>Commune</v>
          </cell>
          <cell r="L9299">
            <v>12000</v>
          </cell>
          <cell r="M9299" t="str">
            <v>Commune</v>
          </cell>
          <cell r="N9299"/>
          <cell r="O9299">
            <v>12000</v>
          </cell>
          <cell r="P9299" t="str">
            <v>FD_ commune</v>
          </cell>
          <cell r="Q9299" t="str">
            <v>Non</v>
          </cell>
        </row>
        <row r="9300">
          <cell r="A9300" t="str">
            <v>Autres sociétés</v>
          </cell>
          <cell r="B9300"/>
          <cell r="C9300" t="str">
            <v>Nc</v>
          </cell>
          <cell r="D9300" t="str">
            <v>Minier</v>
          </cell>
          <cell r="E9300" t="str">
            <v>Extractives</v>
          </cell>
          <cell r="F9300" t="str">
            <v>En numéraire</v>
          </cell>
          <cell r="G9300" t="str">
            <v>P</v>
          </cell>
          <cell r="H9300" t="str">
            <v>Produits d’exploitation des carrières</v>
          </cell>
          <cell r="I9300" t="str">
            <v>Produits d’exploitation des carrières</v>
          </cell>
          <cell r="J9300" t="str">
            <v>Produits d’exploitation des carrières</v>
          </cell>
          <cell r="K9300" t="str">
            <v>Commune</v>
          </cell>
          <cell r="L9300">
            <v>52000</v>
          </cell>
          <cell r="M9300" t="str">
            <v>Commune</v>
          </cell>
          <cell r="N9300"/>
          <cell r="O9300">
            <v>52000</v>
          </cell>
          <cell r="P9300" t="str">
            <v>FD_ commune</v>
          </cell>
          <cell r="Q9300" t="str">
            <v>Non</v>
          </cell>
        </row>
        <row r="9301">
          <cell r="A9301" t="str">
            <v>Autres sociétés</v>
          </cell>
          <cell r="B9301"/>
          <cell r="C9301" t="str">
            <v>Nc</v>
          </cell>
          <cell r="D9301" t="str">
            <v>Minier</v>
          </cell>
          <cell r="E9301" t="str">
            <v>Extractives</v>
          </cell>
          <cell r="F9301" t="str">
            <v>En numéraire</v>
          </cell>
          <cell r="G9301" t="str">
            <v>P</v>
          </cell>
          <cell r="H9301" t="str">
            <v>Produits d’exploitation des carrières</v>
          </cell>
          <cell r="I9301" t="str">
            <v>Produits d’exploitation des carrières</v>
          </cell>
          <cell r="J9301" t="str">
            <v>Produits d’exploitation des carrières</v>
          </cell>
          <cell r="K9301" t="str">
            <v>Commune</v>
          </cell>
          <cell r="L9301">
            <v>7000</v>
          </cell>
          <cell r="M9301" t="str">
            <v>Commune</v>
          </cell>
          <cell r="N9301"/>
          <cell r="O9301">
            <v>7000</v>
          </cell>
          <cell r="P9301" t="str">
            <v>FD_ commune</v>
          </cell>
          <cell r="Q9301" t="str">
            <v>Non</v>
          </cell>
        </row>
        <row r="9302">
          <cell r="A9302" t="str">
            <v>Autres sociétés</v>
          </cell>
          <cell r="B9302"/>
          <cell r="C9302" t="str">
            <v>Nc</v>
          </cell>
          <cell r="D9302" t="str">
            <v>Minier</v>
          </cell>
          <cell r="E9302" t="str">
            <v>Extractives</v>
          </cell>
          <cell r="F9302" t="str">
            <v>En numéraire</v>
          </cell>
          <cell r="G9302" t="str">
            <v>P</v>
          </cell>
          <cell r="H9302" t="str">
            <v>Produits d’exploitation des carrières</v>
          </cell>
          <cell r="I9302" t="str">
            <v>Produits d’exploitation des carrières</v>
          </cell>
          <cell r="J9302" t="str">
            <v>Produits d’exploitation des carrières</v>
          </cell>
          <cell r="K9302" t="str">
            <v>Commune</v>
          </cell>
          <cell r="L9302">
            <v>70000</v>
          </cell>
          <cell r="M9302" t="str">
            <v>Commune</v>
          </cell>
          <cell r="N9302"/>
          <cell r="O9302">
            <v>70000</v>
          </cell>
          <cell r="P9302" t="str">
            <v>FD_ commune</v>
          </cell>
          <cell r="Q9302" t="str">
            <v>Non</v>
          </cell>
        </row>
        <row r="9303">
          <cell r="A9303" t="str">
            <v>Autres sociétés</v>
          </cell>
          <cell r="B9303"/>
          <cell r="C9303" t="str">
            <v>Nc</v>
          </cell>
          <cell r="D9303" t="str">
            <v>Minier</v>
          </cell>
          <cell r="E9303" t="str">
            <v>Extractives</v>
          </cell>
          <cell r="F9303" t="str">
            <v>En numéraire</v>
          </cell>
          <cell r="G9303" t="str">
            <v>P</v>
          </cell>
          <cell r="H9303" t="str">
            <v>Produits d’exploitation des carrières</v>
          </cell>
          <cell r="I9303" t="str">
            <v>Produits d’exploitation des carrières</v>
          </cell>
          <cell r="J9303" t="str">
            <v>Produits d’exploitation des carrières</v>
          </cell>
          <cell r="K9303" t="str">
            <v>Commune</v>
          </cell>
          <cell r="L9303">
            <v>41000</v>
          </cell>
          <cell r="M9303" t="str">
            <v>Commune</v>
          </cell>
          <cell r="N9303"/>
          <cell r="O9303">
            <v>41000</v>
          </cell>
          <cell r="P9303" t="str">
            <v>FD_ commune</v>
          </cell>
          <cell r="Q9303" t="str">
            <v>Non</v>
          </cell>
        </row>
        <row r="9304">
          <cell r="A9304" t="str">
            <v>Autres sociétés</v>
          </cell>
          <cell r="B9304"/>
          <cell r="C9304" t="str">
            <v>Nc</v>
          </cell>
          <cell r="D9304" t="str">
            <v>Minier</v>
          </cell>
          <cell r="E9304" t="str">
            <v>Extractives</v>
          </cell>
          <cell r="F9304" t="str">
            <v>En numéraire</v>
          </cell>
          <cell r="G9304" t="str">
            <v>P</v>
          </cell>
          <cell r="H9304" t="str">
            <v>Produits d’exploitation des carrières</v>
          </cell>
          <cell r="I9304" t="str">
            <v>Produits d’exploitation des carrières</v>
          </cell>
          <cell r="J9304" t="str">
            <v>Produits d’exploitation des carrières</v>
          </cell>
          <cell r="K9304" t="str">
            <v>Commune</v>
          </cell>
          <cell r="L9304">
            <v>50000</v>
          </cell>
          <cell r="M9304" t="str">
            <v>Commune</v>
          </cell>
          <cell r="N9304"/>
          <cell r="O9304">
            <v>50000</v>
          </cell>
          <cell r="P9304" t="str">
            <v>FD_ commune</v>
          </cell>
          <cell r="Q9304" t="str">
            <v>Non</v>
          </cell>
        </row>
        <row r="9305">
          <cell r="A9305" t="str">
            <v>Autres sociétés</v>
          </cell>
          <cell r="B9305"/>
          <cell r="C9305" t="str">
            <v>Nc</v>
          </cell>
          <cell r="D9305" t="str">
            <v>Minier</v>
          </cell>
          <cell r="E9305" t="str">
            <v>Extractives</v>
          </cell>
          <cell r="F9305" t="str">
            <v>En numéraire</v>
          </cell>
          <cell r="G9305" t="str">
            <v>P</v>
          </cell>
          <cell r="H9305" t="str">
            <v>Produits d’exploitation des carrières</v>
          </cell>
          <cell r="I9305" t="str">
            <v>Produits d’exploitation des carrières</v>
          </cell>
          <cell r="J9305" t="str">
            <v>Produits d’exploitation des carrières</v>
          </cell>
          <cell r="K9305" t="str">
            <v>Commune</v>
          </cell>
          <cell r="L9305">
            <v>100000</v>
          </cell>
          <cell r="M9305" t="str">
            <v>Commune</v>
          </cell>
          <cell r="N9305"/>
          <cell r="O9305">
            <v>100000</v>
          </cell>
          <cell r="P9305" t="str">
            <v>FD_ commune</v>
          </cell>
          <cell r="Q9305" t="str">
            <v>Non</v>
          </cell>
        </row>
        <row r="9306">
          <cell r="A9306" t="str">
            <v>Autres sociétés</v>
          </cell>
          <cell r="B9306"/>
          <cell r="C9306" t="str">
            <v>Nc</v>
          </cell>
          <cell r="D9306" t="str">
            <v>Minier</v>
          </cell>
          <cell r="E9306" t="str">
            <v>Extractives</v>
          </cell>
          <cell r="F9306" t="str">
            <v>En numéraire</v>
          </cell>
          <cell r="G9306" t="str">
            <v>P</v>
          </cell>
          <cell r="H9306" t="str">
            <v>Produits d’exploitation des carrières</v>
          </cell>
          <cell r="I9306" t="str">
            <v>Produits d’exploitation des carrières</v>
          </cell>
          <cell r="J9306" t="str">
            <v>Produits d’exploitation des carrières</v>
          </cell>
          <cell r="K9306" t="str">
            <v>Commune</v>
          </cell>
          <cell r="L9306">
            <v>30000</v>
          </cell>
          <cell r="M9306" t="str">
            <v>Commune</v>
          </cell>
          <cell r="N9306"/>
          <cell r="O9306">
            <v>30000</v>
          </cell>
          <cell r="P9306" t="str">
            <v>FD_ commune</v>
          </cell>
          <cell r="Q9306" t="str">
            <v>Non</v>
          </cell>
        </row>
        <row r="9307">
          <cell r="A9307" t="str">
            <v>Autres sociétés</v>
          </cell>
          <cell r="B9307"/>
          <cell r="C9307" t="str">
            <v>Nc</v>
          </cell>
          <cell r="D9307" t="str">
            <v>Minier</v>
          </cell>
          <cell r="E9307" t="str">
            <v>Extractives</v>
          </cell>
          <cell r="F9307" t="str">
            <v>En numéraire</v>
          </cell>
          <cell r="G9307" t="str">
            <v>P</v>
          </cell>
          <cell r="H9307" t="str">
            <v>Produits d’exploitation des carrières</v>
          </cell>
          <cell r="I9307" t="str">
            <v>Produits d’exploitation des carrières</v>
          </cell>
          <cell r="J9307" t="str">
            <v>Produits d’exploitation des carrières</v>
          </cell>
          <cell r="K9307" t="str">
            <v>Commune</v>
          </cell>
          <cell r="L9307">
            <v>1500000</v>
          </cell>
          <cell r="M9307" t="str">
            <v>Commune</v>
          </cell>
          <cell r="N9307"/>
          <cell r="O9307">
            <v>1500000</v>
          </cell>
          <cell r="P9307" t="str">
            <v>FD_ commune</v>
          </cell>
          <cell r="Q9307" t="str">
            <v>Non</v>
          </cell>
        </row>
        <row r="9308">
          <cell r="A9308" t="str">
            <v>Autres sociétés</v>
          </cell>
          <cell r="B9308"/>
          <cell r="C9308" t="str">
            <v>Nc</v>
          </cell>
          <cell r="D9308" t="str">
            <v>Minier</v>
          </cell>
          <cell r="E9308" t="str">
            <v>Extractives</v>
          </cell>
          <cell r="F9308" t="str">
            <v>En numéraire</v>
          </cell>
          <cell r="G9308" t="str">
            <v>P</v>
          </cell>
          <cell r="H9308" t="str">
            <v>Produits d’exploitation des carrières</v>
          </cell>
          <cell r="I9308" t="str">
            <v>Produits d’exploitation des carrières</v>
          </cell>
          <cell r="J9308" t="str">
            <v>Produits d’exploitation des carrières</v>
          </cell>
          <cell r="K9308" t="str">
            <v>Commune</v>
          </cell>
          <cell r="L9308">
            <v>20000</v>
          </cell>
          <cell r="M9308" t="str">
            <v>Commune</v>
          </cell>
          <cell r="N9308"/>
          <cell r="O9308">
            <v>20000</v>
          </cell>
          <cell r="P9308" t="str">
            <v>FD_ commune</v>
          </cell>
          <cell r="Q9308" t="str">
            <v>Non</v>
          </cell>
        </row>
        <row r="9309">
          <cell r="A9309" t="str">
            <v>Autres sociétés</v>
          </cell>
          <cell r="B9309"/>
          <cell r="C9309" t="str">
            <v>Nc</v>
          </cell>
          <cell r="D9309" t="str">
            <v>Minier</v>
          </cell>
          <cell r="E9309" t="str">
            <v>Extractives</v>
          </cell>
          <cell r="F9309" t="str">
            <v>En numéraire</v>
          </cell>
          <cell r="G9309" t="str">
            <v>P</v>
          </cell>
          <cell r="H9309" t="str">
            <v>Produits d’exploitation des carrières</v>
          </cell>
          <cell r="I9309" t="str">
            <v>Produits d’exploitation des carrières</v>
          </cell>
          <cell r="J9309" t="str">
            <v>Produits d’exploitation des carrières</v>
          </cell>
          <cell r="K9309" t="str">
            <v>Commune</v>
          </cell>
          <cell r="L9309">
            <v>40000</v>
          </cell>
          <cell r="M9309" t="str">
            <v>Commune</v>
          </cell>
          <cell r="N9309"/>
          <cell r="O9309">
            <v>40000</v>
          </cell>
          <cell r="P9309" t="str">
            <v>FD_ commune</v>
          </cell>
          <cell r="Q9309" t="str">
            <v>Non</v>
          </cell>
        </row>
        <row r="9310">
          <cell r="A9310" t="str">
            <v>Autres sociétés</v>
          </cell>
          <cell r="B9310"/>
          <cell r="C9310" t="str">
            <v>Nc</v>
          </cell>
          <cell r="D9310" t="str">
            <v>Minier</v>
          </cell>
          <cell r="E9310" t="str">
            <v>Extractives</v>
          </cell>
          <cell r="F9310" t="str">
            <v>En numéraire</v>
          </cell>
          <cell r="G9310" t="str">
            <v>P</v>
          </cell>
          <cell r="H9310" t="str">
            <v>Produits d’exploitation des carrières</v>
          </cell>
          <cell r="I9310" t="str">
            <v>Produits d’exploitation des carrières</v>
          </cell>
          <cell r="J9310" t="str">
            <v>Produits d’exploitation des carrières</v>
          </cell>
          <cell r="K9310" t="str">
            <v>Commune</v>
          </cell>
          <cell r="L9310">
            <v>40000</v>
          </cell>
          <cell r="M9310" t="str">
            <v>Commune</v>
          </cell>
          <cell r="N9310"/>
          <cell r="O9310">
            <v>40000</v>
          </cell>
          <cell r="P9310" t="str">
            <v>FD_ commune</v>
          </cell>
          <cell r="Q9310" t="str">
            <v>Non</v>
          </cell>
        </row>
        <row r="9311">
          <cell r="A9311" t="str">
            <v>Autres sociétés</v>
          </cell>
          <cell r="B9311"/>
          <cell r="C9311" t="str">
            <v>Nc</v>
          </cell>
          <cell r="D9311" t="str">
            <v>Minier</v>
          </cell>
          <cell r="E9311" t="str">
            <v>Extractives</v>
          </cell>
          <cell r="F9311" t="str">
            <v>En numéraire</v>
          </cell>
          <cell r="G9311" t="str">
            <v>P</v>
          </cell>
          <cell r="H9311" t="str">
            <v>Produits d’exploitation des carrières</v>
          </cell>
          <cell r="I9311" t="str">
            <v>Produits d’exploitation des carrières</v>
          </cell>
          <cell r="J9311" t="str">
            <v>Produits d’exploitation des carrières</v>
          </cell>
          <cell r="K9311" t="str">
            <v>Commune</v>
          </cell>
          <cell r="L9311">
            <v>20000</v>
          </cell>
          <cell r="M9311" t="str">
            <v>Commune</v>
          </cell>
          <cell r="N9311"/>
          <cell r="O9311">
            <v>20000</v>
          </cell>
          <cell r="P9311" t="str">
            <v>FD_ commune</v>
          </cell>
          <cell r="Q9311" t="str">
            <v>Non</v>
          </cell>
        </row>
        <row r="9312">
          <cell r="A9312" t="str">
            <v>Autres sociétés</v>
          </cell>
          <cell r="B9312"/>
          <cell r="C9312" t="str">
            <v>Nc</v>
          </cell>
          <cell r="D9312" t="str">
            <v>Minier</v>
          </cell>
          <cell r="E9312" t="str">
            <v>Extractives</v>
          </cell>
          <cell r="F9312" t="str">
            <v>En numéraire</v>
          </cell>
          <cell r="G9312" t="str">
            <v>P</v>
          </cell>
          <cell r="H9312" t="str">
            <v>Produits d’exploitation des carrières</v>
          </cell>
          <cell r="I9312" t="str">
            <v>Produits d’exploitation des carrières</v>
          </cell>
          <cell r="J9312" t="str">
            <v>Produits d’exploitation des carrières</v>
          </cell>
          <cell r="K9312" t="str">
            <v>Commune</v>
          </cell>
          <cell r="L9312">
            <v>25000</v>
          </cell>
          <cell r="M9312" t="str">
            <v>Commune</v>
          </cell>
          <cell r="N9312"/>
          <cell r="O9312">
            <v>25000</v>
          </cell>
          <cell r="P9312" t="str">
            <v>FD_ commune</v>
          </cell>
          <cell r="Q9312" t="str">
            <v>Non</v>
          </cell>
        </row>
        <row r="9313">
          <cell r="A9313" t="str">
            <v>Autres sociétés</v>
          </cell>
          <cell r="B9313"/>
          <cell r="C9313" t="str">
            <v>Nc</v>
          </cell>
          <cell r="D9313" t="str">
            <v>Minier</v>
          </cell>
          <cell r="E9313" t="str">
            <v>Extractives</v>
          </cell>
          <cell r="F9313" t="str">
            <v>En numéraire</v>
          </cell>
          <cell r="G9313" t="str">
            <v>P</v>
          </cell>
          <cell r="H9313" t="str">
            <v>Produits d’exploitation des carrières</v>
          </cell>
          <cell r="I9313" t="str">
            <v>Produits d’exploitation des carrières</v>
          </cell>
          <cell r="J9313" t="str">
            <v>Produits d’exploitation des carrières</v>
          </cell>
          <cell r="K9313" t="str">
            <v>Commune</v>
          </cell>
          <cell r="L9313">
            <v>20000</v>
          </cell>
          <cell r="M9313" t="str">
            <v>Commune</v>
          </cell>
          <cell r="N9313"/>
          <cell r="O9313">
            <v>20000</v>
          </cell>
          <cell r="P9313" t="str">
            <v>FD_ commune</v>
          </cell>
          <cell r="Q9313" t="str">
            <v>Non</v>
          </cell>
        </row>
        <row r="9314">
          <cell r="A9314" t="str">
            <v>Autres sociétés</v>
          </cell>
          <cell r="B9314"/>
          <cell r="C9314" t="str">
            <v>Nc</v>
          </cell>
          <cell r="D9314" t="str">
            <v>Minier</v>
          </cell>
          <cell r="E9314" t="str">
            <v>Extractives</v>
          </cell>
          <cell r="F9314" t="str">
            <v>En numéraire</v>
          </cell>
          <cell r="G9314" t="str">
            <v>P</v>
          </cell>
          <cell r="H9314" t="str">
            <v>Produits d’exploitation des carrières</v>
          </cell>
          <cell r="I9314" t="str">
            <v>Produits d’exploitation des carrières</v>
          </cell>
          <cell r="J9314" t="str">
            <v>Produits d’exploitation des carrières</v>
          </cell>
          <cell r="K9314" t="str">
            <v>Commune</v>
          </cell>
          <cell r="L9314">
            <v>30000</v>
          </cell>
          <cell r="M9314" t="str">
            <v>Commune</v>
          </cell>
          <cell r="N9314"/>
          <cell r="O9314">
            <v>30000</v>
          </cell>
          <cell r="P9314" t="str">
            <v>FD_ commune</v>
          </cell>
          <cell r="Q9314" t="str">
            <v>Non</v>
          </cell>
        </row>
        <row r="9315">
          <cell r="A9315" t="str">
            <v>Autres sociétés</v>
          </cell>
          <cell r="B9315"/>
          <cell r="C9315" t="str">
            <v>Nc</v>
          </cell>
          <cell r="D9315" t="str">
            <v>Minier</v>
          </cell>
          <cell r="E9315" t="str">
            <v>Extractives</v>
          </cell>
          <cell r="F9315" t="str">
            <v>En numéraire</v>
          </cell>
          <cell r="G9315" t="str">
            <v>P</v>
          </cell>
          <cell r="H9315" t="str">
            <v>Produits d’exploitation des carrières</v>
          </cell>
          <cell r="I9315" t="str">
            <v>Produits d’exploitation des carrières</v>
          </cell>
          <cell r="J9315" t="str">
            <v>Produits d’exploitation des carrières</v>
          </cell>
          <cell r="K9315" t="str">
            <v>Commune</v>
          </cell>
          <cell r="L9315">
            <v>30000</v>
          </cell>
          <cell r="M9315" t="str">
            <v>Commune</v>
          </cell>
          <cell r="N9315"/>
          <cell r="O9315">
            <v>30000</v>
          </cell>
          <cell r="P9315" t="str">
            <v>FD_ commune</v>
          </cell>
          <cell r="Q9315" t="str">
            <v>Non</v>
          </cell>
        </row>
        <row r="9316">
          <cell r="A9316" t="str">
            <v>Autres sociétés</v>
          </cell>
          <cell r="B9316"/>
          <cell r="C9316" t="str">
            <v>Nc</v>
          </cell>
          <cell r="D9316" t="str">
            <v>Minier</v>
          </cell>
          <cell r="E9316" t="str">
            <v>Extractives</v>
          </cell>
          <cell r="F9316" t="str">
            <v>En numéraire</v>
          </cell>
          <cell r="G9316" t="str">
            <v>P</v>
          </cell>
          <cell r="H9316" t="str">
            <v>Produits d’exploitation des carrières</v>
          </cell>
          <cell r="I9316" t="str">
            <v>Produits d’exploitation des carrières</v>
          </cell>
          <cell r="J9316" t="str">
            <v>Produits d’exploitation des carrières</v>
          </cell>
          <cell r="K9316" t="str">
            <v>Commune</v>
          </cell>
          <cell r="L9316">
            <v>20000</v>
          </cell>
          <cell r="M9316" t="str">
            <v>Commune</v>
          </cell>
          <cell r="N9316"/>
          <cell r="O9316">
            <v>20000</v>
          </cell>
          <cell r="P9316" t="str">
            <v>FD_ commune</v>
          </cell>
          <cell r="Q9316" t="str">
            <v>Non</v>
          </cell>
        </row>
        <row r="9317">
          <cell r="A9317" t="str">
            <v>Autres sociétés</v>
          </cell>
          <cell r="B9317"/>
          <cell r="C9317" t="str">
            <v>Nc</v>
          </cell>
          <cell r="D9317" t="str">
            <v>Minier</v>
          </cell>
          <cell r="E9317" t="str">
            <v>Extractives</v>
          </cell>
          <cell r="F9317" t="str">
            <v>En numéraire</v>
          </cell>
          <cell r="G9317" t="str">
            <v>P</v>
          </cell>
          <cell r="H9317" t="str">
            <v>Produits d’exploitation des carrières</v>
          </cell>
          <cell r="I9317" t="str">
            <v>Produits d’exploitation des carrières</v>
          </cell>
          <cell r="J9317" t="str">
            <v>Produits d’exploitation des carrières</v>
          </cell>
          <cell r="K9317" t="str">
            <v>Commune</v>
          </cell>
          <cell r="L9317">
            <v>30000</v>
          </cell>
          <cell r="M9317" t="str">
            <v>Commune</v>
          </cell>
          <cell r="N9317"/>
          <cell r="O9317">
            <v>30000</v>
          </cell>
          <cell r="P9317" t="str">
            <v>FD_ commune</v>
          </cell>
          <cell r="Q9317" t="str">
            <v>Non</v>
          </cell>
        </row>
        <row r="9318">
          <cell r="A9318" t="str">
            <v>Autres sociétés</v>
          </cell>
          <cell r="B9318"/>
          <cell r="C9318" t="str">
            <v>Nc</v>
          </cell>
          <cell r="D9318" t="str">
            <v>Minier</v>
          </cell>
          <cell r="E9318" t="str">
            <v>Extractives</v>
          </cell>
          <cell r="F9318" t="str">
            <v>En numéraire</v>
          </cell>
          <cell r="G9318" t="str">
            <v>P</v>
          </cell>
          <cell r="H9318" t="str">
            <v>Produits d’exploitation des carrières</v>
          </cell>
          <cell r="I9318" t="str">
            <v>Produits d’exploitation des carrières</v>
          </cell>
          <cell r="J9318" t="str">
            <v>Produits d’exploitation des carrières</v>
          </cell>
          <cell r="K9318" t="str">
            <v>Commune</v>
          </cell>
          <cell r="L9318">
            <v>30000</v>
          </cell>
          <cell r="M9318" t="str">
            <v>Commune</v>
          </cell>
          <cell r="N9318"/>
          <cell r="O9318">
            <v>30000</v>
          </cell>
          <cell r="P9318" t="str">
            <v>FD_ commune</v>
          </cell>
          <cell r="Q9318" t="str">
            <v>Non</v>
          </cell>
        </row>
        <row r="9319">
          <cell r="A9319" t="str">
            <v>Autres sociétés</v>
          </cell>
          <cell r="B9319"/>
          <cell r="C9319" t="str">
            <v>Nc</v>
          </cell>
          <cell r="D9319" t="str">
            <v>Minier</v>
          </cell>
          <cell r="E9319" t="str">
            <v>Extractives</v>
          </cell>
          <cell r="F9319" t="str">
            <v>En numéraire</v>
          </cell>
          <cell r="G9319" t="str">
            <v>P</v>
          </cell>
          <cell r="H9319" t="str">
            <v>Produits d’exploitation des carrières</v>
          </cell>
          <cell r="I9319" t="str">
            <v>Produits d’exploitation des carrières</v>
          </cell>
          <cell r="J9319" t="str">
            <v>Produits d’exploitation des carrières</v>
          </cell>
          <cell r="K9319" t="str">
            <v>Commune</v>
          </cell>
          <cell r="L9319">
            <v>20000</v>
          </cell>
          <cell r="M9319" t="str">
            <v>Commune</v>
          </cell>
          <cell r="N9319"/>
          <cell r="O9319">
            <v>20000</v>
          </cell>
          <cell r="P9319" t="str">
            <v>FD_ commune</v>
          </cell>
          <cell r="Q9319" t="str">
            <v>Non</v>
          </cell>
        </row>
        <row r="9320">
          <cell r="A9320" t="str">
            <v>Autres sociétés</v>
          </cell>
          <cell r="B9320"/>
          <cell r="C9320" t="str">
            <v>Nc</v>
          </cell>
          <cell r="D9320" t="str">
            <v>Minier</v>
          </cell>
          <cell r="E9320" t="str">
            <v>Extractives</v>
          </cell>
          <cell r="F9320" t="str">
            <v>En numéraire</v>
          </cell>
          <cell r="G9320" t="str">
            <v>P</v>
          </cell>
          <cell r="H9320" t="str">
            <v>Produits d’exploitation des carrières</v>
          </cell>
          <cell r="I9320" t="str">
            <v>Produits d’exploitation des carrières</v>
          </cell>
          <cell r="J9320" t="str">
            <v>Produits d’exploitation des carrières</v>
          </cell>
          <cell r="K9320" t="str">
            <v>Commune</v>
          </cell>
          <cell r="L9320">
            <v>20000</v>
          </cell>
          <cell r="M9320" t="str">
            <v>Commune</v>
          </cell>
          <cell r="N9320"/>
          <cell r="O9320">
            <v>20000</v>
          </cell>
          <cell r="P9320" t="str">
            <v>FD_ commune</v>
          </cell>
          <cell r="Q9320" t="str">
            <v>Non</v>
          </cell>
        </row>
        <row r="9321">
          <cell r="A9321" t="str">
            <v>Autres sociétés</v>
          </cell>
          <cell r="B9321"/>
          <cell r="C9321" t="str">
            <v>Nc</v>
          </cell>
          <cell r="D9321" t="str">
            <v>Minier</v>
          </cell>
          <cell r="E9321" t="str">
            <v>Extractives</v>
          </cell>
          <cell r="F9321" t="str">
            <v>En numéraire</v>
          </cell>
          <cell r="G9321" t="str">
            <v>P</v>
          </cell>
          <cell r="H9321" t="str">
            <v>Produits d’exploitation des carrières</v>
          </cell>
          <cell r="I9321" t="str">
            <v>Produits d’exploitation des carrières</v>
          </cell>
          <cell r="J9321" t="str">
            <v>Produits d’exploitation des carrières</v>
          </cell>
          <cell r="K9321" t="str">
            <v>Commune</v>
          </cell>
          <cell r="L9321">
            <v>35000</v>
          </cell>
          <cell r="M9321" t="str">
            <v>Commune</v>
          </cell>
          <cell r="N9321"/>
          <cell r="O9321">
            <v>35000</v>
          </cell>
          <cell r="P9321" t="str">
            <v>FD_ commune</v>
          </cell>
          <cell r="Q9321" t="str">
            <v>Non</v>
          </cell>
        </row>
        <row r="9322">
          <cell r="A9322" t="str">
            <v>Autres sociétés</v>
          </cell>
          <cell r="B9322"/>
          <cell r="C9322" t="str">
            <v>Nc</v>
          </cell>
          <cell r="D9322" t="str">
            <v>Minier</v>
          </cell>
          <cell r="E9322" t="str">
            <v>Extractives</v>
          </cell>
          <cell r="F9322" t="str">
            <v>En numéraire</v>
          </cell>
          <cell r="G9322" t="str">
            <v>P</v>
          </cell>
          <cell r="H9322" t="str">
            <v>Produits d’exploitation des carrières</v>
          </cell>
          <cell r="I9322" t="str">
            <v>Produits d’exploitation des carrières</v>
          </cell>
          <cell r="J9322" t="str">
            <v>Produits d’exploitation des carrières</v>
          </cell>
          <cell r="K9322" t="str">
            <v>Commune</v>
          </cell>
          <cell r="L9322">
            <v>20000</v>
          </cell>
          <cell r="M9322" t="str">
            <v>Commune</v>
          </cell>
          <cell r="N9322"/>
          <cell r="O9322">
            <v>20000</v>
          </cell>
          <cell r="P9322" t="str">
            <v>FD_ commune</v>
          </cell>
          <cell r="Q9322" t="str">
            <v>Non</v>
          </cell>
        </row>
        <row r="9323">
          <cell r="A9323" t="str">
            <v>Autres sociétés</v>
          </cell>
          <cell r="B9323"/>
          <cell r="C9323" t="str">
            <v>Nc</v>
          </cell>
          <cell r="D9323" t="str">
            <v>Minier</v>
          </cell>
          <cell r="E9323" t="str">
            <v>Extractives</v>
          </cell>
          <cell r="F9323" t="str">
            <v>En numéraire</v>
          </cell>
          <cell r="G9323" t="str">
            <v>P</v>
          </cell>
          <cell r="H9323" t="str">
            <v>Produits d’exploitation des carrières</v>
          </cell>
          <cell r="I9323" t="str">
            <v>Produits d’exploitation des carrières</v>
          </cell>
          <cell r="J9323" t="str">
            <v>Produits d’exploitation des carrières</v>
          </cell>
          <cell r="K9323" t="str">
            <v>Commune</v>
          </cell>
          <cell r="L9323">
            <v>20000</v>
          </cell>
          <cell r="M9323" t="str">
            <v>Commune</v>
          </cell>
          <cell r="N9323"/>
          <cell r="O9323">
            <v>20000</v>
          </cell>
          <cell r="P9323" t="str">
            <v>FD_ commune</v>
          </cell>
          <cell r="Q9323" t="str">
            <v>Non</v>
          </cell>
        </row>
        <row r="9324">
          <cell r="A9324" t="str">
            <v>Autres sociétés</v>
          </cell>
          <cell r="B9324"/>
          <cell r="C9324" t="str">
            <v>Nc</v>
          </cell>
          <cell r="D9324" t="str">
            <v>Minier</v>
          </cell>
          <cell r="E9324" t="str">
            <v>Extractives</v>
          </cell>
          <cell r="F9324" t="str">
            <v>En numéraire</v>
          </cell>
          <cell r="G9324" t="str">
            <v>P</v>
          </cell>
          <cell r="H9324" t="str">
            <v>Produits d’exploitation des carrières</v>
          </cell>
          <cell r="I9324" t="str">
            <v>Produits d’exploitation des carrières</v>
          </cell>
          <cell r="J9324" t="str">
            <v>Produits d’exploitation des carrières</v>
          </cell>
          <cell r="K9324" t="str">
            <v>Commune</v>
          </cell>
          <cell r="L9324">
            <v>35000</v>
          </cell>
          <cell r="M9324" t="str">
            <v>Commune</v>
          </cell>
          <cell r="N9324"/>
          <cell r="O9324">
            <v>35000</v>
          </cell>
          <cell r="P9324" t="str">
            <v>FD_ commune</v>
          </cell>
          <cell r="Q9324" t="str">
            <v>Non</v>
          </cell>
        </row>
        <row r="9325">
          <cell r="A9325" t="str">
            <v>Autres sociétés</v>
          </cell>
          <cell r="B9325"/>
          <cell r="C9325" t="str">
            <v>Nc</v>
          </cell>
          <cell r="D9325" t="str">
            <v>Minier</v>
          </cell>
          <cell r="E9325" t="str">
            <v>Extractives</v>
          </cell>
          <cell r="F9325" t="str">
            <v>En numéraire</v>
          </cell>
          <cell r="G9325" t="str">
            <v>P</v>
          </cell>
          <cell r="H9325" t="str">
            <v>Produits d’exploitation des carrières</v>
          </cell>
          <cell r="I9325" t="str">
            <v>Produits d’exploitation des carrières</v>
          </cell>
          <cell r="J9325" t="str">
            <v>Produits d’exploitation des carrières</v>
          </cell>
          <cell r="K9325" t="str">
            <v>Commune</v>
          </cell>
          <cell r="L9325">
            <v>40000</v>
          </cell>
          <cell r="M9325" t="str">
            <v>Commune</v>
          </cell>
          <cell r="N9325"/>
          <cell r="O9325">
            <v>40000</v>
          </cell>
          <cell r="P9325" t="str">
            <v>FD_ commune</v>
          </cell>
          <cell r="Q9325" t="str">
            <v>Non</v>
          </cell>
        </row>
        <row r="9326">
          <cell r="A9326" t="str">
            <v>Autres sociétés</v>
          </cell>
          <cell r="B9326"/>
          <cell r="C9326" t="str">
            <v>Nc</v>
          </cell>
          <cell r="D9326" t="str">
            <v>Minier</v>
          </cell>
          <cell r="E9326" t="str">
            <v>Extractives</v>
          </cell>
          <cell r="F9326" t="str">
            <v>En numéraire</v>
          </cell>
          <cell r="G9326" t="str">
            <v>P</v>
          </cell>
          <cell r="H9326" t="str">
            <v>Produits d’exploitation des carrières</v>
          </cell>
          <cell r="I9326" t="str">
            <v>Produits d’exploitation des carrières</v>
          </cell>
          <cell r="J9326" t="str">
            <v>Produits d’exploitation des carrières</v>
          </cell>
          <cell r="K9326" t="str">
            <v>Commune</v>
          </cell>
          <cell r="L9326">
            <v>30000</v>
          </cell>
          <cell r="M9326" t="str">
            <v>Commune</v>
          </cell>
          <cell r="N9326"/>
          <cell r="O9326">
            <v>30000</v>
          </cell>
          <cell r="P9326" t="str">
            <v>FD_ commune</v>
          </cell>
          <cell r="Q9326" t="str">
            <v>Non</v>
          </cell>
        </row>
        <row r="9327">
          <cell r="A9327" t="str">
            <v>Autres sociétés</v>
          </cell>
          <cell r="B9327"/>
          <cell r="C9327" t="str">
            <v>Nc</v>
          </cell>
          <cell r="D9327" t="str">
            <v>Minier</v>
          </cell>
          <cell r="E9327" t="str">
            <v>Extractives</v>
          </cell>
          <cell r="F9327" t="str">
            <v>En numéraire</v>
          </cell>
          <cell r="G9327" t="str">
            <v>P</v>
          </cell>
          <cell r="H9327" t="str">
            <v>Produits d’exploitation des carrières</v>
          </cell>
          <cell r="I9327" t="str">
            <v>Produits d’exploitation des carrières</v>
          </cell>
          <cell r="J9327" t="str">
            <v>Produits d’exploitation des carrières</v>
          </cell>
          <cell r="K9327" t="str">
            <v>Commune</v>
          </cell>
          <cell r="L9327">
            <v>20000</v>
          </cell>
          <cell r="M9327" t="str">
            <v>Commune</v>
          </cell>
          <cell r="N9327"/>
          <cell r="O9327">
            <v>20000</v>
          </cell>
          <cell r="P9327" t="str">
            <v>FD_ commune</v>
          </cell>
          <cell r="Q9327" t="str">
            <v>Non</v>
          </cell>
        </row>
        <row r="9328">
          <cell r="A9328" t="str">
            <v>Autres sociétés</v>
          </cell>
          <cell r="B9328"/>
          <cell r="C9328" t="str">
            <v>Nc</v>
          </cell>
          <cell r="D9328" t="str">
            <v>Minier</v>
          </cell>
          <cell r="E9328" t="str">
            <v>Extractives</v>
          </cell>
          <cell r="F9328" t="str">
            <v>En numéraire</v>
          </cell>
          <cell r="G9328" t="str">
            <v>P</v>
          </cell>
          <cell r="H9328" t="str">
            <v>Produits d’exploitation des carrières</v>
          </cell>
          <cell r="I9328" t="str">
            <v>Produits d’exploitation des carrières</v>
          </cell>
          <cell r="J9328" t="str">
            <v>Produits d’exploitation des carrières</v>
          </cell>
          <cell r="K9328" t="str">
            <v>Commune</v>
          </cell>
          <cell r="L9328">
            <v>15000</v>
          </cell>
          <cell r="M9328" t="str">
            <v>Commune</v>
          </cell>
          <cell r="N9328"/>
          <cell r="O9328">
            <v>15000</v>
          </cell>
          <cell r="P9328" t="str">
            <v>FD_ commune</v>
          </cell>
          <cell r="Q9328" t="str">
            <v>Non</v>
          </cell>
        </row>
        <row r="9329">
          <cell r="A9329" t="str">
            <v>Autres sociétés</v>
          </cell>
          <cell r="B9329"/>
          <cell r="C9329" t="str">
            <v>Nc</v>
          </cell>
          <cell r="D9329" t="str">
            <v>Minier</v>
          </cell>
          <cell r="E9329" t="str">
            <v>Extractives</v>
          </cell>
          <cell r="F9329" t="str">
            <v>En numéraire</v>
          </cell>
          <cell r="G9329" t="str">
            <v>P</v>
          </cell>
          <cell r="H9329" t="str">
            <v>Produits d’exploitation des carrières</v>
          </cell>
          <cell r="I9329" t="str">
            <v>Produits d’exploitation des carrières</v>
          </cell>
          <cell r="J9329" t="str">
            <v>Produits d’exploitation des carrières</v>
          </cell>
          <cell r="K9329" t="str">
            <v>Commune</v>
          </cell>
          <cell r="L9329">
            <v>20000</v>
          </cell>
          <cell r="M9329" t="str">
            <v>Commune</v>
          </cell>
          <cell r="N9329"/>
          <cell r="O9329">
            <v>20000</v>
          </cell>
          <cell r="P9329" t="str">
            <v>FD_ commune</v>
          </cell>
          <cell r="Q9329" t="str">
            <v>Non</v>
          </cell>
        </row>
        <row r="9330">
          <cell r="A9330" t="str">
            <v>Autres sociétés</v>
          </cell>
          <cell r="B9330"/>
          <cell r="C9330" t="str">
            <v>Nc</v>
          </cell>
          <cell r="D9330" t="str">
            <v>Minier</v>
          </cell>
          <cell r="E9330" t="str">
            <v>Extractives</v>
          </cell>
          <cell r="F9330" t="str">
            <v>En numéraire</v>
          </cell>
          <cell r="G9330" t="str">
            <v>P</v>
          </cell>
          <cell r="H9330" t="str">
            <v>Produits d’exploitation des carrières</v>
          </cell>
          <cell r="I9330" t="str">
            <v>Produits d’exploitation des carrières</v>
          </cell>
          <cell r="J9330" t="str">
            <v>Produits d’exploitation des carrières</v>
          </cell>
          <cell r="K9330" t="str">
            <v>Commune</v>
          </cell>
          <cell r="L9330">
            <v>20000</v>
          </cell>
          <cell r="M9330" t="str">
            <v>Commune</v>
          </cell>
          <cell r="N9330"/>
          <cell r="O9330">
            <v>20000</v>
          </cell>
          <cell r="P9330" t="str">
            <v>FD_ commune</v>
          </cell>
          <cell r="Q9330" t="str">
            <v>Non</v>
          </cell>
        </row>
        <row r="9331">
          <cell r="A9331" t="str">
            <v>Autres sociétés</v>
          </cell>
          <cell r="B9331"/>
          <cell r="C9331" t="str">
            <v>Nc</v>
          </cell>
          <cell r="D9331" t="str">
            <v>Minier</v>
          </cell>
          <cell r="E9331" t="str">
            <v>Extractives</v>
          </cell>
          <cell r="F9331" t="str">
            <v>En numéraire</v>
          </cell>
          <cell r="G9331" t="str">
            <v>P</v>
          </cell>
          <cell r="H9331" t="str">
            <v>Produits d’exploitation des carrières</v>
          </cell>
          <cell r="I9331" t="str">
            <v>Produits d’exploitation des carrières</v>
          </cell>
          <cell r="J9331" t="str">
            <v>Produits d’exploitation des carrières</v>
          </cell>
          <cell r="K9331" t="str">
            <v>Commune</v>
          </cell>
          <cell r="L9331">
            <v>20000</v>
          </cell>
          <cell r="M9331" t="str">
            <v>Commune</v>
          </cell>
          <cell r="N9331"/>
          <cell r="O9331">
            <v>20000</v>
          </cell>
          <cell r="P9331" t="str">
            <v>FD_ commune</v>
          </cell>
          <cell r="Q9331" t="str">
            <v>Non</v>
          </cell>
        </row>
        <row r="9332">
          <cell r="A9332" t="str">
            <v>Autres sociétés</v>
          </cell>
          <cell r="B9332"/>
          <cell r="C9332" t="str">
            <v>Nc</v>
          </cell>
          <cell r="D9332" t="str">
            <v>Minier</v>
          </cell>
          <cell r="E9332" t="str">
            <v>Extractives</v>
          </cell>
          <cell r="F9332" t="str">
            <v>En numéraire</v>
          </cell>
          <cell r="G9332" t="str">
            <v>P</v>
          </cell>
          <cell r="H9332" t="str">
            <v>Produits d’exploitation des carrières</v>
          </cell>
          <cell r="I9332" t="str">
            <v>Produits d’exploitation des carrières</v>
          </cell>
          <cell r="J9332" t="str">
            <v>Produits d’exploitation des carrières</v>
          </cell>
          <cell r="K9332" t="str">
            <v>Commune</v>
          </cell>
          <cell r="L9332">
            <v>30000</v>
          </cell>
          <cell r="M9332" t="str">
            <v>Commune</v>
          </cell>
          <cell r="N9332"/>
          <cell r="O9332">
            <v>30000</v>
          </cell>
          <cell r="P9332" t="str">
            <v>FD_ commune</v>
          </cell>
          <cell r="Q9332" t="str">
            <v>Non</v>
          </cell>
        </row>
        <row r="9333">
          <cell r="A9333" t="str">
            <v>Autres sociétés</v>
          </cell>
          <cell r="B9333"/>
          <cell r="C9333" t="str">
            <v>Nc</v>
          </cell>
          <cell r="D9333" t="str">
            <v>Minier</v>
          </cell>
          <cell r="E9333" t="str">
            <v>Extractives</v>
          </cell>
          <cell r="F9333" t="str">
            <v>En numéraire</v>
          </cell>
          <cell r="G9333" t="str">
            <v>P</v>
          </cell>
          <cell r="H9333" t="str">
            <v>Produits d’exploitation des carrières</v>
          </cell>
          <cell r="I9333" t="str">
            <v>Produits d’exploitation des carrières</v>
          </cell>
          <cell r="J9333" t="str">
            <v>Produits d’exploitation des carrières</v>
          </cell>
          <cell r="K9333" t="str">
            <v>Commune</v>
          </cell>
          <cell r="L9333">
            <v>13188000</v>
          </cell>
          <cell r="M9333" t="str">
            <v>Commune</v>
          </cell>
          <cell r="N9333"/>
          <cell r="O9333">
            <v>13188000</v>
          </cell>
          <cell r="P9333" t="str">
            <v>FD_ commune</v>
          </cell>
          <cell r="Q9333" t="str">
            <v>Non</v>
          </cell>
        </row>
        <row r="9334">
          <cell r="A9334" t="str">
            <v>Autres sociétés</v>
          </cell>
          <cell r="B9334"/>
          <cell r="C9334" t="str">
            <v>Nc</v>
          </cell>
          <cell r="D9334" t="str">
            <v>Minier</v>
          </cell>
          <cell r="E9334" t="str">
            <v>Extractives</v>
          </cell>
          <cell r="F9334" t="str">
            <v>En numéraire</v>
          </cell>
          <cell r="G9334" t="str">
            <v>P</v>
          </cell>
          <cell r="H9334" t="str">
            <v>Produits d’exploitation des carrières</v>
          </cell>
          <cell r="I9334" t="str">
            <v>Produits d’exploitation des carrières</v>
          </cell>
          <cell r="J9334" t="str">
            <v>Produits d’exploitation des carrières</v>
          </cell>
          <cell r="K9334" t="str">
            <v>Commune</v>
          </cell>
          <cell r="L9334">
            <v>12829000</v>
          </cell>
          <cell r="M9334" t="str">
            <v>Commune</v>
          </cell>
          <cell r="N9334"/>
          <cell r="O9334">
            <v>12829000</v>
          </cell>
          <cell r="P9334" t="str">
            <v>FD_ commune</v>
          </cell>
          <cell r="Q9334" t="str">
            <v>Non</v>
          </cell>
        </row>
        <row r="9335">
          <cell r="A9335" t="str">
            <v>Autres sociétés</v>
          </cell>
          <cell r="B9335"/>
          <cell r="C9335" t="str">
            <v>Nc</v>
          </cell>
          <cell r="D9335" t="str">
            <v>Minier</v>
          </cell>
          <cell r="E9335" t="str">
            <v>Extractives</v>
          </cell>
          <cell r="F9335" t="str">
            <v>En numéraire</v>
          </cell>
          <cell r="G9335" t="str">
            <v>P</v>
          </cell>
          <cell r="H9335" t="str">
            <v>Produits d’exploitation des carrières</v>
          </cell>
          <cell r="I9335" t="str">
            <v>Produits d’exploitation des carrières</v>
          </cell>
          <cell r="J9335" t="str">
            <v>Produits d’exploitation des carrières</v>
          </cell>
          <cell r="K9335" t="str">
            <v>Commune</v>
          </cell>
          <cell r="L9335">
            <v>6697000</v>
          </cell>
          <cell r="M9335" t="str">
            <v>Commune</v>
          </cell>
          <cell r="N9335"/>
          <cell r="O9335">
            <v>6697000</v>
          </cell>
          <cell r="P9335" t="str">
            <v>FD_ commune</v>
          </cell>
          <cell r="Q9335" t="str">
            <v>Non</v>
          </cell>
        </row>
        <row r="9336">
          <cell r="A9336" t="str">
            <v>Autres sociétés</v>
          </cell>
          <cell r="B9336"/>
          <cell r="C9336" t="str">
            <v>Nc</v>
          </cell>
          <cell r="D9336" t="str">
            <v>Minier</v>
          </cell>
          <cell r="E9336" t="str">
            <v>Extractives</v>
          </cell>
          <cell r="F9336" t="str">
            <v>En numéraire</v>
          </cell>
          <cell r="G9336" t="str">
            <v>P</v>
          </cell>
          <cell r="H9336" t="str">
            <v>Redevance d’exploitation des carrières et des mines</v>
          </cell>
          <cell r="I9336" t="str">
            <v>Redevance d’exploitation des carrières et des mines</v>
          </cell>
          <cell r="J9336"/>
          <cell r="K9336" t="str">
            <v>Commune</v>
          </cell>
          <cell r="L9336">
            <v>9000000</v>
          </cell>
          <cell r="M9336" t="str">
            <v>Commune</v>
          </cell>
          <cell r="N9336"/>
          <cell r="O9336">
            <v>9000000</v>
          </cell>
          <cell r="P9336" t="str">
            <v>FD_ commune</v>
          </cell>
          <cell r="Q9336" t="str">
            <v>Non</v>
          </cell>
        </row>
        <row r="9337">
          <cell r="A9337" t="str">
            <v>Autres sociétés</v>
          </cell>
          <cell r="B9337"/>
          <cell r="C9337" t="str">
            <v>Nc</v>
          </cell>
          <cell r="D9337" t="str">
            <v>Minier</v>
          </cell>
          <cell r="E9337" t="str">
            <v>Extractives</v>
          </cell>
          <cell r="F9337" t="str">
            <v>En numéraire</v>
          </cell>
          <cell r="G9337" t="str">
            <v>P</v>
          </cell>
          <cell r="H9337" t="str">
            <v>Redevance d’exploitation des carrières et des mines</v>
          </cell>
          <cell r="I9337" t="str">
            <v>Redevance d’exploitation des carrières et des mines</v>
          </cell>
          <cell r="J9337"/>
          <cell r="K9337" t="str">
            <v>Commune</v>
          </cell>
          <cell r="L9337">
            <v>1034000</v>
          </cell>
          <cell r="M9337" t="str">
            <v>Commune</v>
          </cell>
          <cell r="N9337"/>
          <cell r="O9337">
            <v>1034000</v>
          </cell>
          <cell r="P9337" t="str">
            <v>FD_ commune</v>
          </cell>
          <cell r="Q9337" t="str">
            <v>Non</v>
          </cell>
        </row>
        <row r="9338">
          <cell r="A9338" t="str">
            <v>Autres sociétés</v>
          </cell>
          <cell r="B9338"/>
          <cell r="C9338" t="str">
            <v>Nc</v>
          </cell>
          <cell r="D9338" t="str">
            <v>Minier</v>
          </cell>
          <cell r="E9338" t="str">
            <v>Extractives</v>
          </cell>
          <cell r="F9338" t="str">
            <v>En numéraire</v>
          </cell>
          <cell r="G9338" t="str">
            <v>P</v>
          </cell>
          <cell r="H9338" t="str">
            <v>Produits d’exploitation des carrières</v>
          </cell>
          <cell r="I9338" t="str">
            <v>Produits d’exploitation des carrières</v>
          </cell>
          <cell r="J9338" t="str">
            <v>Produits d’exploitation des carrières</v>
          </cell>
          <cell r="K9338" t="str">
            <v>Commune</v>
          </cell>
          <cell r="L9338">
            <v>2635300</v>
          </cell>
          <cell r="M9338" t="str">
            <v>Commune</v>
          </cell>
          <cell r="N9338"/>
          <cell r="O9338">
            <v>2635300</v>
          </cell>
          <cell r="P9338" t="str">
            <v>FD_ commune</v>
          </cell>
          <cell r="Q9338" t="str">
            <v>Non</v>
          </cell>
        </row>
        <row r="9339">
          <cell r="A9339" t="str">
            <v>Autres sociétés</v>
          </cell>
          <cell r="B9339"/>
          <cell r="C9339" t="str">
            <v>Nc</v>
          </cell>
          <cell r="D9339" t="str">
            <v>Minier</v>
          </cell>
          <cell r="E9339" t="str">
            <v>Extractives</v>
          </cell>
          <cell r="F9339" t="str">
            <v>En numéraire</v>
          </cell>
          <cell r="G9339" t="str">
            <v>P</v>
          </cell>
          <cell r="H9339" t="str">
            <v>Dépenses de réhabilitation</v>
          </cell>
          <cell r="I9339" t="str">
            <v>Dépenses de réhabilitation</v>
          </cell>
          <cell r="J9339" t="str">
            <v>Dépenses de réhabilitation</v>
          </cell>
          <cell r="K9339" t="str">
            <v>Commune</v>
          </cell>
          <cell r="L9339">
            <v>6831790</v>
          </cell>
          <cell r="M9339" t="str">
            <v>Commune</v>
          </cell>
          <cell r="N9339"/>
          <cell r="O9339">
            <v>6831790</v>
          </cell>
          <cell r="P9339" t="str">
            <v>FD_ commune</v>
          </cell>
          <cell r="Q9339" t="str">
            <v>Non</v>
          </cell>
        </row>
      </sheetData>
      <sheetData sheetId="18"/>
      <sheetData sheetId="19"/>
      <sheetData sheetId="20"/>
      <sheetData sheetId="21"/>
      <sheetData sheetId="22"/>
      <sheetData sheetId="23"/>
      <sheetData sheetId="24"/>
      <sheetData sheetId="25"/>
      <sheetData sheetId="26"/>
      <sheetData sheetId="27"/>
      <sheetData sheetId="28"/>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4.xml.rels><?xml version="1.0" encoding="UTF-8" standalone="yes"?>
<Relationships xmlns="http://schemas.openxmlformats.org/package/2006/relationships"><Relationship Id="rId1" Type="http://schemas.openxmlformats.org/officeDocument/2006/relationships/hyperlink" Target="https://investirautogo.tg/procedure/159/step/597?l=fr" TargetMode="External"/></Relationships>
</file>

<file path=xl/worksheets/_rels/sheet5.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1.bin"/><Relationship Id="rId5" Type="http://schemas.openxmlformats.org/officeDocument/2006/relationships/image" Target="../media/image15.emf"/><Relationship Id="rId4" Type="http://schemas.openxmlformats.org/officeDocument/2006/relationships/package" Target="../embeddings/Microsoft_Excel_Worksheet.xlsx"/></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3.vml"/><Relationship Id="rId7" Type="http://schemas.openxmlformats.org/officeDocument/2006/relationships/image" Target="../media/image17.emf"/><Relationship Id="rId2" Type="http://schemas.openxmlformats.org/officeDocument/2006/relationships/drawing" Target="../drawings/drawing5.xml"/><Relationship Id="rId1" Type="http://schemas.openxmlformats.org/officeDocument/2006/relationships/printerSettings" Target="../printerSettings/printerSettings3.bin"/><Relationship Id="rId6" Type="http://schemas.openxmlformats.org/officeDocument/2006/relationships/package" Target="../embeddings/Microsoft_Excel_Worksheet2.xlsx"/><Relationship Id="rId5" Type="http://schemas.openxmlformats.org/officeDocument/2006/relationships/image" Target="../media/image16.emf"/><Relationship Id="rId4" Type="http://schemas.openxmlformats.org/officeDocument/2006/relationships/package" Target="../embeddings/Microsoft_Excel_Worksheet1.xlsx"/></Relationships>
</file>

<file path=xl/worksheets/_rels/sheet22.xml.rels><?xml version="1.0" encoding="UTF-8" standalone="yes"?>
<Relationships xmlns="http://schemas.openxmlformats.org/package/2006/relationships"><Relationship Id="rId2" Type="http://schemas.openxmlformats.org/officeDocument/2006/relationships/comments" Target="../comments2.xml"/><Relationship Id="rId1" Type="http://schemas.openxmlformats.org/officeDocument/2006/relationships/vmlDrawing" Target="../drawings/vmlDrawing4.v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5:C29"/>
  <sheetViews>
    <sheetView workbookViewId="0">
      <selection activeCell="I26" sqref="I26"/>
    </sheetView>
  </sheetViews>
  <sheetFormatPr baseColWidth="10" defaultColWidth="8.88671875" defaultRowHeight="14.4"/>
  <cols>
    <col min="1" max="1" width="8.88671875" style="70"/>
    <col min="2" max="2" width="9.6640625" style="70" customWidth="1"/>
    <col min="3" max="16384" width="8.88671875" style="70"/>
  </cols>
  <sheetData>
    <row r="5" spans="2:3">
      <c r="B5" s="69" t="s">
        <v>0</v>
      </c>
      <c r="C5" s="70" t="s">
        <v>555</v>
      </c>
    </row>
    <row r="6" spans="2:3">
      <c r="B6" s="69" t="s">
        <v>78</v>
      </c>
      <c r="C6" s="70" t="s">
        <v>327</v>
      </c>
    </row>
    <row r="7" spans="2:3">
      <c r="B7" s="69" t="s">
        <v>423</v>
      </c>
      <c r="C7" s="70" t="s">
        <v>389</v>
      </c>
    </row>
    <row r="8" spans="2:3">
      <c r="B8" s="69" t="s">
        <v>424</v>
      </c>
      <c r="C8" s="70" t="s">
        <v>664</v>
      </c>
    </row>
    <row r="9" spans="2:3">
      <c r="B9" s="69" t="s">
        <v>144</v>
      </c>
      <c r="C9" s="70" t="s">
        <v>665</v>
      </c>
    </row>
    <row r="10" spans="2:3">
      <c r="B10" s="69" t="s">
        <v>326</v>
      </c>
      <c r="C10" s="70" t="s">
        <v>666</v>
      </c>
    </row>
    <row r="11" spans="2:3">
      <c r="B11" s="69" t="s">
        <v>328</v>
      </c>
      <c r="C11" s="70" t="s">
        <v>1745</v>
      </c>
    </row>
    <row r="12" spans="2:3">
      <c r="B12" s="69" t="s">
        <v>329</v>
      </c>
      <c r="C12" s="70" t="s">
        <v>1746</v>
      </c>
    </row>
    <row r="13" spans="2:3">
      <c r="B13" s="69" t="s">
        <v>343</v>
      </c>
      <c r="C13" s="70" t="s">
        <v>651</v>
      </c>
    </row>
    <row r="14" spans="2:3">
      <c r="B14" s="178" t="s">
        <v>365</v>
      </c>
      <c r="C14" s="70" t="s">
        <v>1747</v>
      </c>
    </row>
    <row r="15" spans="2:3">
      <c r="B15" s="178" t="s">
        <v>455</v>
      </c>
      <c r="C15" s="70" t="s">
        <v>1748</v>
      </c>
    </row>
    <row r="16" spans="2:3">
      <c r="B16" s="69" t="s">
        <v>456</v>
      </c>
      <c r="C16" s="70" t="s">
        <v>1749</v>
      </c>
    </row>
    <row r="17" spans="2:3">
      <c r="B17" s="69" t="s">
        <v>472</v>
      </c>
      <c r="C17" s="70" t="s">
        <v>1836</v>
      </c>
    </row>
    <row r="18" spans="2:3">
      <c r="B18" s="69" t="s">
        <v>473</v>
      </c>
      <c r="C18" s="70" t="s">
        <v>669</v>
      </c>
    </row>
    <row r="19" spans="2:3">
      <c r="B19" s="69" t="s">
        <v>475</v>
      </c>
      <c r="C19" s="70" t="s">
        <v>652</v>
      </c>
    </row>
    <row r="20" spans="2:3">
      <c r="B20" s="69" t="s">
        <v>492</v>
      </c>
      <c r="C20" s="70" t="s">
        <v>471</v>
      </c>
    </row>
    <row r="21" spans="2:3">
      <c r="B21" s="69" t="s">
        <v>545</v>
      </c>
      <c r="C21" s="70" t="s">
        <v>1818</v>
      </c>
    </row>
    <row r="22" spans="2:3">
      <c r="B22" s="69" t="s">
        <v>546</v>
      </c>
      <c r="C22" s="71" t="s">
        <v>1</v>
      </c>
    </row>
    <row r="23" spans="2:3">
      <c r="B23" s="178" t="s">
        <v>588</v>
      </c>
      <c r="C23" s="70" t="s">
        <v>476</v>
      </c>
    </row>
    <row r="24" spans="2:3">
      <c r="B24" s="178" t="s">
        <v>663</v>
      </c>
      <c r="C24" s="71" t="s">
        <v>474</v>
      </c>
    </row>
    <row r="25" spans="2:3">
      <c r="B25" s="178" t="s">
        <v>670</v>
      </c>
      <c r="C25" s="71" t="s">
        <v>342</v>
      </c>
    </row>
    <row r="26" spans="2:3">
      <c r="B26" s="178" t="s">
        <v>1815</v>
      </c>
      <c r="C26" s="70" t="s">
        <v>1817</v>
      </c>
    </row>
    <row r="27" spans="2:3">
      <c r="B27" s="178" t="s">
        <v>1816</v>
      </c>
      <c r="C27" s="70" t="s">
        <v>366</v>
      </c>
    </row>
    <row r="28" spans="2:3">
      <c r="B28" s="178" t="s">
        <v>1838</v>
      </c>
      <c r="C28" s="70" t="s">
        <v>1837</v>
      </c>
    </row>
    <row r="29" spans="2:3">
      <c r="B29" s="178" t="s">
        <v>1878</v>
      </c>
      <c r="C29" s="70" t="s">
        <v>1877</v>
      </c>
    </row>
  </sheetData>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E84BD0-506A-450F-8F77-2A5E90AADB59}">
  <dimension ref="B3:I108"/>
  <sheetViews>
    <sheetView topLeftCell="A82" workbookViewId="0">
      <selection activeCell="D91" sqref="D91"/>
    </sheetView>
  </sheetViews>
  <sheetFormatPr baseColWidth="10" defaultColWidth="11.5546875" defaultRowHeight="14.4"/>
  <cols>
    <col min="2" max="2" width="73.88671875" bestFit="1" customWidth="1"/>
  </cols>
  <sheetData>
    <row r="3" spans="2:9" ht="15" thickBot="1">
      <c r="B3" t="s">
        <v>32</v>
      </c>
    </row>
    <row r="4" spans="2:9" ht="144.6" thickBot="1">
      <c r="B4" s="4" t="s">
        <v>16</v>
      </c>
      <c r="C4" s="4" t="s">
        <v>17</v>
      </c>
      <c r="D4" s="4" t="s">
        <v>18</v>
      </c>
      <c r="E4" s="4" t="s">
        <v>19</v>
      </c>
      <c r="F4" s="4" t="s">
        <v>20</v>
      </c>
      <c r="G4" s="4" t="s">
        <v>21</v>
      </c>
      <c r="H4" s="4" t="s">
        <v>22</v>
      </c>
      <c r="I4" s="4" t="s">
        <v>23</v>
      </c>
    </row>
    <row r="5" spans="2:9" ht="15" thickBot="1">
      <c r="B5" s="5" t="s">
        <v>24</v>
      </c>
      <c r="C5" s="6">
        <v>1</v>
      </c>
      <c r="D5" s="7" t="s">
        <v>25</v>
      </c>
      <c r="E5" s="8">
        <v>0.1</v>
      </c>
      <c r="F5" s="7" t="s">
        <v>25</v>
      </c>
      <c r="G5" s="7" t="s">
        <v>25</v>
      </c>
      <c r="H5" s="7" t="s">
        <v>25</v>
      </c>
      <c r="I5" s="7" t="s">
        <v>25</v>
      </c>
    </row>
    <row r="6" spans="2:9" ht="15" thickBot="1">
      <c r="B6" s="5" t="s">
        <v>26</v>
      </c>
      <c r="C6" s="6">
        <v>2</v>
      </c>
      <c r="D6" s="9" t="s">
        <v>25</v>
      </c>
      <c r="E6" s="8">
        <v>0</v>
      </c>
      <c r="F6" s="7" t="s">
        <v>25</v>
      </c>
      <c r="G6" s="7" t="s">
        <v>25</v>
      </c>
      <c r="H6" s="7" t="s">
        <v>25</v>
      </c>
      <c r="I6" s="7" t="s">
        <v>25</v>
      </c>
    </row>
    <row r="7" spans="2:9" ht="15" thickBot="1">
      <c r="B7" s="353" t="s">
        <v>27</v>
      </c>
      <c r="C7" s="6">
        <v>1</v>
      </c>
      <c r="D7" s="9"/>
      <c r="E7" s="8"/>
      <c r="F7" s="7" t="s">
        <v>25</v>
      </c>
      <c r="G7" s="7" t="s">
        <v>25</v>
      </c>
      <c r="H7" s="7" t="s">
        <v>25</v>
      </c>
      <c r="I7" s="7" t="s">
        <v>25</v>
      </c>
    </row>
    <row r="8" spans="2:9" ht="15" thickBot="1">
      <c r="B8" s="353"/>
      <c r="C8" s="6">
        <v>2</v>
      </c>
      <c r="D8" s="6" t="s">
        <v>28</v>
      </c>
      <c r="E8" s="8">
        <v>0.9</v>
      </c>
      <c r="F8" s="6" t="s">
        <v>29</v>
      </c>
      <c r="G8" s="6" t="s">
        <v>30</v>
      </c>
      <c r="H8" s="6"/>
      <c r="I8" s="6"/>
    </row>
    <row r="9" spans="2:9" ht="15" thickBot="1">
      <c r="B9" s="353"/>
      <c r="C9" s="6">
        <v>3</v>
      </c>
      <c r="D9" s="6"/>
      <c r="E9" s="8"/>
      <c r="F9" s="6"/>
      <c r="G9" s="6"/>
      <c r="H9" s="6"/>
      <c r="I9" s="6"/>
    </row>
    <row r="10" spans="2:9" ht="15" thickBot="1">
      <c r="B10" s="353"/>
      <c r="C10" s="6">
        <v>4</v>
      </c>
      <c r="D10" s="6"/>
      <c r="E10" s="8"/>
      <c r="F10" s="6"/>
      <c r="G10" s="6"/>
      <c r="H10" s="6"/>
      <c r="I10" s="6"/>
    </row>
    <row r="11" spans="2:9" ht="15" thickBot="1">
      <c r="B11" s="353"/>
      <c r="C11" s="6">
        <v>5</v>
      </c>
      <c r="D11" s="6"/>
      <c r="E11" s="6"/>
      <c r="F11" s="6"/>
      <c r="G11" s="6"/>
      <c r="H11" s="6"/>
      <c r="I11" s="6"/>
    </row>
    <row r="12" spans="2:9" ht="15" thickBot="1">
      <c r="B12" s="10"/>
      <c r="C12" s="10"/>
      <c r="D12" s="10"/>
      <c r="E12" s="11">
        <f>SUM(E5:E11)</f>
        <v>1</v>
      </c>
      <c r="F12" s="12" t="s">
        <v>31</v>
      </c>
      <c r="G12" s="10"/>
      <c r="H12" s="10"/>
      <c r="I12" s="10"/>
    </row>
    <row r="14" spans="2:9" ht="15" thickBot="1">
      <c r="B14" t="s">
        <v>9</v>
      </c>
    </row>
    <row r="15" spans="2:9" ht="144.6" thickBot="1">
      <c r="B15" s="4" t="s">
        <v>16</v>
      </c>
      <c r="C15" s="4" t="s">
        <v>17</v>
      </c>
      <c r="D15" s="4" t="s">
        <v>18</v>
      </c>
      <c r="E15" s="4" t="s">
        <v>19</v>
      </c>
      <c r="F15" s="4" t="s">
        <v>20</v>
      </c>
      <c r="G15" s="4" t="s">
        <v>21</v>
      </c>
      <c r="H15" s="4" t="s">
        <v>22</v>
      </c>
      <c r="I15" s="4" t="s">
        <v>23</v>
      </c>
    </row>
    <row r="16" spans="2:9" ht="15" thickBot="1">
      <c r="B16" s="5" t="s">
        <v>24</v>
      </c>
      <c r="C16" s="6">
        <v>1</v>
      </c>
      <c r="D16" s="7" t="s">
        <v>25</v>
      </c>
      <c r="E16" s="13">
        <v>1</v>
      </c>
      <c r="F16" s="7" t="s">
        <v>25</v>
      </c>
      <c r="G16" s="7" t="s">
        <v>25</v>
      </c>
      <c r="H16" s="7" t="s">
        <v>25</v>
      </c>
      <c r="I16" s="7" t="s">
        <v>25</v>
      </c>
    </row>
    <row r="17" spans="2:9" ht="15" thickBot="1">
      <c r="B17" s="5" t="s">
        <v>26</v>
      </c>
      <c r="C17" s="6">
        <v>2</v>
      </c>
      <c r="D17" s="6"/>
      <c r="E17" s="6"/>
      <c r="F17" s="7" t="s">
        <v>25</v>
      </c>
      <c r="G17" s="7" t="s">
        <v>25</v>
      </c>
      <c r="H17" s="7" t="s">
        <v>25</v>
      </c>
      <c r="I17" s="7" t="s">
        <v>25</v>
      </c>
    </row>
    <row r="18" spans="2:9" ht="15" thickBot="1">
      <c r="B18" s="353" t="s">
        <v>27</v>
      </c>
      <c r="C18" s="6">
        <v>1</v>
      </c>
      <c r="D18" s="6"/>
      <c r="E18" s="6"/>
      <c r="F18" s="7" t="s">
        <v>25</v>
      </c>
      <c r="G18" s="7" t="s">
        <v>25</v>
      </c>
      <c r="H18" s="7" t="s">
        <v>25</v>
      </c>
      <c r="I18" s="7" t="s">
        <v>25</v>
      </c>
    </row>
    <row r="19" spans="2:9" ht="15" thickBot="1">
      <c r="B19" s="353"/>
      <c r="C19" s="6">
        <v>2</v>
      </c>
      <c r="D19" s="6"/>
      <c r="E19" s="6"/>
      <c r="F19" s="6"/>
      <c r="G19" s="6"/>
      <c r="H19" s="6"/>
      <c r="I19" s="6"/>
    </row>
    <row r="20" spans="2:9" ht="15" thickBot="1">
      <c r="B20" s="353"/>
      <c r="C20" s="6">
        <v>3</v>
      </c>
      <c r="D20" s="6"/>
      <c r="E20" s="6"/>
      <c r="F20" s="6"/>
      <c r="G20" s="6"/>
      <c r="H20" s="6"/>
      <c r="I20" s="6"/>
    </row>
    <row r="21" spans="2:9" ht="15" thickBot="1">
      <c r="B21" s="353"/>
      <c r="C21" s="6">
        <v>4</v>
      </c>
      <c r="D21" s="6"/>
      <c r="E21" s="6"/>
      <c r="F21" s="6"/>
      <c r="G21" s="6"/>
      <c r="H21" s="6"/>
      <c r="I21" s="6"/>
    </row>
    <row r="22" spans="2:9" ht="15" thickBot="1">
      <c r="B22" s="353"/>
      <c r="C22" s="6">
        <v>5</v>
      </c>
      <c r="D22" s="6"/>
      <c r="E22" s="6"/>
      <c r="F22" s="6"/>
      <c r="G22" s="6"/>
      <c r="H22" s="6"/>
      <c r="I22" s="6"/>
    </row>
    <row r="23" spans="2:9" ht="15" thickBot="1">
      <c r="B23" s="10"/>
      <c r="C23" s="10"/>
      <c r="D23" s="10"/>
      <c r="E23" s="11">
        <f>SUM(E16:E22)</f>
        <v>1</v>
      </c>
      <c r="F23" s="12" t="s">
        <v>31</v>
      </c>
      <c r="G23" s="10"/>
      <c r="H23" s="10"/>
      <c r="I23" s="10"/>
    </row>
    <row r="26" spans="2:9" ht="15" thickBot="1">
      <c r="B26" t="s">
        <v>10</v>
      </c>
    </row>
    <row r="27" spans="2:9" ht="119.4" thickBot="1">
      <c r="B27" s="14" t="s">
        <v>16</v>
      </c>
      <c r="C27" s="14" t="s">
        <v>17</v>
      </c>
      <c r="D27" s="14" t="s">
        <v>18</v>
      </c>
      <c r="E27" s="14" t="s">
        <v>19</v>
      </c>
      <c r="F27" s="14" t="s">
        <v>20</v>
      </c>
      <c r="G27" s="14" t="s">
        <v>21</v>
      </c>
      <c r="H27" s="14" t="s">
        <v>22</v>
      </c>
      <c r="I27" s="14" t="s">
        <v>33</v>
      </c>
    </row>
    <row r="28" spans="2:9" ht="15" thickBot="1">
      <c r="B28" s="15" t="s">
        <v>24</v>
      </c>
      <c r="C28" s="16">
        <v>1</v>
      </c>
      <c r="D28" s="17" t="s">
        <v>34</v>
      </c>
      <c r="E28" s="18">
        <v>0.1</v>
      </c>
      <c r="F28" s="17" t="s">
        <v>35</v>
      </c>
      <c r="G28" s="17" t="s">
        <v>36</v>
      </c>
      <c r="H28" s="17"/>
      <c r="I28" s="17" t="s">
        <v>37</v>
      </c>
    </row>
    <row r="29" spans="2:9" ht="15" thickBot="1">
      <c r="B29" s="15" t="s">
        <v>26</v>
      </c>
      <c r="C29" s="16">
        <v>2</v>
      </c>
      <c r="D29" s="16"/>
      <c r="E29" s="16">
        <v>0</v>
      </c>
      <c r="F29" s="17"/>
      <c r="G29" s="17"/>
      <c r="H29" s="17"/>
      <c r="I29" s="17"/>
    </row>
    <row r="30" spans="2:9" ht="15" thickBot="1">
      <c r="B30" s="354" t="s">
        <v>27</v>
      </c>
      <c r="C30" s="16">
        <v>1</v>
      </c>
      <c r="D30" s="16" t="s">
        <v>38</v>
      </c>
      <c r="E30" s="18">
        <v>0.43</v>
      </c>
      <c r="F30" s="17" t="s">
        <v>39</v>
      </c>
      <c r="G30" s="17" t="s">
        <v>36</v>
      </c>
      <c r="H30" s="17"/>
      <c r="I30" s="17"/>
    </row>
    <row r="31" spans="2:9" ht="15" thickBot="1">
      <c r="B31" s="354"/>
      <c r="C31" s="16">
        <v>2</v>
      </c>
      <c r="D31" s="16" t="s">
        <v>40</v>
      </c>
      <c r="E31" s="18">
        <v>0.26</v>
      </c>
      <c r="F31" s="16" t="s">
        <v>41</v>
      </c>
      <c r="G31" s="16" t="s">
        <v>36</v>
      </c>
      <c r="H31" s="16"/>
      <c r="I31" s="16" t="s">
        <v>40</v>
      </c>
    </row>
    <row r="32" spans="2:9" ht="15" thickBot="1">
      <c r="B32" s="354"/>
      <c r="C32" s="16">
        <v>3</v>
      </c>
      <c r="D32" s="16" t="s">
        <v>42</v>
      </c>
      <c r="E32" s="18">
        <v>0.17</v>
      </c>
      <c r="F32" s="16" t="s">
        <v>43</v>
      </c>
      <c r="G32" s="16" t="s">
        <v>36</v>
      </c>
      <c r="H32" s="16"/>
      <c r="I32" s="16"/>
    </row>
    <row r="33" spans="2:9" ht="15" thickBot="1">
      <c r="B33" s="354"/>
      <c r="C33" s="16">
        <v>4</v>
      </c>
      <c r="D33" s="16" t="s">
        <v>44</v>
      </c>
      <c r="E33" s="18">
        <v>0.04</v>
      </c>
      <c r="F33" s="16" t="s">
        <v>39</v>
      </c>
      <c r="G33" s="16" t="s">
        <v>36</v>
      </c>
      <c r="H33" s="16"/>
      <c r="I33" s="16"/>
    </row>
    <row r="34" spans="2:9" ht="15" thickBot="1">
      <c r="B34" s="19"/>
      <c r="C34" s="19"/>
      <c r="D34" s="19"/>
      <c r="E34" s="20">
        <f>SUM(E28:E33)</f>
        <v>1</v>
      </c>
      <c r="F34" s="21" t="s">
        <v>31</v>
      </c>
      <c r="G34" s="19"/>
      <c r="H34" s="19"/>
      <c r="I34" s="19"/>
    </row>
    <row r="38" spans="2:9" ht="15" thickBot="1">
      <c r="B38" t="s">
        <v>45</v>
      </c>
    </row>
    <row r="39" spans="2:9" ht="119.4" thickBot="1">
      <c r="B39" s="14" t="s">
        <v>16</v>
      </c>
      <c r="C39" s="14" t="s">
        <v>17</v>
      </c>
      <c r="D39" s="14" t="s">
        <v>18</v>
      </c>
      <c r="E39" s="14" t="s">
        <v>19</v>
      </c>
      <c r="F39" s="14" t="s">
        <v>20</v>
      </c>
      <c r="G39" s="14" t="s">
        <v>21</v>
      </c>
      <c r="H39" s="14" t="s">
        <v>22</v>
      </c>
      <c r="I39" s="14" t="s">
        <v>33</v>
      </c>
    </row>
    <row r="40" spans="2:9" ht="15" thickBot="1">
      <c r="B40" s="15" t="s">
        <v>24</v>
      </c>
      <c r="C40" s="16">
        <v>1</v>
      </c>
      <c r="D40" s="22" t="s">
        <v>25</v>
      </c>
      <c r="E40" s="16"/>
      <c r="F40" s="22" t="s">
        <v>25</v>
      </c>
      <c r="G40" s="22" t="s">
        <v>25</v>
      </c>
      <c r="H40" s="22" t="s">
        <v>25</v>
      </c>
      <c r="I40" s="22" t="s">
        <v>25</v>
      </c>
    </row>
    <row r="41" spans="2:9" ht="15" thickBot="1">
      <c r="B41" s="15" t="s">
        <v>26</v>
      </c>
      <c r="C41" s="16">
        <v>2</v>
      </c>
      <c r="D41" s="16"/>
      <c r="E41" s="16"/>
      <c r="F41" s="22" t="s">
        <v>25</v>
      </c>
      <c r="G41" s="22" t="s">
        <v>25</v>
      </c>
      <c r="H41" s="22" t="s">
        <v>25</v>
      </c>
      <c r="I41" s="22" t="s">
        <v>25</v>
      </c>
    </row>
    <row r="42" spans="2:9" ht="15" thickBot="1">
      <c r="B42" s="354" t="s">
        <v>27</v>
      </c>
      <c r="C42" s="16">
        <v>1</v>
      </c>
      <c r="D42" s="16"/>
      <c r="E42" s="16"/>
      <c r="F42" s="22" t="s">
        <v>25</v>
      </c>
      <c r="G42" s="22" t="s">
        <v>25</v>
      </c>
      <c r="H42" s="22" t="s">
        <v>25</v>
      </c>
      <c r="I42" s="22" t="s">
        <v>25</v>
      </c>
    </row>
    <row r="43" spans="2:9" ht="15" thickBot="1">
      <c r="B43" s="354"/>
      <c r="C43" s="16">
        <v>2</v>
      </c>
      <c r="D43" s="16"/>
      <c r="E43" s="16"/>
      <c r="F43" s="16"/>
      <c r="G43" s="16"/>
      <c r="H43" s="16"/>
      <c r="I43" s="16"/>
    </row>
    <row r="44" spans="2:9" ht="15" thickBot="1">
      <c r="B44" s="354"/>
      <c r="C44" s="16">
        <v>3</v>
      </c>
      <c r="D44" s="16"/>
      <c r="E44" s="16"/>
      <c r="F44" s="16"/>
      <c r="G44" s="16"/>
      <c r="H44" s="16"/>
      <c r="I44" s="16"/>
    </row>
    <row r="45" spans="2:9" ht="15" thickBot="1">
      <c r="B45" s="354"/>
      <c r="C45" s="16">
        <v>4</v>
      </c>
      <c r="D45" s="16"/>
      <c r="E45" s="16"/>
      <c r="F45" s="16"/>
      <c r="G45" s="16"/>
      <c r="H45" s="16"/>
      <c r="I45" s="16"/>
    </row>
    <row r="46" spans="2:9" ht="15" thickBot="1">
      <c r="B46" s="354"/>
      <c r="C46" s="16">
        <v>5</v>
      </c>
      <c r="D46" s="16"/>
      <c r="E46" s="16"/>
      <c r="F46" s="16"/>
      <c r="G46" s="16"/>
      <c r="H46" s="16"/>
      <c r="I46" s="16"/>
    </row>
    <row r="47" spans="2:9" ht="15" thickBot="1">
      <c r="B47" s="19"/>
      <c r="C47" s="19"/>
      <c r="D47" s="19"/>
      <c r="E47" s="20">
        <f>SUM(E40:E46)</f>
        <v>0</v>
      </c>
      <c r="F47" s="21" t="s">
        <v>31</v>
      </c>
      <c r="G47" s="19"/>
      <c r="H47" s="19"/>
      <c r="I47" s="19"/>
    </row>
    <row r="51" spans="2:9" ht="15" thickBot="1">
      <c r="B51" t="s">
        <v>12</v>
      </c>
    </row>
    <row r="52" spans="2:9" ht="144.6" thickBot="1">
      <c r="B52" s="4" t="s">
        <v>16</v>
      </c>
      <c r="C52" s="4" t="s">
        <v>17</v>
      </c>
      <c r="D52" s="4" t="s">
        <v>18</v>
      </c>
      <c r="E52" s="4" t="s">
        <v>19</v>
      </c>
      <c r="F52" s="4" t="s">
        <v>20</v>
      </c>
      <c r="G52" s="4" t="s">
        <v>21</v>
      </c>
      <c r="H52" s="4" t="s">
        <v>22</v>
      </c>
      <c r="I52" s="4" t="s">
        <v>23</v>
      </c>
    </row>
    <row r="53" spans="2:9" ht="15" thickBot="1">
      <c r="B53" s="5" t="s">
        <v>24</v>
      </c>
      <c r="C53" s="6">
        <v>1</v>
      </c>
      <c r="D53" s="7" t="s">
        <v>25</v>
      </c>
      <c r="E53" s="6">
        <v>0</v>
      </c>
      <c r="F53" s="7" t="s">
        <v>25</v>
      </c>
      <c r="G53" s="7" t="s">
        <v>25</v>
      </c>
      <c r="H53" s="7" t="s">
        <v>25</v>
      </c>
      <c r="I53" s="7" t="s">
        <v>25</v>
      </c>
    </row>
    <row r="54" spans="2:9" ht="15" thickBot="1">
      <c r="B54" s="5" t="s">
        <v>26</v>
      </c>
      <c r="C54" s="6">
        <v>2</v>
      </c>
      <c r="D54" s="6"/>
      <c r="E54" s="6">
        <v>0</v>
      </c>
      <c r="F54" s="7" t="s">
        <v>25</v>
      </c>
      <c r="G54" s="7" t="s">
        <v>25</v>
      </c>
      <c r="H54" s="7" t="s">
        <v>25</v>
      </c>
      <c r="I54" s="7" t="s">
        <v>25</v>
      </c>
    </row>
    <row r="55" spans="2:9" ht="15" thickBot="1">
      <c r="B55" s="353" t="s">
        <v>27</v>
      </c>
      <c r="C55" s="6">
        <v>1</v>
      </c>
      <c r="D55" s="6"/>
      <c r="E55" s="6"/>
      <c r="F55" s="7" t="s">
        <v>25</v>
      </c>
      <c r="G55" s="7" t="s">
        <v>25</v>
      </c>
      <c r="H55" s="7" t="s">
        <v>25</v>
      </c>
      <c r="I55" s="7" t="s">
        <v>25</v>
      </c>
    </row>
    <row r="56" spans="2:9" ht="15" thickBot="1">
      <c r="B56" s="353"/>
      <c r="C56" s="6">
        <v>2</v>
      </c>
      <c r="D56" s="357" t="s">
        <v>46</v>
      </c>
      <c r="E56" s="355">
        <v>0.88</v>
      </c>
      <c r="F56" s="357" t="s">
        <v>47</v>
      </c>
      <c r="G56" s="357" t="s">
        <v>30</v>
      </c>
      <c r="H56" s="359" t="s">
        <v>25</v>
      </c>
      <c r="I56" s="6" t="s">
        <v>48</v>
      </c>
    </row>
    <row r="57" spans="2:9" ht="15" thickBot="1">
      <c r="B57" s="353"/>
      <c r="C57" s="6">
        <v>3</v>
      </c>
      <c r="D57" s="358"/>
      <c r="E57" s="356"/>
      <c r="F57" s="358"/>
      <c r="G57" s="358"/>
      <c r="H57" s="360"/>
      <c r="I57" s="6" t="s">
        <v>49</v>
      </c>
    </row>
    <row r="58" spans="2:9" ht="15" thickBot="1">
      <c r="B58" s="353"/>
      <c r="C58" s="6">
        <v>4</v>
      </c>
      <c r="D58" s="6" t="s">
        <v>50</v>
      </c>
      <c r="E58" s="13">
        <v>0.04</v>
      </c>
      <c r="F58" s="23" t="s">
        <v>51</v>
      </c>
      <c r="G58" s="6"/>
      <c r="H58" s="6"/>
      <c r="I58" s="6"/>
    </row>
    <row r="59" spans="2:9" ht="15" thickBot="1">
      <c r="B59" s="353"/>
      <c r="C59" s="6">
        <v>5</v>
      </c>
      <c r="D59" s="6" t="s">
        <v>52</v>
      </c>
      <c r="E59" s="13">
        <v>0.04</v>
      </c>
      <c r="F59" s="6" t="s">
        <v>53</v>
      </c>
      <c r="G59" s="6"/>
      <c r="H59" s="6"/>
      <c r="I59" s="6"/>
    </row>
    <row r="60" spans="2:9" ht="15" thickBot="1">
      <c r="B60" s="353"/>
      <c r="C60" s="6">
        <v>6</v>
      </c>
      <c r="D60" s="6" t="s">
        <v>54</v>
      </c>
      <c r="E60" s="13">
        <v>0.04</v>
      </c>
      <c r="F60" s="6" t="s">
        <v>53</v>
      </c>
      <c r="G60" s="6"/>
      <c r="H60" s="6"/>
      <c r="I60" s="6"/>
    </row>
    <row r="61" spans="2:9" ht="15" thickBot="1">
      <c r="B61" s="10"/>
      <c r="C61" s="10"/>
      <c r="D61" s="10"/>
      <c r="E61" s="11">
        <f>SUM(E53:E60)</f>
        <v>1</v>
      </c>
      <c r="F61" s="12" t="s">
        <v>31</v>
      </c>
      <c r="G61" s="10"/>
      <c r="H61" s="10"/>
      <c r="I61" s="10"/>
    </row>
    <row r="65" spans="2:9" ht="15" thickBot="1">
      <c r="B65" t="s">
        <v>13</v>
      </c>
    </row>
    <row r="66" spans="2:9" ht="144.6" thickBot="1">
      <c r="B66" s="4" t="s">
        <v>16</v>
      </c>
      <c r="C66" s="4" t="s">
        <v>17</v>
      </c>
      <c r="D66" s="4" t="s">
        <v>18</v>
      </c>
      <c r="E66" s="4" t="s">
        <v>19</v>
      </c>
      <c r="F66" s="4" t="s">
        <v>20</v>
      </c>
      <c r="G66" s="4" t="s">
        <v>21</v>
      </c>
      <c r="H66" s="4" t="s">
        <v>22</v>
      </c>
      <c r="I66" s="4" t="s">
        <v>23</v>
      </c>
    </row>
    <row r="67" spans="2:9" ht="15" thickBot="1">
      <c r="B67" s="5" t="s">
        <v>24</v>
      </c>
      <c r="C67" s="6">
        <v>1</v>
      </c>
      <c r="D67" s="7" t="s">
        <v>25</v>
      </c>
      <c r="E67" s="6">
        <v>0</v>
      </c>
      <c r="F67" s="7" t="s">
        <v>25</v>
      </c>
      <c r="G67" s="7" t="s">
        <v>25</v>
      </c>
      <c r="H67" s="7" t="s">
        <v>25</v>
      </c>
      <c r="I67" s="7" t="s">
        <v>25</v>
      </c>
    </row>
    <row r="68" spans="2:9" ht="15" thickBot="1">
      <c r="B68" s="5" t="s">
        <v>26</v>
      </c>
      <c r="C68" s="6">
        <v>2</v>
      </c>
      <c r="D68" s="6"/>
      <c r="E68" s="6">
        <v>0</v>
      </c>
      <c r="F68" s="7" t="s">
        <v>25</v>
      </c>
      <c r="G68" s="7" t="s">
        <v>25</v>
      </c>
      <c r="H68" s="7" t="s">
        <v>25</v>
      </c>
      <c r="I68" s="7" t="s">
        <v>25</v>
      </c>
    </row>
    <row r="69" spans="2:9" ht="15" thickBot="1">
      <c r="B69" s="353" t="s">
        <v>27</v>
      </c>
      <c r="C69" s="6">
        <v>1</v>
      </c>
      <c r="D69" s="9" t="s">
        <v>10</v>
      </c>
      <c r="E69" s="24">
        <v>0.75</v>
      </c>
      <c r="F69" s="25"/>
      <c r="G69" s="25"/>
      <c r="H69" s="25"/>
      <c r="I69" s="25"/>
    </row>
    <row r="70" spans="2:9" ht="15" thickBot="1">
      <c r="B70" s="353"/>
      <c r="C70" s="6">
        <v>2</v>
      </c>
      <c r="D70" s="9" t="s">
        <v>56</v>
      </c>
      <c r="E70" s="24">
        <v>0.05</v>
      </c>
      <c r="F70" s="6"/>
      <c r="G70" s="6"/>
      <c r="H70" s="6"/>
      <c r="I70" s="6"/>
    </row>
    <row r="71" spans="2:9" ht="15" thickBot="1">
      <c r="B71" s="353"/>
      <c r="C71" s="6">
        <v>3</v>
      </c>
      <c r="D71" s="9" t="s">
        <v>57</v>
      </c>
      <c r="E71" s="24">
        <v>0.05</v>
      </c>
      <c r="F71" s="6"/>
      <c r="G71" s="6"/>
      <c r="H71" s="6"/>
      <c r="I71" s="6"/>
    </row>
    <row r="72" spans="2:9" ht="15" thickBot="1">
      <c r="B72" s="353"/>
      <c r="C72" s="6">
        <v>4</v>
      </c>
      <c r="D72" s="9" t="s">
        <v>58</v>
      </c>
      <c r="E72" s="24">
        <v>0.05</v>
      </c>
      <c r="F72" s="6"/>
      <c r="G72" s="6"/>
      <c r="H72" s="6"/>
      <c r="I72" s="6"/>
    </row>
    <row r="73" spans="2:9" ht="15" thickBot="1">
      <c r="B73" s="353"/>
      <c r="C73" s="6">
        <v>5</v>
      </c>
      <c r="D73" s="9" t="s">
        <v>59</v>
      </c>
      <c r="E73" s="24">
        <v>2.5000000000000001E-2</v>
      </c>
      <c r="F73" s="6"/>
      <c r="G73" s="6"/>
      <c r="H73" s="6"/>
      <c r="I73" s="6"/>
    </row>
    <row r="74" spans="2:9" ht="15" thickBot="1">
      <c r="B74" s="353"/>
      <c r="C74" s="6">
        <v>6</v>
      </c>
      <c r="D74" s="9" t="s">
        <v>60</v>
      </c>
      <c r="E74" s="24">
        <v>2.5000000000000001E-2</v>
      </c>
      <c r="F74" s="6"/>
      <c r="G74" s="6"/>
      <c r="H74" s="6"/>
      <c r="I74" s="6"/>
    </row>
    <row r="75" spans="2:9" ht="15" thickBot="1">
      <c r="B75" s="353"/>
      <c r="C75" s="6">
        <v>7</v>
      </c>
      <c r="D75" s="9" t="s">
        <v>61</v>
      </c>
      <c r="E75" s="24">
        <v>0.01</v>
      </c>
      <c r="F75" s="6"/>
      <c r="G75" s="6"/>
      <c r="H75" s="6"/>
      <c r="I75" s="6"/>
    </row>
    <row r="76" spans="2:9" ht="15" thickBot="1">
      <c r="B76" s="353"/>
      <c r="C76" s="6">
        <v>8</v>
      </c>
      <c r="D76" s="9" t="s">
        <v>62</v>
      </c>
      <c r="E76" s="24">
        <v>0.01</v>
      </c>
      <c r="F76" s="6"/>
      <c r="G76" s="6"/>
      <c r="H76" s="6"/>
      <c r="I76" s="6"/>
    </row>
    <row r="77" spans="2:9" ht="15" thickBot="1">
      <c r="B77" s="353"/>
      <c r="C77" s="6">
        <v>9</v>
      </c>
      <c r="D77" s="9" t="s">
        <v>63</v>
      </c>
      <c r="E77" s="24">
        <v>0.01</v>
      </c>
      <c r="F77" s="6"/>
      <c r="G77" s="6"/>
      <c r="H77" s="6"/>
      <c r="I77" s="6"/>
    </row>
    <row r="78" spans="2:9" ht="15" thickBot="1">
      <c r="B78" s="353"/>
      <c r="C78" s="6">
        <v>10</v>
      </c>
      <c r="D78" s="9" t="s">
        <v>64</v>
      </c>
      <c r="E78" s="24">
        <v>5.0000000000000001E-3</v>
      </c>
      <c r="F78" s="6"/>
      <c r="G78" s="6"/>
      <c r="H78" s="6"/>
      <c r="I78" s="6"/>
    </row>
    <row r="79" spans="2:9" ht="15" thickBot="1">
      <c r="B79" s="353"/>
      <c r="C79" s="6">
        <v>11</v>
      </c>
      <c r="D79" s="9" t="s">
        <v>65</v>
      </c>
      <c r="E79" s="24">
        <v>5.0000000000000001E-3</v>
      </c>
      <c r="F79" s="6"/>
      <c r="G79" s="6"/>
      <c r="H79" s="6"/>
      <c r="I79" s="6"/>
    </row>
    <row r="80" spans="2:9" ht="15" thickBot="1">
      <c r="B80" s="353"/>
      <c r="C80" s="6">
        <v>12</v>
      </c>
      <c r="D80" s="9" t="s">
        <v>66</v>
      </c>
      <c r="E80" s="24">
        <v>5.0000000000000001E-3</v>
      </c>
      <c r="F80" s="6"/>
      <c r="G80" s="6"/>
      <c r="H80" s="6"/>
      <c r="I80" s="6"/>
    </row>
    <row r="81" spans="2:9" ht="15" thickBot="1">
      <c r="B81" s="10"/>
      <c r="C81" s="10"/>
      <c r="D81" s="10"/>
      <c r="E81" s="11">
        <f>SUM(E67:E80)</f>
        <v>0.99500000000000022</v>
      </c>
      <c r="F81" s="12" t="s">
        <v>31</v>
      </c>
      <c r="G81" s="10"/>
      <c r="H81" s="10"/>
      <c r="I81" s="10"/>
    </row>
    <row r="85" spans="2:9" ht="15" thickBot="1">
      <c r="B85" t="s">
        <v>14</v>
      </c>
    </row>
    <row r="86" spans="2:9" ht="144.6" thickBot="1">
      <c r="B86" s="4" t="s">
        <v>16</v>
      </c>
      <c r="C86" s="4" t="s">
        <v>17</v>
      </c>
      <c r="D86" s="4" t="s">
        <v>18</v>
      </c>
      <c r="E86" s="4" t="s">
        <v>19</v>
      </c>
      <c r="F86" s="4" t="s">
        <v>20</v>
      </c>
      <c r="G86" s="4" t="s">
        <v>21</v>
      </c>
      <c r="H86" s="4" t="s">
        <v>22</v>
      </c>
      <c r="I86" s="4" t="s">
        <v>23</v>
      </c>
    </row>
    <row r="87" spans="2:9" ht="15" thickBot="1">
      <c r="B87" s="5" t="s">
        <v>24</v>
      </c>
      <c r="C87" s="6">
        <v>1</v>
      </c>
      <c r="D87" s="7" t="s">
        <v>25</v>
      </c>
      <c r="E87" s="8">
        <v>0.1</v>
      </c>
      <c r="F87" s="7" t="s">
        <v>25</v>
      </c>
      <c r="G87" s="7" t="s">
        <v>25</v>
      </c>
      <c r="H87" s="7" t="s">
        <v>25</v>
      </c>
      <c r="I87" s="7" t="s">
        <v>25</v>
      </c>
    </row>
    <row r="88" spans="2:9" ht="15" thickBot="1">
      <c r="B88" s="5" t="s">
        <v>26</v>
      </c>
      <c r="C88" s="6">
        <v>2</v>
      </c>
      <c r="D88" s="6"/>
      <c r="E88" s="8"/>
      <c r="F88" s="7" t="s">
        <v>25</v>
      </c>
      <c r="G88" s="7" t="s">
        <v>25</v>
      </c>
      <c r="H88" s="7" t="s">
        <v>25</v>
      </c>
      <c r="I88" s="7" t="s">
        <v>25</v>
      </c>
    </row>
    <row r="89" spans="2:9" ht="15" thickBot="1">
      <c r="B89" s="353" t="s">
        <v>27</v>
      </c>
      <c r="C89" s="6">
        <v>1</v>
      </c>
      <c r="D89" s="6"/>
      <c r="E89" s="8"/>
      <c r="F89" s="7" t="s">
        <v>25</v>
      </c>
      <c r="G89" s="7" t="s">
        <v>25</v>
      </c>
      <c r="H89" s="7" t="s">
        <v>25</v>
      </c>
      <c r="I89" s="7" t="s">
        <v>25</v>
      </c>
    </row>
    <row r="90" spans="2:9" ht="15" thickBot="1">
      <c r="B90" s="353"/>
      <c r="C90" s="6">
        <v>2</v>
      </c>
      <c r="D90" s="6" t="s">
        <v>67</v>
      </c>
      <c r="E90" s="8">
        <v>1E-3</v>
      </c>
      <c r="F90" s="6" t="s">
        <v>68</v>
      </c>
      <c r="G90" s="6"/>
      <c r="H90" s="6"/>
      <c r="I90" s="6"/>
    </row>
    <row r="91" spans="2:9" ht="15" thickBot="1">
      <c r="B91" s="353"/>
      <c r="C91" s="6">
        <v>3</v>
      </c>
      <c r="D91" s="6" t="s">
        <v>69</v>
      </c>
      <c r="E91" s="8">
        <v>0.89900000000000002</v>
      </c>
      <c r="F91" s="6" t="s">
        <v>29</v>
      </c>
      <c r="G91" s="6"/>
      <c r="H91" s="6"/>
      <c r="I91" s="6"/>
    </row>
    <row r="92" spans="2:9" ht="15" thickBot="1">
      <c r="B92" s="353"/>
      <c r="C92" s="6">
        <v>4</v>
      </c>
      <c r="D92" s="6"/>
      <c r="E92" s="8"/>
      <c r="F92" s="6"/>
      <c r="G92" s="6"/>
      <c r="H92" s="6"/>
      <c r="I92" s="6"/>
    </row>
    <row r="93" spans="2:9" ht="15" thickBot="1">
      <c r="B93" s="353"/>
      <c r="C93" s="6">
        <v>5</v>
      </c>
      <c r="D93" s="6"/>
      <c r="E93" s="8"/>
      <c r="F93" s="6"/>
      <c r="G93" s="6"/>
      <c r="H93" s="6"/>
      <c r="I93" s="6"/>
    </row>
    <row r="94" spans="2:9" ht="15" thickBot="1">
      <c r="B94" s="10"/>
      <c r="C94" s="10"/>
      <c r="D94" s="10"/>
      <c r="E94" s="11">
        <f>SUM(E87:E93)</f>
        <v>1</v>
      </c>
      <c r="F94" s="12" t="s">
        <v>31</v>
      </c>
      <c r="G94" s="10"/>
      <c r="H94" s="10"/>
      <c r="I94" s="10"/>
    </row>
    <row r="99" spans="2:9" ht="15" thickBot="1">
      <c r="B99" t="s">
        <v>70</v>
      </c>
    </row>
    <row r="100" spans="2:9" ht="144.6" thickBot="1">
      <c r="B100" s="4" t="s">
        <v>16</v>
      </c>
      <c r="C100" s="4" t="s">
        <v>17</v>
      </c>
      <c r="D100" s="4" t="s">
        <v>18</v>
      </c>
      <c r="E100" s="4" t="s">
        <v>19</v>
      </c>
      <c r="F100" s="4" t="s">
        <v>20</v>
      </c>
      <c r="G100" s="4" t="s">
        <v>21</v>
      </c>
      <c r="H100" s="4" t="s">
        <v>22</v>
      </c>
      <c r="I100" s="4" t="s">
        <v>23</v>
      </c>
    </row>
    <row r="101" spans="2:9" ht="15" thickBot="1">
      <c r="B101" s="5" t="s">
        <v>24</v>
      </c>
      <c r="C101" s="6">
        <v>1</v>
      </c>
      <c r="D101" s="7" t="s">
        <v>15</v>
      </c>
      <c r="E101" s="26">
        <v>1</v>
      </c>
      <c r="F101" s="7" t="s">
        <v>35</v>
      </c>
      <c r="G101" s="7" t="s">
        <v>25</v>
      </c>
      <c r="H101" s="7" t="s">
        <v>25</v>
      </c>
      <c r="I101" s="7" t="s">
        <v>25</v>
      </c>
    </row>
    <row r="102" spans="2:9" ht="15" thickBot="1">
      <c r="B102" s="5" t="s">
        <v>26</v>
      </c>
      <c r="C102" s="6">
        <v>2</v>
      </c>
      <c r="D102" s="6"/>
      <c r="E102" s="6"/>
      <c r="F102" s="7" t="s">
        <v>25</v>
      </c>
      <c r="G102" s="7" t="s">
        <v>25</v>
      </c>
      <c r="H102" s="7" t="s">
        <v>25</v>
      </c>
      <c r="I102" s="7" t="s">
        <v>25</v>
      </c>
    </row>
    <row r="103" spans="2:9" ht="15" thickBot="1">
      <c r="B103" s="353" t="s">
        <v>27</v>
      </c>
      <c r="C103" s="6">
        <v>1</v>
      </c>
      <c r="D103" s="6"/>
      <c r="E103" s="6"/>
      <c r="F103" s="7" t="s">
        <v>25</v>
      </c>
      <c r="G103" s="7" t="s">
        <v>25</v>
      </c>
      <c r="H103" s="7" t="s">
        <v>25</v>
      </c>
      <c r="I103" s="7" t="s">
        <v>25</v>
      </c>
    </row>
    <row r="104" spans="2:9" ht="15" thickBot="1">
      <c r="B104" s="353"/>
      <c r="C104" s="6">
        <v>2</v>
      </c>
      <c r="D104" s="6"/>
      <c r="E104" s="6"/>
      <c r="F104" s="6"/>
      <c r="G104" s="6"/>
      <c r="H104" s="6"/>
      <c r="I104" s="6"/>
    </row>
    <row r="105" spans="2:9" ht="15" thickBot="1">
      <c r="B105" s="353"/>
      <c r="C105" s="6">
        <v>3</v>
      </c>
      <c r="D105" s="6"/>
      <c r="E105" s="6"/>
      <c r="F105" s="6"/>
      <c r="G105" s="6"/>
      <c r="H105" s="6"/>
      <c r="I105" s="6"/>
    </row>
    <row r="106" spans="2:9" ht="15" thickBot="1">
      <c r="B106" s="353"/>
      <c r="C106" s="6">
        <v>4</v>
      </c>
      <c r="D106" s="6"/>
      <c r="E106" s="6"/>
      <c r="F106" s="6"/>
      <c r="G106" s="6"/>
      <c r="H106" s="6"/>
      <c r="I106" s="6"/>
    </row>
    <row r="107" spans="2:9" ht="15" thickBot="1">
      <c r="B107" s="353"/>
      <c r="C107" s="6">
        <v>5</v>
      </c>
      <c r="D107" s="6"/>
      <c r="E107" s="6"/>
      <c r="F107" s="6"/>
      <c r="G107" s="6"/>
      <c r="H107" s="6"/>
      <c r="I107" s="6"/>
    </row>
    <row r="108" spans="2:9" ht="15" thickBot="1">
      <c r="B108" s="10"/>
      <c r="C108" s="10"/>
      <c r="D108" s="10"/>
      <c r="E108" s="11">
        <f>SUM(E101:E107)</f>
        <v>1</v>
      </c>
      <c r="F108" s="12" t="s">
        <v>31</v>
      </c>
      <c r="G108" s="10"/>
      <c r="H108" s="10"/>
      <c r="I108" s="10"/>
    </row>
  </sheetData>
  <mergeCells count="13">
    <mergeCell ref="B103:B107"/>
    <mergeCell ref="E56:E57"/>
    <mergeCell ref="F56:F57"/>
    <mergeCell ref="G56:G57"/>
    <mergeCell ref="H56:H57"/>
    <mergeCell ref="B69:B80"/>
    <mergeCell ref="B89:B93"/>
    <mergeCell ref="D56:D57"/>
    <mergeCell ref="B7:B11"/>
    <mergeCell ref="B18:B22"/>
    <mergeCell ref="B30:B33"/>
    <mergeCell ref="B42:B46"/>
    <mergeCell ref="B55:B60"/>
  </mergeCell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80EB5E-1D61-4E8A-9EEB-6C2126044321}">
  <dimension ref="A1:G58"/>
  <sheetViews>
    <sheetView tabSelected="1" zoomScaleNormal="100" workbookViewId="0">
      <selection activeCell="D15" sqref="D15"/>
    </sheetView>
  </sheetViews>
  <sheetFormatPr baseColWidth="10" defaultColWidth="11.5546875" defaultRowHeight="14.4"/>
  <cols>
    <col min="1" max="1" width="57.109375" bestFit="1" customWidth="1"/>
    <col min="2" max="2" width="19.21875" customWidth="1"/>
    <col min="3" max="3" width="13.6640625" customWidth="1"/>
    <col min="6" max="6" width="29.6640625" customWidth="1"/>
  </cols>
  <sheetData>
    <row r="1" spans="1:7" ht="19.8">
      <c r="A1" s="312" t="s">
        <v>555</v>
      </c>
    </row>
    <row r="4" spans="1:7">
      <c r="A4" s="46" t="s">
        <v>425</v>
      </c>
    </row>
    <row r="6" spans="1:7" ht="48">
      <c r="A6" s="47" t="s">
        <v>390</v>
      </c>
      <c r="B6" s="47" t="s">
        <v>426</v>
      </c>
      <c r="C6" s="47" t="s">
        <v>427</v>
      </c>
      <c r="D6" s="47" t="s">
        <v>431</v>
      </c>
      <c r="E6" s="47" t="s">
        <v>432</v>
      </c>
      <c r="F6" s="47" t="s">
        <v>1743</v>
      </c>
      <c r="G6" s="47" t="s">
        <v>1744</v>
      </c>
    </row>
    <row r="7" spans="1:7" ht="26.4">
      <c r="A7" s="49" t="s">
        <v>9</v>
      </c>
      <c r="B7" s="265" t="s">
        <v>430</v>
      </c>
      <c r="C7" s="50" t="s">
        <v>428</v>
      </c>
      <c r="D7" s="50" t="s">
        <v>428</v>
      </c>
      <c r="E7" s="50" t="s">
        <v>429</v>
      </c>
      <c r="F7" s="50" t="s">
        <v>428</v>
      </c>
      <c r="G7" s="50" t="s">
        <v>429</v>
      </c>
    </row>
    <row r="8" spans="1:7">
      <c r="A8" s="48" t="s">
        <v>8</v>
      </c>
      <c r="B8" s="264" t="s">
        <v>1739</v>
      </c>
      <c r="C8" s="51" t="s">
        <v>428</v>
      </c>
      <c r="D8" s="51" t="s">
        <v>428</v>
      </c>
      <c r="E8" s="51" t="s">
        <v>429</v>
      </c>
      <c r="F8" s="51" t="s">
        <v>428</v>
      </c>
      <c r="G8" s="51" t="s">
        <v>429</v>
      </c>
    </row>
    <row r="9" spans="1:7">
      <c r="A9" s="49" t="s">
        <v>10</v>
      </c>
      <c r="B9" s="265" t="s">
        <v>1739</v>
      </c>
      <c r="C9" s="50" t="s">
        <v>428</v>
      </c>
      <c r="D9" s="50" t="s">
        <v>429</v>
      </c>
      <c r="E9" s="50" t="s">
        <v>429</v>
      </c>
      <c r="F9" s="50" t="s">
        <v>428</v>
      </c>
      <c r="G9" s="50" t="s">
        <v>429</v>
      </c>
    </row>
    <row r="10" spans="1:7">
      <c r="A10" s="48" t="s">
        <v>12</v>
      </c>
      <c r="B10" s="264" t="s">
        <v>1740</v>
      </c>
      <c r="C10" s="51" t="s">
        <v>428</v>
      </c>
      <c r="D10" s="51" t="s">
        <v>428</v>
      </c>
      <c r="E10" s="51" t="s">
        <v>429</v>
      </c>
      <c r="F10" s="51" t="s">
        <v>428</v>
      </c>
      <c r="G10" s="51" t="s">
        <v>429</v>
      </c>
    </row>
    <row r="11" spans="1:7">
      <c r="A11" s="49" t="s">
        <v>70</v>
      </c>
      <c r="B11" s="265" t="s">
        <v>1741</v>
      </c>
      <c r="C11" s="50" t="s">
        <v>428</v>
      </c>
      <c r="D11" s="50" t="s">
        <v>428</v>
      </c>
      <c r="E11" s="50" t="s">
        <v>429</v>
      </c>
      <c r="F11" s="50" t="s">
        <v>428</v>
      </c>
      <c r="G11" s="50" t="s">
        <v>429</v>
      </c>
    </row>
    <row r="12" spans="1:7">
      <c r="A12" s="48" t="s">
        <v>1027</v>
      </c>
      <c r="B12" s="264" t="s">
        <v>1739</v>
      </c>
      <c r="C12" s="51" t="s">
        <v>428</v>
      </c>
      <c r="D12" s="51" t="s">
        <v>428</v>
      </c>
      <c r="E12" s="51" t="s">
        <v>429</v>
      </c>
      <c r="F12" s="51" t="s">
        <v>428</v>
      </c>
      <c r="G12" s="51" t="s">
        <v>429</v>
      </c>
    </row>
    <row r="13" spans="1:7">
      <c r="A13" s="49" t="s">
        <v>79</v>
      </c>
      <c r="B13" s="265" t="s">
        <v>1739</v>
      </c>
      <c r="C13" s="50" t="s">
        <v>428</v>
      </c>
      <c r="D13" s="50" t="s">
        <v>429</v>
      </c>
      <c r="E13" s="50" t="s">
        <v>429</v>
      </c>
      <c r="F13" s="50" t="s">
        <v>428</v>
      </c>
      <c r="G13" s="50" t="s">
        <v>429</v>
      </c>
    </row>
    <row r="14" spans="1:7">
      <c r="A14" s="48" t="s">
        <v>13</v>
      </c>
      <c r="B14" s="264" t="s">
        <v>1742</v>
      </c>
      <c r="C14" s="51" t="s">
        <v>428</v>
      </c>
      <c r="D14" s="51" t="s">
        <v>429</v>
      </c>
      <c r="E14" s="51" t="s">
        <v>429</v>
      </c>
      <c r="F14" s="51" t="s">
        <v>428</v>
      </c>
      <c r="G14" s="51" t="s">
        <v>429</v>
      </c>
    </row>
    <row r="15" spans="1:7">
      <c r="A15" s="49" t="s">
        <v>14</v>
      </c>
      <c r="B15" s="265" t="s">
        <v>1739</v>
      </c>
      <c r="C15" s="50" t="s">
        <v>428</v>
      </c>
      <c r="D15" s="50" t="s">
        <v>428</v>
      </c>
      <c r="E15" s="50" t="s">
        <v>429</v>
      </c>
      <c r="F15" s="50" t="s">
        <v>428</v>
      </c>
      <c r="G15" s="50" t="s">
        <v>429</v>
      </c>
    </row>
    <row r="16" spans="1:7">
      <c r="A16" s="48" t="s">
        <v>45</v>
      </c>
      <c r="B16" s="264" t="s">
        <v>1739</v>
      </c>
      <c r="C16" s="51" t="s">
        <v>428</v>
      </c>
      <c r="D16" s="51" t="s">
        <v>429</v>
      </c>
      <c r="E16" s="51" t="s">
        <v>429</v>
      </c>
      <c r="F16" s="51" t="s">
        <v>428</v>
      </c>
      <c r="G16" s="51" t="s">
        <v>429</v>
      </c>
    </row>
    <row r="17" spans="1:7">
      <c r="A17" s="49" t="s">
        <v>137</v>
      </c>
      <c r="B17" s="265" t="s">
        <v>1739</v>
      </c>
      <c r="C17" s="50" t="s">
        <v>428</v>
      </c>
      <c r="D17" s="50" t="s">
        <v>428</v>
      </c>
      <c r="E17" s="50" t="s">
        <v>428</v>
      </c>
      <c r="F17" s="50" t="s">
        <v>428</v>
      </c>
      <c r="G17" s="50" t="s">
        <v>429</v>
      </c>
    </row>
    <row r="18" spans="1:7">
      <c r="A18" s="48" t="s">
        <v>1738</v>
      </c>
      <c r="B18" s="264" t="s">
        <v>1979</v>
      </c>
      <c r="C18" s="51" t="s">
        <v>428</v>
      </c>
      <c r="D18" s="51" t="s">
        <v>429</v>
      </c>
      <c r="E18" s="51" t="s">
        <v>429</v>
      </c>
      <c r="F18" s="51" t="s">
        <v>428</v>
      </c>
      <c r="G18" s="51" t="s">
        <v>429</v>
      </c>
    </row>
    <row r="19" spans="1:7">
      <c r="A19" s="49" t="s">
        <v>1834</v>
      </c>
      <c r="B19" s="311" t="s">
        <v>1740</v>
      </c>
      <c r="C19" s="52" t="s">
        <v>429</v>
      </c>
      <c r="D19" s="52" t="s">
        <v>429</v>
      </c>
      <c r="E19" s="52" t="s">
        <v>429</v>
      </c>
      <c r="F19" s="52" t="s">
        <v>429</v>
      </c>
      <c r="G19" s="52" t="s">
        <v>429</v>
      </c>
    </row>
    <row r="20" spans="1:7">
      <c r="A20" s="48" t="s">
        <v>1835</v>
      </c>
      <c r="B20" s="264" t="s">
        <v>1979</v>
      </c>
      <c r="C20" s="51" t="s">
        <v>428</v>
      </c>
      <c r="D20" s="51" t="s">
        <v>428</v>
      </c>
      <c r="E20" s="51" t="s">
        <v>429</v>
      </c>
      <c r="F20" s="51" t="s">
        <v>429</v>
      </c>
      <c r="G20" s="51" t="s">
        <v>429</v>
      </c>
    </row>
    <row r="23" spans="1:7">
      <c r="A23" s="46" t="s">
        <v>433</v>
      </c>
      <c r="B23" s="46"/>
      <c r="C23" s="46"/>
    </row>
    <row r="25" spans="1:7" ht="48">
      <c r="A25" s="47" t="s">
        <v>433</v>
      </c>
      <c r="B25" s="47" t="s">
        <v>434</v>
      </c>
      <c r="C25" s="47" t="s">
        <v>435</v>
      </c>
      <c r="D25" s="47" t="s">
        <v>438</v>
      </c>
    </row>
    <row r="26" spans="1:7">
      <c r="A26" s="49" t="s">
        <v>171</v>
      </c>
      <c r="B26" s="52" t="s">
        <v>428</v>
      </c>
      <c r="C26" s="136" t="s">
        <v>429</v>
      </c>
      <c r="D26" s="136" t="s">
        <v>429</v>
      </c>
    </row>
    <row r="27" spans="1:7">
      <c r="A27" s="48" t="s">
        <v>238</v>
      </c>
      <c r="B27" s="51" t="s">
        <v>428</v>
      </c>
      <c r="C27" s="51" t="s">
        <v>428</v>
      </c>
      <c r="D27" s="51" t="s">
        <v>429</v>
      </c>
    </row>
    <row r="28" spans="1:7" ht="26.4">
      <c r="A28" s="49" t="s">
        <v>1736</v>
      </c>
      <c r="B28" s="52" t="s">
        <v>428</v>
      </c>
      <c r="C28" s="52" t="s">
        <v>428</v>
      </c>
      <c r="D28" s="136" t="s">
        <v>429</v>
      </c>
    </row>
    <row r="29" spans="1:7">
      <c r="A29" s="48" t="s">
        <v>150</v>
      </c>
      <c r="B29" s="51" t="s">
        <v>428</v>
      </c>
      <c r="C29" s="51" t="s">
        <v>428</v>
      </c>
      <c r="D29" s="51" t="s">
        <v>429</v>
      </c>
    </row>
    <row r="30" spans="1:7">
      <c r="A30" s="49" t="s">
        <v>436</v>
      </c>
      <c r="B30" s="52" t="s">
        <v>428</v>
      </c>
      <c r="C30" s="136" t="s">
        <v>428</v>
      </c>
      <c r="D30" s="136" t="s">
        <v>429</v>
      </c>
    </row>
    <row r="31" spans="1:7">
      <c r="A31" s="48" t="s">
        <v>1737</v>
      </c>
      <c r="B31" s="51" t="s">
        <v>428</v>
      </c>
      <c r="C31" s="51" t="s">
        <v>428</v>
      </c>
      <c r="D31" s="51" t="s">
        <v>429</v>
      </c>
    </row>
    <row r="32" spans="1:7">
      <c r="A32" s="49" t="s">
        <v>320</v>
      </c>
      <c r="B32" s="52" t="s">
        <v>428</v>
      </c>
      <c r="C32" s="52" t="s">
        <v>428</v>
      </c>
      <c r="D32" s="136" t="s">
        <v>429</v>
      </c>
    </row>
    <row r="33" spans="1:4">
      <c r="A33" s="48" t="s">
        <v>437</v>
      </c>
      <c r="B33" s="51" t="s">
        <v>428</v>
      </c>
      <c r="C33" s="51" t="s">
        <v>428</v>
      </c>
      <c r="D33" s="51" t="s">
        <v>429</v>
      </c>
    </row>
    <row r="35" spans="1:4">
      <c r="C35" s="58"/>
    </row>
    <row r="39" spans="1:4" ht="48">
      <c r="A39" s="47" t="s">
        <v>454</v>
      </c>
      <c r="B39" s="47" t="s">
        <v>434</v>
      </c>
      <c r="C39" s="47" t="s">
        <v>435</v>
      </c>
    </row>
    <row r="40" spans="1:4">
      <c r="A40" s="49" t="s">
        <v>439</v>
      </c>
      <c r="B40" s="52" t="s">
        <v>428</v>
      </c>
      <c r="C40" s="50" t="s">
        <v>429</v>
      </c>
    </row>
    <row r="41" spans="1:4">
      <c r="A41" s="48" t="s">
        <v>440</v>
      </c>
      <c r="B41" s="51" t="s">
        <v>428</v>
      </c>
      <c r="C41" s="51" t="s">
        <v>428</v>
      </c>
    </row>
    <row r="42" spans="1:4">
      <c r="A42" s="49" t="s">
        <v>441</v>
      </c>
      <c r="B42" s="52" t="s">
        <v>428</v>
      </c>
      <c r="C42" s="50" t="s">
        <v>428</v>
      </c>
    </row>
    <row r="43" spans="1:4">
      <c r="A43" s="48" t="s">
        <v>1734</v>
      </c>
      <c r="B43" s="51" t="s">
        <v>428</v>
      </c>
      <c r="C43" s="51" t="s">
        <v>429</v>
      </c>
    </row>
    <row r="44" spans="1:4">
      <c r="A44" s="49" t="s">
        <v>1735</v>
      </c>
      <c r="B44" s="52" t="s">
        <v>428</v>
      </c>
      <c r="C44" s="50" t="s">
        <v>428</v>
      </c>
    </row>
    <row r="45" spans="1:4">
      <c r="A45" s="48" t="s">
        <v>443</v>
      </c>
      <c r="B45" s="51" t="s">
        <v>428</v>
      </c>
      <c r="C45" s="51" t="s">
        <v>428</v>
      </c>
    </row>
    <row r="46" spans="1:4">
      <c r="A46" s="49" t="s">
        <v>444</v>
      </c>
      <c r="B46" s="52" t="s">
        <v>428</v>
      </c>
      <c r="C46" s="50" t="s">
        <v>428</v>
      </c>
    </row>
    <row r="47" spans="1:4">
      <c r="A47" s="48" t="s">
        <v>445</v>
      </c>
      <c r="B47" s="51" t="s">
        <v>428</v>
      </c>
      <c r="C47" s="51" t="s">
        <v>428</v>
      </c>
    </row>
    <row r="48" spans="1:4">
      <c r="A48" s="49" t="s">
        <v>446</v>
      </c>
      <c r="B48" s="52" t="s">
        <v>428</v>
      </c>
      <c r="C48" s="50" t="s">
        <v>429</v>
      </c>
    </row>
    <row r="49" spans="1:3">
      <c r="A49" s="48" t="s">
        <v>447</v>
      </c>
      <c r="B49" s="51" t="s">
        <v>428</v>
      </c>
      <c r="C49" s="51" t="s">
        <v>428</v>
      </c>
    </row>
    <row r="50" spans="1:3">
      <c r="A50" s="49" t="s">
        <v>448</v>
      </c>
      <c r="B50" s="52" t="s">
        <v>428</v>
      </c>
      <c r="C50" s="50" t="s">
        <v>428</v>
      </c>
    </row>
    <row r="51" spans="1:3">
      <c r="A51" s="48" t="s">
        <v>449</v>
      </c>
      <c r="B51" s="51" t="s">
        <v>428</v>
      </c>
      <c r="C51" s="51" t="s">
        <v>428</v>
      </c>
    </row>
    <row r="52" spans="1:3">
      <c r="A52" s="49" t="s">
        <v>450</v>
      </c>
      <c r="B52" s="52" t="s">
        <v>428</v>
      </c>
      <c r="C52" s="50" t="s">
        <v>429</v>
      </c>
    </row>
    <row r="53" spans="1:3">
      <c r="A53" s="48" t="s">
        <v>451</v>
      </c>
      <c r="B53" s="51" t="s">
        <v>428</v>
      </c>
      <c r="C53" s="51" t="s">
        <v>428</v>
      </c>
    </row>
    <row r="54" spans="1:3">
      <c r="A54" s="49" t="s">
        <v>452</v>
      </c>
      <c r="B54" s="52" t="s">
        <v>428</v>
      </c>
      <c r="C54" s="50" t="s">
        <v>428</v>
      </c>
    </row>
    <row r="55" spans="1:3">
      <c r="A55" s="48" t="s">
        <v>453</v>
      </c>
      <c r="B55" s="51" t="s">
        <v>428</v>
      </c>
      <c r="C55" s="51" t="s">
        <v>429</v>
      </c>
    </row>
    <row r="56" spans="1:3">
      <c r="A56" s="49" t="s">
        <v>1580</v>
      </c>
      <c r="B56" s="52" t="s">
        <v>428</v>
      </c>
      <c r="C56" s="50" t="s">
        <v>428</v>
      </c>
    </row>
    <row r="57" spans="1:3">
      <c r="A57" s="48" t="s">
        <v>1879</v>
      </c>
      <c r="B57" s="51" t="s">
        <v>428</v>
      </c>
      <c r="C57" s="51" t="s">
        <v>428</v>
      </c>
    </row>
    <row r="58" spans="1:3">
      <c r="A58" s="49" t="s">
        <v>1978</v>
      </c>
      <c r="B58" s="52" t="s">
        <v>428</v>
      </c>
      <c r="C58" s="50" t="s">
        <v>428</v>
      </c>
    </row>
  </sheetData>
  <autoFilter ref="A6:G20" xr:uid="{F380EB5E-1D61-4E8A-9EEB-6C2126044321}"/>
  <conditionalFormatting sqref="A7:A20">
    <cfRule type="duplicateValues" dxfId="2" priority="4"/>
  </conditionalFormatting>
  <conditionalFormatting sqref="B10">
    <cfRule type="duplicateValues" dxfId="1" priority="2"/>
  </conditionalFormatting>
  <conditionalFormatting sqref="B19">
    <cfRule type="duplicateValues" dxfId="0" priority="1"/>
  </conditionalFormatting>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92D2772-9EBC-41F4-8C2F-7EE7E2140ED0}">
  <dimension ref="B1:F55"/>
  <sheetViews>
    <sheetView topLeftCell="A20" zoomScale="70" zoomScaleNormal="70" workbookViewId="0">
      <selection activeCell="H10" sqref="H10"/>
    </sheetView>
  </sheetViews>
  <sheetFormatPr baseColWidth="10" defaultColWidth="11.5546875" defaultRowHeight="14.4"/>
  <cols>
    <col min="3" max="3" width="61.109375" bestFit="1" customWidth="1"/>
    <col min="4" max="4" width="69.109375" style="28" customWidth="1"/>
    <col min="5" max="5" width="16.5546875" bestFit="1" customWidth="1"/>
    <col min="6" max="6" width="33.6640625" style="28" customWidth="1"/>
  </cols>
  <sheetData>
    <row r="1" spans="2:6" ht="19.8">
      <c r="B1" s="312" t="s">
        <v>327</v>
      </c>
    </row>
    <row r="3" spans="2:6">
      <c r="B3" s="363" t="s">
        <v>145</v>
      </c>
      <c r="C3" s="363" t="s">
        <v>146</v>
      </c>
      <c r="D3" s="361" t="s">
        <v>147</v>
      </c>
      <c r="E3" s="363" t="s">
        <v>148</v>
      </c>
      <c r="F3" s="361" t="s">
        <v>149</v>
      </c>
    </row>
    <row r="4" spans="2:6">
      <c r="B4" s="363"/>
      <c r="C4" s="363"/>
      <c r="D4" s="361"/>
      <c r="E4" s="363"/>
      <c r="F4" s="361"/>
    </row>
    <row r="5" spans="2:6">
      <c r="B5" s="362" t="s">
        <v>150</v>
      </c>
      <c r="C5" s="362"/>
      <c r="D5" s="29"/>
      <c r="E5" s="30"/>
      <c r="F5" s="31"/>
    </row>
    <row r="6" spans="2:6" ht="43.2">
      <c r="B6" s="32" t="s">
        <v>151</v>
      </c>
      <c r="C6" s="33" t="s">
        <v>152</v>
      </c>
      <c r="D6" s="34" t="s">
        <v>153</v>
      </c>
      <c r="E6" s="32" t="s">
        <v>154</v>
      </c>
      <c r="F6" s="34" t="s">
        <v>155</v>
      </c>
    </row>
    <row r="7" spans="2:6" ht="43.2">
      <c r="B7" s="35" t="s">
        <v>156</v>
      </c>
      <c r="C7" s="36" t="s">
        <v>157</v>
      </c>
      <c r="D7" s="37" t="s">
        <v>158</v>
      </c>
      <c r="E7" s="35" t="s">
        <v>154</v>
      </c>
      <c r="F7" s="38" t="s">
        <v>155</v>
      </c>
    </row>
    <row r="8" spans="2:6" ht="72">
      <c r="B8" s="32" t="s">
        <v>159</v>
      </c>
      <c r="C8" s="33" t="s">
        <v>160</v>
      </c>
      <c r="D8" s="34" t="s">
        <v>161</v>
      </c>
      <c r="E8" s="32" t="s">
        <v>154</v>
      </c>
      <c r="F8" s="34" t="s">
        <v>162</v>
      </c>
    </row>
    <row r="9" spans="2:6" ht="57.6">
      <c r="B9" s="35" t="s">
        <v>163</v>
      </c>
      <c r="C9" s="36" t="s">
        <v>164</v>
      </c>
      <c r="D9" s="37" t="s">
        <v>165</v>
      </c>
      <c r="E9" s="35" t="s">
        <v>154</v>
      </c>
      <c r="F9" s="38" t="s">
        <v>166</v>
      </c>
    </row>
    <row r="10" spans="2:6" ht="28.8">
      <c r="B10" s="32" t="s">
        <v>167</v>
      </c>
      <c r="C10" s="33" t="s">
        <v>168</v>
      </c>
      <c r="D10" s="34" t="s">
        <v>169</v>
      </c>
      <c r="E10" s="32" t="s">
        <v>154</v>
      </c>
      <c r="F10" s="34" t="s">
        <v>170</v>
      </c>
    </row>
    <row r="11" spans="2:6">
      <c r="B11" s="362" t="s">
        <v>171</v>
      </c>
      <c r="C11" s="362"/>
      <c r="D11" s="29"/>
      <c r="E11" s="30"/>
      <c r="F11" s="31"/>
    </row>
    <row r="12" spans="2:6" ht="100.8">
      <c r="B12" s="32" t="s">
        <v>172</v>
      </c>
      <c r="C12" s="33" t="s">
        <v>173</v>
      </c>
      <c r="D12" s="34" t="s">
        <v>174</v>
      </c>
      <c r="E12" s="32" t="s">
        <v>175</v>
      </c>
      <c r="F12" s="34" t="s">
        <v>176</v>
      </c>
    </row>
    <row r="13" spans="2:6" ht="43.2">
      <c r="B13" s="35" t="s">
        <v>177</v>
      </c>
      <c r="C13" s="36" t="s">
        <v>178</v>
      </c>
      <c r="D13" s="37" t="s">
        <v>179</v>
      </c>
      <c r="E13" s="35" t="s">
        <v>175</v>
      </c>
      <c r="F13" s="38" t="s">
        <v>180</v>
      </c>
    </row>
    <row r="14" spans="2:6" ht="115.2">
      <c r="B14" s="32" t="s">
        <v>181</v>
      </c>
      <c r="C14" s="33" t="s">
        <v>182</v>
      </c>
      <c r="D14" s="34" t="s">
        <v>183</v>
      </c>
      <c r="E14" s="32" t="s">
        <v>175</v>
      </c>
      <c r="F14" s="34" t="s">
        <v>184</v>
      </c>
    </row>
    <row r="15" spans="2:6" ht="86.4">
      <c r="B15" s="35" t="s">
        <v>185</v>
      </c>
      <c r="C15" s="36" t="s">
        <v>186</v>
      </c>
      <c r="D15" s="37" t="s">
        <v>187</v>
      </c>
      <c r="E15" s="35" t="s">
        <v>175</v>
      </c>
      <c r="F15" s="38" t="s">
        <v>188</v>
      </c>
    </row>
    <row r="16" spans="2:6" ht="100.8">
      <c r="B16" s="32" t="s">
        <v>189</v>
      </c>
      <c r="C16" s="33" t="s">
        <v>190</v>
      </c>
      <c r="D16" s="34" t="s">
        <v>191</v>
      </c>
      <c r="E16" s="32" t="s">
        <v>175</v>
      </c>
      <c r="F16" s="34" t="s">
        <v>192</v>
      </c>
    </row>
    <row r="17" spans="2:6" ht="72">
      <c r="B17" s="35" t="s">
        <v>193</v>
      </c>
      <c r="C17" s="36" t="s">
        <v>194</v>
      </c>
      <c r="D17" s="37" t="s">
        <v>195</v>
      </c>
      <c r="E17" s="35" t="s">
        <v>175</v>
      </c>
      <c r="F17" s="38" t="s">
        <v>196</v>
      </c>
    </row>
    <row r="18" spans="2:6" ht="100.8">
      <c r="B18" s="32" t="s">
        <v>197</v>
      </c>
      <c r="C18" s="33" t="s">
        <v>198</v>
      </c>
      <c r="D18" s="34" t="s">
        <v>199</v>
      </c>
      <c r="E18" s="32" t="s">
        <v>175</v>
      </c>
      <c r="F18" s="34" t="s">
        <v>200</v>
      </c>
    </row>
    <row r="19" spans="2:6" ht="158.4">
      <c r="B19" s="35" t="s">
        <v>201</v>
      </c>
      <c r="C19" s="36" t="s">
        <v>202</v>
      </c>
      <c r="D19" s="37" t="s">
        <v>203</v>
      </c>
      <c r="E19" s="35" t="s">
        <v>175</v>
      </c>
      <c r="F19" s="38" t="s">
        <v>204</v>
      </c>
    </row>
    <row r="20" spans="2:6" ht="115.2">
      <c r="B20" s="32" t="s">
        <v>205</v>
      </c>
      <c r="C20" s="33" t="s">
        <v>206</v>
      </c>
      <c r="D20" s="34" t="s">
        <v>207</v>
      </c>
      <c r="E20" s="32" t="s">
        <v>175</v>
      </c>
      <c r="F20" s="34" t="s">
        <v>208</v>
      </c>
    </row>
    <row r="21" spans="2:6" ht="72">
      <c r="B21" s="35" t="s">
        <v>172</v>
      </c>
      <c r="C21" s="36" t="s">
        <v>209</v>
      </c>
      <c r="D21" s="37" t="s">
        <v>210</v>
      </c>
      <c r="E21" s="35" t="s">
        <v>175</v>
      </c>
      <c r="F21" s="38" t="s">
        <v>211</v>
      </c>
    </row>
    <row r="22" spans="2:6" ht="72">
      <c r="B22" s="32" t="s">
        <v>212</v>
      </c>
      <c r="C22" s="33" t="s">
        <v>213</v>
      </c>
      <c r="D22" s="34" t="s">
        <v>214</v>
      </c>
      <c r="E22" s="32" t="s">
        <v>175</v>
      </c>
      <c r="F22" s="34" t="s">
        <v>211</v>
      </c>
    </row>
    <row r="23" spans="2:6" ht="72">
      <c r="B23" s="35" t="s">
        <v>215</v>
      </c>
      <c r="C23" s="36" t="s">
        <v>216</v>
      </c>
      <c r="D23" s="37" t="s">
        <v>217</v>
      </c>
      <c r="E23" s="35" t="s">
        <v>175</v>
      </c>
      <c r="F23" s="38" t="s">
        <v>218</v>
      </c>
    </row>
    <row r="24" spans="2:6" ht="57.6">
      <c r="B24" s="32" t="s">
        <v>219</v>
      </c>
      <c r="C24" s="33" t="s">
        <v>220</v>
      </c>
      <c r="D24" s="34" t="s">
        <v>221</v>
      </c>
      <c r="E24" s="32" t="s">
        <v>175</v>
      </c>
      <c r="F24" s="34" t="s">
        <v>222</v>
      </c>
    </row>
    <row r="25" spans="2:6" ht="72">
      <c r="B25" s="35" t="s">
        <v>223</v>
      </c>
      <c r="C25" s="36" t="s">
        <v>224</v>
      </c>
      <c r="D25" s="37" t="s">
        <v>225</v>
      </c>
      <c r="E25" s="35" t="s">
        <v>175</v>
      </c>
      <c r="F25" s="38" t="s">
        <v>188</v>
      </c>
    </row>
    <row r="26" spans="2:6" ht="28.8">
      <c r="B26" s="32" t="s">
        <v>226</v>
      </c>
      <c r="C26" s="33" t="s">
        <v>227</v>
      </c>
      <c r="D26" s="34" t="s">
        <v>228</v>
      </c>
      <c r="E26" s="32" t="s">
        <v>175</v>
      </c>
      <c r="F26" s="34" t="s">
        <v>229</v>
      </c>
    </row>
    <row r="27" spans="2:6" ht="86.4">
      <c r="B27" s="35" t="s">
        <v>230</v>
      </c>
      <c r="C27" s="36" t="s">
        <v>231</v>
      </c>
      <c r="D27" s="37" t="s">
        <v>232</v>
      </c>
      <c r="E27" s="35" t="s">
        <v>175</v>
      </c>
      <c r="F27" s="38" t="s">
        <v>233</v>
      </c>
    </row>
    <row r="28" spans="2:6" ht="115.2">
      <c r="B28" s="32" t="s">
        <v>234</v>
      </c>
      <c r="C28" s="33" t="s">
        <v>235</v>
      </c>
      <c r="D28" s="34" t="s">
        <v>236</v>
      </c>
      <c r="E28" s="32" t="s">
        <v>175</v>
      </c>
      <c r="F28" s="34" t="s">
        <v>237</v>
      </c>
    </row>
    <row r="29" spans="2:6">
      <c r="B29" s="362" t="s">
        <v>238</v>
      </c>
      <c r="C29" s="362"/>
      <c r="D29" s="29"/>
      <c r="E29" s="30"/>
      <c r="F29" s="31"/>
    </row>
    <row r="30" spans="2:6" ht="129.6">
      <c r="B30" s="32" t="s">
        <v>239</v>
      </c>
      <c r="C30" s="33" t="s">
        <v>240</v>
      </c>
      <c r="D30" s="34" t="s">
        <v>241</v>
      </c>
      <c r="E30" s="32" t="s">
        <v>242</v>
      </c>
      <c r="F30" s="34" t="s">
        <v>243</v>
      </c>
    </row>
    <row r="31" spans="2:6" ht="115.2">
      <c r="B31" s="35" t="s">
        <v>244</v>
      </c>
      <c r="C31" s="36" t="s">
        <v>245</v>
      </c>
      <c r="D31" s="37" t="s">
        <v>246</v>
      </c>
      <c r="E31" s="35" t="s">
        <v>242</v>
      </c>
      <c r="F31" s="38" t="s">
        <v>247</v>
      </c>
    </row>
    <row r="32" spans="2:6" ht="28.8">
      <c r="B32" s="32" t="s">
        <v>248</v>
      </c>
      <c r="C32" s="33" t="s">
        <v>249</v>
      </c>
      <c r="D32" s="34" t="s">
        <v>250</v>
      </c>
      <c r="E32" s="32" t="s">
        <v>242</v>
      </c>
      <c r="F32" s="34" t="s">
        <v>251</v>
      </c>
    </row>
    <row r="33" spans="2:6" ht="43.2">
      <c r="B33" s="35" t="s">
        <v>252</v>
      </c>
      <c r="C33" s="36" t="s">
        <v>253</v>
      </c>
      <c r="D33" s="37" t="s">
        <v>254</v>
      </c>
      <c r="E33" s="35" t="s">
        <v>242</v>
      </c>
      <c r="F33" s="38"/>
    </row>
    <row r="34" spans="2:6">
      <c r="B34" s="362" t="s">
        <v>255</v>
      </c>
      <c r="C34" s="362"/>
      <c r="D34" s="31"/>
      <c r="E34" s="30"/>
      <c r="F34" s="31"/>
    </row>
    <row r="35" spans="2:6" ht="57.6">
      <c r="B35" s="32" t="s">
        <v>256</v>
      </c>
      <c r="C35" s="33" t="s">
        <v>257</v>
      </c>
      <c r="D35" s="34" t="s">
        <v>258</v>
      </c>
      <c r="E35" s="32" t="s">
        <v>259</v>
      </c>
      <c r="F35" s="34" t="s">
        <v>260</v>
      </c>
    </row>
    <row r="36" spans="2:6" ht="57.6">
      <c r="B36" s="35" t="s">
        <v>261</v>
      </c>
      <c r="C36" s="36" t="s">
        <v>262</v>
      </c>
      <c r="D36" s="37" t="s">
        <v>258</v>
      </c>
      <c r="E36" s="35" t="s">
        <v>259</v>
      </c>
      <c r="F36" s="38" t="s">
        <v>260</v>
      </c>
    </row>
    <row r="37" spans="2:6" ht="43.2">
      <c r="B37" s="32" t="s">
        <v>263</v>
      </c>
      <c r="C37" s="33" t="s">
        <v>264</v>
      </c>
      <c r="D37" s="34" t="s">
        <v>265</v>
      </c>
      <c r="E37" s="32" t="s">
        <v>259</v>
      </c>
      <c r="F37" s="34" t="s">
        <v>266</v>
      </c>
    </row>
    <row r="38" spans="2:6" ht="57.6">
      <c r="B38" s="35" t="s">
        <v>267</v>
      </c>
      <c r="C38" s="36" t="s">
        <v>268</v>
      </c>
      <c r="D38" s="37" t="s">
        <v>269</v>
      </c>
      <c r="E38" s="35" t="s">
        <v>259</v>
      </c>
      <c r="F38" s="38" t="s">
        <v>270</v>
      </c>
    </row>
    <row r="39" spans="2:6">
      <c r="B39" s="362" t="s">
        <v>271</v>
      </c>
      <c r="C39" s="362"/>
      <c r="D39" s="31"/>
      <c r="E39" s="30"/>
      <c r="F39" s="31"/>
    </row>
    <row r="40" spans="2:6" ht="43.2">
      <c r="B40" s="32" t="s">
        <v>272</v>
      </c>
      <c r="C40" s="33" t="s">
        <v>273</v>
      </c>
      <c r="D40" s="34" t="s">
        <v>274</v>
      </c>
      <c r="E40" s="32" t="s">
        <v>275</v>
      </c>
      <c r="F40" s="34" t="s">
        <v>276</v>
      </c>
    </row>
    <row r="41" spans="2:6" ht="43.2">
      <c r="B41" s="35" t="s">
        <v>277</v>
      </c>
      <c r="C41" s="36" t="s">
        <v>278</v>
      </c>
      <c r="D41" s="37" t="s">
        <v>279</v>
      </c>
      <c r="E41" s="35" t="s">
        <v>275</v>
      </c>
      <c r="F41" s="38" t="s">
        <v>280</v>
      </c>
    </row>
    <row r="42" spans="2:6" ht="43.2">
      <c r="B42" s="32" t="s">
        <v>281</v>
      </c>
      <c r="C42" s="33" t="s">
        <v>282</v>
      </c>
      <c r="D42" s="34" t="s">
        <v>283</v>
      </c>
      <c r="E42" s="32" t="s">
        <v>284</v>
      </c>
      <c r="F42" s="34" t="s">
        <v>285</v>
      </c>
    </row>
    <row r="43" spans="2:6" ht="115.2">
      <c r="B43" s="35" t="s">
        <v>286</v>
      </c>
      <c r="C43" s="36" t="s">
        <v>287</v>
      </c>
      <c r="D43" s="37" t="s">
        <v>288</v>
      </c>
      <c r="E43" s="35" t="s">
        <v>275</v>
      </c>
      <c r="F43" s="38" t="s">
        <v>289</v>
      </c>
    </row>
    <row r="44" spans="2:6" ht="72">
      <c r="B44" s="32" t="s">
        <v>290</v>
      </c>
      <c r="C44" s="33" t="s">
        <v>291</v>
      </c>
      <c r="D44" s="34" t="s">
        <v>292</v>
      </c>
      <c r="E44" s="32" t="s">
        <v>275</v>
      </c>
      <c r="F44" s="34" t="s">
        <v>293</v>
      </c>
    </row>
    <row r="45" spans="2:6">
      <c r="B45" s="362" t="s">
        <v>294</v>
      </c>
      <c r="C45" s="362"/>
      <c r="D45" s="31"/>
      <c r="E45" s="30"/>
      <c r="F45" s="31"/>
    </row>
    <row r="46" spans="2:6" ht="28.8">
      <c r="B46" s="32" t="s">
        <v>295</v>
      </c>
      <c r="C46" s="33" t="s">
        <v>296</v>
      </c>
      <c r="D46" s="34" t="s">
        <v>297</v>
      </c>
      <c r="E46" s="32" t="s">
        <v>298</v>
      </c>
      <c r="F46" s="34" t="s">
        <v>299</v>
      </c>
    </row>
    <row r="47" spans="2:6" ht="28.8">
      <c r="B47" s="35" t="s">
        <v>300</v>
      </c>
      <c r="C47" s="36" t="s">
        <v>301</v>
      </c>
      <c r="D47" s="37" t="s">
        <v>302</v>
      </c>
      <c r="E47" s="35" t="s">
        <v>298</v>
      </c>
      <c r="F47" s="38" t="s">
        <v>299</v>
      </c>
    </row>
    <row r="48" spans="2:6" ht="28.8">
      <c r="B48" s="32" t="s">
        <v>303</v>
      </c>
      <c r="C48" s="33" t="s">
        <v>304</v>
      </c>
      <c r="D48" s="34" t="s">
        <v>305</v>
      </c>
      <c r="E48" s="32" t="s">
        <v>298</v>
      </c>
      <c r="F48" s="34" t="s">
        <v>299</v>
      </c>
    </row>
    <row r="49" spans="2:6" ht="28.8">
      <c r="B49" s="35" t="s">
        <v>306</v>
      </c>
      <c r="C49" s="36" t="s">
        <v>307</v>
      </c>
      <c r="D49" s="37" t="s">
        <v>308</v>
      </c>
      <c r="E49" s="35" t="s">
        <v>298</v>
      </c>
      <c r="F49" s="38" t="s">
        <v>299</v>
      </c>
    </row>
    <row r="50" spans="2:6" ht="28.8">
      <c r="B50" s="32" t="s">
        <v>309</v>
      </c>
      <c r="C50" s="33" t="s">
        <v>310</v>
      </c>
      <c r="D50" s="34" t="s">
        <v>311</v>
      </c>
      <c r="E50" s="32" t="s">
        <v>298</v>
      </c>
      <c r="F50" s="34" t="s">
        <v>299</v>
      </c>
    </row>
    <row r="51" spans="2:6" ht="28.8">
      <c r="B51" s="35" t="s">
        <v>312</v>
      </c>
      <c r="C51" s="36" t="s">
        <v>313</v>
      </c>
      <c r="D51" s="37" t="s">
        <v>314</v>
      </c>
      <c r="E51" s="35" t="s">
        <v>298</v>
      </c>
      <c r="F51" s="38" t="s">
        <v>299</v>
      </c>
    </row>
    <row r="52" spans="2:6">
      <c r="B52" s="362" t="s">
        <v>315</v>
      </c>
      <c r="C52" s="362"/>
      <c r="D52" s="31"/>
      <c r="E52" s="30"/>
      <c r="F52" s="31"/>
    </row>
    <row r="53" spans="2:6" ht="57.6">
      <c r="B53" s="32" t="s">
        <v>316</v>
      </c>
      <c r="C53" s="33" t="s">
        <v>317</v>
      </c>
      <c r="D53" s="34" t="s">
        <v>318</v>
      </c>
      <c r="E53" s="32" t="s">
        <v>15</v>
      </c>
      <c r="F53" s="34" t="s">
        <v>319</v>
      </c>
    </row>
    <row r="54" spans="2:6">
      <c r="B54" s="362" t="s">
        <v>320</v>
      </c>
      <c r="C54" s="362"/>
      <c r="D54" s="31"/>
      <c r="E54" s="30"/>
      <c r="F54" s="31"/>
    </row>
    <row r="55" spans="2:6" ht="43.2">
      <c r="B55" s="32" t="s">
        <v>321</v>
      </c>
      <c r="C55" s="33" t="s">
        <v>322</v>
      </c>
      <c r="D55" s="34" t="s">
        <v>323</v>
      </c>
      <c r="E55" s="32" t="s">
        <v>324</v>
      </c>
      <c r="F55" s="34" t="s">
        <v>325</v>
      </c>
    </row>
  </sheetData>
  <mergeCells count="13">
    <mergeCell ref="F3:F4"/>
    <mergeCell ref="B54:C54"/>
    <mergeCell ref="B11:C11"/>
    <mergeCell ref="B29:C29"/>
    <mergeCell ref="B34:C34"/>
    <mergeCell ref="B39:C39"/>
    <mergeCell ref="B45:C45"/>
    <mergeCell ref="B52:C52"/>
    <mergeCell ref="B5:C5"/>
    <mergeCell ref="B3:B4"/>
    <mergeCell ref="C3:C4"/>
    <mergeCell ref="D3:D4"/>
    <mergeCell ref="E3:E4"/>
  </mergeCells>
  <hyperlinks>
    <hyperlink ref="F40" r:id="rId1" xr:uid="{B626C8ED-56DB-4174-86C9-BD90186893B7}"/>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53CE9D0-F578-4B3F-B349-8055F4CAF53B}">
  <dimension ref="A1:L29"/>
  <sheetViews>
    <sheetView zoomScale="70" zoomScaleNormal="70" workbookViewId="0">
      <selection activeCell="L3" activeCellId="10" sqref="B3 C3 D3 E3 F3 G3 H3 I3 J3 K3 L3"/>
    </sheetView>
  </sheetViews>
  <sheetFormatPr baseColWidth="10" defaultColWidth="11.5546875" defaultRowHeight="15"/>
  <cols>
    <col min="1" max="1" width="109.77734375" style="70" customWidth="1"/>
    <col min="2" max="2" width="18.33203125" style="124" customWidth="1"/>
    <col min="3" max="6" width="18.33203125" style="45" customWidth="1"/>
    <col min="7" max="7" width="23.109375" style="44" bestFit="1" customWidth="1"/>
    <col min="8" max="8" width="15.44140625" bestFit="1" customWidth="1"/>
    <col min="9" max="10" width="23.109375" style="44" bestFit="1" customWidth="1"/>
    <col min="11" max="12" width="26.44140625" customWidth="1"/>
  </cols>
  <sheetData>
    <row r="1" spans="1:12" ht="19.8">
      <c r="A1" s="312" t="s">
        <v>389</v>
      </c>
    </row>
    <row r="3" spans="1:12" ht="19.95" customHeight="1">
      <c r="A3" s="119" t="s">
        <v>367</v>
      </c>
      <c r="B3" s="126" t="s">
        <v>9</v>
      </c>
      <c r="C3" s="127" t="s">
        <v>364</v>
      </c>
      <c r="D3" s="127" t="s">
        <v>10</v>
      </c>
      <c r="E3" s="127" t="s">
        <v>12</v>
      </c>
      <c r="F3" s="127" t="s">
        <v>15</v>
      </c>
      <c r="G3" s="127" t="s">
        <v>714</v>
      </c>
      <c r="H3" s="127" t="s">
        <v>13</v>
      </c>
      <c r="I3" s="127" t="s">
        <v>14</v>
      </c>
      <c r="J3" s="127" t="s">
        <v>715</v>
      </c>
      <c r="K3" s="127" t="s">
        <v>137</v>
      </c>
      <c r="L3" s="127" t="s">
        <v>985</v>
      </c>
    </row>
    <row r="4" spans="1:12" ht="14.4">
      <c r="A4" s="120" t="s">
        <v>368</v>
      </c>
      <c r="B4" s="121" t="s">
        <v>30</v>
      </c>
      <c r="C4" s="118" t="s">
        <v>55</v>
      </c>
      <c r="D4" s="118" t="s">
        <v>386</v>
      </c>
      <c r="E4" s="118" t="s">
        <v>30</v>
      </c>
      <c r="F4" s="118" t="s">
        <v>429</v>
      </c>
      <c r="G4" s="118" t="s">
        <v>55</v>
      </c>
      <c r="H4" s="118" t="s">
        <v>386</v>
      </c>
      <c r="I4" s="118" t="s">
        <v>55</v>
      </c>
      <c r="J4" s="118" t="s">
        <v>55</v>
      </c>
      <c r="K4" s="118" t="s">
        <v>30</v>
      </c>
      <c r="L4" s="118" t="s">
        <v>428</v>
      </c>
    </row>
    <row r="5" spans="1:12" ht="14.4">
      <c r="A5" s="120" t="s">
        <v>707</v>
      </c>
      <c r="B5" s="118" t="s">
        <v>55</v>
      </c>
      <c r="C5" s="118" t="s">
        <v>55</v>
      </c>
      <c r="D5" s="118" t="s">
        <v>55</v>
      </c>
      <c r="E5" s="118" t="s">
        <v>55</v>
      </c>
      <c r="F5" s="118" t="s">
        <v>55</v>
      </c>
      <c r="G5" s="118" t="s">
        <v>55</v>
      </c>
      <c r="H5" s="118" t="s">
        <v>55</v>
      </c>
      <c r="I5" s="118" t="s">
        <v>55</v>
      </c>
      <c r="J5" s="118" t="s">
        <v>55</v>
      </c>
      <c r="K5" s="118" t="s">
        <v>55</v>
      </c>
      <c r="L5" s="118" t="s">
        <v>428</v>
      </c>
    </row>
    <row r="6" spans="1:12" ht="14.4">
      <c r="A6" s="120" t="s">
        <v>369</v>
      </c>
      <c r="B6" s="121" t="s">
        <v>386</v>
      </c>
      <c r="C6" s="118" t="s">
        <v>55</v>
      </c>
      <c r="D6" s="118" t="s">
        <v>386</v>
      </c>
      <c r="E6" s="118" t="s">
        <v>55</v>
      </c>
      <c r="F6" s="118" t="s">
        <v>429</v>
      </c>
      <c r="G6" s="118" t="s">
        <v>55</v>
      </c>
      <c r="H6" s="118" t="s">
        <v>386</v>
      </c>
      <c r="I6" s="118" t="s">
        <v>55</v>
      </c>
      <c r="J6" s="118" t="s">
        <v>55</v>
      </c>
      <c r="K6" s="118" t="s">
        <v>30</v>
      </c>
      <c r="L6" s="118" t="s">
        <v>428</v>
      </c>
    </row>
    <row r="7" spans="1:12" ht="14.4">
      <c r="A7" s="120" t="s">
        <v>708</v>
      </c>
      <c r="B7" s="121" t="s">
        <v>386</v>
      </c>
      <c r="C7" s="118" t="s">
        <v>55</v>
      </c>
      <c r="D7" s="118" t="s">
        <v>55</v>
      </c>
      <c r="E7" s="118" t="s">
        <v>55</v>
      </c>
      <c r="F7" s="118" t="s">
        <v>55</v>
      </c>
      <c r="G7" s="118" t="s">
        <v>55</v>
      </c>
      <c r="H7" s="118" t="s">
        <v>55</v>
      </c>
      <c r="I7" s="118" t="s">
        <v>55</v>
      </c>
      <c r="J7" s="118" t="s">
        <v>55</v>
      </c>
      <c r="K7" s="118" t="s">
        <v>55</v>
      </c>
      <c r="L7" s="118" t="s">
        <v>428</v>
      </c>
    </row>
    <row r="8" spans="1:12" ht="14.4">
      <c r="A8" s="120" t="s">
        <v>370</v>
      </c>
      <c r="B8" s="121" t="s">
        <v>30</v>
      </c>
      <c r="C8" s="118" t="s">
        <v>55</v>
      </c>
      <c r="D8" s="118" t="s">
        <v>55</v>
      </c>
      <c r="E8" s="118" t="s">
        <v>55</v>
      </c>
      <c r="F8" s="118" t="s">
        <v>429</v>
      </c>
      <c r="G8" s="118" t="s">
        <v>55</v>
      </c>
      <c r="H8" s="118" t="s">
        <v>30</v>
      </c>
      <c r="I8" s="118" t="s">
        <v>55</v>
      </c>
      <c r="J8" s="118" t="s">
        <v>55</v>
      </c>
      <c r="K8" s="118" t="s">
        <v>30</v>
      </c>
      <c r="L8" s="118" t="s">
        <v>428</v>
      </c>
    </row>
    <row r="9" spans="1:12" ht="14.4">
      <c r="A9" s="120" t="s">
        <v>709</v>
      </c>
      <c r="B9" s="118" t="s">
        <v>55</v>
      </c>
      <c r="C9" s="118" t="s">
        <v>55</v>
      </c>
      <c r="D9" s="118" t="s">
        <v>55</v>
      </c>
      <c r="E9" s="118" t="s">
        <v>55</v>
      </c>
      <c r="F9" s="118" t="s">
        <v>55</v>
      </c>
      <c r="G9" s="118" t="s">
        <v>55</v>
      </c>
      <c r="H9" s="118" t="s">
        <v>55</v>
      </c>
      <c r="I9" s="118" t="s">
        <v>55</v>
      </c>
      <c r="J9" s="118" t="s">
        <v>55</v>
      </c>
      <c r="K9" s="118" t="s">
        <v>55</v>
      </c>
      <c r="L9" s="118" t="s">
        <v>428</v>
      </c>
    </row>
    <row r="10" spans="1:12" ht="14.4">
      <c r="A10" s="119" t="s">
        <v>371</v>
      </c>
      <c r="B10" s="128"/>
      <c r="C10" s="127"/>
      <c r="D10" s="127"/>
      <c r="E10" s="127"/>
      <c r="F10" s="127"/>
      <c r="G10" s="127"/>
      <c r="H10" s="127"/>
      <c r="I10" s="127"/>
      <c r="J10" s="127"/>
      <c r="K10" s="127"/>
      <c r="L10" s="127"/>
    </row>
    <row r="11" spans="1:12" ht="14.4">
      <c r="A11" s="120" t="s">
        <v>372</v>
      </c>
      <c r="B11" s="121" t="s">
        <v>30</v>
      </c>
      <c r="C11" s="118" t="s">
        <v>55</v>
      </c>
      <c r="D11" s="118" t="s">
        <v>30</v>
      </c>
      <c r="E11" s="118" t="s">
        <v>30</v>
      </c>
      <c r="F11" s="125" t="s">
        <v>429</v>
      </c>
      <c r="G11" s="118" t="s">
        <v>55</v>
      </c>
      <c r="H11" s="118" t="s">
        <v>30</v>
      </c>
      <c r="I11" s="118" t="s">
        <v>55</v>
      </c>
      <c r="J11" s="118" t="s">
        <v>55</v>
      </c>
      <c r="K11" s="118" t="s">
        <v>30</v>
      </c>
      <c r="L11" s="118" t="s">
        <v>428</v>
      </c>
    </row>
    <row r="12" spans="1:12" ht="14.4">
      <c r="A12" s="120" t="s">
        <v>373</v>
      </c>
      <c r="B12" s="118" t="s">
        <v>55</v>
      </c>
      <c r="C12" s="118" t="s">
        <v>55</v>
      </c>
      <c r="D12" s="118" t="s">
        <v>55</v>
      </c>
      <c r="E12" s="118" t="s">
        <v>55</v>
      </c>
      <c r="F12" s="118" t="s">
        <v>55</v>
      </c>
      <c r="G12" s="118" t="s">
        <v>55</v>
      </c>
      <c r="H12" s="118" t="s">
        <v>55</v>
      </c>
      <c r="I12" s="118" t="s">
        <v>55</v>
      </c>
      <c r="J12" s="118" t="s">
        <v>55</v>
      </c>
      <c r="K12" s="118" t="s">
        <v>55</v>
      </c>
      <c r="L12" s="118" t="s">
        <v>428</v>
      </c>
    </row>
    <row r="13" spans="1:12" ht="14.4">
      <c r="A13" s="120" t="s">
        <v>374</v>
      </c>
      <c r="B13" s="118" t="s">
        <v>55</v>
      </c>
      <c r="C13" s="118" t="s">
        <v>55</v>
      </c>
      <c r="D13" s="118" t="s">
        <v>55</v>
      </c>
      <c r="E13" s="118" t="s">
        <v>55</v>
      </c>
      <c r="F13" s="118" t="s">
        <v>55</v>
      </c>
      <c r="G13" s="118" t="s">
        <v>55</v>
      </c>
      <c r="H13" s="118" t="s">
        <v>55</v>
      </c>
      <c r="I13" s="118" t="s">
        <v>55</v>
      </c>
      <c r="J13" s="118" t="s">
        <v>55</v>
      </c>
      <c r="K13" s="118" t="s">
        <v>30</v>
      </c>
      <c r="L13" s="118" t="s">
        <v>429</v>
      </c>
    </row>
    <row r="14" spans="1:12" ht="14.4">
      <c r="A14" s="120" t="s">
        <v>375</v>
      </c>
      <c r="B14" s="118" t="s">
        <v>55</v>
      </c>
      <c r="C14" s="118" t="s">
        <v>55</v>
      </c>
      <c r="D14" s="118" t="s">
        <v>55</v>
      </c>
      <c r="E14" s="118" t="s">
        <v>55</v>
      </c>
      <c r="F14" s="118" t="s">
        <v>55</v>
      </c>
      <c r="G14" s="118" t="s">
        <v>55</v>
      </c>
      <c r="H14" s="118" t="s">
        <v>55</v>
      </c>
      <c r="I14" s="118" t="s">
        <v>55</v>
      </c>
      <c r="J14" s="118" t="s">
        <v>55</v>
      </c>
      <c r="K14" s="118" t="s">
        <v>55</v>
      </c>
      <c r="L14" s="118" t="s">
        <v>429</v>
      </c>
    </row>
    <row r="15" spans="1:12" ht="14.4">
      <c r="A15" s="120" t="s">
        <v>376</v>
      </c>
      <c r="B15" s="121" t="s">
        <v>387</v>
      </c>
      <c r="C15" s="118" t="s">
        <v>55</v>
      </c>
      <c r="D15" s="118" t="s">
        <v>55</v>
      </c>
      <c r="E15" s="118" t="s">
        <v>55</v>
      </c>
      <c r="F15" s="118" t="s">
        <v>55</v>
      </c>
      <c r="G15" s="118" t="s">
        <v>55</v>
      </c>
      <c r="H15" s="118" t="s">
        <v>55</v>
      </c>
      <c r="I15" s="118" t="s">
        <v>55</v>
      </c>
      <c r="J15" s="118" t="s">
        <v>55</v>
      </c>
      <c r="K15" s="118" t="s">
        <v>55</v>
      </c>
      <c r="L15" s="118" t="s">
        <v>25</v>
      </c>
    </row>
    <row r="16" spans="1:12" ht="14.4">
      <c r="A16" s="119" t="s">
        <v>377</v>
      </c>
      <c r="B16" s="128"/>
      <c r="C16" s="127"/>
      <c r="D16" s="127"/>
      <c r="E16" s="127"/>
      <c r="F16" s="127"/>
      <c r="G16" s="127"/>
      <c r="H16" s="127"/>
      <c r="I16" s="127"/>
      <c r="J16" s="127"/>
      <c r="K16" s="127"/>
      <c r="L16" s="127"/>
    </row>
    <row r="17" spans="1:12" ht="14.4">
      <c r="A17" s="120" t="s">
        <v>378</v>
      </c>
      <c r="B17" s="121" t="s">
        <v>30</v>
      </c>
      <c r="C17" s="118" t="s">
        <v>55</v>
      </c>
      <c r="D17" s="118" t="s">
        <v>30</v>
      </c>
      <c r="E17" s="118" t="s">
        <v>30</v>
      </c>
      <c r="F17" s="118" t="s">
        <v>55</v>
      </c>
      <c r="G17" s="118" t="s">
        <v>55</v>
      </c>
      <c r="H17" s="118" t="s">
        <v>55</v>
      </c>
      <c r="I17" s="118" t="s">
        <v>55</v>
      </c>
      <c r="J17" s="118" t="s">
        <v>55</v>
      </c>
      <c r="K17" s="118" t="s">
        <v>30</v>
      </c>
      <c r="L17" s="118" t="s">
        <v>429</v>
      </c>
    </row>
    <row r="18" spans="1:12" ht="14.4">
      <c r="A18" s="120" t="s">
        <v>375</v>
      </c>
      <c r="B18" s="118" t="s">
        <v>55</v>
      </c>
      <c r="C18" s="118" t="s">
        <v>55</v>
      </c>
      <c r="D18" s="118" t="s">
        <v>55</v>
      </c>
      <c r="E18" s="118" t="s">
        <v>55</v>
      </c>
      <c r="F18" s="118" t="s">
        <v>55</v>
      </c>
      <c r="G18" s="118" t="s">
        <v>55</v>
      </c>
      <c r="H18" s="118" t="s">
        <v>55</v>
      </c>
      <c r="I18" s="118" t="s">
        <v>55</v>
      </c>
      <c r="J18" s="118" t="s">
        <v>55</v>
      </c>
      <c r="K18" s="118" t="s">
        <v>55</v>
      </c>
      <c r="L18" s="118" t="s">
        <v>429</v>
      </c>
    </row>
    <row r="19" spans="1:12" ht="39.6">
      <c r="A19" s="120" t="s">
        <v>379</v>
      </c>
      <c r="B19" s="121" t="s">
        <v>387</v>
      </c>
      <c r="C19" s="118" t="s">
        <v>55</v>
      </c>
      <c r="D19" s="118" t="s">
        <v>55</v>
      </c>
      <c r="E19" s="118" t="s">
        <v>55</v>
      </c>
      <c r="F19" s="118" t="s">
        <v>55</v>
      </c>
      <c r="G19" s="118" t="s">
        <v>55</v>
      </c>
      <c r="H19" s="118" t="s">
        <v>55</v>
      </c>
      <c r="I19" s="118" t="s">
        <v>55</v>
      </c>
      <c r="J19" s="118" t="s">
        <v>55</v>
      </c>
      <c r="K19" s="125" t="s">
        <v>716</v>
      </c>
      <c r="L19" s="118" t="s">
        <v>25</v>
      </c>
    </row>
    <row r="20" spans="1:12" ht="14.4">
      <c r="A20" s="119" t="s">
        <v>380</v>
      </c>
      <c r="B20" s="128"/>
      <c r="C20" s="127"/>
      <c r="D20" s="127"/>
      <c r="E20" s="127"/>
      <c r="F20" s="127"/>
      <c r="G20" s="127"/>
      <c r="H20" s="127"/>
      <c r="I20" s="127"/>
      <c r="J20" s="127"/>
      <c r="K20" s="127"/>
      <c r="L20" s="127"/>
    </row>
    <row r="21" spans="1:12" ht="14.4">
      <c r="A21" s="120" t="s">
        <v>710</v>
      </c>
      <c r="B21" s="121" t="s">
        <v>386</v>
      </c>
      <c r="C21" s="118" t="s">
        <v>55</v>
      </c>
      <c r="D21" s="118" t="s">
        <v>386</v>
      </c>
      <c r="E21" s="118" t="s">
        <v>386</v>
      </c>
      <c r="F21" s="118" t="s">
        <v>428</v>
      </c>
      <c r="G21" s="118" t="s">
        <v>55</v>
      </c>
      <c r="H21" s="118" t="s">
        <v>386</v>
      </c>
      <c r="I21" s="118" t="s">
        <v>55</v>
      </c>
      <c r="J21" s="118" t="s">
        <v>55</v>
      </c>
      <c r="K21" s="118" t="s">
        <v>386</v>
      </c>
      <c r="L21" s="118" t="s">
        <v>428</v>
      </c>
    </row>
    <row r="22" spans="1:12" ht="52.8">
      <c r="A22" s="120" t="s">
        <v>381</v>
      </c>
      <c r="B22" s="121" t="s">
        <v>30</v>
      </c>
      <c r="C22" s="118" t="s">
        <v>55</v>
      </c>
      <c r="D22" s="118" t="s">
        <v>55</v>
      </c>
      <c r="E22" s="118" t="s">
        <v>30</v>
      </c>
      <c r="F22" s="125" t="s">
        <v>712</v>
      </c>
      <c r="G22" s="118" t="s">
        <v>55</v>
      </c>
      <c r="H22" s="118" t="s">
        <v>30</v>
      </c>
      <c r="I22" s="118" t="s">
        <v>55</v>
      </c>
      <c r="J22" s="118" t="s">
        <v>55</v>
      </c>
      <c r="K22" s="118" t="s">
        <v>30</v>
      </c>
      <c r="L22" s="118" t="s">
        <v>429</v>
      </c>
    </row>
    <row r="23" spans="1:12" ht="14.4">
      <c r="A23" s="120" t="s">
        <v>375</v>
      </c>
      <c r="B23" s="118" t="s">
        <v>55</v>
      </c>
      <c r="C23" s="118" t="s">
        <v>55</v>
      </c>
      <c r="D23" s="118" t="s">
        <v>55</v>
      </c>
      <c r="E23" s="118" t="s">
        <v>55</v>
      </c>
      <c r="F23" s="118" t="s">
        <v>55</v>
      </c>
      <c r="G23" s="118" t="s">
        <v>55</v>
      </c>
      <c r="H23" s="118" t="s">
        <v>55</v>
      </c>
      <c r="I23" s="118" t="s">
        <v>55</v>
      </c>
      <c r="J23" s="118" t="s">
        <v>55</v>
      </c>
      <c r="K23" s="118" t="s">
        <v>55</v>
      </c>
      <c r="L23" s="118" t="s">
        <v>25</v>
      </c>
    </row>
    <row r="24" spans="1:12" ht="66">
      <c r="A24" s="120" t="s">
        <v>379</v>
      </c>
      <c r="B24" s="121" t="s">
        <v>387</v>
      </c>
      <c r="C24" s="118" t="s">
        <v>55</v>
      </c>
      <c r="D24" s="118" t="s">
        <v>55</v>
      </c>
      <c r="E24" s="118" t="s">
        <v>388</v>
      </c>
      <c r="F24" s="125" t="s">
        <v>713</v>
      </c>
      <c r="G24" s="118" t="s">
        <v>55</v>
      </c>
      <c r="H24" s="118" t="s">
        <v>55</v>
      </c>
      <c r="I24" s="118" t="s">
        <v>55</v>
      </c>
      <c r="J24" s="118" t="s">
        <v>55</v>
      </c>
      <c r="K24" s="125" t="s">
        <v>717</v>
      </c>
      <c r="L24" s="118" t="s">
        <v>25</v>
      </c>
    </row>
    <row r="25" spans="1:12" ht="14.4">
      <c r="A25" s="119" t="s">
        <v>382</v>
      </c>
      <c r="B25" s="128"/>
      <c r="C25" s="127"/>
      <c r="D25" s="127"/>
      <c r="E25" s="127"/>
      <c r="F25" s="127"/>
      <c r="G25" s="127"/>
      <c r="H25" s="127"/>
      <c r="I25" s="127"/>
      <c r="J25" s="127"/>
      <c r="K25" s="127"/>
      <c r="L25" s="127"/>
    </row>
    <row r="26" spans="1:12" ht="14.4">
      <c r="A26" s="122" t="s">
        <v>711</v>
      </c>
      <c r="B26" s="121" t="s">
        <v>30</v>
      </c>
      <c r="C26" s="118" t="s">
        <v>55</v>
      </c>
      <c r="D26" s="118" t="s">
        <v>30</v>
      </c>
      <c r="E26" s="118" t="s">
        <v>30</v>
      </c>
      <c r="F26" s="118" t="s">
        <v>36</v>
      </c>
      <c r="G26" s="118" t="s">
        <v>55</v>
      </c>
      <c r="H26" s="118" t="s">
        <v>30</v>
      </c>
      <c r="I26" s="118" t="s">
        <v>55</v>
      </c>
      <c r="J26" s="118" t="s">
        <v>55</v>
      </c>
      <c r="K26" s="118" t="s">
        <v>30</v>
      </c>
      <c r="L26" s="118" t="s">
        <v>429</v>
      </c>
    </row>
    <row r="27" spans="1:12" ht="14.4">
      <c r="A27" s="120" t="s">
        <v>383</v>
      </c>
      <c r="B27" s="118" t="s">
        <v>55</v>
      </c>
      <c r="C27" s="118" t="s">
        <v>55</v>
      </c>
      <c r="D27" s="118" t="s">
        <v>55</v>
      </c>
      <c r="E27" s="118" t="s">
        <v>55</v>
      </c>
      <c r="F27" s="118" t="s">
        <v>55</v>
      </c>
      <c r="G27" s="118" t="s">
        <v>55</v>
      </c>
      <c r="H27" s="118" t="s">
        <v>55</v>
      </c>
      <c r="I27" s="118" t="s">
        <v>55</v>
      </c>
      <c r="J27" s="118" t="s">
        <v>55</v>
      </c>
      <c r="K27" s="118" t="s">
        <v>55</v>
      </c>
      <c r="L27" s="118" t="s">
        <v>25</v>
      </c>
    </row>
    <row r="28" spans="1:12" ht="14.4">
      <c r="A28" s="119" t="s">
        <v>384</v>
      </c>
      <c r="B28" s="128"/>
      <c r="C28" s="127"/>
      <c r="D28" s="127"/>
      <c r="E28" s="127"/>
      <c r="F28" s="127"/>
      <c r="G28" s="127"/>
      <c r="H28" s="127"/>
      <c r="I28" s="127"/>
      <c r="J28" s="127"/>
      <c r="K28" s="127"/>
      <c r="L28" s="127"/>
    </row>
    <row r="29" spans="1:12" ht="14.4">
      <c r="A29" s="123" t="s">
        <v>385</v>
      </c>
      <c r="B29" s="118" t="s">
        <v>55</v>
      </c>
      <c r="C29" s="118" t="s">
        <v>55</v>
      </c>
      <c r="D29" s="118" t="s">
        <v>55</v>
      </c>
      <c r="E29" s="118" t="s">
        <v>55</v>
      </c>
      <c r="F29" s="118" t="s">
        <v>55</v>
      </c>
      <c r="G29" s="118" t="s">
        <v>55</v>
      </c>
      <c r="H29" s="118" t="s">
        <v>55</v>
      </c>
      <c r="I29" s="118" t="s">
        <v>55</v>
      </c>
      <c r="J29" s="118" t="s">
        <v>55</v>
      </c>
      <c r="K29" s="118" t="s">
        <v>25</v>
      </c>
      <c r="L29" s="118" t="s">
        <v>55</v>
      </c>
    </row>
  </sheetData>
  <autoFilter ref="A3:L3" xr:uid="{853CE9D0-F578-4B3F-B349-8055F4CAF53B}"/>
  <pageMargins left="0.7" right="0.7" top="0.75" bottom="0.75" header="0.3" footer="0.3"/>
  <legacy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97AB53F-AFE6-4F2C-912E-3765B5A217FE}">
  <dimension ref="B12"/>
  <sheetViews>
    <sheetView workbookViewId="0">
      <selection activeCell="E6" sqref="E6"/>
    </sheetView>
  </sheetViews>
  <sheetFormatPr baseColWidth="10" defaultColWidth="11.5546875" defaultRowHeight="14.4"/>
  <sheetData>
    <row r="12" spans="2:2" ht="19.8">
      <c r="B12" s="312" t="s">
        <v>664</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42E96CB-96C5-4E74-83C4-54546D9D10CF}">
  <dimension ref="A1:A3"/>
  <sheetViews>
    <sheetView workbookViewId="0">
      <selection activeCell="M31" sqref="M31"/>
    </sheetView>
  </sheetViews>
  <sheetFormatPr baseColWidth="10" defaultColWidth="11.5546875" defaultRowHeight="14.4"/>
  <sheetData>
    <row r="1" spans="1:1" ht="19.8">
      <c r="A1" s="312" t="s">
        <v>665</v>
      </c>
    </row>
    <row r="2" spans="1:1" ht="19.8">
      <c r="A2" s="312"/>
    </row>
    <row r="3" spans="1:1" ht="19.8">
      <c r="A3" s="312"/>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E22C55A-BAC0-4A64-BAC7-15A0C56A4FDD}">
  <dimension ref="B1"/>
  <sheetViews>
    <sheetView workbookViewId="0">
      <selection activeCell="J5" sqref="J5"/>
    </sheetView>
  </sheetViews>
  <sheetFormatPr baseColWidth="10" defaultColWidth="11.5546875" defaultRowHeight="14.4"/>
  <sheetData>
    <row r="1" spans="2:2" ht="19.8">
      <c r="B1" s="312" t="s">
        <v>666</v>
      </c>
    </row>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E9806E6-5531-4378-9B7E-CF81FAFEE7E3}">
  <dimension ref="B1:L20"/>
  <sheetViews>
    <sheetView zoomScale="70" zoomScaleNormal="70" workbookViewId="0">
      <selection activeCell="B1" sqref="B1"/>
    </sheetView>
  </sheetViews>
  <sheetFormatPr baseColWidth="10" defaultColWidth="11.5546875" defaultRowHeight="13.2"/>
  <cols>
    <col min="1" max="1" width="4.6640625" style="19" customWidth="1"/>
    <col min="2" max="3" width="44.88671875" style="19" bestFit="1" customWidth="1"/>
    <col min="4" max="4" width="22.33203125" style="19" bestFit="1" customWidth="1"/>
    <col min="5" max="5" width="20.77734375" style="19" bestFit="1" customWidth="1"/>
    <col min="6" max="6" width="13.88671875" style="19" bestFit="1" customWidth="1"/>
    <col min="7" max="7" width="14.6640625" style="19" bestFit="1" customWidth="1"/>
    <col min="8" max="8" width="40.21875" style="19" customWidth="1"/>
    <col min="9" max="9" width="20.88671875" style="19" bestFit="1" customWidth="1"/>
    <col min="10" max="10" width="26.44140625" style="19" bestFit="1" customWidth="1"/>
    <col min="11" max="11" width="27.88671875" style="19" bestFit="1" customWidth="1"/>
    <col min="12" max="12" width="19.6640625" style="19" bestFit="1" customWidth="1"/>
    <col min="13" max="13" width="16" style="19" bestFit="1" customWidth="1"/>
    <col min="14" max="14" width="13.5546875" style="19" bestFit="1" customWidth="1"/>
    <col min="15" max="15" width="44.33203125" style="19" bestFit="1" customWidth="1"/>
    <col min="16" max="16" width="54.44140625" style="19" bestFit="1" customWidth="1"/>
    <col min="17" max="16384" width="11.5546875" style="19"/>
  </cols>
  <sheetData>
    <row r="1" spans="2:12" ht="19.8">
      <c r="B1" s="312" t="s">
        <v>1745</v>
      </c>
    </row>
    <row r="3" spans="2:12" ht="26.4">
      <c r="B3" s="97" t="s">
        <v>1500</v>
      </c>
      <c r="C3" s="97" t="s">
        <v>672</v>
      </c>
      <c r="D3" s="97" t="s">
        <v>673</v>
      </c>
      <c r="E3" s="97" t="s">
        <v>674</v>
      </c>
      <c r="F3" s="97" t="s">
        <v>675</v>
      </c>
      <c r="G3" s="97" t="s">
        <v>391</v>
      </c>
      <c r="H3" s="98" t="s">
        <v>676</v>
      </c>
      <c r="I3" s="97" t="s">
        <v>677</v>
      </c>
      <c r="J3" s="97" t="s">
        <v>678</v>
      </c>
      <c r="K3" s="99" t="s">
        <v>679</v>
      </c>
      <c r="L3" s="99" t="s">
        <v>680</v>
      </c>
    </row>
    <row r="4" spans="2:12">
      <c r="B4" s="100" t="s">
        <v>821</v>
      </c>
      <c r="C4" s="100" t="s">
        <v>681</v>
      </c>
      <c r="D4" s="100" t="s">
        <v>682</v>
      </c>
      <c r="E4" s="101" t="s">
        <v>55</v>
      </c>
      <c r="F4" s="102">
        <v>44935</v>
      </c>
      <c r="G4" s="101">
        <v>1</v>
      </c>
      <c r="H4" s="100" t="s">
        <v>683</v>
      </c>
      <c r="I4" s="101">
        <v>1.29E-2</v>
      </c>
      <c r="J4" s="101" t="s">
        <v>457</v>
      </c>
      <c r="K4" s="103"/>
      <c r="L4" s="103"/>
    </row>
    <row r="5" spans="2:12">
      <c r="B5" s="100" t="s">
        <v>822</v>
      </c>
      <c r="C5" s="100" t="s">
        <v>681</v>
      </c>
      <c r="D5" s="100" t="s">
        <v>682</v>
      </c>
      <c r="E5" s="101" t="s">
        <v>55</v>
      </c>
      <c r="F5" s="102">
        <v>44935</v>
      </c>
      <c r="G5" s="101">
        <v>1</v>
      </c>
      <c r="H5" s="100" t="s">
        <v>683</v>
      </c>
      <c r="I5" s="101">
        <v>2.69E-2</v>
      </c>
      <c r="J5" s="101" t="s">
        <v>684</v>
      </c>
      <c r="K5" s="103"/>
      <c r="L5" s="103"/>
    </row>
    <row r="6" spans="2:12">
      <c r="B6" s="100" t="s">
        <v>823</v>
      </c>
      <c r="C6" s="100" t="s">
        <v>681</v>
      </c>
      <c r="D6" s="100" t="s">
        <v>682</v>
      </c>
      <c r="E6" s="101" t="s">
        <v>55</v>
      </c>
      <c r="F6" s="102">
        <v>44935</v>
      </c>
      <c r="G6" s="101">
        <v>1</v>
      </c>
      <c r="H6" s="100" t="s">
        <v>683</v>
      </c>
      <c r="I6" s="101">
        <v>0.03</v>
      </c>
      <c r="J6" s="101" t="s">
        <v>461</v>
      </c>
      <c r="K6" s="103"/>
      <c r="L6" s="103"/>
    </row>
    <row r="7" spans="2:12">
      <c r="B7" s="100" t="s">
        <v>406</v>
      </c>
      <c r="C7" s="100" t="s">
        <v>681</v>
      </c>
      <c r="D7" s="100" t="s">
        <v>682</v>
      </c>
      <c r="E7" s="101" t="s">
        <v>55</v>
      </c>
      <c r="F7" s="102">
        <v>44935</v>
      </c>
      <c r="G7" s="101">
        <v>1</v>
      </c>
      <c r="H7" s="100" t="s">
        <v>683</v>
      </c>
      <c r="I7" s="101">
        <v>1.9300000000000001E-2</v>
      </c>
      <c r="J7" s="101" t="s">
        <v>458</v>
      </c>
      <c r="K7" s="103"/>
      <c r="L7" s="103"/>
    </row>
    <row r="8" spans="2:12">
      <c r="B8" s="100" t="s">
        <v>109</v>
      </c>
      <c r="C8" s="100" t="s">
        <v>681</v>
      </c>
      <c r="D8" s="100" t="s">
        <v>682</v>
      </c>
      <c r="E8" s="101" t="s">
        <v>55</v>
      </c>
      <c r="F8" s="102">
        <v>45196</v>
      </c>
      <c r="G8" s="101">
        <v>1</v>
      </c>
      <c r="H8" s="100" t="s">
        <v>683</v>
      </c>
      <c r="I8" s="101">
        <v>6.9599999999999995E-2</v>
      </c>
      <c r="J8" s="101" t="s">
        <v>460</v>
      </c>
      <c r="K8" s="103"/>
      <c r="L8" s="103"/>
    </row>
    <row r="9" spans="2:12">
      <c r="B9" s="100" t="s">
        <v>824</v>
      </c>
      <c r="C9" s="100" t="s">
        <v>681</v>
      </c>
      <c r="D9" s="100" t="s">
        <v>682</v>
      </c>
      <c r="E9" s="101" t="s">
        <v>55</v>
      </c>
      <c r="F9" s="102">
        <v>45196</v>
      </c>
      <c r="G9" s="101">
        <v>1</v>
      </c>
      <c r="H9" s="100" t="s">
        <v>683</v>
      </c>
      <c r="I9" s="101">
        <v>1.0349000000000001E-2</v>
      </c>
      <c r="J9" s="101" t="s">
        <v>685</v>
      </c>
      <c r="K9" s="103"/>
      <c r="L9" s="103"/>
    </row>
    <row r="10" spans="2:12">
      <c r="B10" s="100" t="s">
        <v>825</v>
      </c>
      <c r="C10" s="100" t="s">
        <v>681</v>
      </c>
      <c r="D10" s="100" t="s">
        <v>682</v>
      </c>
      <c r="E10" s="101" t="s">
        <v>55</v>
      </c>
      <c r="F10" s="102">
        <v>45204</v>
      </c>
      <c r="G10" s="101">
        <v>1</v>
      </c>
      <c r="H10" s="100" t="s">
        <v>683</v>
      </c>
      <c r="I10" s="101">
        <v>4.2000000000000003E-2</v>
      </c>
      <c r="J10" s="101" t="s">
        <v>457</v>
      </c>
      <c r="K10" s="103"/>
      <c r="L10" s="103"/>
    </row>
    <row r="11" spans="2:12">
      <c r="B11" s="100" t="s">
        <v>100</v>
      </c>
      <c r="C11" s="100" t="s">
        <v>681</v>
      </c>
      <c r="D11" s="100" t="s">
        <v>682</v>
      </c>
      <c r="E11" s="101" t="s">
        <v>55</v>
      </c>
      <c r="F11" s="102">
        <v>45258</v>
      </c>
      <c r="G11" s="101">
        <v>1</v>
      </c>
      <c r="H11" s="100" t="s">
        <v>683</v>
      </c>
      <c r="I11" s="101">
        <v>8.0799999999999997E-2</v>
      </c>
      <c r="J11" s="101" t="s">
        <v>459</v>
      </c>
      <c r="K11" s="103"/>
      <c r="L11" s="103"/>
    </row>
    <row r="12" spans="2:12" ht="193.8">
      <c r="B12" s="100" t="s">
        <v>871</v>
      </c>
      <c r="C12" s="100" t="s">
        <v>686</v>
      </c>
      <c r="D12" s="100" t="s">
        <v>411</v>
      </c>
      <c r="E12" s="102">
        <v>44239</v>
      </c>
      <c r="F12" s="102">
        <v>45012</v>
      </c>
      <c r="G12" s="101">
        <v>2</v>
      </c>
      <c r="H12" s="100" t="s">
        <v>683</v>
      </c>
      <c r="I12" s="101">
        <v>0.127</v>
      </c>
      <c r="J12" s="101" t="s">
        <v>469</v>
      </c>
      <c r="K12" s="104" t="s">
        <v>687</v>
      </c>
      <c r="L12" s="104" t="s">
        <v>688</v>
      </c>
    </row>
    <row r="13" spans="2:12" ht="91.2">
      <c r="B13" s="100" t="s">
        <v>879</v>
      </c>
      <c r="C13" s="100" t="s">
        <v>686</v>
      </c>
      <c r="D13" s="100" t="s">
        <v>411</v>
      </c>
      <c r="E13" s="102">
        <v>42339</v>
      </c>
      <c r="F13" s="102">
        <v>44966</v>
      </c>
      <c r="G13" s="101">
        <v>3</v>
      </c>
      <c r="H13" s="100" t="s">
        <v>683</v>
      </c>
      <c r="I13" s="101">
        <v>0.12479999999999999</v>
      </c>
      <c r="J13" s="101" t="s">
        <v>462</v>
      </c>
      <c r="K13" s="104" t="s">
        <v>689</v>
      </c>
      <c r="L13" s="104" t="s">
        <v>690</v>
      </c>
    </row>
    <row r="14" spans="2:12" ht="68.400000000000006">
      <c r="B14" s="100" t="s">
        <v>136</v>
      </c>
      <c r="C14" s="100" t="s">
        <v>686</v>
      </c>
      <c r="D14" s="100" t="s">
        <v>411</v>
      </c>
      <c r="E14" s="101"/>
      <c r="F14" s="102">
        <v>45280</v>
      </c>
      <c r="G14" s="101">
        <v>3</v>
      </c>
      <c r="H14" s="100" t="s">
        <v>683</v>
      </c>
      <c r="I14" s="101">
        <v>0.3</v>
      </c>
      <c r="J14" s="101" t="s">
        <v>463</v>
      </c>
      <c r="K14" s="104" t="s">
        <v>464</v>
      </c>
      <c r="L14" s="104" t="s">
        <v>465</v>
      </c>
    </row>
    <row r="15" spans="2:12" ht="57">
      <c r="B15" s="100" t="s">
        <v>12</v>
      </c>
      <c r="C15" s="100" t="s">
        <v>686</v>
      </c>
      <c r="D15" s="100" t="s">
        <v>414</v>
      </c>
      <c r="E15" s="101"/>
      <c r="F15" s="102">
        <v>44932</v>
      </c>
      <c r="G15" s="101">
        <v>3</v>
      </c>
      <c r="H15" s="100" t="s">
        <v>683</v>
      </c>
      <c r="I15" s="101">
        <v>0.3</v>
      </c>
      <c r="J15" s="101" t="s">
        <v>691</v>
      </c>
      <c r="K15" s="104" t="s">
        <v>466</v>
      </c>
      <c r="L15" s="104" t="s">
        <v>467</v>
      </c>
    </row>
    <row r="16" spans="2:12" ht="205.2">
      <c r="B16" s="100" t="s">
        <v>910</v>
      </c>
      <c r="C16" s="100" t="s">
        <v>686</v>
      </c>
      <c r="D16" s="100" t="s">
        <v>411</v>
      </c>
      <c r="E16" s="102">
        <v>44355</v>
      </c>
      <c r="F16" s="102">
        <v>45006</v>
      </c>
      <c r="G16" s="101">
        <v>2</v>
      </c>
      <c r="H16" s="100" t="s">
        <v>683</v>
      </c>
      <c r="I16" s="101">
        <v>0.127</v>
      </c>
      <c r="J16" s="101" t="s">
        <v>692</v>
      </c>
      <c r="K16" s="104" t="s">
        <v>693</v>
      </c>
      <c r="L16" s="104" t="s">
        <v>694</v>
      </c>
    </row>
    <row r="17" spans="2:12" ht="68.400000000000006">
      <c r="B17" s="100" t="s">
        <v>911</v>
      </c>
      <c r="C17" s="100" t="s">
        <v>686</v>
      </c>
      <c r="D17" s="100" t="s">
        <v>411</v>
      </c>
      <c r="E17" s="102">
        <v>44801</v>
      </c>
      <c r="F17" s="102">
        <v>44929</v>
      </c>
      <c r="G17" s="105" t="s">
        <v>695</v>
      </c>
      <c r="H17" s="100" t="s">
        <v>683</v>
      </c>
      <c r="I17" s="101">
        <v>0.16</v>
      </c>
      <c r="J17" s="101" t="s">
        <v>696</v>
      </c>
      <c r="K17" s="104" t="s">
        <v>697</v>
      </c>
      <c r="L17" s="104" t="s">
        <v>698</v>
      </c>
    </row>
    <row r="18" spans="2:12" ht="68.400000000000006">
      <c r="B18" s="100" t="s">
        <v>912</v>
      </c>
      <c r="C18" s="100" t="s">
        <v>686</v>
      </c>
      <c r="D18" s="100" t="s">
        <v>416</v>
      </c>
      <c r="E18" s="102">
        <v>44854</v>
      </c>
      <c r="F18" s="102">
        <v>45162</v>
      </c>
      <c r="G18" s="101">
        <v>3</v>
      </c>
      <c r="H18" s="100" t="s">
        <v>683</v>
      </c>
      <c r="I18" s="101">
        <v>0.22</v>
      </c>
      <c r="J18" s="101" t="s">
        <v>699</v>
      </c>
      <c r="K18" s="104" t="s">
        <v>700</v>
      </c>
      <c r="L18" s="104" t="s">
        <v>701</v>
      </c>
    </row>
    <row r="19" spans="2:12" ht="159.6">
      <c r="B19" s="100" t="s">
        <v>913</v>
      </c>
      <c r="C19" s="100" t="s">
        <v>686</v>
      </c>
      <c r="D19" s="100" t="s">
        <v>412</v>
      </c>
      <c r="E19" s="102">
        <v>44664</v>
      </c>
      <c r="F19" s="102">
        <v>45114</v>
      </c>
      <c r="G19" s="101">
        <v>3</v>
      </c>
      <c r="H19" s="100" t="s">
        <v>683</v>
      </c>
      <c r="I19" s="101">
        <v>0.24299999999999999</v>
      </c>
      <c r="J19" s="101" t="s">
        <v>702</v>
      </c>
      <c r="K19" s="104" t="s">
        <v>703</v>
      </c>
      <c r="L19" s="104" t="s">
        <v>704</v>
      </c>
    </row>
    <row r="20" spans="2:12">
      <c r="B20" s="100" t="s">
        <v>966</v>
      </c>
      <c r="C20" s="100" t="s">
        <v>705</v>
      </c>
      <c r="D20" s="100" t="s">
        <v>470</v>
      </c>
      <c r="E20" s="101"/>
      <c r="F20" s="102">
        <v>44932</v>
      </c>
      <c r="G20" s="101">
        <v>5</v>
      </c>
      <c r="H20" s="100" t="s">
        <v>683</v>
      </c>
      <c r="I20" s="101">
        <v>0.06</v>
      </c>
      <c r="J20" s="101" t="s">
        <v>706</v>
      </c>
      <c r="K20" s="103"/>
      <c r="L20" s="103"/>
    </row>
  </sheetData>
  <autoFilter ref="B3:L20" xr:uid="{AE9806E6-5531-4378-9B7E-CF81FAFEE7E3}"/>
  <dataValidations count="1">
    <dataValidation type="list" allowBlank="1" showInputMessage="1" showErrorMessage="1" sqref="H4:H20" xr:uid="{05C925E0-A349-4F29-BDEF-9165FA5A228A}">
      <formula1>$A$136:$A$141</formula1>
    </dataValidation>
  </dataValidation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940BC5-31A9-4A20-86AB-F008CE0CDE90}">
  <dimension ref="A1:G13"/>
  <sheetViews>
    <sheetView zoomScaleNormal="100" workbookViewId="0">
      <selection activeCell="C4" sqref="C4:C13"/>
    </sheetView>
  </sheetViews>
  <sheetFormatPr baseColWidth="10" defaultColWidth="11.5546875" defaultRowHeight="14.4"/>
  <cols>
    <col min="1" max="1" width="3" bestFit="1" customWidth="1"/>
    <col min="2" max="2" width="29.6640625" bestFit="1" customWidth="1"/>
    <col min="3" max="3" width="19.5546875" bestFit="1" customWidth="1"/>
    <col min="4" max="4" width="20.44140625" bestFit="1" customWidth="1"/>
    <col min="5" max="5" width="28.33203125" bestFit="1" customWidth="1"/>
    <col min="6" max="6" width="21" bestFit="1" customWidth="1"/>
    <col min="7" max="7" width="25.109375" customWidth="1"/>
  </cols>
  <sheetData>
    <row r="1" spans="1:7" ht="19.8">
      <c r="B1" s="312" t="s">
        <v>1746</v>
      </c>
    </row>
    <row r="3" spans="1:7">
      <c r="A3" s="72" t="s">
        <v>17</v>
      </c>
      <c r="B3" s="72" t="s">
        <v>390</v>
      </c>
      <c r="C3" s="72" t="s">
        <v>547</v>
      </c>
      <c r="D3" s="72" t="s">
        <v>548</v>
      </c>
      <c r="E3" s="72" t="s">
        <v>549</v>
      </c>
      <c r="F3" s="72" t="s">
        <v>550</v>
      </c>
      <c r="G3" s="72" t="s">
        <v>551</v>
      </c>
    </row>
    <row r="4" spans="1:7" ht="43.2">
      <c r="A4" s="73">
        <v>1</v>
      </c>
      <c r="B4" s="74" t="s">
        <v>138</v>
      </c>
      <c r="C4" s="75" t="s">
        <v>552</v>
      </c>
      <c r="D4" s="75">
        <v>240</v>
      </c>
      <c r="E4" s="75" t="s">
        <v>553</v>
      </c>
      <c r="F4" s="75" t="s">
        <v>36</v>
      </c>
      <c r="G4" s="74" t="s">
        <v>602</v>
      </c>
    </row>
    <row r="5" spans="1:7" ht="28.8">
      <c r="A5" s="76">
        <v>2</v>
      </c>
      <c r="B5" s="77" t="s">
        <v>554</v>
      </c>
      <c r="C5" s="78" t="s">
        <v>589</v>
      </c>
      <c r="D5" s="78">
        <v>510</v>
      </c>
      <c r="E5" s="78" t="s">
        <v>590</v>
      </c>
      <c r="F5" s="78" t="s">
        <v>36</v>
      </c>
      <c r="G5" s="77" t="s">
        <v>604</v>
      </c>
    </row>
    <row r="6" spans="1:7">
      <c r="A6" s="73">
        <v>3</v>
      </c>
      <c r="B6" s="74" t="s">
        <v>591</v>
      </c>
      <c r="C6" s="75" t="s">
        <v>592</v>
      </c>
      <c r="D6" s="75">
        <v>1000</v>
      </c>
      <c r="E6" s="75" t="s">
        <v>593</v>
      </c>
      <c r="F6" s="75" t="s">
        <v>36</v>
      </c>
      <c r="G6" s="79">
        <v>44566</v>
      </c>
    </row>
    <row r="7" spans="1:7">
      <c r="A7" s="76">
        <v>4</v>
      </c>
      <c r="B7" s="77" t="s">
        <v>600</v>
      </c>
      <c r="C7" s="78" t="s">
        <v>597</v>
      </c>
      <c r="D7" s="78">
        <v>200</v>
      </c>
      <c r="E7" s="78" t="s">
        <v>594</v>
      </c>
      <c r="F7" s="78" t="s">
        <v>36</v>
      </c>
      <c r="G7" s="80">
        <v>44566</v>
      </c>
    </row>
    <row r="8" spans="1:7" ht="28.8">
      <c r="A8" s="73">
        <v>5</v>
      </c>
      <c r="B8" s="74" t="s">
        <v>603</v>
      </c>
      <c r="C8" s="75" t="s">
        <v>598</v>
      </c>
      <c r="D8" s="75">
        <v>150</v>
      </c>
      <c r="E8" s="75" t="s">
        <v>595</v>
      </c>
      <c r="F8" s="75" t="s">
        <v>36</v>
      </c>
      <c r="G8" s="79">
        <v>44566</v>
      </c>
    </row>
    <row r="9" spans="1:7" ht="15" thickBot="1">
      <c r="A9" s="76">
        <v>6</v>
      </c>
      <c r="B9" s="77" t="s">
        <v>601</v>
      </c>
      <c r="C9" s="78" t="s">
        <v>599</v>
      </c>
      <c r="D9" s="78" t="s">
        <v>55</v>
      </c>
      <c r="E9" s="78" t="s">
        <v>596</v>
      </c>
      <c r="F9" s="78" t="s">
        <v>36</v>
      </c>
      <c r="G9" s="80">
        <v>44566</v>
      </c>
    </row>
    <row r="10" spans="1:7">
      <c r="A10" s="112">
        <v>7</v>
      </c>
      <c r="B10" s="113" t="s">
        <v>605</v>
      </c>
      <c r="C10" s="106" t="s">
        <v>606</v>
      </c>
      <c r="D10" s="106">
        <v>150</v>
      </c>
      <c r="E10" s="106" t="s">
        <v>55</v>
      </c>
      <c r="F10" s="106" t="s">
        <v>36</v>
      </c>
      <c r="G10" s="107">
        <v>45040</v>
      </c>
    </row>
    <row r="11" spans="1:7">
      <c r="A11" s="114">
        <v>8</v>
      </c>
      <c r="B11" s="77" t="s">
        <v>612</v>
      </c>
      <c r="C11" s="78" t="s">
        <v>607</v>
      </c>
      <c r="D11" s="78">
        <v>120</v>
      </c>
      <c r="E11" s="78" t="s">
        <v>610</v>
      </c>
      <c r="F11" s="78" t="s">
        <v>36</v>
      </c>
      <c r="G11" s="108">
        <v>45040</v>
      </c>
    </row>
    <row r="12" spans="1:7">
      <c r="A12" s="115">
        <v>9</v>
      </c>
      <c r="B12" s="74" t="s">
        <v>613</v>
      </c>
      <c r="C12" s="75" t="s">
        <v>608</v>
      </c>
      <c r="D12" s="75">
        <v>650</v>
      </c>
      <c r="E12" s="75" t="s">
        <v>611</v>
      </c>
      <c r="F12" s="75" t="s">
        <v>36</v>
      </c>
      <c r="G12" s="109">
        <v>45040</v>
      </c>
    </row>
    <row r="13" spans="1:7" ht="15" thickBot="1">
      <c r="A13" s="116">
        <v>10</v>
      </c>
      <c r="B13" s="117" t="s">
        <v>614</v>
      </c>
      <c r="C13" s="110" t="s">
        <v>609</v>
      </c>
      <c r="D13" s="110">
        <v>650</v>
      </c>
      <c r="E13" s="110" t="s">
        <v>611</v>
      </c>
      <c r="F13" s="110" t="s">
        <v>36</v>
      </c>
      <c r="G13" s="111">
        <v>45040</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F4EB5AC-D019-40B6-8B7E-A91B4D2F6A31}">
  <sheetPr filterMode="1"/>
  <dimension ref="A1:R148"/>
  <sheetViews>
    <sheetView topLeftCell="A6" workbookViewId="0">
      <selection activeCell="F9" sqref="F5:F9"/>
    </sheetView>
  </sheetViews>
  <sheetFormatPr baseColWidth="10" defaultColWidth="11.5546875" defaultRowHeight="14.4"/>
  <cols>
    <col min="1" max="1" width="3.33203125" customWidth="1"/>
    <col min="3" max="3" width="24.33203125" customWidth="1"/>
    <col min="4" max="4" width="17.44140625" bestFit="1" customWidth="1"/>
    <col min="5" max="5" width="17.109375" bestFit="1" customWidth="1"/>
    <col min="8" max="8" width="21.6640625" customWidth="1"/>
    <col min="10" max="10" width="27.44140625" bestFit="1" customWidth="1"/>
    <col min="11" max="11" width="18.5546875" customWidth="1"/>
    <col min="12" max="12" width="29.5546875" customWidth="1"/>
    <col min="13" max="13" width="27.6640625" customWidth="1"/>
    <col min="15" max="15" width="33.6640625" bestFit="1" customWidth="1"/>
  </cols>
  <sheetData>
    <row r="1" spans="1:15" ht="19.8">
      <c r="B1" s="312" t="s">
        <v>651</v>
      </c>
    </row>
    <row r="3" spans="1:15" ht="16.2">
      <c r="A3" s="189" t="s">
        <v>1501</v>
      </c>
      <c r="B3" s="19"/>
      <c r="C3" s="19"/>
      <c r="D3" s="19"/>
      <c r="E3" s="19"/>
      <c r="F3" s="19"/>
      <c r="G3" s="19"/>
      <c r="H3" s="19"/>
      <c r="I3" s="19"/>
      <c r="J3" s="19"/>
      <c r="K3" s="19"/>
      <c r="L3" s="19"/>
      <c r="M3" s="19"/>
      <c r="N3" s="19"/>
      <c r="O3" s="19"/>
    </row>
    <row r="4" spans="1:15">
      <c r="A4" s="190" t="s">
        <v>17</v>
      </c>
      <c r="B4" s="190" t="s">
        <v>1502</v>
      </c>
      <c r="C4" s="190" t="s">
        <v>1503</v>
      </c>
      <c r="D4" s="190" t="s">
        <v>1504</v>
      </c>
      <c r="E4" s="190" t="s">
        <v>1505</v>
      </c>
      <c r="F4" s="190" t="s">
        <v>1506</v>
      </c>
      <c r="G4" s="190" t="s">
        <v>1507</v>
      </c>
      <c r="H4" s="190" t="s">
        <v>1508</v>
      </c>
      <c r="I4" s="190" t="s">
        <v>1509</v>
      </c>
      <c r="J4" s="190" t="s">
        <v>1510</v>
      </c>
      <c r="K4" s="190" t="s">
        <v>1511</v>
      </c>
      <c r="L4" s="190" t="s">
        <v>34</v>
      </c>
      <c r="M4" s="190" t="s">
        <v>1512</v>
      </c>
      <c r="N4" s="190" t="s">
        <v>1513</v>
      </c>
      <c r="O4" s="190" t="s">
        <v>1514</v>
      </c>
    </row>
    <row r="5" spans="1:15">
      <c r="A5" s="135">
        <v>1</v>
      </c>
      <c r="B5" s="191" t="s">
        <v>1515</v>
      </c>
      <c r="C5" s="191" t="s">
        <v>1516</v>
      </c>
      <c r="D5" s="191" t="s">
        <v>1517</v>
      </c>
      <c r="E5" s="192">
        <v>45251</v>
      </c>
      <c r="F5" s="193">
        <v>45397</v>
      </c>
      <c r="G5" s="193">
        <v>46126</v>
      </c>
      <c r="H5" s="191" t="s">
        <v>1518</v>
      </c>
      <c r="I5" s="60"/>
      <c r="J5" s="191" t="s">
        <v>1519</v>
      </c>
      <c r="K5" s="60" t="s">
        <v>346</v>
      </c>
      <c r="L5" s="60" t="s">
        <v>1520</v>
      </c>
      <c r="M5" s="135">
        <v>2</v>
      </c>
      <c r="N5" s="194">
        <v>200</v>
      </c>
      <c r="O5" s="191" t="s">
        <v>1521</v>
      </c>
    </row>
    <row r="6" spans="1:15">
      <c r="A6" s="195">
        <v>2</v>
      </c>
      <c r="B6" s="196" t="s">
        <v>1522</v>
      </c>
      <c r="C6" s="196" t="s">
        <v>1516</v>
      </c>
      <c r="D6" s="55" t="s">
        <v>1523</v>
      </c>
      <c r="E6" s="197">
        <v>45146</v>
      </c>
      <c r="F6" s="198">
        <v>45343</v>
      </c>
      <c r="G6" s="198">
        <v>46073</v>
      </c>
      <c r="H6" s="196" t="s">
        <v>1524</v>
      </c>
      <c r="I6" s="196"/>
      <c r="J6" s="196" t="s">
        <v>1525</v>
      </c>
      <c r="K6" s="196" t="s">
        <v>1526</v>
      </c>
      <c r="L6" s="196" t="s">
        <v>1520</v>
      </c>
      <c r="M6" s="195">
        <v>2</v>
      </c>
      <c r="N6" s="199">
        <v>4</v>
      </c>
      <c r="O6" s="196" t="s">
        <v>1527</v>
      </c>
    </row>
    <row r="7" spans="1:15">
      <c r="A7" s="135">
        <v>3</v>
      </c>
      <c r="B7" s="191" t="s">
        <v>1528</v>
      </c>
      <c r="C7" s="191" t="s">
        <v>1516</v>
      </c>
      <c r="D7" s="191" t="s">
        <v>1523</v>
      </c>
      <c r="E7" s="192">
        <v>45146</v>
      </c>
      <c r="F7" s="193">
        <v>45343</v>
      </c>
      <c r="G7" s="193">
        <v>46073</v>
      </c>
      <c r="H7" s="191" t="s">
        <v>1529</v>
      </c>
      <c r="I7" s="60"/>
      <c r="J7" s="191" t="s">
        <v>1530</v>
      </c>
      <c r="K7" s="60" t="s">
        <v>1531</v>
      </c>
      <c r="L7" s="60" t="s">
        <v>1520</v>
      </c>
      <c r="M7" s="135">
        <v>2</v>
      </c>
      <c r="N7" s="194">
        <v>4</v>
      </c>
      <c r="O7" s="191" t="s">
        <v>1527</v>
      </c>
    </row>
    <row r="8" spans="1:15">
      <c r="A8" s="195">
        <v>4</v>
      </c>
      <c r="B8" s="196" t="s">
        <v>1532</v>
      </c>
      <c r="C8" s="196" t="s">
        <v>1516</v>
      </c>
      <c r="D8" s="55" t="s">
        <v>1523</v>
      </c>
      <c r="E8" s="197">
        <v>45146</v>
      </c>
      <c r="F8" s="198">
        <v>45343</v>
      </c>
      <c r="G8" s="198">
        <v>46073</v>
      </c>
      <c r="H8" s="196" t="s">
        <v>1533</v>
      </c>
      <c r="I8" s="196"/>
      <c r="J8" s="196" t="s">
        <v>1534</v>
      </c>
      <c r="K8" s="196" t="s">
        <v>346</v>
      </c>
      <c r="L8" s="196" t="s">
        <v>1520</v>
      </c>
      <c r="M8" s="195">
        <v>2</v>
      </c>
      <c r="N8" s="199">
        <v>4</v>
      </c>
      <c r="O8" s="196" t="s">
        <v>1527</v>
      </c>
    </row>
    <row r="9" spans="1:15">
      <c r="A9" s="200">
        <v>5</v>
      </c>
      <c r="B9" s="201" t="s">
        <v>1535</v>
      </c>
      <c r="C9" s="201" t="s">
        <v>1516</v>
      </c>
      <c r="D9" s="201" t="s">
        <v>345</v>
      </c>
      <c r="E9" s="202">
        <v>45061</v>
      </c>
      <c r="F9" s="203">
        <v>45341</v>
      </c>
      <c r="G9" s="203">
        <v>46071</v>
      </c>
      <c r="H9" s="201" t="s">
        <v>1536</v>
      </c>
      <c r="I9" s="201"/>
      <c r="J9" s="201" t="s">
        <v>1537</v>
      </c>
      <c r="K9" s="201" t="s">
        <v>1531</v>
      </c>
      <c r="L9" s="201" t="s">
        <v>1520</v>
      </c>
      <c r="M9" s="204">
        <v>2</v>
      </c>
      <c r="N9" s="205">
        <v>100</v>
      </c>
      <c r="O9" s="201" t="s">
        <v>1527</v>
      </c>
    </row>
    <row r="10" spans="1:15">
      <c r="A10" s="206">
        <v>1</v>
      </c>
      <c r="B10" s="207" t="s">
        <v>1538</v>
      </c>
      <c r="C10" s="207" t="s">
        <v>1539</v>
      </c>
      <c r="D10" s="207" t="s">
        <v>1540</v>
      </c>
      <c r="E10" s="208">
        <v>44175</v>
      </c>
      <c r="F10" s="208">
        <v>44194</v>
      </c>
      <c r="G10" s="208">
        <v>45288</v>
      </c>
      <c r="H10" s="207" t="s">
        <v>1541</v>
      </c>
      <c r="I10" s="207"/>
      <c r="J10" s="207" t="s">
        <v>1525</v>
      </c>
      <c r="K10" s="207" t="s">
        <v>1526</v>
      </c>
      <c r="L10" s="207" t="s">
        <v>1520</v>
      </c>
      <c r="M10" s="206">
        <v>3</v>
      </c>
      <c r="N10" s="209">
        <v>200</v>
      </c>
      <c r="O10" s="207" t="s">
        <v>1542</v>
      </c>
    </row>
    <row r="11" spans="1:15">
      <c r="A11" s="210">
        <v>2</v>
      </c>
      <c r="B11" s="211" t="s">
        <v>1543</v>
      </c>
      <c r="C11" s="211" t="s">
        <v>1539</v>
      </c>
      <c r="D11" s="211" t="s">
        <v>1540</v>
      </c>
      <c r="E11" s="212">
        <v>44175</v>
      </c>
      <c r="F11" s="212">
        <v>44194</v>
      </c>
      <c r="G11" s="212">
        <v>45288</v>
      </c>
      <c r="H11" s="211" t="s">
        <v>1544</v>
      </c>
      <c r="I11" s="211"/>
      <c r="J11" s="211" t="s">
        <v>1525</v>
      </c>
      <c r="K11" s="211" t="s">
        <v>1526</v>
      </c>
      <c r="L11" s="211" t="s">
        <v>1520</v>
      </c>
      <c r="M11" s="210">
        <v>3</v>
      </c>
      <c r="N11" s="213">
        <v>200</v>
      </c>
      <c r="O11" s="211" t="s">
        <v>1542</v>
      </c>
    </row>
    <row r="12" spans="1:15">
      <c r="A12" s="206">
        <v>3</v>
      </c>
      <c r="B12" s="207" t="s">
        <v>1545</v>
      </c>
      <c r="C12" s="207" t="s">
        <v>1539</v>
      </c>
      <c r="D12" s="207" t="s">
        <v>1540</v>
      </c>
      <c r="E12" s="208">
        <v>44175</v>
      </c>
      <c r="F12" s="208">
        <v>44194</v>
      </c>
      <c r="G12" s="208">
        <v>45288</v>
      </c>
      <c r="H12" s="207" t="s">
        <v>1546</v>
      </c>
      <c r="I12" s="207"/>
      <c r="J12" s="207" t="s">
        <v>1525</v>
      </c>
      <c r="K12" s="207" t="s">
        <v>1526</v>
      </c>
      <c r="L12" s="207" t="s">
        <v>1520</v>
      </c>
      <c r="M12" s="206">
        <v>3</v>
      </c>
      <c r="N12" s="209">
        <v>200</v>
      </c>
      <c r="O12" s="207" t="s">
        <v>1542</v>
      </c>
    </row>
    <row r="13" spans="1:15">
      <c r="A13" s="210">
        <v>4</v>
      </c>
      <c r="B13" s="211" t="s">
        <v>1547</v>
      </c>
      <c r="C13" s="211" t="s">
        <v>1539</v>
      </c>
      <c r="D13" s="211" t="s">
        <v>1548</v>
      </c>
      <c r="E13" s="212">
        <v>43937</v>
      </c>
      <c r="F13" s="212">
        <v>44084</v>
      </c>
      <c r="G13" s="212">
        <v>45178</v>
      </c>
      <c r="H13" s="211" t="s">
        <v>1549</v>
      </c>
      <c r="I13" s="211"/>
      <c r="J13" s="211" t="s">
        <v>1066</v>
      </c>
      <c r="K13" s="211" t="s">
        <v>346</v>
      </c>
      <c r="L13" s="211" t="s">
        <v>1520</v>
      </c>
      <c r="M13" s="210">
        <v>3</v>
      </c>
      <c r="N13" s="213">
        <v>4.33</v>
      </c>
      <c r="O13" s="211" t="s">
        <v>1550</v>
      </c>
    </row>
    <row r="14" spans="1:15">
      <c r="A14" s="206">
        <v>5</v>
      </c>
      <c r="B14" s="207" t="s">
        <v>1551</v>
      </c>
      <c r="C14" s="207" t="s">
        <v>1539</v>
      </c>
      <c r="D14" s="207" t="s">
        <v>80</v>
      </c>
      <c r="E14" s="208">
        <v>43980</v>
      </c>
      <c r="F14" s="208">
        <v>44036</v>
      </c>
      <c r="G14" s="208">
        <v>45130</v>
      </c>
      <c r="H14" s="207" t="s">
        <v>1552</v>
      </c>
      <c r="I14" s="207"/>
      <c r="J14" s="207" t="s">
        <v>1553</v>
      </c>
      <c r="K14" s="207" t="s">
        <v>1554</v>
      </c>
      <c r="L14" s="207" t="s">
        <v>1520</v>
      </c>
      <c r="M14" s="206">
        <v>3</v>
      </c>
      <c r="N14" s="209">
        <v>200</v>
      </c>
      <c r="O14" s="207" t="s">
        <v>1555</v>
      </c>
    </row>
    <row r="15" spans="1:15">
      <c r="A15" s="210">
        <v>6</v>
      </c>
      <c r="B15" s="211" t="s">
        <v>1556</v>
      </c>
      <c r="C15" s="211" t="s">
        <v>1539</v>
      </c>
      <c r="D15" s="211" t="s">
        <v>80</v>
      </c>
      <c r="E15" s="212">
        <v>43980</v>
      </c>
      <c r="F15" s="212">
        <v>44036</v>
      </c>
      <c r="G15" s="212">
        <v>45130</v>
      </c>
      <c r="H15" s="211" t="s">
        <v>1557</v>
      </c>
      <c r="I15" s="211"/>
      <c r="J15" s="211" t="s">
        <v>1553</v>
      </c>
      <c r="K15" s="211" t="s">
        <v>1554</v>
      </c>
      <c r="L15" s="211" t="s">
        <v>1520</v>
      </c>
      <c r="M15" s="210">
        <v>3</v>
      </c>
      <c r="N15" s="213">
        <v>200</v>
      </c>
      <c r="O15" s="211" t="s">
        <v>1555</v>
      </c>
    </row>
    <row r="16" spans="1:15">
      <c r="A16" s="206">
        <v>7</v>
      </c>
      <c r="B16" s="207" t="s">
        <v>1558</v>
      </c>
      <c r="C16" s="207" t="s">
        <v>1539</v>
      </c>
      <c r="D16" s="207" t="s">
        <v>80</v>
      </c>
      <c r="E16" s="208">
        <v>43980</v>
      </c>
      <c r="F16" s="208">
        <v>44036</v>
      </c>
      <c r="G16" s="208">
        <v>45130</v>
      </c>
      <c r="H16" s="207" t="s">
        <v>1559</v>
      </c>
      <c r="I16" s="207"/>
      <c r="J16" s="207" t="s">
        <v>1560</v>
      </c>
      <c r="K16" s="207" t="s">
        <v>1554</v>
      </c>
      <c r="L16" s="207" t="s">
        <v>1520</v>
      </c>
      <c r="M16" s="206">
        <v>3</v>
      </c>
      <c r="N16" s="209">
        <v>200</v>
      </c>
      <c r="O16" s="207" t="s">
        <v>1555</v>
      </c>
    </row>
    <row r="17" spans="1:18" s="278" customFormat="1">
      <c r="A17" s="210">
        <v>8</v>
      </c>
      <c r="B17" s="281" t="s">
        <v>1752</v>
      </c>
      <c r="C17" s="211" t="s">
        <v>1539</v>
      </c>
      <c r="D17" s="281" t="s">
        <v>1753</v>
      </c>
      <c r="E17" s="212">
        <v>44002</v>
      </c>
      <c r="F17" s="282">
        <v>44021</v>
      </c>
      <c r="G17" s="282">
        <v>45115</v>
      </c>
      <c r="H17" s="211" t="s">
        <v>1754</v>
      </c>
      <c r="I17" s="211"/>
      <c r="J17" s="211" t="s">
        <v>1755</v>
      </c>
      <c r="K17" s="211" t="s">
        <v>1531</v>
      </c>
      <c r="L17" s="211" t="s">
        <v>1756</v>
      </c>
      <c r="M17" s="210">
        <v>3</v>
      </c>
      <c r="N17" s="213">
        <v>59.8</v>
      </c>
      <c r="O17" s="283" t="s">
        <v>1757</v>
      </c>
      <c r="P17" s="280"/>
      <c r="Q17" s="279"/>
      <c r="R17" s="279"/>
    </row>
    <row r="18" spans="1:18">
      <c r="A18" s="206">
        <v>9</v>
      </c>
      <c r="B18" s="207" t="s">
        <v>1561</v>
      </c>
      <c r="C18" s="207" t="s">
        <v>1539</v>
      </c>
      <c r="D18" s="207" t="s">
        <v>110</v>
      </c>
      <c r="E18" s="208">
        <v>43957</v>
      </c>
      <c r="F18" s="208">
        <v>43976</v>
      </c>
      <c r="G18" s="208">
        <v>45070</v>
      </c>
      <c r="H18" s="207" t="s">
        <v>1557</v>
      </c>
      <c r="I18" s="207"/>
      <c r="J18" s="207" t="s">
        <v>1553</v>
      </c>
      <c r="K18" s="207" t="s">
        <v>1554</v>
      </c>
      <c r="L18" s="207" t="s">
        <v>1520</v>
      </c>
      <c r="M18" s="206">
        <v>3</v>
      </c>
      <c r="N18" s="209">
        <v>20</v>
      </c>
      <c r="O18" s="207" t="s">
        <v>422</v>
      </c>
    </row>
    <row r="19" spans="1:18">
      <c r="A19" s="210">
        <v>10</v>
      </c>
      <c r="B19" s="211" t="s">
        <v>1562</v>
      </c>
      <c r="C19" s="211" t="s">
        <v>1539</v>
      </c>
      <c r="D19" s="211" t="s">
        <v>1548</v>
      </c>
      <c r="E19" s="212">
        <v>43906</v>
      </c>
      <c r="F19" s="212">
        <v>43924</v>
      </c>
      <c r="G19" s="212">
        <v>45018</v>
      </c>
      <c r="H19" s="211" t="s">
        <v>1563</v>
      </c>
      <c r="I19" s="211"/>
      <c r="J19" s="211" t="s">
        <v>1066</v>
      </c>
      <c r="K19" s="211" t="s">
        <v>346</v>
      </c>
      <c r="L19" s="211" t="s">
        <v>1520</v>
      </c>
      <c r="M19" s="210">
        <v>3</v>
      </c>
      <c r="N19" s="213">
        <v>91.5</v>
      </c>
      <c r="O19" s="211" t="s">
        <v>1550</v>
      </c>
    </row>
    <row r="20" spans="1:18">
      <c r="A20" s="206">
        <v>11</v>
      </c>
      <c r="B20" s="207" t="s">
        <v>1564</v>
      </c>
      <c r="C20" s="207" t="s">
        <v>1539</v>
      </c>
      <c r="D20" s="207" t="s">
        <v>1548</v>
      </c>
      <c r="E20" s="208">
        <v>43906</v>
      </c>
      <c r="F20" s="208">
        <v>43924</v>
      </c>
      <c r="G20" s="208">
        <v>45018</v>
      </c>
      <c r="H20" s="207" t="s">
        <v>1565</v>
      </c>
      <c r="I20" s="207"/>
      <c r="J20" s="207" t="s">
        <v>1066</v>
      </c>
      <c r="K20" s="207" t="s">
        <v>346</v>
      </c>
      <c r="L20" s="207" t="s">
        <v>1520</v>
      </c>
      <c r="M20" s="206">
        <v>3</v>
      </c>
      <c r="N20" s="209">
        <v>97.6</v>
      </c>
      <c r="O20" s="211" t="s">
        <v>1550</v>
      </c>
    </row>
    <row r="21" spans="1:18">
      <c r="A21" s="210">
        <v>12</v>
      </c>
      <c r="B21" s="211" t="s">
        <v>1566</v>
      </c>
      <c r="C21" s="211" t="s">
        <v>1539</v>
      </c>
      <c r="D21" s="211" t="s">
        <v>1567</v>
      </c>
      <c r="E21" s="212">
        <v>43794</v>
      </c>
      <c r="F21" s="212">
        <v>43872</v>
      </c>
      <c r="G21" s="212">
        <v>44967</v>
      </c>
      <c r="H21" s="211" t="s">
        <v>1568</v>
      </c>
      <c r="I21" s="211"/>
      <c r="J21" s="211" t="s">
        <v>1569</v>
      </c>
      <c r="K21" s="211" t="s">
        <v>346</v>
      </c>
      <c r="L21" s="211" t="s">
        <v>1520</v>
      </c>
      <c r="M21" s="210">
        <v>3</v>
      </c>
      <c r="N21" s="213">
        <v>90.6</v>
      </c>
      <c r="O21" s="211" t="s">
        <v>1570</v>
      </c>
    </row>
    <row r="22" spans="1:18">
      <c r="A22" s="206">
        <v>13</v>
      </c>
      <c r="B22" s="207" t="s">
        <v>1571</v>
      </c>
      <c r="C22" s="207" t="s">
        <v>1539</v>
      </c>
      <c r="D22" s="207" t="s">
        <v>1567</v>
      </c>
      <c r="E22" s="208">
        <v>43794</v>
      </c>
      <c r="F22" s="208">
        <v>43872</v>
      </c>
      <c r="G22" s="208">
        <v>44967</v>
      </c>
      <c r="H22" s="207" t="s">
        <v>1572</v>
      </c>
      <c r="I22" s="207"/>
      <c r="J22" s="207" t="s">
        <v>1573</v>
      </c>
      <c r="K22" s="207" t="s">
        <v>346</v>
      </c>
      <c r="L22" s="207" t="s">
        <v>1520</v>
      </c>
      <c r="M22" s="206">
        <v>3</v>
      </c>
      <c r="N22" s="209">
        <v>43</v>
      </c>
      <c r="O22" s="207" t="s">
        <v>1570</v>
      </c>
    </row>
    <row r="23" spans="1:18">
      <c r="A23" s="210">
        <v>14</v>
      </c>
      <c r="B23" s="211" t="s">
        <v>1574</v>
      </c>
      <c r="C23" s="211" t="s">
        <v>1539</v>
      </c>
      <c r="D23" s="211" t="s">
        <v>1548</v>
      </c>
      <c r="E23" s="212">
        <v>43847</v>
      </c>
      <c r="F23" s="212">
        <v>43852</v>
      </c>
      <c r="G23" s="212">
        <v>44947</v>
      </c>
      <c r="H23" s="211" t="s">
        <v>1575</v>
      </c>
      <c r="I23" s="211"/>
      <c r="J23" s="211" t="s">
        <v>1569</v>
      </c>
      <c r="K23" s="211" t="s">
        <v>346</v>
      </c>
      <c r="L23" s="211" t="s">
        <v>1520</v>
      </c>
      <c r="M23" s="210">
        <v>3</v>
      </c>
      <c r="N23" s="213">
        <v>28.6</v>
      </c>
      <c r="O23" s="211" t="s">
        <v>1576</v>
      </c>
    </row>
    <row r="24" spans="1:18">
      <c r="A24" s="206">
        <v>15</v>
      </c>
      <c r="B24" s="207" t="s">
        <v>1577</v>
      </c>
      <c r="C24" s="207" t="s">
        <v>1539</v>
      </c>
      <c r="D24" s="207" t="s">
        <v>1548</v>
      </c>
      <c r="E24" s="208">
        <v>43847</v>
      </c>
      <c r="F24" s="208">
        <v>43852</v>
      </c>
      <c r="G24" s="208">
        <v>44947</v>
      </c>
      <c r="H24" s="207" t="s">
        <v>1578</v>
      </c>
      <c r="I24" s="207"/>
      <c r="J24" s="207" t="s">
        <v>1066</v>
      </c>
      <c r="K24" s="207" t="s">
        <v>346</v>
      </c>
      <c r="L24" s="207" t="s">
        <v>1520</v>
      </c>
      <c r="M24" s="206">
        <v>3</v>
      </c>
      <c r="N24" s="209">
        <v>91.44</v>
      </c>
      <c r="O24" s="207" t="s">
        <v>1576</v>
      </c>
    </row>
    <row r="27" spans="1:18" ht="39.6">
      <c r="B27" s="97" t="s">
        <v>390</v>
      </c>
      <c r="C27" s="97" t="s">
        <v>672</v>
      </c>
      <c r="D27" s="97" t="s">
        <v>673</v>
      </c>
      <c r="E27" s="97" t="s">
        <v>674</v>
      </c>
      <c r="F27" s="97" t="s">
        <v>675</v>
      </c>
      <c r="G27" s="97" t="s">
        <v>391</v>
      </c>
      <c r="H27" s="98" t="s">
        <v>676</v>
      </c>
      <c r="I27" s="97" t="s">
        <v>677</v>
      </c>
      <c r="J27" s="97" t="s">
        <v>678</v>
      </c>
      <c r="K27" s="99" t="s">
        <v>679</v>
      </c>
      <c r="L27" s="99" t="s">
        <v>680</v>
      </c>
      <c r="M27" s="99" t="s">
        <v>718</v>
      </c>
    </row>
    <row r="28" spans="1:18" ht="159.6" hidden="1">
      <c r="B28" s="100" t="s">
        <v>129</v>
      </c>
      <c r="C28" s="100" t="s">
        <v>681</v>
      </c>
      <c r="D28" s="100" t="s">
        <v>682</v>
      </c>
      <c r="E28" s="102">
        <v>44239</v>
      </c>
      <c r="F28" s="102">
        <v>44881</v>
      </c>
      <c r="G28" s="101">
        <v>1</v>
      </c>
      <c r="H28" s="100" t="s">
        <v>683</v>
      </c>
      <c r="I28" s="101">
        <v>0.05</v>
      </c>
      <c r="J28" s="101" t="s">
        <v>457</v>
      </c>
      <c r="K28" s="129" t="s">
        <v>719</v>
      </c>
      <c r="L28" s="129" t="s">
        <v>720</v>
      </c>
      <c r="M28" s="101" t="s">
        <v>428</v>
      </c>
    </row>
    <row r="29" spans="1:18" ht="45.6" hidden="1">
      <c r="B29" s="100" t="s">
        <v>393</v>
      </c>
      <c r="C29" s="100" t="s">
        <v>681</v>
      </c>
      <c r="D29" s="100" t="s">
        <v>682</v>
      </c>
      <c r="E29" s="102">
        <v>44725</v>
      </c>
      <c r="F29" s="102">
        <v>44881</v>
      </c>
      <c r="G29" s="101">
        <v>1</v>
      </c>
      <c r="H29" s="100" t="s">
        <v>683</v>
      </c>
      <c r="I29" s="101">
        <v>0.01</v>
      </c>
      <c r="J29" s="101" t="s">
        <v>457</v>
      </c>
      <c r="K29" s="129" t="s">
        <v>721</v>
      </c>
      <c r="L29" s="129" t="s">
        <v>722</v>
      </c>
      <c r="M29" s="101" t="s">
        <v>428</v>
      </c>
    </row>
    <row r="30" spans="1:18" ht="79.8" hidden="1">
      <c r="B30" s="100" t="s">
        <v>394</v>
      </c>
      <c r="C30" s="100" t="s">
        <v>681</v>
      </c>
      <c r="D30" s="100" t="s">
        <v>682</v>
      </c>
      <c r="E30" s="102">
        <v>44573</v>
      </c>
      <c r="F30" s="102">
        <v>44881</v>
      </c>
      <c r="G30" s="101">
        <v>1</v>
      </c>
      <c r="H30" s="100" t="s">
        <v>683</v>
      </c>
      <c r="I30" s="101">
        <v>2.1000000000000001E-2</v>
      </c>
      <c r="J30" s="101" t="s">
        <v>723</v>
      </c>
      <c r="K30" s="129" t="s">
        <v>724</v>
      </c>
      <c r="L30" s="129" t="s">
        <v>725</v>
      </c>
      <c r="M30" s="101" t="s">
        <v>428</v>
      </c>
    </row>
    <row r="31" spans="1:18" ht="79.8" hidden="1">
      <c r="B31" s="100" t="s">
        <v>395</v>
      </c>
      <c r="C31" s="100" t="s">
        <v>681</v>
      </c>
      <c r="D31" s="100" t="s">
        <v>682</v>
      </c>
      <c r="E31" s="102">
        <v>44301</v>
      </c>
      <c r="F31" s="102">
        <v>44881</v>
      </c>
      <c r="G31" s="101">
        <v>1</v>
      </c>
      <c r="H31" s="100" t="s">
        <v>683</v>
      </c>
      <c r="I31" s="101">
        <v>9.2999999999999999E-2</v>
      </c>
      <c r="J31" s="101" t="s">
        <v>458</v>
      </c>
      <c r="K31" s="129" t="s">
        <v>726</v>
      </c>
      <c r="L31" s="129" t="s">
        <v>727</v>
      </c>
      <c r="M31" s="101" t="s">
        <v>428</v>
      </c>
    </row>
    <row r="32" spans="1:18" ht="102.6" hidden="1">
      <c r="B32" s="100" t="s">
        <v>100</v>
      </c>
      <c r="C32" s="100" t="s">
        <v>681</v>
      </c>
      <c r="D32" s="100" t="s">
        <v>682</v>
      </c>
      <c r="E32" s="102">
        <v>43964</v>
      </c>
      <c r="F32" s="102">
        <v>44881</v>
      </c>
      <c r="G32" s="101">
        <v>1</v>
      </c>
      <c r="H32" s="100" t="s">
        <v>683</v>
      </c>
      <c r="I32" s="101">
        <v>3.1E-2</v>
      </c>
      <c r="J32" s="101" t="s">
        <v>728</v>
      </c>
      <c r="K32" s="129" t="s">
        <v>729</v>
      </c>
      <c r="L32" s="129" t="s">
        <v>730</v>
      </c>
      <c r="M32" s="101" t="s">
        <v>428</v>
      </c>
    </row>
    <row r="33" spans="2:13" ht="330.6" hidden="1">
      <c r="B33" s="100" t="s">
        <v>103</v>
      </c>
      <c r="C33" s="100" t="s">
        <v>681</v>
      </c>
      <c r="D33" s="100" t="s">
        <v>682</v>
      </c>
      <c r="E33" s="102">
        <v>44410</v>
      </c>
      <c r="F33" s="102">
        <v>44881</v>
      </c>
      <c r="G33" s="101">
        <v>1</v>
      </c>
      <c r="H33" s="100" t="s">
        <v>683</v>
      </c>
      <c r="I33" s="101">
        <v>2.9600000000000001E-2</v>
      </c>
      <c r="J33" s="101" t="s">
        <v>458</v>
      </c>
      <c r="K33" s="129" t="s">
        <v>731</v>
      </c>
      <c r="L33" s="129" t="s">
        <v>732</v>
      </c>
      <c r="M33" s="101" t="s">
        <v>428</v>
      </c>
    </row>
    <row r="34" spans="2:13" ht="102.6" hidden="1">
      <c r="B34" s="100" t="s">
        <v>396</v>
      </c>
      <c r="C34" s="100" t="s">
        <v>681</v>
      </c>
      <c r="D34" s="100" t="s">
        <v>682</v>
      </c>
      <c r="E34" s="102">
        <v>44629</v>
      </c>
      <c r="F34" s="102">
        <v>44881</v>
      </c>
      <c r="G34" s="101">
        <v>1</v>
      </c>
      <c r="H34" s="100" t="s">
        <v>683</v>
      </c>
      <c r="I34" s="101">
        <v>1.4500000000000001E-2</v>
      </c>
      <c r="J34" s="101" t="s">
        <v>733</v>
      </c>
      <c r="K34" s="129" t="s">
        <v>734</v>
      </c>
      <c r="L34" s="129" t="s">
        <v>735</v>
      </c>
      <c r="M34" s="101" t="s">
        <v>428</v>
      </c>
    </row>
    <row r="35" spans="2:13" ht="79.8" hidden="1">
      <c r="B35" s="100" t="s">
        <v>113</v>
      </c>
      <c r="C35" s="100" t="s">
        <v>681</v>
      </c>
      <c r="D35" s="100" t="s">
        <v>682</v>
      </c>
      <c r="E35" s="102">
        <v>44203</v>
      </c>
      <c r="F35" s="102">
        <v>44881</v>
      </c>
      <c r="G35" s="101">
        <v>1</v>
      </c>
      <c r="H35" s="100" t="s">
        <v>683</v>
      </c>
      <c r="I35" s="101">
        <v>5.9200000000000003E-2</v>
      </c>
      <c r="J35" s="101" t="s">
        <v>723</v>
      </c>
      <c r="K35" s="129" t="s">
        <v>736</v>
      </c>
      <c r="L35" s="129" t="s">
        <v>737</v>
      </c>
      <c r="M35" s="101" t="s">
        <v>428</v>
      </c>
    </row>
    <row r="36" spans="2:13" ht="68.400000000000006" hidden="1">
      <c r="B36" s="100" t="s">
        <v>91</v>
      </c>
      <c r="C36" s="100" t="s">
        <v>681</v>
      </c>
      <c r="D36" s="100" t="s">
        <v>682</v>
      </c>
      <c r="E36" s="102">
        <v>44040</v>
      </c>
      <c r="F36" s="102">
        <v>44881</v>
      </c>
      <c r="G36" s="101">
        <v>1</v>
      </c>
      <c r="H36" s="100" t="s">
        <v>683</v>
      </c>
      <c r="I36" s="101">
        <v>0.01</v>
      </c>
      <c r="J36" s="101" t="s">
        <v>738</v>
      </c>
      <c r="K36" s="129" t="s">
        <v>739</v>
      </c>
      <c r="L36" s="129" t="s">
        <v>740</v>
      </c>
      <c r="M36" s="101" t="s">
        <v>428</v>
      </c>
    </row>
    <row r="37" spans="2:13" ht="159.6" hidden="1">
      <c r="B37" s="364" t="s">
        <v>397</v>
      </c>
      <c r="C37" s="100" t="s">
        <v>681</v>
      </c>
      <c r="D37" s="100" t="s">
        <v>682</v>
      </c>
      <c r="E37" s="102">
        <v>43895</v>
      </c>
      <c r="F37" s="102">
        <v>44881</v>
      </c>
      <c r="G37" s="101">
        <v>1</v>
      </c>
      <c r="H37" s="100" t="s">
        <v>683</v>
      </c>
      <c r="I37" s="101">
        <v>3.8899999999999997E-2</v>
      </c>
      <c r="J37" s="101" t="s">
        <v>741</v>
      </c>
      <c r="K37" s="129" t="s">
        <v>742</v>
      </c>
      <c r="L37" s="129" t="s">
        <v>743</v>
      </c>
      <c r="M37" s="101" t="s">
        <v>428</v>
      </c>
    </row>
    <row r="38" spans="2:13" ht="148.19999999999999" hidden="1">
      <c r="B38" s="365"/>
      <c r="C38" s="100" t="s">
        <v>681</v>
      </c>
      <c r="D38" s="100" t="s">
        <v>682</v>
      </c>
      <c r="E38" s="102">
        <v>44398</v>
      </c>
      <c r="F38" s="102">
        <v>44881</v>
      </c>
      <c r="G38" s="101">
        <v>1</v>
      </c>
      <c r="H38" s="100" t="s">
        <v>683</v>
      </c>
      <c r="I38" s="101">
        <v>2.5999999999999999E-2</v>
      </c>
      <c r="J38" s="101" t="s">
        <v>458</v>
      </c>
      <c r="K38" s="129" t="s">
        <v>744</v>
      </c>
      <c r="L38" s="129" t="s">
        <v>745</v>
      </c>
      <c r="M38" s="101" t="s">
        <v>428</v>
      </c>
    </row>
    <row r="39" spans="2:13" ht="216.6" hidden="1">
      <c r="B39" s="100" t="s">
        <v>112</v>
      </c>
      <c r="C39" s="100" t="s">
        <v>681</v>
      </c>
      <c r="D39" s="100" t="s">
        <v>682</v>
      </c>
      <c r="E39" s="102">
        <v>43971</v>
      </c>
      <c r="F39" s="102">
        <v>44881</v>
      </c>
      <c r="G39" s="101">
        <v>1</v>
      </c>
      <c r="H39" s="100" t="s">
        <v>683</v>
      </c>
      <c r="I39" s="101">
        <v>6.0600000000000001E-2</v>
      </c>
      <c r="J39" s="101" t="s">
        <v>457</v>
      </c>
      <c r="K39" s="129" t="s">
        <v>746</v>
      </c>
      <c r="L39" s="129" t="s">
        <v>747</v>
      </c>
      <c r="M39" s="101" t="s">
        <v>428</v>
      </c>
    </row>
    <row r="40" spans="2:13" ht="159.6" hidden="1">
      <c r="B40" s="100" t="s">
        <v>120</v>
      </c>
      <c r="C40" s="100" t="s">
        <v>681</v>
      </c>
      <c r="D40" s="100" t="s">
        <v>682</v>
      </c>
      <c r="E40" s="102">
        <v>44060</v>
      </c>
      <c r="F40" s="102">
        <v>44881</v>
      </c>
      <c r="G40" s="101">
        <v>1</v>
      </c>
      <c r="H40" s="100" t="s">
        <v>683</v>
      </c>
      <c r="I40" s="101">
        <v>5.8200000000000002E-2</v>
      </c>
      <c r="J40" s="101" t="s">
        <v>457</v>
      </c>
      <c r="K40" s="129" t="s">
        <v>748</v>
      </c>
      <c r="L40" s="129" t="s">
        <v>749</v>
      </c>
      <c r="M40" s="101" t="s">
        <v>428</v>
      </c>
    </row>
    <row r="41" spans="2:13" ht="193.8" hidden="1">
      <c r="B41" s="100" t="s">
        <v>121</v>
      </c>
      <c r="C41" s="100" t="s">
        <v>681</v>
      </c>
      <c r="D41" s="100" t="s">
        <v>682</v>
      </c>
      <c r="E41" s="102">
        <v>44105</v>
      </c>
      <c r="F41" s="102">
        <v>44881</v>
      </c>
      <c r="G41" s="101">
        <v>1</v>
      </c>
      <c r="H41" s="100" t="s">
        <v>683</v>
      </c>
      <c r="I41" s="101">
        <v>5.2999999999999999E-2</v>
      </c>
      <c r="J41" s="101" t="s">
        <v>750</v>
      </c>
      <c r="K41" s="129" t="s">
        <v>751</v>
      </c>
      <c r="L41" s="129" t="s">
        <v>752</v>
      </c>
      <c r="M41" s="101" t="s">
        <v>428</v>
      </c>
    </row>
    <row r="42" spans="2:13" ht="125.4" hidden="1">
      <c r="B42" s="100" t="s">
        <v>127</v>
      </c>
      <c r="C42" s="100" t="s">
        <v>681</v>
      </c>
      <c r="D42" s="100" t="s">
        <v>682</v>
      </c>
      <c r="E42" s="102">
        <v>44057</v>
      </c>
      <c r="F42" s="102">
        <v>44881</v>
      </c>
      <c r="G42" s="101">
        <v>1</v>
      </c>
      <c r="H42" s="100" t="s">
        <v>683</v>
      </c>
      <c r="I42" s="101">
        <v>1.6E-2</v>
      </c>
      <c r="J42" s="101" t="s">
        <v>753</v>
      </c>
      <c r="K42" s="129" t="s">
        <v>754</v>
      </c>
      <c r="L42" s="129" t="s">
        <v>755</v>
      </c>
      <c r="M42" s="101" t="s">
        <v>428</v>
      </c>
    </row>
    <row r="43" spans="2:13" ht="239.4" hidden="1">
      <c r="B43" s="100" t="s">
        <v>124</v>
      </c>
      <c r="C43" s="100" t="s">
        <v>681</v>
      </c>
      <c r="D43" s="100" t="s">
        <v>682</v>
      </c>
      <c r="E43" s="102">
        <v>44182</v>
      </c>
      <c r="F43" s="102">
        <v>44881</v>
      </c>
      <c r="G43" s="101">
        <v>1</v>
      </c>
      <c r="H43" s="100" t="s">
        <v>683</v>
      </c>
      <c r="I43" s="101">
        <v>1.47E-2</v>
      </c>
      <c r="J43" s="101" t="s">
        <v>457</v>
      </c>
      <c r="K43" s="129" t="s">
        <v>756</v>
      </c>
      <c r="L43" s="129" t="s">
        <v>757</v>
      </c>
      <c r="M43" s="101" t="s">
        <v>428</v>
      </c>
    </row>
    <row r="44" spans="2:13" ht="205.2" hidden="1">
      <c r="B44" s="100" t="s">
        <v>119</v>
      </c>
      <c r="C44" s="100" t="s">
        <v>681</v>
      </c>
      <c r="D44" s="100" t="s">
        <v>682</v>
      </c>
      <c r="E44" s="102">
        <v>43903</v>
      </c>
      <c r="F44" s="102">
        <v>44881</v>
      </c>
      <c r="G44" s="101">
        <v>1</v>
      </c>
      <c r="H44" s="100" t="s">
        <v>683</v>
      </c>
      <c r="I44" s="101">
        <v>7.5999999999999998E-2</v>
      </c>
      <c r="J44" s="101" t="s">
        <v>758</v>
      </c>
      <c r="K44" s="129" t="s">
        <v>759</v>
      </c>
      <c r="L44" s="129" t="s">
        <v>760</v>
      </c>
      <c r="M44" s="101" t="s">
        <v>428</v>
      </c>
    </row>
    <row r="45" spans="2:13" ht="307.8" hidden="1">
      <c r="B45" s="100" t="s">
        <v>122</v>
      </c>
      <c r="C45" s="100" t="s">
        <v>681</v>
      </c>
      <c r="D45" s="100" t="s">
        <v>682</v>
      </c>
      <c r="E45" s="102">
        <v>44102</v>
      </c>
      <c r="F45" s="102">
        <v>44881</v>
      </c>
      <c r="G45" s="101">
        <v>1</v>
      </c>
      <c r="H45" s="100" t="s">
        <v>683</v>
      </c>
      <c r="I45" s="101">
        <v>3.3700000000000001E-2</v>
      </c>
      <c r="J45" s="101" t="s">
        <v>761</v>
      </c>
      <c r="K45" s="129" t="s">
        <v>762</v>
      </c>
      <c r="L45" s="129" t="s">
        <v>763</v>
      </c>
      <c r="M45" s="101" t="s">
        <v>428</v>
      </c>
    </row>
    <row r="46" spans="2:13" ht="68.400000000000006" hidden="1">
      <c r="B46" s="100" t="s">
        <v>111</v>
      </c>
      <c r="C46" s="100" t="s">
        <v>681</v>
      </c>
      <c r="D46" s="100" t="s">
        <v>682</v>
      </c>
      <c r="E46" s="102">
        <v>43789</v>
      </c>
      <c r="F46" s="102">
        <v>44881</v>
      </c>
      <c r="G46" s="101">
        <v>1</v>
      </c>
      <c r="H46" s="100" t="s">
        <v>683</v>
      </c>
      <c r="I46" s="101">
        <v>2.1000000000000001E-2</v>
      </c>
      <c r="J46" s="101" t="s">
        <v>723</v>
      </c>
      <c r="K46" s="129" t="s">
        <v>764</v>
      </c>
      <c r="L46" s="129" t="s">
        <v>765</v>
      </c>
      <c r="M46" s="101" t="s">
        <v>428</v>
      </c>
    </row>
    <row r="47" spans="2:13" ht="216.6" hidden="1">
      <c r="B47" s="100" t="s">
        <v>101</v>
      </c>
      <c r="C47" s="100" t="s">
        <v>681</v>
      </c>
      <c r="D47" s="100" t="s">
        <v>682</v>
      </c>
      <c r="E47" s="102">
        <v>43868</v>
      </c>
      <c r="F47" s="102">
        <v>44881</v>
      </c>
      <c r="G47" s="101">
        <v>1</v>
      </c>
      <c r="H47" s="100" t="s">
        <v>683</v>
      </c>
      <c r="I47" s="101">
        <v>4.2200000000000001E-2</v>
      </c>
      <c r="J47" s="101" t="s">
        <v>766</v>
      </c>
      <c r="K47" s="129" t="s">
        <v>767</v>
      </c>
      <c r="L47" s="129" t="s">
        <v>768</v>
      </c>
      <c r="M47" s="101" t="s">
        <v>428</v>
      </c>
    </row>
    <row r="48" spans="2:13" ht="159.6" hidden="1">
      <c r="B48" s="100" t="s">
        <v>118</v>
      </c>
      <c r="C48" s="100" t="s">
        <v>681</v>
      </c>
      <c r="D48" s="100" t="s">
        <v>682</v>
      </c>
      <c r="E48" s="102">
        <v>44166</v>
      </c>
      <c r="F48" s="102">
        <v>44881</v>
      </c>
      <c r="G48" s="101">
        <v>1</v>
      </c>
      <c r="H48" s="100" t="s">
        <v>683</v>
      </c>
      <c r="I48" s="101">
        <v>5.074E-2</v>
      </c>
      <c r="J48" s="101" t="s">
        <v>458</v>
      </c>
      <c r="K48" s="129" t="s">
        <v>769</v>
      </c>
      <c r="L48" s="129" t="s">
        <v>770</v>
      </c>
      <c r="M48" s="101" t="s">
        <v>428</v>
      </c>
    </row>
    <row r="49" spans="2:13" ht="114" hidden="1">
      <c r="B49" s="100" t="s">
        <v>128</v>
      </c>
      <c r="C49" s="100" t="s">
        <v>681</v>
      </c>
      <c r="D49" s="100" t="s">
        <v>682</v>
      </c>
      <c r="E49" s="102">
        <v>44124</v>
      </c>
      <c r="F49" s="102">
        <v>44881</v>
      </c>
      <c r="G49" s="101">
        <v>1</v>
      </c>
      <c r="H49" s="100" t="s">
        <v>683</v>
      </c>
      <c r="I49" s="101">
        <v>2.3699999999999999E-2</v>
      </c>
      <c r="J49" s="101" t="s">
        <v>750</v>
      </c>
      <c r="K49" s="129" t="s">
        <v>771</v>
      </c>
      <c r="L49" s="129" t="s">
        <v>772</v>
      </c>
      <c r="M49" s="101" t="s">
        <v>428</v>
      </c>
    </row>
    <row r="50" spans="2:13" ht="114" hidden="1">
      <c r="B50" s="100" t="s">
        <v>107</v>
      </c>
      <c r="C50" s="100" t="s">
        <v>681</v>
      </c>
      <c r="D50" s="100" t="s">
        <v>682</v>
      </c>
      <c r="E50" s="102">
        <v>43857</v>
      </c>
      <c r="F50" s="102">
        <v>44881</v>
      </c>
      <c r="G50" s="101">
        <v>1</v>
      </c>
      <c r="H50" s="100" t="s">
        <v>683</v>
      </c>
      <c r="I50" s="101">
        <v>4.1300000000000003E-2</v>
      </c>
      <c r="J50" s="101" t="s">
        <v>458</v>
      </c>
      <c r="K50" s="129" t="s">
        <v>773</v>
      </c>
      <c r="L50" s="129" t="s">
        <v>774</v>
      </c>
      <c r="M50" s="101" t="s">
        <v>428</v>
      </c>
    </row>
    <row r="51" spans="2:13" ht="216.6" hidden="1">
      <c r="B51" s="100" t="s">
        <v>398</v>
      </c>
      <c r="C51" s="100" t="s">
        <v>681</v>
      </c>
      <c r="D51" s="100" t="s">
        <v>682</v>
      </c>
      <c r="E51" s="102">
        <v>44159</v>
      </c>
      <c r="F51" s="102">
        <v>44881</v>
      </c>
      <c r="G51" s="101">
        <v>1</v>
      </c>
      <c r="H51" s="100" t="s">
        <v>683</v>
      </c>
      <c r="I51" s="101">
        <v>1.6500000000000001E-2</v>
      </c>
      <c r="J51" s="101" t="s">
        <v>775</v>
      </c>
      <c r="K51" s="129" t="s">
        <v>776</v>
      </c>
      <c r="L51" s="129" t="s">
        <v>777</v>
      </c>
      <c r="M51" s="101" t="s">
        <v>428</v>
      </c>
    </row>
    <row r="52" spans="2:13" ht="45.6" hidden="1">
      <c r="B52" s="100" t="s">
        <v>399</v>
      </c>
      <c r="C52" s="100" t="s">
        <v>681</v>
      </c>
      <c r="D52" s="100" t="s">
        <v>682</v>
      </c>
      <c r="E52" s="102">
        <v>44621</v>
      </c>
      <c r="F52" s="102">
        <v>44881</v>
      </c>
      <c r="G52" s="101">
        <v>1</v>
      </c>
      <c r="H52" s="100" t="s">
        <v>683</v>
      </c>
      <c r="I52" s="101">
        <v>2.1999999999999999E-2</v>
      </c>
      <c r="J52" s="101" t="s">
        <v>778</v>
      </c>
      <c r="K52" s="129" t="s">
        <v>779</v>
      </c>
      <c r="L52" s="129" t="s">
        <v>780</v>
      </c>
      <c r="M52" s="101" t="s">
        <v>428</v>
      </c>
    </row>
    <row r="53" spans="2:13" ht="68.400000000000006" hidden="1">
      <c r="B53" s="100" t="s">
        <v>117</v>
      </c>
      <c r="C53" s="100" t="s">
        <v>681</v>
      </c>
      <c r="D53" s="100" t="s">
        <v>682</v>
      </c>
      <c r="E53" s="102">
        <v>43892</v>
      </c>
      <c r="F53" s="102">
        <v>44881</v>
      </c>
      <c r="G53" s="101">
        <v>1</v>
      </c>
      <c r="H53" s="100" t="s">
        <v>683</v>
      </c>
      <c r="I53" s="101">
        <v>2.1600000000000001E-2</v>
      </c>
      <c r="J53" s="101" t="s">
        <v>723</v>
      </c>
      <c r="K53" s="129" t="s">
        <v>781</v>
      </c>
      <c r="L53" s="129" t="s">
        <v>782</v>
      </c>
      <c r="M53" s="101" t="s">
        <v>428</v>
      </c>
    </row>
    <row r="54" spans="2:13" ht="26.4" hidden="1">
      <c r="B54" s="100" t="s">
        <v>783</v>
      </c>
      <c r="C54" s="100" t="s">
        <v>681</v>
      </c>
      <c r="D54" s="100" t="s">
        <v>682</v>
      </c>
      <c r="E54" s="101"/>
      <c r="F54" s="102">
        <v>44881</v>
      </c>
      <c r="G54" s="101">
        <v>1</v>
      </c>
      <c r="H54" s="100" t="s">
        <v>683</v>
      </c>
      <c r="I54" s="101">
        <v>3.6999999999999998E-2</v>
      </c>
      <c r="J54" s="101" t="s">
        <v>784</v>
      </c>
      <c r="K54" s="101"/>
      <c r="L54" s="101"/>
      <c r="M54" s="101" t="s">
        <v>428</v>
      </c>
    </row>
    <row r="55" spans="2:13" ht="193.8" hidden="1">
      <c r="B55" s="100" t="s">
        <v>106</v>
      </c>
      <c r="C55" s="100" t="s">
        <v>681</v>
      </c>
      <c r="D55" s="100" t="s">
        <v>682</v>
      </c>
      <c r="E55" s="102">
        <v>44327</v>
      </c>
      <c r="F55" s="102">
        <v>44881</v>
      </c>
      <c r="G55" s="101">
        <v>1</v>
      </c>
      <c r="H55" s="100" t="s">
        <v>683</v>
      </c>
      <c r="I55" s="101">
        <v>0.04</v>
      </c>
      <c r="J55" s="101" t="s">
        <v>457</v>
      </c>
      <c r="K55" s="129" t="s">
        <v>785</v>
      </c>
      <c r="L55" s="129" t="s">
        <v>786</v>
      </c>
      <c r="M55" s="101" t="s">
        <v>428</v>
      </c>
    </row>
    <row r="56" spans="2:13" ht="79.8" hidden="1">
      <c r="B56" s="100" t="s">
        <v>115</v>
      </c>
      <c r="C56" s="100" t="s">
        <v>681</v>
      </c>
      <c r="D56" s="100" t="s">
        <v>682</v>
      </c>
      <c r="E56" s="102">
        <v>43255</v>
      </c>
      <c r="F56" s="102">
        <v>44881</v>
      </c>
      <c r="G56" s="101">
        <v>1</v>
      </c>
      <c r="H56" s="100" t="s">
        <v>683</v>
      </c>
      <c r="I56" s="101">
        <v>2.1999999999999999E-2</v>
      </c>
      <c r="J56" s="101" t="s">
        <v>787</v>
      </c>
      <c r="K56" s="129" t="s">
        <v>788</v>
      </c>
      <c r="L56" s="129" t="s">
        <v>789</v>
      </c>
      <c r="M56" s="101" t="s">
        <v>428</v>
      </c>
    </row>
    <row r="57" spans="2:13" ht="79.8" hidden="1">
      <c r="B57" s="100" t="s">
        <v>116</v>
      </c>
      <c r="C57" s="100" t="s">
        <v>681</v>
      </c>
      <c r="D57" s="100" t="s">
        <v>682</v>
      </c>
      <c r="E57" s="102">
        <v>44258</v>
      </c>
      <c r="F57" s="102">
        <v>44881</v>
      </c>
      <c r="G57" s="101">
        <v>1</v>
      </c>
      <c r="H57" s="100" t="s">
        <v>683</v>
      </c>
      <c r="I57" s="101">
        <v>3.4000000000000002E-2</v>
      </c>
      <c r="J57" s="101" t="s">
        <v>790</v>
      </c>
      <c r="K57" s="129" t="s">
        <v>791</v>
      </c>
      <c r="L57" s="129" t="s">
        <v>792</v>
      </c>
      <c r="M57" s="101" t="s">
        <v>428</v>
      </c>
    </row>
    <row r="58" spans="2:13" ht="45.6" hidden="1">
      <c r="B58" s="100" t="s">
        <v>125</v>
      </c>
      <c r="C58" s="100" t="s">
        <v>681</v>
      </c>
      <c r="D58" s="100" t="s">
        <v>682</v>
      </c>
      <c r="E58" s="102">
        <v>44341</v>
      </c>
      <c r="F58" s="102">
        <v>44881</v>
      </c>
      <c r="G58" s="101">
        <v>1</v>
      </c>
      <c r="H58" s="100" t="s">
        <v>683</v>
      </c>
      <c r="I58" s="101">
        <v>0.02</v>
      </c>
      <c r="J58" s="101" t="s">
        <v>793</v>
      </c>
      <c r="K58" s="129" t="s">
        <v>794</v>
      </c>
      <c r="L58" s="129" t="s">
        <v>795</v>
      </c>
      <c r="M58" s="101" t="s">
        <v>428</v>
      </c>
    </row>
    <row r="59" spans="2:13" ht="228" hidden="1">
      <c r="B59" s="100" t="s">
        <v>126</v>
      </c>
      <c r="C59" s="100" t="s">
        <v>681</v>
      </c>
      <c r="D59" s="100" t="s">
        <v>682</v>
      </c>
      <c r="E59" s="102">
        <v>44418</v>
      </c>
      <c r="F59" s="102">
        <v>44881</v>
      </c>
      <c r="G59" s="101">
        <v>1</v>
      </c>
      <c r="H59" s="100" t="s">
        <v>683</v>
      </c>
      <c r="I59" s="101">
        <v>2.12E-2</v>
      </c>
      <c r="J59" s="101" t="s">
        <v>766</v>
      </c>
      <c r="K59" s="129" t="s">
        <v>796</v>
      </c>
      <c r="L59" s="129" t="s">
        <v>797</v>
      </c>
      <c r="M59" s="101" t="s">
        <v>428</v>
      </c>
    </row>
    <row r="60" spans="2:13" ht="228" hidden="1">
      <c r="B60" s="100" t="s">
        <v>114</v>
      </c>
      <c r="C60" s="100" t="s">
        <v>681</v>
      </c>
      <c r="D60" s="100" t="s">
        <v>682</v>
      </c>
      <c r="E60" s="102">
        <v>44244</v>
      </c>
      <c r="F60" s="102">
        <v>44881</v>
      </c>
      <c r="G60" s="101">
        <v>1</v>
      </c>
      <c r="H60" s="100" t="s">
        <v>683</v>
      </c>
      <c r="I60" s="101">
        <v>4.41E-2</v>
      </c>
      <c r="J60" s="101" t="s">
        <v>458</v>
      </c>
      <c r="K60" s="129" t="s">
        <v>798</v>
      </c>
      <c r="L60" s="129" t="s">
        <v>799</v>
      </c>
      <c r="M60" s="101" t="s">
        <v>428</v>
      </c>
    </row>
    <row r="61" spans="2:13" ht="114" hidden="1">
      <c r="B61" s="100" t="s">
        <v>105</v>
      </c>
      <c r="C61" s="100" t="s">
        <v>681</v>
      </c>
      <c r="D61" s="100" t="s">
        <v>682</v>
      </c>
      <c r="E61" s="102">
        <v>44473</v>
      </c>
      <c r="F61" s="102">
        <v>44881</v>
      </c>
      <c r="G61" s="101">
        <v>1</v>
      </c>
      <c r="H61" s="100" t="s">
        <v>683</v>
      </c>
      <c r="I61" s="101">
        <v>1.4999999999999999E-2</v>
      </c>
      <c r="J61" s="101" t="s">
        <v>723</v>
      </c>
      <c r="K61" s="129" t="s">
        <v>800</v>
      </c>
      <c r="L61" s="129" t="s">
        <v>801</v>
      </c>
      <c r="M61" s="101" t="s">
        <v>428</v>
      </c>
    </row>
    <row r="62" spans="2:13" ht="319.2" hidden="1">
      <c r="B62" s="100" t="s">
        <v>400</v>
      </c>
      <c r="C62" s="100" t="s">
        <v>681</v>
      </c>
      <c r="D62" s="100" t="s">
        <v>682</v>
      </c>
      <c r="E62" s="102">
        <v>44580</v>
      </c>
      <c r="F62" s="102">
        <v>44881</v>
      </c>
      <c r="G62" s="101">
        <v>1</v>
      </c>
      <c r="H62" s="100" t="s">
        <v>683</v>
      </c>
      <c r="I62" s="101">
        <v>3.4000000000000002E-2</v>
      </c>
      <c r="J62" s="101" t="s">
        <v>457</v>
      </c>
      <c r="K62" s="129" t="s">
        <v>802</v>
      </c>
      <c r="L62" s="129" t="s">
        <v>803</v>
      </c>
      <c r="M62" s="101" t="s">
        <v>428</v>
      </c>
    </row>
    <row r="63" spans="2:13" ht="114" hidden="1">
      <c r="B63" s="100" t="s">
        <v>90</v>
      </c>
      <c r="C63" s="100" t="s">
        <v>681</v>
      </c>
      <c r="D63" s="100" t="s">
        <v>682</v>
      </c>
      <c r="E63" s="102">
        <v>44481</v>
      </c>
      <c r="F63" s="102">
        <v>44881</v>
      </c>
      <c r="G63" s="101">
        <v>1</v>
      </c>
      <c r="H63" s="100" t="s">
        <v>683</v>
      </c>
      <c r="I63" s="101">
        <v>2.0299999999999999E-2</v>
      </c>
      <c r="J63" s="101" t="s">
        <v>790</v>
      </c>
      <c r="K63" s="129" t="s">
        <v>804</v>
      </c>
      <c r="L63" s="129" t="s">
        <v>805</v>
      </c>
      <c r="M63" s="101" t="s">
        <v>428</v>
      </c>
    </row>
    <row r="64" spans="2:13" ht="68.400000000000006" hidden="1">
      <c r="B64" s="364" t="s">
        <v>401</v>
      </c>
      <c r="C64" s="100" t="s">
        <v>681</v>
      </c>
      <c r="D64" s="100" t="s">
        <v>682</v>
      </c>
      <c r="E64" s="102">
        <v>44207</v>
      </c>
      <c r="F64" s="102">
        <v>44881</v>
      </c>
      <c r="G64" s="101">
        <v>1</v>
      </c>
      <c r="H64" s="100" t="s">
        <v>683</v>
      </c>
      <c r="I64" s="101">
        <v>7.8399999999999997E-2</v>
      </c>
      <c r="J64" s="101" t="s">
        <v>806</v>
      </c>
      <c r="K64" s="129" t="s">
        <v>807</v>
      </c>
      <c r="L64" s="129" t="s">
        <v>808</v>
      </c>
      <c r="M64" s="101" t="s">
        <v>428</v>
      </c>
    </row>
    <row r="65" spans="2:13" ht="91.2" hidden="1">
      <c r="B65" s="365"/>
      <c r="C65" s="100" t="s">
        <v>681</v>
      </c>
      <c r="D65" s="100" t="s">
        <v>682</v>
      </c>
      <c r="E65" s="102">
        <v>44286</v>
      </c>
      <c r="F65" s="102">
        <v>44881</v>
      </c>
      <c r="G65" s="101">
        <v>1</v>
      </c>
      <c r="H65" s="100" t="s">
        <v>683</v>
      </c>
      <c r="I65" s="101">
        <v>0.04</v>
      </c>
      <c r="J65" s="101" t="s">
        <v>459</v>
      </c>
      <c r="K65" s="129" t="s">
        <v>809</v>
      </c>
      <c r="L65" s="129" t="s">
        <v>810</v>
      </c>
      <c r="M65" s="101" t="s">
        <v>428</v>
      </c>
    </row>
    <row r="66" spans="2:13" ht="114" hidden="1">
      <c r="B66" s="100" t="s">
        <v>402</v>
      </c>
      <c r="C66" s="100" t="s">
        <v>681</v>
      </c>
      <c r="D66" s="100" t="s">
        <v>682</v>
      </c>
      <c r="E66" s="102">
        <v>44439</v>
      </c>
      <c r="F66" s="102">
        <v>44882</v>
      </c>
      <c r="G66" s="101">
        <v>1</v>
      </c>
      <c r="H66" s="100" t="s">
        <v>683</v>
      </c>
      <c r="I66" s="101">
        <v>0.05</v>
      </c>
      <c r="J66" s="101" t="s">
        <v>750</v>
      </c>
      <c r="K66" s="129" t="s">
        <v>811</v>
      </c>
      <c r="L66" s="129" t="s">
        <v>812</v>
      </c>
      <c r="M66" s="101" t="s">
        <v>428</v>
      </c>
    </row>
    <row r="67" spans="2:13" ht="114" hidden="1">
      <c r="B67" s="100" t="s">
        <v>123</v>
      </c>
      <c r="C67" s="100" t="s">
        <v>681</v>
      </c>
      <c r="D67" s="100" t="s">
        <v>682</v>
      </c>
      <c r="E67" s="102">
        <v>44147</v>
      </c>
      <c r="F67" s="102">
        <v>44883</v>
      </c>
      <c r="G67" s="101">
        <v>1</v>
      </c>
      <c r="H67" s="100" t="s">
        <v>683</v>
      </c>
      <c r="I67" s="101">
        <v>3.8600000000000002E-2</v>
      </c>
      <c r="J67" s="101" t="s">
        <v>458</v>
      </c>
      <c r="K67" s="129" t="s">
        <v>813</v>
      </c>
      <c r="L67" s="129" t="s">
        <v>814</v>
      </c>
      <c r="M67" s="101" t="s">
        <v>428</v>
      </c>
    </row>
    <row r="68" spans="2:13" ht="216.6" hidden="1">
      <c r="B68" s="100" t="s">
        <v>403</v>
      </c>
      <c r="C68" s="100" t="s">
        <v>681</v>
      </c>
      <c r="D68" s="100" t="s">
        <v>682</v>
      </c>
      <c r="E68" s="102">
        <v>44467</v>
      </c>
      <c r="F68" s="102">
        <v>44884</v>
      </c>
      <c r="G68" s="101">
        <v>1</v>
      </c>
      <c r="H68" s="100" t="s">
        <v>683</v>
      </c>
      <c r="I68" s="101">
        <v>2.1399999999999999E-2</v>
      </c>
      <c r="J68" s="101" t="s">
        <v>458</v>
      </c>
      <c r="K68" s="129" t="s">
        <v>815</v>
      </c>
      <c r="L68" s="129" t="s">
        <v>816</v>
      </c>
      <c r="M68" s="101" t="s">
        <v>428</v>
      </c>
    </row>
    <row r="69" spans="2:13" ht="26.4" hidden="1">
      <c r="B69" s="100" t="s">
        <v>104</v>
      </c>
      <c r="C69" s="100" t="s">
        <v>681</v>
      </c>
      <c r="D69" s="100" t="s">
        <v>682</v>
      </c>
      <c r="E69" s="101"/>
      <c r="F69" s="102">
        <v>44885</v>
      </c>
      <c r="G69" s="101">
        <v>1</v>
      </c>
      <c r="H69" s="100" t="s">
        <v>683</v>
      </c>
      <c r="I69" s="101">
        <v>2.0500000000000001E-2</v>
      </c>
      <c r="J69" s="101" t="s">
        <v>817</v>
      </c>
      <c r="K69" s="101"/>
      <c r="L69" s="101"/>
      <c r="M69" s="101" t="s">
        <v>428</v>
      </c>
    </row>
    <row r="70" spans="2:13" ht="114" hidden="1">
      <c r="B70" s="100" t="s">
        <v>130</v>
      </c>
      <c r="C70" s="100" t="s">
        <v>681</v>
      </c>
      <c r="D70" s="100" t="s">
        <v>682</v>
      </c>
      <c r="E70" s="102">
        <v>44417</v>
      </c>
      <c r="F70" s="102">
        <v>44886</v>
      </c>
      <c r="G70" s="101">
        <v>1</v>
      </c>
      <c r="H70" s="100" t="s">
        <v>683</v>
      </c>
      <c r="I70" s="101">
        <v>1.6E-2</v>
      </c>
      <c r="J70" s="101" t="s">
        <v>818</v>
      </c>
      <c r="K70" s="129" t="s">
        <v>819</v>
      </c>
      <c r="L70" s="129" t="s">
        <v>820</v>
      </c>
      <c r="M70" s="101" t="s">
        <v>428</v>
      </c>
    </row>
    <row r="71" spans="2:13" ht="26.4" hidden="1">
      <c r="B71" s="100" t="s">
        <v>821</v>
      </c>
      <c r="C71" s="100" t="s">
        <v>681</v>
      </c>
      <c r="D71" s="100" t="s">
        <v>682</v>
      </c>
      <c r="E71" s="101"/>
      <c r="F71" s="102">
        <v>44935</v>
      </c>
      <c r="G71" s="101">
        <v>1</v>
      </c>
      <c r="H71" s="100" t="s">
        <v>683</v>
      </c>
      <c r="I71" s="101">
        <v>1.29E-2</v>
      </c>
      <c r="J71" s="101" t="s">
        <v>457</v>
      </c>
      <c r="K71" s="101"/>
      <c r="L71" s="101"/>
      <c r="M71" s="101" t="s">
        <v>428</v>
      </c>
    </row>
    <row r="72" spans="2:13" ht="39.6" hidden="1">
      <c r="B72" s="100" t="s">
        <v>822</v>
      </c>
      <c r="C72" s="100" t="s">
        <v>681</v>
      </c>
      <c r="D72" s="100" t="s">
        <v>682</v>
      </c>
      <c r="E72" s="101"/>
      <c r="F72" s="102">
        <v>44935</v>
      </c>
      <c r="G72" s="101">
        <v>1</v>
      </c>
      <c r="H72" s="100" t="s">
        <v>683</v>
      </c>
      <c r="I72" s="101">
        <v>2.69E-2</v>
      </c>
      <c r="J72" s="101" t="s">
        <v>684</v>
      </c>
      <c r="K72" s="101"/>
      <c r="L72" s="101"/>
      <c r="M72" s="101" t="s">
        <v>428</v>
      </c>
    </row>
    <row r="73" spans="2:13" ht="26.4" hidden="1">
      <c r="B73" s="100" t="s">
        <v>823</v>
      </c>
      <c r="C73" s="100" t="s">
        <v>681</v>
      </c>
      <c r="D73" s="100" t="s">
        <v>682</v>
      </c>
      <c r="E73" s="101"/>
      <c r="F73" s="102">
        <v>44935</v>
      </c>
      <c r="G73" s="101">
        <v>1</v>
      </c>
      <c r="H73" s="100" t="s">
        <v>683</v>
      </c>
      <c r="I73" s="101">
        <v>0.03</v>
      </c>
      <c r="J73" s="101" t="s">
        <v>461</v>
      </c>
      <c r="K73" s="101"/>
      <c r="L73" s="101"/>
      <c r="M73" s="101" t="s">
        <v>428</v>
      </c>
    </row>
    <row r="74" spans="2:13" ht="26.4" hidden="1">
      <c r="B74" s="100" t="s">
        <v>406</v>
      </c>
      <c r="C74" s="100" t="s">
        <v>681</v>
      </c>
      <c r="D74" s="100" t="s">
        <v>682</v>
      </c>
      <c r="E74" s="101"/>
      <c r="F74" s="102">
        <v>44935</v>
      </c>
      <c r="G74" s="101">
        <v>1</v>
      </c>
      <c r="H74" s="100" t="s">
        <v>683</v>
      </c>
      <c r="I74" s="101">
        <v>1.9300000000000001E-2</v>
      </c>
      <c r="J74" s="101" t="s">
        <v>458</v>
      </c>
      <c r="K74" s="101"/>
      <c r="L74" s="101"/>
      <c r="M74" s="101" t="s">
        <v>428</v>
      </c>
    </row>
    <row r="75" spans="2:13" ht="26.4" hidden="1">
      <c r="B75" s="100" t="s">
        <v>109</v>
      </c>
      <c r="C75" s="100" t="s">
        <v>681</v>
      </c>
      <c r="D75" s="100" t="s">
        <v>682</v>
      </c>
      <c r="E75" s="101"/>
      <c r="F75" s="102">
        <v>45196</v>
      </c>
      <c r="G75" s="101">
        <v>1</v>
      </c>
      <c r="H75" s="100" t="s">
        <v>683</v>
      </c>
      <c r="I75" s="101">
        <v>6.9599999999999995E-2</v>
      </c>
      <c r="J75" s="101" t="s">
        <v>460</v>
      </c>
      <c r="K75" s="101"/>
      <c r="L75" s="101"/>
      <c r="M75" s="101" t="s">
        <v>428</v>
      </c>
    </row>
    <row r="76" spans="2:13" ht="39.6" hidden="1">
      <c r="B76" s="100" t="s">
        <v>824</v>
      </c>
      <c r="C76" s="100" t="s">
        <v>681</v>
      </c>
      <c r="D76" s="100" t="s">
        <v>682</v>
      </c>
      <c r="E76" s="101"/>
      <c r="F76" s="102">
        <v>45196</v>
      </c>
      <c r="G76" s="101">
        <v>1</v>
      </c>
      <c r="H76" s="100" t="s">
        <v>683</v>
      </c>
      <c r="I76" s="101">
        <v>1.0349000000000001E-2</v>
      </c>
      <c r="J76" s="101" t="s">
        <v>685</v>
      </c>
      <c r="K76" s="101"/>
      <c r="L76" s="101"/>
      <c r="M76" s="101" t="s">
        <v>428</v>
      </c>
    </row>
    <row r="77" spans="2:13" ht="26.4" hidden="1">
      <c r="B77" s="100" t="s">
        <v>825</v>
      </c>
      <c r="C77" s="100" t="s">
        <v>681</v>
      </c>
      <c r="D77" s="100" t="s">
        <v>682</v>
      </c>
      <c r="E77" s="101"/>
      <c r="F77" s="102">
        <v>45204</v>
      </c>
      <c r="G77" s="101">
        <v>1</v>
      </c>
      <c r="H77" s="100" t="s">
        <v>683</v>
      </c>
      <c r="I77" s="101">
        <v>4.2000000000000003E-2</v>
      </c>
      <c r="J77" s="101" t="s">
        <v>457</v>
      </c>
      <c r="K77" s="101"/>
      <c r="L77" s="101"/>
      <c r="M77" s="101" t="s">
        <v>428</v>
      </c>
    </row>
    <row r="78" spans="2:13" ht="26.4" hidden="1">
      <c r="B78" s="100" t="s">
        <v>100</v>
      </c>
      <c r="C78" s="100" t="s">
        <v>681</v>
      </c>
      <c r="D78" s="100" t="s">
        <v>682</v>
      </c>
      <c r="E78" s="101"/>
      <c r="F78" s="102">
        <v>45258</v>
      </c>
      <c r="G78" s="101">
        <v>1</v>
      </c>
      <c r="H78" s="100" t="s">
        <v>683</v>
      </c>
      <c r="I78" s="101">
        <v>8.0799999999999997E-2</v>
      </c>
      <c r="J78" s="101" t="s">
        <v>459</v>
      </c>
      <c r="K78" s="101"/>
      <c r="L78" s="101"/>
      <c r="M78" s="101" t="s">
        <v>428</v>
      </c>
    </row>
    <row r="79" spans="2:13" ht="68.400000000000006">
      <c r="B79" s="100" t="s">
        <v>87</v>
      </c>
      <c r="C79" s="100" t="s">
        <v>686</v>
      </c>
      <c r="D79" s="100" t="s">
        <v>682</v>
      </c>
      <c r="E79" s="102">
        <v>43129</v>
      </c>
      <c r="F79" s="102">
        <v>44855</v>
      </c>
      <c r="G79" s="101">
        <v>3</v>
      </c>
      <c r="H79" s="100" t="s">
        <v>683</v>
      </c>
      <c r="I79" s="101">
        <v>0.11</v>
      </c>
      <c r="J79" s="101" t="s">
        <v>826</v>
      </c>
      <c r="K79" s="104" t="s">
        <v>827</v>
      </c>
      <c r="L79" s="104" t="s">
        <v>828</v>
      </c>
      <c r="M79" s="101" t="s">
        <v>428</v>
      </c>
    </row>
    <row r="80" spans="2:13" ht="26.4">
      <c r="B80" s="100" t="s">
        <v>829</v>
      </c>
      <c r="C80" s="100" t="s">
        <v>686</v>
      </c>
      <c r="D80" s="100" t="s">
        <v>682</v>
      </c>
      <c r="E80" s="102"/>
      <c r="F80" s="102">
        <v>43992</v>
      </c>
      <c r="G80" s="101">
        <v>3</v>
      </c>
      <c r="H80" s="100" t="s">
        <v>683</v>
      </c>
      <c r="I80" s="101">
        <v>0.12</v>
      </c>
      <c r="J80" s="101" t="s">
        <v>830</v>
      </c>
      <c r="K80" s="101"/>
      <c r="L80" s="101"/>
      <c r="M80" s="101" t="s">
        <v>428</v>
      </c>
    </row>
    <row r="81" spans="2:13" ht="136.80000000000001">
      <c r="B81" s="100" t="s">
        <v>831</v>
      </c>
      <c r="C81" s="100" t="s">
        <v>686</v>
      </c>
      <c r="D81" s="100" t="s">
        <v>682</v>
      </c>
      <c r="E81" s="102">
        <v>43690</v>
      </c>
      <c r="F81" s="102">
        <v>44215</v>
      </c>
      <c r="G81" s="101">
        <v>3</v>
      </c>
      <c r="H81" s="100" t="s">
        <v>683</v>
      </c>
      <c r="I81" s="101">
        <v>0.1008</v>
      </c>
      <c r="J81" s="101" t="s">
        <v>458</v>
      </c>
      <c r="K81" s="104" t="s">
        <v>832</v>
      </c>
      <c r="L81" s="104" t="s">
        <v>833</v>
      </c>
      <c r="M81" s="101" t="s">
        <v>428</v>
      </c>
    </row>
    <row r="82" spans="2:13" ht="114">
      <c r="B82" s="100" t="s">
        <v>398</v>
      </c>
      <c r="C82" s="100" t="s">
        <v>686</v>
      </c>
      <c r="D82" s="100" t="s">
        <v>682</v>
      </c>
      <c r="E82" s="102">
        <v>44001</v>
      </c>
      <c r="F82" s="102">
        <v>44215</v>
      </c>
      <c r="G82" s="101">
        <v>3</v>
      </c>
      <c r="H82" s="100" t="s">
        <v>683</v>
      </c>
      <c r="I82" s="101">
        <v>0.10489999999999999</v>
      </c>
      <c r="J82" s="101" t="s">
        <v>723</v>
      </c>
      <c r="K82" s="104" t="s">
        <v>834</v>
      </c>
      <c r="L82" s="104" t="s">
        <v>835</v>
      </c>
      <c r="M82" s="101" t="s">
        <v>428</v>
      </c>
    </row>
    <row r="83" spans="2:13" ht="171">
      <c r="B83" s="100" t="s">
        <v>836</v>
      </c>
      <c r="C83" s="100" t="s">
        <v>686</v>
      </c>
      <c r="D83" s="100" t="s">
        <v>682</v>
      </c>
      <c r="E83" s="102">
        <v>43829</v>
      </c>
      <c r="F83" s="102">
        <v>44215</v>
      </c>
      <c r="G83" s="101">
        <v>3</v>
      </c>
      <c r="H83" s="100" t="s">
        <v>683</v>
      </c>
      <c r="I83" s="101">
        <v>0.1</v>
      </c>
      <c r="J83" s="101" t="s">
        <v>457</v>
      </c>
      <c r="K83" s="104" t="s">
        <v>837</v>
      </c>
      <c r="L83" s="104" t="s">
        <v>838</v>
      </c>
      <c r="M83" s="101" t="s">
        <v>428</v>
      </c>
    </row>
    <row r="84" spans="2:13" ht="296.39999999999998">
      <c r="B84" s="100" t="s">
        <v>142</v>
      </c>
      <c r="C84" s="100" t="s">
        <v>686</v>
      </c>
      <c r="D84" s="100" t="s">
        <v>682</v>
      </c>
      <c r="E84" s="102">
        <v>44011.449386574073</v>
      </c>
      <c r="F84" s="102">
        <v>44897</v>
      </c>
      <c r="G84" s="101">
        <v>3</v>
      </c>
      <c r="H84" s="100" t="s">
        <v>683</v>
      </c>
      <c r="I84" s="101">
        <v>0.111</v>
      </c>
      <c r="J84" s="101" t="s">
        <v>723</v>
      </c>
      <c r="K84" s="104" t="s">
        <v>839</v>
      </c>
      <c r="L84" s="104" t="s">
        <v>840</v>
      </c>
      <c r="M84" s="101"/>
    </row>
    <row r="85" spans="2:13" ht="26.4">
      <c r="B85" s="100" t="s">
        <v>404</v>
      </c>
      <c r="C85" s="100" t="s">
        <v>686</v>
      </c>
      <c r="D85" s="100" t="s">
        <v>682</v>
      </c>
      <c r="E85" s="101"/>
      <c r="F85" s="102">
        <v>44855</v>
      </c>
      <c r="G85" s="101">
        <v>3</v>
      </c>
      <c r="H85" s="100" t="s">
        <v>683</v>
      </c>
      <c r="I85" s="101">
        <v>0.15</v>
      </c>
      <c r="J85" s="101" t="s">
        <v>841</v>
      </c>
      <c r="K85" s="101"/>
      <c r="L85" s="101"/>
      <c r="M85" s="101" t="s">
        <v>428</v>
      </c>
    </row>
    <row r="86" spans="2:13" ht="148.19999999999999">
      <c r="B86" s="100" t="s">
        <v>96</v>
      </c>
      <c r="C86" s="100" t="s">
        <v>686</v>
      </c>
      <c r="D86" s="100" t="s">
        <v>682</v>
      </c>
      <c r="E86" s="102">
        <v>43804</v>
      </c>
      <c r="F86" s="102">
        <v>44855</v>
      </c>
      <c r="G86" s="101">
        <v>3</v>
      </c>
      <c r="H86" s="100" t="s">
        <v>683</v>
      </c>
      <c r="I86" s="101">
        <v>0.19450000000000001</v>
      </c>
      <c r="J86" s="101" t="s">
        <v>842</v>
      </c>
      <c r="K86" s="104" t="s">
        <v>843</v>
      </c>
      <c r="L86" s="104" t="s">
        <v>844</v>
      </c>
      <c r="M86" s="101" t="s">
        <v>428</v>
      </c>
    </row>
    <row r="87" spans="2:13" ht="114">
      <c r="B87" s="100" t="s">
        <v>95</v>
      </c>
      <c r="C87" s="100" t="s">
        <v>686</v>
      </c>
      <c r="D87" s="100" t="s">
        <v>682</v>
      </c>
      <c r="E87" s="102">
        <v>43668</v>
      </c>
      <c r="F87" s="102">
        <v>44855</v>
      </c>
      <c r="G87" s="101">
        <v>3</v>
      </c>
      <c r="H87" s="100" t="s">
        <v>683</v>
      </c>
      <c r="I87" s="101">
        <v>0.1</v>
      </c>
      <c r="J87" s="101" t="s">
        <v>458</v>
      </c>
      <c r="K87" s="104" t="s">
        <v>845</v>
      </c>
      <c r="L87" s="104" t="s">
        <v>846</v>
      </c>
      <c r="M87" s="101" t="s">
        <v>428</v>
      </c>
    </row>
    <row r="88" spans="2:13" ht="45.6">
      <c r="B88" s="100" t="s">
        <v>405</v>
      </c>
      <c r="C88" s="100" t="s">
        <v>686</v>
      </c>
      <c r="D88" s="100" t="s">
        <v>682</v>
      </c>
      <c r="E88" s="102">
        <v>43005</v>
      </c>
      <c r="F88" s="102">
        <v>44855</v>
      </c>
      <c r="G88" s="101">
        <v>3</v>
      </c>
      <c r="H88" s="100" t="s">
        <v>683</v>
      </c>
      <c r="I88" s="101">
        <v>0.1</v>
      </c>
      <c r="J88" s="101" t="s">
        <v>830</v>
      </c>
      <c r="K88" s="104" t="s">
        <v>847</v>
      </c>
      <c r="L88" s="104" t="s">
        <v>848</v>
      </c>
      <c r="M88" s="101" t="s">
        <v>428</v>
      </c>
    </row>
    <row r="89" spans="2:13" ht="102.6">
      <c r="B89" s="100" t="s">
        <v>97</v>
      </c>
      <c r="C89" s="100" t="s">
        <v>686</v>
      </c>
      <c r="D89" s="100" t="s">
        <v>682</v>
      </c>
      <c r="E89" s="102">
        <v>43490</v>
      </c>
      <c r="F89" s="102">
        <v>44855</v>
      </c>
      <c r="G89" s="101">
        <v>3</v>
      </c>
      <c r="H89" s="100" t="s">
        <v>683</v>
      </c>
      <c r="I89" s="101">
        <v>0.1</v>
      </c>
      <c r="J89" s="101" t="s">
        <v>457</v>
      </c>
      <c r="K89" s="104" t="s">
        <v>849</v>
      </c>
      <c r="L89" s="104" t="s">
        <v>850</v>
      </c>
      <c r="M89" s="101" t="s">
        <v>428</v>
      </c>
    </row>
    <row r="90" spans="2:13" ht="114">
      <c r="B90" s="100" t="s">
        <v>406</v>
      </c>
      <c r="C90" s="100" t="s">
        <v>686</v>
      </c>
      <c r="D90" s="100" t="s">
        <v>682</v>
      </c>
      <c r="E90" s="102">
        <v>44271</v>
      </c>
      <c r="F90" s="102">
        <v>44855</v>
      </c>
      <c r="G90" s="101">
        <v>3</v>
      </c>
      <c r="H90" s="100" t="s">
        <v>683</v>
      </c>
      <c r="I90" s="101">
        <v>0.12</v>
      </c>
      <c r="J90" s="101" t="s">
        <v>851</v>
      </c>
      <c r="K90" s="104" t="s">
        <v>852</v>
      </c>
      <c r="L90" s="104" t="s">
        <v>853</v>
      </c>
      <c r="M90" s="101" t="s">
        <v>428</v>
      </c>
    </row>
    <row r="91" spans="2:13" ht="79.8">
      <c r="B91" s="100" t="s">
        <v>98</v>
      </c>
      <c r="C91" s="100" t="s">
        <v>686</v>
      </c>
      <c r="D91" s="100" t="s">
        <v>682</v>
      </c>
      <c r="E91" s="102">
        <v>44321</v>
      </c>
      <c r="F91" s="102">
        <v>44855</v>
      </c>
      <c r="G91" s="101">
        <v>3</v>
      </c>
      <c r="H91" s="100" t="s">
        <v>683</v>
      </c>
      <c r="I91" s="101">
        <v>0.1002</v>
      </c>
      <c r="J91" s="101" t="s">
        <v>458</v>
      </c>
      <c r="K91" s="104" t="s">
        <v>854</v>
      </c>
      <c r="L91" s="104" t="s">
        <v>855</v>
      </c>
      <c r="M91" s="101" t="s">
        <v>428</v>
      </c>
    </row>
    <row r="92" spans="2:13" ht="26.4">
      <c r="B92" s="100" t="s">
        <v>407</v>
      </c>
      <c r="C92" s="100" t="s">
        <v>686</v>
      </c>
      <c r="D92" s="100" t="s">
        <v>682</v>
      </c>
      <c r="E92" s="101"/>
      <c r="F92" s="102">
        <v>44855</v>
      </c>
      <c r="G92" s="101">
        <v>3</v>
      </c>
      <c r="H92" s="100" t="s">
        <v>683</v>
      </c>
      <c r="I92" s="101">
        <v>0.1</v>
      </c>
      <c r="J92" s="101" t="s">
        <v>750</v>
      </c>
      <c r="K92" s="101"/>
      <c r="L92" s="101"/>
      <c r="M92" s="101" t="s">
        <v>428</v>
      </c>
    </row>
    <row r="93" spans="2:13" ht="45.6">
      <c r="B93" s="100" t="s">
        <v>408</v>
      </c>
      <c r="C93" s="100" t="s">
        <v>686</v>
      </c>
      <c r="D93" s="100" t="s">
        <v>682</v>
      </c>
      <c r="E93" s="102">
        <v>42619</v>
      </c>
      <c r="F93" s="102">
        <v>44855</v>
      </c>
      <c r="G93" s="101">
        <v>3</v>
      </c>
      <c r="H93" s="100" t="s">
        <v>683</v>
      </c>
      <c r="I93" s="101">
        <v>0.1</v>
      </c>
      <c r="J93" s="101" t="s">
        <v>856</v>
      </c>
      <c r="K93" s="104" t="s">
        <v>857</v>
      </c>
      <c r="L93" s="104" t="s">
        <v>858</v>
      </c>
      <c r="M93" s="101" t="s">
        <v>428</v>
      </c>
    </row>
    <row r="94" spans="2:13" ht="45.6">
      <c r="B94" s="100" t="s">
        <v>409</v>
      </c>
      <c r="C94" s="100" t="s">
        <v>686</v>
      </c>
      <c r="D94" s="100" t="s">
        <v>682</v>
      </c>
      <c r="E94" s="101"/>
      <c r="F94" s="102">
        <v>44855</v>
      </c>
      <c r="G94" s="101">
        <v>3</v>
      </c>
      <c r="H94" s="100" t="s">
        <v>683</v>
      </c>
      <c r="I94" s="101">
        <v>0.18</v>
      </c>
      <c r="J94" s="101" t="s">
        <v>859</v>
      </c>
      <c r="K94" s="129" t="s">
        <v>860</v>
      </c>
      <c r="L94" s="129" t="s">
        <v>861</v>
      </c>
      <c r="M94" s="101" t="s">
        <v>428</v>
      </c>
    </row>
    <row r="95" spans="2:13" ht="26.4">
      <c r="B95" s="100" t="s">
        <v>409</v>
      </c>
      <c r="C95" s="100" t="s">
        <v>686</v>
      </c>
      <c r="D95" s="100" t="s">
        <v>410</v>
      </c>
      <c r="E95" s="101"/>
      <c r="F95" s="102">
        <v>44855</v>
      </c>
      <c r="G95" s="101">
        <v>3</v>
      </c>
      <c r="H95" s="100" t="s">
        <v>683</v>
      </c>
      <c r="I95" s="101">
        <v>1.012</v>
      </c>
      <c r="J95" s="101" t="s">
        <v>862</v>
      </c>
      <c r="K95" s="101"/>
      <c r="L95" s="101"/>
      <c r="M95" s="101" t="s">
        <v>428</v>
      </c>
    </row>
    <row r="96" spans="2:13" ht="228">
      <c r="B96" s="100" t="s">
        <v>863</v>
      </c>
      <c r="C96" s="100" t="s">
        <v>686</v>
      </c>
      <c r="D96" s="100" t="s">
        <v>411</v>
      </c>
      <c r="E96" s="102">
        <v>44327</v>
      </c>
      <c r="F96" s="102">
        <v>44897</v>
      </c>
      <c r="G96" s="101">
        <v>3</v>
      </c>
      <c r="H96" s="100" t="s">
        <v>683</v>
      </c>
      <c r="I96" s="101">
        <v>0.1144</v>
      </c>
      <c r="J96" s="101" t="s">
        <v>864</v>
      </c>
      <c r="K96" s="104" t="s">
        <v>865</v>
      </c>
      <c r="L96" s="104" t="s">
        <v>866</v>
      </c>
      <c r="M96" s="101"/>
    </row>
    <row r="97" spans="2:13" ht="68.400000000000006">
      <c r="B97" s="100" t="s">
        <v>13</v>
      </c>
      <c r="C97" s="100" t="s">
        <v>686</v>
      </c>
      <c r="D97" s="100" t="s">
        <v>411</v>
      </c>
      <c r="E97" s="102">
        <v>43138</v>
      </c>
      <c r="F97" s="102">
        <v>44897</v>
      </c>
      <c r="G97" s="101">
        <v>3</v>
      </c>
      <c r="H97" s="100" t="s">
        <v>683</v>
      </c>
      <c r="I97" s="101">
        <v>0.62</v>
      </c>
      <c r="J97" s="101" t="s">
        <v>867</v>
      </c>
      <c r="K97" s="104" t="s">
        <v>868</v>
      </c>
      <c r="L97" s="104" t="s">
        <v>869</v>
      </c>
      <c r="M97" s="101" t="s">
        <v>428</v>
      </c>
    </row>
    <row r="98" spans="2:13" ht="228">
      <c r="B98" s="100" t="s">
        <v>81</v>
      </c>
      <c r="C98" s="100" t="s">
        <v>686</v>
      </c>
      <c r="D98" s="100" t="s">
        <v>411</v>
      </c>
      <c r="E98" s="102">
        <v>44327</v>
      </c>
      <c r="F98" s="102">
        <v>44897</v>
      </c>
      <c r="G98" s="101">
        <v>3</v>
      </c>
      <c r="H98" s="100" t="s">
        <v>683</v>
      </c>
      <c r="I98" s="101">
        <v>0.1144</v>
      </c>
      <c r="J98" s="101" t="s">
        <v>870</v>
      </c>
      <c r="K98" s="129" t="s">
        <v>865</v>
      </c>
      <c r="L98" s="129" t="s">
        <v>866</v>
      </c>
      <c r="M98" s="101" t="s">
        <v>428</v>
      </c>
    </row>
    <row r="99" spans="2:13" ht="26.4">
      <c r="B99" s="364" t="s">
        <v>871</v>
      </c>
      <c r="C99" s="100" t="s">
        <v>686</v>
      </c>
      <c r="D99" s="100" t="s">
        <v>411</v>
      </c>
      <c r="E99" s="101"/>
      <c r="F99" s="102">
        <v>43838</v>
      </c>
      <c r="G99" s="101">
        <v>3</v>
      </c>
      <c r="H99" s="100" t="s">
        <v>683</v>
      </c>
      <c r="I99" s="101">
        <v>0.54</v>
      </c>
      <c r="J99" s="101" t="s">
        <v>872</v>
      </c>
      <c r="K99" s="101"/>
      <c r="L99" s="101"/>
      <c r="M99" s="101" t="s">
        <v>428</v>
      </c>
    </row>
    <row r="100" spans="2:13" ht="193.8">
      <c r="B100" s="365"/>
      <c r="C100" s="100" t="s">
        <v>686</v>
      </c>
      <c r="D100" s="100" t="s">
        <v>411</v>
      </c>
      <c r="E100" s="102">
        <v>44239</v>
      </c>
      <c r="F100" s="102">
        <v>45012</v>
      </c>
      <c r="G100" s="101">
        <v>2</v>
      </c>
      <c r="H100" s="100" t="s">
        <v>683</v>
      </c>
      <c r="I100" s="101">
        <v>0.127</v>
      </c>
      <c r="J100" s="101" t="s">
        <v>469</v>
      </c>
      <c r="K100" s="104" t="s">
        <v>687</v>
      </c>
      <c r="L100" s="104" t="s">
        <v>688</v>
      </c>
      <c r="M100" s="101" t="s">
        <v>428</v>
      </c>
    </row>
    <row r="101" spans="2:13" ht="79.8">
      <c r="B101" s="100" t="s">
        <v>89</v>
      </c>
      <c r="C101" s="100" t="s">
        <v>686</v>
      </c>
      <c r="D101" s="100" t="s">
        <v>411</v>
      </c>
      <c r="E101" s="102">
        <v>42660</v>
      </c>
      <c r="F101" s="102">
        <v>43902</v>
      </c>
      <c r="G101" s="130">
        <v>3</v>
      </c>
      <c r="H101" s="100" t="s">
        <v>683</v>
      </c>
      <c r="I101" s="101">
        <v>0.18</v>
      </c>
      <c r="J101" s="101" t="s">
        <v>873</v>
      </c>
      <c r="K101" s="104" t="s">
        <v>874</v>
      </c>
      <c r="L101" s="104" t="s">
        <v>875</v>
      </c>
      <c r="M101" s="101" t="s">
        <v>428</v>
      </c>
    </row>
    <row r="102" spans="2:13" ht="45.6">
      <c r="B102" s="100" t="s">
        <v>82</v>
      </c>
      <c r="C102" s="100" t="s">
        <v>686</v>
      </c>
      <c r="D102" s="100" t="s">
        <v>411</v>
      </c>
      <c r="E102" s="102">
        <v>42375</v>
      </c>
      <c r="F102" s="102">
        <v>43670</v>
      </c>
      <c r="G102" s="130">
        <v>3</v>
      </c>
      <c r="H102" s="100" t="s">
        <v>683</v>
      </c>
      <c r="I102" s="101">
        <v>0.21</v>
      </c>
      <c r="J102" s="101" t="s">
        <v>876</v>
      </c>
      <c r="K102" s="104" t="s">
        <v>877</v>
      </c>
      <c r="L102" s="104" t="s">
        <v>878</v>
      </c>
      <c r="M102" s="101"/>
    </row>
    <row r="103" spans="2:13" ht="91.2">
      <c r="B103" s="100" t="s">
        <v>879</v>
      </c>
      <c r="C103" s="100" t="s">
        <v>686</v>
      </c>
      <c r="D103" s="100" t="s">
        <v>411</v>
      </c>
      <c r="E103" s="102">
        <v>42339</v>
      </c>
      <c r="F103" s="102">
        <v>44966</v>
      </c>
      <c r="G103" s="101">
        <v>3</v>
      </c>
      <c r="H103" s="100" t="s">
        <v>683</v>
      </c>
      <c r="I103" s="101">
        <v>0.12479999999999999</v>
      </c>
      <c r="J103" s="101" t="s">
        <v>462</v>
      </c>
      <c r="K103" s="104" t="s">
        <v>689</v>
      </c>
      <c r="L103" s="104" t="s">
        <v>690</v>
      </c>
      <c r="M103" s="101" t="s">
        <v>428</v>
      </c>
    </row>
    <row r="104" spans="2:13" ht="68.400000000000006">
      <c r="B104" s="100" t="s">
        <v>136</v>
      </c>
      <c r="C104" s="100" t="s">
        <v>686</v>
      </c>
      <c r="D104" s="100" t="s">
        <v>411</v>
      </c>
      <c r="E104" s="101"/>
      <c r="F104" s="102">
        <v>45280</v>
      </c>
      <c r="G104" s="101">
        <v>3</v>
      </c>
      <c r="H104" s="100" t="s">
        <v>683</v>
      </c>
      <c r="I104" s="101">
        <v>0.3</v>
      </c>
      <c r="J104" s="101" t="s">
        <v>463</v>
      </c>
      <c r="K104" s="104" t="s">
        <v>464</v>
      </c>
      <c r="L104" s="104" t="s">
        <v>465</v>
      </c>
      <c r="M104" s="101" t="s">
        <v>428</v>
      </c>
    </row>
    <row r="105" spans="2:13" ht="26.4">
      <c r="B105" s="100" t="s">
        <v>880</v>
      </c>
      <c r="C105" s="100" t="s">
        <v>686</v>
      </c>
      <c r="D105" s="100" t="s">
        <v>411</v>
      </c>
      <c r="E105" s="101"/>
      <c r="F105" s="102">
        <v>43845</v>
      </c>
      <c r="G105" s="101">
        <v>3</v>
      </c>
      <c r="H105" s="100" t="s">
        <v>683</v>
      </c>
      <c r="I105" s="101">
        <v>0.11</v>
      </c>
      <c r="J105" s="101" t="s">
        <v>881</v>
      </c>
      <c r="K105" s="101"/>
      <c r="L105" s="101"/>
      <c r="M105" s="101" t="s">
        <v>428</v>
      </c>
    </row>
    <row r="106" spans="2:13" ht="45.6">
      <c r="B106" s="100" t="s">
        <v>84</v>
      </c>
      <c r="C106" s="100" t="s">
        <v>686</v>
      </c>
      <c r="D106" s="100" t="s">
        <v>411</v>
      </c>
      <c r="E106" s="101"/>
      <c r="F106" s="102">
        <v>44153</v>
      </c>
      <c r="G106" s="101">
        <v>3</v>
      </c>
      <c r="H106" s="100" t="s">
        <v>683</v>
      </c>
      <c r="I106" s="101">
        <v>1.11E-2</v>
      </c>
      <c r="J106" s="101" t="s">
        <v>872</v>
      </c>
      <c r="K106" s="129" t="s">
        <v>882</v>
      </c>
      <c r="L106" s="129" t="s">
        <v>883</v>
      </c>
      <c r="M106" s="101" t="s">
        <v>428</v>
      </c>
    </row>
    <row r="107" spans="2:13" ht="57">
      <c r="B107" s="100" t="s">
        <v>12</v>
      </c>
      <c r="C107" s="100" t="s">
        <v>686</v>
      </c>
      <c r="D107" s="100" t="s">
        <v>414</v>
      </c>
      <c r="E107" s="101"/>
      <c r="F107" s="102">
        <v>44932</v>
      </c>
      <c r="G107" s="101">
        <v>3</v>
      </c>
      <c r="H107" s="100" t="s">
        <v>683</v>
      </c>
      <c r="I107" s="101">
        <v>0.3</v>
      </c>
      <c r="J107" s="101" t="s">
        <v>691</v>
      </c>
      <c r="K107" s="104" t="s">
        <v>466</v>
      </c>
      <c r="L107" s="104" t="s">
        <v>467</v>
      </c>
      <c r="M107" s="101" t="s">
        <v>428</v>
      </c>
    </row>
    <row r="108" spans="2:13" ht="57">
      <c r="B108" s="100" t="s">
        <v>134</v>
      </c>
      <c r="C108" s="100" t="s">
        <v>686</v>
      </c>
      <c r="D108" s="100" t="s">
        <v>411</v>
      </c>
      <c r="E108" s="101"/>
      <c r="F108" s="102">
        <v>43838</v>
      </c>
      <c r="G108" s="101">
        <v>3</v>
      </c>
      <c r="H108" s="100" t="s">
        <v>683</v>
      </c>
      <c r="I108" s="101">
        <v>0.12</v>
      </c>
      <c r="J108" s="101" t="s">
        <v>884</v>
      </c>
      <c r="K108" s="129" t="s">
        <v>885</v>
      </c>
      <c r="L108" s="129" t="s">
        <v>886</v>
      </c>
      <c r="M108" s="101" t="s">
        <v>428</v>
      </c>
    </row>
    <row r="109" spans="2:13" ht="45.6">
      <c r="B109" s="100" t="s">
        <v>468</v>
      </c>
      <c r="C109" s="100" t="s">
        <v>686</v>
      </c>
      <c r="D109" s="100" t="s">
        <v>411</v>
      </c>
      <c r="E109" s="101"/>
      <c r="F109" s="102">
        <v>43957</v>
      </c>
      <c r="G109" s="101">
        <v>3</v>
      </c>
      <c r="H109" s="100" t="s">
        <v>683</v>
      </c>
      <c r="I109" s="101">
        <v>0.33</v>
      </c>
      <c r="J109" s="101" t="s">
        <v>887</v>
      </c>
      <c r="K109" s="129" t="s">
        <v>888</v>
      </c>
      <c r="L109" s="129" t="s">
        <v>889</v>
      </c>
      <c r="M109" s="101" t="s">
        <v>428</v>
      </c>
    </row>
    <row r="110" spans="2:13" ht="79.8">
      <c r="B110" s="100" t="s">
        <v>890</v>
      </c>
      <c r="C110" s="100" t="s">
        <v>686</v>
      </c>
      <c r="D110" s="100" t="s">
        <v>411</v>
      </c>
      <c r="E110" s="102">
        <v>42748</v>
      </c>
      <c r="F110" s="102">
        <v>43299</v>
      </c>
      <c r="G110" s="101">
        <v>3</v>
      </c>
      <c r="H110" s="100" t="s">
        <v>683</v>
      </c>
      <c r="I110" s="101">
        <v>3.7999999999999999E-2</v>
      </c>
      <c r="J110" s="101" t="s">
        <v>891</v>
      </c>
      <c r="K110" s="104" t="s">
        <v>892</v>
      </c>
      <c r="L110" s="104" t="s">
        <v>893</v>
      </c>
      <c r="M110" s="101"/>
    </row>
    <row r="111" spans="2:13" ht="79.8">
      <c r="B111" s="100" t="s">
        <v>413</v>
      </c>
      <c r="C111" s="100" t="s">
        <v>686</v>
      </c>
      <c r="D111" s="100" t="s">
        <v>411</v>
      </c>
      <c r="E111" s="102">
        <v>44033</v>
      </c>
      <c r="F111" s="102">
        <v>44215</v>
      </c>
      <c r="G111" s="101">
        <v>3</v>
      </c>
      <c r="H111" s="100" t="s">
        <v>683</v>
      </c>
      <c r="I111" s="101">
        <v>0.15</v>
      </c>
      <c r="J111" s="101" t="s">
        <v>894</v>
      </c>
      <c r="K111" s="104" t="s">
        <v>895</v>
      </c>
      <c r="L111" s="104" t="s">
        <v>896</v>
      </c>
      <c r="M111" s="101" t="s">
        <v>428</v>
      </c>
    </row>
    <row r="112" spans="2:13" ht="26.4">
      <c r="B112" s="364" t="s">
        <v>133</v>
      </c>
      <c r="C112" s="100" t="s">
        <v>686</v>
      </c>
      <c r="D112" s="100" t="s">
        <v>411</v>
      </c>
      <c r="E112" s="101"/>
      <c r="F112" s="102">
        <v>43963</v>
      </c>
      <c r="G112" s="101">
        <v>3</v>
      </c>
      <c r="H112" s="100" t="s">
        <v>683</v>
      </c>
      <c r="I112" s="101">
        <v>0.1</v>
      </c>
      <c r="J112" s="101" t="s">
        <v>897</v>
      </c>
      <c r="K112" s="101"/>
      <c r="L112" s="101"/>
      <c r="M112" s="101" t="s">
        <v>428</v>
      </c>
    </row>
    <row r="113" spans="2:13" ht="136.80000000000001">
      <c r="B113" s="365"/>
      <c r="C113" s="100" t="s">
        <v>686</v>
      </c>
      <c r="D113" s="100" t="s">
        <v>411</v>
      </c>
      <c r="E113" s="102">
        <v>43969</v>
      </c>
      <c r="F113" s="102">
        <v>44225</v>
      </c>
      <c r="G113" s="101">
        <v>3</v>
      </c>
      <c r="H113" s="100" t="s">
        <v>683</v>
      </c>
      <c r="I113" s="101">
        <v>0.1845</v>
      </c>
      <c r="J113" s="101" t="s">
        <v>898</v>
      </c>
      <c r="K113" s="104" t="s">
        <v>899</v>
      </c>
      <c r="L113" s="104" t="s">
        <v>900</v>
      </c>
      <c r="M113" s="101"/>
    </row>
    <row r="114" spans="2:13" ht="102.6">
      <c r="B114" s="100" t="s">
        <v>92</v>
      </c>
      <c r="C114" s="100" t="s">
        <v>686</v>
      </c>
      <c r="D114" s="100" t="s">
        <v>412</v>
      </c>
      <c r="E114" s="102">
        <v>44621</v>
      </c>
      <c r="F114" s="102">
        <v>44785</v>
      </c>
      <c r="G114" s="101">
        <v>3</v>
      </c>
      <c r="H114" s="100" t="s">
        <v>683</v>
      </c>
      <c r="I114" s="101">
        <v>0.12609999999999999</v>
      </c>
      <c r="J114" s="101" t="s">
        <v>469</v>
      </c>
      <c r="K114" s="104" t="s">
        <v>901</v>
      </c>
      <c r="L114" s="104" t="s">
        <v>902</v>
      </c>
      <c r="M114" s="101" t="s">
        <v>428</v>
      </c>
    </row>
    <row r="115" spans="2:13" ht="26.4">
      <c r="B115" s="100" t="s">
        <v>413</v>
      </c>
      <c r="C115" s="100" t="s">
        <v>686</v>
      </c>
      <c r="D115" s="100" t="s">
        <v>412</v>
      </c>
      <c r="E115" s="101"/>
      <c r="F115" s="102">
        <v>44855</v>
      </c>
      <c r="G115" s="101">
        <v>3</v>
      </c>
      <c r="H115" s="100" t="s">
        <v>683</v>
      </c>
      <c r="I115" s="101">
        <v>0.1389</v>
      </c>
      <c r="J115" s="101" t="s">
        <v>903</v>
      </c>
      <c r="K115" s="101"/>
      <c r="L115" s="101"/>
      <c r="M115" s="101" t="s">
        <v>428</v>
      </c>
    </row>
    <row r="116" spans="2:13" ht="79.8">
      <c r="B116" s="100" t="s">
        <v>135</v>
      </c>
      <c r="C116" s="100" t="s">
        <v>686</v>
      </c>
      <c r="D116" s="100" t="s">
        <v>414</v>
      </c>
      <c r="E116" s="102">
        <v>43369</v>
      </c>
      <c r="F116" s="102">
        <v>44855</v>
      </c>
      <c r="G116" s="101">
        <v>3</v>
      </c>
      <c r="H116" s="100" t="s">
        <v>683</v>
      </c>
      <c r="I116" s="101">
        <v>69.150000000000006</v>
      </c>
      <c r="J116" s="101" t="s">
        <v>904</v>
      </c>
      <c r="K116" s="104" t="s">
        <v>905</v>
      </c>
      <c r="L116" s="104" t="s">
        <v>906</v>
      </c>
      <c r="M116" s="101" t="s">
        <v>428</v>
      </c>
    </row>
    <row r="117" spans="2:13" ht="205.2">
      <c r="B117" s="100" t="s">
        <v>415</v>
      </c>
      <c r="C117" s="100" t="s">
        <v>686</v>
      </c>
      <c r="D117" s="100" t="s">
        <v>416</v>
      </c>
      <c r="E117" s="102">
        <v>43642</v>
      </c>
      <c r="F117" s="102">
        <v>44855</v>
      </c>
      <c r="G117" s="101">
        <v>3</v>
      </c>
      <c r="H117" s="100" t="s">
        <v>683</v>
      </c>
      <c r="I117" s="101">
        <v>0.17</v>
      </c>
      <c r="J117" s="101" t="s">
        <v>907</v>
      </c>
      <c r="K117" s="104" t="s">
        <v>908</v>
      </c>
      <c r="L117" s="104" t="s">
        <v>909</v>
      </c>
      <c r="M117" s="101" t="s">
        <v>428</v>
      </c>
    </row>
    <row r="118" spans="2:13" ht="205.2">
      <c r="B118" s="100" t="s">
        <v>910</v>
      </c>
      <c r="C118" s="100" t="s">
        <v>686</v>
      </c>
      <c r="D118" s="100" t="s">
        <v>411</v>
      </c>
      <c r="E118" s="102">
        <v>44355</v>
      </c>
      <c r="F118" s="102">
        <v>45006</v>
      </c>
      <c r="G118" s="101">
        <v>2</v>
      </c>
      <c r="H118" s="100" t="s">
        <v>683</v>
      </c>
      <c r="I118" s="101">
        <v>0.127</v>
      </c>
      <c r="J118" s="101" t="s">
        <v>692</v>
      </c>
      <c r="K118" s="104" t="s">
        <v>693</v>
      </c>
      <c r="L118" s="104" t="s">
        <v>694</v>
      </c>
      <c r="M118" s="101" t="s">
        <v>428</v>
      </c>
    </row>
    <row r="119" spans="2:13" ht="68.400000000000006">
      <c r="B119" s="100" t="s">
        <v>911</v>
      </c>
      <c r="C119" s="100" t="s">
        <v>686</v>
      </c>
      <c r="D119" s="100" t="s">
        <v>411</v>
      </c>
      <c r="E119" s="102">
        <v>44801</v>
      </c>
      <c r="F119" s="102">
        <v>44929</v>
      </c>
      <c r="G119" s="105" t="s">
        <v>695</v>
      </c>
      <c r="H119" s="100" t="s">
        <v>683</v>
      </c>
      <c r="I119" s="101">
        <v>0.16</v>
      </c>
      <c r="J119" s="101" t="s">
        <v>696</v>
      </c>
      <c r="K119" s="104" t="s">
        <v>697</v>
      </c>
      <c r="L119" s="104" t="s">
        <v>698</v>
      </c>
      <c r="M119" s="101" t="s">
        <v>428</v>
      </c>
    </row>
    <row r="120" spans="2:13" ht="68.400000000000006">
      <c r="B120" s="100" t="s">
        <v>912</v>
      </c>
      <c r="C120" s="100" t="s">
        <v>686</v>
      </c>
      <c r="D120" s="100" t="s">
        <v>416</v>
      </c>
      <c r="E120" s="102">
        <v>44854</v>
      </c>
      <c r="F120" s="102">
        <v>45162</v>
      </c>
      <c r="G120" s="101">
        <v>3</v>
      </c>
      <c r="H120" s="100" t="s">
        <v>683</v>
      </c>
      <c r="I120" s="101">
        <v>0.22</v>
      </c>
      <c r="J120" s="101" t="s">
        <v>699</v>
      </c>
      <c r="K120" s="104" t="s">
        <v>700</v>
      </c>
      <c r="L120" s="104" t="s">
        <v>701</v>
      </c>
      <c r="M120" s="101" t="s">
        <v>428</v>
      </c>
    </row>
    <row r="121" spans="2:13" ht="159.6">
      <c r="B121" s="100" t="s">
        <v>913</v>
      </c>
      <c r="C121" s="100" t="s">
        <v>686</v>
      </c>
      <c r="D121" s="100" t="s">
        <v>412</v>
      </c>
      <c r="E121" s="102">
        <v>44664</v>
      </c>
      <c r="F121" s="102">
        <v>45114</v>
      </c>
      <c r="G121" s="101">
        <v>3</v>
      </c>
      <c r="H121" s="100" t="s">
        <v>683</v>
      </c>
      <c r="I121" s="101">
        <v>0.24299999999999999</v>
      </c>
      <c r="J121" s="101" t="s">
        <v>702</v>
      </c>
      <c r="K121" s="104" t="s">
        <v>703</v>
      </c>
      <c r="L121" s="104" t="s">
        <v>704</v>
      </c>
      <c r="M121" s="101" t="s">
        <v>428</v>
      </c>
    </row>
    <row r="122" spans="2:13" ht="45.6" hidden="1">
      <c r="B122" s="100" t="s">
        <v>14</v>
      </c>
      <c r="C122" s="100" t="s">
        <v>705</v>
      </c>
      <c r="D122" s="100" t="s">
        <v>414</v>
      </c>
      <c r="E122" s="102">
        <v>43076</v>
      </c>
      <c r="F122" s="102">
        <v>43287</v>
      </c>
      <c r="G122" s="101">
        <v>5</v>
      </c>
      <c r="H122" s="100" t="s">
        <v>683</v>
      </c>
      <c r="I122" s="101">
        <v>7.7899999999999997E-2</v>
      </c>
      <c r="J122" s="101" t="s">
        <v>914</v>
      </c>
      <c r="K122" s="104" t="s">
        <v>915</v>
      </c>
      <c r="L122" s="104" t="s">
        <v>916</v>
      </c>
      <c r="M122" s="101" t="s">
        <v>428</v>
      </c>
    </row>
    <row r="123" spans="2:13" ht="26.4" hidden="1">
      <c r="B123" s="100" t="s">
        <v>917</v>
      </c>
      <c r="C123" s="100" t="s">
        <v>705</v>
      </c>
      <c r="D123" s="100" t="s">
        <v>420</v>
      </c>
      <c r="E123" s="102">
        <v>43544</v>
      </c>
      <c r="F123" s="102">
        <v>43957</v>
      </c>
      <c r="G123" s="101">
        <v>5</v>
      </c>
      <c r="H123" s="100" t="s">
        <v>683</v>
      </c>
      <c r="I123" s="101">
        <v>3.92</v>
      </c>
      <c r="J123" s="101" t="s">
        <v>918</v>
      </c>
      <c r="K123" s="101"/>
      <c r="L123" s="101"/>
      <c r="M123" s="101" t="s">
        <v>428</v>
      </c>
    </row>
    <row r="124" spans="2:13" ht="91.2" hidden="1">
      <c r="B124" s="100" t="s">
        <v>917</v>
      </c>
      <c r="C124" s="100" t="s">
        <v>705</v>
      </c>
      <c r="D124" s="100" t="s">
        <v>420</v>
      </c>
      <c r="E124" s="102">
        <v>42436</v>
      </c>
      <c r="F124" s="102">
        <v>42751</v>
      </c>
      <c r="G124" s="101">
        <v>5</v>
      </c>
      <c r="H124" s="100" t="s">
        <v>683</v>
      </c>
      <c r="I124" s="101">
        <v>4.05</v>
      </c>
      <c r="J124" s="101" t="s">
        <v>919</v>
      </c>
      <c r="K124" s="104" t="s">
        <v>920</v>
      </c>
      <c r="L124" s="104" t="s">
        <v>921</v>
      </c>
      <c r="M124" s="101" t="s">
        <v>428</v>
      </c>
    </row>
    <row r="125" spans="2:13" ht="26.4" hidden="1">
      <c r="B125" s="100" t="s">
        <v>137</v>
      </c>
      <c r="C125" s="100" t="s">
        <v>705</v>
      </c>
      <c r="D125" s="100" t="s">
        <v>392</v>
      </c>
      <c r="E125" s="101"/>
      <c r="F125" s="102">
        <v>43805</v>
      </c>
      <c r="G125" s="101">
        <v>5</v>
      </c>
      <c r="H125" s="100" t="s">
        <v>683</v>
      </c>
      <c r="I125" s="101">
        <v>6.5000000000000002E-2</v>
      </c>
      <c r="J125" s="101" t="s">
        <v>922</v>
      </c>
      <c r="K125" s="101"/>
      <c r="L125" s="101"/>
      <c r="M125" s="101" t="s">
        <v>428</v>
      </c>
    </row>
    <row r="126" spans="2:13" ht="125.4" hidden="1">
      <c r="B126" s="100" t="s">
        <v>131</v>
      </c>
      <c r="C126" s="100" t="s">
        <v>705</v>
      </c>
      <c r="D126" s="100" t="s">
        <v>470</v>
      </c>
      <c r="E126" s="102">
        <v>43837</v>
      </c>
      <c r="F126" s="102">
        <v>43949</v>
      </c>
      <c r="G126" s="101">
        <v>5</v>
      </c>
      <c r="H126" s="100" t="s">
        <v>683</v>
      </c>
      <c r="I126" s="101">
        <v>0.43</v>
      </c>
      <c r="J126" s="101" t="s">
        <v>923</v>
      </c>
      <c r="K126" s="104" t="s">
        <v>924</v>
      </c>
      <c r="L126" s="104" t="s">
        <v>925</v>
      </c>
      <c r="M126" s="101" t="s">
        <v>428</v>
      </c>
    </row>
    <row r="127" spans="2:13" ht="102.6" hidden="1">
      <c r="B127" s="100" t="s">
        <v>99</v>
      </c>
      <c r="C127" s="100" t="s">
        <v>705</v>
      </c>
      <c r="D127" s="100" t="s">
        <v>392</v>
      </c>
      <c r="E127" s="102">
        <v>43712</v>
      </c>
      <c r="F127" s="102">
        <v>44049</v>
      </c>
      <c r="G127" s="101">
        <v>5</v>
      </c>
      <c r="H127" s="100" t="s">
        <v>683</v>
      </c>
      <c r="I127" s="101">
        <v>1.72</v>
      </c>
      <c r="J127" s="101" t="s">
        <v>926</v>
      </c>
      <c r="K127" s="104" t="s">
        <v>927</v>
      </c>
      <c r="L127" s="104" t="s">
        <v>928</v>
      </c>
      <c r="M127" s="101" t="s">
        <v>428</v>
      </c>
    </row>
    <row r="128" spans="2:13" ht="68.400000000000006" hidden="1">
      <c r="B128" s="100" t="s">
        <v>137</v>
      </c>
      <c r="C128" s="100" t="s">
        <v>705</v>
      </c>
      <c r="D128" s="100" t="s">
        <v>392</v>
      </c>
      <c r="E128" s="102">
        <v>43445</v>
      </c>
      <c r="F128" s="102">
        <v>44855</v>
      </c>
      <c r="G128" s="101">
        <v>5</v>
      </c>
      <c r="H128" s="100" t="s">
        <v>683</v>
      </c>
      <c r="I128" s="101">
        <v>0.30180000000000001</v>
      </c>
      <c r="J128" s="101" t="s">
        <v>929</v>
      </c>
      <c r="K128" s="104" t="s">
        <v>930</v>
      </c>
      <c r="L128" s="104" t="s">
        <v>931</v>
      </c>
      <c r="M128" s="101" t="s">
        <v>428</v>
      </c>
    </row>
    <row r="129" spans="2:13" ht="102.6" hidden="1">
      <c r="B129" s="100" t="s">
        <v>417</v>
      </c>
      <c r="C129" s="100" t="s">
        <v>705</v>
      </c>
      <c r="D129" s="100" t="s">
        <v>392</v>
      </c>
      <c r="E129" s="102">
        <v>43801</v>
      </c>
      <c r="F129" s="105" t="s">
        <v>932</v>
      </c>
      <c r="G129" s="101">
        <v>5</v>
      </c>
      <c r="H129" s="100" t="s">
        <v>683</v>
      </c>
      <c r="I129" s="101">
        <v>2</v>
      </c>
      <c r="J129" s="101" t="s">
        <v>933</v>
      </c>
      <c r="K129" s="104" t="s">
        <v>934</v>
      </c>
      <c r="L129" s="104" t="s">
        <v>935</v>
      </c>
      <c r="M129" s="101" t="s">
        <v>428</v>
      </c>
    </row>
    <row r="130" spans="2:13" ht="148.19999999999999" hidden="1">
      <c r="B130" s="100" t="s">
        <v>936</v>
      </c>
      <c r="C130" s="100" t="s">
        <v>705</v>
      </c>
      <c r="D130" s="100" t="s">
        <v>392</v>
      </c>
      <c r="E130" s="102">
        <v>42410</v>
      </c>
      <c r="F130" s="131">
        <v>42528</v>
      </c>
      <c r="G130" s="101">
        <v>5</v>
      </c>
      <c r="H130" s="100" t="s">
        <v>683</v>
      </c>
      <c r="I130" s="101">
        <v>25.125299999999999</v>
      </c>
      <c r="J130" s="101" t="s">
        <v>937</v>
      </c>
      <c r="K130" s="104" t="s">
        <v>938</v>
      </c>
      <c r="L130" s="104" t="s">
        <v>939</v>
      </c>
      <c r="M130" s="101"/>
    </row>
    <row r="131" spans="2:13" ht="68.400000000000006" hidden="1">
      <c r="B131" s="100" t="s">
        <v>141</v>
      </c>
      <c r="C131" s="100" t="s">
        <v>705</v>
      </c>
      <c r="D131" s="100" t="s">
        <v>392</v>
      </c>
      <c r="E131" s="102">
        <v>44062</v>
      </c>
      <c r="F131" s="105" t="s">
        <v>932</v>
      </c>
      <c r="G131" s="101">
        <v>5</v>
      </c>
      <c r="H131" s="100" t="s">
        <v>683</v>
      </c>
      <c r="I131" s="101">
        <v>0.37959999999999999</v>
      </c>
      <c r="J131" s="101" t="s">
        <v>929</v>
      </c>
      <c r="K131" s="104" t="s">
        <v>940</v>
      </c>
      <c r="L131" s="104" t="s">
        <v>941</v>
      </c>
      <c r="M131" s="101" t="s">
        <v>428</v>
      </c>
    </row>
    <row r="132" spans="2:13" ht="171" hidden="1">
      <c r="B132" s="100" t="s">
        <v>942</v>
      </c>
      <c r="C132" s="100" t="s">
        <v>705</v>
      </c>
      <c r="D132" s="100" t="s">
        <v>392</v>
      </c>
      <c r="E132" s="102">
        <v>43955.73541666667</v>
      </c>
      <c r="F132" s="102">
        <v>44897</v>
      </c>
      <c r="G132" s="101">
        <v>5</v>
      </c>
      <c r="H132" s="100" t="s">
        <v>683</v>
      </c>
      <c r="I132" s="101">
        <v>0.75</v>
      </c>
      <c r="J132" s="101" t="s">
        <v>943</v>
      </c>
      <c r="K132" s="104" t="s">
        <v>944</v>
      </c>
      <c r="L132" s="104" t="s">
        <v>945</v>
      </c>
      <c r="M132" s="101"/>
    </row>
    <row r="133" spans="2:13" ht="57" hidden="1">
      <c r="B133" s="100" t="s">
        <v>83</v>
      </c>
      <c r="C133" s="100" t="s">
        <v>705</v>
      </c>
      <c r="D133" s="100" t="s">
        <v>392</v>
      </c>
      <c r="E133" s="102">
        <v>43642</v>
      </c>
      <c r="F133" s="105" t="s">
        <v>932</v>
      </c>
      <c r="G133" s="101">
        <v>5</v>
      </c>
      <c r="H133" s="100" t="s">
        <v>683</v>
      </c>
      <c r="I133" s="101">
        <v>0.5</v>
      </c>
      <c r="J133" s="101" t="s">
        <v>946</v>
      </c>
      <c r="K133" s="104" t="s">
        <v>947</v>
      </c>
      <c r="L133" s="104" t="s">
        <v>948</v>
      </c>
      <c r="M133" s="101" t="s">
        <v>428</v>
      </c>
    </row>
    <row r="134" spans="2:13" ht="409.6" hidden="1">
      <c r="B134" s="100" t="s">
        <v>132</v>
      </c>
      <c r="C134" s="100" t="s">
        <v>705</v>
      </c>
      <c r="D134" s="100" t="s">
        <v>392</v>
      </c>
      <c r="E134" s="102">
        <v>44046</v>
      </c>
      <c r="F134" s="102">
        <v>44225</v>
      </c>
      <c r="G134" s="101">
        <v>5</v>
      </c>
      <c r="H134" s="100" t="s">
        <v>683</v>
      </c>
      <c r="I134" s="101">
        <v>1.38</v>
      </c>
      <c r="J134" s="101" t="s">
        <v>949</v>
      </c>
      <c r="K134" s="104" t="s">
        <v>950</v>
      </c>
      <c r="L134" s="104" t="s">
        <v>951</v>
      </c>
      <c r="M134" s="101" t="s">
        <v>428</v>
      </c>
    </row>
    <row r="135" spans="2:13" ht="68.400000000000006" hidden="1">
      <c r="B135" s="100" t="s">
        <v>418</v>
      </c>
      <c r="C135" s="100" t="s">
        <v>705</v>
      </c>
      <c r="D135" s="100" t="s">
        <v>392</v>
      </c>
      <c r="E135" s="102">
        <v>44302</v>
      </c>
      <c r="F135" s="102">
        <v>44897</v>
      </c>
      <c r="G135" s="101">
        <v>5</v>
      </c>
      <c r="H135" s="100" t="s">
        <v>683</v>
      </c>
      <c r="I135" s="101">
        <v>7.0999999999999994E-2</v>
      </c>
      <c r="J135" s="101" t="s">
        <v>952</v>
      </c>
      <c r="K135" s="104" t="s">
        <v>953</v>
      </c>
      <c r="L135" s="104" t="s">
        <v>954</v>
      </c>
      <c r="M135" s="101" t="s">
        <v>428</v>
      </c>
    </row>
    <row r="136" spans="2:13" ht="45.6" hidden="1">
      <c r="B136" s="100" t="s">
        <v>419</v>
      </c>
      <c r="C136" s="100" t="s">
        <v>705</v>
      </c>
      <c r="D136" s="100" t="s">
        <v>392</v>
      </c>
      <c r="E136" s="102">
        <v>44240</v>
      </c>
      <c r="F136" s="102">
        <v>44897</v>
      </c>
      <c r="G136" s="101">
        <v>5</v>
      </c>
      <c r="H136" s="100" t="s">
        <v>683</v>
      </c>
      <c r="I136" s="101">
        <v>0.46</v>
      </c>
      <c r="J136" s="101" t="s">
        <v>955</v>
      </c>
      <c r="K136" s="104" t="s">
        <v>956</v>
      </c>
      <c r="L136" s="104" t="s">
        <v>957</v>
      </c>
      <c r="M136" s="101" t="s">
        <v>428</v>
      </c>
    </row>
    <row r="137" spans="2:13" ht="45.6" hidden="1">
      <c r="B137" s="100" t="s">
        <v>79</v>
      </c>
      <c r="C137" s="100" t="s">
        <v>705</v>
      </c>
      <c r="D137" s="100" t="s">
        <v>392</v>
      </c>
      <c r="E137" s="102">
        <v>44251</v>
      </c>
      <c r="F137" s="102">
        <v>44897</v>
      </c>
      <c r="G137" s="101">
        <v>5</v>
      </c>
      <c r="H137" s="100" t="s">
        <v>683</v>
      </c>
      <c r="I137" s="101">
        <v>0.48199999999999998</v>
      </c>
      <c r="J137" s="101" t="s">
        <v>929</v>
      </c>
      <c r="K137" s="104" t="s">
        <v>958</v>
      </c>
      <c r="L137" s="104" t="s">
        <v>959</v>
      </c>
      <c r="M137" s="101" t="s">
        <v>428</v>
      </c>
    </row>
    <row r="138" spans="2:13" ht="45.6" hidden="1">
      <c r="B138" s="100" t="s">
        <v>45</v>
      </c>
      <c r="C138" s="100" t="s">
        <v>705</v>
      </c>
      <c r="D138" s="100" t="s">
        <v>420</v>
      </c>
      <c r="E138" s="102">
        <v>44067</v>
      </c>
      <c r="F138" s="102">
        <v>44606</v>
      </c>
      <c r="G138" s="101">
        <v>5</v>
      </c>
      <c r="H138" s="100" t="s">
        <v>683</v>
      </c>
      <c r="I138" s="101">
        <v>2.8</v>
      </c>
      <c r="J138" s="101" t="s">
        <v>960</v>
      </c>
      <c r="K138" s="104" t="s">
        <v>961</v>
      </c>
      <c r="L138" s="104" t="s">
        <v>962</v>
      </c>
      <c r="M138" s="101" t="s">
        <v>428</v>
      </c>
    </row>
    <row r="139" spans="2:13" ht="409.6" hidden="1">
      <c r="B139" s="100" t="s">
        <v>421</v>
      </c>
      <c r="C139" s="100" t="s">
        <v>705</v>
      </c>
      <c r="D139" s="100" t="s">
        <v>422</v>
      </c>
      <c r="E139" s="102">
        <v>44643</v>
      </c>
      <c r="F139" s="102">
        <v>44888</v>
      </c>
      <c r="G139" s="101">
        <v>5</v>
      </c>
      <c r="H139" s="100" t="s">
        <v>683</v>
      </c>
      <c r="I139" s="101">
        <v>72.22</v>
      </c>
      <c r="J139" s="101" t="s">
        <v>963</v>
      </c>
      <c r="K139" s="104" t="s">
        <v>964</v>
      </c>
      <c r="L139" s="104" t="s">
        <v>965</v>
      </c>
      <c r="M139" s="101" t="s">
        <v>428</v>
      </c>
    </row>
    <row r="140" spans="2:13" ht="66" hidden="1">
      <c r="B140" s="100" t="s">
        <v>966</v>
      </c>
      <c r="C140" s="100" t="s">
        <v>705</v>
      </c>
      <c r="D140" s="100" t="s">
        <v>470</v>
      </c>
      <c r="E140" s="101"/>
      <c r="F140" s="102">
        <v>44932</v>
      </c>
      <c r="G140" s="101">
        <v>5</v>
      </c>
      <c r="H140" s="100" t="s">
        <v>683</v>
      </c>
      <c r="I140" s="101">
        <v>0.06</v>
      </c>
      <c r="J140" s="101" t="s">
        <v>706</v>
      </c>
      <c r="K140" s="101"/>
      <c r="L140" s="101"/>
      <c r="M140" s="101" t="s">
        <v>428</v>
      </c>
    </row>
    <row r="141" spans="2:13" ht="45.6" hidden="1">
      <c r="B141" s="364" t="s">
        <v>10</v>
      </c>
      <c r="C141" s="100" t="s">
        <v>967</v>
      </c>
      <c r="D141" s="100" t="s">
        <v>968</v>
      </c>
      <c r="E141" s="101"/>
      <c r="F141" s="102">
        <v>35429</v>
      </c>
      <c r="G141" s="101">
        <v>20</v>
      </c>
      <c r="H141" s="100" t="s">
        <v>683</v>
      </c>
      <c r="I141" s="101">
        <v>20</v>
      </c>
      <c r="J141" s="101" t="s">
        <v>969</v>
      </c>
      <c r="K141" s="129" t="s">
        <v>970</v>
      </c>
      <c r="L141" s="129" t="s">
        <v>971</v>
      </c>
      <c r="M141" s="101" t="s">
        <v>428</v>
      </c>
    </row>
    <row r="142" spans="2:13" ht="68.400000000000006" hidden="1">
      <c r="B142" s="365"/>
      <c r="C142" s="100" t="s">
        <v>967</v>
      </c>
      <c r="D142" s="100" t="s">
        <v>968</v>
      </c>
      <c r="E142" s="101"/>
      <c r="F142" s="102">
        <v>40037</v>
      </c>
      <c r="G142" s="101">
        <v>20</v>
      </c>
      <c r="H142" s="100" t="s">
        <v>683</v>
      </c>
      <c r="I142" s="101">
        <v>5.5</v>
      </c>
      <c r="J142" s="101" t="s">
        <v>969</v>
      </c>
      <c r="K142" s="104" t="s">
        <v>972</v>
      </c>
      <c r="L142" s="104" t="s">
        <v>973</v>
      </c>
      <c r="M142" s="101" t="s">
        <v>428</v>
      </c>
    </row>
    <row r="143" spans="2:13" ht="68.400000000000006" hidden="1">
      <c r="B143" s="364" t="s">
        <v>9</v>
      </c>
      <c r="C143" s="100" t="s">
        <v>967</v>
      </c>
      <c r="D143" s="100" t="s">
        <v>974</v>
      </c>
      <c r="E143" s="101"/>
      <c r="F143" s="102">
        <v>35549</v>
      </c>
      <c r="G143" s="101">
        <v>20</v>
      </c>
      <c r="H143" s="100" t="s">
        <v>683</v>
      </c>
      <c r="I143" s="101">
        <v>24.42</v>
      </c>
      <c r="J143" s="100" t="s">
        <v>975</v>
      </c>
      <c r="K143" s="129" t="s">
        <v>976</v>
      </c>
      <c r="L143" s="129" t="s">
        <v>977</v>
      </c>
      <c r="M143" s="101" t="s">
        <v>428</v>
      </c>
    </row>
    <row r="144" spans="2:13" ht="91.2" hidden="1">
      <c r="B144" s="365"/>
      <c r="C144" s="100" t="s">
        <v>967</v>
      </c>
      <c r="D144" s="100" t="s">
        <v>974</v>
      </c>
      <c r="E144" s="101"/>
      <c r="F144" s="102">
        <v>35549</v>
      </c>
      <c r="G144" s="101">
        <v>20</v>
      </c>
      <c r="H144" s="100" t="s">
        <v>683</v>
      </c>
      <c r="I144" s="101">
        <v>15.46</v>
      </c>
      <c r="J144" s="101" t="s">
        <v>978</v>
      </c>
      <c r="K144" s="129" t="s">
        <v>979</v>
      </c>
      <c r="L144" s="129" t="s">
        <v>980</v>
      </c>
      <c r="M144" s="101" t="s">
        <v>428</v>
      </c>
    </row>
    <row r="145" spans="2:13" ht="26.4" hidden="1">
      <c r="B145" s="100" t="s">
        <v>108</v>
      </c>
      <c r="C145" s="100" t="s">
        <v>967</v>
      </c>
      <c r="D145" s="100" t="s">
        <v>981</v>
      </c>
      <c r="E145" s="101"/>
      <c r="F145" s="102">
        <v>39490</v>
      </c>
      <c r="G145" s="101">
        <v>20</v>
      </c>
      <c r="H145" s="100" t="s">
        <v>683</v>
      </c>
      <c r="I145" s="101">
        <v>65</v>
      </c>
      <c r="J145" s="101" t="s">
        <v>982</v>
      </c>
      <c r="K145" s="101"/>
      <c r="L145" s="101"/>
      <c r="M145" s="101" t="s">
        <v>428</v>
      </c>
    </row>
    <row r="146" spans="2:13" ht="68.400000000000006" hidden="1">
      <c r="B146" s="100" t="s">
        <v>917</v>
      </c>
      <c r="C146" s="100" t="s">
        <v>967</v>
      </c>
      <c r="D146" s="100" t="s">
        <v>968</v>
      </c>
      <c r="E146" s="101"/>
      <c r="F146" s="102">
        <v>40037</v>
      </c>
      <c r="G146" s="101">
        <v>20</v>
      </c>
      <c r="H146" s="100" t="s">
        <v>683</v>
      </c>
      <c r="I146" s="101">
        <v>14.1</v>
      </c>
      <c r="J146" s="101" t="s">
        <v>969</v>
      </c>
      <c r="K146" s="104" t="s">
        <v>983</v>
      </c>
      <c r="L146" s="104" t="s">
        <v>984</v>
      </c>
      <c r="M146" s="101" t="s">
        <v>428</v>
      </c>
    </row>
    <row r="147" spans="2:13" ht="45.6" hidden="1">
      <c r="B147" s="100" t="s">
        <v>985</v>
      </c>
      <c r="C147" s="100" t="s">
        <v>967</v>
      </c>
      <c r="D147" s="100" t="s">
        <v>470</v>
      </c>
      <c r="E147" s="101"/>
      <c r="F147" s="102">
        <v>40506</v>
      </c>
      <c r="G147" s="101">
        <v>20</v>
      </c>
      <c r="H147" s="100" t="s">
        <v>683</v>
      </c>
      <c r="I147" s="101">
        <v>12.4</v>
      </c>
      <c r="J147" s="101" t="s">
        <v>986</v>
      </c>
      <c r="K147" s="104" t="s">
        <v>987</v>
      </c>
      <c r="L147" s="104" t="s">
        <v>988</v>
      </c>
      <c r="M147" s="101" t="s">
        <v>428</v>
      </c>
    </row>
    <row r="148" spans="2:13" ht="45.6" hidden="1">
      <c r="B148" s="100" t="s">
        <v>140</v>
      </c>
      <c r="C148" s="100" t="s">
        <v>967</v>
      </c>
      <c r="D148" s="100" t="s">
        <v>989</v>
      </c>
      <c r="E148" s="102">
        <v>43000</v>
      </c>
      <c r="F148" s="102">
        <v>43670</v>
      </c>
      <c r="G148" s="101">
        <v>20</v>
      </c>
      <c r="H148" s="100" t="s">
        <v>683</v>
      </c>
      <c r="I148" s="101">
        <v>0.98</v>
      </c>
      <c r="J148" s="101" t="s">
        <v>990</v>
      </c>
      <c r="K148" s="104" t="s">
        <v>991</v>
      </c>
      <c r="L148" s="104" t="s">
        <v>992</v>
      </c>
      <c r="M148" s="101" t="s">
        <v>428</v>
      </c>
    </row>
  </sheetData>
  <autoFilter ref="B27:M148" xr:uid="{0F4EB5AC-D019-40B6-8B7E-A91B4D2F6A31}">
    <filterColumn colId="1">
      <filters>
        <filter val="Permis d'exploitation pour Matériaux de construction"/>
      </filters>
    </filterColumn>
  </autoFilter>
  <mergeCells count="6">
    <mergeCell ref="B143:B144"/>
    <mergeCell ref="B37:B38"/>
    <mergeCell ref="B64:B65"/>
    <mergeCell ref="B99:B100"/>
    <mergeCell ref="B112:B113"/>
    <mergeCell ref="B141:B142"/>
  </mergeCells>
  <dataValidations count="1">
    <dataValidation type="list" allowBlank="1" showInputMessage="1" showErrorMessage="1" sqref="H28:H148" xr:uid="{BBEB4437-F47E-4193-B6AD-FD7AB65B1EDB}">
      <formula1>$A$161:$A$166</formula1>
    </dataValidation>
  </dataValidations>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DC486DF-2A71-420C-9580-39EEC2AA032B}">
  <dimension ref="B10:C15"/>
  <sheetViews>
    <sheetView topLeftCell="A4" workbookViewId="0">
      <selection activeCell="F21" sqref="F21"/>
    </sheetView>
  </sheetViews>
  <sheetFormatPr baseColWidth="10" defaultColWidth="11.5546875" defaultRowHeight="14.4"/>
  <sheetData>
    <row r="10" spans="2:3" ht="19.8">
      <c r="B10" s="312" t="s">
        <v>1747</v>
      </c>
    </row>
    <row r="15" spans="2:3">
      <c r="C15" s="85" t="s">
        <v>667</v>
      </c>
    </row>
  </sheetData>
  <pageMargins left="0.7" right="0.7" top="0.75" bottom="0.75" header="0.3" footer="0.3"/>
  <pageSetup paperSize="9" orientation="portrait" r:id="rId1"/>
  <drawing r:id="rId2"/>
  <legacyDrawing r:id="rId3"/>
  <oleObjects>
    <mc:AlternateContent xmlns:mc="http://schemas.openxmlformats.org/markup-compatibility/2006">
      <mc:Choice Requires="x14">
        <oleObject progId="Worksheet" dvAspect="DVASPECT_ICON" shapeId="2049" r:id="rId4">
          <objectPr defaultSize="0" r:id="rId5">
            <anchor moveWithCells="1">
              <from>
                <xdr:col>2</xdr:col>
                <xdr:colOff>0</xdr:colOff>
                <xdr:row>16</xdr:row>
                <xdr:rowOff>0</xdr:rowOff>
              </from>
              <to>
                <xdr:col>3</xdr:col>
                <xdr:colOff>121920</xdr:colOff>
                <xdr:row>19</xdr:row>
                <xdr:rowOff>144780</xdr:rowOff>
              </to>
            </anchor>
          </objectPr>
        </oleObject>
      </mc:Choice>
      <mc:Fallback>
        <oleObject progId="Worksheet" dvAspect="DVASPECT_ICON" shapeId="2049" r:id="rId4"/>
      </mc:Fallback>
    </mc:AlternateContent>
  </oleObjec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BC9833-C518-45AB-BA29-A5BA9146B655}">
  <dimension ref="A1:G38"/>
  <sheetViews>
    <sheetView topLeftCell="A7" zoomScale="85" zoomScaleNormal="85" workbookViewId="0">
      <selection activeCell="B12" activeCellId="2" sqref="B17:G19 B36:G37 B12:G15"/>
    </sheetView>
  </sheetViews>
  <sheetFormatPr baseColWidth="10" defaultColWidth="11.5546875" defaultRowHeight="14.4"/>
  <cols>
    <col min="2" max="2" width="26.77734375" bestFit="1" customWidth="1"/>
    <col min="3" max="3" width="36.109375" bestFit="1" customWidth="1"/>
    <col min="6" max="6" width="18.21875" customWidth="1"/>
    <col min="7" max="7" width="26.88671875" customWidth="1"/>
  </cols>
  <sheetData>
    <row r="1" spans="1:7" ht="19.8">
      <c r="B1" s="312" t="s">
        <v>1748</v>
      </c>
    </row>
    <row r="3" spans="1:7" ht="48">
      <c r="A3" s="47" t="s">
        <v>17</v>
      </c>
      <c r="B3" s="47" t="s">
        <v>533</v>
      </c>
      <c r="C3" s="47" t="s">
        <v>534</v>
      </c>
      <c r="D3" s="47" t="s">
        <v>535</v>
      </c>
      <c r="E3" s="47" t="s">
        <v>536</v>
      </c>
      <c r="F3" s="47" t="s">
        <v>537</v>
      </c>
      <c r="G3" s="47" t="s">
        <v>538</v>
      </c>
    </row>
    <row r="4" spans="1:7">
      <c r="A4" s="50">
        <v>1</v>
      </c>
      <c r="B4" s="54" t="s">
        <v>9</v>
      </c>
      <c r="C4" s="64" t="s">
        <v>542</v>
      </c>
      <c r="D4" s="179">
        <v>1</v>
      </c>
      <c r="E4" s="54" t="s">
        <v>34</v>
      </c>
      <c r="F4" s="65" t="s">
        <v>47</v>
      </c>
      <c r="G4" s="59" t="s">
        <v>541</v>
      </c>
    </row>
    <row r="5" spans="1:7">
      <c r="A5" s="369">
        <v>2</v>
      </c>
      <c r="B5" s="368" t="s">
        <v>364</v>
      </c>
      <c r="C5" s="61" t="s">
        <v>542</v>
      </c>
      <c r="D5" s="66">
        <v>0.1</v>
      </c>
      <c r="E5" s="53" t="s">
        <v>34</v>
      </c>
      <c r="F5" s="60" t="s">
        <v>47</v>
      </c>
      <c r="G5" s="62" t="s">
        <v>541</v>
      </c>
    </row>
    <row r="6" spans="1:7">
      <c r="A6" s="369"/>
      <c r="B6" s="368"/>
      <c r="C6" s="61" t="s">
        <v>28</v>
      </c>
      <c r="D6" s="66">
        <v>0.9</v>
      </c>
      <c r="E6" s="53" t="s">
        <v>539</v>
      </c>
      <c r="F6" s="60" t="s">
        <v>540</v>
      </c>
      <c r="G6" s="63">
        <v>943513716</v>
      </c>
    </row>
    <row r="7" spans="1:7">
      <c r="A7" s="366">
        <v>3</v>
      </c>
      <c r="B7" s="367" t="s">
        <v>10</v>
      </c>
      <c r="C7" s="64" t="s">
        <v>542</v>
      </c>
      <c r="D7" s="180">
        <v>0.1</v>
      </c>
      <c r="E7" s="54" t="s">
        <v>34</v>
      </c>
      <c r="F7" s="65" t="s">
        <v>47</v>
      </c>
      <c r="G7" s="59" t="s">
        <v>541</v>
      </c>
    </row>
    <row r="8" spans="1:7">
      <c r="A8" s="366"/>
      <c r="B8" s="367"/>
      <c r="C8" s="64" t="s">
        <v>38</v>
      </c>
      <c r="D8" s="180">
        <v>0.43</v>
      </c>
      <c r="E8" s="54" t="s">
        <v>539</v>
      </c>
      <c r="F8" s="81" t="s">
        <v>39</v>
      </c>
      <c r="G8" s="68" t="s">
        <v>55</v>
      </c>
    </row>
    <row r="9" spans="1:7">
      <c r="A9" s="366"/>
      <c r="B9" s="367"/>
      <c r="C9" s="64" t="s">
        <v>40</v>
      </c>
      <c r="D9" s="180">
        <v>0.26</v>
      </c>
      <c r="E9" s="54" t="s">
        <v>539</v>
      </c>
      <c r="F9" s="81" t="s">
        <v>41</v>
      </c>
      <c r="G9" s="68" t="s">
        <v>55</v>
      </c>
    </row>
    <row r="10" spans="1:7">
      <c r="A10" s="366"/>
      <c r="B10" s="367"/>
      <c r="C10" s="64" t="s">
        <v>42</v>
      </c>
      <c r="D10" s="180">
        <v>0.17</v>
      </c>
      <c r="E10" s="54" t="s">
        <v>539</v>
      </c>
      <c r="F10" s="81" t="s">
        <v>43</v>
      </c>
      <c r="G10" s="68" t="s">
        <v>55</v>
      </c>
    </row>
    <row r="11" spans="1:7">
      <c r="A11" s="366"/>
      <c r="B11" s="367"/>
      <c r="C11" s="64" t="s">
        <v>44</v>
      </c>
      <c r="D11" s="180">
        <v>0.04</v>
      </c>
      <c r="E11" s="54" t="s">
        <v>539</v>
      </c>
      <c r="F11" s="81" t="s">
        <v>39</v>
      </c>
      <c r="G11" s="68" t="s">
        <v>55</v>
      </c>
    </row>
    <row r="12" spans="1:7">
      <c r="A12" s="369">
        <v>4</v>
      </c>
      <c r="B12" s="368" t="s">
        <v>12</v>
      </c>
      <c r="C12" s="61" t="s">
        <v>46</v>
      </c>
      <c r="D12" s="181">
        <v>0.88</v>
      </c>
      <c r="E12" s="53" t="s">
        <v>539</v>
      </c>
      <c r="F12" s="67" t="s">
        <v>47</v>
      </c>
      <c r="G12" s="63">
        <v>1000034173</v>
      </c>
    </row>
    <row r="13" spans="1:7">
      <c r="A13" s="369"/>
      <c r="B13" s="368"/>
      <c r="C13" s="61" t="s">
        <v>50</v>
      </c>
      <c r="D13" s="181">
        <v>0.04</v>
      </c>
      <c r="E13" s="53" t="s">
        <v>543</v>
      </c>
      <c r="F13" s="67" t="s">
        <v>51</v>
      </c>
      <c r="G13" s="62" t="s">
        <v>541</v>
      </c>
    </row>
    <row r="14" spans="1:7">
      <c r="A14" s="369"/>
      <c r="B14" s="368"/>
      <c r="C14" s="61" t="s">
        <v>52</v>
      </c>
      <c r="D14" s="181">
        <v>0.04</v>
      </c>
      <c r="E14" s="53" t="s">
        <v>543</v>
      </c>
      <c r="F14" s="67" t="s">
        <v>53</v>
      </c>
      <c r="G14" s="62" t="s">
        <v>541</v>
      </c>
    </row>
    <row r="15" spans="1:7">
      <c r="A15" s="369"/>
      <c r="B15" s="368"/>
      <c r="C15" s="61" t="s">
        <v>54</v>
      </c>
      <c r="D15" s="181">
        <v>0.04</v>
      </c>
      <c r="E15" s="53" t="s">
        <v>543</v>
      </c>
      <c r="F15" s="67" t="s">
        <v>53</v>
      </c>
      <c r="G15" s="62" t="s">
        <v>541</v>
      </c>
    </row>
    <row r="16" spans="1:7">
      <c r="A16" s="50">
        <v>5</v>
      </c>
      <c r="B16" s="54" t="s">
        <v>70</v>
      </c>
      <c r="C16" s="64" t="s">
        <v>542</v>
      </c>
      <c r="D16" s="179">
        <v>1</v>
      </c>
      <c r="E16" s="54" t="s">
        <v>34</v>
      </c>
      <c r="F16" s="65" t="s">
        <v>47</v>
      </c>
      <c r="G16" s="59" t="s">
        <v>541</v>
      </c>
    </row>
    <row r="17" spans="1:7">
      <c r="A17" s="369">
        <v>6</v>
      </c>
      <c r="B17" s="368" t="s">
        <v>985</v>
      </c>
      <c r="C17" s="53" t="s">
        <v>37</v>
      </c>
      <c r="D17" s="66">
        <v>0.1</v>
      </c>
      <c r="E17" s="53" t="s">
        <v>34</v>
      </c>
      <c r="F17" s="60" t="s">
        <v>544</v>
      </c>
      <c r="G17" s="63" t="s">
        <v>541</v>
      </c>
    </row>
    <row r="18" spans="1:7">
      <c r="A18" s="369"/>
      <c r="B18" s="368"/>
      <c r="C18" s="53" t="s">
        <v>1498</v>
      </c>
      <c r="D18" s="66">
        <v>0.8</v>
      </c>
      <c r="E18" s="53" t="s">
        <v>543</v>
      </c>
      <c r="F18" s="67" t="s">
        <v>51</v>
      </c>
      <c r="G18" s="61" t="s">
        <v>55</v>
      </c>
    </row>
    <row r="19" spans="1:7">
      <c r="A19" s="369"/>
      <c r="B19" s="368"/>
      <c r="C19" s="53" t="s">
        <v>1499</v>
      </c>
      <c r="D19" s="66">
        <v>0.1</v>
      </c>
      <c r="E19" s="53" t="s">
        <v>543</v>
      </c>
      <c r="F19" s="60" t="s">
        <v>544</v>
      </c>
      <c r="G19" s="61" t="s">
        <v>55</v>
      </c>
    </row>
    <row r="20" spans="1:7">
      <c r="A20" s="136">
        <v>7</v>
      </c>
      <c r="B20" s="65" t="s">
        <v>714</v>
      </c>
      <c r="C20" s="64" t="s">
        <v>55</v>
      </c>
      <c r="D20" s="185" t="s">
        <v>55</v>
      </c>
      <c r="E20" s="64" t="s">
        <v>55</v>
      </c>
      <c r="F20" s="64" t="s">
        <v>55</v>
      </c>
      <c r="G20" s="64" t="s">
        <v>55</v>
      </c>
    </row>
    <row r="21" spans="1:7">
      <c r="A21" s="369">
        <v>8</v>
      </c>
      <c r="B21" s="368" t="s">
        <v>13</v>
      </c>
      <c r="C21" s="61" t="s">
        <v>10</v>
      </c>
      <c r="D21" s="66">
        <v>0.75</v>
      </c>
      <c r="E21" s="53" t="s">
        <v>539</v>
      </c>
      <c r="F21" s="60" t="s">
        <v>47</v>
      </c>
      <c r="G21" s="62" t="s">
        <v>541</v>
      </c>
    </row>
    <row r="22" spans="1:7">
      <c r="A22" s="369"/>
      <c r="B22" s="368"/>
      <c r="C22" s="61" t="s">
        <v>56</v>
      </c>
      <c r="D22" s="66">
        <v>0.05</v>
      </c>
      <c r="E22" s="53" t="s">
        <v>55</v>
      </c>
      <c r="F22" s="60" t="s">
        <v>55</v>
      </c>
      <c r="G22" s="63" t="s">
        <v>55</v>
      </c>
    </row>
    <row r="23" spans="1:7">
      <c r="A23" s="369"/>
      <c r="B23" s="368"/>
      <c r="C23" s="61" t="s">
        <v>57</v>
      </c>
      <c r="D23" s="66">
        <v>0.05</v>
      </c>
      <c r="E23" s="53" t="s">
        <v>55</v>
      </c>
      <c r="F23" s="60" t="s">
        <v>55</v>
      </c>
      <c r="G23" s="63" t="s">
        <v>55</v>
      </c>
    </row>
    <row r="24" spans="1:7">
      <c r="A24" s="369"/>
      <c r="B24" s="368"/>
      <c r="C24" s="61" t="s">
        <v>58</v>
      </c>
      <c r="D24" s="66">
        <v>0.05</v>
      </c>
      <c r="E24" s="53" t="s">
        <v>55</v>
      </c>
      <c r="F24" s="60" t="s">
        <v>55</v>
      </c>
      <c r="G24" s="63" t="s">
        <v>55</v>
      </c>
    </row>
    <row r="25" spans="1:7">
      <c r="A25" s="369"/>
      <c r="B25" s="368"/>
      <c r="C25" s="61" t="s">
        <v>59</v>
      </c>
      <c r="D25" s="66">
        <v>2.5000000000000001E-2</v>
      </c>
      <c r="E25" s="53" t="s">
        <v>55</v>
      </c>
      <c r="F25" s="60" t="s">
        <v>55</v>
      </c>
      <c r="G25" s="63" t="s">
        <v>55</v>
      </c>
    </row>
    <row r="26" spans="1:7">
      <c r="A26" s="369"/>
      <c r="B26" s="368"/>
      <c r="C26" s="61" t="s">
        <v>60</v>
      </c>
      <c r="D26" s="66">
        <v>2.5000000000000001E-2</v>
      </c>
      <c r="E26" s="53" t="s">
        <v>55</v>
      </c>
      <c r="F26" s="60" t="s">
        <v>55</v>
      </c>
      <c r="G26" s="63" t="s">
        <v>55</v>
      </c>
    </row>
    <row r="27" spans="1:7">
      <c r="A27" s="369"/>
      <c r="B27" s="368"/>
      <c r="C27" s="61" t="s">
        <v>61</v>
      </c>
      <c r="D27" s="66">
        <v>0.01</v>
      </c>
      <c r="E27" s="53" t="s">
        <v>55</v>
      </c>
      <c r="F27" s="60" t="s">
        <v>55</v>
      </c>
      <c r="G27" s="63" t="s">
        <v>55</v>
      </c>
    </row>
    <row r="28" spans="1:7">
      <c r="A28" s="369"/>
      <c r="B28" s="368"/>
      <c r="C28" s="61" t="s">
        <v>62</v>
      </c>
      <c r="D28" s="66">
        <v>0.01</v>
      </c>
      <c r="E28" s="53" t="s">
        <v>55</v>
      </c>
      <c r="F28" s="60" t="s">
        <v>55</v>
      </c>
      <c r="G28" s="63" t="s">
        <v>55</v>
      </c>
    </row>
    <row r="29" spans="1:7">
      <c r="A29" s="369"/>
      <c r="B29" s="368"/>
      <c r="C29" s="61" t="s">
        <v>63</v>
      </c>
      <c r="D29" s="66">
        <v>0.01</v>
      </c>
      <c r="E29" s="53" t="s">
        <v>55</v>
      </c>
      <c r="F29" s="60" t="s">
        <v>55</v>
      </c>
      <c r="G29" s="63" t="s">
        <v>55</v>
      </c>
    </row>
    <row r="30" spans="1:7">
      <c r="A30" s="369"/>
      <c r="B30" s="368"/>
      <c r="C30" s="61" t="s">
        <v>64</v>
      </c>
      <c r="D30" s="66">
        <v>5.0000000000000001E-3</v>
      </c>
      <c r="E30" s="53" t="s">
        <v>55</v>
      </c>
      <c r="F30" s="60" t="s">
        <v>55</v>
      </c>
      <c r="G30" s="63" t="s">
        <v>55</v>
      </c>
    </row>
    <row r="31" spans="1:7">
      <c r="A31" s="369"/>
      <c r="B31" s="368"/>
      <c r="C31" s="61" t="s">
        <v>65</v>
      </c>
      <c r="D31" s="66">
        <v>5.0000000000000001E-3</v>
      </c>
      <c r="E31" s="53" t="s">
        <v>55</v>
      </c>
      <c r="F31" s="60" t="s">
        <v>55</v>
      </c>
      <c r="G31" s="63" t="s">
        <v>55</v>
      </c>
    </row>
    <row r="32" spans="1:7">
      <c r="A32" s="369"/>
      <c r="B32" s="368"/>
      <c r="C32" s="61" t="s">
        <v>66</v>
      </c>
      <c r="D32" s="66">
        <v>5.0000000000000001E-3</v>
      </c>
      <c r="E32" s="53" t="s">
        <v>55</v>
      </c>
      <c r="F32" s="60" t="s">
        <v>55</v>
      </c>
      <c r="G32" s="63" t="s">
        <v>55</v>
      </c>
    </row>
    <row r="33" spans="1:7">
      <c r="A33" s="366">
        <v>9</v>
      </c>
      <c r="B33" s="367" t="s">
        <v>14</v>
      </c>
      <c r="C33" s="54" t="s">
        <v>37</v>
      </c>
      <c r="D33" s="180">
        <v>0.1</v>
      </c>
      <c r="E33" s="54" t="s">
        <v>34</v>
      </c>
      <c r="F33" s="65" t="s">
        <v>544</v>
      </c>
      <c r="G33" s="68" t="s">
        <v>541</v>
      </c>
    </row>
    <row r="34" spans="1:7">
      <c r="A34" s="366"/>
      <c r="B34" s="367"/>
      <c r="C34" s="54" t="s">
        <v>69</v>
      </c>
      <c r="D34" s="188">
        <v>0.9</v>
      </c>
      <c r="E34" s="54" t="s">
        <v>539</v>
      </c>
      <c r="F34" s="65" t="s">
        <v>29</v>
      </c>
      <c r="G34" s="68">
        <v>943513716</v>
      </c>
    </row>
    <row r="35" spans="1:7">
      <c r="A35" s="135">
        <v>10</v>
      </c>
      <c r="B35" s="60" t="s">
        <v>45</v>
      </c>
      <c r="C35" s="53" t="s">
        <v>55</v>
      </c>
      <c r="D35" s="186" t="s">
        <v>55</v>
      </c>
      <c r="E35" s="53" t="s">
        <v>55</v>
      </c>
      <c r="F35" s="53" t="s">
        <v>55</v>
      </c>
      <c r="G35" s="53" t="s">
        <v>55</v>
      </c>
    </row>
    <row r="36" spans="1:7">
      <c r="A36" s="366">
        <v>11</v>
      </c>
      <c r="B36" s="367" t="s">
        <v>137</v>
      </c>
      <c r="C36" s="54" t="s">
        <v>37</v>
      </c>
      <c r="D36" s="180">
        <v>0.1</v>
      </c>
      <c r="E36" s="54" t="s">
        <v>34</v>
      </c>
      <c r="F36" s="65" t="s">
        <v>544</v>
      </c>
      <c r="G36" s="68" t="s">
        <v>541</v>
      </c>
    </row>
    <row r="37" spans="1:7">
      <c r="A37" s="366"/>
      <c r="B37" s="367"/>
      <c r="C37" s="54" t="s">
        <v>1481</v>
      </c>
      <c r="D37" s="188">
        <v>0.9</v>
      </c>
      <c r="E37" s="54" t="s">
        <v>543</v>
      </c>
      <c r="F37" s="65" t="s">
        <v>544</v>
      </c>
      <c r="G37" s="68">
        <v>943513716</v>
      </c>
    </row>
    <row r="38" spans="1:7">
      <c r="A38" s="184">
        <v>12</v>
      </c>
      <c r="B38" s="53" t="s">
        <v>1482</v>
      </c>
      <c r="C38" s="61" t="s">
        <v>542</v>
      </c>
      <c r="D38" s="187">
        <v>1</v>
      </c>
      <c r="E38" s="53" t="s">
        <v>34</v>
      </c>
      <c r="F38" s="60" t="s">
        <v>47</v>
      </c>
      <c r="G38" s="62">
        <v>1001950093</v>
      </c>
    </row>
  </sheetData>
  <autoFilter ref="A3:G38" xr:uid="{5FBC9833-C518-45AB-BA29-A5BA9146B655}"/>
  <mergeCells count="14">
    <mergeCell ref="A36:A37"/>
    <mergeCell ref="B36:B37"/>
    <mergeCell ref="B21:B32"/>
    <mergeCell ref="B33:B34"/>
    <mergeCell ref="A5:A6"/>
    <mergeCell ref="A7:A11"/>
    <mergeCell ref="A12:A15"/>
    <mergeCell ref="A21:A32"/>
    <mergeCell ref="A33:A34"/>
    <mergeCell ref="B5:B6"/>
    <mergeCell ref="B7:B11"/>
    <mergeCell ref="B12:B15"/>
    <mergeCell ref="B17:B19"/>
    <mergeCell ref="A17:A19"/>
  </mergeCell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80A6331-7B81-4736-B068-BAAE904BFD9E}">
  <dimension ref="A1:N331"/>
  <sheetViews>
    <sheetView topLeftCell="A302" workbookViewId="0">
      <selection activeCell="H4" sqref="H4:H331"/>
    </sheetView>
  </sheetViews>
  <sheetFormatPr baseColWidth="10" defaultColWidth="11.5546875" defaultRowHeight="13.2"/>
  <cols>
    <col min="1" max="1" width="11.5546875" style="19"/>
    <col min="2" max="2" width="26.33203125" style="19" customWidth="1"/>
    <col min="3" max="3" width="22.33203125" style="19" customWidth="1"/>
    <col min="4" max="4" width="30.5546875" style="19" customWidth="1"/>
    <col min="5" max="5" width="15.6640625" style="19" customWidth="1"/>
    <col min="6" max="6" width="11.5546875" style="19"/>
    <col min="7" max="7" width="15.88671875" style="19" customWidth="1"/>
    <col min="8" max="8" width="17.88671875" style="19" customWidth="1"/>
    <col min="9" max="9" width="17.33203125" style="19" customWidth="1"/>
    <col min="10" max="10" width="23.33203125" style="19" customWidth="1"/>
    <col min="11" max="11" width="44.21875" style="19" customWidth="1"/>
    <col min="12" max="12" width="30.44140625" style="19" customWidth="1"/>
    <col min="13" max="13" width="11.5546875" style="19"/>
    <col min="14" max="14" width="12" style="19" bestFit="1" customWidth="1"/>
    <col min="15" max="16384" width="11.5546875" style="19"/>
  </cols>
  <sheetData>
    <row r="1" spans="1:14" ht="19.8">
      <c r="B1" s="312" t="s">
        <v>1749</v>
      </c>
    </row>
    <row r="3" spans="1:14" ht="72">
      <c r="A3" s="158" t="s">
        <v>390</v>
      </c>
      <c r="B3" s="158" t="s">
        <v>1102</v>
      </c>
      <c r="C3" s="158" t="s">
        <v>615</v>
      </c>
      <c r="D3" s="158" t="s">
        <v>616</v>
      </c>
      <c r="E3" s="159" t="s">
        <v>1103</v>
      </c>
      <c r="F3" s="158" t="s">
        <v>617</v>
      </c>
      <c r="G3" s="158" t="s">
        <v>618</v>
      </c>
      <c r="H3" s="159" t="s">
        <v>619</v>
      </c>
      <c r="I3" s="158" t="s">
        <v>620</v>
      </c>
      <c r="J3" s="158" t="s">
        <v>621</v>
      </c>
      <c r="K3" s="158" t="s">
        <v>1104</v>
      </c>
      <c r="L3" s="158" t="s">
        <v>1105</v>
      </c>
      <c r="M3" s="158" t="s">
        <v>622</v>
      </c>
      <c r="N3" s="158" t="s">
        <v>1106</v>
      </c>
    </row>
    <row r="4" spans="1:14" ht="14.4">
      <c r="A4" s="160" t="s">
        <v>364</v>
      </c>
      <c r="B4" s="162" t="s">
        <v>1107</v>
      </c>
      <c r="C4" s="164">
        <v>45051</v>
      </c>
      <c r="D4" s="160" t="s">
        <v>625</v>
      </c>
      <c r="E4" s="161">
        <v>225680</v>
      </c>
      <c r="F4" s="162" t="s">
        <v>1108</v>
      </c>
      <c r="G4" s="163" t="s">
        <v>55</v>
      </c>
      <c r="H4" s="161">
        <v>9329344</v>
      </c>
      <c r="I4" s="163" t="s">
        <v>55</v>
      </c>
      <c r="J4" s="163" t="s">
        <v>55</v>
      </c>
      <c r="K4" s="160" t="s">
        <v>626</v>
      </c>
      <c r="L4" s="163" t="s">
        <v>55</v>
      </c>
      <c r="M4" s="160" t="s">
        <v>627</v>
      </c>
      <c r="N4" s="160" t="s">
        <v>1109</v>
      </c>
    </row>
    <row r="5" spans="1:14" ht="14.4">
      <c r="A5" s="160" t="s">
        <v>364</v>
      </c>
      <c r="B5" s="162" t="s">
        <v>1110</v>
      </c>
      <c r="C5" s="164">
        <v>45055</v>
      </c>
      <c r="D5" s="160" t="s">
        <v>625</v>
      </c>
      <c r="E5" s="161">
        <v>406240</v>
      </c>
      <c r="F5" s="162" t="s">
        <v>1108</v>
      </c>
      <c r="G5" s="163" t="s">
        <v>55</v>
      </c>
      <c r="H5" s="161">
        <v>16793392</v>
      </c>
      <c r="I5" s="163" t="s">
        <v>55</v>
      </c>
      <c r="J5" s="163" t="s">
        <v>55</v>
      </c>
      <c r="K5" s="160" t="s">
        <v>626</v>
      </c>
      <c r="L5" s="163" t="s">
        <v>55</v>
      </c>
      <c r="M5" s="160" t="s">
        <v>627</v>
      </c>
      <c r="N5" s="160" t="s">
        <v>1109</v>
      </c>
    </row>
    <row r="6" spans="1:14" ht="14.4">
      <c r="A6" s="160" t="s">
        <v>364</v>
      </c>
      <c r="B6" s="162" t="s">
        <v>1111</v>
      </c>
      <c r="C6" s="164">
        <v>45051</v>
      </c>
      <c r="D6" s="160" t="s">
        <v>625</v>
      </c>
      <c r="E6" s="161">
        <v>453040</v>
      </c>
      <c r="F6" s="162" t="s">
        <v>1108</v>
      </c>
      <c r="G6" s="163" t="s">
        <v>55</v>
      </c>
      <c r="H6" s="161">
        <v>18718832</v>
      </c>
      <c r="I6" s="163" t="s">
        <v>55</v>
      </c>
      <c r="J6" s="163" t="s">
        <v>55</v>
      </c>
      <c r="K6" s="160" t="s">
        <v>626</v>
      </c>
      <c r="L6" s="163" t="s">
        <v>55</v>
      </c>
      <c r="M6" s="160" t="s">
        <v>627</v>
      </c>
      <c r="N6" s="160" t="s">
        <v>1109</v>
      </c>
    </row>
    <row r="7" spans="1:14" ht="14.4">
      <c r="A7" s="160" t="s">
        <v>364</v>
      </c>
      <c r="B7" s="162" t="s">
        <v>1112</v>
      </c>
      <c r="C7" s="164">
        <v>45051</v>
      </c>
      <c r="D7" s="160" t="s">
        <v>625</v>
      </c>
      <c r="E7" s="161">
        <v>1875840</v>
      </c>
      <c r="F7" s="162" t="s">
        <v>1108</v>
      </c>
      <c r="G7" s="163" t="s">
        <v>55</v>
      </c>
      <c r="H7" s="161">
        <v>77655072</v>
      </c>
      <c r="I7" s="163" t="s">
        <v>55</v>
      </c>
      <c r="J7" s="163" t="s">
        <v>55</v>
      </c>
      <c r="K7" s="160" t="s">
        <v>626</v>
      </c>
      <c r="L7" s="163" t="s">
        <v>55</v>
      </c>
      <c r="M7" s="160" t="s">
        <v>627</v>
      </c>
      <c r="N7" s="160" t="s">
        <v>1109</v>
      </c>
    </row>
    <row r="8" spans="1:14" ht="14.4">
      <c r="A8" s="160" t="s">
        <v>364</v>
      </c>
      <c r="B8" s="162" t="s">
        <v>1113</v>
      </c>
      <c r="C8" s="164">
        <v>45051</v>
      </c>
      <c r="D8" s="160" t="s">
        <v>625</v>
      </c>
      <c r="E8" s="161">
        <v>1846640</v>
      </c>
      <c r="F8" s="162" t="s">
        <v>1108</v>
      </c>
      <c r="G8" s="163" t="s">
        <v>55</v>
      </c>
      <c r="H8" s="161">
        <v>76359712</v>
      </c>
      <c r="I8" s="163" t="s">
        <v>55</v>
      </c>
      <c r="J8" s="163" t="s">
        <v>55</v>
      </c>
      <c r="K8" s="160" t="s">
        <v>626</v>
      </c>
      <c r="L8" s="163" t="s">
        <v>55</v>
      </c>
      <c r="M8" s="160" t="s">
        <v>627</v>
      </c>
      <c r="N8" s="160" t="s">
        <v>1109</v>
      </c>
    </row>
    <row r="9" spans="1:14" ht="14.4">
      <c r="A9" s="160" t="s">
        <v>364</v>
      </c>
      <c r="B9" s="162" t="s">
        <v>1114</v>
      </c>
      <c r="C9" s="164">
        <v>45051</v>
      </c>
      <c r="D9" s="160" t="s">
        <v>625</v>
      </c>
      <c r="E9" s="161">
        <v>544600</v>
      </c>
      <c r="F9" s="162" t="s">
        <v>1108</v>
      </c>
      <c r="G9" s="163" t="s">
        <v>55</v>
      </c>
      <c r="H9" s="161">
        <v>22496680</v>
      </c>
      <c r="I9" s="163" t="s">
        <v>55</v>
      </c>
      <c r="J9" s="163" t="s">
        <v>55</v>
      </c>
      <c r="K9" s="160" t="s">
        <v>626</v>
      </c>
      <c r="L9" s="163" t="s">
        <v>55</v>
      </c>
      <c r="M9" s="160" t="s">
        <v>627</v>
      </c>
      <c r="N9" s="160" t="s">
        <v>1109</v>
      </c>
    </row>
    <row r="10" spans="1:14" ht="14.4">
      <c r="A10" s="160" t="s">
        <v>364</v>
      </c>
      <c r="B10" s="162" t="s">
        <v>1115</v>
      </c>
      <c r="C10" s="164">
        <v>45051</v>
      </c>
      <c r="D10" s="160" t="s">
        <v>625</v>
      </c>
      <c r="E10" s="161">
        <v>1304900</v>
      </c>
      <c r="F10" s="162" t="s">
        <v>1108</v>
      </c>
      <c r="G10" s="163" t="s">
        <v>55</v>
      </c>
      <c r="H10" s="161">
        <v>53965420</v>
      </c>
      <c r="I10" s="163" t="s">
        <v>55</v>
      </c>
      <c r="J10" s="163" t="s">
        <v>55</v>
      </c>
      <c r="K10" s="160" t="s">
        <v>626</v>
      </c>
      <c r="L10" s="163" t="s">
        <v>55</v>
      </c>
      <c r="M10" s="160" t="s">
        <v>627</v>
      </c>
      <c r="N10" s="160" t="s">
        <v>1109</v>
      </c>
    </row>
    <row r="11" spans="1:14" ht="14.4">
      <c r="A11" s="160" t="s">
        <v>364</v>
      </c>
      <c r="B11" s="162" t="s">
        <v>1116</v>
      </c>
      <c r="C11" s="164">
        <v>45061</v>
      </c>
      <c r="D11" s="160" t="s">
        <v>625</v>
      </c>
      <c r="E11" s="161">
        <v>939500</v>
      </c>
      <c r="F11" s="162" t="s">
        <v>1108</v>
      </c>
      <c r="G11" s="163" t="s">
        <v>55</v>
      </c>
      <c r="H11" s="161">
        <v>38884100</v>
      </c>
      <c r="I11" s="163" t="s">
        <v>55</v>
      </c>
      <c r="J11" s="163" t="s">
        <v>55</v>
      </c>
      <c r="K11" s="160" t="s">
        <v>626</v>
      </c>
      <c r="L11" s="163" t="s">
        <v>55</v>
      </c>
      <c r="M11" s="160" t="s">
        <v>627</v>
      </c>
      <c r="N11" s="160" t="s">
        <v>1109</v>
      </c>
    </row>
    <row r="12" spans="1:14" ht="14.4">
      <c r="A12" s="160" t="s">
        <v>364</v>
      </c>
      <c r="B12" s="162" t="s">
        <v>1117</v>
      </c>
      <c r="C12" s="164">
        <v>45051</v>
      </c>
      <c r="D12" s="160" t="s">
        <v>625</v>
      </c>
      <c r="E12" s="161">
        <v>728100</v>
      </c>
      <c r="F12" s="162" t="s">
        <v>1108</v>
      </c>
      <c r="G12" s="163" t="s">
        <v>55</v>
      </c>
      <c r="H12" s="161">
        <v>30065980</v>
      </c>
      <c r="I12" s="163" t="s">
        <v>55</v>
      </c>
      <c r="J12" s="163" t="s">
        <v>55</v>
      </c>
      <c r="K12" s="160" t="s">
        <v>626</v>
      </c>
      <c r="L12" s="163" t="s">
        <v>55</v>
      </c>
      <c r="M12" s="160" t="s">
        <v>627</v>
      </c>
      <c r="N12" s="160" t="s">
        <v>1109</v>
      </c>
    </row>
    <row r="13" spans="1:14" ht="14.4">
      <c r="A13" s="160" t="s">
        <v>364</v>
      </c>
      <c r="B13" s="162" t="s">
        <v>1118</v>
      </c>
      <c r="C13" s="164">
        <v>45061</v>
      </c>
      <c r="D13" s="160" t="s">
        <v>625</v>
      </c>
      <c r="E13" s="161">
        <v>867160</v>
      </c>
      <c r="F13" s="162" t="s">
        <v>1108</v>
      </c>
      <c r="G13" s="163" t="s">
        <v>55</v>
      </c>
      <c r="H13" s="161">
        <v>35794328</v>
      </c>
      <c r="I13" s="163" t="s">
        <v>55</v>
      </c>
      <c r="J13" s="163" t="s">
        <v>55</v>
      </c>
      <c r="K13" s="160" t="s">
        <v>626</v>
      </c>
      <c r="L13" s="163" t="s">
        <v>55</v>
      </c>
      <c r="M13" s="160" t="s">
        <v>627</v>
      </c>
      <c r="N13" s="160" t="s">
        <v>1109</v>
      </c>
    </row>
    <row r="14" spans="1:14" ht="14.4">
      <c r="A14" s="160" t="s">
        <v>364</v>
      </c>
      <c r="B14" s="162" t="s">
        <v>1119</v>
      </c>
      <c r="C14" s="164">
        <v>45051</v>
      </c>
      <c r="D14" s="160" t="s">
        <v>625</v>
      </c>
      <c r="E14" s="161">
        <v>592280</v>
      </c>
      <c r="F14" s="162" t="s">
        <v>1108</v>
      </c>
      <c r="G14" s="163" t="s">
        <v>55</v>
      </c>
      <c r="H14" s="161">
        <v>24703624</v>
      </c>
      <c r="I14" s="163" t="s">
        <v>55</v>
      </c>
      <c r="J14" s="163" t="s">
        <v>55</v>
      </c>
      <c r="K14" s="160" t="s">
        <v>626</v>
      </c>
      <c r="L14" s="163" t="s">
        <v>55</v>
      </c>
      <c r="M14" s="160" t="s">
        <v>627</v>
      </c>
      <c r="N14" s="160" t="s">
        <v>1109</v>
      </c>
    </row>
    <row r="15" spans="1:14" ht="14.4">
      <c r="A15" s="160" t="s">
        <v>364</v>
      </c>
      <c r="B15" s="162" t="s">
        <v>1120</v>
      </c>
      <c r="C15" s="164">
        <v>45051</v>
      </c>
      <c r="D15" s="160" t="s">
        <v>625</v>
      </c>
      <c r="E15" s="161">
        <v>719080</v>
      </c>
      <c r="F15" s="162" t="s">
        <v>1108</v>
      </c>
      <c r="G15" s="163" t="s">
        <v>55</v>
      </c>
      <c r="H15" s="161">
        <v>29743064</v>
      </c>
      <c r="I15" s="163" t="s">
        <v>55</v>
      </c>
      <c r="J15" s="163" t="s">
        <v>55</v>
      </c>
      <c r="K15" s="160" t="s">
        <v>626</v>
      </c>
      <c r="L15" s="163" t="s">
        <v>55</v>
      </c>
      <c r="M15" s="160" t="s">
        <v>627</v>
      </c>
      <c r="N15" s="160" t="s">
        <v>1109</v>
      </c>
    </row>
    <row r="16" spans="1:14" ht="14.4">
      <c r="A16" s="160" t="s">
        <v>364</v>
      </c>
      <c r="B16" s="162" t="s">
        <v>1121</v>
      </c>
      <c r="C16" s="164">
        <v>45013</v>
      </c>
      <c r="D16" s="160" t="s">
        <v>625</v>
      </c>
      <c r="E16" s="161">
        <v>5000000</v>
      </c>
      <c r="F16" s="162" t="s">
        <v>1108</v>
      </c>
      <c r="G16" s="163" t="s">
        <v>55</v>
      </c>
      <c r="H16" s="161">
        <v>191500000</v>
      </c>
      <c r="I16" s="163" t="s">
        <v>55</v>
      </c>
      <c r="J16" s="163" t="s">
        <v>55</v>
      </c>
      <c r="K16" s="160" t="s">
        <v>628</v>
      </c>
      <c r="L16" s="163" t="s">
        <v>55</v>
      </c>
      <c r="M16" s="160" t="s">
        <v>624</v>
      </c>
      <c r="N16" s="160" t="s">
        <v>1109</v>
      </c>
    </row>
    <row r="17" spans="1:14" ht="14.4">
      <c r="A17" s="160" t="s">
        <v>364</v>
      </c>
      <c r="B17" s="162" t="s">
        <v>1122</v>
      </c>
      <c r="C17" s="164">
        <v>45013</v>
      </c>
      <c r="D17" s="160" t="s">
        <v>625</v>
      </c>
      <c r="E17" s="161">
        <v>5000000</v>
      </c>
      <c r="F17" s="162" t="s">
        <v>1108</v>
      </c>
      <c r="G17" s="163" t="s">
        <v>55</v>
      </c>
      <c r="H17" s="161">
        <v>191500000</v>
      </c>
      <c r="I17" s="163" t="s">
        <v>55</v>
      </c>
      <c r="J17" s="163" t="s">
        <v>55</v>
      </c>
      <c r="K17" s="160" t="s">
        <v>628</v>
      </c>
      <c r="L17" s="163" t="s">
        <v>55</v>
      </c>
      <c r="M17" s="160" t="s">
        <v>624</v>
      </c>
      <c r="N17" s="160" t="s">
        <v>1109</v>
      </c>
    </row>
    <row r="18" spans="1:14" ht="14.4">
      <c r="A18" s="160" t="s">
        <v>364</v>
      </c>
      <c r="B18" s="162" t="s">
        <v>1123</v>
      </c>
      <c r="C18" s="164">
        <v>45013</v>
      </c>
      <c r="D18" s="160" t="s">
        <v>625</v>
      </c>
      <c r="E18" s="161">
        <v>5000000</v>
      </c>
      <c r="F18" s="162" t="s">
        <v>1108</v>
      </c>
      <c r="G18" s="163" t="s">
        <v>55</v>
      </c>
      <c r="H18" s="161">
        <v>191500000</v>
      </c>
      <c r="I18" s="163" t="s">
        <v>55</v>
      </c>
      <c r="J18" s="163" t="s">
        <v>55</v>
      </c>
      <c r="K18" s="160" t="s">
        <v>628</v>
      </c>
      <c r="L18" s="163" t="s">
        <v>55</v>
      </c>
      <c r="M18" s="160" t="s">
        <v>624</v>
      </c>
      <c r="N18" s="160" t="s">
        <v>1109</v>
      </c>
    </row>
    <row r="19" spans="1:14" ht="14.4">
      <c r="A19" s="160" t="s">
        <v>364</v>
      </c>
      <c r="B19" s="162" t="s">
        <v>1124</v>
      </c>
      <c r="C19" s="164">
        <v>45013</v>
      </c>
      <c r="D19" s="160" t="s">
        <v>625</v>
      </c>
      <c r="E19" s="161">
        <v>5000000</v>
      </c>
      <c r="F19" s="162" t="s">
        <v>1108</v>
      </c>
      <c r="G19" s="163" t="s">
        <v>55</v>
      </c>
      <c r="H19" s="161">
        <v>191500000</v>
      </c>
      <c r="I19" s="163" t="s">
        <v>55</v>
      </c>
      <c r="J19" s="163" t="s">
        <v>55</v>
      </c>
      <c r="K19" s="160" t="s">
        <v>628</v>
      </c>
      <c r="L19" s="163" t="s">
        <v>55</v>
      </c>
      <c r="M19" s="160" t="s">
        <v>624</v>
      </c>
      <c r="N19" s="160" t="s">
        <v>1109</v>
      </c>
    </row>
    <row r="20" spans="1:14" ht="14.4">
      <c r="A20" s="160" t="s">
        <v>364</v>
      </c>
      <c r="B20" s="162" t="s">
        <v>1125</v>
      </c>
      <c r="C20" s="164">
        <v>45013</v>
      </c>
      <c r="D20" s="160" t="s">
        <v>625</v>
      </c>
      <c r="E20" s="161">
        <v>5000000</v>
      </c>
      <c r="F20" s="162" t="s">
        <v>1108</v>
      </c>
      <c r="G20" s="163" t="s">
        <v>55</v>
      </c>
      <c r="H20" s="161">
        <v>191500000</v>
      </c>
      <c r="I20" s="163" t="s">
        <v>55</v>
      </c>
      <c r="J20" s="163" t="s">
        <v>55</v>
      </c>
      <c r="K20" s="160" t="s">
        <v>628</v>
      </c>
      <c r="L20" s="163" t="s">
        <v>55</v>
      </c>
      <c r="M20" s="160" t="s">
        <v>624</v>
      </c>
      <c r="N20" s="160" t="s">
        <v>1109</v>
      </c>
    </row>
    <row r="21" spans="1:14" ht="14.4">
      <c r="A21" s="160" t="s">
        <v>364</v>
      </c>
      <c r="B21" s="162" t="s">
        <v>1126</v>
      </c>
      <c r="C21" s="164">
        <v>45013</v>
      </c>
      <c r="D21" s="160" t="s">
        <v>625</v>
      </c>
      <c r="E21" s="161">
        <v>5000000</v>
      </c>
      <c r="F21" s="162" t="s">
        <v>1108</v>
      </c>
      <c r="G21" s="163" t="s">
        <v>55</v>
      </c>
      <c r="H21" s="161">
        <v>191500000</v>
      </c>
      <c r="I21" s="163" t="s">
        <v>55</v>
      </c>
      <c r="J21" s="163" t="s">
        <v>55</v>
      </c>
      <c r="K21" s="160" t="s">
        <v>628</v>
      </c>
      <c r="L21" s="163" t="s">
        <v>55</v>
      </c>
      <c r="M21" s="160" t="s">
        <v>624</v>
      </c>
      <c r="N21" s="160" t="s">
        <v>1109</v>
      </c>
    </row>
    <row r="22" spans="1:14" ht="14.4">
      <c r="A22" s="160" t="s">
        <v>364</v>
      </c>
      <c r="B22" s="162" t="s">
        <v>1127</v>
      </c>
      <c r="C22" s="164">
        <v>45013</v>
      </c>
      <c r="D22" s="160" t="s">
        <v>625</v>
      </c>
      <c r="E22" s="161">
        <v>5000000</v>
      </c>
      <c r="F22" s="162" t="s">
        <v>1108</v>
      </c>
      <c r="G22" s="163" t="s">
        <v>55</v>
      </c>
      <c r="H22" s="161">
        <v>211500000</v>
      </c>
      <c r="I22" s="163" t="s">
        <v>55</v>
      </c>
      <c r="J22" s="163" t="s">
        <v>55</v>
      </c>
      <c r="K22" s="160" t="s">
        <v>633</v>
      </c>
      <c r="L22" s="163" t="s">
        <v>55</v>
      </c>
      <c r="M22" s="160" t="s">
        <v>624</v>
      </c>
      <c r="N22" s="160" t="s">
        <v>1109</v>
      </c>
    </row>
    <row r="23" spans="1:14" ht="14.4">
      <c r="A23" s="160" t="s">
        <v>364</v>
      </c>
      <c r="B23" s="162" t="s">
        <v>1128</v>
      </c>
      <c r="C23" s="164">
        <v>45013</v>
      </c>
      <c r="D23" s="160" t="s">
        <v>625</v>
      </c>
      <c r="E23" s="161">
        <v>5000000</v>
      </c>
      <c r="F23" s="162" t="s">
        <v>1108</v>
      </c>
      <c r="G23" s="163" t="s">
        <v>55</v>
      </c>
      <c r="H23" s="161">
        <v>191500000</v>
      </c>
      <c r="I23" s="163" t="s">
        <v>55</v>
      </c>
      <c r="J23" s="163" t="s">
        <v>55</v>
      </c>
      <c r="K23" s="160" t="s">
        <v>628</v>
      </c>
      <c r="L23" s="163" t="s">
        <v>55</v>
      </c>
      <c r="M23" s="160" t="s">
        <v>624</v>
      </c>
      <c r="N23" s="160" t="s">
        <v>1109</v>
      </c>
    </row>
    <row r="24" spans="1:14" ht="14.4">
      <c r="A24" s="160" t="s">
        <v>364</v>
      </c>
      <c r="B24" s="162" t="s">
        <v>1129</v>
      </c>
      <c r="C24" s="164">
        <v>45013</v>
      </c>
      <c r="D24" s="160" t="s">
        <v>625</v>
      </c>
      <c r="E24" s="161">
        <v>5000000</v>
      </c>
      <c r="F24" s="162" t="s">
        <v>1108</v>
      </c>
      <c r="G24" s="163" t="s">
        <v>55</v>
      </c>
      <c r="H24" s="161">
        <v>191500000</v>
      </c>
      <c r="I24" s="163" t="s">
        <v>55</v>
      </c>
      <c r="J24" s="163" t="s">
        <v>55</v>
      </c>
      <c r="K24" s="160" t="s">
        <v>628</v>
      </c>
      <c r="L24" s="163" t="s">
        <v>55</v>
      </c>
      <c r="M24" s="160" t="s">
        <v>624</v>
      </c>
      <c r="N24" s="160" t="s">
        <v>1109</v>
      </c>
    </row>
    <row r="25" spans="1:14" ht="14.4">
      <c r="A25" s="160" t="s">
        <v>364</v>
      </c>
      <c r="B25" s="162" t="s">
        <v>1130</v>
      </c>
      <c r="C25" s="164">
        <v>45013</v>
      </c>
      <c r="D25" s="160" t="s">
        <v>625</v>
      </c>
      <c r="E25" s="161">
        <v>5000000</v>
      </c>
      <c r="F25" s="162" t="s">
        <v>1108</v>
      </c>
      <c r="G25" s="163" t="s">
        <v>55</v>
      </c>
      <c r="H25" s="161">
        <v>191500000</v>
      </c>
      <c r="I25" s="163" t="s">
        <v>55</v>
      </c>
      <c r="J25" s="163" t="s">
        <v>55</v>
      </c>
      <c r="K25" s="160" t="s">
        <v>628</v>
      </c>
      <c r="L25" s="163" t="s">
        <v>55</v>
      </c>
      <c r="M25" s="160" t="s">
        <v>624</v>
      </c>
      <c r="N25" s="160" t="s">
        <v>1109</v>
      </c>
    </row>
    <row r="26" spans="1:14" ht="14.4">
      <c r="A26" s="160" t="s">
        <v>364</v>
      </c>
      <c r="B26" s="162" t="s">
        <v>1131</v>
      </c>
      <c r="C26" s="164">
        <v>45013</v>
      </c>
      <c r="D26" s="160" t="s">
        <v>625</v>
      </c>
      <c r="E26" s="161">
        <v>5000000</v>
      </c>
      <c r="F26" s="162" t="s">
        <v>1108</v>
      </c>
      <c r="G26" s="163" t="s">
        <v>55</v>
      </c>
      <c r="H26" s="161">
        <v>191500000</v>
      </c>
      <c r="I26" s="163" t="s">
        <v>55</v>
      </c>
      <c r="J26" s="163" t="s">
        <v>55</v>
      </c>
      <c r="K26" s="160" t="s">
        <v>628</v>
      </c>
      <c r="L26" s="163" t="s">
        <v>55</v>
      </c>
      <c r="M26" s="160" t="s">
        <v>624</v>
      </c>
      <c r="N26" s="160" t="s">
        <v>1109</v>
      </c>
    </row>
    <row r="27" spans="1:14" ht="14.4">
      <c r="A27" s="160" t="s">
        <v>364</v>
      </c>
      <c r="B27" s="162" t="s">
        <v>1132</v>
      </c>
      <c r="C27" s="164">
        <v>45013</v>
      </c>
      <c r="D27" s="160" t="s">
        <v>625</v>
      </c>
      <c r="E27" s="161">
        <v>5000000</v>
      </c>
      <c r="F27" s="162" t="s">
        <v>1108</v>
      </c>
      <c r="G27" s="163" t="s">
        <v>55</v>
      </c>
      <c r="H27" s="161">
        <v>217940000</v>
      </c>
      <c r="I27" s="163" t="s">
        <v>55</v>
      </c>
      <c r="J27" s="163" t="s">
        <v>55</v>
      </c>
      <c r="K27" s="160" t="s">
        <v>641</v>
      </c>
      <c r="L27" s="163" t="s">
        <v>55</v>
      </c>
      <c r="M27" s="160" t="s">
        <v>624</v>
      </c>
      <c r="N27" s="160" t="s">
        <v>1109</v>
      </c>
    </row>
    <row r="28" spans="1:14" ht="14.4">
      <c r="A28" s="160" t="s">
        <v>364</v>
      </c>
      <c r="B28" s="162" t="s">
        <v>1133</v>
      </c>
      <c r="C28" s="164">
        <v>45013</v>
      </c>
      <c r="D28" s="160" t="s">
        <v>625</v>
      </c>
      <c r="E28" s="161">
        <v>5000000</v>
      </c>
      <c r="F28" s="162" t="s">
        <v>1108</v>
      </c>
      <c r="G28" s="163" t="s">
        <v>55</v>
      </c>
      <c r="H28" s="161">
        <v>191500000</v>
      </c>
      <c r="I28" s="163" t="s">
        <v>55</v>
      </c>
      <c r="J28" s="163" t="s">
        <v>55</v>
      </c>
      <c r="K28" s="160" t="s">
        <v>628</v>
      </c>
      <c r="L28" s="163" t="s">
        <v>55</v>
      </c>
      <c r="M28" s="160" t="s">
        <v>624</v>
      </c>
      <c r="N28" s="160" t="s">
        <v>1109</v>
      </c>
    </row>
    <row r="29" spans="1:14" ht="14.4">
      <c r="A29" s="160" t="s">
        <v>364</v>
      </c>
      <c r="B29" s="162" t="s">
        <v>1134</v>
      </c>
      <c r="C29" s="164">
        <v>45013</v>
      </c>
      <c r="D29" s="160" t="s">
        <v>625</v>
      </c>
      <c r="E29" s="161">
        <v>5000000</v>
      </c>
      <c r="F29" s="162" t="s">
        <v>1108</v>
      </c>
      <c r="G29" s="163" t="s">
        <v>55</v>
      </c>
      <c r="H29" s="161">
        <v>191500000</v>
      </c>
      <c r="I29" s="163" t="s">
        <v>55</v>
      </c>
      <c r="J29" s="163" t="s">
        <v>55</v>
      </c>
      <c r="K29" s="160" t="s">
        <v>628</v>
      </c>
      <c r="L29" s="163" t="s">
        <v>55</v>
      </c>
      <c r="M29" s="160" t="s">
        <v>624</v>
      </c>
      <c r="N29" s="160" t="s">
        <v>1109</v>
      </c>
    </row>
    <row r="30" spans="1:14" ht="14.4">
      <c r="A30" s="160" t="s">
        <v>364</v>
      </c>
      <c r="B30" s="162" t="s">
        <v>1135</v>
      </c>
      <c r="C30" s="164">
        <v>45013</v>
      </c>
      <c r="D30" s="160" t="s">
        <v>625</v>
      </c>
      <c r="E30" s="161">
        <v>10000000</v>
      </c>
      <c r="F30" s="162" t="s">
        <v>1108</v>
      </c>
      <c r="G30" s="163" t="s">
        <v>55</v>
      </c>
      <c r="H30" s="161">
        <v>435880000</v>
      </c>
      <c r="I30" s="163" t="s">
        <v>55</v>
      </c>
      <c r="J30" s="163" t="s">
        <v>55</v>
      </c>
      <c r="K30" s="160" t="s">
        <v>633</v>
      </c>
      <c r="L30" s="163" t="s">
        <v>55</v>
      </c>
      <c r="M30" s="160" t="s">
        <v>624</v>
      </c>
      <c r="N30" s="160" t="s">
        <v>1109</v>
      </c>
    </row>
    <row r="31" spans="1:14" ht="14.4">
      <c r="A31" s="160" t="s">
        <v>364</v>
      </c>
      <c r="B31" s="162" t="s">
        <v>1136</v>
      </c>
      <c r="C31" s="164">
        <v>45013</v>
      </c>
      <c r="D31" s="160" t="s">
        <v>625</v>
      </c>
      <c r="E31" s="161">
        <v>5000000</v>
      </c>
      <c r="F31" s="162" t="s">
        <v>1108</v>
      </c>
      <c r="G31" s="163" t="s">
        <v>55</v>
      </c>
      <c r="H31" s="161">
        <v>191500000</v>
      </c>
      <c r="I31" s="163" t="s">
        <v>55</v>
      </c>
      <c r="J31" s="163" t="s">
        <v>55</v>
      </c>
      <c r="K31" s="160" t="s">
        <v>628</v>
      </c>
      <c r="L31" s="163" t="s">
        <v>55</v>
      </c>
      <c r="M31" s="160" t="s">
        <v>624</v>
      </c>
      <c r="N31" s="160" t="s">
        <v>1109</v>
      </c>
    </row>
    <row r="32" spans="1:14" ht="14.4">
      <c r="A32" s="160" t="s">
        <v>364</v>
      </c>
      <c r="B32" s="162" t="s">
        <v>1137</v>
      </c>
      <c r="C32" s="164">
        <v>45013</v>
      </c>
      <c r="D32" s="160" t="s">
        <v>625</v>
      </c>
      <c r="E32" s="161">
        <v>5000000</v>
      </c>
      <c r="F32" s="162" t="s">
        <v>1108</v>
      </c>
      <c r="G32" s="163" t="s">
        <v>55</v>
      </c>
      <c r="H32" s="161">
        <v>191500000</v>
      </c>
      <c r="I32" s="163" t="s">
        <v>55</v>
      </c>
      <c r="J32" s="163" t="s">
        <v>55</v>
      </c>
      <c r="K32" s="160" t="s">
        <v>628</v>
      </c>
      <c r="L32" s="163" t="s">
        <v>55</v>
      </c>
      <c r="M32" s="160" t="s">
        <v>624</v>
      </c>
      <c r="N32" s="160" t="s">
        <v>1109</v>
      </c>
    </row>
    <row r="33" spans="1:14" ht="14.4">
      <c r="A33" s="160" t="s">
        <v>364</v>
      </c>
      <c r="B33" s="162" t="s">
        <v>1138</v>
      </c>
      <c r="C33" s="164">
        <v>45013</v>
      </c>
      <c r="D33" s="160" t="s">
        <v>625</v>
      </c>
      <c r="E33" s="161">
        <v>10000000</v>
      </c>
      <c r="F33" s="162" t="s">
        <v>1108</v>
      </c>
      <c r="G33" s="163" t="s">
        <v>55</v>
      </c>
      <c r="H33" s="161">
        <v>435880000</v>
      </c>
      <c r="I33" s="163" t="s">
        <v>55</v>
      </c>
      <c r="J33" s="163" t="s">
        <v>55</v>
      </c>
      <c r="K33" s="160" t="s">
        <v>641</v>
      </c>
      <c r="L33" s="163" t="s">
        <v>55</v>
      </c>
      <c r="M33" s="160" t="s">
        <v>624</v>
      </c>
      <c r="N33" s="160" t="s">
        <v>1109</v>
      </c>
    </row>
    <row r="34" spans="1:14" ht="14.4">
      <c r="A34" s="160" t="s">
        <v>364</v>
      </c>
      <c r="B34" s="162" t="s">
        <v>1139</v>
      </c>
      <c r="C34" s="164">
        <v>45013</v>
      </c>
      <c r="D34" s="160" t="s">
        <v>625</v>
      </c>
      <c r="E34" s="161">
        <v>5000000</v>
      </c>
      <c r="F34" s="162" t="s">
        <v>1108</v>
      </c>
      <c r="G34" s="163" t="s">
        <v>55</v>
      </c>
      <c r="H34" s="161">
        <v>185310000</v>
      </c>
      <c r="I34" s="163" t="s">
        <v>55</v>
      </c>
      <c r="J34" s="163" t="s">
        <v>55</v>
      </c>
      <c r="K34" s="160" t="s">
        <v>633</v>
      </c>
      <c r="L34" s="163" t="s">
        <v>55</v>
      </c>
      <c r="M34" s="160" t="s">
        <v>624</v>
      </c>
      <c r="N34" s="160" t="s">
        <v>1109</v>
      </c>
    </row>
    <row r="35" spans="1:14" ht="14.4">
      <c r="A35" s="160" t="s">
        <v>364</v>
      </c>
      <c r="B35" s="162" t="s">
        <v>1140</v>
      </c>
      <c r="C35" s="164">
        <v>45013</v>
      </c>
      <c r="D35" s="160" t="s">
        <v>625</v>
      </c>
      <c r="E35" s="161">
        <v>10000000</v>
      </c>
      <c r="F35" s="162" t="s">
        <v>1108</v>
      </c>
      <c r="G35" s="163" t="s">
        <v>55</v>
      </c>
      <c r="H35" s="161">
        <v>464000000</v>
      </c>
      <c r="I35" s="163" t="s">
        <v>55</v>
      </c>
      <c r="J35" s="163" t="s">
        <v>55</v>
      </c>
      <c r="K35" s="160" t="s">
        <v>633</v>
      </c>
      <c r="L35" s="163" t="s">
        <v>55</v>
      </c>
      <c r="M35" s="160" t="s">
        <v>624</v>
      </c>
      <c r="N35" s="160" t="s">
        <v>1109</v>
      </c>
    </row>
    <row r="36" spans="1:14" ht="14.4">
      <c r="A36" s="160" t="s">
        <v>364</v>
      </c>
      <c r="B36" s="162" t="s">
        <v>1141</v>
      </c>
      <c r="C36" s="164">
        <v>45013</v>
      </c>
      <c r="D36" s="160" t="s">
        <v>625</v>
      </c>
      <c r="E36" s="161">
        <v>5000000</v>
      </c>
      <c r="F36" s="162" t="s">
        <v>1108</v>
      </c>
      <c r="G36" s="163" t="s">
        <v>55</v>
      </c>
      <c r="H36" s="161">
        <v>191500000</v>
      </c>
      <c r="I36" s="163" t="s">
        <v>55</v>
      </c>
      <c r="J36" s="163" t="s">
        <v>55</v>
      </c>
      <c r="K36" s="160" t="s">
        <v>628</v>
      </c>
      <c r="L36" s="163" t="s">
        <v>55</v>
      </c>
      <c r="M36" s="160" t="s">
        <v>624</v>
      </c>
      <c r="N36" s="160" t="s">
        <v>1109</v>
      </c>
    </row>
    <row r="37" spans="1:14" ht="14.4">
      <c r="A37" s="160" t="s">
        <v>364</v>
      </c>
      <c r="B37" s="162" t="s">
        <v>1142</v>
      </c>
      <c r="C37" s="164">
        <v>45013</v>
      </c>
      <c r="D37" s="160" t="s">
        <v>625</v>
      </c>
      <c r="E37" s="161">
        <v>10000000</v>
      </c>
      <c r="F37" s="162" t="s">
        <v>1108</v>
      </c>
      <c r="G37" s="163" t="s">
        <v>55</v>
      </c>
      <c r="H37" s="161">
        <v>435880000</v>
      </c>
      <c r="I37" s="163" t="s">
        <v>55</v>
      </c>
      <c r="J37" s="163" t="s">
        <v>55</v>
      </c>
      <c r="K37" s="160" t="s">
        <v>641</v>
      </c>
      <c r="L37" s="163" t="s">
        <v>55</v>
      </c>
      <c r="M37" s="160" t="s">
        <v>624</v>
      </c>
      <c r="N37" s="160" t="s">
        <v>1109</v>
      </c>
    </row>
    <row r="38" spans="1:14" ht="14.4">
      <c r="A38" s="160" t="s">
        <v>364</v>
      </c>
      <c r="B38" s="162" t="s">
        <v>1143</v>
      </c>
      <c r="C38" s="164">
        <v>45013</v>
      </c>
      <c r="D38" s="160" t="s">
        <v>625</v>
      </c>
      <c r="E38" s="161">
        <v>5000000</v>
      </c>
      <c r="F38" s="162" t="s">
        <v>1108</v>
      </c>
      <c r="G38" s="163" t="s">
        <v>55</v>
      </c>
      <c r="H38" s="161">
        <v>191500000</v>
      </c>
      <c r="I38" s="163" t="s">
        <v>55</v>
      </c>
      <c r="J38" s="163" t="s">
        <v>55</v>
      </c>
      <c r="K38" s="160" t="s">
        <v>628</v>
      </c>
      <c r="L38" s="163" t="s">
        <v>55</v>
      </c>
      <c r="M38" s="160" t="s">
        <v>624</v>
      </c>
      <c r="N38" s="160" t="s">
        <v>1109</v>
      </c>
    </row>
    <row r="39" spans="1:14" ht="14.4">
      <c r="A39" s="160" t="s">
        <v>364</v>
      </c>
      <c r="B39" s="162" t="s">
        <v>1144</v>
      </c>
      <c r="C39" s="164">
        <v>45013</v>
      </c>
      <c r="D39" s="160" t="s">
        <v>625</v>
      </c>
      <c r="E39" s="161">
        <v>5000000</v>
      </c>
      <c r="F39" s="162" t="s">
        <v>1108</v>
      </c>
      <c r="G39" s="163" t="s">
        <v>55</v>
      </c>
      <c r="H39" s="161">
        <v>191500000</v>
      </c>
      <c r="I39" s="163" t="s">
        <v>55</v>
      </c>
      <c r="J39" s="163" t="s">
        <v>55</v>
      </c>
      <c r="K39" s="160" t="s">
        <v>628</v>
      </c>
      <c r="L39" s="163" t="s">
        <v>55</v>
      </c>
      <c r="M39" s="160" t="s">
        <v>624</v>
      </c>
      <c r="N39" s="160" t="s">
        <v>1109</v>
      </c>
    </row>
    <row r="40" spans="1:14" ht="14.4">
      <c r="A40" s="160" t="s">
        <v>364</v>
      </c>
      <c r="B40" s="162" t="s">
        <v>1145</v>
      </c>
      <c r="C40" s="164">
        <v>45013</v>
      </c>
      <c r="D40" s="160" t="s">
        <v>625</v>
      </c>
      <c r="E40" s="161">
        <v>5000000</v>
      </c>
      <c r="F40" s="162" t="s">
        <v>1108</v>
      </c>
      <c r="G40" s="163" t="s">
        <v>55</v>
      </c>
      <c r="H40" s="161">
        <v>191500000</v>
      </c>
      <c r="I40" s="163" t="s">
        <v>55</v>
      </c>
      <c r="J40" s="163" t="s">
        <v>55</v>
      </c>
      <c r="K40" s="160" t="s">
        <v>628</v>
      </c>
      <c r="L40" s="163" t="s">
        <v>55</v>
      </c>
      <c r="M40" s="160" t="s">
        <v>624</v>
      </c>
      <c r="N40" s="160" t="s">
        <v>1109</v>
      </c>
    </row>
    <row r="41" spans="1:14" ht="14.4">
      <c r="A41" s="160" t="s">
        <v>364</v>
      </c>
      <c r="B41" s="162" t="s">
        <v>1146</v>
      </c>
      <c r="C41" s="164">
        <v>45013</v>
      </c>
      <c r="D41" s="160" t="s">
        <v>625</v>
      </c>
      <c r="E41" s="161">
        <v>5000000</v>
      </c>
      <c r="F41" s="162" t="s">
        <v>1108</v>
      </c>
      <c r="G41" s="163" t="s">
        <v>55</v>
      </c>
      <c r="H41" s="161">
        <v>191500000</v>
      </c>
      <c r="I41" s="163" t="s">
        <v>55</v>
      </c>
      <c r="J41" s="163" t="s">
        <v>55</v>
      </c>
      <c r="K41" s="160" t="s">
        <v>628</v>
      </c>
      <c r="L41" s="163" t="s">
        <v>55</v>
      </c>
      <c r="M41" s="160" t="s">
        <v>624</v>
      </c>
      <c r="N41" s="160" t="s">
        <v>1109</v>
      </c>
    </row>
    <row r="42" spans="1:14" ht="14.4">
      <c r="A42" s="160" t="s">
        <v>364</v>
      </c>
      <c r="B42" s="162" t="s">
        <v>1147</v>
      </c>
      <c r="C42" s="164">
        <v>45013</v>
      </c>
      <c r="D42" s="160" t="s">
        <v>625</v>
      </c>
      <c r="E42" s="161">
        <v>5000000</v>
      </c>
      <c r="F42" s="162" t="s">
        <v>1108</v>
      </c>
      <c r="G42" s="163" t="s">
        <v>55</v>
      </c>
      <c r="H42" s="161">
        <v>191500000</v>
      </c>
      <c r="I42" s="163" t="s">
        <v>55</v>
      </c>
      <c r="J42" s="163" t="s">
        <v>55</v>
      </c>
      <c r="K42" s="160" t="s">
        <v>628</v>
      </c>
      <c r="L42" s="163" t="s">
        <v>55</v>
      </c>
      <c r="M42" s="160" t="s">
        <v>624</v>
      </c>
      <c r="N42" s="160" t="s">
        <v>1109</v>
      </c>
    </row>
    <row r="43" spans="1:14" ht="14.4">
      <c r="A43" s="160" t="s">
        <v>364</v>
      </c>
      <c r="B43" s="162" t="s">
        <v>1148</v>
      </c>
      <c r="C43" s="164">
        <v>45013</v>
      </c>
      <c r="D43" s="160" t="s">
        <v>625</v>
      </c>
      <c r="E43" s="161">
        <v>5000000</v>
      </c>
      <c r="F43" s="162" t="s">
        <v>1108</v>
      </c>
      <c r="G43" s="163" t="s">
        <v>55</v>
      </c>
      <c r="H43" s="161">
        <v>191500000</v>
      </c>
      <c r="I43" s="163" t="s">
        <v>55</v>
      </c>
      <c r="J43" s="163" t="s">
        <v>55</v>
      </c>
      <c r="K43" s="160" t="s">
        <v>628</v>
      </c>
      <c r="L43" s="163" t="s">
        <v>55</v>
      </c>
      <c r="M43" s="160" t="s">
        <v>624</v>
      </c>
      <c r="N43" s="160" t="s">
        <v>1109</v>
      </c>
    </row>
    <row r="44" spans="1:14" ht="14.4">
      <c r="A44" s="160" t="s">
        <v>364</v>
      </c>
      <c r="B44" s="162" t="s">
        <v>1149</v>
      </c>
      <c r="C44" s="164">
        <v>45013</v>
      </c>
      <c r="D44" s="160" t="s">
        <v>625</v>
      </c>
      <c r="E44" s="161">
        <v>5000000</v>
      </c>
      <c r="F44" s="162" t="s">
        <v>1108</v>
      </c>
      <c r="G44" s="163" t="s">
        <v>55</v>
      </c>
      <c r="H44" s="161">
        <v>191500000</v>
      </c>
      <c r="I44" s="163" t="s">
        <v>55</v>
      </c>
      <c r="J44" s="163" t="s">
        <v>55</v>
      </c>
      <c r="K44" s="160" t="s">
        <v>628</v>
      </c>
      <c r="L44" s="163" t="s">
        <v>55</v>
      </c>
      <c r="M44" s="160" t="s">
        <v>624</v>
      </c>
      <c r="N44" s="160" t="s">
        <v>1109</v>
      </c>
    </row>
    <row r="45" spans="1:14" ht="14.4">
      <c r="A45" s="160" t="s">
        <v>364</v>
      </c>
      <c r="B45" s="162" t="s">
        <v>1150</v>
      </c>
      <c r="C45" s="164">
        <v>45013</v>
      </c>
      <c r="D45" s="160" t="s">
        <v>625</v>
      </c>
      <c r="E45" s="161">
        <v>5000000</v>
      </c>
      <c r="F45" s="162" t="s">
        <v>1108</v>
      </c>
      <c r="G45" s="163" t="s">
        <v>55</v>
      </c>
      <c r="H45" s="161">
        <v>191500000</v>
      </c>
      <c r="I45" s="163" t="s">
        <v>55</v>
      </c>
      <c r="J45" s="163" t="s">
        <v>55</v>
      </c>
      <c r="K45" s="160" t="s">
        <v>628</v>
      </c>
      <c r="L45" s="163" t="s">
        <v>55</v>
      </c>
      <c r="M45" s="160" t="s">
        <v>624</v>
      </c>
      <c r="N45" s="160" t="s">
        <v>1109</v>
      </c>
    </row>
    <row r="46" spans="1:14" ht="14.4">
      <c r="A46" s="160" t="s">
        <v>364</v>
      </c>
      <c r="B46" s="162" t="s">
        <v>1151</v>
      </c>
      <c r="C46" s="164">
        <v>45013</v>
      </c>
      <c r="D46" s="160" t="s">
        <v>625</v>
      </c>
      <c r="E46" s="161">
        <v>5000000</v>
      </c>
      <c r="F46" s="162" t="s">
        <v>1108</v>
      </c>
      <c r="G46" s="163" t="s">
        <v>55</v>
      </c>
      <c r="H46" s="161">
        <v>191500000</v>
      </c>
      <c r="I46" s="163" t="s">
        <v>55</v>
      </c>
      <c r="J46" s="163" t="s">
        <v>55</v>
      </c>
      <c r="K46" s="160" t="s">
        <v>628</v>
      </c>
      <c r="L46" s="163" t="s">
        <v>55</v>
      </c>
      <c r="M46" s="160" t="s">
        <v>624</v>
      </c>
      <c r="N46" s="160" t="s">
        <v>1109</v>
      </c>
    </row>
    <row r="47" spans="1:14" ht="14.4">
      <c r="A47" s="160" t="s">
        <v>364</v>
      </c>
      <c r="B47" s="162" t="s">
        <v>1152</v>
      </c>
      <c r="C47" s="164">
        <v>45013</v>
      </c>
      <c r="D47" s="160" t="s">
        <v>625</v>
      </c>
      <c r="E47" s="161">
        <v>5000000</v>
      </c>
      <c r="F47" s="162" t="s">
        <v>1108</v>
      </c>
      <c r="G47" s="163" t="s">
        <v>55</v>
      </c>
      <c r="H47" s="161">
        <v>191500000</v>
      </c>
      <c r="I47" s="163" t="s">
        <v>55</v>
      </c>
      <c r="J47" s="163" t="s">
        <v>55</v>
      </c>
      <c r="K47" s="160" t="s">
        <v>628</v>
      </c>
      <c r="L47" s="163" t="s">
        <v>55</v>
      </c>
      <c r="M47" s="160" t="s">
        <v>624</v>
      </c>
      <c r="N47" s="160" t="s">
        <v>1109</v>
      </c>
    </row>
    <row r="48" spans="1:14" ht="14.4">
      <c r="A48" s="160" t="s">
        <v>364</v>
      </c>
      <c r="B48" s="162" t="s">
        <v>1153</v>
      </c>
      <c r="C48" s="164">
        <v>45013</v>
      </c>
      <c r="D48" s="160" t="s">
        <v>625</v>
      </c>
      <c r="E48" s="161">
        <v>10000000</v>
      </c>
      <c r="F48" s="162" t="s">
        <v>1108</v>
      </c>
      <c r="G48" s="163" t="s">
        <v>55</v>
      </c>
      <c r="H48" s="161">
        <v>464000000</v>
      </c>
      <c r="I48" s="163" t="s">
        <v>55</v>
      </c>
      <c r="J48" s="163" t="s">
        <v>55</v>
      </c>
      <c r="K48" s="160" t="s">
        <v>633</v>
      </c>
      <c r="L48" s="163" t="s">
        <v>55</v>
      </c>
      <c r="M48" s="160" t="s">
        <v>624</v>
      </c>
      <c r="N48" s="160" t="s">
        <v>1109</v>
      </c>
    </row>
    <row r="49" spans="1:14" ht="14.4">
      <c r="A49" s="160" t="s">
        <v>364</v>
      </c>
      <c r="B49" s="162" t="s">
        <v>1154</v>
      </c>
      <c r="C49" s="164">
        <v>45013</v>
      </c>
      <c r="D49" s="160" t="s">
        <v>625</v>
      </c>
      <c r="E49" s="161">
        <v>5000000</v>
      </c>
      <c r="F49" s="162" t="s">
        <v>1108</v>
      </c>
      <c r="G49" s="163" t="s">
        <v>55</v>
      </c>
      <c r="H49" s="161">
        <v>191500000</v>
      </c>
      <c r="I49" s="163" t="s">
        <v>55</v>
      </c>
      <c r="J49" s="163" t="s">
        <v>55</v>
      </c>
      <c r="K49" s="160" t="s">
        <v>628</v>
      </c>
      <c r="L49" s="163" t="s">
        <v>55</v>
      </c>
      <c r="M49" s="160" t="s">
        <v>624</v>
      </c>
      <c r="N49" s="160" t="s">
        <v>1109</v>
      </c>
    </row>
    <row r="50" spans="1:14" ht="14.4">
      <c r="A50" s="160" t="s">
        <v>364</v>
      </c>
      <c r="B50" s="162" t="s">
        <v>1155</v>
      </c>
      <c r="C50" s="164">
        <v>45013</v>
      </c>
      <c r="D50" s="160" t="s">
        <v>625</v>
      </c>
      <c r="E50" s="161">
        <v>5000000</v>
      </c>
      <c r="F50" s="162" t="s">
        <v>1108</v>
      </c>
      <c r="G50" s="163" t="s">
        <v>55</v>
      </c>
      <c r="H50" s="161">
        <v>191500000</v>
      </c>
      <c r="I50" s="163" t="s">
        <v>55</v>
      </c>
      <c r="J50" s="163" t="s">
        <v>55</v>
      </c>
      <c r="K50" s="160" t="s">
        <v>628</v>
      </c>
      <c r="L50" s="163" t="s">
        <v>55</v>
      </c>
      <c r="M50" s="160" t="s">
        <v>624</v>
      </c>
      <c r="N50" s="160" t="s">
        <v>1109</v>
      </c>
    </row>
    <row r="51" spans="1:14" ht="14.4">
      <c r="A51" s="160" t="s">
        <v>364</v>
      </c>
      <c r="B51" s="162" t="s">
        <v>1156</v>
      </c>
      <c r="C51" s="164">
        <v>45051</v>
      </c>
      <c r="D51" s="160" t="s">
        <v>625</v>
      </c>
      <c r="E51" s="161">
        <v>1414300</v>
      </c>
      <c r="F51" s="162" t="s">
        <v>1108</v>
      </c>
      <c r="G51" s="163" t="s">
        <v>55</v>
      </c>
      <c r="H51" s="161">
        <v>86352220</v>
      </c>
      <c r="I51" s="163" t="s">
        <v>55</v>
      </c>
      <c r="J51" s="163" t="s">
        <v>55</v>
      </c>
      <c r="K51" s="160" t="s">
        <v>626</v>
      </c>
      <c r="L51" s="163" t="s">
        <v>55</v>
      </c>
      <c r="M51" s="160" t="s">
        <v>627</v>
      </c>
      <c r="N51" s="160" t="s">
        <v>1109</v>
      </c>
    </row>
    <row r="52" spans="1:14" ht="14.4">
      <c r="A52" s="160" t="s">
        <v>364</v>
      </c>
      <c r="B52" s="162" t="s">
        <v>1157</v>
      </c>
      <c r="C52" s="164">
        <v>45051</v>
      </c>
      <c r="D52" s="160" t="s">
        <v>625</v>
      </c>
      <c r="E52" s="161">
        <v>1497420</v>
      </c>
      <c r="F52" s="162" t="s">
        <v>1108</v>
      </c>
      <c r="G52" s="163" t="s">
        <v>55</v>
      </c>
      <c r="H52" s="161">
        <v>91457068</v>
      </c>
      <c r="I52" s="163" t="s">
        <v>55</v>
      </c>
      <c r="J52" s="163" t="s">
        <v>55</v>
      </c>
      <c r="K52" s="160" t="s">
        <v>626</v>
      </c>
      <c r="L52" s="163" t="s">
        <v>55</v>
      </c>
      <c r="M52" s="160" t="s">
        <v>627</v>
      </c>
      <c r="N52" s="160" t="s">
        <v>1109</v>
      </c>
    </row>
    <row r="53" spans="1:14" ht="14.4">
      <c r="A53" s="160" t="s">
        <v>364</v>
      </c>
      <c r="B53" s="162" t="s">
        <v>1158</v>
      </c>
      <c r="C53" s="164">
        <v>45051</v>
      </c>
      <c r="D53" s="160" t="s">
        <v>625</v>
      </c>
      <c r="E53" s="161">
        <v>1824800</v>
      </c>
      <c r="F53" s="162" t="s">
        <v>1108</v>
      </c>
      <c r="G53" s="163" t="s">
        <v>55</v>
      </c>
      <c r="H53" s="161">
        <v>111343920</v>
      </c>
      <c r="I53" s="163" t="s">
        <v>55</v>
      </c>
      <c r="J53" s="163" t="s">
        <v>55</v>
      </c>
      <c r="K53" s="160" t="s">
        <v>626</v>
      </c>
      <c r="L53" s="163" t="s">
        <v>55</v>
      </c>
      <c r="M53" s="160" t="s">
        <v>627</v>
      </c>
      <c r="N53" s="160" t="s">
        <v>1109</v>
      </c>
    </row>
    <row r="54" spans="1:14" ht="14.4">
      <c r="A54" s="160" t="s">
        <v>364</v>
      </c>
      <c r="B54" s="162" t="s">
        <v>1159</v>
      </c>
      <c r="C54" s="164">
        <v>45051</v>
      </c>
      <c r="D54" s="160" t="s">
        <v>625</v>
      </c>
      <c r="E54" s="161">
        <v>651140</v>
      </c>
      <c r="F54" s="162" t="s">
        <v>1108</v>
      </c>
      <c r="G54" s="163" t="s">
        <v>55</v>
      </c>
      <c r="H54" s="161">
        <v>39823156</v>
      </c>
      <c r="I54" s="163" t="s">
        <v>55</v>
      </c>
      <c r="J54" s="163" t="s">
        <v>55</v>
      </c>
      <c r="K54" s="160" t="s">
        <v>626</v>
      </c>
      <c r="L54" s="163" t="s">
        <v>55</v>
      </c>
      <c r="M54" s="160" t="s">
        <v>627</v>
      </c>
      <c r="N54" s="160" t="s">
        <v>1109</v>
      </c>
    </row>
    <row r="55" spans="1:14" ht="14.4">
      <c r="A55" s="160" t="s">
        <v>364</v>
      </c>
      <c r="B55" s="162" t="s">
        <v>1160</v>
      </c>
      <c r="C55" s="164">
        <v>45051</v>
      </c>
      <c r="D55" s="160" t="s">
        <v>625</v>
      </c>
      <c r="E55" s="161">
        <v>204560</v>
      </c>
      <c r="F55" s="162" t="s">
        <v>1108</v>
      </c>
      <c r="G55" s="163" t="s">
        <v>55</v>
      </c>
      <c r="H55" s="161">
        <v>12582624</v>
      </c>
      <c r="I55" s="163" t="s">
        <v>55</v>
      </c>
      <c r="J55" s="163" t="s">
        <v>55</v>
      </c>
      <c r="K55" s="160" t="s">
        <v>626</v>
      </c>
      <c r="L55" s="163" t="s">
        <v>55</v>
      </c>
      <c r="M55" s="160" t="s">
        <v>627</v>
      </c>
      <c r="N55" s="160" t="s">
        <v>1109</v>
      </c>
    </row>
    <row r="56" spans="1:14" ht="14.4">
      <c r="A56" s="160" t="s">
        <v>364</v>
      </c>
      <c r="B56" s="162" t="s">
        <v>1161</v>
      </c>
      <c r="C56" s="164">
        <v>45051</v>
      </c>
      <c r="D56" s="160" t="s">
        <v>625</v>
      </c>
      <c r="E56" s="161">
        <v>653740</v>
      </c>
      <c r="F56" s="162" t="s">
        <v>1108</v>
      </c>
      <c r="G56" s="163" t="s">
        <v>55</v>
      </c>
      <c r="H56" s="161">
        <v>39967196</v>
      </c>
      <c r="I56" s="163" t="s">
        <v>55</v>
      </c>
      <c r="J56" s="163" t="s">
        <v>55</v>
      </c>
      <c r="K56" s="160" t="s">
        <v>626</v>
      </c>
      <c r="L56" s="163" t="s">
        <v>55</v>
      </c>
      <c r="M56" s="160" t="s">
        <v>627</v>
      </c>
      <c r="N56" s="160" t="s">
        <v>1109</v>
      </c>
    </row>
    <row r="57" spans="1:14" ht="14.4">
      <c r="A57" s="160" t="s">
        <v>364</v>
      </c>
      <c r="B57" s="162" t="s">
        <v>1162</v>
      </c>
      <c r="C57" s="164">
        <v>45051</v>
      </c>
      <c r="D57" s="160" t="s">
        <v>625</v>
      </c>
      <c r="E57" s="161">
        <v>169300</v>
      </c>
      <c r="F57" s="162" t="s">
        <v>1108</v>
      </c>
      <c r="G57" s="163" t="s">
        <v>55</v>
      </c>
      <c r="H57" s="161">
        <v>10379220</v>
      </c>
      <c r="I57" s="163" t="s">
        <v>55</v>
      </c>
      <c r="J57" s="163" t="s">
        <v>55</v>
      </c>
      <c r="K57" s="160" t="s">
        <v>626</v>
      </c>
      <c r="L57" s="163" t="s">
        <v>55</v>
      </c>
      <c r="M57" s="160" t="s">
        <v>627</v>
      </c>
      <c r="N57" s="160" t="s">
        <v>1109</v>
      </c>
    </row>
    <row r="58" spans="1:14" ht="14.4">
      <c r="A58" s="160" t="s">
        <v>364</v>
      </c>
      <c r="B58" s="162" t="s">
        <v>632</v>
      </c>
      <c r="C58" s="164">
        <v>45051</v>
      </c>
      <c r="D58" s="160" t="s">
        <v>625</v>
      </c>
      <c r="E58" s="161">
        <v>966020</v>
      </c>
      <c r="F58" s="162" t="s">
        <v>1108</v>
      </c>
      <c r="G58" s="163" t="s">
        <v>55</v>
      </c>
      <c r="H58" s="161">
        <v>59017508</v>
      </c>
      <c r="I58" s="163" t="s">
        <v>55</v>
      </c>
      <c r="J58" s="163" t="s">
        <v>55</v>
      </c>
      <c r="K58" s="160" t="s">
        <v>626</v>
      </c>
      <c r="L58" s="163" t="s">
        <v>55</v>
      </c>
      <c r="M58" s="160" t="s">
        <v>627</v>
      </c>
      <c r="N58" s="160" t="s">
        <v>1109</v>
      </c>
    </row>
    <row r="59" spans="1:14" ht="14.4">
      <c r="A59" s="160" t="s">
        <v>364</v>
      </c>
      <c r="B59" s="162" t="s">
        <v>634</v>
      </c>
      <c r="C59" s="164">
        <v>45051</v>
      </c>
      <c r="D59" s="160" t="s">
        <v>625</v>
      </c>
      <c r="E59" s="161">
        <v>240240</v>
      </c>
      <c r="F59" s="162" t="s">
        <v>1108</v>
      </c>
      <c r="G59" s="163" t="s">
        <v>55</v>
      </c>
      <c r="H59" s="161">
        <v>14809296</v>
      </c>
      <c r="I59" s="163" t="s">
        <v>55</v>
      </c>
      <c r="J59" s="163" t="s">
        <v>55</v>
      </c>
      <c r="K59" s="160" t="s">
        <v>626</v>
      </c>
      <c r="L59" s="163" t="s">
        <v>55</v>
      </c>
      <c r="M59" s="160" t="s">
        <v>627</v>
      </c>
      <c r="N59" s="160" t="s">
        <v>1109</v>
      </c>
    </row>
    <row r="60" spans="1:14" ht="14.4">
      <c r="A60" s="160" t="s">
        <v>364</v>
      </c>
      <c r="B60" s="162" t="s">
        <v>1163</v>
      </c>
      <c r="C60" s="164">
        <v>45051</v>
      </c>
      <c r="D60" s="160" t="s">
        <v>625</v>
      </c>
      <c r="E60" s="161">
        <v>264740</v>
      </c>
      <c r="F60" s="162" t="s">
        <v>1108</v>
      </c>
      <c r="G60" s="163" t="s">
        <v>55</v>
      </c>
      <c r="H60" s="161">
        <v>16166596</v>
      </c>
      <c r="I60" s="163" t="s">
        <v>55</v>
      </c>
      <c r="J60" s="163" t="s">
        <v>55</v>
      </c>
      <c r="K60" s="160" t="s">
        <v>626</v>
      </c>
      <c r="L60" s="163" t="s">
        <v>55</v>
      </c>
      <c r="M60" s="160" t="s">
        <v>627</v>
      </c>
      <c r="N60" s="160" t="s">
        <v>1109</v>
      </c>
    </row>
    <row r="61" spans="1:14" ht="14.4">
      <c r="A61" s="160" t="s">
        <v>364</v>
      </c>
      <c r="B61" s="162" t="s">
        <v>1164</v>
      </c>
      <c r="C61" s="164">
        <v>45051</v>
      </c>
      <c r="D61" s="160" t="s">
        <v>625</v>
      </c>
      <c r="E61" s="161">
        <v>621180</v>
      </c>
      <c r="F61" s="162" t="s">
        <v>1108</v>
      </c>
      <c r="G61" s="163" t="s">
        <v>55</v>
      </c>
      <c r="H61" s="161">
        <v>37913372</v>
      </c>
      <c r="I61" s="163" t="s">
        <v>55</v>
      </c>
      <c r="J61" s="163" t="s">
        <v>55</v>
      </c>
      <c r="K61" s="160" t="s">
        <v>626</v>
      </c>
      <c r="L61" s="163" t="s">
        <v>55</v>
      </c>
      <c r="M61" s="160" t="s">
        <v>627</v>
      </c>
      <c r="N61" s="160" t="s">
        <v>1109</v>
      </c>
    </row>
    <row r="62" spans="1:14" ht="14.4">
      <c r="A62" s="160" t="s">
        <v>364</v>
      </c>
      <c r="B62" s="162" t="s">
        <v>1165</v>
      </c>
      <c r="C62" s="164">
        <v>45051</v>
      </c>
      <c r="D62" s="160" t="s">
        <v>625</v>
      </c>
      <c r="E62" s="161">
        <v>1342300</v>
      </c>
      <c r="F62" s="162" t="s">
        <v>1108</v>
      </c>
      <c r="G62" s="163" t="s">
        <v>55</v>
      </c>
      <c r="H62" s="161">
        <v>82113420</v>
      </c>
      <c r="I62" s="163" t="s">
        <v>55</v>
      </c>
      <c r="J62" s="163" t="s">
        <v>55</v>
      </c>
      <c r="K62" s="160" t="s">
        <v>626</v>
      </c>
      <c r="L62" s="163" t="s">
        <v>55</v>
      </c>
      <c r="M62" s="160" t="s">
        <v>627</v>
      </c>
      <c r="N62" s="160" t="s">
        <v>1109</v>
      </c>
    </row>
    <row r="63" spans="1:14" ht="14.4">
      <c r="A63" s="160" t="s">
        <v>364</v>
      </c>
      <c r="B63" s="162" t="s">
        <v>1166</v>
      </c>
      <c r="C63" s="164">
        <v>45051</v>
      </c>
      <c r="D63" s="160" t="s">
        <v>625</v>
      </c>
      <c r="E63" s="161">
        <v>220680</v>
      </c>
      <c r="F63" s="162" t="s">
        <v>1108</v>
      </c>
      <c r="G63" s="163" t="s">
        <v>55</v>
      </c>
      <c r="H63" s="161">
        <v>13475672</v>
      </c>
      <c r="I63" s="163" t="s">
        <v>55</v>
      </c>
      <c r="J63" s="163" t="s">
        <v>55</v>
      </c>
      <c r="K63" s="160" t="s">
        <v>626</v>
      </c>
      <c r="L63" s="163" t="s">
        <v>55</v>
      </c>
      <c r="M63" s="160" t="s">
        <v>627</v>
      </c>
      <c r="N63" s="160" t="s">
        <v>1109</v>
      </c>
    </row>
    <row r="64" spans="1:14" ht="14.4">
      <c r="A64" s="160" t="s">
        <v>364</v>
      </c>
      <c r="B64" s="162" t="s">
        <v>1167</v>
      </c>
      <c r="C64" s="164">
        <v>45013</v>
      </c>
      <c r="D64" s="160" t="s">
        <v>625</v>
      </c>
      <c r="E64" s="161">
        <v>5000000</v>
      </c>
      <c r="F64" s="162" t="s">
        <v>1108</v>
      </c>
      <c r="G64" s="163" t="s">
        <v>55</v>
      </c>
      <c r="H64" s="161">
        <v>191500000</v>
      </c>
      <c r="I64" s="163" t="s">
        <v>55</v>
      </c>
      <c r="J64" s="163" t="s">
        <v>55</v>
      </c>
      <c r="K64" s="160" t="s">
        <v>628</v>
      </c>
      <c r="L64" s="163" t="s">
        <v>55</v>
      </c>
      <c r="M64" s="160" t="s">
        <v>624</v>
      </c>
      <c r="N64" s="160" t="s">
        <v>1109</v>
      </c>
    </row>
    <row r="65" spans="1:14" ht="14.4">
      <c r="A65" s="160" t="s">
        <v>364</v>
      </c>
      <c r="B65" s="162" t="s">
        <v>1168</v>
      </c>
      <c r="C65" s="164">
        <v>45013</v>
      </c>
      <c r="D65" s="160" t="s">
        <v>625</v>
      </c>
      <c r="E65" s="161">
        <v>5000000</v>
      </c>
      <c r="F65" s="162" t="s">
        <v>1108</v>
      </c>
      <c r="G65" s="163" t="s">
        <v>55</v>
      </c>
      <c r="H65" s="161">
        <v>191500000</v>
      </c>
      <c r="I65" s="163" t="s">
        <v>55</v>
      </c>
      <c r="J65" s="163" t="s">
        <v>55</v>
      </c>
      <c r="K65" s="160" t="s">
        <v>628</v>
      </c>
      <c r="L65" s="163" t="s">
        <v>55</v>
      </c>
      <c r="M65" s="160" t="s">
        <v>624</v>
      </c>
      <c r="N65" s="160" t="s">
        <v>1109</v>
      </c>
    </row>
    <row r="66" spans="1:14" ht="14.4">
      <c r="A66" s="160" t="s">
        <v>364</v>
      </c>
      <c r="B66" s="162" t="s">
        <v>1169</v>
      </c>
      <c r="C66" s="164">
        <v>45055</v>
      </c>
      <c r="D66" s="160" t="s">
        <v>625</v>
      </c>
      <c r="E66" s="161">
        <v>353260</v>
      </c>
      <c r="F66" s="162" t="s">
        <v>1108</v>
      </c>
      <c r="G66" s="163" t="s">
        <v>55</v>
      </c>
      <c r="H66" s="161">
        <v>21570604</v>
      </c>
      <c r="I66" s="163" t="s">
        <v>55</v>
      </c>
      <c r="J66" s="163" t="s">
        <v>55</v>
      </c>
      <c r="K66" s="160" t="s">
        <v>626</v>
      </c>
      <c r="L66" s="163" t="s">
        <v>55</v>
      </c>
      <c r="M66" s="160" t="s">
        <v>627</v>
      </c>
      <c r="N66" s="160" t="s">
        <v>1109</v>
      </c>
    </row>
    <row r="67" spans="1:14" ht="14.4">
      <c r="A67" s="160" t="s">
        <v>364</v>
      </c>
      <c r="B67" s="162" t="s">
        <v>1170</v>
      </c>
      <c r="C67" s="164">
        <v>45055</v>
      </c>
      <c r="D67" s="160" t="s">
        <v>625</v>
      </c>
      <c r="E67" s="161">
        <v>226100</v>
      </c>
      <c r="F67" s="162" t="s">
        <v>1108</v>
      </c>
      <c r="G67" s="163" t="s">
        <v>55</v>
      </c>
      <c r="H67" s="161">
        <v>13775940</v>
      </c>
      <c r="I67" s="163" t="s">
        <v>55</v>
      </c>
      <c r="J67" s="163" t="s">
        <v>55</v>
      </c>
      <c r="K67" s="160" t="s">
        <v>626</v>
      </c>
      <c r="L67" s="163" t="s">
        <v>55</v>
      </c>
      <c r="M67" s="160" t="s">
        <v>627</v>
      </c>
      <c r="N67" s="160" t="s">
        <v>1109</v>
      </c>
    </row>
    <row r="68" spans="1:14" ht="14.4">
      <c r="A68" s="160" t="s">
        <v>364</v>
      </c>
      <c r="B68" s="162" t="s">
        <v>1171</v>
      </c>
      <c r="C68" s="164">
        <v>45013</v>
      </c>
      <c r="D68" s="160" t="s">
        <v>625</v>
      </c>
      <c r="E68" s="161">
        <v>5000000</v>
      </c>
      <c r="F68" s="162" t="s">
        <v>1108</v>
      </c>
      <c r="G68" s="163" t="s">
        <v>55</v>
      </c>
      <c r="H68" s="161">
        <v>191500000</v>
      </c>
      <c r="I68" s="163" t="s">
        <v>55</v>
      </c>
      <c r="J68" s="163" t="s">
        <v>55</v>
      </c>
      <c r="K68" s="160" t="s">
        <v>628</v>
      </c>
      <c r="L68" s="163" t="s">
        <v>55</v>
      </c>
      <c r="M68" s="160" t="s">
        <v>624</v>
      </c>
      <c r="N68" s="160" t="s">
        <v>1109</v>
      </c>
    </row>
    <row r="69" spans="1:14" ht="14.4">
      <c r="A69" s="160" t="s">
        <v>364</v>
      </c>
      <c r="B69" s="162" t="s">
        <v>1172</v>
      </c>
      <c r="C69" s="164">
        <v>45013</v>
      </c>
      <c r="D69" s="160" t="s">
        <v>625</v>
      </c>
      <c r="E69" s="161">
        <v>5000000</v>
      </c>
      <c r="F69" s="162" t="s">
        <v>1108</v>
      </c>
      <c r="G69" s="163" t="s">
        <v>55</v>
      </c>
      <c r="H69" s="161">
        <v>191500000</v>
      </c>
      <c r="I69" s="163" t="s">
        <v>55</v>
      </c>
      <c r="J69" s="163" t="s">
        <v>55</v>
      </c>
      <c r="K69" s="160" t="s">
        <v>628</v>
      </c>
      <c r="L69" s="163" t="s">
        <v>55</v>
      </c>
      <c r="M69" s="160" t="s">
        <v>624</v>
      </c>
      <c r="N69" s="160" t="s">
        <v>1109</v>
      </c>
    </row>
    <row r="70" spans="1:14" ht="14.4">
      <c r="A70" s="160" t="s">
        <v>364</v>
      </c>
      <c r="B70" s="162" t="s">
        <v>1173</v>
      </c>
      <c r="C70" s="164">
        <v>45013</v>
      </c>
      <c r="D70" s="160" t="s">
        <v>625</v>
      </c>
      <c r="E70" s="161">
        <v>10000000</v>
      </c>
      <c r="F70" s="162" t="s">
        <v>1108</v>
      </c>
      <c r="G70" s="163" t="s">
        <v>55</v>
      </c>
      <c r="H70" s="161">
        <v>464000000</v>
      </c>
      <c r="I70" s="163" t="s">
        <v>55</v>
      </c>
      <c r="J70" s="163" t="s">
        <v>55</v>
      </c>
      <c r="K70" s="160" t="s">
        <v>641</v>
      </c>
      <c r="L70" s="163" t="s">
        <v>55</v>
      </c>
      <c r="M70" s="160" t="s">
        <v>624</v>
      </c>
      <c r="N70" s="160" t="s">
        <v>1109</v>
      </c>
    </row>
    <row r="71" spans="1:14" ht="14.4">
      <c r="A71" s="160" t="s">
        <v>364</v>
      </c>
      <c r="B71" s="162" t="s">
        <v>1174</v>
      </c>
      <c r="C71" s="164">
        <v>45013</v>
      </c>
      <c r="D71" s="160" t="s">
        <v>625</v>
      </c>
      <c r="E71" s="161">
        <v>10000000</v>
      </c>
      <c r="F71" s="162" t="s">
        <v>1108</v>
      </c>
      <c r="G71" s="163" t="s">
        <v>55</v>
      </c>
      <c r="H71" s="161">
        <v>464000000</v>
      </c>
      <c r="I71" s="163" t="s">
        <v>55</v>
      </c>
      <c r="J71" s="163" t="s">
        <v>55</v>
      </c>
      <c r="K71" s="160" t="s">
        <v>633</v>
      </c>
      <c r="L71" s="163" t="s">
        <v>55</v>
      </c>
      <c r="M71" s="160" t="s">
        <v>624</v>
      </c>
      <c r="N71" s="160" t="s">
        <v>1109</v>
      </c>
    </row>
    <row r="72" spans="1:14" ht="14.4">
      <c r="A72" s="160" t="s">
        <v>364</v>
      </c>
      <c r="B72" s="162" t="s">
        <v>1175</v>
      </c>
      <c r="C72" s="164">
        <v>45013</v>
      </c>
      <c r="D72" s="160" t="s">
        <v>625</v>
      </c>
      <c r="E72" s="161">
        <v>5000000</v>
      </c>
      <c r="F72" s="162" t="s">
        <v>1108</v>
      </c>
      <c r="G72" s="163" t="s">
        <v>55</v>
      </c>
      <c r="H72" s="161">
        <v>191500000</v>
      </c>
      <c r="I72" s="163" t="s">
        <v>55</v>
      </c>
      <c r="J72" s="163" t="s">
        <v>55</v>
      </c>
      <c r="K72" s="160" t="s">
        <v>628</v>
      </c>
      <c r="L72" s="163" t="s">
        <v>55</v>
      </c>
      <c r="M72" s="160" t="s">
        <v>624</v>
      </c>
      <c r="N72" s="160" t="s">
        <v>1109</v>
      </c>
    </row>
    <row r="73" spans="1:14" ht="14.4">
      <c r="A73" s="160" t="s">
        <v>364</v>
      </c>
      <c r="B73" s="162" t="s">
        <v>1176</v>
      </c>
      <c r="C73" s="164">
        <v>45013</v>
      </c>
      <c r="D73" s="160" t="s">
        <v>625</v>
      </c>
      <c r="E73" s="161">
        <v>5000000</v>
      </c>
      <c r="F73" s="162" t="s">
        <v>1108</v>
      </c>
      <c r="G73" s="163" t="s">
        <v>55</v>
      </c>
      <c r="H73" s="161">
        <v>191500000</v>
      </c>
      <c r="I73" s="163" t="s">
        <v>55</v>
      </c>
      <c r="J73" s="163" t="s">
        <v>55</v>
      </c>
      <c r="K73" s="160" t="s">
        <v>628</v>
      </c>
      <c r="L73" s="163" t="s">
        <v>55</v>
      </c>
      <c r="M73" s="160" t="s">
        <v>624</v>
      </c>
      <c r="N73" s="160" t="s">
        <v>1109</v>
      </c>
    </row>
    <row r="74" spans="1:14" ht="14.4">
      <c r="A74" s="160" t="s">
        <v>364</v>
      </c>
      <c r="B74" s="162" t="s">
        <v>1177</v>
      </c>
      <c r="C74" s="164">
        <v>45013</v>
      </c>
      <c r="D74" s="160" t="s">
        <v>625</v>
      </c>
      <c r="E74" s="161">
        <v>10000000</v>
      </c>
      <c r="F74" s="162" t="s">
        <v>1108</v>
      </c>
      <c r="G74" s="163" t="s">
        <v>55</v>
      </c>
      <c r="H74" s="161">
        <v>464000000</v>
      </c>
      <c r="I74" s="163" t="s">
        <v>55</v>
      </c>
      <c r="J74" s="163" t="s">
        <v>55</v>
      </c>
      <c r="K74" s="160" t="s">
        <v>641</v>
      </c>
      <c r="L74" s="163" t="s">
        <v>55</v>
      </c>
      <c r="M74" s="160" t="s">
        <v>624</v>
      </c>
      <c r="N74" s="160" t="s">
        <v>1109</v>
      </c>
    </row>
    <row r="75" spans="1:14" ht="14.4">
      <c r="A75" s="160" t="s">
        <v>364</v>
      </c>
      <c r="B75" s="162" t="s">
        <v>636</v>
      </c>
      <c r="C75" s="164">
        <v>45013</v>
      </c>
      <c r="D75" s="160" t="s">
        <v>625</v>
      </c>
      <c r="E75" s="161">
        <v>5000000</v>
      </c>
      <c r="F75" s="162" t="s">
        <v>1108</v>
      </c>
      <c r="G75" s="163" t="s">
        <v>55</v>
      </c>
      <c r="H75" s="161">
        <v>191500000</v>
      </c>
      <c r="I75" s="163" t="s">
        <v>55</v>
      </c>
      <c r="J75" s="163" t="s">
        <v>55</v>
      </c>
      <c r="K75" s="160" t="s">
        <v>628</v>
      </c>
      <c r="L75" s="163" t="s">
        <v>55</v>
      </c>
      <c r="M75" s="160" t="s">
        <v>624</v>
      </c>
      <c r="N75" s="160" t="s">
        <v>1109</v>
      </c>
    </row>
    <row r="76" spans="1:14" ht="14.4">
      <c r="A76" s="160" t="s">
        <v>364</v>
      </c>
      <c r="B76" s="162" t="s">
        <v>1178</v>
      </c>
      <c r="C76" s="164">
        <v>45013</v>
      </c>
      <c r="D76" s="160" t="s">
        <v>625</v>
      </c>
      <c r="E76" s="161">
        <v>5000000</v>
      </c>
      <c r="F76" s="162" t="s">
        <v>1108</v>
      </c>
      <c r="G76" s="163" t="s">
        <v>55</v>
      </c>
      <c r="H76" s="161">
        <v>191500000</v>
      </c>
      <c r="I76" s="163" t="s">
        <v>55</v>
      </c>
      <c r="J76" s="163" t="s">
        <v>55</v>
      </c>
      <c r="K76" s="160" t="s">
        <v>628</v>
      </c>
      <c r="L76" s="163" t="s">
        <v>55</v>
      </c>
      <c r="M76" s="160" t="s">
        <v>624</v>
      </c>
      <c r="N76" s="160" t="s">
        <v>1109</v>
      </c>
    </row>
    <row r="77" spans="1:14" ht="14.4">
      <c r="A77" s="160" t="s">
        <v>364</v>
      </c>
      <c r="B77" s="162" t="s">
        <v>1179</v>
      </c>
      <c r="C77" s="164">
        <v>45013</v>
      </c>
      <c r="D77" s="160" t="s">
        <v>625</v>
      </c>
      <c r="E77" s="161">
        <v>5000000</v>
      </c>
      <c r="F77" s="162" t="s">
        <v>1108</v>
      </c>
      <c r="G77" s="163" t="s">
        <v>55</v>
      </c>
      <c r="H77" s="161">
        <v>232000000</v>
      </c>
      <c r="I77" s="163" t="s">
        <v>55</v>
      </c>
      <c r="J77" s="163" t="s">
        <v>55</v>
      </c>
      <c r="K77" s="160" t="s">
        <v>1180</v>
      </c>
      <c r="L77" s="163" t="s">
        <v>55</v>
      </c>
      <c r="M77" s="160" t="s">
        <v>624</v>
      </c>
      <c r="N77" s="160" t="s">
        <v>1109</v>
      </c>
    </row>
    <row r="78" spans="1:14" ht="14.4">
      <c r="A78" s="160" t="s">
        <v>364</v>
      </c>
      <c r="B78" s="162" t="s">
        <v>1181</v>
      </c>
      <c r="C78" s="164">
        <v>45013</v>
      </c>
      <c r="D78" s="160" t="s">
        <v>625</v>
      </c>
      <c r="E78" s="161">
        <v>5000000</v>
      </c>
      <c r="F78" s="162" t="s">
        <v>1108</v>
      </c>
      <c r="G78" s="163" t="s">
        <v>55</v>
      </c>
      <c r="H78" s="161">
        <v>191500000</v>
      </c>
      <c r="I78" s="163" t="s">
        <v>55</v>
      </c>
      <c r="J78" s="163" t="s">
        <v>55</v>
      </c>
      <c r="K78" s="160" t="s">
        <v>628</v>
      </c>
      <c r="L78" s="163" t="s">
        <v>55</v>
      </c>
      <c r="M78" s="160" t="s">
        <v>624</v>
      </c>
      <c r="N78" s="160" t="s">
        <v>1109</v>
      </c>
    </row>
    <row r="79" spans="1:14" ht="14.4">
      <c r="A79" s="160" t="s">
        <v>364</v>
      </c>
      <c r="B79" s="162" t="s">
        <v>1182</v>
      </c>
      <c r="C79" s="164">
        <v>45013</v>
      </c>
      <c r="D79" s="160" t="s">
        <v>625</v>
      </c>
      <c r="E79" s="161">
        <v>5000000</v>
      </c>
      <c r="F79" s="162" t="s">
        <v>1108</v>
      </c>
      <c r="G79" s="163" t="s">
        <v>55</v>
      </c>
      <c r="H79" s="161">
        <v>191500000</v>
      </c>
      <c r="I79" s="163" t="s">
        <v>55</v>
      </c>
      <c r="J79" s="163" t="s">
        <v>55</v>
      </c>
      <c r="K79" s="160" t="s">
        <v>628</v>
      </c>
      <c r="L79" s="163" t="s">
        <v>55</v>
      </c>
      <c r="M79" s="160" t="s">
        <v>624</v>
      </c>
      <c r="N79" s="160" t="s">
        <v>1109</v>
      </c>
    </row>
    <row r="80" spans="1:14" ht="14.4">
      <c r="A80" s="160" t="s">
        <v>364</v>
      </c>
      <c r="B80" s="162" t="s">
        <v>1183</v>
      </c>
      <c r="C80" s="164">
        <v>45013</v>
      </c>
      <c r="D80" s="160" t="s">
        <v>625</v>
      </c>
      <c r="E80" s="161">
        <v>5000000</v>
      </c>
      <c r="F80" s="162" t="s">
        <v>1108</v>
      </c>
      <c r="G80" s="163" t="s">
        <v>55</v>
      </c>
      <c r="H80" s="161">
        <v>191500000</v>
      </c>
      <c r="I80" s="163" t="s">
        <v>55</v>
      </c>
      <c r="J80" s="163" t="s">
        <v>55</v>
      </c>
      <c r="K80" s="160" t="s">
        <v>628</v>
      </c>
      <c r="L80" s="163" t="s">
        <v>55</v>
      </c>
      <c r="M80" s="160" t="s">
        <v>624</v>
      </c>
      <c r="N80" s="160" t="s">
        <v>1109</v>
      </c>
    </row>
    <row r="81" spans="1:14" ht="14.4">
      <c r="A81" s="160" t="s">
        <v>364</v>
      </c>
      <c r="B81" s="162" t="s">
        <v>1184</v>
      </c>
      <c r="C81" s="164">
        <v>45013</v>
      </c>
      <c r="D81" s="160" t="s">
        <v>625</v>
      </c>
      <c r="E81" s="161">
        <v>5000000</v>
      </c>
      <c r="F81" s="162" t="s">
        <v>1108</v>
      </c>
      <c r="G81" s="163" t="s">
        <v>55</v>
      </c>
      <c r="H81" s="161">
        <v>191500000</v>
      </c>
      <c r="I81" s="163" t="s">
        <v>55</v>
      </c>
      <c r="J81" s="163" t="s">
        <v>55</v>
      </c>
      <c r="K81" s="160" t="s">
        <v>628</v>
      </c>
      <c r="L81" s="163" t="s">
        <v>55</v>
      </c>
      <c r="M81" s="160" t="s">
        <v>624</v>
      </c>
      <c r="N81" s="160" t="s">
        <v>1109</v>
      </c>
    </row>
    <row r="82" spans="1:14" ht="14.4">
      <c r="A82" s="160" t="s">
        <v>364</v>
      </c>
      <c r="B82" s="162" t="s">
        <v>1185</v>
      </c>
      <c r="C82" s="164">
        <v>45013</v>
      </c>
      <c r="D82" s="160" t="s">
        <v>625</v>
      </c>
      <c r="E82" s="161">
        <v>10000000</v>
      </c>
      <c r="F82" s="162" t="s">
        <v>1108</v>
      </c>
      <c r="G82" s="163" t="s">
        <v>55</v>
      </c>
      <c r="H82" s="161">
        <v>464000000</v>
      </c>
      <c r="I82" s="163" t="s">
        <v>55</v>
      </c>
      <c r="J82" s="163" t="s">
        <v>55</v>
      </c>
      <c r="K82" s="160" t="s">
        <v>641</v>
      </c>
      <c r="L82" s="163" t="s">
        <v>55</v>
      </c>
      <c r="M82" s="160" t="s">
        <v>624</v>
      </c>
      <c r="N82" s="160" t="s">
        <v>1109</v>
      </c>
    </row>
    <row r="83" spans="1:14" ht="14.4">
      <c r="A83" s="160" t="s">
        <v>364</v>
      </c>
      <c r="B83" s="162" t="s">
        <v>1186</v>
      </c>
      <c r="C83" s="164">
        <v>45013</v>
      </c>
      <c r="D83" s="160" t="s">
        <v>625</v>
      </c>
      <c r="E83" s="161">
        <v>5000000</v>
      </c>
      <c r="F83" s="162" t="s">
        <v>1108</v>
      </c>
      <c r="G83" s="163" t="s">
        <v>55</v>
      </c>
      <c r="H83" s="161">
        <v>191500000</v>
      </c>
      <c r="I83" s="163" t="s">
        <v>55</v>
      </c>
      <c r="J83" s="163" t="s">
        <v>55</v>
      </c>
      <c r="K83" s="160" t="s">
        <v>628</v>
      </c>
      <c r="L83" s="163" t="s">
        <v>55</v>
      </c>
      <c r="M83" s="160" t="s">
        <v>624</v>
      </c>
      <c r="N83" s="160" t="s">
        <v>1109</v>
      </c>
    </row>
    <row r="84" spans="1:14" ht="14.4">
      <c r="A84" s="160" t="s">
        <v>364</v>
      </c>
      <c r="B84" s="162" t="s">
        <v>1187</v>
      </c>
      <c r="C84" s="164">
        <v>45013</v>
      </c>
      <c r="D84" s="160" t="s">
        <v>625</v>
      </c>
      <c r="E84" s="161">
        <v>5000000</v>
      </c>
      <c r="F84" s="162" t="s">
        <v>1108</v>
      </c>
      <c r="G84" s="163" t="s">
        <v>55</v>
      </c>
      <c r="H84" s="161">
        <v>191500000</v>
      </c>
      <c r="I84" s="163" t="s">
        <v>55</v>
      </c>
      <c r="J84" s="163" t="s">
        <v>55</v>
      </c>
      <c r="K84" s="160" t="s">
        <v>628</v>
      </c>
      <c r="L84" s="163" t="s">
        <v>55</v>
      </c>
      <c r="M84" s="160" t="s">
        <v>624</v>
      </c>
      <c r="N84" s="160" t="s">
        <v>1109</v>
      </c>
    </row>
    <row r="85" spans="1:14" ht="14.4">
      <c r="A85" s="160" t="s">
        <v>364</v>
      </c>
      <c r="B85" s="162" t="s">
        <v>1188</v>
      </c>
      <c r="C85" s="164">
        <v>45013</v>
      </c>
      <c r="D85" s="160" t="s">
        <v>625</v>
      </c>
      <c r="E85" s="161">
        <v>10000000</v>
      </c>
      <c r="F85" s="162" t="s">
        <v>1108</v>
      </c>
      <c r="G85" s="163" t="s">
        <v>55</v>
      </c>
      <c r="H85" s="161">
        <v>464000000</v>
      </c>
      <c r="I85" s="163" t="s">
        <v>55</v>
      </c>
      <c r="J85" s="163" t="s">
        <v>55</v>
      </c>
      <c r="K85" s="160" t="s">
        <v>1189</v>
      </c>
      <c r="L85" s="163" t="s">
        <v>55</v>
      </c>
      <c r="M85" s="160" t="s">
        <v>624</v>
      </c>
      <c r="N85" s="160" t="s">
        <v>1109</v>
      </c>
    </row>
    <row r="86" spans="1:14" ht="14.4">
      <c r="A86" s="160" t="s">
        <v>364</v>
      </c>
      <c r="B86" s="162" t="s">
        <v>1190</v>
      </c>
      <c r="C86" s="164">
        <v>45013</v>
      </c>
      <c r="D86" s="160" t="s">
        <v>625</v>
      </c>
      <c r="E86" s="161">
        <v>5000000</v>
      </c>
      <c r="F86" s="162" t="s">
        <v>1108</v>
      </c>
      <c r="G86" s="163" t="s">
        <v>55</v>
      </c>
      <c r="H86" s="161">
        <v>191500000</v>
      </c>
      <c r="I86" s="163" t="s">
        <v>55</v>
      </c>
      <c r="J86" s="163" t="s">
        <v>55</v>
      </c>
      <c r="K86" s="160" t="s">
        <v>628</v>
      </c>
      <c r="L86" s="163" t="s">
        <v>55</v>
      </c>
      <c r="M86" s="160" t="s">
        <v>624</v>
      </c>
      <c r="N86" s="160" t="s">
        <v>1109</v>
      </c>
    </row>
    <row r="87" spans="1:14" ht="14.4">
      <c r="A87" s="160" t="s">
        <v>364</v>
      </c>
      <c r="B87" s="162" t="s">
        <v>1191</v>
      </c>
      <c r="C87" s="164">
        <v>45013</v>
      </c>
      <c r="D87" s="160" t="s">
        <v>625</v>
      </c>
      <c r="E87" s="161">
        <v>5000000</v>
      </c>
      <c r="F87" s="162" t="s">
        <v>1108</v>
      </c>
      <c r="G87" s="163" t="s">
        <v>55</v>
      </c>
      <c r="H87" s="161">
        <v>191500000</v>
      </c>
      <c r="I87" s="163" t="s">
        <v>55</v>
      </c>
      <c r="J87" s="163" t="s">
        <v>55</v>
      </c>
      <c r="K87" s="160" t="s">
        <v>628</v>
      </c>
      <c r="L87" s="163" t="s">
        <v>55</v>
      </c>
      <c r="M87" s="160" t="s">
        <v>624</v>
      </c>
      <c r="N87" s="160" t="s">
        <v>1109</v>
      </c>
    </row>
    <row r="88" spans="1:14" ht="14.4">
      <c r="A88" s="160" t="s">
        <v>364</v>
      </c>
      <c r="B88" s="162" t="s">
        <v>1192</v>
      </c>
      <c r="C88" s="164">
        <v>45013</v>
      </c>
      <c r="D88" s="160" t="s">
        <v>625</v>
      </c>
      <c r="E88" s="161">
        <v>5000000</v>
      </c>
      <c r="F88" s="162" t="s">
        <v>1108</v>
      </c>
      <c r="G88" s="163" t="s">
        <v>55</v>
      </c>
      <c r="H88" s="161">
        <v>191500000</v>
      </c>
      <c r="I88" s="163" t="s">
        <v>55</v>
      </c>
      <c r="J88" s="163" t="s">
        <v>55</v>
      </c>
      <c r="K88" s="160" t="s">
        <v>628</v>
      </c>
      <c r="L88" s="163" t="s">
        <v>55</v>
      </c>
      <c r="M88" s="160" t="s">
        <v>624</v>
      </c>
      <c r="N88" s="160" t="s">
        <v>1109</v>
      </c>
    </row>
    <row r="89" spans="1:14" ht="14.4">
      <c r="A89" s="160" t="s">
        <v>364</v>
      </c>
      <c r="B89" s="162" t="s">
        <v>1193</v>
      </c>
      <c r="C89" s="164">
        <v>45013</v>
      </c>
      <c r="D89" s="160" t="s">
        <v>625</v>
      </c>
      <c r="E89" s="161">
        <v>5000000</v>
      </c>
      <c r="F89" s="162" t="s">
        <v>1108</v>
      </c>
      <c r="G89" s="163" t="s">
        <v>55</v>
      </c>
      <c r="H89" s="161">
        <v>191500000</v>
      </c>
      <c r="I89" s="163" t="s">
        <v>55</v>
      </c>
      <c r="J89" s="163" t="s">
        <v>55</v>
      </c>
      <c r="K89" s="160" t="s">
        <v>628</v>
      </c>
      <c r="L89" s="163" t="s">
        <v>55</v>
      </c>
      <c r="M89" s="160" t="s">
        <v>624</v>
      </c>
      <c r="N89" s="160" t="s">
        <v>1109</v>
      </c>
    </row>
    <row r="90" spans="1:14" ht="14.4">
      <c r="A90" s="160" t="s">
        <v>364</v>
      </c>
      <c r="B90" s="162" t="s">
        <v>1194</v>
      </c>
      <c r="C90" s="164">
        <v>45013</v>
      </c>
      <c r="D90" s="160" t="s">
        <v>625</v>
      </c>
      <c r="E90" s="161">
        <v>5000000</v>
      </c>
      <c r="F90" s="162" t="s">
        <v>1108</v>
      </c>
      <c r="G90" s="163" t="s">
        <v>55</v>
      </c>
      <c r="H90" s="161">
        <v>191500000</v>
      </c>
      <c r="I90" s="163" t="s">
        <v>55</v>
      </c>
      <c r="J90" s="163" t="s">
        <v>55</v>
      </c>
      <c r="K90" s="160" t="s">
        <v>628</v>
      </c>
      <c r="L90" s="163" t="s">
        <v>55</v>
      </c>
      <c r="M90" s="160" t="s">
        <v>624</v>
      </c>
      <c r="N90" s="160" t="s">
        <v>1109</v>
      </c>
    </row>
    <row r="91" spans="1:14" ht="14.4">
      <c r="A91" s="160" t="s">
        <v>364</v>
      </c>
      <c r="B91" s="162" t="s">
        <v>1195</v>
      </c>
      <c r="C91" s="164">
        <v>45013</v>
      </c>
      <c r="D91" s="160" t="s">
        <v>625</v>
      </c>
      <c r="E91" s="161">
        <v>5000000</v>
      </c>
      <c r="F91" s="162" t="s">
        <v>1108</v>
      </c>
      <c r="G91" s="163" t="s">
        <v>55</v>
      </c>
      <c r="H91" s="161">
        <v>191500000</v>
      </c>
      <c r="I91" s="163" t="s">
        <v>55</v>
      </c>
      <c r="J91" s="163" t="s">
        <v>55</v>
      </c>
      <c r="K91" s="160" t="s">
        <v>628</v>
      </c>
      <c r="L91" s="163" t="s">
        <v>55</v>
      </c>
      <c r="M91" s="160" t="s">
        <v>624</v>
      </c>
      <c r="N91" s="160" t="s">
        <v>1109</v>
      </c>
    </row>
    <row r="92" spans="1:14" ht="14.4">
      <c r="A92" s="160" t="s">
        <v>364</v>
      </c>
      <c r="B92" s="162" t="s">
        <v>1196</v>
      </c>
      <c r="C92" s="164">
        <v>45013</v>
      </c>
      <c r="D92" s="160" t="s">
        <v>625</v>
      </c>
      <c r="E92" s="161">
        <v>5000000</v>
      </c>
      <c r="F92" s="162" t="s">
        <v>1108</v>
      </c>
      <c r="G92" s="163" t="s">
        <v>55</v>
      </c>
      <c r="H92" s="161">
        <v>191500000</v>
      </c>
      <c r="I92" s="163" t="s">
        <v>55</v>
      </c>
      <c r="J92" s="163" t="s">
        <v>55</v>
      </c>
      <c r="K92" s="160" t="s">
        <v>628</v>
      </c>
      <c r="L92" s="163" t="s">
        <v>55</v>
      </c>
      <c r="M92" s="160" t="s">
        <v>624</v>
      </c>
      <c r="N92" s="160" t="s">
        <v>1109</v>
      </c>
    </row>
    <row r="93" spans="1:14" ht="14.4">
      <c r="A93" s="160" t="s">
        <v>364</v>
      </c>
      <c r="B93" s="162" t="s">
        <v>1197</v>
      </c>
      <c r="C93" s="164">
        <v>45013</v>
      </c>
      <c r="D93" s="160" t="s">
        <v>625</v>
      </c>
      <c r="E93" s="161">
        <v>5000000</v>
      </c>
      <c r="F93" s="162" t="s">
        <v>1108</v>
      </c>
      <c r="G93" s="163" t="s">
        <v>55</v>
      </c>
      <c r="H93" s="161">
        <v>191500000</v>
      </c>
      <c r="I93" s="163" t="s">
        <v>55</v>
      </c>
      <c r="J93" s="163" t="s">
        <v>55</v>
      </c>
      <c r="K93" s="160" t="s">
        <v>628</v>
      </c>
      <c r="L93" s="163" t="s">
        <v>55</v>
      </c>
      <c r="M93" s="160" t="s">
        <v>624</v>
      </c>
      <c r="N93" s="160" t="s">
        <v>1109</v>
      </c>
    </row>
    <row r="94" spans="1:14" ht="14.4">
      <c r="A94" s="160" t="s">
        <v>364</v>
      </c>
      <c r="B94" s="162" t="s">
        <v>1198</v>
      </c>
      <c r="C94" s="164">
        <v>45013</v>
      </c>
      <c r="D94" s="160" t="s">
        <v>625</v>
      </c>
      <c r="E94" s="161">
        <v>5000000</v>
      </c>
      <c r="F94" s="162" t="s">
        <v>1108</v>
      </c>
      <c r="G94" s="163" t="s">
        <v>55</v>
      </c>
      <c r="H94" s="161">
        <v>191500000</v>
      </c>
      <c r="I94" s="163" t="s">
        <v>55</v>
      </c>
      <c r="J94" s="163" t="s">
        <v>55</v>
      </c>
      <c r="K94" s="160" t="s">
        <v>628</v>
      </c>
      <c r="L94" s="163" t="s">
        <v>55</v>
      </c>
      <c r="M94" s="160" t="s">
        <v>624</v>
      </c>
      <c r="N94" s="160" t="s">
        <v>1109</v>
      </c>
    </row>
    <row r="95" spans="1:14" ht="14.4">
      <c r="A95" s="160" t="s">
        <v>364</v>
      </c>
      <c r="B95" s="162" t="s">
        <v>1199</v>
      </c>
      <c r="C95" s="164">
        <v>45055</v>
      </c>
      <c r="D95" s="160" t="s">
        <v>625</v>
      </c>
      <c r="E95" s="161">
        <v>472520</v>
      </c>
      <c r="F95" s="162" t="s">
        <v>1108</v>
      </c>
      <c r="G95" s="163" t="s">
        <v>55</v>
      </c>
      <c r="H95" s="161">
        <v>28927608</v>
      </c>
      <c r="I95" s="163" t="s">
        <v>55</v>
      </c>
      <c r="J95" s="163" t="s">
        <v>55</v>
      </c>
      <c r="K95" s="160" t="s">
        <v>626</v>
      </c>
      <c r="L95" s="163" t="s">
        <v>55</v>
      </c>
      <c r="M95" s="160" t="s">
        <v>627</v>
      </c>
      <c r="N95" s="160" t="s">
        <v>1109</v>
      </c>
    </row>
    <row r="96" spans="1:14" ht="14.4">
      <c r="A96" s="160" t="s">
        <v>364</v>
      </c>
      <c r="B96" s="162" t="s">
        <v>1200</v>
      </c>
      <c r="C96" s="164">
        <v>45055</v>
      </c>
      <c r="D96" s="160" t="s">
        <v>625</v>
      </c>
      <c r="E96" s="161">
        <v>1529060</v>
      </c>
      <c r="F96" s="162" t="s">
        <v>1108</v>
      </c>
      <c r="G96" s="163" t="s">
        <v>55</v>
      </c>
      <c r="H96" s="161">
        <v>93209924</v>
      </c>
      <c r="I96" s="163" t="s">
        <v>55</v>
      </c>
      <c r="J96" s="163" t="s">
        <v>55</v>
      </c>
      <c r="K96" s="160" t="s">
        <v>626</v>
      </c>
      <c r="L96" s="163" t="s">
        <v>55</v>
      </c>
      <c r="M96" s="160" t="s">
        <v>627</v>
      </c>
      <c r="N96" s="160" t="s">
        <v>1109</v>
      </c>
    </row>
    <row r="97" spans="1:14" ht="14.4">
      <c r="A97" s="160" t="s">
        <v>364</v>
      </c>
      <c r="B97" s="162" t="s">
        <v>1201</v>
      </c>
      <c r="C97" s="164">
        <v>45013</v>
      </c>
      <c r="D97" s="160" t="s">
        <v>625</v>
      </c>
      <c r="E97" s="161">
        <v>5000000</v>
      </c>
      <c r="F97" s="162" t="s">
        <v>1108</v>
      </c>
      <c r="G97" s="163" t="s">
        <v>55</v>
      </c>
      <c r="H97" s="161">
        <v>191500000</v>
      </c>
      <c r="I97" s="163" t="s">
        <v>55</v>
      </c>
      <c r="J97" s="163" t="s">
        <v>55</v>
      </c>
      <c r="K97" s="160" t="s">
        <v>628</v>
      </c>
      <c r="L97" s="163" t="s">
        <v>55</v>
      </c>
      <c r="M97" s="160" t="s">
        <v>624</v>
      </c>
      <c r="N97" s="160" t="s">
        <v>1109</v>
      </c>
    </row>
    <row r="98" spans="1:14" ht="14.4">
      <c r="A98" s="160" t="s">
        <v>364</v>
      </c>
      <c r="B98" s="162" t="s">
        <v>1202</v>
      </c>
      <c r="C98" s="164">
        <v>45013</v>
      </c>
      <c r="D98" s="160" t="s">
        <v>625</v>
      </c>
      <c r="E98" s="161">
        <v>5000000</v>
      </c>
      <c r="F98" s="162" t="s">
        <v>1108</v>
      </c>
      <c r="G98" s="163" t="s">
        <v>55</v>
      </c>
      <c r="H98" s="161">
        <v>191500000</v>
      </c>
      <c r="I98" s="163" t="s">
        <v>55</v>
      </c>
      <c r="J98" s="163" t="s">
        <v>55</v>
      </c>
      <c r="K98" s="160" t="s">
        <v>628</v>
      </c>
      <c r="L98" s="163" t="s">
        <v>55</v>
      </c>
      <c r="M98" s="160" t="s">
        <v>624</v>
      </c>
      <c r="N98" s="160" t="s">
        <v>1109</v>
      </c>
    </row>
    <row r="99" spans="1:14" ht="14.4">
      <c r="A99" s="160" t="s">
        <v>364</v>
      </c>
      <c r="B99" s="162" t="s">
        <v>1203</v>
      </c>
      <c r="C99" s="164">
        <v>45013</v>
      </c>
      <c r="D99" s="160" t="s">
        <v>625</v>
      </c>
      <c r="E99" s="161">
        <v>5000000</v>
      </c>
      <c r="F99" s="162" t="s">
        <v>1108</v>
      </c>
      <c r="G99" s="163" t="s">
        <v>55</v>
      </c>
      <c r="H99" s="161">
        <v>191500000</v>
      </c>
      <c r="I99" s="163" t="s">
        <v>55</v>
      </c>
      <c r="J99" s="163" t="s">
        <v>55</v>
      </c>
      <c r="K99" s="160" t="s">
        <v>628</v>
      </c>
      <c r="L99" s="163" t="s">
        <v>55</v>
      </c>
      <c r="M99" s="160" t="s">
        <v>624</v>
      </c>
      <c r="N99" s="160" t="s">
        <v>1109</v>
      </c>
    </row>
    <row r="100" spans="1:14" ht="14.4">
      <c r="A100" s="160" t="s">
        <v>364</v>
      </c>
      <c r="B100" s="162" t="s">
        <v>1204</v>
      </c>
      <c r="C100" s="164">
        <v>45013</v>
      </c>
      <c r="D100" s="160" t="s">
        <v>625</v>
      </c>
      <c r="E100" s="161">
        <v>5000000</v>
      </c>
      <c r="F100" s="162" t="s">
        <v>1108</v>
      </c>
      <c r="G100" s="163" t="s">
        <v>55</v>
      </c>
      <c r="H100" s="161">
        <v>191500000</v>
      </c>
      <c r="I100" s="163" t="s">
        <v>55</v>
      </c>
      <c r="J100" s="163" t="s">
        <v>55</v>
      </c>
      <c r="K100" s="160" t="s">
        <v>628</v>
      </c>
      <c r="L100" s="163" t="s">
        <v>55</v>
      </c>
      <c r="M100" s="160" t="s">
        <v>624</v>
      </c>
      <c r="N100" s="160" t="s">
        <v>1109</v>
      </c>
    </row>
    <row r="101" spans="1:14" ht="14.4">
      <c r="A101" s="160" t="s">
        <v>364</v>
      </c>
      <c r="B101" s="162" t="s">
        <v>1205</v>
      </c>
      <c r="C101" s="164">
        <v>45013</v>
      </c>
      <c r="D101" s="160" t="s">
        <v>625</v>
      </c>
      <c r="E101" s="161">
        <v>5000000</v>
      </c>
      <c r="F101" s="162" t="s">
        <v>1108</v>
      </c>
      <c r="G101" s="163" t="s">
        <v>55</v>
      </c>
      <c r="H101" s="161">
        <v>191500000</v>
      </c>
      <c r="I101" s="163" t="s">
        <v>55</v>
      </c>
      <c r="J101" s="163" t="s">
        <v>55</v>
      </c>
      <c r="K101" s="160" t="s">
        <v>628</v>
      </c>
      <c r="L101" s="163" t="s">
        <v>55</v>
      </c>
      <c r="M101" s="160" t="s">
        <v>624</v>
      </c>
      <c r="N101" s="160" t="s">
        <v>1109</v>
      </c>
    </row>
    <row r="102" spans="1:14" ht="14.4">
      <c r="A102" s="160" t="s">
        <v>364</v>
      </c>
      <c r="B102" s="162" t="s">
        <v>1206</v>
      </c>
      <c r="C102" s="164">
        <v>45013</v>
      </c>
      <c r="D102" s="160" t="s">
        <v>625</v>
      </c>
      <c r="E102" s="161">
        <v>5000000</v>
      </c>
      <c r="F102" s="162" t="s">
        <v>1108</v>
      </c>
      <c r="G102" s="163" t="s">
        <v>55</v>
      </c>
      <c r="H102" s="161">
        <v>191500000</v>
      </c>
      <c r="I102" s="163" t="s">
        <v>55</v>
      </c>
      <c r="J102" s="163" t="s">
        <v>55</v>
      </c>
      <c r="K102" s="160" t="s">
        <v>628</v>
      </c>
      <c r="L102" s="163" t="s">
        <v>55</v>
      </c>
      <c r="M102" s="160" t="s">
        <v>624</v>
      </c>
      <c r="N102" s="160" t="s">
        <v>1109</v>
      </c>
    </row>
    <row r="103" spans="1:14" ht="14.4">
      <c r="A103" s="160" t="s">
        <v>364</v>
      </c>
      <c r="B103" s="162" t="s">
        <v>1207</v>
      </c>
      <c r="C103" s="164">
        <v>45168</v>
      </c>
      <c r="D103" s="160" t="s">
        <v>625</v>
      </c>
      <c r="E103" s="161">
        <v>5000000</v>
      </c>
      <c r="F103" s="162" t="s">
        <v>1108</v>
      </c>
      <c r="G103" s="163" t="s">
        <v>55</v>
      </c>
      <c r="H103" s="161">
        <v>191500000</v>
      </c>
      <c r="I103" s="163" t="s">
        <v>55</v>
      </c>
      <c r="J103" s="163" t="s">
        <v>55</v>
      </c>
      <c r="K103" s="160" t="s">
        <v>628</v>
      </c>
      <c r="L103" s="163" t="s">
        <v>55</v>
      </c>
      <c r="M103" s="160" t="s">
        <v>624</v>
      </c>
      <c r="N103" s="160" t="s">
        <v>1109</v>
      </c>
    </row>
    <row r="104" spans="1:14" ht="14.4">
      <c r="A104" s="160" t="s">
        <v>364</v>
      </c>
      <c r="B104" s="162" t="s">
        <v>1208</v>
      </c>
      <c r="C104" s="164">
        <v>45168</v>
      </c>
      <c r="D104" s="160" t="s">
        <v>625</v>
      </c>
      <c r="E104" s="161">
        <v>5000000</v>
      </c>
      <c r="F104" s="162" t="s">
        <v>1108</v>
      </c>
      <c r="G104" s="163" t="s">
        <v>55</v>
      </c>
      <c r="H104" s="161">
        <v>191500000</v>
      </c>
      <c r="I104" s="163" t="s">
        <v>55</v>
      </c>
      <c r="J104" s="163" t="s">
        <v>55</v>
      </c>
      <c r="K104" s="160" t="s">
        <v>628</v>
      </c>
      <c r="L104" s="163" t="s">
        <v>55</v>
      </c>
      <c r="M104" s="160" t="s">
        <v>624</v>
      </c>
      <c r="N104" s="160" t="s">
        <v>1109</v>
      </c>
    </row>
    <row r="105" spans="1:14" ht="14.4">
      <c r="A105" s="160" t="s">
        <v>364</v>
      </c>
      <c r="B105" s="162" t="s">
        <v>1209</v>
      </c>
      <c r="C105" s="164">
        <v>45168</v>
      </c>
      <c r="D105" s="160" t="s">
        <v>625</v>
      </c>
      <c r="E105" s="161">
        <v>5000000</v>
      </c>
      <c r="F105" s="162" t="s">
        <v>1108</v>
      </c>
      <c r="G105" s="163" t="s">
        <v>55</v>
      </c>
      <c r="H105" s="161">
        <v>191500000</v>
      </c>
      <c r="I105" s="163" t="s">
        <v>55</v>
      </c>
      <c r="J105" s="163" t="s">
        <v>55</v>
      </c>
      <c r="K105" s="160" t="s">
        <v>628</v>
      </c>
      <c r="L105" s="163" t="s">
        <v>55</v>
      </c>
      <c r="M105" s="160" t="s">
        <v>624</v>
      </c>
      <c r="N105" s="160" t="s">
        <v>1109</v>
      </c>
    </row>
    <row r="106" spans="1:14" ht="14.4">
      <c r="A106" s="160" t="s">
        <v>364</v>
      </c>
      <c r="B106" s="162" t="s">
        <v>1210</v>
      </c>
      <c r="C106" s="164">
        <v>45168</v>
      </c>
      <c r="D106" s="160" t="s">
        <v>625</v>
      </c>
      <c r="E106" s="161">
        <v>5000000</v>
      </c>
      <c r="F106" s="162" t="s">
        <v>1108</v>
      </c>
      <c r="G106" s="163" t="s">
        <v>55</v>
      </c>
      <c r="H106" s="161">
        <v>191500000</v>
      </c>
      <c r="I106" s="163" t="s">
        <v>55</v>
      </c>
      <c r="J106" s="163" t="s">
        <v>55</v>
      </c>
      <c r="K106" s="160" t="s">
        <v>628</v>
      </c>
      <c r="L106" s="163" t="s">
        <v>55</v>
      </c>
      <c r="M106" s="160" t="s">
        <v>624</v>
      </c>
      <c r="N106" s="160" t="s">
        <v>1109</v>
      </c>
    </row>
    <row r="107" spans="1:14" ht="14.4">
      <c r="A107" s="160" t="s">
        <v>364</v>
      </c>
      <c r="B107" s="162" t="s">
        <v>1211</v>
      </c>
      <c r="C107" s="164">
        <v>45168</v>
      </c>
      <c r="D107" s="160" t="s">
        <v>625</v>
      </c>
      <c r="E107" s="161">
        <v>5000000</v>
      </c>
      <c r="F107" s="162" t="s">
        <v>1108</v>
      </c>
      <c r="G107" s="163" t="s">
        <v>55</v>
      </c>
      <c r="H107" s="161">
        <v>191500000</v>
      </c>
      <c r="I107" s="163" t="s">
        <v>55</v>
      </c>
      <c r="J107" s="163" t="s">
        <v>55</v>
      </c>
      <c r="K107" s="160" t="s">
        <v>628</v>
      </c>
      <c r="L107" s="163" t="s">
        <v>55</v>
      </c>
      <c r="M107" s="160" t="s">
        <v>624</v>
      </c>
      <c r="N107" s="160" t="s">
        <v>1109</v>
      </c>
    </row>
    <row r="108" spans="1:14" ht="14.4">
      <c r="A108" s="160" t="s">
        <v>364</v>
      </c>
      <c r="B108" s="162" t="s">
        <v>1212</v>
      </c>
      <c r="C108" s="164">
        <v>45168</v>
      </c>
      <c r="D108" s="160" t="s">
        <v>625</v>
      </c>
      <c r="E108" s="161">
        <v>5000000</v>
      </c>
      <c r="F108" s="162" t="s">
        <v>1108</v>
      </c>
      <c r="G108" s="163" t="s">
        <v>55</v>
      </c>
      <c r="H108" s="161">
        <v>191500000</v>
      </c>
      <c r="I108" s="163" t="s">
        <v>55</v>
      </c>
      <c r="J108" s="163" t="s">
        <v>55</v>
      </c>
      <c r="K108" s="160" t="s">
        <v>628</v>
      </c>
      <c r="L108" s="163" t="s">
        <v>55</v>
      </c>
      <c r="M108" s="160" t="s">
        <v>624</v>
      </c>
      <c r="N108" s="160" t="s">
        <v>1109</v>
      </c>
    </row>
    <row r="109" spans="1:14" ht="14.4">
      <c r="A109" s="160" t="s">
        <v>364</v>
      </c>
      <c r="B109" s="162" t="s">
        <v>1213</v>
      </c>
      <c r="C109" s="164">
        <v>45055</v>
      </c>
      <c r="D109" s="160" t="s">
        <v>625</v>
      </c>
      <c r="E109" s="161">
        <v>569620</v>
      </c>
      <c r="F109" s="162" t="s">
        <v>1108</v>
      </c>
      <c r="G109" s="163" t="s">
        <v>55</v>
      </c>
      <c r="H109" s="161">
        <v>34806948</v>
      </c>
      <c r="I109" s="163" t="s">
        <v>55</v>
      </c>
      <c r="J109" s="163" t="s">
        <v>55</v>
      </c>
      <c r="K109" s="160" t="s">
        <v>626</v>
      </c>
      <c r="L109" s="163" t="s">
        <v>55</v>
      </c>
      <c r="M109" s="160" t="s">
        <v>627</v>
      </c>
      <c r="N109" s="160" t="s">
        <v>1109</v>
      </c>
    </row>
    <row r="110" spans="1:14" ht="14.4">
      <c r="A110" s="160" t="s">
        <v>364</v>
      </c>
      <c r="B110" s="162" t="s">
        <v>1214</v>
      </c>
      <c r="C110" s="164">
        <v>45055</v>
      </c>
      <c r="D110" s="160" t="s">
        <v>625</v>
      </c>
      <c r="E110" s="161">
        <v>1706040</v>
      </c>
      <c r="F110" s="162" t="s">
        <v>1108</v>
      </c>
      <c r="G110" s="163" t="s">
        <v>55</v>
      </c>
      <c r="H110" s="161">
        <v>104014616</v>
      </c>
      <c r="I110" s="163" t="s">
        <v>55</v>
      </c>
      <c r="J110" s="163" t="s">
        <v>55</v>
      </c>
      <c r="K110" s="160" t="s">
        <v>626</v>
      </c>
      <c r="L110" s="163" t="s">
        <v>55</v>
      </c>
      <c r="M110" s="160" t="s">
        <v>627</v>
      </c>
      <c r="N110" s="160" t="s">
        <v>1109</v>
      </c>
    </row>
    <row r="111" spans="1:14" ht="14.4">
      <c r="A111" s="160" t="s">
        <v>364</v>
      </c>
      <c r="B111" s="162" t="s">
        <v>1215</v>
      </c>
      <c r="C111" s="164">
        <v>45168</v>
      </c>
      <c r="D111" s="160" t="s">
        <v>625</v>
      </c>
      <c r="E111" s="161">
        <v>5000000</v>
      </c>
      <c r="F111" s="162" t="s">
        <v>1108</v>
      </c>
      <c r="G111" s="163" t="s">
        <v>55</v>
      </c>
      <c r="H111" s="161">
        <v>191500000</v>
      </c>
      <c r="I111" s="163" t="s">
        <v>55</v>
      </c>
      <c r="J111" s="163" t="s">
        <v>55</v>
      </c>
      <c r="K111" s="160" t="s">
        <v>628</v>
      </c>
      <c r="L111" s="163" t="s">
        <v>55</v>
      </c>
      <c r="M111" s="160" t="s">
        <v>624</v>
      </c>
      <c r="N111" s="160" t="s">
        <v>1109</v>
      </c>
    </row>
    <row r="112" spans="1:14" ht="14.4">
      <c r="A112" s="160" t="s">
        <v>364</v>
      </c>
      <c r="B112" s="162" t="s">
        <v>1216</v>
      </c>
      <c r="C112" s="164">
        <v>44938</v>
      </c>
      <c r="D112" s="160" t="s">
        <v>625</v>
      </c>
      <c r="E112" s="161">
        <v>809400</v>
      </c>
      <c r="F112" s="162" t="s">
        <v>1108</v>
      </c>
      <c r="G112" s="163" t="s">
        <v>55</v>
      </c>
      <c r="H112" s="161">
        <v>49340760</v>
      </c>
      <c r="I112" s="163" t="s">
        <v>55</v>
      </c>
      <c r="J112" s="163" t="s">
        <v>55</v>
      </c>
      <c r="K112" s="160" t="s">
        <v>626</v>
      </c>
      <c r="L112" s="163" t="s">
        <v>55</v>
      </c>
      <c r="M112" s="160" t="s">
        <v>627</v>
      </c>
      <c r="N112" s="160" t="s">
        <v>1109</v>
      </c>
    </row>
    <row r="113" spans="1:14" ht="14.4">
      <c r="A113" s="160" t="s">
        <v>364</v>
      </c>
      <c r="B113" s="162" t="s">
        <v>1217</v>
      </c>
      <c r="C113" s="164">
        <v>45055</v>
      </c>
      <c r="D113" s="160" t="s">
        <v>625</v>
      </c>
      <c r="E113" s="161">
        <v>2014800</v>
      </c>
      <c r="F113" s="162" t="s">
        <v>1108</v>
      </c>
      <c r="G113" s="163" t="s">
        <v>55</v>
      </c>
      <c r="H113" s="161">
        <v>122869920</v>
      </c>
      <c r="I113" s="163" t="s">
        <v>55</v>
      </c>
      <c r="J113" s="163" t="s">
        <v>55</v>
      </c>
      <c r="K113" s="160" t="s">
        <v>626</v>
      </c>
      <c r="L113" s="163" t="s">
        <v>55</v>
      </c>
      <c r="M113" s="160" t="s">
        <v>627</v>
      </c>
      <c r="N113" s="160" t="s">
        <v>1109</v>
      </c>
    </row>
    <row r="114" spans="1:14" ht="14.4">
      <c r="A114" s="160" t="s">
        <v>364</v>
      </c>
      <c r="B114" s="162" t="s">
        <v>1218</v>
      </c>
      <c r="C114" s="164">
        <v>44938</v>
      </c>
      <c r="D114" s="160" t="s">
        <v>625</v>
      </c>
      <c r="E114" s="161">
        <v>90520</v>
      </c>
      <c r="F114" s="162" t="s">
        <v>1108</v>
      </c>
      <c r="G114" s="163" t="s">
        <v>55</v>
      </c>
      <c r="H114" s="161">
        <v>5514808</v>
      </c>
      <c r="I114" s="163" t="s">
        <v>55</v>
      </c>
      <c r="J114" s="163" t="s">
        <v>55</v>
      </c>
      <c r="K114" s="160" t="s">
        <v>626</v>
      </c>
      <c r="L114" s="163" t="s">
        <v>55</v>
      </c>
      <c r="M114" s="160" t="s">
        <v>627</v>
      </c>
      <c r="N114" s="160" t="s">
        <v>1109</v>
      </c>
    </row>
    <row r="115" spans="1:14" ht="14.4">
      <c r="A115" s="160" t="s">
        <v>364</v>
      </c>
      <c r="B115" s="162" t="s">
        <v>1219</v>
      </c>
      <c r="C115" s="164">
        <v>45055</v>
      </c>
      <c r="D115" s="160" t="s">
        <v>625</v>
      </c>
      <c r="E115" s="161">
        <v>489820</v>
      </c>
      <c r="F115" s="162" t="s">
        <v>1108</v>
      </c>
      <c r="G115" s="163" t="s">
        <v>55</v>
      </c>
      <c r="H115" s="161">
        <v>29886028</v>
      </c>
      <c r="I115" s="163" t="s">
        <v>55</v>
      </c>
      <c r="J115" s="163" t="s">
        <v>55</v>
      </c>
      <c r="K115" s="160" t="s">
        <v>626</v>
      </c>
      <c r="L115" s="163" t="s">
        <v>55</v>
      </c>
      <c r="M115" s="160" t="s">
        <v>627</v>
      </c>
      <c r="N115" s="160" t="s">
        <v>1109</v>
      </c>
    </row>
    <row r="116" spans="1:14" ht="14.4">
      <c r="A116" s="160" t="s">
        <v>364</v>
      </c>
      <c r="B116" s="162" t="s">
        <v>1220</v>
      </c>
      <c r="C116" s="164">
        <v>44938</v>
      </c>
      <c r="D116" s="160" t="s">
        <v>625</v>
      </c>
      <c r="E116" s="161">
        <v>635660</v>
      </c>
      <c r="F116" s="162" t="s">
        <v>1108</v>
      </c>
      <c r="G116" s="163" t="s">
        <v>55</v>
      </c>
      <c r="H116" s="161">
        <v>38965564</v>
      </c>
      <c r="I116" s="163" t="s">
        <v>55</v>
      </c>
      <c r="J116" s="163" t="s">
        <v>55</v>
      </c>
      <c r="K116" s="160" t="s">
        <v>626</v>
      </c>
      <c r="L116" s="163" t="s">
        <v>55</v>
      </c>
      <c r="M116" s="160" t="s">
        <v>627</v>
      </c>
      <c r="N116" s="160" t="s">
        <v>1109</v>
      </c>
    </row>
    <row r="117" spans="1:14" ht="14.4">
      <c r="A117" s="160" t="s">
        <v>364</v>
      </c>
      <c r="B117" s="162" t="s">
        <v>1221</v>
      </c>
      <c r="C117" s="164">
        <v>45055</v>
      </c>
      <c r="D117" s="160" t="s">
        <v>625</v>
      </c>
      <c r="E117" s="161">
        <v>1270160</v>
      </c>
      <c r="F117" s="162" t="s">
        <v>1108</v>
      </c>
      <c r="G117" s="163" t="s">
        <v>55</v>
      </c>
      <c r="H117" s="161">
        <v>77616864</v>
      </c>
      <c r="I117" s="163" t="s">
        <v>55</v>
      </c>
      <c r="J117" s="163" t="s">
        <v>55</v>
      </c>
      <c r="K117" s="160" t="s">
        <v>626</v>
      </c>
      <c r="L117" s="163" t="s">
        <v>55</v>
      </c>
      <c r="M117" s="160" t="s">
        <v>627</v>
      </c>
      <c r="N117" s="160" t="s">
        <v>1109</v>
      </c>
    </row>
    <row r="118" spans="1:14" ht="14.4">
      <c r="A118" s="160" t="s">
        <v>364</v>
      </c>
      <c r="B118" s="162" t="s">
        <v>1222</v>
      </c>
      <c r="C118" s="164">
        <v>45055</v>
      </c>
      <c r="D118" s="160" t="s">
        <v>625</v>
      </c>
      <c r="E118" s="161">
        <v>1486200</v>
      </c>
      <c r="F118" s="162" t="s">
        <v>1108</v>
      </c>
      <c r="G118" s="163" t="s">
        <v>55</v>
      </c>
      <c r="H118" s="161">
        <v>90585480</v>
      </c>
      <c r="I118" s="163" t="s">
        <v>55</v>
      </c>
      <c r="J118" s="163" t="s">
        <v>55</v>
      </c>
      <c r="K118" s="160" t="s">
        <v>626</v>
      </c>
      <c r="L118" s="163" t="s">
        <v>55</v>
      </c>
      <c r="M118" s="160" t="s">
        <v>627</v>
      </c>
      <c r="N118" s="160" t="s">
        <v>1109</v>
      </c>
    </row>
    <row r="119" spans="1:14" ht="14.4">
      <c r="A119" s="160" t="s">
        <v>364</v>
      </c>
      <c r="B119" s="162" t="s">
        <v>1223</v>
      </c>
      <c r="C119" s="164">
        <v>44938</v>
      </c>
      <c r="D119" s="160" t="s">
        <v>625</v>
      </c>
      <c r="E119" s="161">
        <v>703860</v>
      </c>
      <c r="F119" s="162" t="s">
        <v>1108</v>
      </c>
      <c r="G119" s="163" t="s">
        <v>55</v>
      </c>
      <c r="H119" s="161">
        <v>42993844</v>
      </c>
      <c r="I119" s="163" t="s">
        <v>55</v>
      </c>
      <c r="J119" s="163" t="s">
        <v>55</v>
      </c>
      <c r="K119" s="160" t="s">
        <v>626</v>
      </c>
      <c r="L119" s="163" t="s">
        <v>55</v>
      </c>
      <c r="M119" s="160" t="s">
        <v>627</v>
      </c>
      <c r="N119" s="160" t="s">
        <v>1109</v>
      </c>
    </row>
    <row r="120" spans="1:14" ht="14.4">
      <c r="A120" s="160" t="s">
        <v>364</v>
      </c>
      <c r="B120" s="162" t="s">
        <v>1224</v>
      </c>
      <c r="C120" s="164">
        <v>45168</v>
      </c>
      <c r="D120" s="160" t="s">
        <v>625</v>
      </c>
      <c r="E120" s="161">
        <v>5000000</v>
      </c>
      <c r="F120" s="162" t="s">
        <v>1108</v>
      </c>
      <c r="G120" s="163" t="s">
        <v>55</v>
      </c>
      <c r="H120" s="161">
        <v>191500000</v>
      </c>
      <c r="I120" s="163" t="s">
        <v>55</v>
      </c>
      <c r="J120" s="163" t="s">
        <v>55</v>
      </c>
      <c r="K120" s="160" t="s">
        <v>628</v>
      </c>
      <c r="L120" s="163" t="s">
        <v>55</v>
      </c>
      <c r="M120" s="160" t="s">
        <v>624</v>
      </c>
      <c r="N120" s="160" t="s">
        <v>1109</v>
      </c>
    </row>
    <row r="121" spans="1:14" ht="14.4">
      <c r="A121" s="160" t="s">
        <v>364</v>
      </c>
      <c r="B121" s="162" t="s">
        <v>1225</v>
      </c>
      <c r="C121" s="164">
        <v>45168</v>
      </c>
      <c r="D121" s="160" t="s">
        <v>625</v>
      </c>
      <c r="E121" s="161">
        <v>5000000</v>
      </c>
      <c r="F121" s="162" t="s">
        <v>1108</v>
      </c>
      <c r="G121" s="163" t="s">
        <v>55</v>
      </c>
      <c r="H121" s="161">
        <v>191500000</v>
      </c>
      <c r="I121" s="163" t="s">
        <v>55</v>
      </c>
      <c r="J121" s="163" t="s">
        <v>55</v>
      </c>
      <c r="K121" s="160" t="s">
        <v>628</v>
      </c>
      <c r="L121" s="163" t="s">
        <v>55</v>
      </c>
      <c r="M121" s="160" t="s">
        <v>624</v>
      </c>
      <c r="N121" s="160" t="s">
        <v>1109</v>
      </c>
    </row>
    <row r="122" spans="1:14" ht="14.4">
      <c r="A122" s="160" t="s">
        <v>364</v>
      </c>
      <c r="B122" s="162" t="s">
        <v>1226</v>
      </c>
      <c r="C122" s="164">
        <v>44938</v>
      </c>
      <c r="D122" s="160" t="s">
        <v>625</v>
      </c>
      <c r="E122" s="161">
        <v>1047100</v>
      </c>
      <c r="F122" s="162" t="s">
        <v>1108</v>
      </c>
      <c r="G122" s="163" t="s">
        <v>55</v>
      </c>
      <c r="H122" s="161">
        <v>64009340</v>
      </c>
      <c r="I122" s="163" t="s">
        <v>55</v>
      </c>
      <c r="J122" s="163" t="s">
        <v>55</v>
      </c>
      <c r="K122" s="160" t="s">
        <v>626</v>
      </c>
      <c r="L122" s="163" t="s">
        <v>55</v>
      </c>
      <c r="M122" s="160" t="s">
        <v>627</v>
      </c>
      <c r="N122" s="160" t="s">
        <v>1109</v>
      </c>
    </row>
    <row r="123" spans="1:14" ht="14.4">
      <c r="A123" s="160" t="s">
        <v>364</v>
      </c>
      <c r="B123" s="162" t="s">
        <v>1227</v>
      </c>
      <c r="C123" s="164">
        <v>44938</v>
      </c>
      <c r="D123" s="160" t="s">
        <v>625</v>
      </c>
      <c r="E123" s="161">
        <v>588020</v>
      </c>
      <c r="F123" s="162" t="s">
        <v>1108</v>
      </c>
      <c r="G123" s="163" t="s">
        <v>55</v>
      </c>
      <c r="H123" s="161">
        <v>35826308</v>
      </c>
      <c r="I123" s="163" t="s">
        <v>55</v>
      </c>
      <c r="J123" s="163" t="s">
        <v>55</v>
      </c>
      <c r="K123" s="160" t="s">
        <v>626</v>
      </c>
      <c r="L123" s="163" t="s">
        <v>55</v>
      </c>
      <c r="M123" s="160" t="s">
        <v>627</v>
      </c>
      <c r="N123" s="160" t="s">
        <v>1109</v>
      </c>
    </row>
    <row r="124" spans="1:14" ht="14.4">
      <c r="A124" s="160" t="s">
        <v>364</v>
      </c>
      <c r="B124" s="162" t="s">
        <v>1228</v>
      </c>
      <c r="C124" s="164">
        <v>44938</v>
      </c>
      <c r="D124" s="160" t="s">
        <v>625</v>
      </c>
      <c r="E124" s="161">
        <v>1215680</v>
      </c>
      <c r="F124" s="162" t="s">
        <v>1108</v>
      </c>
      <c r="G124" s="163" t="s">
        <v>55</v>
      </c>
      <c r="H124" s="161">
        <v>74098672</v>
      </c>
      <c r="I124" s="163" t="s">
        <v>55</v>
      </c>
      <c r="J124" s="163" t="s">
        <v>55</v>
      </c>
      <c r="K124" s="160" t="s">
        <v>626</v>
      </c>
      <c r="L124" s="163" t="s">
        <v>55</v>
      </c>
      <c r="M124" s="160" t="s">
        <v>627</v>
      </c>
      <c r="N124" s="160" t="s">
        <v>1109</v>
      </c>
    </row>
    <row r="125" spans="1:14" ht="14.4">
      <c r="A125" s="160" t="s">
        <v>364</v>
      </c>
      <c r="B125" s="162" t="s">
        <v>1229</v>
      </c>
      <c r="C125" s="164">
        <v>44953</v>
      </c>
      <c r="D125" s="160" t="s">
        <v>625</v>
      </c>
      <c r="E125" s="161">
        <v>767620</v>
      </c>
      <c r="F125" s="162" t="s">
        <v>1108</v>
      </c>
      <c r="G125" s="163" t="s">
        <v>55</v>
      </c>
      <c r="H125" s="161">
        <v>46776148</v>
      </c>
      <c r="I125" s="163" t="s">
        <v>55</v>
      </c>
      <c r="J125" s="163" t="s">
        <v>55</v>
      </c>
      <c r="K125" s="160" t="s">
        <v>626</v>
      </c>
      <c r="L125" s="163" t="s">
        <v>55</v>
      </c>
      <c r="M125" s="160" t="s">
        <v>627</v>
      </c>
      <c r="N125" s="160" t="s">
        <v>1109</v>
      </c>
    </row>
    <row r="126" spans="1:14" ht="14.4">
      <c r="A126" s="160" t="s">
        <v>364</v>
      </c>
      <c r="B126" s="162" t="s">
        <v>1230</v>
      </c>
      <c r="C126" s="164">
        <v>44938</v>
      </c>
      <c r="D126" s="160" t="s">
        <v>625</v>
      </c>
      <c r="E126" s="161">
        <v>589800</v>
      </c>
      <c r="F126" s="162" t="s">
        <v>1108</v>
      </c>
      <c r="G126" s="163" t="s">
        <v>55</v>
      </c>
      <c r="H126" s="161">
        <v>35924920</v>
      </c>
      <c r="I126" s="163" t="s">
        <v>55</v>
      </c>
      <c r="J126" s="163" t="s">
        <v>55</v>
      </c>
      <c r="K126" s="160" t="s">
        <v>626</v>
      </c>
      <c r="L126" s="163" t="s">
        <v>55</v>
      </c>
      <c r="M126" s="160" t="s">
        <v>627</v>
      </c>
      <c r="N126" s="160" t="s">
        <v>1109</v>
      </c>
    </row>
    <row r="127" spans="1:14" ht="14.4">
      <c r="A127" s="160" t="s">
        <v>364</v>
      </c>
      <c r="B127" s="162" t="s">
        <v>1231</v>
      </c>
      <c r="C127" s="164">
        <v>45168</v>
      </c>
      <c r="D127" s="160" t="s">
        <v>625</v>
      </c>
      <c r="E127" s="161">
        <v>5000000</v>
      </c>
      <c r="F127" s="162" t="s">
        <v>1108</v>
      </c>
      <c r="G127" s="163" t="s">
        <v>55</v>
      </c>
      <c r="H127" s="161">
        <v>191500000</v>
      </c>
      <c r="I127" s="163" t="s">
        <v>55</v>
      </c>
      <c r="J127" s="163" t="s">
        <v>55</v>
      </c>
      <c r="K127" s="160" t="s">
        <v>628</v>
      </c>
      <c r="L127" s="163" t="s">
        <v>55</v>
      </c>
      <c r="M127" s="160" t="s">
        <v>624</v>
      </c>
      <c r="N127" s="160" t="s">
        <v>1109</v>
      </c>
    </row>
    <row r="128" spans="1:14" ht="14.4">
      <c r="A128" s="160" t="s">
        <v>364</v>
      </c>
      <c r="B128" s="162" t="s">
        <v>1232</v>
      </c>
      <c r="C128" s="164">
        <v>45168</v>
      </c>
      <c r="D128" s="160" t="s">
        <v>625</v>
      </c>
      <c r="E128" s="161">
        <v>5000000</v>
      </c>
      <c r="F128" s="162" t="s">
        <v>1108</v>
      </c>
      <c r="G128" s="163" t="s">
        <v>55</v>
      </c>
      <c r="H128" s="161">
        <v>191500000</v>
      </c>
      <c r="I128" s="163" t="s">
        <v>55</v>
      </c>
      <c r="J128" s="163" t="s">
        <v>55</v>
      </c>
      <c r="K128" s="160" t="s">
        <v>628</v>
      </c>
      <c r="L128" s="163" t="s">
        <v>55</v>
      </c>
      <c r="M128" s="160" t="s">
        <v>624</v>
      </c>
      <c r="N128" s="160" t="s">
        <v>1109</v>
      </c>
    </row>
    <row r="129" spans="1:14" ht="14.4">
      <c r="A129" s="160" t="s">
        <v>364</v>
      </c>
      <c r="B129" s="162" t="s">
        <v>1233</v>
      </c>
      <c r="C129" s="164">
        <v>44938</v>
      </c>
      <c r="D129" s="160" t="s">
        <v>625</v>
      </c>
      <c r="E129" s="161">
        <v>769820</v>
      </c>
      <c r="F129" s="162" t="s">
        <v>1108</v>
      </c>
      <c r="G129" s="163" t="s">
        <v>55</v>
      </c>
      <c r="H129" s="161">
        <v>46898028</v>
      </c>
      <c r="I129" s="163" t="s">
        <v>55</v>
      </c>
      <c r="J129" s="163" t="s">
        <v>55</v>
      </c>
      <c r="K129" s="160" t="s">
        <v>626</v>
      </c>
      <c r="L129" s="163" t="s">
        <v>55</v>
      </c>
      <c r="M129" s="160" t="s">
        <v>627</v>
      </c>
      <c r="N129" s="160" t="s">
        <v>1109</v>
      </c>
    </row>
    <row r="130" spans="1:14" ht="14.4">
      <c r="A130" s="160" t="s">
        <v>364</v>
      </c>
      <c r="B130" s="162" t="s">
        <v>1234</v>
      </c>
      <c r="C130" s="164">
        <v>44938</v>
      </c>
      <c r="D130" s="160" t="s">
        <v>625</v>
      </c>
      <c r="E130" s="161">
        <v>760040</v>
      </c>
      <c r="F130" s="162" t="s">
        <v>1108</v>
      </c>
      <c r="G130" s="163" t="s">
        <v>55</v>
      </c>
      <c r="H130" s="161">
        <v>46356216</v>
      </c>
      <c r="I130" s="163" t="s">
        <v>55</v>
      </c>
      <c r="J130" s="163" t="s">
        <v>55</v>
      </c>
      <c r="K130" s="160" t="s">
        <v>626</v>
      </c>
      <c r="L130" s="163" t="s">
        <v>55</v>
      </c>
      <c r="M130" s="160" t="s">
        <v>627</v>
      </c>
      <c r="N130" s="160" t="s">
        <v>1109</v>
      </c>
    </row>
    <row r="131" spans="1:14" ht="14.4">
      <c r="A131" s="160" t="s">
        <v>364</v>
      </c>
      <c r="B131" s="162" t="s">
        <v>640</v>
      </c>
      <c r="C131" s="164">
        <v>44938</v>
      </c>
      <c r="D131" s="160" t="s">
        <v>625</v>
      </c>
      <c r="E131" s="161">
        <v>1805260</v>
      </c>
      <c r="F131" s="162" t="s">
        <v>1108</v>
      </c>
      <c r="G131" s="163" t="s">
        <v>55</v>
      </c>
      <c r="H131" s="161">
        <v>110011404</v>
      </c>
      <c r="I131" s="163" t="s">
        <v>55</v>
      </c>
      <c r="J131" s="163" t="s">
        <v>55</v>
      </c>
      <c r="K131" s="160" t="s">
        <v>626</v>
      </c>
      <c r="L131" s="163" t="s">
        <v>55</v>
      </c>
      <c r="M131" s="160" t="s">
        <v>627</v>
      </c>
      <c r="N131" s="160" t="s">
        <v>1109</v>
      </c>
    </row>
    <row r="132" spans="1:14" ht="14.4">
      <c r="A132" s="160" t="s">
        <v>364</v>
      </c>
      <c r="B132" s="162" t="s">
        <v>639</v>
      </c>
      <c r="C132" s="164">
        <v>44938</v>
      </c>
      <c r="D132" s="160" t="s">
        <v>625</v>
      </c>
      <c r="E132" s="161">
        <v>1784120</v>
      </c>
      <c r="F132" s="162" t="s">
        <v>1108</v>
      </c>
      <c r="G132" s="163" t="s">
        <v>55</v>
      </c>
      <c r="H132" s="161">
        <v>108840248</v>
      </c>
      <c r="I132" s="163" t="s">
        <v>55</v>
      </c>
      <c r="J132" s="163" t="s">
        <v>55</v>
      </c>
      <c r="K132" s="160" t="s">
        <v>626</v>
      </c>
      <c r="L132" s="163" t="s">
        <v>55</v>
      </c>
      <c r="M132" s="160" t="s">
        <v>627</v>
      </c>
      <c r="N132" s="160" t="s">
        <v>1109</v>
      </c>
    </row>
    <row r="133" spans="1:14" ht="14.4">
      <c r="A133" s="160" t="s">
        <v>364</v>
      </c>
      <c r="B133" s="162" t="s">
        <v>1107</v>
      </c>
      <c r="C133" s="164">
        <v>44938</v>
      </c>
      <c r="D133" s="160" t="s">
        <v>625</v>
      </c>
      <c r="E133" s="161">
        <v>620980</v>
      </c>
      <c r="F133" s="162" t="s">
        <v>1108</v>
      </c>
      <c r="G133" s="163" t="s">
        <v>55</v>
      </c>
      <c r="H133" s="161">
        <v>37902292</v>
      </c>
      <c r="I133" s="163" t="s">
        <v>55</v>
      </c>
      <c r="J133" s="163" t="s">
        <v>55</v>
      </c>
      <c r="K133" s="160" t="s">
        <v>626</v>
      </c>
      <c r="L133" s="163" t="s">
        <v>55</v>
      </c>
      <c r="M133" s="160" t="s">
        <v>627</v>
      </c>
      <c r="N133" s="160" t="s">
        <v>1109</v>
      </c>
    </row>
    <row r="134" spans="1:14" ht="14.4">
      <c r="A134" s="160" t="s">
        <v>364</v>
      </c>
      <c r="B134" s="162" t="s">
        <v>1235</v>
      </c>
      <c r="C134" s="164">
        <v>44953</v>
      </c>
      <c r="D134" s="160" t="s">
        <v>625</v>
      </c>
      <c r="E134" s="161">
        <v>565460</v>
      </c>
      <c r="F134" s="162" t="s">
        <v>1108</v>
      </c>
      <c r="G134" s="163" t="s">
        <v>55</v>
      </c>
      <c r="H134" s="161">
        <v>34576484</v>
      </c>
      <c r="I134" s="163" t="s">
        <v>55</v>
      </c>
      <c r="J134" s="163" t="s">
        <v>55</v>
      </c>
      <c r="K134" s="160" t="s">
        <v>626</v>
      </c>
      <c r="L134" s="163" t="s">
        <v>55</v>
      </c>
      <c r="M134" s="160" t="s">
        <v>627</v>
      </c>
      <c r="N134" s="160" t="s">
        <v>1109</v>
      </c>
    </row>
    <row r="135" spans="1:14" ht="14.4">
      <c r="A135" s="160" t="s">
        <v>364</v>
      </c>
      <c r="B135" s="162" t="s">
        <v>1236</v>
      </c>
      <c r="C135" s="164">
        <v>44953</v>
      </c>
      <c r="D135" s="160" t="s">
        <v>625</v>
      </c>
      <c r="E135" s="161">
        <v>1298100</v>
      </c>
      <c r="F135" s="162" t="s">
        <v>1108</v>
      </c>
      <c r="G135" s="163" t="s">
        <v>55</v>
      </c>
      <c r="H135" s="161">
        <v>79164740</v>
      </c>
      <c r="I135" s="163" t="s">
        <v>55</v>
      </c>
      <c r="J135" s="163" t="s">
        <v>55</v>
      </c>
      <c r="K135" s="160" t="s">
        <v>626</v>
      </c>
      <c r="L135" s="163" t="s">
        <v>55</v>
      </c>
      <c r="M135" s="160" t="s">
        <v>627</v>
      </c>
      <c r="N135" s="160" t="s">
        <v>1109</v>
      </c>
    </row>
    <row r="136" spans="1:14" ht="14.4">
      <c r="A136" s="160" t="s">
        <v>364</v>
      </c>
      <c r="B136" s="162" t="s">
        <v>635</v>
      </c>
      <c r="C136" s="164">
        <v>44953</v>
      </c>
      <c r="D136" s="160" t="s">
        <v>625</v>
      </c>
      <c r="E136" s="161">
        <v>401960</v>
      </c>
      <c r="F136" s="162" t="s">
        <v>1108</v>
      </c>
      <c r="G136" s="163" t="s">
        <v>55</v>
      </c>
      <c r="H136" s="161">
        <v>24518584</v>
      </c>
      <c r="I136" s="163" t="s">
        <v>55</v>
      </c>
      <c r="J136" s="163" t="s">
        <v>55</v>
      </c>
      <c r="K136" s="160" t="s">
        <v>626</v>
      </c>
      <c r="L136" s="163" t="s">
        <v>55</v>
      </c>
      <c r="M136" s="160" t="s">
        <v>627</v>
      </c>
      <c r="N136" s="160" t="s">
        <v>1109</v>
      </c>
    </row>
    <row r="137" spans="1:14" ht="14.4">
      <c r="A137" s="160" t="s">
        <v>364</v>
      </c>
      <c r="B137" s="162" t="s">
        <v>1237</v>
      </c>
      <c r="C137" s="164">
        <v>44981</v>
      </c>
      <c r="D137" s="160" t="s">
        <v>625</v>
      </c>
      <c r="E137" s="161">
        <v>1309540</v>
      </c>
      <c r="F137" s="162" t="s">
        <v>1108</v>
      </c>
      <c r="G137" s="163" t="s">
        <v>55</v>
      </c>
      <c r="H137" s="161">
        <v>80048516</v>
      </c>
      <c r="I137" s="163" t="s">
        <v>55</v>
      </c>
      <c r="J137" s="163" t="s">
        <v>55</v>
      </c>
      <c r="K137" s="160" t="s">
        <v>626</v>
      </c>
      <c r="L137" s="163" t="s">
        <v>55</v>
      </c>
      <c r="M137" s="160" t="s">
        <v>627</v>
      </c>
      <c r="N137" s="160" t="s">
        <v>1109</v>
      </c>
    </row>
    <row r="138" spans="1:14" ht="14.4">
      <c r="A138" s="160" t="s">
        <v>364</v>
      </c>
      <c r="B138" s="162" t="s">
        <v>1238</v>
      </c>
      <c r="C138" s="164">
        <v>44981</v>
      </c>
      <c r="D138" s="160" t="s">
        <v>625</v>
      </c>
      <c r="E138" s="161">
        <v>754260</v>
      </c>
      <c r="F138" s="162" t="s">
        <v>1108</v>
      </c>
      <c r="G138" s="163" t="s">
        <v>55</v>
      </c>
      <c r="H138" s="161">
        <v>46036004</v>
      </c>
      <c r="I138" s="163" t="s">
        <v>55</v>
      </c>
      <c r="J138" s="163" t="s">
        <v>55</v>
      </c>
      <c r="K138" s="160" t="s">
        <v>626</v>
      </c>
      <c r="L138" s="163" t="s">
        <v>55</v>
      </c>
      <c r="M138" s="160" t="s">
        <v>627</v>
      </c>
      <c r="N138" s="160" t="s">
        <v>1109</v>
      </c>
    </row>
    <row r="139" spans="1:14" ht="14.4">
      <c r="A139" s="160" t="s">
        <v>364</v>
      </c>
      <c r="B139" s="162" t="s">
        <v>1239</v>
      </c>
      <c r="C139" s="164">
        <v>44981</v>
      </c>
      <c r="D139" s="160" t="s">
        <v>625</v>
      </c>
      <c r="E139" s="161">
        <v>312240</v>
      </c>
      <c r="F139" s="162" t="s">
        <v>1108</v>
      </c>
      <c r="G139" s="163" t="s">
        <v>55</v>
      </c>
      <c r="H139" s="161">
        <v>19048096</v>
      </c>
      <c r="I139" s="163" t="s">
        <v>55</v>
      </c>
      <c r="J139" s="163" t="s">
        <v>55</v>
      </c>
      <c r="K139" s="160" t="s">
        <v>626</v>
      </c>
      <c r="L139" s="163" t="s">
        <v>55</v>
      </c>
      <c r="M139" s="160" t="s">
        <v>627</v>
      </c>
      <c r="N139" s="160" t="s">
        <v>1109</v>
      </c>
    </row>
    <row r="140" spans="1:14" ht="14.4">
      <c r="A140" s="160" t="s">
        <v>364</v>
      </c>
      <c r="B140" s="162" t="s">
        <v>1240</v>
      </c>
      <c r="C140" s="164">
        <v>45203</v>
      </c>
      <c r="D140" s="160" t="s">
        <v>625</v>
      </c>
      <c r="E140" s="161">
        <v>5000000</v>
      </c>
      <c r="F140" s="162" t="s">
        <v>1108</v>
      </c>
      <c r="G140" s="163" t="s">
        <v>55</v>
      </c>
      <c r="H140" s="161">
        <v>191500000</v>
      </c>
      <c r="I140" s="163" t="s">
        <v>55</v>
      </c>
      <c r="J140" s="163" t="s">
        <v>55</v>
      </c>
      <c r="K140" s="160" t="s">
        <v>628</v>
      </c>
      <c r="L140" s="163" t="s">
        <v>55</v>
      </c>
      <c r="M140" s="160" t="s">
        <v>624</v>
      </c>
      <c r="N140" s="160" t="s">
        <v>1109</v>
      </c>
    </row>
    <row r="141" spans="1:14" ht="14.4">
      <c r="A141" s="160" t="s">
        <v>364</v>
      </c>
      <c r="B141" s="162" t="s">
        <v>1241</v>
      </c>
      <c r="C141" s="164">
        <v>45203</v>
      </c>
      <c r="D141" s="160" t="s">
        <v>625</v>
      </c>
      <c r="E141" s="161">
        <v>5000000</v>
      </c>
      <c r="F141" s="162" t="s">
        <v>1108</v>
      </c>
      <c r="G141" s="163" t="s">
        <v>55</v>
      </c>
      <c r="H141" s="161">
        <v>191500000</v>
      </c>
      <c r="I141" s="163" t="s">
        <v>55</v>
      </c>
      <c r="J141" s="163" t="s">
        <v>55</v>
      </c>
      <c r="K141" s="160" t="s">
        <v>628</v>
      </c>
      <c r="L141" s="163" t="s">
        <v>55</v>
      </c>
      <c r="M141" s="160" t="s">
        <v>624</v>
      </c>
      <c r="N141" s="160" t="s">
        <v>1109</v>
      </c>
    </row>
    <row r="142" spans="1:14" ht="14.4">
      <c r="A142" s="160" t="s">
        <v>364</v>
      </c>
      <c r="B142" s="162" t="s">
        <v>1242</v>
      </c>
      <c r="C142" s="164">
        <v>44981</v>
      </c>
      <c r="D142" s="160" t="s">
        <v>625</v>
      </c>
      <c r="E142" s="161">
        <v>901960</v>
      </c>
      <c r="F142" s="162" t="s">
        <v>1108</v>
      </c>
      <c r="G142" s="163" t="s">
        <v>55</v>
      </c>
      <c r="H142" s="161">
        <v>55218584</v>
      </c>
      <c r="I142" s="163" t="s">
        <v>55</v>
      </c>
      <c r="J142" s="163" t="s">
        <v>55</v>
      </c>
      <c r="K142" s="160" t="s">
        <v>626</v>
      </c>
      <c r="L142" s="163" t="s">
        <v>55</v>
      </c>
      <c r="M142" s="160" t="s">
        <v>627</v>
      </c>
      <c r="N142" s="160" t="s">
        <v>1109</v>
      </c>
    </row>
    <row r="143" spans="1:14" ht="14.4">
      <c r="A143" s="160" t="s">
        <v>364</v>
      </c>
      <c r="B143" s="162" t="s">
        <v>1243</v>
      </c>
      <c r="C143" s="164">
        <v>44981</v>
      </c>
      <c r="D143" s="160" t="s">
        <v>625</v>
      </c>
      <c r="E143" s="161">
        <v>879100</v>
      </c>
      <c r="F143" s="162" t="s">
        <v>1108</v>
      </c>
      <c r="G143" s="163" t="s">
        <v>55</v>
      </c>
      <c r="H143" s="161">
        <v>53702140</v>
      </c>
      <c r="I143" s="163" t="s">
        <v>55</v>
      </c>
      <c r="J143" s="163" t="s">
        <v>55</v>
      </c>
      <c r="K143" s="160" t="s">
        <v>626</v>
      </c>
      <c r="L143" s="163" t="s">
        <v>55</v>
      </c>
      <c r="M143" s="160" t="s">
        <v>627</v>
      </c>
      <c r="N143" s="160" t="s">
        <v>1109</v>
      </c>
    </row>
    <row r="144" spans="1:14" ht="14.4">
      <c r="A144" s="160" t="s">
        <v>364</v>
      </c>
      <c r="B144" s="162" t="s">
        <v>1244</v>
      </c>
      <c r="C144" s="164">
        <v>44981</v>
      </c>
      <c r="D144" s="160" t="s">
        <v>625</v>
      </c>
      <c r="E144" s="161">
        <v>488420</v>
      </c>
      <c r="F144" s="162" t="s">
        <v>1108</v>
      </c>
      <c r="G144" s="163" t="s">
        <v>55</v>
      </c>
      <c r="H144" s="161">
        <v>29808468</v>
      </c>
      <c r="I144" s="163" t="s">
        <v>55</v>
      </c>
      <c r="J144" s="163" t="s">
        <v>55</v>
      </c>
      <c r="K144" s="160" t="s">
        <v>626</v>
      </c>
      <c r="L144" s="163" t="s">
        <v>55</v>
      </c>
      <c r="M144" s="160" t="s">
        <v>627</v>
      </c>
      <c r="N144" s="160" t="s">
        <v>1109</v>
      </c>
    </row>
    <row r="145" spans="1:14" ht="14.4">
      <c r="A145" s="160" t="s">
        <v>364</v>
      </c>
      <c r="B145" s="162" t="s">
        <v>1245</v>
      </c>
      <c r="C145" s="164">
        <v>44981</v>
      </c>
      <c r="D145" s="160" t="s">
        <v>625</v>
      </c>
      <c r="E145" s="161">
        <v>1929560</v>
      </c>
      <c r="F145" s="162" t="s">
        <v>1108</v>
      </c>
      <c r="G145" s="163" t="s">
        <v>55</v>
      </c>
      <c r="H145" s="161">
        <v>117897624</v>
      </c>
      <c r="I145" s="163" t="s">
        <v>55</v>
      </c>
      <c r="J145" s="163" t="s">
        <v>55</v>
      </c>
      <c r="K145" s="160" t="s">
        <v>626</v>
      </c>
      <c r="L145" s="163" t="s">
        <v>55</v>
      </c>
      <c r="M145" s="160" t="s">
        <v>627</v>
      </c>
      <c r="N145" s="160" t="s">
        <v>1109</v>
      </c>
    </row>
    <row r="146" spans="1:14" ht="14.4">
      <c r="A146" s="160" t="s">
        <v>364</v>
      </c>
      <c r="B146" s="162" t="s">
        <v>1246</v>
      </c>
      <c r="C146" s="164">
        <v>45203</v>
      </c>
      <c r="D146" s="160" t="s">
        <v>625</v>
      </c>
      <c r="E146" s="161">
        <v>5000000</v>
      </c>
      <c r="F146" s="162" t="s">
        <v>1108</v>
      </c>
      <c r="G146" s="163" t="s">
        <v>55</v>
      </c>
      <c r="H146" s="161">
        <v>191500000</v>
      </c>
      <c r="I146" s="163" t="s">
        <v>55</v>
      </c>
      <c r="J146" s="163" t="s">
        <v>55</v>
      </c>
      <c r="K146" s="160" t="s">
        <v>628</v>
      </c>
      <c r="L146" s="163" t="s">
        <v>55</v>
      </c>
      <c r="M146" s="160" t="s">
        <v>624</v>
      </c>
      <c r="N146" s="160" t="s">
        <v>1109</v>
      </c>
    </row>
    <row r="147" spans="1:14" ht="14.4">
      <c r="A147" s="160" t="s">
        <v>364</v>
      </c>
      <c r="B147" s="162" t="s">
        <v>1247</v>
      </c>
      <c r="C147" s="164">
        <v>45203</v>
      </c>
      <c r="D147" s="160" t="s">
        <v>625</v>
      </c>
      <c r="E147" s="161">
        <v>5000000</v>
      </c>
      <c r="F147" s="162" t="s">
        <v>1108</v>
      </c>
      <c r="G147" s="163" t="s">
        <v>55</v>
      </c>
      <c r="H147" s="161">
        <v>191500000</v>
      </c>
      <c r="I147" s="163" t="s">
        <v>55</v>
      </c>
      <c r="J147" s="163" t="s">
        <v>55</v>
      </c>
      <c r="K147" s="160" t="s">
        <v>628</v>
      </c>
      <c r="L147" s="163" t="s">
        <v>55</v>
      </c>
      <c r="M147" s="160" t="s">
        <v>624</v>
      </c>
      <c r="N147" s="160" t="s">
        <v>1109</v>
      </c>
    </row>
    <row r="148" spans="1:14" ht="14.4">
      <c r="A148" s="160" t="s">
        <v>364</v>
      </c>
      <c r="B148" s="162" t="s">
        <v>631</v>
      </c>
      <c r="C148" s="164">
        <v>44981</v>
      </c>
      <c r="D148" s="160" t="s">
        <v>625</v>
      </c>
      <c r="E148" s="161">
        <v>934980</v>
      </c>
      <c r="F148" s="162" t="s">
        <v>1108</v>
      </c>
      <c r="G148" s="163" t="s">
        <v>55</v>
      </c>
      <c r="H148" s="161">
        <v>57047892</v>
      </c>
      <c r="I148" s="163" t="s">
        <v>55</v>
      </c>
      <c r="J148" s="163" t="s">
        <v>55</v>
      </c>
      <c r="K148" s="160" t="s">
        <v>626</v>
      </c>
      <c r="L148" s="163" t="s">
        <v>55</v>
      </c>
      <c r="M148" s="160" t="s">
        <v>627</v>
      </c>
      <c r="N148" s="160" t="s">
        <v>1109</v>
      </c>
    </row>
    <row r="149" spans="1:14" ht="14.4">
      <c r="A149" s="160" t="s">
        <v>364</v>
      </c>
      <c r="B149" s="162" t="s">
        <v>1248</v>
      </c>
      <c r="C149" s="164">
        <v>44981</v>
      </c>
      <c r="D149" s="160" t="s">
        <v>625</v>
      </c>
      <c r="E149" s="161">
        <v>127740</v>
      </c>
      <c r="F149" s="162" t="s">
        <v>1108</v>
      </c>
      <c r="G149" s="163" t="s">
        <v>55</v>
      </c>
      <c r="H149" s="161">
        <v>7826796</v>
      </c>
      <c r="I149" s="163" t="s">
        <v>55</v>
      </c>
      <c r="J149" s="163" t="s">
        <v>55</v>
      </c>
      <c r="K149" s="160" t="s">
        <v>626</v>
      </c>
      <c r="L149" s="163" t="s">
        <v>55</v>
      </c>
      <c r="M149" s="160" t="s">
        <v>627</v>
      </c>
      <c r="N149" s="160" t="s">
        <v>1109</v>
      </c>
    </row>
    <row r="150" spans="1:14" ht="14.4">
      <c r="A150" s="160" t="s">
        <v>364</v>
      </c>
      <c r="B150" s="162" t="s">
        <v>1249</v>
      </c>
      <c r="C150" s="164">
        <v>44981</v>
      </c>
      <c r="D150" s="160" t="s">
        <v>625</v>
      </c>
      <c r="E150" s="161">
        <v>374680</v>
      </c>
      <c r="F150" s="162" t="s">
        <v>1108</v>
      </c>
      <c r="G150" s="163" t="s">
        <v>55</v>
      </c>
      <c r="H150" s="161">
        <v>23007272</v>
      </c>
      <c r="I150" s="163" t="s">
        <v>55</v>
      </c>
      <c r="J150" s="163" t="s">
        <v>55</v>
      </c>
      <c r="K150" s="160" t="s">
        <v>626</v>
      </c>
      <c r="L150" s="163" t="s">
        <v>55</v>
      </c>
      <c r="M150" s="160" t="s">
        <v>627</v>
      </c>
      <c r="N150" s="160" t="s">
        <v>1109</v>
      </c>
    </row>
    <row r="151" spans="1:14" ht="14.4">
      <c r="A151" s="160" t="s">
        <v>364</v>
      </c>
      <c r="B151" s="162" t="s">
        <v>1250</v>
      </c>
      <c r="C151" s="164">
        <v>45203</v>
      </c>
      <c r="D151" s="160" t="s">
        <v>625</v>
      </c>
      <c r="E151" s="161">
        <v>5000000</v>
      </c>
      <c r="F151" s="162" t="s">
        <v>1108</v>
      </c>
      <c r="G151" s="163" t="s">
        <v>55</v>
      </c>
      <c r="H151" s="161">
        <v>191500000</v>
      </c>
      <c r="I151" s="163" t="s">
        <v>55</v>
      </c>
      <c r="J151" s="163" t="s">
        <v>55</v>
      </c>
      <c r="K151" s="160" t="s">
        <v>628</v>
      </c>
      <c r="L151" s="163" t="s">
        <v>55</v>
      </c>
      <c r="M151" s="160" t="s">
        <v>624</v>
      </c>
      <c r="N151" s="160" t="s">
        <v>1109</v>
      </c>
    </row>
    <row r="152" spans="1:14" ht="14.4">
      <c r="A152" s="160" t="s">
        <v>364</v>
      </c>
      <c r="B152" s="162" t="s">
        <v>1251</v>
      </c>
      <c r="C152" s="164">
        <v>45203</v>
      </c>
      <c r="D152" s="160" t="s">
        <v>625</v>
      </c>
      <c r="E152" s="161">
        <v>5000000</v>
      </c>
      <c r="F152" s="162" t="s">
        <v>1108</v>
      </c>
      <c r="G152" s="163" t="s">
        <v>55</v>
      </c>
      <c r="H152" s="161">
        <v>191500000</v>
      </c>
      <c r="I152" s="163" t="s">
        <v>55</v>
      </c>
      <c r="J152" s="163" t="s">
        <v>55</v>
      </c>
      <c r="K152" s="160" t="s">
        <v>628</v>
      </c>
      <c r="L152" s="163" t="s">
        <v>55</v>
      </c>
      <c r="M152" s="160" t="s">
        <v>624</v>
      </c>
      <c r="N152" s="160" t="s">
        <v>1109</v>
      </c>
    </row>
    <row r="153" spans="1:14" ht="14.4">
      <c r="A153" s="160" t="s">
        <v>364</v>
      </c>
      <c r="B153" s="162" t="s">
        <v>1252</v>
      </c>
      <c r="C153" s="164">
        <v>44981</v>
      </c>
      <c r="D153" s="160" t="s">
        <v>625</v>
      </c>
      <c r="E153" s="161">
        <v>1765220</v>
      </c>
      <c r="F153" s="162" t="s">
        <v>1108</v>
      </c>
      <c r="G153" s="163" t="s">
        <v>55</v>
      </c>
      <c r="H153" s="161">
        <v>107793188</v>
      </c>
      <c r="I153" s="163" t="s">
        <v>55</v>
      </c>
      <c r="J153" s="163" t="s">
        <v>55</v>
      </c>
      <c r="K153" s="160" t="s">
        <v>626</v>
      </c>
      <c r="L153" s="163" t="s">
        <v>55</v>
      </c>
      <c r="M153" s="160" t="s">
        <v>627</v>
      </c>
      <c r="N153" s="160" t="s">
        <v>1109</v>
      </c>
    </row>
    <row r="154" spans="1:14" ht="14.4">
      <c r="A154" s="160" t="s">
        <v>364</v>
      </c>
      <c r="B154" s="162" t="s">
        <v>1253</v>
      </c>
      <c r="C154" s="164">
        <v>44981</v>
      </c>
      <c r="D154" s="160" t="s">
        <v>625</v>
      </c>
      <c r="E154" s="161">
        <v>909600</v>
      </c>
      <c r="F154" s="162" t="s">
        <v>1108</v>
      </c>
      <c r="G154" s="163" t="s">
        <v>55</v>
      </c>
      <c r="H154" s="161">
        <v>55641840</v>
      </c>
      <c r="I154" s="163" t="s">
        <v>55</v>
      </c>
      <c r="J154" s="163" t="s">
        <v>55</v>
      </c>
      <c r="K154" s="160" t="s">
        <v>626</v>
      </c>
      <c r="L154" s="163" t="s">
        <v>55</v>
      </c>
      <c r="M154" s="160" t="s">
        <v>627</v>
      </c>
      <c r="N154" s="160" t="s">
        <v>1109</v>
      </c>
    </row>
    <row r="155" spans="1:14" ht="14.4">
      <c r="A155" s="160" t="s">
        <v>364</v>
      </c>
      <c r="B155" s="162" t="s">
        <v>1254</v>
      </c>
      <c r="C155" s="164">
        <v>44981</v>
      </c>
      <c r="D155" s="160" t="s">
        <v>625</v>
      </c>
      <c r="E155" s="161">
        <v>542180</v>
      </c>
      <c r="F155" s="162" t="s">
        <v>1108</v>
      </c>
      <c r="G155" s="163" t="s">
        <v>55</v>
      </c>
      <c r="H155" s="161">
        <v>33036772</v>
      </c>
      <c r="I155" s="163" t="s">
        <v>55</v>
      </c>
      <c r="J155" s="163" t="s">
        <v>55</v>
      </c>
      <c r="K155" s="160" t="s">
        <v>626</v>
      </c>
      <c r="L155" s="163" t="s">
        <v>55</v>
      </c>
      <c r="M155" s="160" t="s">
        <v>627</v>
      </c>
      <c r="N155" s="160" t="s">
        <v>1109</v>
      </c>
    </row>
    <row r="156" spans="1:14" ht="14.4">
      <c r="A156" s="160" t="s">
        <v>364</v>
      </c>
      <c r="B156" s="162" t="s">
        <v>1255</v>
      </c>
      <c r="C156" s="164">
        <v>45203</v>
      </c>
      <c r="D156" s="160" t="s">
        <v>625</v>
      </c>
      <c r="E156" s="161">
        <v>5000000</v>
      </c>
      <c r="F156" s="162" t="s">
        <v>1108</v>
      </c>
      <c r="G156" s="163" t="s">
        <v>55</v>
      </c>
      <c r="H156" s="161">
        <v>191500000</v>
      </c>
      <c r="I156" s="163" t="s">
        <v>55</v>
      </c>
      <c r="J156" s="163" t="s">
        <v>55</v>
      </c>
      <c r="K156" s="160" t="s">
        <v>628</v>
      </c>
      <c r="L156" s="163" t="s">
        <v>55</v>
      </c>
      <c r="M156" s="160" t="s">
        <v>624</v>
      </c>
      <c r="N156" s="160" t="s">
        <v>1109</v>
      </c>
    </row>
    <row r="157" spans="1:14" ht="14.4">
      <c r="A157" s="160" t="s">
        <v>364</v>
      </c>
      <c r="B157" s="162" t="s">
        <v>1256</v>
      </c>
      <c r="C157" s="164">
        <v>45203</v>
      </c>
      <c r="D157" s="160" t="s">
        <v>625</v>
      </c>
      <c r="E157" s="161">
        <v>5000000</v>
      </c>
      <c r="F157" s="162" t="s">
        <v>1108</v>
      </c>
      <c r="G157" s="163" t="s">
        <v>55</v>
      </c>
      <c r="H157" s="161">
        <v>191500000</v>
      </c>
      <c r="I157" s="163" t="s">
        <v>55</v>
      </c>
      <c r="J157" s="163" t="s">
        <v>55</v>
      </c>
      <c r="K157" s="160" t="s">
        <v>628</v>
      </c>
      <c r="L157" s="163" t="s">
        <v>55</v>
      </c>
      <c r="M157" s="160" t="s">
        <v>624</v>
      </c>
      <c r="N157" s="160" t="s">
        <v>1109</v>
      </c>
    </row>
    <row r="158" spans="1:14" ht="14.4">
      <c r="A158" s="160" t="s">
        <v>364</v>
      </c>
      <c r="B158" s="162" t="s">
        <v>1257</v>
      </c>
      <c r="C158" s="164">
        <v>44981</v>
      </c>
      <c r="D158" s="160" t="s">
        <v>625</v>
      </c>
      <c r="E158" s="161">
        <v>209180</v>
      </c>
      <c r="F158" s="162" t="s">
        <v>1108</v>
      </c>
      <c r="G158" s="163" t="s">
        <v>55</v>
      </c>
      <c r="H158" s="161">
        <v>12838572</v>
      </c>
      <c r="I158" s="163" t="s">
        <v>55</v>
      </c>
      <c r="J158" s="163" t="s">
        <v>55</v>
      </c>
      <c r="K158" s="160" t="s">
        <v>626</v>
      </c>
      <c r="L158" s="163" t="s">
        <v>55</v>
      </c>
      <c r="M158" s="160" t="s">
        <v>627</v>
      </c>
      <c r="N158" s="160" t="s">
        <v>1109</v>
      </c>
    </row>
    <row r="159" spans="1:14" ht="14.4">
      <c r="A159" s="160" t="s">
        <v>364</v>
      </c>
      <c r="B159" s="162" t="s">
        <v>1258</v>
      </c>
      <c r="C159" s="164">
        <v>45203</v>
      </c>
      <c r="D159" s="160" t="s">
        <v>625</v>
      </c>
      <c r="E159" s="161">
        <v>5000000</v>
      </c>
      <c r="F159" s="162" t="s">
        <v>1108</v>
      </c>
      <c r="G159" s="163" t="s">
        <v>55</v>
      </c>
      <c r="H159" s="161">
        <v>191500000</v>
      </c>
      <c r="I159" s="163" t="s">
        <v>55</v>
      </c>
      <c r="J159" s="163" t="s">
        <v>55</v>
      </c>
      <c r="K159" s="160" t="s">
        <v>628</v>
      </c>
      <c r="L159" s="163" t="s">
        <v>55</v>
      </c>
      <c r="M159" s="160" t="s">
        <v>624</v>
      </c>
      <c r="N159" s="160" t="s">
        <v>1109</v>
      </c>
    </row>
    <row r="160" spans="1:14" ht="14.4">
      <c r="A160" s="160" t="s">
        <v>364</v>
      </c>
      <c r="B160" s="162" t="s">
        <v>1259</v>
      </c>
      <c r="C160" s="164">
        <v>45203</v>
      </c>
      <c r="D160" s="160" t="s">
        <v>625</v>
      </c>
      <c r="E160" s="161">
        <v>5000000</v>
      </c>
      <c r="F160" s="162" t="s">
        <v>1108</v>
      </c>
      <c r="G160" s="163" t="s">
        <v>55</v>
      </c>
      <c r="H160" s="161">
        <v>191500000</v>
      </c>
      <c r="I160" s="163" t="s">
        <v>55</v>
      </c>
      <c r="J160" s="163" t="s">
        <v>55</v>
      </c>
      <c r="K160" s="160" t="s">
        <v>628</v>
      </c>
      <c r="L160" s="163" t="s">
        <v>55</v>
      </c>
      <c r="M160" s="160" t="s">
        <v>624</v>
      </c>
      <c r="N160" s="160" t="s">
        <v>1109</v>
      </c>
    </row>
    <row r="161" spans="1:14" ht="14.4">
      <c r="A161" s="160" t="s">
        <v>364</v>
      </c>
      <c r="B161" s="162" t="s">
        <v>1260</v>
      </c>
      <c r="C161" s="164">
        <v>45203</v>
      </c>
      <c r="D161" s="160" t="s">
        <v>625</v>
      </c>
      <c r="E161" s="161">
        <v>5000000</v>
      </c>
      <c r="F161" s="162" t="s">
        <v>1108</v>
      </c>
      <c r="G161" s="163" t="s">
        <v>55</v>
      </c>
      <c r="H161" s="161">
        <v>191500000</v>
      </c>
      <c r="I161" s="163" t="s">
        <v>55</v>
      </c>
      <c r="J161" s="163" t="s">
        <v>55</v>
      </c>
      <c r="K161" s="160" t="s">
        <v>1261</v>
      </c>
      <c r="L161" s="163" t="s">
        <v>55</v>
      </c>
      <c r="M161" s="160" t="s">
        <v>624</v>
      </c>
      <c r="N161" s="160" t="s">
        <v>1109</v>
      </c>
    </row>
    <row r="162" spans="1:14" ht="14.4">
      <c r="A162" s="160" t="s">
        <v>364</v>
      </c>
      <c r="B162" s="162" t="s">
        <v>1262</v>
      </c>
      <c r="C162" s="164">
        <v>45203</v>
      </c>
      <c r="D162" s="160" t="s">
        <v>625</v>
      </c>
      <c r="E162" s="161">
        <v>5000000</v>
      </c>
      <c r="F162" s="162" t="s">
        <v>1108</v>
      </c>
      <c r="G162" s="163" t="s">
        <v>55</v>
      </c>
      <c r="H162" s="161">
        <v>191500000</v>
      </c>
      <c r="I162" s="163" t="s">
        <v>55</v>
      </c>
      <c r="J162" s="163" t="s">
        <v>55</v>
      </c>
      <c r="K162" s="160" t="s">
        <v>1261</v>
      </c>
      <c r="L162" s="163" t="s">
        <v>55</v>
      </c>
      <c r="M162" s="160" t="s">
        <v>624</v>
      </c>
      <c r="N162" s="160" t="s">
        <v>1109</v>
      </c>
    </row>
    <row r="163" spans="1:14" ht="14.4">
      <c r="A163" s="160" t="s">
        <v>364</v>
      </c>
      <c r="B163" s="162" t="s">
        <v>1263</v>
      </c>
      <c r="C163" s="164">
        <v>45254</v>
      </c>
      <c r="D163" s="160" t="s">
        <v>625</v>
      </c>
      <c r="E163" s="161">
        <v>5000000</v>
      </c>
      <c r="F163" s="162" t="s">
        <v>1108</v>
      </c>
      <c r="G163" s="163" t="s">
        <v>55</v>
      </c>
      <c r="H163" s="161">
        <v>191500000</v>
      </c>
      <c r="I163" s="163" t="s">
        <v>55</v>
      </c>
      <c r="J163" s="163" t="s">
        <v>55</v>
      </c>
      <c r="K163" s="160" t="s">
        <v>628</v>
      </c>
      <c r="L163" s="163" t="s">
        <v>55</v>
      </c>
      <c r="M163" s="160" t="s">
        <v>624</v>
      </c>
      <c r="N163" s="160" t="s">
        <v>1109</v>
      </c>
    </row>
    <row r="164" spans="1:14" ht="14.4">
      <c r="A164" s="160" t="s">
        <v>364</v>
      </c>
      <c r="B164" s="162" t="s">
        <v>1264</v>
      </c>
      <c r="C164" s="164">
        <v>45254</v>
      </c>
      <c r="D164" s="160" t="s">
        <v>625</v>
      </c>
      <c r="E164" s="161">
        <v>5000000</v>
      </c>
      <c r="F164" s="162" t="s">
        <v>1108</v>
      </c>
      <c r="G164" s="163" t="s">
        <v>55</v>
      </c>
      <c r="H164" s="161">
        <v>191500000</v>
      </c>
      <c r="I164" s="163" t="s">
        <v>55</v>
      </c>
      <c r="J164" s="163" t="s">
        <v>55</v>
      </c>
      <c r="K164" s="160" t="s">
        <v>628</v>
      </c>
      <c r="L164" s="163" t="s">
        <v>55</v>
      </c>
      <c r="M164" s="160" t="s">
        <v>624</v>
      </c>
      <c r="N164" s="160" t="s">
        <v>1109</v>
      </c>
    </row>
    <row r="165" spans="1:14" ht="14.4">
      <c r="A165" s="160" t="s">
        <v>364</v>
      </c>
      <c r="B165" s="162" t="s">
        <v>1265</v>
      </c>
      <c r="C165" s="164">
        <v>45203</v>
      </c>
      <c r="D165" s="160" t="s">
        <v>625</v>
      </c>
      <c r="E165" s="161">
        <v>5000000</v>
      </c>
      <c r="F165" s="162" t="s">
        <v>1108</v>
      </c>
      <c r="G165" s="163" t="s">
        <v>55</v>
      </c>
      <c r="H165" s="161">
        <v>191500000</v>
      </c>
      <c r="I165" s="163" t="s">
        <v>55</v>
      </c>
      <c r="J165" s="163" t="s">
        <v>55</v>
      </c>
      <c r="K165" s="160" t="s">
        <v>1261</v>
      </c>
      <c r="L165" s="163" t="s">
        <v>55</v>
      </c>
      <c r="M165" s="160" t="s">
        <v>624</v>
      </c>
      <c r="N165" s="160" t="s">
        <v>1109</v>
      </c>
    </row>
    <row r="166" spans="1:14" ht="14.4">
      <c r="A166" s="160" t="s">
        <v>364</v>
      </c>
      <c r="B166" s="162" t="s">
        <v>1266</v>
      </c>
      <c r="C166" s="164">
        <v>45203</v>
      </c>
      <c r="D166" s="160" t="s">
        <v>625</v>
      </c>
      <c r="E166" s="161">
        <v>5000000</v>
      </c>
      <c r="F166" s="162" t="s">
        <v>1108</v>
      </c>
      <c r="G166" s="163" t="s">
        <v>55</v>
      </c>
      <c r="H166" s="161">
        <v>191500000</v>
      </c>
      <c r="I166" s="163" t="s">
        <v>55</v>
      </c>
      <c r="J166" s="163" t="s">
        <v>55</v>
      </c>
      <c r="K166" s="160" t="s">
        <v>1261</v>
      </c>
      <c r="L166" s="163" t="s">
        <v>55</v>
      </c>
      <c r="M166" s="160" t="s">
        <v>624</v>
      </c>
      <c r="N166" s="160" t="s">
        <v>1109</v>
      </c>
    </row>
    <row r="167" spans="1:14" ht="14.4">
      <c r="A167" s="160" t="s">
        <v>364</v>
      </c>
      <c r="B167" s="162" t="s">
        <v>1267</v>
      </c>
      <c r="C167" s="164">
        <v>45054</v>
      </c>
      <c r="D167" s="160" t="s">
        <v>625</v>
      </c>
      <c r="E167" s="161">
        <v>5000000</v>
      </c>
      <c r="F167" s="162" t="s">
        <v>1108</v>
      </c>
      <c r="G167" s="163" t="s">
        <v>55</v>
      </c>
      <c r="H167" s="161">
        <v>191500000</v>
      </c>
      <c r="I167" s="163" t="s">
        <v>55</v>
      </c>
      <c r="J167" s="163" t="s">
        <v>55</v>
      </c>
      <c r="K167" s="160" t="s">
        <v>1261</v>
      </c>
      <c r="L167" s="163" t="s">
        <v>55</v>
      </c>
      <c r="M167" s="160" t="s">
        <v>624</v>
      </c>
      <c r="N167" s="160" t="s">
        <v>1109</v>
      </c>
    </row>
    <row r="168" spans="1:14" ht="14.4">
      <c r="A168" s="160" t="s">
        <v>364</v>
      </c>
      <c r="B168" s="162" t="s">
        <v>1268</v>
      </c>
      <c r="C168" s="164">
        <v>45203</v>
      </c>
      <c r="D168" s="160" t="s">
        <v>625</v>
      </c>
      <c r="E168" s="161">
        <v>5000000</v>
      </c>
      <c r="F168" s="162" t="s">
        <v>1108</v>
      </c>
      <c r="G168" s="163" t="s">
        <v>55</v>
      </c>
      <c r="H168" s="161">
        <v>191500000</v>
      </c>
      <c r="I168" s="163" t="s">
        <v>55</v>
      </c>
      <c r="J168" s="163" t="s">
        <v>55</v>
      </c>
      <c r="K168" s="160" t="s">
        <v>1261</v>
      </c>
      <c r="L168" s="163" t="s">
        <v>55</v>
      </c>
      <c r="M168" s="160" t="s">
        <v>624</v>
      </c>
      <c r="N168" s="160" t="s">
        <v>1109</v>
      </c>
    </row>
    <row r="169" spans="1:14" ht="14.4">
      <c r="A169" s="160" t="s">
        <v>364</v>
      </c>
      <c r="B169" s="162" t="s">
        <v>1269</v>
      </c>
      <c r="C169" s="164">
        <v>45203</v>
      </c>
      <c r="D169" s="160" t="s">
        <v>625</v>
      </c>
      <c r="E169" s="161">
        <v>5000000</v>
      </c>
      <c r="F169" s="162" t="s">
        <v>1108</v>
      </c>
      <c r="G169" s="163" t="s">
        <v>55</v>
      </c>
      <c r="H169" s="161">
        <v>191500000</v>
      </c>
      <c r="I169" s="163" t="s">
        <v>55</v>
      </c>
      <c r="J169" s="163" t="s">
        <v>55</v>
      </c>
      <c r="K169" s="160" t="s">
        <v>1261</v>
      </c>
      <c r="L169" s="163" t="s">
        <v>55</v>
      </c>
      <c r="M169" s="160" t="s">
        <v>624</v>
      </c>
      <c r="N169" s="160" t="s">
        <v>1109</v>
      </c>
    </row>
    <row r="170" spans="1:14" ht="14.4">
      <c r="A170" s="160" t="s">
        <v>364</v>
      </c>
      <c r="B170" s="162" t="s">
        <v>1270</v>
      </c>
      <c r="C170" s="164">
        <v>45054</v>
      </c>
      <c r="D170" s="160" t="s">
        <v>625</v>
      </c>
      <c r="E170" s="161">
        <v>5000000</v>
      </c>
      <c r="F170" s="162" t="s">
        <v>1108</v>
      </c>
      <c r="G170" s="163" t="s">
        <v>55</v>
      </c>
      <c r="H170" s="161">
        <v>191500000</v>
      </c>
      <c r="I170" s="163" t="s">
        <v>55</v>
      </c>
      <c r="J170" s="163" t="s">
        <v>55</v>
      </c>
      <c r="K170" s="160" t="s">
        <v>1261</v>
      </c>
      <c r="L170" s="163" t="s">
        <v>55</v>
      </c>
      <c r="M170" s="160" t="s">
        <v>624</v>
      </c>
      <c r="N170" s="160" t="s">
        <v>1109</v>
      </c>
    </row>
    <row r="171" spans="1:14" ht="14.4">
      <c r="A171" s="160" t="s">
        <v>364</v>
      </c>
      <c r="B171" s="162" t="s">
        <v>1271</v>
      </c>
      <c r="C171" s="164">
        <v>45054</v>
      </c>
      <c r="D171" s="160" t="s">
        <v>625</v>
      </c>
      <c r="E171" s="161">
        <v>5000000</v>
      </c>
      <c r="F171" s="162" t="s">
        <v>1108</v>
      </c>
      <c r="G171" s="163" t="s">
        <v>55</v>
      </c>
      <c r="H171" s="161">
        <v>191500000</v>
      </c>
      <c r="I171" s="163" t="s">
        <v>55</v>
      </c>
      <c r="J171" s="163" t="s">
        <v>55</v>
      </c>
      <c r="K171" s="160" t="s">
        <v>628</v>
      </c>
      <c r="L171" s="163" t="s">
        <v>55</v>
      </c>
      <c r="M171" s="160" t="s">
        <v>624</v>
      </c>
      <c r="N171" s="160" t="s">
        <v>1109</v>
      </c>
    </row>
    <row r="172" spans="1:14" ht="14.4">
      <c r="A172" s="160" t="s">
        <v>364</v>
      </c>
      <c r="B172" s="162" t="s">
        <v>1272</v>
      </c>
      <c r="C172" s="164">
        <v>45054</v>
      </c>
      <c r="D172" s="160" t="s">
        <v>625</v>
      </c>
      <c r="E172" s="161">
        <v>5000000</v>
      </c>
      <c r="F172" s="162" t="s">
        <v>1108</v>
      </c>
      <c r="G172" s="163" t="s">
        <v>55</v>
      </c>
      <c r="H172" s="161">
        <v>191500000</v>
      </c>
      <c r="I172" s="163" t="s">
        <v>55</v>
      </c>
      <c r="J172" s="163" t="s">
        <v>55</v>
      </c>
      <c r="K172" s="160" t="s">
        <v>628</v>
      </c>
      <c r="L172" s="163" t="s">
        <v>55</v>
      </c>
      <c r="M172" s="160" t="s">
        <v>624</v>
      </c>
      <c r="N172" s="160" t="s">
        <v>1109</v>
      </c>
    </row>
    <row r="173" spans="1:14" ht="14.4">
      <c r="A173" s="160" t="s">
        <v>364</v>
      </c>
      <c r="B173" s="162" t="s">
        <v>1273</v>
      </c>
      <c r="C173" s="164">
        <v>45054</v>
      </c>
      <c r="D173" s="160" t="s">
        <v>625</v>
      </c>
      <c r="E173" s="161">
        <v>5000000</v>
      </c>
      <c r="F173" s="162" t="s">
        <v>1108</v>
      </c>
      <c r="G173" s="163" t="s">
        <v>55</v>
      </c>
      <c r="H173" s="161">
        <v>191500000</v>
      </c>
      <c r="I173" s="163" t="s">
        <v>55</v>
      </c>
      <c r="J173" s="163" t="s">
        <v>55</v>
      </c>
      <c r="K173" s="160" t="s">
        <v>628</v>
      </c>
      <c r="L173" s="163" t="s">
        <v>55</v>
      </c>
      <c r="M173" s="160" t="s">
        <v>624</v>
      </c>
      <c r="N173" s="160" t="s">
        <v>1109</v>
      </c>
    </row>
    <row r="174" spans="1:14" ht="14.4">
      <c r="A174" s="160" t="s">
        <v>364</v>
      </c>
      <c r="B174" s="162" t="s">
        <v>1274</v>
      </c>
      <c r="C174" s="164">
        <v>45054</v>
      </c>
      <c r="D174" s="160" t="s">
        <v>625</v>
      </c>
      <c r="E174" s="161">
        <v>5000000</v>
      </c>
      <c r="F174" s="162" t="s">
        <v>1108</v>
      </c>
      <c r="G174" s="163" t="s">
        <v>55</v>
      </c>
      <c r="H174" s="161">
        <v>191500000</v>
      </c>
      <c r="I174" s="163" t="s">
        <v>55</v>
      </c>
      <c r="J174" s="163" t="s">
        <v>55</v>
      </c>
      <c r="K174" s="160" t="s">
        <v>628</v>
      </c>
      <c r="L174" s="163" t="s">
        <v>55</v>
      </c>
      <c r="M174" s="160" t="s">
        <v>624</v>
      </c>
      <c r="N174" s="160" t="s">
        <v>1109</v>
      </c>
    </row>
    <row r="175" spans="1:14" ht="14.4">
      <c r="A175" s="160" t="s">
        <v>364</v>
      </c>
      <c r="B175" s="162" t="s">
        <v>1275</v>
      </c>
      <c r="C175" s="164">
        <v>45054</v>
      </c>
      <c r="D175" s="160" t="s">
        <v>625</v>
      </c>
      <c r="E175" s="161">
        <v>5000000</v>
      </c>
      <c r="F175" s="162" t="s">
        <v>1108</v>
      </c>
      <c r="G175" s="163" t="s">
        <v>55</v>
      </c>
      <c r="H175" s="161">
        <v>191500000</v>
      </c>
      <c r="I175" s="163" t="s">
        <v>55</v>
      </c>
      <c r="J175" s="163" t="s">
        <v>55</v>
      </c>
      <c r="K175" s="160" t="s">
        <v>628</v>
      </c>
      <c r="L175" s="163" t="s">
        <v>55</v>
      </c>
      <c r="M175" s="160" t="s">
        <v>624</v>
      </c>
      <c r="N175" s="160" t="s">
        <v>1109</v>
      </c>
    </row>
    <row r="176" spans="1:14" ht="14.4">
      <c r="A176" s="160" t="s">
        <v>364</v>
      </c>
      <c r="B176" s="162" t="s">
        <v>1276</v>
      </c>
      <c r="C176" s="164">
        <v>45054</v>
      </c>
      <c r="D176" s="160" t="s">
        <v>625</v>
      </c>
      <c r="E176" s="161">
        <v>5000000</v>
      </c>
      <c r="F176" s="162" t="s">
        <v>1108</v>
      </c>
      <c r="G176" s="163" t="s">
        <v>55</v>
      </c>
      <c r="H176" s="161">
        <v>191500000</v>
      </c>
      <c r="I176" s="163" t="s">
        <v>55</v>
      </c>
      <c r="J176" s="163" t="s">
        <v>55</v>
      </c>
      <c r="K176" s="160" t="s">
        <v>628</v>
      </c>
      <c r="L176" s="163" t="s">
        <v>55</v>
      </c>
      <c r="M176" s="160" t="s">
        <v>624</v>
      </c>
      <c r="N176" s="160" t="s">
        <v>1109</v>
      </c>
    </row>
    <row r="177" spans="1:14" ht="14.4">
      <c r="A177" s="160" t="s">
        <v>364</v>
      </c>
      <c r="B177" s="162" t="s">
        <v>1277</v>
      </c>
      <c r="C177" s="164">
        <v>45054</v>
      </c>
      <c r="D177" s="160" t="s">
        <v>625</v>
      </c>
      <c r="E177" s="161">
        <v>5000000</v>
      </c>
      <c r="F177" s="162" t="s">
        <v>1108</v>
      </c>
      <c r="G177" s="163" t="s">
        <v>55</v>
      </c>
      <c r="H177" s="161">
        <v>191500000</v>
      </c>
      <c r="I177" s="163" t="s">
        <v>55</v>
      </c>
      <c r="J177" s="163" t="s">
        <v>55</v>
      </c>
      <c r="K177" s="160" t="s">
        <v>628</v>
      </c>
      <c r="L177" s="163" t="s">
        <v>55</v>
      </c>
      <c r="M177" s="160" t="s">
        <v>624</v>
      </c>
      <c r="N177" s="160" t="s">
        <v>1109</v>
      </c>
    </row>
    <row r="178" spans="1:14" ht="14.4">
      <c r="A178" s="160" t="s">
        <v>364</v>
      </c>
      <c r="B178" s="162" t="s">
        <v>1278</v>
      </c>
      <c r="C178" s="164">
        <v>45054</v>
      </c>
      <c r="D178" s="160" t="s">
        <v>625</v>
      </c>
      <c r="E178" s="161">
        <v>5000000</v>
      </c>
      <c r="F178" s="162" t="s">
        <v>1108</v>
      </c>
      <c r="G178" s="163" t="s">
        <v>55</v>
      </c>
      <c r="H178" s="161">
        <v>191500000</v>
      </c>
      <c r="I178" s="163" t="s">
        <v>55</v>
      </c>
      <c r="J178" s="163" t="s">
        <v>55</v>
      </c>
      <c r="K178" s="160" t="s">
        <v>628</v>
      </c>
      <c r="L178" s="163" t="s">
        <v>55</v>
      </c>
      <c r="M178" s="160" t="s">
        <v>624</v>
      </c>
      <c r="N178" s="160" t="s">
        <v>1109</v>
      </c>
    </row>
    <row r="179" spans="1:14" ht="14.4">
      <c r="A179" s="160" t="s">
        <v>364</v>
      </c>
      <c r="B179" s="162" t="s">
        <v>1279</v>
      </c>
      <c r="C179" s="164">
        <v>45054</v>
      </c>
      <c r="D179" s="160" t="s">
        <v>625</v>
      </c>
      <c r="E179" s="161">
        <v>5000000</v>
      </c>
      <c r="F179" s="162" t="s">
        <v>1108</v>
      </c>
      <c r="G179" s="163" t="s">
        <v>55</v>
      </c>
      <c r="H179" s="161">
        <v>191500000</v>
      </c>
      <c r="I179" s="163" t="s">
        <v>55</v>
      </c>
      <c r="J179" s="163" t="s">
        <v>55</v>
      </c>
      <c r="K179" s="160" t="s">
        <v>628</v>
      </c>
      <c r="L179" s="163" t="s">
        <v>55</v>
      </c>
      <c r="M179" s="160" t="s">
        <v>624</v>
      </c>
      <c r="N179" s="160" t="s">
        <v>1109</v>
      </c>
    </row>
    <row r="180" spans="1:14" ht="14.4">
      <c r="A180" s="160" t="s">
        <v>364</v>
      </c>
      <c r="B180" s="162" t="s">
        <v>1280</v>
      </c>
      <c r="C180" s="164">
        <v>45054</v>
      </c>
      <c r="D180" s="160" t="s">
        <v>625</v>
      </c>
      <c r="E180" s="161">
        <v>5000000</v>
      </c>
      <c r="F180" s="162" t="s">
        <v>1108</v>
      </c>
      <c r="G180" s="163" t="s">
        <v>55</v>
      </c>
      <c r="H180" s="161">
        <v>191500000</v>
      </c>
      <c r="I180" s="163" t="s">
        <v>55</v>
      </c>
      <c r="J180" s="163" t="s">
        <v>55</v>
      </c>
      <c r="K180" s="160" t="s">
        <v>628</v>
      </c>
      <c r="L180" s="163" t="s">
        <v>55</v>
      </c>
      <c r="M180" s="160" t="s">
        <v>624</v>
      </c>
      <c r="N180" s="160" t="s">
        <v>1109</v>
      </c>
    </row>
    <row r="181" spans="1:14" ht="14.4">
      <c r="A181" s="160" t="s">
        <v>364</v>
      </c>
      <c r="B181" s="162" t="s">
        <v>1281</v>
      </c>
      <c r="C181" s="164">
        <v>45054</v>
      </c>
      <c r="D181" s="160" t="s">
        <v>625</v>
      </c>
      <c r="E181" s="161">
        <v>5000000</v>
      </c>
      <c r="F181" s="162" t="s">
        <v>1108</v>
      </c>
      <c r="G181" s="163" t="s">
        <v>55</v>
      </c>
      <c r="H181" s="161">
        <v>191500000</v>
      </c>
      <c r="I181" s="163" t="s">
        <v>55</v>
      </c>
      <c r="J181" s="163" t="s">
        <v>55</v>
      </c>
      <c r="K181" s="160" t="s">
        <v>628</v>
      </c>
      <c r="L181" s="163" t="s">
        <v>55</v>
      </c>
      <c r="M181" s="160" t="s">
        <v>624</v>
      </c>
      <c r="N181" s="160" t="s">
        <v>1109</v>
      </c>
    </row>
    <row r="182" spans="1:14" ht="14.4">
      <c r="A182" s="160" t="s">
        <v>364</v>
      </c>
      <c r="B182" s="162" t="s">
        <v>1282</v>
      </c>
      <c r="C182" s="164">
        <v>45203</v>
      </c>
      <c r="D182" s="160" t="s">
        <v>625</v>
      </c>
      <c r="E182" s="161">
        <v>5000000</v>
      </c>
      <c r="F182" s="162" t="s">
        <v>1108</v>
      </c>
      <c r="G182" s="163" t="s">
        <v>55</v>
      </c>
      <c r="H182" s="161">
        <v>191500000</v>
      </c>
      <c r="I182" s="163" t="s">
        <v>55</v>
      </c>
      <c r="J182" s="163" t="s">
        <v>55</v>
      </c>
      <c r="K182" s="160" t="s">
        <v>628</v>
      </c>
      <c r="L182" s="163" t="s">
        <v>55</v>
      </c>
      <c r="M182" s="160" t="s">
        <v>624</v>
      </c>
      <c r="N182" s="160" t="s">
        <v>1109</v>
      </c>
    </row>
    <row r="183" spans="1:14" ht="14.4">
      <c r="A183" s="160" t="s">
        <v>364</v>
      </c>
      <c r="B183" s="162" t="s">
        <v>1283</v>
      </c>
      <c r="C183" s="164">
        <v>45203</v>
      </c>
      <c r="D183" s="160" t="s">
        <v>625</v>
      </c>
      <c r="E183" s="161">
        <v>5000000</v>
      </c>
      <c r="F183" s="162" t="s">
        <v>1108</v>
      </c>
      <c r="G183" s="163" t="s">
        <v>55</v>
      </c>
      <c r="H183" s="161">
        <v>191500000</v>
      </c>
      <c r="I183" s="163" t="s">
        <v>55</v>
      </c>
      <c r="J183" s="163" t="s">
        <v>55</v>
      </c>
      <c r="K183" s="160" t="s">
        <v>628</v>
      </c>
      <c r="L183" s="163" t="s">
        <v>55</v>
      </c>
      <c r="M183" s="160" t="s">
        <v>624</v>
      </c>
      <c r="N183" s="160" t="s">
        <v>1109</v>
      </c>
    </row>
    <row r="184" spans="1:14" ht="14.4">
      <c r="A184" s="160" t="s">
        <v>364</v>
      </c>
      <c r="B184" s="162" t="s">
        <v>1284</v>
      </c>
      <c r="C184" s="164">
        <v>45203</v>
      </c>
      <c r="D184" s="160" t="s">
        <v>625</v>
      </c>
      <c r="E184" s="161">
        <v>5000000</v>
      </c>
      <c r="F184" s="162" t="s">
        <v>1108</v>
      </c>
      <c r="G184" s="163" t="s">
        <v>55</v>
      </c>
      <c r="H184" s="161">
        <v>191500000</v>
      </c>
      <c r="I184" s="163" t="s">
        <v>55</v>
      </c>
      <c r="J184" s="163" t="s">
        <v>55</v>
      </c>
      <c r="K184" s="160" t="s">
        <v>628</v>
      </c>
      <c r="L184" s="163" t="s">
        <v>55</v>
      </c>
      <c r="M184" s="160" t="s">
        <v>624</v>
      </c>
      <c r="N184" s="160" t="s">
        <v>1109</v>
      </c>
    </row>
    <row r="185" spans="1:14" ht="14.4">
      <c r="A185" s="160" t="s">
        <v>364</v>
      </c>
      <c r="B185" s="162" t="s">
        <v>1285</v>
      </c>
      <c r="C185" s="164">
        <v>45254</v>
      </c>
      <c r="D185" s="160" t="s">
        <v>625</v>
      </c>
      <c r="E185" s="161">
        <v>5000000</v>
      </c>
      <c r="F185" s="162" t="s">
        <v>1108</v>
      </c>
      <c r="G185" s="163" t="s">
        <v>55</v>
      </c>
      <c r="H185" s="161">
        <v>191500000</v>
      </c>
      <c r="I185" s="163" t="s">
        <v>55</v>
      </c>
      <c r="J185" s="163" t="s">
        <v>55</v>
      </c>
      <c r="K185" s="160" t="s">
        <v>628</v>
      </c>
      <c r="L185" s="163" t="s">
        <v>55</v>
      </c>
      <c r="M185" s="160" t="s">
        <v>624</v>
      </c>
      <c r="N185" s="160" t="s">
        <v>1109</v>
      </c>
    </row>
    <row r="186" spans="1:14" ht="14.4">
      <c r="A186" s="160" t="s">
        <v>364</v>
      </c>
      <c r="B186" s="162" t="s">
        <v>1286</v>
      </c>
      <c r="C186" s="164">
        <v>45254</v>
      </c>
      <c r="D186" s="160" t="s">
        <v>625</v>
      </c>
      <c r="E186" s="161">
        <v>5000000</v>
      </c>
      <c r="F186" s="162" t="s">
        <v>1108</v>
      </c>
      <c r="G186" s="163" t="s">
        <v>55</v>
      </c>
      <c r="H186" s="161">
        <v>191500000</v>
      </c>
      <c r="I186" s="163" t="s">
        <v>55</v>
      </c>
      <c r="J186" s="163" t="s">
        <v>55</v>
      </c>
      <c r="K186" s="160" t="s">
        <v>628</v>
      </c>
      <c r="L186" s="163" t="s">
        <v>55</v>
      </c>
      <c r="M186" s="160" t="s">
        <v>624</v>
      </c>
      <c r="N186" s="160" t="s">
        <v>1109</v>
      </c>
    </row>
    <row r="187" spans="1:14" ht="14.4">
      <c r="A187" s="160" t="s">
        <v>364</v>
      </c>
      <c r="B187" s="162" t="s">
        <v>1287</v>
      </c>
      <c r="C187" s="164">
        <v>45254</v>
      </c>
      <c r="D187" s="160" t="s">
        <v>625</v>
      </c>
      <c r="E187" s="161">
        <v>5000000</v>
      </c>
      <c r="F187" s="162" t="s">
        <v>1108</v>
      </c>
      <c r="G187" s="163" t="s">
        <v>55</v>
      </c>
      <c r="H187" s="161">
        <v>191500000</v>
      </c>
      <c r="I187" s="163" t="s">
        <v>55</v>
      </c>
      <c r="J187" s="163" t="s">
        <v>55</v>
      </c>
      <c r="K187" s="160" t="s">
        <v>628</v>
      </c>
      <c r="L187" s="163" t="s">
        <v>55</v>
      </c>
      <c r="M187" s="160" t="s">
        <v>624</v>
      </c>
      <c r="N187" s="160" t="s">
        <v>1109</v>
      </c>
    </row>
    <row r="188" spans="1:14" ht="14.4">
      <c r="A188" s="160" t="s">
        <v>364</v>
      </c>
      <c r="B188" s="162" t="s">
        <v>1288</v>
      </c>
      <c r="C188" s="164">
        <v>45254</v>
      </c>
      <c r="D188" s="160" t="s">
        <v>625</v>
      </c>
      <c r="E188" s="161">
        <v>5000000</v>
      </c>
      <c r="F188" s="162" t="s">
        <v>1108</v>
      </c>
      <c r="G188" s="163" t="s">
        <v>55</v>
      </c>
      <c r="H188" s="161">
        <v>191500000</v>
      </c>
      <c r="I188" s="163" t="s">
        <v>55</v>
      </c>
      <c r="J188" s="163" t="s">
        <v>55</v>
      </c>
      <c r="K188" s="160" t="s">
        <v>628</v>
      </c>
      <c r="L188" s="163" t="s">
        <v>55</v>
      </c>
      <c r="M188" s="160" t="s">
        <v>624</v>
      </c>
      <c r="N188" s="160" t="s">
        <v>1109</v>
      </c>
    </row>
    <row r="189" spans="1:14" ht="14.4">
      <c r="A189" s="160" t="s">
        <v>364</v>
      </c>
      <c r="B189" s="162" t="s">
        <v>1289</v>
      </c>
      <c r="C189" s="164">
        <v>45254</v>
      </c>
      <c r="D189" s="160" t="s">
        <v>625</v>
      </c>
      <c r="E189" s="161">
        <v>5000000</v>
      </c>
      <c r="F189" s="162" t="s">
        <v>1108</v>
      </c>
      <c r="G189" s="163" t="s">
        <v>55</v>
      </c>
      <c r="H189" s="161">
        <v>191500000</v>
      </c>
      <c r="I189" s="163" t="s">
        <v>55</v>
      </c>
      <c r="J189" s="163" t="s">
        <v>55</v>
      </c>
      <c r="K189" s="160" t="s">
        <v>628</v>
      </c>
      <c r="L189" s="163" t="s">
        <v>55</v>
      </c>
      <c r="M189" s="160" t="s">
        <v>624</v>
      </c>
      <c r="N189" s="160" t="s">
        <v>1109</v>
      </c>
    </row>
    <row r="190" spans="1:14" ht="14.4">
      <c r="A190" s="160" t="s">
        <v>364</v>
      </c>
      <c r="B190" s="162" t="s">
        <v>1290</v>
      </c>
      <c r="C190" s="164">
        <v>45254</v>
      </c>
      <c r="D190" s="160" t="s">
        <v>625</v>
      </c>
      <c r="E190" s="161">
        <v>5000000</v>
      </c>
      <c r="F190" s="162" t="s">
        <v>1108</v>
      </c>
      <c r="G190" s="163" t="s">
        <v>55</v>
      </c>
      <c r="H190" s="161">
        <v>191500000</v>
      </c>
      <c r="I190" s="163" t="s">
        <v>55</v>
      </c>
      <c r="J190" s="163" t="s">
        <v>55</v>
      </c>
      <c r="K190" s="160" t="s">
        <v>628</v>
      </c>
      <c r="L190" s="163" t="s">
        <v>55</v>
      </c>
      <c r="M190" s="160" t="s">
        <v>624</v>
      </c>
      <c r="N190" s="160" t="s">
        <v>1109</v>
      </c>
    </row>
    <row r="191" spans="1:14" ht="14.4">
      <c r="A191" s="160" t="s">
        <v>364</v>
      </c>
      <c r="B191" s="162" t="s">
        <v>1291</v>
      </c>
      <c r="C191" s="164">
        <v>45254</v>
      </c>
      <c r="D191" s="160" t="s">
        <v>625</v>
      </c>
      <c r="E191" s="161">
        <v>5000000</v>
      </c>
      <c r="F191" s="162" t="s">
        <v>1108</v>
      </c>
      <c r="G191" s="163" t="s">
        <v>55</v>
      </c>
      <c r="H191" s="161">
        <v>191500000</v>
      </c>
      <c r="I191" s="163" t="s">
        <v>55</v>
      </c>
      <c r="J191" s="163" t="s">
        <v>55</v>
      </c>
      <c r="K191" s="160" t="s">
        <v>628</v>
      </c>
      <c r="L191" s="163" t="s">
        <v>55</v>
      </c>
      <c r="M191" s="160" t="s">
        <v>624</v>
      </c>
      <c r="N191" s="160" t="s">
        <v>1109</v>
      </c>
    </row>
    <row r="192" spans="1:14" ht="14.4">
      <c r="A192" s="160" t="s">
        <v>364</v>
      </c>
      <c r="B192" s="162" t="s">
        <v>1292</v>
      </c>
      <c r="C192" s="164">
        <v>45110</v>
      </c>
      <c r="D192" s="160" t="s">
        <v>625</v>
      </c>
      <c r="E192" s="161">
        <v>316000</v>
      </c>
      <c r="F192" s="162" t="s">
        <v>1108</v>
      </c>
      <c r="G192" s="163" t="s">
        <v>55</v>
      </c>
      <c r="H192" s="161">
        <v>19382800</v>
      </c>
      <c r="I192" s="163" t="s">
        <v>55</v>
      </c>
      <c r="J192" s="163" t="s">
        <v>55</v>
      </c>
      <c r="K192" s="160" t="s">
        <v>626</v>
      </c>
      <c r="L192" s="163" t="s">
        <v>55</v>
      </c>
      <c r="M192" s="160" t="s">
        <v>627</v>
      </c>
      <c r="N192" s="160" t="s">
        <v>1109</v>
      </c>
    </row>
    <row r="193" spans="1:14" ht="14.4">
      <c r="A193" s="160" t="s">
        <v>364</v>
      </c>
      <c r="B193" s="162" t="s">
        <v>1293</v>
      </c>
      <c r="C193" s="164">
        <v>45254</v>
      </c>
      <c r="D193" s="160" t="s">
        <v>625</v>
      </c>
      <c r="E193" s="161">
        <v>5000000</v>
      </c>
      <c r="F193" s="162" t="s">
        <v>1108</v>
      </c>
      <c r="G193" s="163" t="s">
        <v>55</v>
      </c>
      <c r="H193" s="161">
        <v>191500000</v>
      </c>
      <c r="I193" s="163" t="s">
        <v>55</v>
      </c>
      <c r="J193" s="163" t="s">
        <v>55</v>
      </c>
      <c r="K193" s="160" t="s">
        <v>628</v>
      </c>
      <c r="L193" s="163" t="s">
        <v>55</v>
      </c>
      <c r="M193" s="160" t="s">
        <v>624</v>
      </c>
      <c r="N193" s="160" t="s">
        <v>1109</v>
      </c>
    </row>
    <row r="194" spans="1:14" ht="14.4">
      <c r="A194" s="160" t="s">
        <v>364</v>
      </c>
      <c r="B194" s="162" t="s">
        <v>1294</v>
      </c>
      <c r="C194" s="164">
        <v>45254</v>
      </c>
      <c r="D194" s="160" t="s">
        <v>625</v>
      </c>
      <c r="E194" s="161">
        <v>5000000</v>
      </c>
      <c r="F194" s="162" t="s">
        <v>1108</v>
      </c>
      <c r="G194" s="163" t="s">
        <v>55</v>
      </c>
      <c r="H194" s="161">
        <v>191500000</v>
      </c>
      <c r="I194" s="163" t="s">
        <v>55</v>
      </c>
      <c r="J194" s="163" t="s">
        <v>55</v>
      </c>
      <c r="K194" s="160" t="s">
        <v>628</v>
      </c>
      <c r="L194" s="163" t="s">
        <v>55</v>
      </c>
      <c r="M194" s="160" t="s">
        <v>624</v>
      </c>
      <c r="N194" s="160" t="s">
        <v>1109</v>
      </c>
    </row>
    <row r="195" spans="1:14" ht="14.4">
      <c r="A195" s="160" t="s">
        <v>364</v>
      </c>
      <c r="B195" s="162" t="s">
        <v>1295</v>
      </c>
      <c r="C195" s="164">
        <v>45254</v>
      </c>
      <c r="D195" s="160" t="s">
        <v>625</v>
      </c>
      <c r="E195" s="161">
        <v>5000000</v>
      </c>
      <c r="F195" s="162" t="s">
        <v>1108</v>
      </c>
      <c r="G195" s="163" t="s">
        <v>55</v>
      </c>
      <c r="H195" s="161">
        <v>191500000</v>
      </c>
      <c r="I195" s="163" t="s">
        <v>55</v>
      </c>
      <c r="J195" s="163" t="s">
        <v>55</v>
      </c>
      <c r="K195" s="160" t="s">
        <v>628</v>
      </c>
      <c r="L195" s="163" t="s">
        <v>55</v>
      </c>
      <c r="M195" s="160" t="s">
        <v>624</v>
      </c>
      <c r="N195" s="160" t="s">
        <v>1109</v>
      </c>
    </row>
    <row r="196" spans="1:14" ht="14.4">
      <c r="A196" s="160" t="s">
        <v>364</v>
      </c>
      <c r="B196" s="162" t="s">
        <v>1296</v>
      </c>
      <c r="C196" s="164">
        <v>45254</v>
      </c>
      <c r="D196" s="160" t="s">
        <v>625</v>
      </c>
      <c r="E196" s="161">
        <v>5000000</v>
      </c>
      <c r="F196" s="162" t="s">
        <v>1108</v>
      </c>
      <c r="G196" s="163" t="s">
        <v>55</v>
      </c>
      <c r="H196" s="161">
        <v>191500000</v>
      </c>
      <c r="I196" s="163" t="s">
        <v>55</v>
      </c>
      <c r="J196" s="163" t="s">
        <v>55</v>
      </c>
      <c r="K196" s="160" t="s">
        <v>628</v>
      </c>
      <c r="L196" s="163" t="s">
        <v>55</v>
      </c>
      <c r="M196" s="160" t="s">
        <v>624</v>
      </c>
      <c r="N196" s="160" t="s">
        <v>1109</v>
      </c>
    </row>
    <row r="197" spans="1:14" ht="14.4">
      <c r="A197" s="160" t="s">
        <v>364</v>
      </c>
      <c r="B197" s="162" t="s">
        <v>1297</v>
      </c>
      <c r="C197" s="164">
        <v>45254</v>
      </c>
      <c r="D197" s="160" t="s">
        <v>625</v>
      </c>
      <c r="E197" s="161">
        <v>5000000</v>
      </c>
      <c r="F197" s="162" t="s">
        <v>1108</v>
      </c>
      <c r="G197" s="163" t="s">
        <v>55</v>
      </c>
      <c r="H197" s="161">
        <v>191500000</v>
      </c>
      <c r="I197" s="163" t="s">
        <v>55</v>
      </c>
      <c r="J197" s="163" t="s">
        <v>55</v>
      </c>
      <c r="K197" s="160" t="s">
        <v>628</v>
      </c>
      <c r="L197" s="163" t="s">
        <v>55</v>
      </c>
      <c r="M197" s="160" t="s">
        <v>624</v>
      </c>
      <c r="N197" s="160" t="s">
        <v>1109</v>
      </c>
    </row>
    <row r="198" spans="1:14" ht="14.4">
      <c r="A198" s="160" t="s">
        <v>364</v>
      </c>
      <c r="B198" s="162" t="s">
        <v>1298</v>
      </c>
      <c r="C198" s="164">
        <v>45254</v>
      </c>
      <c r="D198" s="160" t="s">
        <v>625</v>
      </c>
      <c r="E198" s="161">
        <v>5000000</v>
      </c>
      <c r="F198" s="162" t="s">
        <v>1108</v>
      </c>
      <c r="G198" s="163" t="s">
        <v>55</v>
      </c>
      <c r="H198" s="161">
        <v>191500000</v>
      </c>
      <c r="I198" s="163" t="s">
        <v>55</v>
      </c>
      <c r="J198" s="163" t="s">
        <v>55</v>
      </c>
      <c r="K198" s="160" t="s">
        <v>628</v>
      </c>
      <c r="L198" s="163" t="s">
        <v>55</v>
      </c>
      <c r="M198" s="160" t="s">
        <v>624</v>
      </c>
      <c r="N198" s="160" t="s">
        <v>1109</v>
      </c>
    </row>
    <row r="199" spans="1:14" ht="14.4">
      <c r="A199" s="160" t="s">
        <v>364</v>
      </c>
      <c r="B199" s="162" t="s">
        <v>1299</v>
      </c>
      <c r="C199" s="164">
        <v>45254</v>
      </c>
      <c r="D199" s="160" t="s">
        <v>625</v>
      </c>
      <c r="E199" s="161">
        <v>5000000</v>
      </c>
      <c r="F199" s="162" t="s">
        <v>1108</v>
      </c>
      <c r="G199" s="163" t="s">
        <v>55</v>
      </c>
      <c r="H199" s="161">
        <v>191500000</v>
      </c>
      <c r="I199" s="163" t="s">
        <v>55</v>
      </c>
      <c r="J199" s="163" t="s">
        <v>55</v>
      </c>
      <c r="K199" s="160" t="s">
        <v>628</v>
      </c>
      <c r="L199" s="163" t="s">
        <v>55</v>
      </c>
      <c r="M199" s="160" t="s">
        <v>624</v>
      </c>
      <c r="N199" s="160" t="s">
        <v>1109</v>
      </c>
    </row>
    <row r="200" spans="1:14" ht="14.4">
      <c r="A200" s="160" t="s">
        <v>364</v>
      </c>
      <c r="B200" s="162" t="s">
        <v>1300</v>
      </c>
      <c r="C200" s="164">
        <v>45110</v>
      </c>
      <c r="D200" s="160" t="s">
        <v>625</v>
      </c>
      <c r="E200" s="161">
        <v>451060</v>
      </c>
      <c r="F200" s="162" t="s">
        <v>1108</v>
      </c>
      <c r="G200" s="163" t="s">
        <v>55</v>
      </c>
      <c r="H200" s="161">
        <v>27669148</v>
      </c>
      <c r="I200" s="163" t="s">
        <v>55</v>
      </c>
      <c r="J200" s="163" t="s">
        <v>55</v>
      </c>
      <c r="K200" s="160" t="s">
        <v>626</v>
      </c>
      <c r="L200" s="163" t="s">
        <v>55</v>
      </c>
      <c r="M200" s="160" t="s">
        <v>627</v>
      </c>
      <c r="N200" s="160" t="s">
        <v>1109</v>
      </c>
    </row>
    <row r="201" spans="1:14" ht="14.4">
      <c r="A201" s="160" t="s">
        <v>364</v>
      </c>
      <c r="B201" s="162" t="s">
        <v>1301</v>
      </c>
      <c r="C201" s="164">
        <v>45110</v>
      </c>
      <c r="D201" s="160" t="s">
        <v>625</v>
      </c>
      <c r="E201" s="161">
        <v>923540</v>
      </c>
      <c r="F201" s="162" t="s">
        <v>1108</v>
      </c>
      <c r="G201" s="163" t="s">
        <v>55</v>
      </c>
      <c r="H201" s="161">
        <v>56783532</v>
      </c>
      <c r="I201" s="163" t="s">
        <v>55</v>
      </c>
      <c r="J201" s="163" t="s">
        <v>55</v>
      </c>
      <c r="K201" s="160" t="s">
        <v>626</v>
      </c>
      <c r="L201" s="163" t="s">
        <v>55</v>
      </c>
      <c r="M201" s="160" t="s">
        <v>627</v>
      </c>
      <c r="N201" s="160" t="s">
        <v>1109</v>
      </c>
    </row>
    <row r="202" spans="1:14" ht="14.4">
      <c r="A202" s="160" t="s">
        <v>364</v>
      </c>
      <c r="B202" s="162" t="s">
        <v>1302</v>
      </c>
      <c r="C202" s="164">
        <v>45110</v>
      </c>
      <c r="D202" s="160" t="s">
        <v>625</v>
      </c>
      <c r="E202" s="161">
        <v>631140</v>
      </c>
      <c r="F202" s="162" t="s">
        <v>1108</v>
      </c>
      <c r="G202" s="163" t="s">
        <v>55</v>
      </c>
      <c r="H202" s="161">
        <v>38717612</v>
      </c>
      <c r="I202" s="163" t="s">
        <v>55</v>
      </c>
      <c r="J202" s="163" t="s">
        <v>55</v>
      </c>
      <c r="K202" s="160" t="s">
        <v>626</v>
      </c>
      <c r="L202" s="163" t="s">
        <v>55</v>
      </c>
      <c r="M202" s="160" t="s">
        <v>627</v>
      </c>
      <c r="N202" s="160" t="s">
        <v>1109</v>
      </c>
    </row>
    <row r="203" spans="1:14" ht="14.4">
      <c r="A203" s="160" t="s">
        <v>364</v>
      </c>
      <c r="B203" s="162" t="s">
        <v>1303</v>
      </c>
      <c r="C203" s="164">
        <v>45110</v>
      </c>
      <c r="D203" s="160" t="s">
        <v>625</v>
      </c>
      <c r="E203" s="161">
        <v>706150</v>
      </c>
      <c r="F203" s="162" t="s">
        <v>1108</v>
      </c>
      <c r="G203" s="163" t="s">
        <v>55</v>
      </c>
      <c r="H203" s="161">
        <v>43403170</v>
      </c>
      <c r="I203" s="163" t="s">
        <v>55</v>
      </c>
      <c r="J203" s="163" t="s">
        <v>55</v>
      </c>
      <c r="K203" s="160" t="s">
        <v>626</v>
      </c>
      <c r="L203" s="163" t="s">
        <v>55</v>
      </c>
      <c r="M203" s="160" t="s">
        <v>627</v>
      </c>
      <c r="N203" s="160" t="s">
        <v>1109</v>
      </c>
    </row>
    <row r="204" spans="1:14" ht="14.4">
      <c r="A204" s="160" t="s">
        <v>364</v>
      </c>
      <c r="B204" s="162" t="s">
        <v>1304</v>
      </c>
      <c r="C204" s="164">
        <v>45110</v>
      </c>
      <c r="D204" s="160" t="s">
        <v>625</v>
      </c>
      <c r="E204" s="161">
        <v>849200</v>
      </c>
      <c r="F204" s="162" t="s">
        <v>1108</v>
      </c>
      <c r="G204" s="163" t="s">
        <v>55</v>
      </c>
      <c r="H204" s="161">
        <v>52135360</v>
      </c>
      <c r="I204" s="163" t="s">
        <v>55</v>
      </c>
      <c r="J204" s="163" t="s">
        <v>55</v>
      </c>
      <c r="K204" s="160" t="s">
        <v>626</v>
      </c>
      <c r="L204" s="163" t="s">
        <v>55</v>
      </c>
      <c r="M204" s="160" t="s">
        <v>627</v>
      </c>
      <c r="N204" s="160" t="s">
        <v>1109</v>
      </c>
    </row>
    <row r="205" spans="1:14" ht="14.4">
      <c r="A205" s="160" t="s">
        <v>364</v>
      </c>
      <c r="B205" s="162" t="s">
        <v>1305</v>
      </c>
      <c r="C205" s="164">
        <v>45110</v>
      </c>
      <c r="D205" s="160" t="s">
        <v>625</v>
      </c>
      <c r="E205" s="161">
        <v>1601560</v>
      </c>
      <c r="F205" s="162" t="s">
        <v>1108</v>
      </c>
      <c r="G205" s="163" t="s">
        <v>55</v>
      </c>
      <c r="H205" s="161">
        <v>98367048</v>
      </c>
      <c r="I205" s="163" t="s">
        <v>55</v>
      </c>
      <c r="J205" s="163" t="s">
        <v>55</v>
      </c>
      <c r="K205" s="160" t="s">
        <v>626</v>
      </c>
      <c r="L205" s="163" t="s">
        <v>55</v>
      </c>
      <c r="M205" s="160" t="s">
        <v>627</v>
      </c>
      <c r="N205" s="160" t="s">
        <v>1109</v>
      </c>
    </row>
    <row r="206" spans="1:14" ht="14.4">
      <c r="A206" s="160" t="s">
        <v>364</v>
      </c>
      <c r="B206" s="162" t="s">
        <v>1306</v>
      </c>
      <c r="C206" s="164">
        <v>45254</v>
      </c>
      <c r="D206" s="160" t="s">
        <v>625</v>
      </c>
      <c r="E206" s="161">
        <v>5000000</v>
      </c>
      <c r="F206" s="162" t="s">
        <v>1108</v>
      </c>
      <c r="G206" s="163" t="s">
        <v>55</v>
      </c>
      <c r="H206" s="161">
        <v>191500000</v>
      </c>
      <c r="I206" s="163" t="s">
        <v>55</v>
      </c>
      <c r="J206" s="163" t="s">
        <v>55</v>
      </c>
      <c r="K206" s="160" t="s">
        <v>628</v>
      </c>
      <c r="L206" s="163" t="s">
        <v>55</v>
      </c>
      <c r="M206" s="160" t="s">
        <v>624</v>
      </c>
      <c r="N206" s="160" t="s">
        <v>1109</v>
      </c>
    </row>
    <row r="207" spans="1:14" ht="14.4">
      <c r="A207" s="160" t="s">
        <v>364</v>
      </c>
      <c r="B207" s="162" t="s">
        <v>1307</v>
      </c>
      <c r="C207" s="164">
        <v>45254</v>
      </c>
      <c r="D207" s="160" t="s">
        <v>625</v>
      </c>
      <c r="E207" s="161">
        <v>5000000</v>
      </c>
      <c r="F207" s="162" t="s">
        <v>1108</v>
      </c>
      <c r="G207" s="163" t="s">
        <v>55</v>
      </c>
      <c r="H207" s="161">
        <v>191500000</v>
      </c>
      <c r="I207" s="163" t="s">
        <v>55</v>
      </c>
      <c r="J207" s="163" t="s">
        <v>55</v>
      </c>
      <c r="K207" s="160" t="s">
        <v>628</v>
      </c>
      <c r="L207" s="163" t="s">
        <v>55</v>
      </c>
      <c r="M207" s="160" t="s">
        <v>624</v>
      </c>
      <c r="N207" s="160" t="s">
        <v>1109</v>
      </c>
    </row>
    <row r="208" spans="1:14" ht="14.4">
      <c r="A208" s="160" t="s">
        <v>364</v>
      </c>
      <c r="B208" s="162" t="s">
        <v>1308</v>
      </c>
      <c r="C208" s="164">
        <v>45110</v>
      </c>
      <c r="D208" s="160" t="s">
        <v>625</v>
      </c>
      <c r="E208" s="161">
        <v>347960</v>
      </c>
      <c r="F208" s="162" t="s">
        <v>1108</v>
      </c>
      <c r="G208" s="163" t="s">
        <v>55</v>
      </c>
      <c r="H208" s="161">
        <v>21416168</v>
      </c>
      <c r="I208" s="163" t="s">
        <v>55</v>
      </c>
      <c r="J208" s="163" t="s">
        <v>55</v>
      </c>
      <c r="K208" s="160" t="s">
        <v>626</v>
      </c>
      <c r="L208" s="163" t="s">
        <v>55</v>
      </c>
      <c r="M208" s="160" t="s">
        <v>627</v>
      </c>
      <c r="N208" s="160" t="s">
        <v>1109</v>
      </c>
    </row>
    <row r="209" spans="1:14" ht="14.4">
      <c r="A209" s="160" t="s">
        <v>364</v>
      </c>
      <c r="B209" s="162" t="s">
        <v>1309</v>
      </c>
      <c r="C209" s="164">
        <v>45110</v>
      </c>
      <c r="D209" s="160" t="s">
        <v>625</v>
      </c>
      <c r="E209" s="161">
        <v>527980</v>
      </c>
      <c r="F209" s="162" t="s">
        <v>1108</v>
      </c>
      <c r="G209" s="163" t="s">
        <v>55</v>
      </c>
      <c r="H209" s="161">
        <v>32461284</v>
      </c>
      <c r="I209" s="163" t="s">
        <v>55</v>
      </c>
      <c r="J209" s="163" t="s">
        <v>55</v>
      </c>
      <c r="K209" s="160" t="s">
        <v>626</v>
      </c>
      <c r="L209" s="163" t="s">
        <v>55</v>
      </c>
      <c r="M209" s="160" t="s">
        <v>627</v>
      </c>
      <c r="N209" s="160" t="s">
        <v>1109</v>
      </c>
    </row>
    <row r="210" spans="1:14" ht="14.4">
      <c r="A210" s="160" t="s">
        <v>364</v>
      </c>
      <c r="B210" s="162" t="s">
        <v>1310</v>
      </c>
      <c r="C210" s="164">
        <v>45110</v>
      </c>
      <c r="D210" s="160" t="s">
        <v>625</v>
      </c>
      <c r="E210" s="161">
        <v>1717100</v>
      </c>
      <c r="F210" s="162" t="s">
        <v>1108</v>
      </c>
      <c r="G210" s="163" t="s">
        <v>55</v>
      </c>
      <c r="H210" s="161">
        <v>105314180</v>
      </c>
      <c r="I210" s="163" t="s">
        <v>55</v>
      </c>
      <c r="J210" s="163" t="s">
        <v>55</v>
      </c>
      <c r="K210" s="160" t="s">
        <v>626</v>
      </c>
      <c r="L210" s="163" t="s">
        <v>55</v>
      </c>
      <c r="M210" s="160" t="s">
        <v>627</v>
      </c>
      <c r="N210" s="160" t="s">
        <v>1109</v>
      </c>
    </row>
    <row r="211" spans="1:14" ht="14.4">
      <c r="A211" s="160" t="s">
        <v>364</v>
      </c>
      <c r="B211" s="162" t="s">
        <v>1311</v>
      </c>
      <c r="C211" s="164">
        <v>45110</v>
      </c>
      <c r="D211" s="160" t="s">
        <v>625</v>
      </c>
      <c r="E211" s="161">
        <v>1041820</v>
      </c>
      <c r="F211" s="162" t="s">
        <v>1108</v>
      </c>
      <c r="G211" s="163" t="s">
        <v>55</v>
      </c>
      <c r="H211" s="161">
        <v>63883556</v>
      </c>
      <c r="I211" s="163" t="s">
        <v>55</v>
      </c>
      <c r="J211" s="163" t="s">
        <v>55</v>
      </c>
      <c r="K211" s="160" t="s">
        <v>626</v>
      </c>
      <c r="L211" s="163" t="s">
        <v>55</v>
      </c>
      <c r="M211" s="160" t="s">
        <v>627</v>
      </c>
      <c r="N211" s="160" t="s">
        <v>1109</v>
      </c>
    </row>
    <row r="212" spans="1:14" ht="14.4">
      <c r="A212" s="160" t="s">
        <v>364</v>
      </c>
      <c r="B212" s="162" t="s">
        <v>1312</v>
      </c>
      <c r="C212" s="164">
        <v>45254</v>
      </c>
      <c r="D212" s="160" t="s">
        <v>625</v>
      </c>
      <c r="E212" s="161">
        <v>5000000</v>
      </c>
      <c r="F212" s="162" t="s">
        <v>1108</v>
      </c>
      <c r="G212" s="163" t="s">
        <v>55</v>
      </c>
      <c r="H212" s="161">
        <v>191500000</v>
      </c>
      <c r="I212" s="163" t="s">
        <v>55</v>
      </c>
      <c r="J212" s="163" t="s">
        <v>55</v>
      </c>
      <c r="K212" s="160" t="s">
        <v>628</v>
      </c>
      <c r="L212" s="163" t="s">
        <v>55</v>
      </c>
      <c r="M212" s="160" t="s">
        <v>624</v>
      </c>
      <c r="N212" s="160" t="s">
        <v>1109</v>
      </c>
    </row>
    <row r="213" spans="1:14" ht="14.4">
      <c r="A213" s="160" t="s">
        <v>364</v>
      </c>
      <c r="B213" s="162" t="s">
        <v>1313</v>
      </c>
      <c r="C213" s="164">
        <v>45254</v>
      </c>
      <c r="D213" s="160" t="s">
        <v>625</v>
      </c>
      <c r="E213" s="161">
        <v>5000000</v>
      </c>
      <c r="F213" s="162" t="s">
        <v>1108</v>
      </c>
      <c r="G213" s="163" t="s">
        <v>55</v>
      </c>
      <c r="H213" s="161">
        <v>191500000</v>
      </c>
      <c r="I213" s="163" t="s">
        <v>55</v>
      </c>
      <c r="J213" s="163" t="s">
        <v>55</v>
      </c>
      <c r="K213" s="160" t="s">
        <v>628</v>
      </c>
      <c r="L213" s="163" t="s">
        <v>55</v>
      </c>
      <c r="M213" s="160" t="s">
        <v>624</v>
      </c>
      <c r="N213" s="160" t="s">
        <v>1109</v>
      </c>
    </row>
    <row r="214" spans="1:14" ht="14.4">
      <c r="A214" s="160" t="s">
        <v>364</v>
      </c>
      <c r="B214" s="162" t="s">
        <v>1314</v>
      </c>
      <c r="C214" s="164">
        <v>45110</v>
      </c>
      <c r="D214" s="160" t="s">
        <v>625</v>
      </c>
      <c r="E214" s="161">
        <v>90460</v>
      </c>
      <c r="F214" s="162" t="s">
        <v>1108</v>
      </c>
      <c r="G214" s="163" t="s">
        <v>55</v>
      </c>
      <c r="H214" s="161">
        <v>5547668</v>
      </c>
      <c r="I214" s="163" t="s">
        <v>55</v>
      </c>
      <c r="J214" s="163" t="s">
        <v>55</v>
      </c>
      <c r="K214" s="160" t="s">
        <v>626</v>
      </c>
      <c r="L214" s="163" t="s">
        <v>55</v>
      </c>
      <c r="M214" s="160" t="s">
        <v>627</v>
      </c>
      <c r="N214" s="160" t="s">
        <v>1109</v>
      </c>
    </row>
    <row r="215" spans="1:14" ht="14.4">
      <c r="A215" s="160" t="s">
        <v>364</v>
      </c>
      <c r="B215" s="162" t="s">
        <v>1315</v>
      </c>
      <c r="C215" s="164">
        <v>45110</v>
      </c>
      <c r="D215" s="160" t="s">
        <v>625</v>
      </c>
      <c r="E215" s="161">
        <v>1393980</v>
      </c>
      <c r="F215" s="162" t="s">
        <v>1108</v>
      </c>
      <c r="G215" s="163" t="s">
        <v>55</v>
      </c>
      <c r="H215" s="161">
        <v>85534084</v>
      </c>
      <c r="I215" s="163" t="s">
        <v>55</v>
      </c>
      <c r="J215" s="163" t="s">
        <v>55</v>
      </c>
      <c r="K215" s="160" t="s">
        <v>626</v>
      </c>
      <c r="L215" s="163" t="s">
        <v>55</v>
      </c>
      <c r="M215" s="160" t="s">
        <v>627</v>
      </c>
      <c r="N215" s="160" t="s">
        <v>1109</v>
      </c>
    </row>
    <row r="216" spans="1:14" ht="14.4">
      <c r="A216" s="160" t="s">
        <v>364</v>
      </c>
      <c r="B216" s="162" t="s">
        <v>1316</v>
      </c>
      <c r="C216" s="164">
        <v>45110</v>
      </c>
      <c r="D216" s="160" t="s">
        <v>625</v>
      </c>
      <c r="E216" s="161">
        <v>390540</v>
      </c>
      <c r="F216" s="162" t="s">
        <v>1108</v>
      </c>
      <c r="G216" s="163" t="s">
        <v>55</v>
      </c>
      <c r="H216" s="161">
        <v>24042132</v>
      </c>
      <c r="I216" s="163" t="s">
        <v>55</v>
      </c>
      <c r="J216" s="163" t="s">
        <v>55</v>
      </c>
      <c r="K216" s="160" t="s">
        <v>626</v>
      </c>
      <c r="L216" s="163" t="s">
        <v>55</v>
      </c>
      <c r="M216" s="160" t="s">
        <v>627</v>
      </c>
      <c r="N216" s="160" t="s">
        <v>1109</v>
      </c>
    </row>
    <row r="217" spans="1:14" ht="14.4">
      <c r="A217" s="160" t="s">
        <v>364</v>
      </c>
      <c r="B217" s="162" t="s">
        <v>1317</v>
      </c>
      <c r="C217" s="164">
        <v>45110</v>
      </c>
      <c r="D217" s="160" t="s">
        <v>625</v>
      </c>
      <c r="E217" s="161">
        <v>2019740</v>
      </c>
      <c r="F217" s="162" t="s">
        <v>1108</v>
      </c>
      <c r="G217" s="163" t="s">
        <v>55</v>
      </c>
      <c r="H217" s="161">
        <v>121285435</v>
      </c>
      <c r="I217" s="163" t="s">
        <v>55</v>
      </c>
      <c r="J217" s="163" t="s">
        <v>55</v>
      </c>
      <c r="K217" s="160" t="s">
        <v>626</v>
      </c>
      <c r="L217" s="163" t="s">
        <v>55</v>
      </c>
      <c r="M217" s="160" t="s">
        <v>627</v>
      </c>
      <c r="N217" s="160" t="s">
        <v>1109</v>
      </c>
    </row>
    <row r="218" spans="1:14" ht="14.4">
      <c r="A218" s="160" t="s">
        <v>364</v>
      </c>
      <c r="B218" s="162" t="s">
        <v>1318</v>
      </c>
      <c r="C218" s="164">
        <v>45110</v>
      </c>
      <c r="D218" s="160" t="s">
        <v>625</v>
      </c>
      <c r="E218" s="161">
        <v>1441920</v>
      </c>
      <c r="F218" s="162" t="s">
        <v>1108</v>
      </c>
      <c r="G218" s="163" t="s">
        <v>55</v>
      </c>
      <c r="H218" s="161">
        <v>86555802</v>
      </c>
      <c r="I218" s="163" t="s">
        <v>55</v>
      </c>
      <c r="J218" s="163" t="s">
        <v>55</v>
      </c>
      <c r="K218" s="160" t="s">
        <v>626</v>
      </c>
      <c r="L218" s="163" t="s">
        <v>55</v>
      </c>
      <c r="M218" s="160" t="s">
        <v>627</v>
      </c>
      <c r="N218" s="160" t="s">
        <v>1109</v>
      </c>
    </row>
    <row r="219" spans="1:14" ht="14.4">
      <c r="A219" s="160" t="s">
        <v>364</v>
      </c>
      <c r="B219" s="162" t="s">
        <v>1319</v>
      </c>
      <c r="C219" s="164">
        <v>45110</v>
      </c>
      <c r="D219" s="160" t="s">
        <v>625</v>
      </c>
      <c r="E219" s="161">
        <v>2126780</v>
      </c>
      <c r="F219" s="162" t="s">
        <v>1108</v>
      </c>
      <c r="G219" s="163" t="s">
        <v>55</v>
      </c>
      <c r="H219" s="161">
        <v>127616974</v>
      </c>
      <c r="I219" s="163" t="s">
        <v>55</v>
      </c>
      <c r="J219" s="163" t="s">
        <v>55</v>
      </c>
      <c r="K219" s="160" t="s">
        <v>626</v>
      </c>
      <c r="L219" s="163" t="s">
        <v>55</v>
      </c>
      <c r="M219" s="160" t="s">
        <v>627</v>
      </c>
      <c r="N219" s="160" t="s">
        <v>1109</v>
      </c>
    </row>
    <row r="220" spans="1:14" ht="14.4">
      <c r="A220" s="160" t="s">
        <v>364</v>
      </c>
      <c r="B220" s="162" t="s">
        <v>1320</v>
      </c>
      <c r="C220" s="164">
        <v>45110</v>
      </c>
      <c r="D220" s="160" t="s">
        <v>625</v>
      </c>
      <c r="E220" s="161">
        <v>218420</v>
      </c>
      <c r="F220" s="162" t="s">
        <v>1108</v>
      </c>
      <c r="G220" s="163" t="s">
        <v>55</v>
      </c>
      <c r="H220" s="161">
        <v>13149522</v>
      </c>
      <c r="I220" s="163" t="s">
        <v>55</v>
      </c>
      <c r="J220" s="163" t="s">
        <v>55</v>
      </c>
      <c r="K220" s="160" t="s">
        <v>626</v>
      </c>
      <c r="L220" s="163" t="s">
        <v>55</v>
      </c>
      <c r="M220" s="160" t="s">
        <v>627</v>
      </c>
      <c r="N220" s="160" t="s">
        <v>1109</v>
      </c>
    </row>
    <row r="221" spans="1:14" ht="14.4">
      <c r="A221" s="160" t="s">
        <v>364</v>
      </c>
      <c r="B221" s="162" t="s">
        <v>1321</v>
      </c>
      <c r="C221" s="164">
        <v>45254</v>
      </c>
      <c r="D221" s="160" t="s">
        <v>625</v>
      </c>
      <c r="E221" s="161">
        <v>5000000</v>
      </c>
      <c r="F221" s="162" t="s">
        <v>1108</v>
      </c>
      <c r="G221" s="163" t="s">
        <v>55</v>
      </c>
      <c r="H221" s="161">
        <v>191500000</v>
      </c>
      <c r="I221" s="163" t="s">
        <v>55</v>
      </c>
      <c r="J221" s="163" t="s">
        <v>55</v>
      </c>
      <c r="K221" s="160" t="s">
        <v>628</v>
      </c>
      <c r="L221" s="163" t="s">
        <v>55</v>
      </c>
      <c r="M221" s="160" t="s">
        <v>624</v>
      </c>
      <c r="N221" s="160" t="s">
        <v>1109</v>
      </c>
    </row>
    <row r="222" spans="1:14" ht="14.4">
      <c r="A222" s="160" t="s">
        <v>364</v>
      </c>
      <c r="B222" s="162" t="s">
        <v>1322</v>
      </c>
      <c r="C222" s="164">
        <v>45110</v>
      </c>
      <c r="D222" s="160" t="s">
        <v>625</v>
      </c>
      <c r="E222" s="161">
        <v>1805220</v>
      </c>
      <c r="F222" s="162" t="s">
        <v>1108</v>
      </c>
      <c r="G222" s="163" t="s">
        <v>55</v>
      </c>
      <c r="H222" s="161">
        <v>108348386</v>
      </c>
      <c r="I222" s="163" t="s">
        <v>55</v>
      </c>
      <c r="J222" s="163" t="s">
        <v>55</v>
      </c>
      <c r="K222" s="160" t="s">
        <v>626</v>
      </c>
      <c r="L222" s="163" t="s">
        <v>55</v>
      </c>
      <c r="M222" s="160" t="s">
        <v>627</v>
      </c>
      <c r="N222" s="160" t="s">
        <v>1109</v>
      </c>
    </row>
    <row r="223" spans="1:14" ht="14.4">
      <c r="A223" s="160" t="s">
        <v>364</v>
      </c>
      <c r="B223" s="162" t="s">
        <v>1323</v>
      </c>
      <c r="C223" s="164">
        <v>45110</v>
      </c>
      <c r="D223" s="160" t="s">
        <v>625</v>
      </c>
      <c r="E223" s="161">
        <v>677560</v>
      </c>
      <c r="F223" s="162" t="s">
        <v>1108</v>
      </c>
      <c r="G223" s="163" t="s">
        <v>55</v>
      </c>
      <c r="H223" s="161">
        <v>40663469</v>
      </c>
      <c r="I223" s="163" t="s">
        <v>55</v>
      </c>
      <c r="J223" s="163" t="s">
        <v>55</v>
      </c>
      <c r="K223" s="160" t="s">
        <v>626</v>
      </c>
      <c r="L223" s="163" t="s">
        <v>55</v>
      </c>
      <c r="M223" s="160" t="s">
        <v>627</v>
      </c>
      <c r="N223" s="160" t="s">
        <v>1109</v>
      </c>
    </row>
    <row r="224" spans="1:14" ht="14.4">
      <c r="A224" s="160" t="s">
        <v>364</v>
      </c>
      <c r="B224" s="162" t="s">
        <v>1324</v>
      </c>
      <c r="C224" s="164">
        <v>45110</v>
      </c>
      <c r="D224" s="160" t="s">
        <v>625</v>
      </c>
      <c r="E224" s="161">
        <v>354500</v>
      </c>
      <c r="F224" s="162" t="s">
        <v>1108</v>
      </c>
      <c r="G224" s="163" t="s">
        <v>55</v>
      </c>
      <c r="H224" s="161">
        <v>21313160</v>
      </c>
      <c r="I224" s="163" t="s">
        <v>55</v>
      </c>
      <c r="J224" s="163" t="s">
        <v>55</v>
      </c>
      <c r="K224" s="160" t="s">
        <v>626</v>
      </c>
      <c r="L224" s="163" t="s">
        <v>55</v>
      </c>
      <c r="M224" s="160" t="s">
        <v>627</v>
      </c>
      <c r="N224" s="160" t="s">
        <v>1109</v>
      </c>
    </row>
    <row r="225" spans="1:14" ht="14.4">
      <c r="A225" s="160" t="s">
        <v>364</v>
      </c>
      <c r="B225" s="162" t="s">
        <v>1325</v>
      </c>
      <c r="C225" s="164">
        <v>45141</v>
      </c>
      <c r="D225" s="160" t="s">
        <v>625</v>
      </c>
      <c r="E225" s="161">
        <v>1360380</v>
      </c>
      <c r="F225" s="162" t="s">
        <v>1108</v>
      </c>
      <c r="G225" s="163" t="s">
        <v>55</v>
      </c>
      <c r="H225" s="161">
        <v>81613502</v>
      </c>
      <c r="I225" s="163" t="s">
        <v>55</v>
      </c>
      <c r="J225" s="163" t="s">
        <v>55</v>
      </c>
      <c r="K225" s="160" t="s">
        <v>626</v>
      </c>
      <c r="L225" s="163" t="s">
        <v>55</v>
      </c>
      <c r="M225" s="160" t="s">
        <v>627</v>
      </c>
      <c r="N225" s="160" t="s">
        <v>1109</v>
      </c>
    </row>
    <row r="226" spans="1:14" ht="14.4">
      <c r="A226" s="160" t="s">
        <v>364</v>
      </c>
      <c r="B226" s="162" t="s">
        <v>1326</v>
      </c>
      <c r="C226" s="164">
        <v>45141</v>
      </c>
      <c r="D226" s="160" t="s">
        <v>625</v>
      </c>
      <c r="E226" s="161">
        <v>1359840</v>
      </c>
      <c r="F226" s="162" t="s">
        <v>1108</v>
      </c>
      <c r="G226" s="163" t="s">
        <v>55</v>
      </c>
      <c r="H226" s="161">
        <v>81584083</v>
      </c>
      <c r="I226" s="163" t="s">
        <v>55</v>
      </c>
      <c r="J226" s="163" t="s">
        <v>55</v>
      </c>
      <c r="K226" s="160" t="s">
        <v>626</v>
      </c>
      <c r="L226" s="163" t="s">
        <v>55</v>
      </c>
      <c r="M226" s="160" t="s">
        <v>627</v>
      </c>
      <c r="N226" s="160" t="s">
        <v>1109</v>
      </c>
    </row>
    <row r="227" spans="1:14" ht="14.4">
      <c r="A227" s="160" t="s">
        <v>364</v>
      </c>
      <c r="B227" s="162" t="s">
        <v>1327</v>
      </c>
      <c r="C227" s="164">
        <v>45141</v>
      </c>
      <c r="D227" s="160" t="s">
        <v>625</v>
      </c>
      <c r="E227" s="161">
        <v>1111920</v>
      </c>
      <c r="F227" s="162" t="s">
        <v>1108</v>
      </c>
      <c r="G227" s="163" t="s">
        <v>55</v>
      </c>
      <c r="H227" s="161">
        <v>66827402</v>
      </c>
      <c r="I227" s="163" t="s">
        <v>55</v>
      </c>
      <c r="J227" s="163" t="s">
        <v>55</v>
      </c>
      <c r="K227" s="160" t="s">
        <v>626</v>
      </c>
      <c r="L227" s="163" t="s">
        <v>55</v>
      </c>
      <c r="M227" s="160" t="s">
        <v>627</v>
      </c>
      <c r="N227" s="160" t="s">
        <v>1109</v>
      </c>
    </row>
    <row r="228" spans="1:14" ht="14.4">
      <c r="A228" s="160" t="s">
        <v>364</v>
      </c>
      <c r="B228" s="162" t="s">
        <v>630</v>
      </c>
      <c r="C228" s="164">
        <v>45141</v>
      </c>
      <c r="D228" s="160" t="s">
        <v>625</v>
      </c>
      <c r="E228" s="161">
        <v>670380</v>
      </c>
      <c r="F228" s="162" t="s">
        <v>1108</v>
      </c>
      <c r="G228" s="163" t="s">
        <v>55</v>
      </c>
      <c r="H228" s="161">
        <v>40272302</v>
      </c>
      <c r="I228" s="163" t="s">
        <v>55</v>
      </c>
      <c r="J228" s="163" t="s">
        <v>55</v>
      </c>
      <c r="K228" s="160" t="s">
        <v>626</v>
      </c>
      <c r="L228" s="163" t="s">
        <v>55</v>
      </c>
      <c r="M228" s="160" t="s">
        <v>627</v>
      </c>
      <c r="N228" s="160" t="s">
        <v>1109</v>
      </c>
    </row>
    <row r="229" spans="1:14" ht="14.4">
      <c r="A229" s="160" t="s">
        <v>364</v>
      </c>
      <c r="B229" s="162" t="s">
        <v>1328</v>
      </c>
      <c r="C229" s="164">
        <v>45203</v>
      </c>
      <c r="D229" s="160" t="s">
        <v>625</v>
      </c>
      <c r="E229" s="161">
        <v>5000000</v>
      </c>
      <c r="F229" s="162" t="s">
        <v>1108</v>
      </c>
      <c r="G229" s="163" t="s">
        <v>55</v>
      </c>
      <c r="H229" s="161">
        <v>191500000</v>
      </c>
      <c r="I229" s="163" t="s">
        <v>55</v>
      </c>
      <c r="J229" s="163" t="s">
        <v>55</v>
      </c>
      <c r="K229" s="160" t="s">
        <v>628</v>
      </c>
      <c r="L229" s="163" t="s">
        <v>55</v>
      </c>
      <c r="M229" s="160" t="s">
        <v>624</v>
      </c>
      <c r="N229" s="160" t="s">
        <v>1109</v>
      </c>
    </row>
    <row r="230" spans="1:14" ht="14.4">
      <c r="A230" s="160" t="s">
        <v>364</v>
      </c>
      <c r="B230" s="162" t="s">
        <v>1329</v>
      </c>
      <c r="C230" s="164">
        <v>45203</v>
      </c>
      <c r="D230" s="160" t="s">
        <v>625</v>
      </c>
      <c r="E230" s="161">
        <v>5000000</v>
      </c>
      <c r="F230" s="162" t="s">
        <v>1108</v>
      </c>
      <c r="G230" s="163" t="s">
        <v>55</v>
      </c>
      <c r="H230" s="161">
        <v>191500000</v>
      </c>
      <c r="I230" s="163" t="s">
        <v>55</v>
      </c>
      <c r="J230" s="163" t="s">
        <v>55</v>
      </c>
      <c r="K230" s="160" t="s">
        <v>628</v>
      </c>
      <c r="L230" s="163" t="s">
        <v>55</v>
      </c>
      <c r="M230" s="160" t="s">
        <v>624</v>
      </c>
      <c r="N230" s="160" t="s">
        <v>1109</v>
      </c>
    </row>
    <row r="231" spans="1:14" ht="14.4">
      <c r="A231" s="160" t="s">
        <v>364</v>
      </c>
      <c r="B231" s="162" t="s">
        <v>1330</v>
      </c>
      <c r="C231" s="164">
        <v>45141</v>
      </c>
      <c r="D231" s="160" t="s">
        <v>625</v>
      </c>
      <c r="E231" s="161">
        <v>1623420</v>
      </c>
      <c r="F231" s="162" t="s">
        <v>1108</v>
      </c>
      <c r="G231" s="163" t="s">
        <v>55</v>
      </c>
      <c r="H231" s="161">
        <v>97443922</v>
      </c>
      <c r="I231" s="163" t="s">
        <v>55</v>
      </c>
      <c r="J231" s="163" t="s">
        <v>55</v>
      </c>
      <c r="K231" s="160" t="s">
        <v>626</v>
      </c>
      <c r="L231" s="163" t="s">
        <v>55</v>
      </c>
      <c r="M231" s="160" t="s">
        <v>627</v>
      </c>
      <c r="N231" s="160" t="s">
        <v>1109</v>
      </c>
    </row>
    <row r="232" spans="1:14" ht="14.4">
      <c r="A232" s="160" t="s">
        <v>364</v>
      </c>
      <c r="B232" s="162" t="s">
        <v>1331</v>
      </c>
      <c r="C232" s="164">
        <v>45141</v>
      </c>
      <c r="D232" s="160" t="s">
        <v>625</v>
      </c>
      <c r="E232" s="161">
        <v>225740</v>
      </c>
      <c r="F232" s="162" t="s">
        <v>1108</v>
      </c>
      <c r="G232" s="163" t="s">
        <v>55</v>
      </c>
      <c r="H232" s="161">
        <v>13548315</v>
      </c>
      <c r="I232" s="163" t="s">
        <v>55</v>
      </c>
      <c r="J232" s="163" t="s">
        <v>55</v>
      </c>
      <c r="K232" s="160" t="s">
        <v>626</v>
      </c>
      <c r="L232" s="163" t="s">
        <v>55</v>
      </c>
      <c r="M232" s="160" t="s">
        <v>627</v>
      </c>
      <c r="N232" s="160" t="s">
        <v>1109</v>
      </c>
    </row>
    <row r="233" spans="1:14" ht="14.4">
      <c r="A233" s="160" t="s">
        <v>364</v>
      </c>
      <c r="B233" s="162" t="s">
        <v>1332</v>
      </c>
      <c r="C233" s="164">
        <v>45141</v>
      </c>
      <c r="D233" s="160" t="s">
        <v>625</v>
      </c>
      <c r="E233" s="161">
        <v>760980</v>
      </c>
      <c r="F233" s="162" t="s">
        <v>1108</v>
      </c>
      <c r="G233" s="163" t="s">
        <v>55</v>
      </c>
      <c r="H233" s="161">
        <v>45714278</v>
      </c>
      <c r="I233" s="163" t="s">
        <v>55</v>
      </c>
      <c r="J233" s="163" t="s">
        <v>55</v>
      </c>
      <c r="K233" s="160" t="s">
        <v>626</v>
      </c>
      <c r="L233" s="163" t="s">
        <v>55</v>
      </c>
      <c r="M233" s="160" t="s">
        <v>627</v>
      </c>
      <c r="N233" s="160" t="s">
        <v>1109</v>
      </c>
    </row>
    <row r="234" spans="1:14" ht="14.4">
      <c r="A234" s="160" t="s">
        <v>364</v>
      </c>
      <c r="B234" s="162" t="s">
        <v>1333</v>
      </c>
      <c r="C234" s="164">
        <v>45141</v>
      </c>
      <c r="D234" s="160" t="s">
        <v>625</v>
      </c>
      <c r="E234" s="161">
        <v>804180</v>
      </c>
      <c r="F234" s="162" t="s">
        <v>1108</v>
      </c>
      <c r="G234" s="163" t="s">
        <v>55</v>
      </c>
      <c r="H234" s="161">
        <v>48318160</v>
      </c>
      <c r="I234" s="163" t="s">
        <v>55</v>
      </c>
      <c r="J234" s="163" t="s">
        <v>55</v>
      </c>
      <c r="K234" s="160" t="s">
        <v>626</v>
      </c>
      <c r="L234" s="163" t="s">
        <v>55</v>
      </c>
      <c r="M234" s="160" t="s">
        <v>627</v>
      </c>
      <c r="N234" s="160" t="s">
        <v>1109</v>
      </c>
    </row>
    <row r="235" spans="1:14" ht="14.4">
      <c r="A235" s="160" t="s">
        <v>364</v>
      </c>
      <c r="B235" s="162" t="s">
        <v>1334</v>
      </c>
      <c r="C235" s="164">
        <v>45203</v>
      </c>
      <c r="D235" s="160" t="s">
        <v>625</v>
      </c>
      <c r="E235" s="161">
        <v>5000000</v>
      </c>
      <c r="F235" s="162" t="s">
        <v>1108</v>
      </c>
      <c r="G235" s="163" t="s">
        <v>55</v>
      </c>
      <c r="H235" s="161">
        <v>191500000</v>
      </c>
      <c r="I235" s="163" t="s">
        <v>55</v>
      </c>
      <c r="J235" s="163" t="s">
        <v>55</v>
      </c>
      <c r="K235" s="160" t="s">
        <v>628</v>
      </c>
      <c r="L235" s="163" t="s">
        <v>55</v>
      </c>
      <c r="M235" s="160" t="s">
        <v>624</v>
      </c>
      <c r="N235" s="160" t="s">
        <v>1109</v>
      </c>
    </row>
    <row r="236" spans="1:14" ht="14.4">
      <c r="A236" s="160" t="s">
        <v>364</v>
      </c>
      <c r="B236" s="162" t="s">
        <v>1335</v>
      </c>
      <c r="C236" s="164">
        <v>45203</v>
      </c>
      <c r="D236" s="160" t="s">
        <v>625</v>
      </c>
      <c r="E236" s="161">
        <v>5000000</v>
      </c>
      <c r="F236" s="162" t="s">
        <v>1108</v>
      </c>
      <c r="G236" s="163" t="s">
        <v>55</v>
      </c>
      <c r="H236" s="161">
        <v>191500000</v>
      </c>
      <c r="I236" s="163" t="s">
        <v>55</v>
      </c>
      <c r="J236" s="163" t="s">
        <v>55</v>
      </c>
      <c r="K236" s="160" t="s">
        <v>628</v>
      </c>
      <c r="L236" s="163" t="s">
        <v>55</v>
      </c>
      <c r="M236" s="160" t="s">
        <v>624</v>
      </c>
      <c r="N236" s="160" t="s">
        <v>1109</v>
      </c>
    </row>
    <row r="237" spans="1:14" ht="14.4">
      <c r="A237" s="160" t="s">
        <v>364</v>
      </c>
      <c r="B237" s="162" t="s">
        <v>637</v>
      </c>
      <c r="C237" s="164">
        <v>45141</v>
      </c>
      <c r="D237" s="160" t="s">
        <v>625</v>
      </c>
      <c r="E237" s="161">
        <v>1347860</v>
      </c>
      <c r="F237" s="162" t="s">
        <v>1108</v>
      </c>
      <c r="G237" s="163" t="s">
        <v>55</v>
      </c>
      <c r="H237" s="161">
        <v>80942196</v>
      </c>
      <c r="I237" s="163" t="s">
        <v>55</v>
      </c>
      <c r="J237" s="163" t="s">
        <v>55</v>
      </c>
      <c r="K237" s="160" t="s">
        <v>626</v>
      </c>
      <c r="L237" s="163" t="s">
        <v>55</v>
      </c>
      <c r="M237" s="160" t="s">
        <v>627</v>
      </c>
      <c r="N237" s="160" t="s">
        <v>1109</v>
      </c>
    </row>
    <row r="238" spans="1:14" ht="14.4">
      <c r="A238" s="160" t="s">
        <v>364</v>
      </c>
      <c r="B238" s="162" t="s">
        <v>1336</v>
      </c>
      <c r="C238" s="164">
        <v>45141</v>
      </c>
      <c r="D238" s="160" t="s">
        <v>625</v>
      </c>
      <c r="E238" s="161">
        <v>1265960</v>
      </c>
      <c r="F238" s="162" t="s">
        <v>1108</v>
      </c>
      <c r="G238" s="163" t="s">
        <v>55</v>
      </c>
      <c r="H238" s="161">
        <v>75979628</v>
      </c>
      <c r="I238" s="163" t="s">
        <v>55</v>
      </c>
      <c r="J238" s="163" t="s">
        <v>55</v>
      </c>
      <c r="K238" s="160" t="s">
        <v>626</v>
      </c>
      <c r="L238" s="163" t="s">
        <v>55</v>
      </c>
      <c r="M238" s="160" t="s">
        <v>627</v>
      </c>
      <c r="N238" s="160" t="s">
        <v>1109</v>
      </c>
    </row>
    <row r="239" spans="1:14" ht="14.4">
      <c r="A239" s="160" t="s">
        <v>364</v>
      </c>
      <c r="B239" s="162" t="s">
        <v>1337</v>
      </c>
      <c r="C239" s="164">
        <v>45203</v>
      </c>
      <c r="D239" s="160" t="s">
        <v>625</v>
      </c>
      <c r="E239" s="161">
        <v>5000000</v>
      </c>
      <c r="F239" s="162" t="s">
        <v>1108</v>
      </c>
      <c r="G239" s="163" t="s">
        <v>55</v>
      </c>
      <c r="H239" s="161">
        <v>191500000</v>
      </c>
      <c r="I239" s="163" t="s">
        <v>55</v>
      </c>
      <c r="J239" s="163" t="s">
        <v>55</v>
      </c>
      <c r="K239" s="160" t="s">
        <v>628</v>
      </c>
      <c r="L239" s="163" t="s">
        <v>55</v>
      </c>
      <c r="M239" s="160" t="s">
        <v>624</v>
      </c>
      <c r="N239" s="160" t="s">
        <v>1109</v>
      </c>
    </row>
    <row r="240" spans="1:14" ht="14.4">
      <c r="A240" s="160" t="s">
        <v>364</v>
      </c>
      <c r="B240" s="162" t="s">
        <v>1338</v>
      </c>
      <c r="C240" s="164">
        <v>45203</v>
      </c>
      <c r="D240" s="160" t="s">
        <v>625</v>
      </c>
      <c r="E240" s="161">
        <v>5000000</v>
      </c>
      <c r="F240" s="162" t="s">
        <v>1108</v>
      </c>
      <c r="G240" s="163" t="s">
        <v>55</v>
      </c>
      <c r="H240" s="161">
        <v>191500000</v>
      </c>
      <c r="I240" s="163" t="s">
        <v>55</v>
      </c>
      <c r="J240" s="163" t="s">
        <v>55</v>
      </c>
      <c r="K240" s="160" t="s">
        <v>628</v>
      </c>
      <c r="L240" s="163" t="s">
        <v>55</v>
      </c>
      <c r="M240" s="160" t="s">
        <v>624</v>
      </c>
      <c r="N240" s="160" t="s">
        <v>1109</v>
      </c>
    </row>
    <row r="241" spans="1:14" ht="14.4">
      <c r="A241" s="160" t="s">
        <v>364</v>
      </c>
      <c r="B241" s="162" t="s">
        <v>1339</v>
      </c>
      <c r="C241" s="164">
        <v>45141</v>
      </c>
      <c r="D241" s="160" t="s">
        <v>625</v>
      </c>
      <c r="E241" s="161">
        <v>80700</v>
      </c>
      <c r="F241" s="162" t="s">
        <v>1108</v>
      </c>
      <c r="G241" s="163" t="s">
        <v>55</v>
      </c>
      <c r="H241" s="161">
        <v>48471816</v>
      </c>
      <c r="I241" s="163" t="s">
        <v>55</v>
      </c>
      <c r="J241" s="163" t="s">
        <v>55</v>
      </c>
      <c r="K241" s="160" t="s">
        <v>626</v>
      </c>
      <c r="L241" s="163" t="s">
        <v>55</v>
      </c>
      <c r="M241" s="160" t="s">
        <v>627</v>
      </c>
      <c r="N241" s="160" t="s">
        <v>1109</v>
      </c>
    </row>
    <row r="242" spans="1:14" ht="14.4">
      <c r="A242" s="160" t="s">
        <v>364</v>
      </c>
      <c r="B242" s="162" t="s">
        <v>1340</v>
      </c>
      <c r="C242" s="164">
        <v>45141</v>
      </c>
      <c r="D242" s="160" t="s">
        <v>625</v>
      </c>
      <c r="E242" s="161">
        <v>407220</v>
      </c>
      <c r="F242" s="162" t="s">
        <v>1108</v>
      </c>
      <c r="G242" s="163" t="s">
        <v>55</v>
      </c>
      <c r="H242" s="161">
        <v>24438603</v>
      </c>
      <c r="I242" s="163" t="s">
        <v>55</v>
      </c>
      <c r="J242" s="163" t="s">
        <v>55</v>
      </c>
      <c r="K242" s="160" t="s">
        <v>626</v>
      </c>
      <c r="L242" s="163" t="s">
        <v>55</v>
      </c>
      <c r="M242" s="160" t="s">
        <v>627</v>
      </c>
      <c r="N242" s="160" t="s">
        <v>1109</v>
      </c>
    </row>
    <row r="243" spans="1:14" ht="14.4">
      <c r="A243" s="160" t="s">
        <v>364</v>
      </c>
      <c r="B243" s="162" t="s">
        <v>1341</v>
      </c>
      <c r="C243" s="164">
        <v>45141</v>
      </c>
      <c r="D243" s="160" t="s">
        <v>625</v>
      </c>
      <c r="E243" s="161">
        <v>1396200</v>
      </c>
      <c r="F243" s="162" t="s">
        <v>1108</v>
      </c>
      <c r="G243" s="163" t="s">
        <v>55</v>
      </c>
      <c r="H243" s="161">
        <v>83826146</v>
      </c>
      <c r="I243" s="163" t="s">
        <v>55</v>
      </c>
      <c r="J243" s="163" t="s">
        <v>55</v>
      </c>
      <c r="K243" s="160" t="s">
        <v>626</v>
      </c>
      <c r="L243" s="163" t="s">
        <v>55</v>
      </c>
      <c r="M243" s="160" t="s">
        <v>627</v>
      </c>
      <c r="N243" s="160" t="s">
        <v>1109</v>
      </c>
    </row>
    <row r="244" spans="1:14" ht="14.4">
      <c r="A244" s="160" t="s">
        <v>364</v>
      </c>
      <c r="B244" s="162" t="s">
        <v>1246</v>
      </c>
      <c r="C244" s="164">
        <v>45141</v>
      </c>
      <c r="D244" s="160" t="s">
        <v>625</v>
      </c>
      <c r="E244" s="161">
        <v>1696500</v>
      </c>
      <c r="F244" s="162" t="s">
        <v>1108</v>
      </c>
      <c r="G244" s="163" t="s">
        <v>55</v>
      </c>
      <c r="H244" s="161">
        <v>101938892</v>
      </c>
      <c r="I244" s="163" t="s">
        <v>55</v>
      </c>
      <c r="J244" s="163" t="s">
        <v>55</v>
      </c>
      <c r="K244" s="160" t="s">
        <v>626</v>
      </c>
      <c r="L244" s="163" t="s">
        <v>55</v>
      </c>
      <c r="M244" s="160" t="s">
        <v>627</v>
      </c>
      <c r="N244" s="160" t="s">
        <v>1109</v>
      </c>
    </row>
    <row r="245" spans="1:14" ht="14.4">
      <c r="A245" s="160" t="s">
        <v>364</v>
      </c>
      <c r="B245" s="162" t="s">
        <v>1247</v>
      </c>
      <c r="C245" s="164">
        <v>45141</v>
      </c>
      <c r="D245" s="160" t="s">
        <v>625</v>
      </c>
      <c r="E245" s="161">
        <v>1485020</v>
      </c>
      <c r="F245" s="162" t="s">
        <v>1108</v>
      </c>
      <c r="G245" s="163" t="s">
        <v>55</v>
      </c>
      <c r="H245" s="161">
        <v>89165770</v>
      </c>
      <c r="I245" s="163" t="s">
        <v>55</v>
      </c>
      <c r="J245" s="163" t="s">
        <v>55</v>
      </c>
      <c r="K245" s="160" t="s">
        <v>626</v>
      </c>
      <c r="L245" s="163" t="s">
        <v>55</v>
      </c>
      <c r="M245" s="160" t="s">
        <v>627</v>
      </c>
      <c r="N245" s="160" t="s">
        <v>1109</v>
      </c>
    </row>
    <row r="246" spans="1:14" ht="14.4">
      <c r="A246" s="160" t="s">
        <v>364</v>
      </c>
      <c r="B246" s="162" t="s">
        <v>1342</v>
      </c>
      <c r="C246" s="164">
        <v>45141</v>
      </c>
      <c r="D246" s="160" t="s">
        <v>625</v>
      </c>
      <c r="E246" s="161">
        <v>1755060</v>
      </c>
      <c r="F246" s="162" t="s">
        <v>1108</v>
      </c>
      <c r="G246" s="163" t="s">
        <v>55</v>
      </c>
      <c r="H246" s="161">
        <v>105379709</v>
      </c>
      <c r="I246" s="163" t="s">
        <v>55</v>
      </c>
      <c r="J246" s="163" t="s">
        <v>55</v>
      </c>
      <c r="K246" s="160" t="s">
        <v>626</v>
      </c>
      <c r="L246" s="163" t="s">
        <v>55</v>
      </c>
      <c r="M246" s="160" t="s">
        <v>627</v>
      </c>
      <c r="N246" s="160" t="s">
        <v>1109</v>
      </c>
    </row>
    <row r="247" spans="1:14" ht="14.4">
      <c r="A247" s="160" t="s">
        <v>364</v>
      </c>
      <c r="B247" s="162" t="s">
        <v>1343</v>
      </c>
      <c r="C247" s="164">
        <v>45141</v>
      </c>
      <c r="D247" s="160" t="s">
        <v>625</v>
      </c>
      <c r="E247" s="161">
        <v>1677820</v>
      </c>
      <c r="F247" s="162" t="s">
        <v>1108</v>
      </c>
      <c r="G247" s="163" t="s">
        <v>55</v>
      </c>
      <c r="H247" s="161">
        <v>100921056</v>
      </c>
      <c r="I247" s="163" t="s">
        <v>55</v>
      </c>
      <c r="J247" s="163" t="s">
        <v>55</v>
      </c>
      <c r="K247" s="160" t="s">
        <v>626</v>
      </c>
      <c r="L247" s="163" t="s">
        <v>55</v>
      </c>
      <c r="M247" s="160" t="s">
        <v>627</v>
      </c>
      <c r="N247" s="160" t="s">
        <v>1109</v>
      </c>
    </row>
    <row r="248" spans="1:14" ht="14.4">
      <c r="A248" s="160" t="s">
        <v>364</v>
      </c>
      <c r="B248" s="162" t="s">
        <v>1344</v>
      </c>
      <c r="C248" s="164">
        <v>45141</v>
      </c>
      <c r="D248" s="160" t="s">
        <v>625</v>
      </c>
      <c r="E248" s="161">
        <v>311940</v>
      </c>
      <c r="F248" s="162" t="s">
        <v>1108</v>
      </c>
      <c r="G248" s="163" t="s">
        <v>55</v>
      </c>
      <c r="H248" s="161">
        <v>18746987</v>
      </c>
      <c r="I248" s="163" t="s">
        <v>55</v>
      </c>
      <c r="J248" s="163" t="s">
        <v>55</v>
      </c>
      <c r="K248" s="160" t="s">
        <v>626</v>
      </c>
      <c r="L248" s="163" t="s">
        <v>55</v>
      </c>
      <c r="M248" s="160" t="s">
        <v>627</v>
      </c>
      <c r="N248" s="160" t="s">
        <v>1109</v>
      </c>
    </row>
    <row r="249" spans="1:14" ht="14.4">
      <c r="A249" s="160" t="s">
        <v>364</v>
      </c>
      <c r="B249" s="162" t="s">
        <v>1345</v>
      </c>
      <c r="C249" s="164">
        <v>45141</v>
      </c>
      <c r="D249" s="160" t="s">
        <v>625</v>
      </c>
      <c r="E249" s="161">
        <v>1136140</v>
      </c>
      <c r="F249" s="162" t="s">
        <v>1108</v>
      </c>
      <c r="G249" s="163" t="s">
        <v>55</v>
      </c>
      <c r="H249" s="161">
        <v>68155996</v>
      </c>
      <c r="I249" s="163" t="s">
        <v>55</v>
      </c>
      <c r="J249" s="163" t="s">
        <v>55</v>
      </c>
      <c r="K249" s="160" t="s">
        <v>626</v>
      </c>
      <c r="L249" s="163" t="s">
        <v>55</v>
      </c>
      <c r="M249" s="160" t="s">
        <v>627</v>
      </c>
      <c r="N249" s="160" t="s">
        <v>1109</v>
      </c>
    </row>
    <row r="250" spans="1:14" ht="14.4">
      <c r="A250" s="160" t="s">
        <v>364</v>
      </c>
      <c r="B250" s="162" t="s">
        <v>1346</v>
      </c>
      <c r="C250" s="164">
        <v>45203</v>
      </c>
      <c r="D250" s="160" t="s">
        <v>625</v>
      </c>
      <c r="E250" s="161">
        <v>15000000</v>
      </c>
      <c r="F250" s="162" t="s">
        <v>1108</v>
      </c>
      <c r="G250" s="163" t="s">
        <v>55</v>
      </c>
      <c r="H250" s="161">
        <v>600000000</v>
      </c>
      <c r="I250" s="163" t="s">
        <v>55</v>
      </c>
      <c r="J250" s="163" t="s">
        <v>55</v>
      </c>
      <c r="K250" s="160" t="s">
        <v>1347</v>
      </c>
      <c r="L250" s="163" t="s">
        <v>55</v>
      </c>
      <c r="M250" s="160" t="s">
        <v>624</v>
      </c>
      <c r="N250" s="160" t="s">
        <v>1109</v>
      </c>
    </row>
    <row r="251" spans="1:14" ht="14.4">
      <c r="A251" s="160" t="s">
        <v>364</v>
      </c>
      <c r="B251" s="162" t="s">
        <v>1348</v>
      </c>
      <c r="C251" s="164">
        <v>45203</v>
      </c>
      <c r="D251" s="160" t="s">
        <v>625</v>
      </c>
      <c r="E251" s="161">
        <v>5000000</v>
      </c>
      <c r="F251" s="162" t="s">
        <v>1108</v>
      </c>
      <c r="G251" s="163" t="s">
        <v>55</v>
      </c>
      <c r="H251" s="161">
        <v>215000000</v>
      </c>
      <c r="I251" s="163" t="s">
        <v>55</v>
      </c>
      <c r="J251" s="163" t="s">
        <v>55</v>
      </c>
      <c r="K251" s="160" t="s">
        <v>1349</v>
      </c>
      <c r="L251" s="163" t="s">
        <v>55</v>
      </c>
      <c r="M251" s="160" t="s">
        <v>624</v>
      </c>
      <c r="N251" s="160" t="s">
        <v>1109</v>
      </c>
    </row>
    <row r="252" spans="1:14" ht="14.4">
      <c r="A252" s="160" t="s">
        <v>364</v>
      </c>
      <c r="B252" s="162" t="s">
        <v>1350</v>
      </c>
      <c r="C252" s="164">
        <v>45203</v>
      </c>
      <c r="D252" s="160" t="s">
        <v>625</v>
      </c>
      <c r="E252" s="161">
        <v>5000000</v>
      </c>
      <c r="F252" s="162" t="s">
        <v>1108</v>
      </c>
      <c r="G252" s="163" t="s">
        <v>55</v>
      </c>
      <c r="H252" s="161">
        <v>191500000</v>
      </c>
      <c r="I252" s="163" t="s">
        <v>55</v>
      </c>
      <c r="J252" s="163" t="s">
        <v>55</v>
      </c>
      <c r="K252" s="160" t="s">
        <v>628</v>
      </c>
      <c r="L252" s="163" t="s">
        <v>55</v>
      </c>
      <c r="M252" s="160" t="s">
        <v>624</v>
      </c>
      <c r="N252" s="160" t="s">
        <v>1109</v>
      </c>
    </row>
    <row r="253" spans="1:14" ht="14.4">
      <c r="A253" s="160" t="s">
        <v>364</v>
      </c>
      <c r="B253" s="162" t="s">
        <v>1351</v>
      </c>
      <c r="C253" s="164">
        <v>45203</v>
      </c>
      <c r="D253" s="160" t="s">
        <v>625</v>
      </c>
      <c r="E253" s="161">
        <v>5000000</v>
      </c>
      <c r="F253" s="162" t="s">
        <v>1108</v>
      </c>
      <c r="G253" s="163" t="s">
        <v>55</v>
      </c>
      <c r="H253" s="161">
        <v>191500000</v>
      </c>
      <c r="I253" s="163" t="s">
        <v>55</v>
      </c>
      <c r="J253" s="163" t="s">
        <v>55</v>
      </c>
      <c r="K253" s="160" t="s">
        <v>628</v>
      </c>
      <c r="L253" s="163" t="s">
        <v>55</v>
      </c>
      <c r="M253" s="160" t="s">
        <v>624</v>
      </c>
      <c r="N253" s="160" t="s">
        <v>1109</v>
      </c>
    </row>
    <row r="254" spans="1:14" ht="14.4">
      <c r="A254" s="160" t="s">
        <v>364</v>
      </c>
      <c r="B254" s="162" t="s">
        <v>1352</v>
      </c>
      <c r="C254" s="164">
        <v>45203</v>
      </c>
      <c r="D254" s="160" t="s">
        <v>625</v>
      </c>
      <c r="E254" s="161">
        <v>5000000</v>
      </c>
      <c r="F254" s="162" t="s">
        <v>1108</v>
      </c>
      <c r="G254" s="163" t="s">
        <v>55</v>
      </c>
      <c r="H254" s="161">
        <v>191500000</v>
      </c>
      <c r="I254" s="163" t="s">
        <v>55</v>
      </c>
      <c r="J254" s="163" t="s">
        <v>55</v>
      </c>
      <c r="K254" s="160" t="s">
        <v>629</v>
      </c>
      <c r="L254" s="163" t="s">
        <v>55</v>
      </c>
      <c r="M254" s="160" t="s">
        <v>624</v>
      </c>
      <c r="N254" s="160" t="s">
        <v>1109</v>
      </c>
    </row>
    <row r="255" spans="1:14" ht="14.4">
      <c r="A255" s="160" t="s">
        <v>364</v>
      </c>
      <c r="B255" s="162" t="s">
        <v>1353</v>
      </c>
      <c r="C255" s="164">
        <v>45203</v>
      </c>
      <c r="D255" s="160" t="s">
        <v>625</v>
      </c>
      <c r="E255" s="161">
        <v>5000000</v>
      </c>
      <c r="F255" s="162" t="s">
        <v>1108</v>
      </c>
      <c r="G255" s="163" t="s">
        <v>55</v>
      </c>
      <c r="H255" s="161">
        <v>191500000</v>
      </c>
      <c r="I255" s="163" t="s">
        <v>55</v>
      </c>
      <c r="J255" s="163" t="s">
        <v>55</v>
      </c>
      <c r="K255" s="160" t="s">
        <v>629</v>
      </c>
      <c r="L255" s="163" t="s">
        <v>55</v>
      </c>
      <c r="M255" s="160" t="s">
        <v>624</v>
      </c>
      <c r="N255" s="160" t="s">
        <v>1109</v>
      </c>
    </row>
    <row r="256" spans="1:14" ht="14.4">
      <c r="A256" s="160" t="s">
        <v>364</v>
      </c>
      <c r="B256" s="162" t="s">
        <v>1354</v>
      </c>
      <c r="C256" s="164">
        <v>45203</v>
      </c>
      <c r="D256" s="160" t="s">
        <v>625</v>
      </c>
      <c r="E256" s="161">
        <v>5000000</v>
      </c>
      <c r="F256" s="162" t="s">
        <v>1108</v>
      </c>
      <c r="G256" s="163" t="s">
        <v>55</v>
      </c>
      <c r="H256" s="161">
        <v>191500000</v>
      </c>
      <c r="I256" s="163" t="s">
        <v>55</v>
      </c>
      <c r="J256" s="163" t="s">
        <v>55</v>
      </c>
      <c r="K256" s="160" t="s">
        <v>628</v>
      </c>
      <c r="L256" s="163" t="s">
        <v>55</v>
      </c>
      <c r="M256" s="160" t="s">
        <v>624</v>
      </c>
      <c r="N256" s="160" t="s">
        <v>1109</v>
      </c>
    </row>
    <row r="257" spans="1:14" ht="14.4">
      <c r="A257" s="160" t="s">
        <v>364</v>
      </c>
      <c r="B257" s="162" t="s">
        <v>1355</v>
      </c>
      <c r="C257" s="164">
        <v>45203</v>
      </c>
      <c r="D257" s="160" t="s">
        <v>625</v>
      </c>
      <c r="E257" s="161">
        <v>5000000</v>
      </c>
      <c r="F257" s="162" t="s">
        <v>1108</v>
      </c>
      <c r="G257" s="163" t="s">
        <v>55</v>
      </c>
      <c r="H257" s="161">
        <v>191500000</v>
      </c>
      <c r="I257" s="163" t="s">
        <v>55</v>
      </c>
      <c r="J257" s="163" t="s">
        <v>55</v>
      </c>
      <c r="K257" s="160" t="s">
        <v>628</v>
      </c>
      <c r="L257" s="163" t="s">
        <v>55</v>
      </c>
      <c r="M257" s="160" t="s">
        <v>624</v>
      </c>
      <c r="N257" s="160" t="s">
        <v>1109</v>
      </c>
    </row>
    <row r="258" spans="1:14" ht="14.4">
      <c r="A258" s="160" t="s">
        <v>364</v>
      </c>
      <c r="B258" s="162" t="s">
        <v>1356</v>
      </c>
      <c r="C258" s="164">
        <v>45203</v>
      </c>
      <c r="D258" s="160" t="s">
        <v>625</v>
      </c>
      <c r="E258" s="161">
        <v>5000000</v>
      </c>
      <c r="F258" s="162" t="s">
        <v>1108</v>
      </c>
      <c r="G258" s="163" t="s">
        <v>55</v>
      </c>
      <c r="H258" s="161">
        <v>191500000</v>
      </c>
      <c r="I258" s="163" t="s">
        <v>55</v>
      </c>
      <c r="J258" s="163" t="s">
        <v>55</v>
      </c>
      <c r="K258" s="160" t="s">
        <v>628</v>
      </c>
      <c r="L258" s="163" t="s">
        <v>55</v>
      </c>
      <c r="M258" s="160" t="s">
        <v>624</v>
      </c>
      <c r="N258" s="160" t="s">
        <v>1109</v>
      </c>
    </row>
    <row r="259" spans="1:14" ht="14.4">
      <c r="A259" s="160" t="s">
        <v>364</v>
      </c>
      <c r="B259" s="162" t="s">
        <v>1357</v>
      </c>
      <c r="C259" s="164">
        <v>45203</v>
      </c>
      <c r="D259" s="160" t="s">
        <v>625</v>
      </c>
      <c r="E259" s="161">
        <v>5000000</v>
      </c>
      <c r="F259" s="162" t="s">
        <v>1108</v>
      </c>
      <c r="G259" s="163" t="s">
        <v>55</v>
      </c>
      <c r="H259" s="161">
        <v>191500000</v>
      </c>
      <c r="I259" s="163" t="s">
        <v>55</v>
      </c>
      <c r="J259" s="163" t="s">
        <v>55</v>
      </c>
      <c r="K259" s="160" t="s">
        <v>628</v>
      </c>
      <c r="L259" s="163" t="s">
        <v>55</v>
      </c>
      <c r="M259" s="160" t="s">
        <v>624</v>
      </c>
      <c r="N259" s="160" t="s">
        <v>1109</v>
      </c>
    </row>
    <row r="260" spans="1:14" ht="14.4">
      <c r="A260" s="160" t="s">
        <v>364</v>
      </c>
      <c r="B260" s="162" t="s">
        <v>1358</v>
      </c>
      <c r="C260" s="164">
        <v>45203</v>
      </c>
      <c r="D260" s="160" t="s">
        <v>625</v>
      </c>
      <c r="E260" s="161">
        <v>5000000</v>
      </c>
      <c r="F260" s="162" t="s">
        <v>1108</v>
      </c>
      <c r="G260" s="163" t="s">
        <v>55</v>
      </c>
      <c r="H260" s="161">
        <v>191500000</v>
      </c>
      <c r="I260" s="163" t="s">
        <v>55</v>
      </c>
      <c r="J260" s="163" t="s">
        <v>55</v>
      </c>
      <c r="K260" s="160" t="s">
        <v>628</v>
      </c>
      <c r="L260" s="163" t="s">
        <v>55</v>
      </c>
      <c r="M260" s="160" t="s">
        <v>624</v>
      </c>
      <c r="N260" s="160" t="s">
        <v>1109</v>
      </c>
    </row>
    <row r="261" spans="1:14" ht="14.4">
      <c r="A261" s="160" t="s">
        <v>364</v>
      </c>
      <c r="B261" s="162" t="s">
        <v>1359</v>
      </c>
      <c r="C261" s="164">
        <v>45203</v>
      </c>
      <c r="D261" s="160" t="s">
        <v>625</v>
      </c>
      <c r="E261" s="161">
        <v>5000000</v>
      </c>
      <c r="F261" s="162" t="s">
        <v>1108</v>
      </c>
      <c r="G261" s="163" t="s">
        <v>55</v>
      </c>
      <c r="H261" s="161">
        <v>191500000</v>
      </c>
      <c r="I261" s="163" t="s">
        <v>55</v>
      </c>
      <c r="J261" s="163" t="s">
        <v>55</v>
      </c>
      <c r="K261" s="160" t="s">
        <v>628</v>
      </c>
      <c r="L261" s="163" t="s">
        <v>55</v>
      </c>
      <c r="M261" s="160" t="s">
        <v>624</v>
      </c>
      <c r="N261" s="160" t="s">
        <v>1109</v>
      </c>
    </row>
    <row r="262" spans="1:14" ht="14.4">
      <c r="A262" s="160" t="s">
        <v>364</v>
      </c>
      <c r="B262" s="162" t="s">
        <v>1360</v>
      </c>
      <c r="C262" s="164">
        <v>45203</v>
      </c>
      <c r="D262" s="160" t="s">
        <v>625</v>
      </c>
      <c r="E262" s="161">
        <v>5000000</v>
      </c>
      <c r="F262" s="162" t="s">
        <v>1108</v>
      </c>
      <c r="G262" s="163" t="s">
        <v>55</v>
      </c>
      <c r="H262" s="161">
        <v>191500000</v>
      </c>
      <c r="I262" s="163" t="s">
        <v>55</v>
      </c>
      <c r="J262" s="163" t="s">
        <v>55</v>
      </c>
      <c r="K262" s="160" t="s">
        <v>628</v>
      </c>
      <c r="L262" s="163" t="s">
        <v>55</v>
      </c>
      <c r="M262" s="160" t="s">
        <v>624</v>
      </c>
      <c r="N262" s="160" t="s">
        <v>1109</v>
      </c>
    </row>
    <row r="263" spans="1:14" ht="14.4">
      <c r="A263" s="160" t="s">
        <v>364</v>
      </c>
      <c r="B263" s="162" t="s">
        <v>1361</v>
      </c>
      <c r="C263" s="164">
        <v>45203</v>
      </c>
      <c r="D263" s="160" t="s">
        <v>625</v>
      </c>
      <c r="E263" s="161">
        <v>10000000</v>
      </c>
      <c r="F263" s="162" t="s">
        <v>1108</v>
      </c>
      <c r="G263" s="163" t="s">
        <v>55</v>
      </c>
      <c r="H263" s="161">
        <v>232000000</v>
      </c>
      <c r="I263" s="163" t="s">
        <v>55</v>
      </c>
      <c r="J263" s="163" t="s">
        <v>55</v>
      </c>
      <c r="K263" s="160" t="s">
        <v>1189</v>
      </c>
      <c r="L263" s="163" t="s">
        <v>55</v>
      </c>
      <c r="M263" s="160" t="s">
        <v>624</v>
      </c>
      <c r="N263" s="160" t="s">
        <v>1109</v>
      </c>
    </row>
    <row r="264" spans="1:14" ht="14.4">
      <c r="A264" s="160" t="s">
        <v>364</v>
      </c>
      <c r="B264" s="162" t="s">
        <v>1362</v>
      </c>
      <c r="C264" s="164">
        <v>45203</v>
      </c>
      <c r="D264" s="160" t="s">
        <v>625</v>
      </c>
      <c r="E264" s="161">
        <v>5000000</v>
      </c>
      <c r="F264" s="162" t="s">
        <v>1108</v>
      </c>
      <c r="G264" s="163" t="s">
        <v>55</v>
      </c>
      <c r="H264" s="161">
        <v>232000000</v>
      </c>
      <c r="I264" s="163" t="s">
        <v>55</v>
      </c>
      <c r="J264" s="163" t="s">
        <v>55</v>
      </c>
      <c r="K264" s="160" t="s">
        <v>1363</v>
      </c>
      <c r="L264" s="163" t="s">
        <v>55</v>
      </c>
      <c r="M264" s="160" t="s">
        <v>624</v>
      </c>
      <c r="N264" s="160" t="s">
        <v>1109</v>
      </c>
    </row>
    <row r="265" spans="1:14" ht="14.4">
      <c r="A265" s="160" t="s">
        <v>364</v>
      </c>
      <c r="B265" s="162" t="s">
        <v>1364</v>
      </c>
      <c r="C265" s="164">
        <v>45203</v>
      </c>
      <c r="D265" s="160" t="s">
        <v>625</v>
      </c>
      <c r="E265" s="161">
        <v>5000000</v>
      </c>
      <c r="F265" s="162" t="s">
        <v>1108</v>
      </c>
      <c r="G265" s="163" t="s">
        <v>55</v>
      </c>
      <c r="H265" s="161">
        <v>191500000</v>
      </c>
      <c r="I265" s="163" t="s">
        <v>55</v>
      </c>
      <c r="J265" s="163" t="s">
        <v>55</v>
      </c>
      <c r="K265" s="160" t="s">
        <v>628</v>
      </c>
      <c r="L265" s="163" t="s">
        <v>55</v>
      </c>
      <c r="M265" s="160" t="s">
        <v>624</v>
      </c>
      <c r="N265" s="160" t="s">
        <v>1109</v>
      </c>
    </row>
    <row r="266" spans="1:14" ht="14.4">
      <c r="A266" s="160" t="s">
        <v>364</v>
      </c>
      <c r="B266" s="162" t="s">
        <v>1365</v>
      </c>
      <c r="C266" s="164">
        <v>45203</v>
      </c>
      <c r="D266" s="160" t="s">
        <v>625</v>
      </c>
      <c r="E266" s="161">
        <v>5000000</v>
      </c>
      <c r="F266" s="162" t="s">
        <v>1108</v>
      </c>
      <c r="G266" s="163" t="s">
        <v>55</v>
      </c>
      <c r="H266" s="161">
        <v>232000000</v>
      </c>
      <c r="I266" s="163" t="s">
        <v>55</v>
      </c>
      <c r="J266" s="163" t="s">
        <v>55</v>
      </c>
      <c r="K266" s="160" t="s">
        <v>1363</v>
      </c>
      <c r="L266" s="163" t="s">
        <v>55</v>
      </c>
      <c r="M266" s="160" t="s">
        <v>624</v>
      </c>
      <c r="N266" s="160" t="s">
        <v>1109</v>
      </c>
    </row>
    <row r="267" spans="1:14" ht="14.4">
      <c r="A267" s="160" t="s">
        <v>364</v>
      </c>
      <c r="B267" s="162" t="s">
        <v>1366</v>
      </c>
      <c r="C267" s="164">
        <v>45203</v>
      </c>
      <c r="D267" s="160" t="s">
        <v>625</v>
      </c>
      <c r="E267" s="161">
        <v>5000000</v>
      </c>
      <c r="F267" s="162" t="s">
        <v>1108</v>
      </c>
      <c r="G267" s="163" t="s">
        <v>55</v>
      </c>
      <c r="H267" s="161">
        <v>232000000</v>
      </c>
      <c r="I267" s="163" t="s">
        <v>55</v>
      </c>
      <c r="J267" s="163" t="s">
        <v>55</v>
      </c>
      <c r="K267" s="160" t="s">
        <v>1363</v>
      </c>
      <c r="L267" s="163" t="s">
        <v>55</v>
      </c>
      <c r="M267" s="160" t="s">
        <v>624</v>
      </c>
      <c r="N267" s="160" t="s">
        <v>1109</v>
      </c>
    </row>
    <row r="268" spans="1:14" ht="14.4">
      <c r="A268" s="160" t="s">
        <v>364</v>
      </c>
      <c r="B268" s="162" t="s">
        <v>1367</v>
      </c>
      <c r="C268" s="164">
        <v>45203</v>
      </c>
      <c r="D268" s="160" t="s">
        <v>625</v>
      </c>
      <c r="E268" s="161">
        <v>5000000</v>
      </c>
      <c r="F268" s="162" t="s">
        <v>1108</v>
      </c>
      <c r="G268" s="163" t="s">
        <v>55</v>
      </c>
      <c r="H268" s="161">
        <v>191500000</v>
      </c>
      <c r="I268" s="163" t="s">
        <v>55</v>
      </c>
      <c r="J268" s="163" t="s">
        <v>55</v>
      </c>
      <c r="K268" s="160" t="s">
        <v>628</v>
      </c>
      <c r="L268" s="163" t="s">
        <v>55</v>
      </c>
      <c r="M268" s="160" t="s">
        <v>624</v>
      </c>
      <c r="N268" s="160" t="s">
        <v>1109</v>
      </c>
    </row>
    <row r="269" spans="1:14" ht="14.4">
      <c r="A269" s="160" t="s">
        <v>364</v>
      </c>
      <c r="B269" s="162" t="s">
        <v>1368</v>
      </c>
      <c r="C269" s="164">
        <v>45203</v>
      </c>
      <c r="D269" s="160" t="s">
        <v>625</v>
      </c>
      <c r="E269" s="161">
        <v>5000000</v>
      </c>
      <c r="F269" s="162" t="s">
        <v>1108</v>
      </c>
      <c r="G269" s="163" t="s">
        <v>55</v>
      </c>
      <c r="H269" s="161">
        <v>191500000</v>
      </c>
      <c r="I269" s="163" t="s">
        <v>55</v>
      </c>
      <c r="J269" s="163" t="s">
        <v>55</v>
      </c>
      <c r="K269" s="160" t="s">
        <v>628</v>
      </c>
      <c r="L269" s="163" t="s">
        <v>55</v>
      </c>
      <c r="M269" s="160" t="s">
        <v>624</v>
      </c>
      <c r="N269" s="160" t="s">
        <v>1109</v>
      </c>
    </row>
    <row r="270" spans="1:14" ht="14.4">
      <c r="A270" s="160" t="s">
        <v>364</v>
      </c>
      <c r="B270" s="162" t="s">
        <v>1369</v>
      </c>
      <c r="C270" s="164">
        <v>45254</v>
      </c>
      <c r="D270" s="160" t="s">
        <v>625</v>
      </c>
      <c r="E270" s="161">
        <v>5000000</v>
      </c>
      <c r="F270" s="162" t="s">
        <v>1108</v>
      </c>
      <c r="G270" s="163" t="s">
        <v>55</v>
      </c>
      <c r="H270" s="161">
        <v>191500000</v>
      </c>
      <c r="I270" s="163" t="s">
        <v>55</v>
      </c>
      <c r="J270" s="163" t="s">
        <v>55</v>
      </c>
      <c r="K270" s="160" t="s">
        <v>628</v>
      </c>
      <c r="L270" s="163" t="s">
        <v>55</v>
      </c>
      <c r="M270" s="160" t="s">
        <v>624</v>
      </c>
      <c r="N270" s="160" t="s">
        <v>1109</v>
      </c>
    </row>
    <row r="271" spans="1:14" ht="14.4">
      <c r="A271" s="160" t="s">
        <v>364</v>
      </c>
      <c r="B271" s="162" t="s">
        <v>1370</v>
      </c>
      <c r="C271" s="164">
        <v>45254</v>
      </c>
      <c r="D271" s="160" t="s">
        <v>625</v>
      </c>
      <c r="E271" s="161">
        <v>5000000</v>
      </c>
      <c r="F271" s="162" t="s">
        <v>1108</v>
      </c>
      <c r="G271" s="163" t="s">
        <v>55</v>
      </c>
      <c r="H271" s="161">
        <v>191500000</v>
      </c>
      <c r="I271" s="163" t="s">
        <v>55</v>
      </c>
      <c r="J271" s="163" t="s">
        <v>55</v>
      </c>
      <c r="K271" s="160" t="s">
        <v>628</v>
      </c>
      <c r="L271" s="163" t="s">
        <v>55</v>
      </c>
      <c r="M271" s="160" t="s">
        <v>624</v>
      </c>
      <c r="N271" s="160" t="s">
        <v>1109</v>
      </c>
    </row>
    <row r="272" spans="1:14" ht="14.4">
      <c r="A272" s="160" t="s">
        <v>364</v>
      </c>
      <c r="B272" s="162" t="s">
        <v>1371</v>
      </c>
      <c r="C272" s="164">
        <v>45254</v>
      </c>
      <c r="D272" s="160" t="s">
        <v>625</v>
      </c>
      <c r="E272" s="161">
        <v>5000000</v>
      </c>
      <c r="F272" s="162" t="s">
        <v>1108</v>
      </c>
      <c r="G272" s="163" t="s">
        <v>55</v>
      </c>
      <c r="H272" s="161">
        <v>191500000</v>
      </c>
      <c r="I272" s="163" t="s">
        <v>55</v>
      </c>
      <c r="J272" s="163" t="s">
        <v>55</v>
      </c>
      <c r="K272" s="160" t="s">
        <v>628</v>
      </c>
      <c r="L272" s="163" t="s">
        <v>55</v>
      </c>
      <c r="M272" s="160" t="s">
        <v>624</v>
      </c>
      <c r="N272" s="160" t="s">
        <v>1109</v>
      </c>
    </row>
    <row r="273" spans="1:14" ht="14.4">
      <c r="A273" s="160" t="s">
        <v>364</v>
      </c>
      <c r="B273" s="162" t="s">
        <v>1372</v>
      </c>
      <c r="C273" s="164">
        <v>45254</v>
      </c>
      <c r="D273" s="160" t="s">
        <v>625</v>
      </c>
      <c r="E273" s="161">
        <v>5000000</v>
      </c>
      <c r="F273" s="162" t="s">
        <v>1108</v>
      </c>
      <c r="G273" s="163" t="s">
        <v>55</v>
      </c>
      <c r="H273" s="161">
        <v>191500000</v>
      </c>
      <c r="I273" s="163" t="s">
        <v>55</v>
      </c>
      <c r="J273" s="163" t="s">
        <v>55</v>
      </c>
      <c r="K273" s="160" t="s">
        <v>628</v>
      </c>
      <c r="L273" s="163" t="s">
        <v>55</v>
      </c>
      <c r="M273" s="160" t="s">
        <v>624</v>
      </c>
      <c r="N273" s="160" t="s">
        <v>1109</v>
      </c>
    </row>
    <row r="274" spans="1:14" ht="14.4">
      <c r="A274" s="160" t="s">
        <v>364</v>
      </c>
      <c r="B274" s="162" t="s">
        <v>1373</v>
      </c>
      <c r="C274" s="164">
        <v>45254</v>
      </c>
      <c r="D274" s="160" t="s">
        <v>625</v>
      </c>
      <c r="E274" s="161">
        <v>5000000</v>
      </c>
      <c r="F274" s="162" t="s">
        <v>1108</v>
      </c>
      <c r="G274" s="163" t="s">
        <v>55</v>
      </c>
      <c r="H274" s="161">
        <v>232000000</v>
      </c>
      <c r="I274" s="163" t="s">
        <v>55</v>
      </c>
      <c r="J274" s="163" t="s">
        <v>55</v>
      </c>
      <c r="K274" s="160" t="s">
        <v>1363</v>
      </c>
      <c r="L274" s="163" t="s">
        <v>55</v>
      </c>
      <c r="M274" s="160" t="s">
        <v>624</v>
      </c>
      <c r="N274" s="160" t="s">
        <v>1109</v>
      </c>
    </row>
    <row r="275" spans="1:14" ht="14.4">
      <c r="A275" s="160" t="s">
        <v>364</v>
      </c>
      <c r="B275" s="162" t="s">
        <v>1374</v>
      </c>
      <c r="C275" s="164">
        <v>45254</v>
      </c>
      <c r="D275" s="160" t="s">
        <v>625</v>
      </c>
      <c r="E275" s="161">
        <v>5000000</v>
      </c>
      <c r="F275" s="162" t="s">
        <v>1108</v>
      </c>
      <c r="G275" s="163" t="s">
        <v>55</v>
      </c>
      <c r="H275" s="161">
        <v>232000000</v>
      </c>
      <c r="I275" s="163" t="s">
        <v>55</v>
      </c>
      <c r="J275" s="163" t="s">
        <v>55</v>
      </c>
      <c r="K275" s="160" t="s">
        <v>1363</v>
      </c>
      <c r="L275" s="163" t="s">
        <v>55</v>
      </c>
      <c r="M275" s="160" t="s">
        <v>624</v>
      </c>
      <c r="N275" s="160" t="s">
        <v>1109</v>
      </c>
    </row>
    <row r="276" spans="1:14" ht="14.4">
      <c r="A276" s="160" t="s">
        <v>364</v>
      </c>
      <c r="B276" s="162" t="s">
        <v>1375</v>
      </c>
      <c r="C276" s="164">
        <v>45254</v>
      </c>
      <c r="D276" s="160" t="s">
        <v>625</v>
      </c>
      <c r="E276" s="161">
        <v>5000000</v>
      </c>
      <c r="F276" s="162" t="s">
        <v>1108</v>
      </c>
      <c r="G276" s="163" t="s">
        <v>55</v>
      </c>
      <c r="H276" s="161">
        <v>232000000</v>
      </c>
      <c r="I276" s="163" t="s">
        <v>55</v>
      </c>
      <c r="J276" s="163" t="s">
        <v>55</v>
      </c>
      <c r="K276" s="160" t="s">
        <v>1363</v>
      </c>
      <c r="L276" s="163" t="s">
        <v>55</v>
      </c>
      <c r="M276" s="160" t="s">
        <v>624</v>
      </c>
      <c r="N276" s="160" t="s">
        <v>1109</v>
      </c>
    </row>
    <row r="277" spans="1:14" ht="14.4">
      <c r="A277" s="160" t="s">
        <v>364</v>
      </c>
      <c r="B277" s="162" t="s">
        <v>1376</v>
      </c>
      <c r="C277" s="164">
        <v>45254</v>
      </c>
      <c r="D277" s="160" t="s">
        <v>625</v>
      </c>
      <c r="E277" s="161">
        <v>5000000</v>
      </c>
      <c r="F277" s="162" t="s">
        <v>1108</v>
      </c>
      <c r="G277" s="163" t="s">
        <v>55</v>
      </c>
      <c r="H277" s="161">
        <v>232000000</v>
      </c>
      <c r="I277" s="163" t="s">
        <v>55</v>
      </c>
      <c r="J277" s="163" t="s">
        <v>55</v>
      </c>
      <c r="K277" s="160" t="s">
        <v>1363</v>
      </c>
      <c r="L277" s="163" t="s">
        <v>55</v>
      </c>
      <c r="M277" s="160" t="s">
        <v>624</v>
      </c>
      <c r="N277" s="160" t="s">
        <v>1109</v>
      </c>
    </row>
    <row r="278" spans="1:14" ht="14.4">
      <c r="A278" s="160" t="s">
        <v>364</v>
      </c>
      <c r="B278" s="162" t="s">
        <v>1377</v>
      </c>
      <c r="C278" s="164">
        <v>45254</v>
      </c>
      <c r="D278" s="160" t="s">
        <v>625</v>
      </c>
      <c r="E278" s="161">
        <v>5000000</v>
      </c>
      <c r="F278" s="162" t="s">
        <v>1108</v>
      </c>
      <c r="G278" s="163" t="s">
        <v>55</v>
      </c>
      <c r="H278" s="161">
        <v>191500000</v>
      </c>
      <c r="I278" s="163" t="s">
        <v>55</v>
      </c>
      <c r="J278" s="163" t="s">
        <v>55</v>
      </c>
      <c r="K278" s="160" t="s">
        <v>628</v>
      </c>
      <c r="L278" s="163" t="s">
        <v>55</v>
      </c>
      <c r="M278" s="160" t="s">
        <v>624</v>
      </c>
      <c r="N278" s="160" t="s">
        <v>1109</v>
      </c>
    </row>
    <row r="279" spans="1:14" ht="14.4">
      <c r="A279" s="160" t="s">
        <v>364</v>
      </c>
      <c r="B279" s="162" t="s">
        <v>1378</v>
      </c>
      <c r="C279" s="164">
        <v>45254</v>
      </c>
      <c r="D279" s="160" t="s">
        <v>625</v>
      </c>
      <c r="E279" s="161">
        <v>5000000</v>
      </c>
      <c r="F279" s="162" t="s">
        <v>1108</v>
      </c>
      <c r="G279" s="163" t="s">
        <v>55</v>
      </c>
      <c r="H279" s="161">
        <v>191500000</v>
      </c>
      <c r="I279" s="163" t="s">
        <v>55</v>
      </c>
      <c r="J279" s="163" t="s">
        <v>55</v>
      </c>
      <c r="K279" s="160" t="s">
        <v>628</v>
      </c>
      <c r="L279" s="163" t="s">
        <v>55</v>
      </c>
      <c r="M279" s="160" t="s">
        <v>624</v>
      </c>
      <c r="N279" s="160" t="s">
        <v>1109</v>
      </c>
    </row>
    <row r="280" spans="1:14" ht="14.4">
      <c r="A280" s="160" t="s">
        <v>9</v>
      </c>
      <c r="B280" s="162" t="s">
        <v>1379</v>
      </c>
      <c r="C280" s="164">
        <v>44987</v>
      </c>
      <c r="D280" s="160" t="s">
        <v>642</v>
      </c>
      <c r="E280" s="161">
        <v>50550000</v>
      </c>
      <c r="F280" s="162" t="s">
        <v>1108</v>
      </c>
      <c r="G280" s="163" t="s">
        <v>55</v>
      </c>
      <c r="H280" s="161">
        <v>5840344800</v>
      </c>
      <c r="I280" s="163" t="s">
        <v>55</v>
      </c>
      <c r="J280" s="163" t="s">
        <v>55</v>
      </c>
      <c r="K280" s="160" t="s">
        <v>1380</v>
      </c>
      <c r="L280" s="163" t="s">
        <v>55</v>
      </c>
      <c r="M280" s="160" t="s">
        <v>1381</v>
      </c>
      <c r="N280" s="160" t="s">
        <v>1382</v>
      </c>
    </row>
    <row r="281" spans="1:14" ht="14.4">
      <c r="A281" s="160" t="s">
        <v>9</v>
      </c>
      <c r="B281" s="162" t="s">
        <v>1383</v>
      </c>
      <c r="C281" s="164">
        <v>44987</v>
      </c>
      <c r="D281" s="160" t="s">
        <v>642</v>
      </c>
      <c r="E281" s="161">
        <v>32850000</v>
      </c>
      <c r="F281" s="162" t="s">
        <v>1108</v>
      </c>
      <c r="G281" s="163" t="s">
        <v>55</v>
      </c>
      <c r="H281" s="161">
        <v>4828476202</v>
      </c>
      <c r="I281" s="163" t="s">
        <v>55</v>
      </c>
      <c r="J281" s="163" t="s">
        <v>55</v>
      </c>
      <c r="K281" s="160" t="s">
        <v>1384</v>
      </c>
      <c r="L281" s="163" t="s">
        <v>55</v>
      </c>
      <c r="M281" s="160" t="s">
        <v>645</v>
      </c>
      <c r="N281" s="160" t="s">
        <v>1382</v>
      </c>
    </row>
    <row r="282" spans="1:14" ht="14.4">
      <c r="A282" s="160" t="s">
        <v>9</v>
      </c>
      <c r="B282" s="162" t="s">
        <v>638</v>
      </c>
      <c r="C282" s="164">
        <v>44987</v>
      </c>
      <c r="D282" s="160" t="s">
        <v>642</v>
      </c>
      <c r="E282" s="161">
        <v>47093000</v>
      </c>
      <c r="F282" s="162" t="s">
        <v>1108</v>
      </c>
      <c r="G282" s="163" t="s">
        <v>55</v>
      </c>
      <c r="H282" s="161">
        <v>6086907450</v>
      </c>
      <c r="I282" s="163" t="s">
        <v>55</v>
      </c>
      <c r="J282" s="163" t="s">
        <v>55</v>
      </c>
      <c r="K282" s="160" t="s">
        <v>1385</v>
      </c>
      <c r="L282" s="163" t="s">
        <v>55</v>
      </c>
      <c r="M282" s="160" t="s">
        <v>1386</v>
      </c>
      <c r="N282" s="160" t="s">
        <v>1382</v>
      </c>
    </row>
    <row r="283" spans="1:14" ht="14.4">
      <c r="A283" s="160" t="s">
        <v>9</v>
      </c>
      <c r="B283" s="162" t="s">
        <v>1387</v>
      </c>
      <c r="C283" s="164">
        <v>44987</v>
      </c>
      <c r="D283" s="160" t="s">
        <v>642</v>
      </c>
      <c r="E283" s="161">
        <v>49162000</v>
      </c>
      <c r="F283" s="162" t="s">
        <v>1108</v>
      </c>
      <c r="G283" s="163" t="s">
        <v>55</v>
      </c>
      <c r="H283" s="161">
        <v>4793349678</v>
      </c>
      <c r="I283" s="163" t="s">
        <v>55</v>
      </c>
      <c r="J283" s="163" t="s">
        <v>55</v>
      </c>
      <c r="K283" s="160" t="s">
        <v>643</v>
      </c>
      <c r="L283" s="163" t="s">
        <v>55</v>
      </c>
      <c r="M283" s="160" t="s">
        <v>644</v>
      </c>
      <c r="N283" s="160" t="s">
        <v>1382</v>
      </c>
    </row>
    <row r="284" spans="1:14" ht="14.4">
      <c r="A284" s="160" t="s">
        <v>9</v>
      </c>
      <c r="B284" s="162" t="s">
        <v>1388</v>
      </c>
      <c r="C284" s="164">
        <v>45022</v>
      </c>
      <c r="D284" s="160" t="s">
        <v>642</v>
      </c>
      <c r="E284" s="161">
        <v>52277000</v>
      </c>
      <c r="F284" s="162" t="s">
        <v>1108</v>
      </c>
      <c r="G284" s="163" t="s">
        <v>55</v>
      </c>
      <c r="H284" s="161">
        <v>5097065642</v>
      </c>
      <c r="I284" s="163" t="s">
        <v>55</v>
      </c>
      <c r="J284" s="163" t="s">
        <v>55</v>
      </c>
      <c r="K284" s="160" t="s">
        <v>647</v>
      </c>
      <c r="L284" s="163" t="s">
        <v>55</v>
      </c>
      <c r="M284" s="160" t="s">
        <v>644</v>
      </c>
      <c r="N284" s="160" t="s">
        <v>1382</v>
      </c>
    </row>
    <row r="285" spans="1:14" ht="14.4">
      <c r="A285" s="160" t="s">
        <v>9</v>
      </c>
      <c r="B285" s="162" t="s">
        <v>1389</v>
      </c>
      <c r="C285" s="164">
        <v>45022</v>
      </c>
      <c r="D285" s="160" t="s">
        <v>642</v>
      </c>
      <c r="E285" s="161">
        <v>50400000</v>
      </c>
      <c r="F285" s="162" t="s">
        <v>1108</v>
      </c>
      <c r="G285" s="163" t="s">
        <v>55</v>
      </c>
      <c r="H285" s="161">
        <v>5198105538</v>
      </c>
      <c r="I285" s="163" t="s">
        <v>55</v>
      </c>
      <c r="J285" s="163" t="s">
        <v>55</v>
      </c>
      <c r="K285" s="160" t="s">
        <v>647</v>
      </c>
      <c r="L285" s="163" t="s">
        <v>55</v>
      </c>
      <c r="M285" s="160" t="s">
        <v>644</v>
      </c>
      <c r="N285" s="160" t="s">
        <v>1382</v>
      </c>
    </row>
    <row r="286" spans="1:14" ht="14.4">
      <c r="A286" s="160" t="s">
        <v>9</v>
      </c>
      <c r="B286" s="162" t="s">
        <v>1390</v>
      </c>
      <c r="C286" s="164">
        <v>45022</v>
      </c>
      <c r="D286" s="160" t="s">
        <v>642</v>
      </c>
      <c r="E286" s="161">
        <v>41770000</v>
      </c>
      <c r="F286" s="162" t="s">
        <v>1108</v>
      </c>
      <c r="G286" s="163" t="s">
        <v>55</v>
      </c>
      <c r="H286" s="161">
        <v>4873021049</v>
      </c>
      <c r="I286" s="163" t="s">
        <v>55</v>
      </c>
      <c r="J286" s="163" t="s">
        <v>55</v>
      </c>
      <c r="K286" s="160" t="s">
        <v>1391</v>
      </c>
      <c r="L286" s="163" t="s">
        <v>55</v>
      </c>
      <c r="M286" s="160" t="s">
        <v>644</v>
      </c>
      <c r="N286" s="160" t="s">
        <v>1382</v>
      </c>
    </row>
    <row r="287" spans="1:14" ht="14.4">
      <c r="A287" s="160" t="s">
        <v>9</v>
      </c>
      <c r="B287" s="162" t="s">
        <v>1392</v>
      </c>
      <c r="C287" s="164">
        <v>45008</v>
      </c>
      <c r="D287" s="160" t="s">
        <v>1393</v>
      </c>
      <c r="E287" s="161">
        <v>600</v>
      </c>
      <c r="F287" s="162" t="s">
        <v>1108</v>
      </c>
      <c r="G287" s="163" t="s">
        <v>55</v>
      </c>
      <c r="H287" s="161">
        <v>360978</v>
      </c>
      <c r="I287" s="163" t="s">
        <v>55</v>
      </c>
      <c r="J287" s="163" t="s">
        <v>55</v>
      </c>
      <c r="K287" s="160" t="s">
        <v>1394</v>
      </c>
      <c r="L287" s="163" t="s">
        <v>55</v>
      </c>
      <c r="M287" s="160" t="s">
        <v>1395</v>
      </c>
      <c r="N287" s="160" t="s">
        <v>1396</v>
      </c>
    </row>
    <row r="288" spans="1:14" ht="14.4">
      <c r="A288" s="160" t="s">
        <v>9</v>
      </c>
      <c r="B288" s="162" t="s">
        <v>1397</v>
      </c>
      <c r="C288" s="164">
        <v>45008</v>
      </c>
      <c r="D288" s="160" t="s">
        <v>1393</v>
      </c>
      <c r="E288" s="161">
        <v>600</v>
      </c>
      <c r="F288" s="162" t="s">
        <v>1108</v>
      </c>
      <c r="G288" s="163" t="s">
        <v>55</v>
      </c>
      <c r="H288" s="161">
        <v>360978</v>
      </c>
      <c r="I288" s="163" t="s">
        <v>55</v>
      </c>
      <c r="J288" s="163" t="s">
        <v>55</v>
      </c>
      <c r="K288" s="160" t="s">
        <v>1398</v>
      </c>
      <c r="L288" s="163" t="s">
        <v>55</v>
      </c>
      <c r="M288" s="160" t="s">
        <v>1399</v>
      </c>
      <c r="N288" s="160" t="s">
        <v>1396</v>
      </c>
    </row>
    <row r="289" spans="1:14" ht="14.4">
      <c r="A289" s="160" t="s">
        <v>9</v>
      </c>
      <c r="B289" s="162" t="s">
        <v>1400</v>
      </c>
      <c r="C289" s="164">
        <v>45022</v>
      </c>
      <c r="D289" s="160" t="s">
        <v>642</v>
      </c>
      <c r="E289" s="161">
        <v>49000000</v>
      </c>
      <c r="F289" s="162" t="s">
        <v>1108</v>
      </c>
      <c r="G289" s="163" t="s">
        <v>55</v>
      </c>
      <c r="H289" s="161">
        <v>4860402263</v>
      </c>
      <c r="I289" s="163" t="s">
        <v>55</v>
      </c>
      <c r="J289" s="163" t="s">
        <v>55</v>
      </c>
      <c r="K289" s="160" t="s">
        <v>648</v>
      </c>
      <c r="L289" s="163" t="s">
        <v>55</v>
      </c>
      <c r="M289" s="160" t="s">
        <v>644</v>
      </c>
      <c r="N289" s="160" t="s">
        <v>1382</v>
      </c>
    </row>
    <row r="290" spans="1:14" ht="14.4">
      <c r="A290" s="160" t="s">
        <v>9</v>
      </c>
      <c r="B290" s="162" t="s">
        <v>1401</v>
      </c>
      <c r="C290" s="164">
        <v>45022</v>
      </c>
      <c r="D290" s="160" t="s">
        <v>642</v>
      </c>
      <c r="E290" s="161">
        <v>48850000</v>
      </c>
      <c r="F290" s="162" t="s">
        <v>1108</v>
      </c>
      <c r="G290" s="163" t="s">
        <v>55</v>
      </c>
      <c r="H290" s="161">
        <v>1910837536</v>
      </c>
      <c r="I290" s="163" t="s">
        <v>55</v>
      </c>
      <c r="J290" s="163" t="s">
        <v>55</v>
      </c>
      <c r="K290" s="160" t="s">
        <v>643</v>
      </c>
      <c r="L290" s="163" t="s">
        <v>55</v>
      </c>
      <c r="M290" s="160" t="s">
        <v>644</v>
      </c>
      <c r="N290" s="160" t="s">
        <v>1382</v>
      </c>
    </row>
    <row r="291" spans="1:14" ht="14.4">
      <c r="A291" s="160" t="s">
        <v>9</v>
      </c>
      <c r="B291" s="162" t="s">
        <v>1402</v>
      </c>
      <c r="C291" s="164">
        <v>45071</v>
      </c>
      <c r="D291" s="160" t="s">
        <v>642</v>
      </c>
      <c r="E291" s="161">
        <v>51750000</v>
      </c>
      <c r="F291" s="162" t="s">
        <v>1108</v>
      </c>
      <c r="G291" s="163" t="s">
        <v>55</v>
      </c>
      <c r="H291" s="161">
        <v>6270645951</v>
      </c>
      <c r="I291" s="163" t="s">
        <v>55</v>
      </c>
      <c r="J291" s="163" t="s">
        <v>55</v>
      </c>
      <c r="K291" s="160" t="s">
        <v>1403</v>
      </c>
      <c r="L291" s="163" t="s">
        <v>55</v>
      </c>
      <c r="M291" s="160" t="s">
        <v>645</v>
      </c>
      <c r="N291" s="160" t="s">
        <v>1382</v>
      </c>
    </row>
    <row r="292" spans="1:14" ht="14.4">
      <c r="A292" s="160" t="s">
        <v>9</v>
      </c>
      <c r="B292" s="162" t="s">
        <v>1404</v>
      </c>
      <c r="C292" s="164">
        <v>45071</v>
      </c>
      <c r="D292" s="160" t="s">
        <v>642</v>
      </c>
      <c r="E292" s="161">
        <v>32705000</v>
      </c>
      <c r="F292" s="162" t="s">
        <v>1108</v>
      </c>
      <c r="G292" s="163" t="s">
        <v>55</v>
      </c>
      <c r="H292" s="161">
        <v>4023314592</v>
      </c>
      <c r="I292" s="163" t="s">
        <v>55</v>
      </c>
      <c r="J292" s="163" t="s">
        <v>55</v>
      </c>
      <c r="K292" s="160" t="s">
        <v>1405</v>
      </c>
      <c r="L292" s="163" t="s">
        <v>55</v>
      </c>
      <c r="M292" s="160" t="s">
        <v>646</v>
      </c>
      <c r="N292" s="160" t="s">
        <v>1382</v>
      </c>
    </row>
    <row r="293" spans="1:14" ht="14.4">
      <c r="A293" s="160" t="s">
        <v>9</v>
      </c>
      <c r="B293" s="162" t="s">
        <v>1406</v>
      </c>
      <c r="C293" s="164">
        <v>45071</v>
      </c>
      <c r="D293" s="160" t="s">
        <v>642</v>
      </c>
      <c r="E293" s="161">
        <v>48600000</v>
      </c>
      <c r="F293" s="162" t="s">
        <v>1108</v>
      </c>
      <c r="G293" s="163" t="s">
        <v>55</v>
      </c>
      <c r="H293" s="161">
        <v>5067239883</v>
      </c>
      <c r="I293" s="163" t="s">
        <v>55</v>
      </c>
      <c r="J293" s="163" t="s">
        <v>55</v>
      </c>
      <c r="K293" s="160" t="s">
        <v>1407</v>
      </c>
      <c r="L293" s="163" t="s">
        <v>55</v>
      </c>
      <c r="M293" s="160" t="s">
        <v>644</v>
      </c>
      <c r="N293" s="160" t="s">
        <v>1382</v>
      </c>
    </row>
    <row r="294" spans="1:14" ht="14.4">
      <c r="A294" s="160" t="s">
        <v>9</v>
      </c>
      <c r="B294" s="162" t="s">
        <v>1408</v>
      </c>
      <c r="C294" s="164">
        <v>45071</v>
      </c>
      <c r="D294" s="160" t="s">
        <v>642</v>
      </c>
      <c r="E294" s="161">
        <v>31200000</v>
      </c>
      <c r="F294" s="162" t="s">
        <v>1108</v>
      </c>
      <c r="G294" s="163" t="s">
        <v>55</v>
      </c>
      <c r="H294" s="161">
        <v>3910500000</v>
      </c>
      <c r="I294" s="163" t="s">
        <v>55</v>
      </c>
      <c r="J294" s="163" t="s">
        <v>55</v>
      </c>
      <c r="K294" s="160" t="s">
        <v>1384</v>
      </c>
      <c r="L294" s="163" t="s">
        <v>55</v>
      </c>
      <c r="M294" s="160" t="s">
        <v>645</v>
      </c>
      <c r="N294" s="160" t="s">
        <v>1382</v>
      </c>
    </row>
    <row r="295" spans="1:14" ht="14.4">
      <c r="A295" s="160" t="s">
        <v>9</v>
      </c>
      <c r="B295" s="162" t="s">
        <v>1409</v>
      </c>
      <c r="C295" s="164">
        <v>45071</v>
      </c>
      <c r="D295" s="160" t="s">
        <v>642</v>
      </c>
      <c r="E295" s="161">
        <v>52400000</v>
      </c>
      <c r="F295" s="162" t="s">
        <v>1108</v>
      </c>
      <c r="G295" s="163" t="s">
        <v>55</v>
      </c>
      <c r="H295" s="161">
        <v>5404379567</v>
      </c>
      <c r="I295" s="163" t="s">
        <v>55</v>
      </c>
      <c r="J295" s="163" t="s">
        <v>55</v>
      </c>
      <c r="K295" s="160" t="s">
        <v>643</v>
      </c>
      <c r="L295" s="163" t="s">
        <v>55</v>
      </c>
      <c r="M295" s="160" t="s">
        <v>644</v>
      </c>
      <c r="N295" s="160" t="s">
        <v>1382</v>
      </c>
    </row>
    <row r="296" spans="1:14" ht="14.4">
      <c r="A296" s="160" t="s">
        <v>9</v>
      </c>
      <c r="B296" s="162" t="s">
        <v>1410</v>
      </c>
      <c r="C296" s="164">
        <v>45071</v>
      </c>
      <c r="D296" s="160" t="s">
        <v>642</v>
      </c>
      <c r="E296" s="161">
        <v>42000000</v>
      </c>
      <c r="F296" s="162" t="s">
        <v>1108</v>
      </c>
      <c r="G296" s="163" t="s">
        <v>55</v>
      </c>
      <c r="H296" s="161">
        <v>4089974400</v>
      </c>
      <c r="I296" s="163" t="s">
        <v>55</v>
      </c>
      <c r="J296" s="163" t="s">
        <v>55</v>
      </c>
      <c r="K296" s="160" t="s">
        <v>643</v>
      </c>
      <c r="L296" s="163" t="s">
        <v>55</v>
      </c>
      <c r="M296" s="160" t="s">
        <v>1381</v>
      </c>
      <c r="N296" s="160" t="s">
        <v>1382</v>
      </c>
    </row>
    <row r="297" spans="1:14" ht="14.4">
      <c r="A297" s="160" t="s">
        <v>9</v>
      </c>
      <c r="B297" s="162" t="s">
        <v>1411</v>
      </c>
      <c r="C297" s="164">
        <v>45120</v>
      </c>
      <c r="D297" s="160" t="s">
        <v>642</v>
      </c>
      <c r="E297" s="161">
        <v>41220000</v>
      </c>
      <c r="F297" s="162" t="s">
        <v>1108</v>
      </c>
      <c r="G297" s="163" t="s">
        <v>55</v>
      </c>
      <c r="H297" s="161">
        <v>3949302275</v>
      </c>
      <c r="I297" s="163" t="s">
        <v>55</v>
      </c>
      <c r="J297" s="163" t="s">
        <v>55</v>
      </c>
      <c r="K297" s="160" t="s">
        <v>1412</v>
      </c>
      <c r="L297" s="163" t="s">
        <v>55</v>
      </c>
      <c r="M297" s="160" t="s">
        <v>644</v>
      </c>
      <c r="N297" s="160" t="s">
        <v>1382</v>
      </c>
    </row>
    <row r="298" spans="1:14" ht="14.4">
      <c r="A298" s="160" t="s">
        <v>9</v>
      </c>
      <c r="B298" s="162" t="s">
        <v>1413</v>
      </c>
      <c r="C298" s="164">
        <v>45120</v>
      </c>
      <c r="D298" s="160" t="s">
        <v>642</v>
      </c>
      <c r="E298" s="161">
        <v>45532500</v>
      </c>
      <c r="F298" s="162" t="s">
        <v>1108</v>
      </c>
      <c r="G298" s="163" t="s">
        <v>55</v>
      </c>
      <c r="H298" s="161">
        <v>5446456716</v>
      </c>
      <c r="I298" s="163" t="s">
        <v>55</v>
      </c>
      <c r="J298" s="163" t="s">
        <v>55</v>
      </c>
      <c r="K298" s="160" t="s">
        <v>1385</v>
      </c>
      <c r="L298" s="163" t="s">
        <v>55</v>
      </c>
      <c r="M298" s="160" t="s">
        <v>1386</v>
      </c>
      <c r="N298" s="160" t="s">
        <v>1382</v>
      </c>
    </row>
    <row r="299" spans="1:14" ht="14.4">
      <c r="A299" s="160" t="s">
        <v>9</v>
      </c>
      <c r="B299" s="162" t="s">
        <v>1414</v>
      </c>
      <c r="C299" s="164">
        <v>45120</v>
      </c>
      <c r="D299" s="160" t="s">
        <v>642</v>
      </c>
      <c r="E299" s="161">
        <v>49500000</v>
      </c>
      <c r="F299" s="162" t="s">
        <v>1108</v>
      </c>
      <c r="G299" s="163" t="s">
        <v>55</v>
      </c>
      <c r="H299" s="161">
        <v>4798407337</v>
      </c>
      <c r="I299" s="163" t="s">
        <v>55</v>
      </c>
      <c r="J299" s="163" t="s">
        <v>55</v>
      </c>
      <c r="K299" s="160" t="s">
        <v>643</v>
      </c>
      <c r="L299" s="163" t="s">
        <v>55</v>
      </c>
      <c r="M299" s="160" t="s">
        <v>644</v>
      </c>
      <c r="N299" s="160" t="s">
        <v>1382</v>
      </c>
    </row>
    <row r="300" spans="1:14" ht="14.4">
      <c r="A300" s="160" t="s">
        <v>9</v>
      </c>
      <c r="B300" s="162" t="s">
        <v>1415</v>
      </c>
      <c r="C300" s="164">
        <v>45120</v>
      </c>
      <c r="D300" s="160" t="s">
        <v>642</v>
      </c>
      <c r="E300" s="161">
        <v>52400000</v>
      </c>
      <c r="F300" s="162" t="s">
        <v>1108</v>
      </c>
      <c r="G300" s="163" t="s">
        <v>55</v>
      </c>
      <c r="H300" s="161">
        <v>5463443824</v>
      </c>
      <c r="I300" s="163" t="s">
        <v>55</v>
      </c>
      <c r="J300" s="163" t="s">
        <v>55</v>
      </c>
      <c r="K300" s="160" t="s">
        <v>1416</v>
      </c>
      <c r="L300" s="163" t="s">
        <v>55</v>
      </c>
      <c r="M300" s="160" t="s">
        <v>644</v>
      </c>
      <c r="N300" s="160" t="s">
        <v>1382</v>
      </c>
    </row>
    <row r="301" spans="1:14" ht="14.4">
      <c r="A301" s="160" t="s">
        <v>9</v>
      </c>
      <c r="B301" s="162" t="s">
        <v>1417</v>
      </c>
      <c r="C301" s="164">
        <v>45161</v>
      </c>
      <c r="D301" s="160" t="s">
        <v>642</v>
      </c>
      <c r="E301" s="161">
        <v>48357000</v>
      </c>
      <c r="F301" s="162" t="s">
        <v>1108</v>
      </c>
      <c r="G301" s="163" t="s">
        <v>55</v>
      </c>
      <c r="H301" s="161">
        <v>4750997135</v>
      </c>
      <c r="I301" s="163" t="s">
        <v>55</v>
      </c>
      <c r="J301" s="163" t="s">
        <v>55</v>
      </c>
      <c r="K301" s="160" t="s">
        <v>647</v>
      </c>
      <c r="L301" s="163" t="s">
        <v>55</v>
      </c>
      <c r="M301" s="160" t="s">
        <v>644</v>
      </c>
      <c r="N301" s="160" t="s">
        <v>1382</v>
      </c>
    </row>
    <row r="302" spans="1:14" ht="14.4">
      <c r="A302" s="160" t="s">
        <v>9</v>
      </c>
      <c r="B302" s="162" t="s">
        <v>1418</v>
      </c>
      <c r="C302" s="164">
        <v>45161</v>
      </c>
      <c r="D302" s="160" t="s">
        <v>642</v>
      </c>
      <c r="E302" s="161">
        <v>50000000</v>
      </c>
      <c r="F302" s="162" t="s">
        <v>1108</v>
      </c>
      <c r="G302" s="163" t="s">
        <v>55</v>
      </c>
      <c r="H302" s="161">
        <v>4912419231</v>
      </c>
      <c r="I302" s="163" t="s">
        <v>55</v>
      </c>
      <c r="J302" s="163" t="s">
        <v>55</v>
      </c>
      <c r="K302" s="160" t="s">
        <v>647</v>
      </c>
      <c r="L302" s="163" t="s">
        <v>55</v>
      </c>
      <c r="M302" s="160" t="s">
        <v>644</v>
      </c>
      <c r="N302" s="160" t="s">
        <v>1382</v>
      </c>
    </row>
    <row r="303" spans="1:14" ht="14.4">
      <c r="A303" s="160" t="s">
        <v>9</v>
      </c>
      <c r="B303" s="162" t="s">
        <v>1419</v>
      </c>
      <c r="C303" s="164">
        <v>45161</v>
      </c>
      <c r="D303" s="160" t="s">
        <v>642</v>
      </c>
      <c r="E303" s="161">
        <v>42102000</v>
      </c>
      <c r="F303" s="162" t="s">
        <v>1108</v>
      </c>
      <c r="G303" s="163" t="s">
        <v>55</v>
      </c>
      <c r="H303" s="161">
        <v>4232650082</v>
      </c>
      <c r="I303" s="163" t="s">
        <v>55</v>
      </c>
      <c r="J303" s="163" t="s">
        <v>55</v>
      </c>
      <c r="K303" s="160" t="s">
        <v>1412</v>
      </c>
      <c r="L303" s="163" t="s">
        <v>55</v>
      </c>
      <c r="M303" s="160" t="s">
        <v>644</v>
      </c>
      <c r="N303" s="160" t="s">
        <v>1382</v>
      </c>
    </row>
    <row r="304" spans="1:14" ht="14.4">
      <c r="A304" s="160" t="s">
        <v>9</v>
      </c>
      <c r="B304" s="162" t="s">
        <v>1420</v>
      </c>
      <c r="C304" s="164">
        <v>45161</v>
      </c>
      <c r="D304" s="160" t="s">
        <v>642</v>
      </c>
      <c r="E304" s="161">
        <v>27500000</v>
      </c>
      <c r="F304" s="162" t="s">
        <v>1108</v>
      </c>
      <c r="G304" s="163" t="s">
        <v>55</v>
      </c>
      <c r="H304" s="161">
        <v>3303885829</v>
      </c>
      <c r="I304" s="163" t="s">
        <v>55</v>
      </c>
      <c r="J304" s="163" t="s">
        <v>55</v>
      </c>
      <c r="K304" s="160" t="s">
        <v>1421</v>
      </c>
      <c r="L304" s="163" t="s">
        <v>55</v>
      </c>
      <c r="M304" s="160" t="s">
        <v>1422</v>
      </c>
      <c r="N304" s="160" t="s">
        <v>1382</v>
      </c>
    </row>
    <row r="305" spans="1:14" ht="14.4">
      <c r="A305" s="160" t="s">
        <v>9</v>
      </c>
      <c r="B305" s="162" t="s">
        <v>1423</v>
      </c>
      <c r="C305" s="164">
        <v>45187</v>
      </c>
      <c r="D305" s="160" t="s">
        <v>642</v>
      </c>
      <c r="E305" s="161">
        <v>49180000</v>
      </c>
      <c r="F305" s="162" t="s">
        <v>1108</v>
      </c>
      <c r="G305" s="163" t="s">
        <v>55</v>
      </c>
      <c r="H305" s="161">
        <v>4453347360</v>
      </c>
      <c r="I305" s="163" t="s">
        <v>55</v>
      </c>
      <c r="J305" s="163" t="s">
        <v>55</v>
      </c>
      <c r="K305" s="160" t="s">
        <v>1424</v>
      </c>
      <c r="L305" s="163" t="s">
        <v>55</v>
      </c>
      <c r="M305" s="160" t="s">
        <v>644</v>
      </c>
      <c r="N305" s="160" t="s">
        <v>1382</v>
      </c>
    </row>
    <row r="306" spans="1:14" ht="14.4">
      <c r="A306" s="160" t="s">
        <v>9</v>
      </c>
      <c r="B306" s="162" t="s">
        <v>1425</v>
      </c>
      <c r="C306" s="164">
        <v>45187</v>
      </c>
      <c r="D306" s="160" t="s">
        <v>642</v>
      </c>
      <c r="E306" s="161">
        <v>51938000</v>
      </c>
      <c r="F306" s="162" t="s">
        <v>1108</v>
      </c>
      <c r="G306" s="163" t="s">
        <v>55</v>
      </c>
      <c r="H306" s="161">
        <v>4703089776</v>
      </c>
      <c r="I306" s="163" t="s">
        <v>55</v>
      </c>
      <c r="J306" s="163" t="s">
        <v>55</v>
      </c>
      <c r="K306" s="160" t="s">
        <v>1424</v>
      </c>
      <c r="L306" s="163" t="s">
        <v>55</v>
      </c>
      <c r="M306" s="160" t="s">
        <v>644</v>
      </c>
      <c r="N306" s="160" t="s">
        <v>1382</v>
      </c>
    </row>
    <row r="307" spans="1:14" ht="14.4">
      <c r="A307" s="160" t="s">
        <v>9</v>
      </c>
      <c r="B307" s="162" t="s">
        <v>1426</v>
      </c>
      <c r="C307" s="164">
        <v>45187</v>
      </c>
      <c r="D307" s="160" t="s">
        <v>642</v>
      </c>
      <c r="E307" s="161">
        <v>30665000</v>
      </c>
      <c r="F307" s="162" t="s">
        <v>1108</v>
      </c>
      <c r="G307" s="163" t="s">
        <v>55</v>
      </c>
      <c r="H307" s="161">
        <v>3387404383</v>
      </c>
      <c r="I307" s="163" t="s">
        <v>55</v>
      </c>
      <c r="J307" s="163" t="s">
        <v>55</v>
      </c>
      <c r="K307" s="160" t="s">
        <v>1427</v>
      </c>
      <c r="L307" s="163" t="s">
        <v>55</v>
      </c>
      <c r="M307" s="160" t="s">
        <v>645</v>
      </c>
      <c r="N307" s="160" t="s">
        <v>1382</v>
      </c>
    </row>
    <row r="308" spans="1:14" ht="14.4">
      <c r="A308" s="160" t="s">
        <v>9</v>
      </c>
      <c r="B308" s="162" t="s">
        <v>1428</v>
      </c>
      <c r="C308" s="164">
        <v>45187</v>
      </c>
      <c r="D308" s="160" t="s">
        <v>642</v>
      </c>
      <c r="E308" s="161">
        <v>49200000</v>
      </c>
      <c r="F308" s="162" t="s">
        <v>1108</v>
      </c>
      <c r="G308" s="163" t="s">
        <v>55</v>
      </c>
      <c r="H308" s="161">
        <v>4483717108</v>
      </c>
      <c r="I308" s="163" t="s">
        <v>55</v>
      </c>
      <c r="J308" s="163" t="s">
        <v>55</v>
      </c>
      <c r="K308" s="160" t="s">
        <v>1429</v>
      </c>
      <c r="L308" s="163" t="s">
        <v>55</v>
      </c>
      <c r="M308" s="160" t="s">
        <v>644</v>
      </c>
      <c r="N308" s="160" t="s">
        <v>1382</v>
      </c>
    </row>
    <row r="309" spans="1:14" ht="14.4">
      <c r="A309" s="160" t="s">
        <v>9</v>
      </c>
      <c r="B309" s="162" t="s">
        <v>1430</v>
      </c>
      <c r="C309" s="164">
        <v>45187</v>
      </c>
      <c r="D309" s="160" t="s">
        <v>642</v>
      </c>
      <c r="E309" s="161">
        <v>50500000</v>
      </c>
      <c r="F309" s="162" t="s">
        <v>1108</v>
      </c>
      <c r="G309" s="163" t="s">
        <v>55</v>
      </c>
      <c r="H309" s="161">
        <v>5158063202</v>
      </c>
      <c r="I309" s="163" t="s">
        <v>55</v>
      </c>
      <c r="J309" s="163" t="s">
        <v>55</v>
      </c>
      <c r="K309" s="160" t="s">
        <v>1431</v>
      </c>
      <c r="L309" s="163" t="s">
        <v>55</v>
      </c>
      <c r="M309" s="160" t="s">
        <v>644</v>
      </c>
      <c r="N309" s="160" t="s">
        <v>1382</v>
      </c>
    </row>
    <row r="310" spans="1:14" ht="14.4">
      <c r="A310" s="160" t="s">
        <v>9</v>
      </c>
      <c r="B310" s="162" t="s">
        <v>1432</v>
      </c>
      <c r="C310" s="164">
        <v>45226</v>
      </c>
      <c r="D310" s="160" t="s">
        <v>642</v>
      </c>
      <c r="E310" s="161">
        <v>41900000</v>
      </c>
      <c r="F310" s="162" t="s">
        <v>1108</v>
      </c>
      <c r="G310" s="163" t="s">
        <v>55</v>
      </c>
      <c r="H310" s="161">
        <v>3740077800</v>
      </c>
      <c r="I310" s="163" t="s">
        <v>55</v>
      </c>
      <c r="J310" s="163" t="s">
        <v>55</v>
      </c>
      <c r="K310" s="160" t="s">
        <v>1412</v>
      </c>
      <c r="L310" s="163" t="s">
        <v>55</v>
      </c>
      <c r="M310" s="160" t="s">
        <v>644</v>
      </c>
      <c r="N310" s="160" t="s">
        <v>1382</v>
      </c>
    </row>
    <row r="311" spans="1:14" ht="14.4">
      <c r="A311" s="160" t="s">
        <v>9</v>
      </c>
      <c r="B311" s="162" t="s">
        <v>1433</v>
      </c>
      <c r="C311" s="164">
        <v>45226</v>
      </c>
      <c r="D311" s="160" t="s">
        <v>642</v>
      </c>
      <c r="E311" s="161">
        <v>49110000</v>
      </c>
      <c r="F311" s="162" t="s">
        <v>1108</v>
      </c>
      <c r="G311" s="163" t="s">
        <v>55</v>
      </c>
      <c r="H311" s="161">
        <v>4447008720</v>
      </c>
      <c r="I311" s="163" t="s">
        <v>55</v>
      </c>
      <c r="J311" s="163" t="s">
        <v>55</v>
      </c>
      <c r="K311" s="160" t="s">
        <v>1424</v>
      </c>
      <c r="L311" s="163" t="s">
        <v>55</v>
      </c>
      <c r="M311" s="160" t="s">
        <v>644</v>
      </c>
      <c r="N311" s="160" t="s">
        <v>1382</v>
      </c>
    </row>
    <row r="312" spans="1:14" ht="14.4">
      <c r="A312" s="160" t="s">
        <v>9</v>
      </c>
      <c r="B312" s="162" t="s">
        <v>1434</v>
      </c>
      <c r="C312" s="164">
        <v>45226</v>
      </c>
      <c r="D312" s="160" t="s">
        <v>642</v>
      </c>
      <c r="E312" s="161">
        <v>52000000</v>
      </c>
      <c r="F312" s="162" t="s">
        <v>1108</v>
      </c>
      <c r="G312" s="163" t="s">
        <v>55</v>
      </c>
      <c r="H312" s="161">
        <v>4738024500</v>
      </c>
      <c r="I312" s="163" t="s">
        <v>55</v>
      </c>
      <c r="J312" s="163" t="s">
        <v>55</v>
      </c>
      <c r="K312" s="160" t="s">
        <v>1435</v>
      </c>
      <c r="L312" s="163" t="s">
        <v>55</v>
      </c>
      <c r="M312" s="160" t="s">
        <v>644</v>
      </c>
      <c r="N312" s="160" t="s">
        <v>1382</v>
      </c>
    </row>
    <row r="313" spans="1:14" ht="14.4">
      <c r="A313" s="160" t="s">
        <v>9</v>
      </c>
      <c r="B313" s="162" t="s">
        <v>1436</v>
      </c>
      <c r="C313" s="164">
        <v>45226</v>
      </c>
      <c r="D313" s="160" t="s">
        <v>642</v>
      </c>
      <c r="E313" s="161">
        <v>36250000</v>
      </c>
      <c r="F313" s="162" t="s">
        <v>1108</v>
      </c>
      <c r="G313" s="163" t="s">
        <v>55</v>
      </c>
      <c r="H313" s="161">
        <v>3287108571</v>
      </c>
      <c r="I313" s="163" t="s">
        <v>55</v>
      </c>
      <c r="J313" s="163" t="s">
        <v>55</v>
      </c>
      <c r="K313" s="160" t="s">
        <v>1437</v>
      </c>
      <c r="L313" s="163" t="s">
        <v>55</v>
      </c>
      <c r="M313" s="160" t="s">
        <v>1438</v>
      </c>
      <c r="N313" s="160" t="s">
        <v>1382</v>
      </c>
    </row>
    <row r="314" spans="1:14" ht="14.4">
      <c r="A314" s="160" t="s">
        <v>9</v>
      </c>
      <c r="B314" s="162" t="s">
        <v>1439</v>
      </c>
      <c r="C314" s="164">
        <v>45226</v>
      </c>
      <c r="D314" s="160" t="s">
        <v>642</v>
      </c>
      <c r="E314" s="161">
        <v>35295000</v>
      </c>
      <c r="F314" s="162" t="s">
        <v>1108</v>
      </c>
      <c r="G314" s="163" t="s">
        <v>55</v>
      </c>
      <c r="H314" s="161">
        <v>3449057653</v>
      </c>
      <c r="I314" s="163" t="s">
        <v>55</v>
      </c>
      <c r="J314" s="163" t="s">
        <v>55</v>
      </c>
      <c r="K314" s="160" t="s">
        <v>1440</v>
      </c>
      <c r="L314" s="163" t="s">
        <v>55</v>
      </c>
      <c r="M314" s="160" t="s">
        <v>1386</v>
      </c>
      <c r="N314" s="160" t="s">
        <v>1382</v>
      </c>
    </row>
    <row r="315" spans="1:14" ht="14.4">
      <c r="A315" s="160" t="s">
        <v>9</v>
      </c>
      <c r="B315" s="162" t="s">
        <v>1441</v>
      </c>
      <c r="C315" s="164">
        <v>45238</v>
      </c>
      <c r="D315" s="160" t="s">
        <v>642</v>
      </c>
      <c r="E315" s="161">
        <v>48000000</v>
      </c>
      <c r="F315" s="162" t="s">
        <v>1108</v>
      </c>
      <c r="G315" s="163" t="s">
        <v>55</v>
      </c>
      <c r="H315" s="161">
        <v>4780108800</v>
      </c>
      <c r="I315" s="163" t="s">
        <v>55</v>
      </c>
      <c r="J315" s="163" t="s">
        <v>55</v>
      </c>
      <c r="K315" s="160" t="s">
        <v>1424</v>
      </c>
      <c r="L315" s="163" t="s">
        <v>55</v>
      </c>
      <c r="M315" s="160" t="s">
        <v>644</v>
      </c>
      <c r="N315" s="160" t="s">
        <v>1382</v>
      </c>
    </row>
    <row r="316" spans="1:14" ht="14.4">
      <c r="A316" s="160" t="s">
        <v>9</v>
      </c>
      <c r="B316" s="162" t="s">
        <v>1442</v>
      </c>
      <c r="C316" s="164">
        <v>45238</v>
      </c>
      <c r="D316" s="160" t="s">
        <v>642</v>
      </c>
      <c r="E316" s="161">
        <v>36830000</v>
      </c>
      <c r="F316" s="162" t="s">
        <v>1108</v>
      </c>
      <c r="G316" s="163" t="s">
        <v>55</v>
      </c>
      <c r="H316" s="161">
        <v>3820560050</v>
      </c>
      <c r="I316" s="163" t="s">
        <v>55</v>
      </c>
      <c r="J316" s="163" t="s">
        <v>55</v>
      </c>
      <c r="K316" s="160" t="s">
        <v>1405</v>
      </c>
      <c r="L316" s="163" t="s">
        <v>55</v>
      </c>
      <c r="M316" s="160" t="s">
        <v>646</v>
      </c>
      <c r="N316" s="160" t="s">
        <v>1382</v>
      </c>
    </row>
    <row r="317" spans="1:14" ht="14.4">
      <c r="A317" s="160" t="s">
        <v>9</v>
      </c>
      <c r="B317" s="162" t="s">
        <v>1443</v>
      </c>
      <c r="C317" s="164">
        <v>45287</v>
      </c>
      <c r="D317" s="160" t="s">
        <v>642</v>
      </c>
      <c r="E317" s="161">
        <v>21800000</v>
      </c>
      <c r="F317" s="162" t="s">
        <v>1108</v>
      </c>
      <c r="G317" s="163" t="s">
        <v>55</v>
      </c>
      <c r="H317" s="161">
        <v>2257074110</v>
      </c>
      <c r="I317" s="163" t="s">
        <v>55</v>
      </c>
      <c r="J317" s="163" t="s">
        <v>55</v>
      </c>
      <c r="K317" s="160" t="s">
        <v>1384</v>
      </c>
      <c r="L317" s="163" t="s">
        <v>55</v>
      </c>
      <c r="M317" s="160" t="s">
        <v>645</v>
      </c>
      <c r="N317" s="160" t="s">
        <v>1382</v>
      </c>
    </row>
    <row r="318" spans="1:14" ht="14.4">
      <c r="A318" s="160" t="s">
        <v>9</v>
      </c>
      <c r="B318" s="162" t="s">
        <v>1444</v>
      </c>
      <c r="C318" s="164">
        <v>45287</v>
      </c>
      <c r="D318" s="160" t="s">
        <v>642</v>
      </c>
      <c r="E318" s="161">
        <v>30600000</v>
      </c>
      <c r="F318" s="162" t="s">
        <v>1108</v>
      </c>
      <c r="G318" s="163" t="s">
        <v>55</v>
      </c>
      <c r="H318" s="161">
        <v>3061899835</v>
      </c>
      <c r="I318" s="163" t="s">
        <v>55</v>
      </c>
      <c r="J318" s="163" t="s">
        <v>55</v>
      </c>
      <c r="K318" s="160" t="s">
        <v>1445</v>
      </c>
      <c r="L318" s="163" t="s">
        <v>55</v>
      </c>
      <c r="M318" s="160" t="s">
        <v>645</v>
      </c>
      <c r="N318" s="160" t="s">
        <v>1382</v>
      </c>
    </row>
    <row r="319" spans="1:14" ht="14.4">
      <c r="A319" s="160" t="s">
        <v>9</v>
      </c>
      <c r="B319" s="162" t="s">
        <v>1446</v>
      </c>
      <c r="C319" s="164">
        <v>45287</v>
      </c>
      <c r="D319" s="160" t="s">
        <v>642</v>
      </c>
      <c r="E319" s="161">
        <v>50000000</v>
      </c>
      <c r="F319" s="162" t="s">
        <v>1108</v>
      </c>
      <c r="G319" s="163" t="s">
        <v>55</v>
      </c>
      <c r="H319" s="161">
        <v>5036682857</v>
      </c>
      <c r="I319" s="163" t="s">
        <v>55</v>
      </c>
      <c r="J319" s="163" t="s">
        <v>55</v>
      </c>
      <c r="K319" s="160" t="s">
        <v>1447</v>
      </c>
      <c r="L319" s="163" t="s">
        <v>55</v>
      </c>
      <c r="M319" s="160" t="s">
        <v>644</v>
      </c>
      <c r="N319" s="160" t="s">
        <v>1382</v>
      </c>
    </row>
    <row r="320" spans="1:14" ht="14.4">
      <c r="A320" s="160" t="s">
        <v>10</v>
      </c>
      <c r="B320" s="162" t="s">
        <v>1448</v>
      </c>
      <c r="C320" s="164">
        <v>44992</v>
      </c>
      <c r="D320" s="160" t="s">
        <v>649</v>
      </c>
      <c r="E320" s="161">
        <v>10000000</v>
      </c>
      <c r="F320" s="162" t="s">
        <v>1108</v>
      </c>
      <c r="G320" s="163" t="s">
        <v>55</v>
      </c>
      <c r="H320" s="161">
        <v>180489000</v>
      </c>
      <c r="I320" s="163" t="s">
        <v>55</v>
      </c>
      <c r="J320" s="163" t="s">
        <v>55</v>
      </c>
      <c r="K320" s="160" t="s">
        <v>1449</v>
      </c>
      <c r="L320" s="163" t="s">
        <v>55</v>
      </c>
      <c r="M320" s="160" t="s">
        <v>623</v>
      </c>
      <c r="N320" s="160" t="s">
        <v>1450</v>
      </c>
    </row>
    <row r="321" spans="1:14" ht="14.4">
      <c r="A321" s="160" t="s">
        <v>10</v>
      </c>
      <c r="B321" s="162" t="s">
        <v>1451</v>
      </c>
      <c r="C321" s="164">
        <v>44992</v>
      </c>
      <c r="D321" s="160" t="s">
        <v>649</v>
      </c>
      <c r="E321" s="161">
        <v>10000000</v>
      </c>
      <c r="F321" s="162" t="s">
        <v>1108</v>
      </c>
      <c r="G321" s="163" t="s">
        <v>55</v>
      </c>
      <c r="H321" s="161">
        <v>180489000</v>
      </c>
      <c r="I321" s="163" t="s">
        <v>55</v>
      </c>
      <c r="J321" s="163" t="s">
        <v>55</v>
      </c>
      <c r="K321" s="160" t="s">
        <v>1449</v>
      </c>
      <c r="L321" s="163" t="s">
        <v>55</v>
      </c>
      <c r="M321" s="160" t="s">
        <v>623</v>
      </c>
      <c r="N321" s="160" t="s">
        <v>1450</v>
      </c>
    </row>
    <row r="322" spans="1:14" ht="14.4">
      <c r="A322" s="160" t="s">
        <v>10</v>
      </c>
      <c r="B322" s="162" t="s">
        <v>1452</v>
      </c>
      <c r="C322" s="164">
        <v>45159</v>
      </c>
      <c r="D322" s="160" t="s">
        <v>649</v>
      </c>
      <c r="E322" s="161">
        <v>10000000</v>
      </c>
      <c r="F322" s="162" t="s">
        <v>1108</v>
      </c>
      <c r="G322" s="163" t="s">
        <v>55</v>
      </c>
      <c r="H322" s="161">
        <v>181521000</v>
      </c>
      <c r="I322" s="163" t="s">
        <v>55</v>
      </c>
      <c r="J322" s="163" t="s">
        <v>55</v>
      </c>
      <c r="K322" s="160" t="s">
        <v>1449</v>
      </c>
      <c r="L322" s="163" t="s">
        <v>55</v>
      </c>
      <c r="M322" s="160" t="s">
        <v>623</v>
      </c>
      <c r="N322" s="160" t="s">
        <v>1450</v>
      </c>
    </row>
    <row r="323" spans="1:14" ht="14.4">
      <c r="A323" s="160" t="s">
        <v>10</v>
      </c>
      <c r="B323" s="162" t="s">
        <v>1453</v>
      </c>
      <c r="C323" s="164">
        <v>45041</v>
      </c>
      <c r="D323" s="160" t="s">
        <v>649</v>
      </c>
      <c r="E323" s="161">
        <v>10000000</v>
      </c>
      <c r="F323" s="162" t="s">
        <v>1108</v>
      </c>
      <c r="G323" s="163" t="s">
        <v>55</v>
      </c>
      <c r="H323" s="161">
        <v>181521000</v>
      </c>
      <c r="I323" s="163" t="s">
        <v>55</v>
      </c>
      <c r="J323" s="163" t="s">
        <v>55</v>
      </c>
      <c r="K323" s="160" t="s">
        <v>1449</v>
      </c>
      <c r="L323" s="163" t="s">
        <v>55</v>
      </c>
      <c r="M323" s="160" t="s">
        <v>623</v>
      </c>
      <c r="N323" s="160" t="s">
        <v>1450</v>
      </c>
    </row>
    <row r="324" spans="1:14" ht="14.4">
      <c r="A324" s="160" t="s">
        <v>10</v>
      </c>
      <c r="B324" s="162" t="s">
        <v>1454</v>
      </c>
      <c r="C324" s="164">
        <v>45072</v>
      </c>
      <c r="D324" s="160" t="s">
        <v>649</v>
      </c>
      <c r="E324" s="161">
        <v>20000000</v>
      </c>
      <c r="F324" s="162" t="s">
        <v>1108</v>
      </c>
      <c r="G324" s="163" t="s">
        <v>55</v>
      </c>
      <c r="H324" s="161">
        <v>160000000</v>
      </c>
      <c r="I324" s="163" t="s">
        <v>55</v>
      </c>
      <c r="J324" s="163" t="s">
        <v>55</v>
      </c>
      <c r="K324" s="160" t="s">
        <v>1455</v>
      </c>
      <c r="L324" s="163" t="s">
        <v>55</v>
      </c>
      <c r="M324" s="160" t="s">
        <v>1456</v>
      </c>
      <c r="N324" s="160" t="s">
        <v>1450</v>
      </c>
    </row>
    <row r="325" spans="1:14" ht="14.4">
      <c r="A325" s="160" t="s">
        <v>10</v>
      </c>
      <c r="B325" s="162" t="s">
        <v>1457</v>
      </c>
      <c r="C325" s="164">
        <v>45099</v>
      </c>
      <c r="D325" s="160" t="s">
        <v>650</v>
      </c>
      <c r="E325" s="161">
        <v>25000000</v>
      </c>
      <c r="F325" s="162" t="s">
        <v>1108</v>
      </c>
      <c r="G325" s="163" t="s">
        <v>55</v>
      </c>
      <c r="H325" s="161">
        <v>1000000000</v>
      </c>
      <c r="I325" s="163" t="s">
        <v>55</v>
      </c>
      <c r="J325" s="163" t="s">
        <v>55</v>
      </c>
      <c r="K325" s="160" t="s">
        <v>1458</v>
      </c>
      <c r="L325" s="163" t="s">
        <v>55</v>
      </c>
      <c r="M325" s="160" t="s">
        <v>624</v>
      </c>
      <c r="N325" s="160" t="s">
        <v>1109</v>
      </c>
    </row>
    <row r="326" spans="1:14" ht="14.4">
      <c r="A326" s="160" t="s">
        <v>10</v>
      </c>
      <c r="B326" s="162" t="s">
        <v>1459</v>
      </c>
      <c r="C326" s="164">
        <v>45211</v>
      </c>
      <c r="D326" s="160" t="s">
        <v>649</v>
      </c>
      <c r="E326" s="161">
        <v>10000000</v>
      </c>
      <c r="F326" s="162" t="s">
        <v>1108</v>
      </c>
      <c r="G326" s="163" t="s">
        <v>55</v>
      </c>
      <c r="H326" s="161">
        <v>186723000</v>
      </c>
      <c r="I326" s="163" t="s">
        <v>55</v>
      </c>
      <c r="J326" s="163" t="s">
        <v>55</v>
      </c>
      <c r="K326" s="160" t="s">
        <v>1449</v>
      </c>
      <c r="L326" s="163" t="s">
        <v>55</v>
      </c>
      <c r="M326" s="160" t="s">
        <v>623</v>
      </c>
      <c r="N326" s="160" t="s">
        <v>1450</v>
      </c>
    </row>
    <row r="327" spans="1:14" ht="14.4">
      <c r="A327" s="160" t="s">
        <v>10</v>
      </c>
      <c r="B327" s="162" t="s">
        <v>1460</v>
      </c>
      <c r="C327" s="164">
        <v>45261</v>
      </c>
      <c r="D327" s="160" t="s">
        <v>650</v>
      </c>
      <c r="E327" s="161">
        <v>10000000</v>
      </c>
      <c r="F327" s="162" t="s">
        <v>1108</v>
      </c>
      <c r="G327" s="163" t="s">
        <v>55</v>
      </c>
      <c r="H327" s="161">
        <v>525759000</v>
      </c>
      <c r="I327" s="163" t="s">
        <v>55</v>
      </c>
      <c r="J327" s="163" t="s">
        <v>55</v>
      </c>
      <c r="K327" s="160" t="s">
        <v>1449</v>
      </c>
      <c r="L327" s="163" t="s">
        <v>55</v>
      </c>
      <c r="M327" s="160" t="s">
        <v>623</v>
      </c>
      <c r="N327" s="160" t="s">
        <v>1109</v>
      </c>
    </row>
    <row r="328" spans="1:14" ht="14.4">
      <c r="A328" s="160" t="s">
        <v>10</v>
      </c>
      <c r="B328" s="162" t="s">
        <v>1461</v>
      </c>
      <c r="C328" s="164">
        <v>45261</v>
      </c>
      <c r="D328" s="160" t="s">
        <v>650</v>
      </c>
      <c r="E328" s="161">
        <v>10000000</v>
      </c>
      <c r="F328" s="162" t="s">
        <v>1108</v>
      </c>
      <c r="G328" s="163" t="s">
        <v>55</v>
      </c>
      <c r="H328" s="161">
        <v>525759000</v>
      </c>
      <c r="I328" s="163" t="s">
        <v>55</v>
      </c>
      <c r="J328" s="163" t="s">
        <v>55</v>
      </c>
      <c r="K328" s="160" t="s">
        <v>1449</v>
      </c>
      <c r="L328" s="163" t="s">
        <v>55</v>
      </c>
      <c r="M328" s="160" t="s">
        <v>623</v>
      </c>
      <c r="N328" s="160" t="s">
        <v>1109</v>
      </c>
    </row>
    <row r="329" spans="1:14" ht="14.4">
      <c r="A329" s="160" t="s">
        <v>10</v>
      </c>
      <c r="B329" s="162" t="s">
        <v>1462</v>
      </c>
      <c r="C329" s="164">
        <v>45282</v>
      </c>
      <c r="D329" s="160" t="s">
        <v>650</v>
      </c>
      <c r="E329" s="161">
        <v>20000000</v>
      </c>
      <c r="F329" s="162" t="s">
        <v>1108</v>
      </c>
      <c r="G329" s="163" t="s">
        <v>55</v>
      </c>
      <c r="H329" s="161">
        <v>800000000</v>
      </c>
      <c r="I329" s="163" t="s">
        <v>55</v>
      </c>
      <c r="J329" s="163" t="s">
        <v>55</v>
      </c>
      <c r="K329" s="160" t="s">
        <v>1463</v>
      </c>
      <c r="L329" s="163" t="s">
        <v>55</v>
      </c>
      <c r="M329" s="160" t="s">
        <v>624</v>
      </c>
      <c r="N329" s="160" t="s">
        <v>1109</v>
      </c>
    </row>
    <row r="330" spans="1:14" ht="14.4">
      <c r="A330" s="160" t="s">
        <v>1464</v>
      </c>
      <c r="B330" s="162" t="s">
        <v>1465</v>
      </c>
      <c r="C330" s="164">
        <v>45036</v>
      </c>
      <c r="D330" s="160" t="s">
        <v>1466</v>
      </c>
      <c r="E330" s="161">
        <v>1</v>
      </c>
      <c r="F330" s="162" t="s">
        <v>1108</v>
      </c>
      <c r="G330" s="163" t="s">
        <v>55</v>
      </c>
      <c r="H330" s="161">
        <v>283280</v>
      </c>
      <c r="I330" s="163" t="s">
        <v>55</v>
      </c>
      <c r="J330" s="163" t="s">
        <v>55</v>
      </c>
      <c r="K330" s="160" t="s">
        <v>1467</v>
      </c>
      <c r="L330" s="163" t="s">
        <v>55</v>
      </c>
      <c r="M330" s="160" t="s">
        <v>1468</v>
      </c>
      <c r="N330" s="160">
        <v>71081310000</v>
      </c>
    </row>
    <row r="331" spans="1:14" ht="14.4">
      <c r="A331" s="160" t="s">
        <v>1464</v>
      </c>
      <c r="B331" s="162" t="s">
        <v>1470</v>
      </c>
      <c r="C331" s="164">
        <v>45139</v>
      </c>
      <c r="D331" s="160" t="s">
        <v>1466</v>
      </c>
      <c r="E331" s="161">
        <v>1</v>
      </c>
      <c r="F331" s="162" t="s">
        <v>1108</v>
      </c>
      <c r="G331" s="163" t="s">
        <v>55</v>
      </c>
      <c r="H331" s="161">
        <v>897940</v>
      </c>
      <c r="I331" s="163" t="s">
        <v>55</v>
      </c>
      <c r="J331" s="163" t="s">
        <v>55</v>
      </c>
      <c r="K331" s="160" t="s">
        <v>1467</v>
      </c>
      <c r="L331" s="163" t="s">
        <v>55</v>
      </c>
      <c r="M331" s="160" t="s">
        <v>1468</v>
      </c>
      <c r="N331" s="160" t="s">
        <v>1469</v>
      </c>
    </row>
  </sheetData>
  <autoFilter ref="A3:L268" xr:uid="{480A6331-7B81-4736-B068-BAAE904BFD9E}"/>
  <pageMargins left="0.7" right="0.7" top="0.75" bottom="0.75" header="0.3" footer="0.3"/>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D88F121-EBCC-4462-A205-06CEE84F42AB}">
  <dimension ref="B1:F61"/>
  <sheetViews>
    <sheetView workbookViewId="0">
      <selection activeCell="F20" sqref="F20"/>
    </sheetView>
  </sheetViews>
  <sheetFormatPr baseColWidth="10" defaultColWidth="11.5546875" defaultRowHeight="14.4"/>
  <cols>
    <col min="2" max="2" width="5.109375" bestFit="1" customWidth="1"/>
    <col min="3" max="3" width="55.5546875" bestFit="1" customWidth="1"/>
    <col min="5" max="5" width="3" bestFit="1" customWidth="1"/>
    <col min="6" max="6" width="31.77734375" customWidth="1"/>
  </cols>
  <sheetData>
    <row r="1" spans="2:6" ht="19.8">
      <c r="C1" s="312" t="s">
        <v>1836</v>
      </c>
    </row>
    <row r="2" spans="2:6" ht="15" thickBot="1"/>
    <row r="3" spans="2:6">
      <c r="B3" s="132" t="s">
        <v>17</v>
      </c>
      <c r="C3" s="132" t="s">
        <v>993</v>
      </c>
      <c r="E3" s="132" t="s">
        <v>17</v>
      </c>
      <c r="F3" s="47" t="s">
        <v>1833</v>
      </c>
    </row>
    <row r="4" spans="2:6" ht="15" thickBot="1">
      <c r="B4" s="133">
        <v>1</v>
      </c>
      <c r="C4" s="133" t="s">
        <v>936</v>
      </c>
      <c r="E4" s="133">
        <v>1</v>
      </c>
      <c r="F4" s="133" t="s">
        <v>9</v>
      </c>
    </row>
    <row r="5" spans="2:6" ht="15" thickBot="1">
      <c r="B5" s="134">
        <v>2</v>
      </c>
      <c r="C5" s="134" t="s">
        <v>85</v>
      </c>
      <c r="E5" s="134">
        <v>2</v>
      </c>
      <c r="F5" s="134" t="s">
        <v>8</v>
      </c>
    </row>
    <row r="6" spans="2:6" ht="15" thickBot="1">
      <c r="B6" s="133">
        <v>3</v>
      </c>
      <c r="C6" s="133" t="s">
        <v>994</v>
      </c>
      <c r="E6" s="133">
        <v>3</v>
      </c>
      <c r="F6" s="133" t="s">
        <v>10</v>
      </c>
    </row>
    <row r="7" spans="2:6" ht="15" thickBot="1">
      <c r="B7" s="134">
        <v>4</v>
      </c>
      <c r="C7" s="134" t="s">
        <v>995</v>
      </c>
      <c r="E7" s="134">
        <v>4</v>
      </c>
      <c r="F7" s="134" t="s">
        <v>12</v>
      </c>
    </row>
    <row r="8" spans="2:6" ht="15" thickBot="1">
      <c r="B8" s="133">
        <v>5</v>
      </c>
      <c r="C8" s="133" t="s">
        <v>996</v>
      </c>
      <c r="E8" s="133">
        <v>5</v>
      </c>
      <c r="F8" s="133" t="s">
        <v>70</v>
      </c>
    </row>
    <row r="9" spans="2:6" ht="15" thickBot="1">
      <c r="B9" s="134">
        <v>6</v>
      </c>
      <c r="C9" s="134" t="s">
        <v>84</v>
      </c>
      <c r="E9" s="134">
        <v>6</v>
      </c>
      <c r="F9" s="134" t="s">
        <v>1027</v>
      </c>
    </row>
    <row r="10" spans="2:6" ht="15" thickBot="1">
      <c r="B10" s="133">
        <v>7</v>
      </c>
      <c r="C10" s="133" t="s">
        <v>997</v>
      </c>
      <c r="E10" s="133">
        <v>7</v>
      </c>
      <c r="F10" s="133" t="s">
        <v>79</v>
      </c>
    </row>
    <row r="11" spans="2:6" ht="15" thickBot="1">
      <c r="B11" s="134">
        <v>8</v>
      </c>
      <c r="C11" s="134" t="s">
        <v>998</v>
      </c>
      <c r="E11" s="134">
        <v>8</v>
      </c>
      <c r="F11" s="134" t="s">
        <v>1028</v>
      </c>
    </row>
    <row r="12" spans="2:6" ht="15" thickBot="1">
      <c r="B12" s="133">
        <v>9</v>
      </c>
      <c r="C12" s="133" t="s">
        <v>86</v>
      </c>
      <c r="E12" s="133">
        <v>9</v>
      </c>
      <c r="F12" s="133" t="s">
        <v>13</v>
      </c>
    </row>
    <row r="13" spans="2:6" ht="15" thickBot="1">
      <c r="B13" s="134">
        <v>10</v>
      </c>
      <c r="C13" s="134" t="s">
        <v>821</v>
      </c>
      <c r="E13" s="134">
        <v>10</v>
      </c>
      <c r="F13" s="134" t="s">
        <v>14</v>
      </c>
    </row>
    <row r="14" spans="2:6" ht="15" thickBot="1">
      <c r="B14" s="133">
        <v>11</v>
      </c>
      <c r="C14" s="133" t="s">
        <v>999</v>
      </c>
      <c r="E14" s="133">
        <v>11</v>
      </c>
      <c r="F14" s="133" t="s">
        <v>45</v>
      </c>
    </row>
    <row r="15" spans="2:6" ht="15" thickBot="1">
      <c r="B15" s="134">
        <v>12</v>
      </c>
      <c r="C15" s="134" t="s">
        <v>1000</v>
      </c>
      <c r="E15" s="134">
        <v>12</v>
      </c>
      <c r="F15" s="134" t="s">
        <v>137</v>
      </c>
    </row>
    <row r="16" spans="2:6" ht="15" thickBot="1">
      <c r="B16" s="133">
        <v>13</v>
      </c>
      <c r="C16" s="133" t="s">
        <v>1001</v>
      </c>
      <c r="E16" s="133">
        <v>13</v>
      </c>
      <c r="F16" s="133" t="s">
        <v>1029</v>
      </c>
    </row>
    <row r="17" spans="2:6" ht="15" thickBot="1">
      <c r="B17" s="134">
        <v>14</v>
      </c>
      <c r="C17" s="134" t="s">
        <v>1002</v>
      </c>
      <c r="E17" s="352">
        <v>14</v>
      </c>
      <c r="F17" s="352" t="s">
        <v>1030</v>
      </c>
    </row>
    <row r="18" spans="2:6" ht="15" thickBot="1">
      <c r="B18" s="133">
        <v>15</v>
      </c>
      <c r="C18" s="133" t="s">
        <v>1003</v>
      </c>
    </row>
    <row r="19" spans="2:6" ht="15" thickBot="1">
      <c r="B19" s="134">
        <v>16</v>
      </c>
      <c r="C19" s="134" t="s">
        <v>1004</v>
      </c>
    </row>
    <row r="20" spans="2:6" ht="15" thickBot="1">
      <c r="B20" s="133">
        <v>17</v>
      </c>
      <c r="C20" s="133" t="s">
        <v>1005</v>
      </c>
    </row>
    <row r="21" spans="2:6" ht="15" thickBot="1">
      <c r="B21" s="134">
        <v>18</v>
      </c>
      <c r="C21" s="134" t="s">
        <v>912</v>
      </c>
    </row>
    <row r="22" spans="2:6" ht="15" thickBot="1">
      <c r="B22" s="133">
        <v>19</v>
      </c>
      <c r="C22" s="133" t="s">
        <v>913</v>
      </c>
    </row>
    <row r="23" spans="2:6" ht="15" thickBot="1">
      <c r="B23" s="134">
        <v>20</v>
      </c>
      <c r="C23" s="134" t="s">
        <v>1006</v>
      </c>
    </row>
    <row r="24" spans="2:6" ht="15" thickBot="1">
      <c r="B24" s="133">
        <v>21</v>
      </c>
      <c r="C24" s="133" t="s">
        <v>1007</v>
      </c>
    </row>
    <row r="25" spans="2:6" ht="15" thickBot="1">
      <c r="B25" s="134">
        <v>22</v>
      </c>
      <c r="C25" s="134" t="s">
        <v>100</v>
      </c>
    </row>
    <row r="26" spans="2:6" ht="15" thickBot="1">
      <c r="B26" s="133">
        <v>23</v>
      </c>
      <c r="C26" s="133" t="s">
        <v>1008</v>
      </c>
    </row>
    <row r="27" spans="2:6" ht="15" thickBot="1">
      <c r="B27" s="134">
        <v>24</v>
      </c>
      <c r="C27" s="134" t="s">
        <v>1009</v>
      </c>
    </row>
    <row r="28" spans="2:6" ht="15" thickBot="1">
      <c r="B28" s="133">
        <v>25</v>
      </c>
      <c r="C28" s="133" t="s">
        <v>1010</v>
      </c>
    </row>
    <row r="29" spans="2:6" ht="15" thickBot="1">
      <c r="B29" s="134">
        <v>26</v>
      </c>
      <c r="C29" s="134" t="s">
        <v>1011</v>
      </c>
    </row>
    <row r="30" spans="2:6" ht="15" thickBot="1">
      <c r="B30" s="133">
        <v>27</v>
      </c>
      <c r="C30" s="133" t="s">
        <v>1012</v>
      </c>
    </row>
    <row r="31" spans="2:6" ht="15" thickBot="1">
      <c r="B31" s="134">
        <v>28</v>
      </c>
      <c r="C31" s="134" t="s">
        <v>1013</v>
      </c>
    </row>
    <row r="32" spans="2:6" ht="15" thickBot="1">
      <c r="B32" s="133">
        <v>29</v>
      </c>
      <c r="C32" s="133" t="s">
        <v>1014</v>
      </c>
    </row>
    <row r="33" spans="2:3" ht="15" thickBot="1">
      <c r="B33" s="134">
        <v>30</v>
      </c>
      <c r="C33" s="134" t="s">
        <v>1015</v>
      </c>
    </row>
    <row r="34" spans="2:3" ht="15" thickBot="1">
      <c r="B34" s="133">
        <v>31</v>
      </c>
      <c r="C34" s="133" t="s">
        <v>102</v>
      </c>
    </row>
    <row r="35" spans="2:3" ht="15" thickBot="1">
      <c r="B35" s="134">
        <v>32</v>
      </c>
      <c r="C35" s="134" t="s">
        <v>1016</v>
      </c>
    </row>
    <row r="36" spans="2:3" ht="15" thickBot="1">
      <c r="B36" s="133">
        <v>33</v>
      </c>
      <c r="C36" s="133" t="s">
        <v>101</v>
      </c>
    </row>
    <row r="37" spans="2:3" ht="15" thickBot="1">
      <c r="B37" s="134">
        <v>34</v>
      </c>
      <c r="C37" s="134" t="s">
        <v>143</v>
      </c>
    </row>
    <row r="38" spans="2:3" ht="15" thickBot="1">
      <c r="B38" s="133">
        <v>35</v>
      </c>
      <c r="C38" s="133" t="s">
        <v>1017</v>
      </c>
    </row>
    <row r="39" spans="2:3" ht="15" thickBot="1">
      <c r="B39" s="134">
        <v>36</v>
      </c>
      <c r="C39" s="134" t="s">
        <v>94</v>
      </c>
    </row>
    <row r="40" spans="2:3" ht="15" thickBot="1">
      <c r="B40" s="133">
        <v>37</v>
      </c>
      <c r="C40" s="133" t="s">
        <v>88</v>
      </c>
    </row>
    <row r="41" spans="2:3" ht="15" thickBot="1">
      <c r="B41" s="134">
        <v>38</v>
      </c>
      <c r="C41" s="134" t="s">
        <v>1018</v>
      </c>
    </row>
    <row r="42" spans="2:3" ht="15" thickBot="1">
      <c r="B42" s="133">
        <v>39</v>
      </c>
      <c r="C42" s="133" t="s">
        <v>1019</v>
      </c>
    </row>
    <row r="43" spans="2:3" ht="15" thickBot="1">
      <c r="B43" s="134">
        <v>40</v>
      </c>
      <c r="C43" s="134" t="s">
        <v>822</v>
      </c>
    </row>
    <row r="44" spans="2:3" ht="15" thickBot="1">
      <c r="B44" s="133">
        <v>41</v>
      </c>
      <c r="C44" s="133" t="s">
        <v>825</v>
      </c>
    </row>
    <row r="45" spans="2:3" ht="15" thickBot="1">
      <c r="B45" s="134">
        <v>42</v>
      </c>
      <c r="C45" s="134" t="s">
        <v>1020</v>
      </c>
    </row>
    <row r="46" spans="2:3" ht="15" thickBot="1">
      <c r="B46" s="133">
        <v>43</v>
      </c>
      <c r="C46" s="133" t="s">
        <v>1021</v>
      </c>
    </row>
    <row r="47" spans="2:3" ht="15" thickBot="1">
      <c r="B47" s="134">
        <v>44</v>
      </c>
      <c r="C47" s="134" t="s">
        <v>1022</v>
      </c>
    </row>
    <row r="48" spans="2:3" ht="15" thickBot="1">
      <c r="B48" s="133">
        <v>45</v>
      </c>
      <c r="C48" s="133" t="s">
        <v>139</v>
      </c>
    </row>
    <row r="49" spans="2:3" ht="15" thickBot="1">
      <c r="B49" s="134">
        <v>46</v>
      </c>
      <c r="C49" s="134" t="s">
        <v>1023</v>
      </c>
    </row>
    <row r="50" spans="2:3" ht="15" thickBot="1">
      <c r="B50" s="133">
        <v>47</v>
      </c>
      <c r="C50" s="133" t="s">
        <v>91</v>
      </c>
    </row>
    <row r="51" spans="2:3" ht="15" thickBot="1">
      <c r="B51" s="134">
        <v>48</v>
      </c>
      <c r="C51" s="134" t="s">
        <v>831</v>
      </c>
    </row>
    <row r="52" spans="2:3" ht="15" thickBot="1">
      <c r="B52" s="133">
        <v>49</v>
      </c>
      <c r="C52" s="133" t="s">
        <v>89</v>
      </c>
    </row>
    <row r="53" spans="2:3" ht="15" thickBot="1">
      <c r="B53" s="134">
        <v>50</v>
      </c>
      <c r="C53" s="134" t="s">
        <v>93</v>
      </c>
    </row>
    <row r="54" spans="2:3" ht="15" thickBot="1">
      <c r="B54" s="133">
        <v>51</v>
      </c>
      <c r="C54" s="133" t="s">
        <v>112</v>
      </c>
    </row>
    <row r="55" spans="2:3" ht="15" thickBot="1">
      <c r="B55" s="134">
        <v>52</v>
      </c>
      <c r="C55" s="134" t="s">
        <v>110</v>
      </c>
    </row>
    <row r="56" spans="2:3" ht="15" thickBot="1">
      <c r="B56" s="133">
        <v>53</v>
      </c>
      <c r="C56" s="133" t="s">
        <v>108</v>
      </c>
    </row>
    <row r="57" spans="2:3" ht="15" thickBot="1">
      <c r="B57" s="134">
        <v>54</v>
      </c>
      <c r="C57" s="134" t="s">
        <v>107</v>
      </c>
    </row>
    <row r="58" spans="2:3" ht="15" thickBot="1">
      <c r="B58" s="133">
        <v>55</v>
      </c>
      <c r="C58" s="133" t="s">
        <v>1024</v>
      </c>
    </row>
    <row r="59" spans="2:3" ht="15" thickBot="1">
      <c r="B59" s="134">
        <v>56</v>
      </c>
      <c r="C59" s="134" t="s">
        <v>1025</v>
      </c>
    </row>
    <row r="60" spans="2:3" ht="15" thickBot="1">
      <c r="B60" s="133">
        <v>57</v>
      </c>
      <c r="C60" s="133" t="s">
        <v>1026</v>
      </c>
    </row>
    <row r="61" spans="2:3" ht="15" thickBot="1">
      <c r="B61" s="134">
        <v>58</v>
      </c>
      <c r="C61" s="134" t="s">
        <v>106</v>
      </c>
    </row>
  </sheetData>
  <autoFilter ref="B3:C61" xr:uid="{AD88F121-EBCC-4462-A205-06CEE84F42AB}"/>
  <pageMargins left="0.7" right="0.7" top="0.75" bottom="0.75" header="0.3" footer="0.3"/>
  <pageSetup paperSize="9" orientation="portrait"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48C8E9-A07C-4E17-9390-B680673A2469}">
  <dimension ref="A1:I567"/>
  <sheetViews>
    <sheetView zoomScale="85" zoomScaleNormal="85" workbookViewId="0"/>
  </sheetViews>
  <sheetFormatPr baseColWidth="10" defaultColWidth="11.5546875" defaultRowHeight="14.4"/>
  <cols>
    <col min="1" max="1" width="39.109375" bestFit="1" customWidth="1"/>
    <col min="2" max="2" width="8.33203125" bestFit="1" customWidth="1"/>
    <col min="3" max="3" width="15" bestFit="1" customWidth="1"/>
    <col min="4" max="4" width="16.5546875" bestFit="1" customWidth="1"/>
    <col min="5" max="5" width="56.77734375" bestFit="1" customWidth="1"/>
    <col min="6" max="6" width="9.5546875" bestFit="1" customWidth="1"/>
    <col min="7" max="7" width="15.88671875" bestFit="1" customWidth="1"/>
    <col min="8" max="8" width="10.5546875" bestFit="1" customWidth="1"/>
    <col min="9" max="9" width="8.6640625" bestFit="1" customWidth="1"/>
  </cols>
  <sheetData>
    <row r="1" spans="1:9" ht="19.8">
      <c r="A1" s="312" t="s">
        <v>669</v>
      </c>
    </row>
    <row r="4" spans="1:9">
      <c r="A4" s="92" t="s">
        <v>390</v>
      </c>
      <c r="B4" s="92" t="s">
        <v>426</v>
      </c>
      <c r="C4" s="92" t="s">
        <v>493</v>
      </c>
      <c r="D4" s="92" t="s">
        <v>494</v>
      </c>
      <c r="E4" s="92" t="s">
        <v>556</v>
      </c>
      <c r="F4" s="94" t="s">
        <v>496</v>
      </c>
      <c r="G4" s="95" t="s">
        <v>557</v>
      </c>
      <c r="H4" s="93" t="s">
        <v>558</v>
      </c>
      <c r="I4" s="96" t="s">
        <v>561</v>
      </c>
    </row>
    <row r="5" spans="1:9">
      <c r="A5" t="s">
        <v>1807</v>
      </c>
      <c r="B5" s="302" t="s">
        <v>497</v>
      </c>
      <c r="C5" s="302" t="s">
        <v>1812</v>
      </c>
      <c r="D5" s="302" t="s">
        <v>499</v>
      </c>
      <c r="E5" s="301" t="s">
        <v>487</v>
      </c>
      <c r="F5" s="302" t="s">
        <v>242</v>
      </c>
      <c r="G5" s="303">
        <v>5000</v>
      </c>
      <c r="H5" s="302" t="s">
        <v>501</v>
      </c>
      <c r="I5" s="56" t="s">
        <v>1800</v>
      </c>
    </row>
    <row r="6" spans="1:9">
      <c r="A6" s="160" t="s">
        <v>1807</v>
      </c>
      <c r="B6" s="56" t="s">
        <v>497</v>
      </c>
      <c r="C6" s="56" t="s">
        <v>1812</v>
      </c>
      <c r="D6" s="56" t="s">
        <v>499</v>
      </c>
      <c r="E6" s="304" t="s">
        <v>487</v>
      </c>
      <c r="F6" s="56" t="s">
        <v>242</v>
      </c>
      <c r="G6" s="57">
        <v>5000</v>
      </c>
      <c r="H6" s="56" t="s">
        <v>501</v>
      </c>
      <c r="I6" s="56" t="s">
        <v>1800</v>
      </c>
    </row>
    <row r="7" spans="1:9">
      <c r="A7" s="160" t="s">
        <v>1807</v>
      </c>
      <c r="B7" s="56" t="s">
        <v>497</v>
      </c>
      <c r="C7" s="56" t="s">
        <v>1812</v>
      </c>
      <c r="D7" s="56" t="s">
        <v>499</v>
      </c>
      <c r="E7" s="304" t="s">
        <v>487</v>
      </c>
      <c r="F7" s="56" t="s">
        <v>242</v>
      </c>
      <c r="G7" s="57">
        <v>405839</v>
      </c>
      <c r="H7" s="56" t="s">
        <v>501</v>
      </c>
      <c r="I7" s="56" t="s">
        <v>1800</v>
      </c>
    </row>
    <row r="8" spans="1:9">
      <c r="A8" s="160" t="s">
        <v>1807</v>
      </c>
      <c r="B8" s="56" t="s">
        <v>497</v>
      </c>
      <c r="C8" s="56" t="s">
        <v>1812</v>
      </c>
      <c r="D8" s="56" t="s">
        <v>499</v>
      </c>
      <c r="E8" s="304" t="s">
        <v>487</v>
      </c>
      <c r="F8" s="56" t="s">
        <v>242</v>
      </c>
      <c r="G8" s="57">
        <v>45000</v>
      </c>
      <c r="H8" s="56" t="s">
        <v>501</v>
      </c>
      <c r="I8" s="56" t="s">
        <v>1800</v>
      </c>
    </row>
    <row r="9" spans="1:9">
      <c r="A9" s="160" t="s">
        <v>1807</v>
      </c>
      <c r="B9" s="56" t="s">
        <v>497</v>
      </c>
      <c r="C9" s="56" t="s">
        <v>1812</v>
      </c>
      <c r="D9" s="56" t="s">
        <v>499</v>
      </c>
      <c r="E9" s="304" t="s">
        <v>487</v>
      </c>
      <c r="F9" s="56" t="s">
        <v>242</v>
      </c>
      <c r="G9" s="57">
        <v>5000</v>
      </c>
      <c r="H9" s="56" t="s">
        <v>501</v>
      </c>
      <c r="I9" s="56" t="s">
        <v>1800</v>
      </c>
    </row>
    <row r="10" spans="1:9">
      <c r="A10" s="160" t="s">
        <v>1807</v>
      </c>
      <c r="B10" s="56" t="s">
        <v>497</v>
      </c>
      <c r="C10" s="56" t="s">
        <v>1812</v>
      </c>
      <c r="D10" s="56" t="s">
        <v>499</v>
      </c>
      <c r="E10" s="304" t="s">
        <v>487</v>
      </c>
      <c r="F10" s="56" t="s">
        <v>242</v>
      </c>
      <c r="G10" s="57">
        <v>5000</v>
      </c>
      <c r="H10" s="56" t="s">
        <v>501</v>
      </c>
      <c r="I10" s="56" t="s">
        <v>1800</v>
      </c>
    </row>
    <row r="11" spans="1:9">
      <c r="A11" s="160" t="s">
        <v>1807</v>
      </c>
      <c r="B11" s="56" t="s">
        <v>497</v>
      </c>
      <c r="C11" s="56" t="s">
        <v>1812</v>
      </c>
      <c r="D11" s="56" t="s">
        <v>499</v>
      </c>
      <c r="E11" s="304" t="s">
        <v>487</v>
      </c>
      <c r="F11" s="56" t="s">
        <v>242</v>
      </c>
      <c r="G11" s="57">
        <v>5000</v>
      </c>
      <c r="H11" s="56" t="s">
        <v>501</v>
      </c>
      <c r="I11" s="56" t="s">
        <v>1800</v>
      </c>
    </row>
    <row r="12" spans="1:9">
      <c r="A12" s="160" t="s">
        <v>1807</v>
      </c>
      <c r="B12" s="56" t="s">
        <v>497</v>
      </c>
      <c r="C12" s="56" t="s">
        <v>1812</v>
      </c>
      <c r="D12" s="56" t="s">
        <v>499</v>
      </c>
      <c r="E12" s="304" t="s">
        <v>487</v>
      </c>
      <c r="F12" s="56" t="s">
        <v>242</v>
      </c>
      <c r="G12" s="57">
        <v>5000</v>
      </c>
      <c r="H12" s="56" t="s">
        <v>501</v>
      </c>
      <c r="I12" s="56" t="s">
        <v>1800</v>
      </c>
    </row>
    <row r="13" spans="1:9">
      <c r="A13" s="160" t="s">
        <v>1807</v>
      </c>
      <c r="B13" s="56" t="s">
        <v>497</v>
      </c>
      <c r="C13" s="56" t="s">
        <v>1812</v>
      </c>
      <c r="D13" s="56" t="s">
        <v>499</v>
      </c>
      <c r="E13" s="304" t="s">
        <v>487</v>
      </c>
      <c r="F13" s="56" t="s">
        <v>242</v>
      </c>
      <c r="G13" s="57">
        <v>5000</v>
      </c>
      <c r="H13" s="56" t="s">
        <v>501</v>
      </c>
      <c r="I13" s="56" t="s">
        <v>1800</v>
      </c>
    </row>
    <row r="14" spans="1:9">
      <c r="A14" s="160" t="s">
        <v>1807</v>
      </c>
      <c r="B14" s="56" t="s">
        <v>497</v>
      </c>
      <c r="C14" s="56" t="s">
        <v>1812</v>
      </c>
      <c r="D14" s="56" t="s">
        <v>499</v>
      </c>
      <c r="E14" s="304" t="s">
        <v>487</v>
      </c>
      <c r="F14" s="56" t="s">
        <v>242</v>
      </c>
      <c r="G14" s="57">
        <v>5000</v>
      </c>
      <c r="H14" s="56" t="s">
        <v>501</v>
      </c>
      <c r="I14" s="56" t="s">
        <v>1800</v>
      </c>
    </row>
    <row r="15" spans="1:9">
      <c r="A15" s="160" t="s">
        <v>1807</v>
      </c>
      <c r="B15" s="56" t="s">
        <v>497</v>
      </c>
      <c r="C15" s="56" t="s">
        <v>1812</v>
      </c>
      <c r="D15" s="56" t="s">
        <v>499</v>
      </c>
      <c r="E15" s="304" t="s">
        <v>487</v>
      </c>
      <c r="F15" s="56" t="s">
        <v>242</v>
      </c>
      <c r="G15" s="57">
        <v>5000</v>
      </c>
      <c r="H15" s="56" t="s">
        <v>501</v>
      </c>
      <c r="I15" s="56" t="s">
        <v>1800</v>
      </c>
    </row>
    <row r="16" spans="1:9">
      <c r="A16" s="160" t="s">
        <v>1807</v>
      </c>
      <c r="B16" s="56" t="s">
        <v>497</v>
      </c>
      <c r="C16" s="56" t="s">
        <v>1812</v>
      </c>
      <c r="D16" s="56" t="s">
        <v>499</v>
      </c>
      <c r="E16" s="304" t="s">
        <v>487</v>
      </c>
      <c r="F16" s="56" t="s">
        <v>242</v>
      </c>
      <c r="G16" s="57">
        <v>5000</v>
      </c>
      <c r="H16" s="56" t="s">
        <v>501</v>
      </c>
      <c r="I16" s="56" t="s">
        <v>1800</v>
      </c>
    </row>
    <row r="17" spans="1:9">
      <c r="A17" s="160" t="s">
        <v>1807</v>
      </c>
      <c r="B17" s="56" t="s">
        <v>497</v>
      </c>
      <c r="C17" s="56" t="s">
        <v>1812</v>
      </c>
      <c r="D17" s="56" t="s">
        <v>499</v>
      </c>
      <c r="E17" s="304" t="s">
        <v>487</v>
      </c>
      <c r="F17" s="56" t="s">
        <v>242</v>
      </c>
      <c r="G17" s="57">
        <v>5000</v>
      </c>
      <c r="H17" s="56" t="s">
        <v>501</v>
      </c>
      <c r="I17" s="56" t="s">
        <v>1800</v>
      </c>
    </row>
    <row r="18" spans="1:9">
      <c r="A18" s="160" t="s">
        <v>1807</v>
      </c>
      <c r="B18" s="56" t="s">
        <v>497</v>
      </c>
      <c r="C18" s="56" t="s">
        <v>1812</v>
      </c>
      <c r="D18" s="56" t="s">
        <v>499</v>
      </c>
      <c r="E18" s="304" t="s">
        <v>487</v>
      </c>
      <c r="F18" s="56" t="s">
        <v>242</v>
      </c>
      <c r="G18" s="57">
        <v>45000</v>
      </c>
      <c r="H18" s="56" t="s">
        <v>501</v>
      </c>
      <c r="I18" s="56" t="s">
        <v>1800</v>
      </c>
    </row>
    <row r="19" spans="1:9">
      <c r="A19" s="160" t="s">
        <v>1807</v>
      </c>
      <c r="B19" s="56" t="s">
        <v>497</v>
      </c>
      <c r="C19" s="56" t="s">
        <v>1812</v>
      </c>
      <c r="D19" s="56" t="s">
        <v>499</v>
      </c>
      <c r="E19" s="304" t="s">
        <v>487</v>
      </c>
      <c r="F19" s="56" t="s">
        <v>242</v>
      </c>
      <c r="G19" s="57">
        <v>45000</v>
      </c>
      <c r="H19" s="56" t="s">
        <v>501</v>
      </c>
      <c r="I19" s="56" t="s">
        <v>1800</v>
      </c>
    </row>
    <row r="20" spans="1:9">
      <c r="A20" s="160" t="s">
        <v>1807</v>
      </c>
      <c r="B20" s="56" t="s">
        <v>497</v>
      </c>
      <c r="C20" s="56" t="s">
        <v>1812</v>
      </c>
      <c r="D20" s="56" t="s">
        <v>499</v>
      </c>
      <c r="E20" s="304" t="s">
        <v>487</v>
      </c>
      <c r="F20" s="56" t="s">
        <v>242</v>
      </c>
      <c r="G20" s="57">
        <v>5000</v>
      </c>
      <c r="H20" s="56" t="s">
        <v>501</v>
      </c>
      <c r="I20" s="56" t="s">
        <v>1800</v>
      </c>
    </row>
    <row r="21" spans="1:9">
      <c r="A21" s="160" t="s">
        <v>1807</v>
      </c>
      <c r="B21" s="56" t="s">
        <v>497</v>
      </c>
      <c r="C21" s="56" t="s">
        <v>1812</v>
      </c>
      <c r="D21" s="56" t="s">
        <v>499</v>
      </c>
      <c r="E21" s="304" t="s">
        <v>487</v>
      </c>
      <c r="F21" s="56" t="s">
        <v>242</v>
      </c>
      <c r="G21" s="57">
        <v>5000</v>
      </c>
      <c r="H21" s="56" t="s">
        <v>501</v>
      </c>
      <c r="I21" s="56" t="s">
        <v>1800</v>
      </c>
    </row>
    <row r="22" spans="1:9">
      <c r="A22" s="160" t="s">
        <v>1807</v>
      </c>
      <c r="B22" s="56" t="s">
        <v>497</v>
      </c>
      <c r="C22" s="56" t="s">
        <v>1812</v>
      </c>
      <c r="D22" s="56" t="s">
        <v>499</v>
      </c>
      <c r="E22" s="304" t="s">
        <v>487</v>
      </c>
      <c r="F22" s="56" t="s">
        <v>242</v>
      </c>
      <c r="G22" s="57">
        <v>5000</v>
      </c>
      <c r="H22" s="56" t="s">
        <v>501</v>
      </c>
      <c r="I22" s="56" t="s">
        <v>1800</v>
      </c>
    </row>
    <row r="23" spans="1:9">
      <c r="A23" s="160" t="s">
        <v>1807</v>
      </c>
      <c r="B23" s="56" t="s">
        <v>497</v>
      </c>
      <c r="C23" s="56" t="s">
        <v>1812</v>
      </c>
      <c r="D23" s="56" t="s">
        <v>499</v>
      </c>
      <c r="E23" s="304" t="s">
        <v>487</v>
      </c>
      <c r="F23" s="56" t="s">
        <v>242</v>
      </c>
      <c r="G23" s="57">
        <v>17946</v>
      </c>
      <c r="H23" s="56" t="s">
        <v>501</v>
      </c>
      <c r="I23" s="56" t="s">
        <v>1800</v>
      </c>
    </row>
    <row r="24" spans="1:9">
      <c r="A24" s="160" t="s">
        <v>1807</v>
      </c>
      <c r="B24" s="56" t="s">
        <v>497</v>
      </c>
      <c r="C24" s="56" t="s">
        <v>1812</v>
      </c>
      <c r="D24" s="56" t="s">
        <v>499</v>
      </c>
      <c r="E24" s="304" t="s">
        <v>487</v>
      </c>
      <c r="F24" s="56" t="s">
        <v>242</v>
      </c>
      <c r="G24" s="57">
        <v>21468</v>
      </c>
      <c r="H24" s="56" t="s">
        <v>501</v>
      </c>
      <c r="I24" s="56" t="s">
        <v>1800</v>
      </c>
    </row>
    <row r="25" spans="1:9">
      <c r="A25" s="160" t="s">
        <v>1808</v>
      </c>
      <c r="B25" s="56" t="s">
        <v>497</v>
      </c>
      <c r="C25" s="56" t="s">
        <v>1812</v>
      </c>
      <c r="D25" s="56" t="s">
        <v>499</v>
      </c>
      <c r="E25" s="304" t="s">
        <v>487</v>
      </c>
      <c r="F25" s="56" t="s">
        <v>242</v>
      </c>
      <c r="G25" s="57">
        <v>4277886</v>
      </c>
      <c r="H25" s="56" t="s">
        <v>501</v>
      </c>
      <c r="I25" s="56" t="s">
        <v>1800</v>
      </c>
    </row>
    <row r="26" spans="1:9">
      <c r="A26" s="160" t="s">
        <v>1808</v>
      </c>
      <c r="B26" s="56" t="s">
        <v>497</v>
      </c>
      <c r="C26" s="56" t="s">
        <v>1812</v>
      </c>
      <c r="D26" s="56" t="s">
        <v>499</v>
      </c>
      <c r="E26" s="304" t="s">
        <v>487</v>
      </c>
      <c r="F26" s="56" t="s">
        <v>242</v>
      </c>
      <c r="G26" s="57">
        <v>4807220</v>
      </c>
      <c r="H26" s="56" t="s">
        <v>501</v>
      </c>
      <c r="I26" s="56" t="s">
        <v>1800</v>
      </c>
    </row>
    <row r="27" spans="1:9">
      <c r="A27" s="160" t="s">
        <v>1807</v>
      </c>
      <c r="B27" s="56" t="s">
        <v>497</v>
      </c>
      <c r="C27" s="56" t="s">
        <v>1812</v>
      </c>
      <c r="D27" s="56" t="s">
        <v>499</v>
      </c>
      <c r="E27" s="304" t="s">
        <v>487</v>
      </c>
      <c r="F27" s="56" t="s">
        <v>242</v>
      </c>
      <c r="G27" s="57">
        <v>208598</v>
      </c>
      <c r="H27" s="56" t="s">
        <v>501</v>
      </c>
      <c r="I27" s="56" t="s">
        <v>1800</v>
      </c>
    </row>
    <row r="28" spans="1:9">
      <c r="A28" s="160" t="s">
        <v>1807</v>
      </c>
      <c r="B28" s="56" t="s">
        <v>497</v>
      </c>
      <c r="C28" s="56" t="s">
        <v>1812</v>
      </c>
      <c r="D28" s="56" t="s">
        <v>499</v>
      </c>
      <c r="E28" s="304" t="s">
        <v>487</v>
      </c>
      <c r="F28" s="56" t="s">
        <v>242</v>
      </c>
      <c r="G28" s="57">
        <v>1023213</v>
      </c>
      <c r="H28" s="56" t="s">
        <v>501</v>
      </c>
      <c r="I28" s="56" t="s">
        <v>1800</v>
      </c>
    </row>
    <row r="29" spans="1:9">
      <c r="A29" s="160" t="s">
        <v>1807</v>
      </c>
      <c r="B29" s="56" t="s">
        <v>497</v>
      </c>
      <c r="C29" s="56" t="s">
        <v>1812</v>
      </c>
      <c r="D29" s="56" t="s">
        <v>499</v>
      </c>
      <c r="E29" s="304" t="s">
        <v>487</v>
      </c>
      <c r="F29" s="56" t="s">
        <v>242</v>
      </c>
      <c r="G29" s="57">
        <v>856016</v>
      </c>
      <c r="H29" s="56" t="s">
        <v>501</v>
      </c>
      <c r="I29" s="56" t="s">
        <v>1800</v>
      </c>
    </row>
    <row r="30" spans="1:9">
      <c r="A30" s="160" t="s">
        <v>1807</v>
      </c>
      <c r="B30" s="56" t="s">
        <v>497</v>
      </c>
      <c r="C30" s="56" t="s">
        <v>1812</v>
      </c>
      <c r="D30" s="56" t="s">
        <v>499</v>
      </c>
      <c r="E30" s="304" t="s">
        <v>487</v>
      </c>
      <c r="F30" s="56" t="s">
        <v>242</v>
      </c>
      <c r="G30" s="57">
        <v>440990</v>
      </c>
      <c r="H30" s="56" t="s">
        <v>501</v>
      </c>
      <c r="I30" s="56" t="s">
        <v>1800</v>
      </c>
    </row>
    <row r="31" spans="1:9">
      <c r="A31" s="160" t="s">
        <v>1807</v>
      </c>
      <c r="B31" s="56" t="s">
        <v>497</v>
      </c>
      <c r="C31" s="56" t="s">
        <v>1812</v>
      </c>
      <c r="D31" s="56" t="s">
        <v>499</v>
      </c>
      <c r="E31" s="304" t="s">
        <v>487</v>
      </c>
      <c r="F31" s="56" t="s">
        <v>242</v>
      </c>
      <c r="G31" s="57">
        <v>5000</v>
      </c>
      <c r="H31" s="56" t="s">
        <v>501</v>
      </c>
      <c r="I31" s="56" t="s">
        <v>1800</v>
      </c>
    </row>
    <row r="32" spans="1:9">
      <c r="A32" s="160" t="s">
        <v>1807</v>
      </c>
      <c r="B32" s="56" t="s">
        <v>497</v>
      </c>
      <c r="C32" s="56" t="s">
        <v>1812</v>
      </c>
      <c r="D32" s="56" t="s">
        <v>499</v>
      </c>
      <c r="E32" s="304" t="s">
        <v>487</v>
      </c>
      <c r="F32" s="56" t="s">
        <v>242</v>
      </c>
      <c r="G32" s="57">
        <v>45000</v>
      </c>
      <c r="H32" s="56" t="s">
        <v>501</v>
      </c>
      <c r="I32" s="56" t="s">
        <v>1800</v>
      </c>
    </row>
    <row r="33" spans="1:9">
      <c r="A33" s="160" t="s">
        <v>1807</v>
      </c>
      <c r="B33" s="56" t="s">
        <v>497</v>
      </c>
      <c r="C33" s="56" t="s">
        <v>1812</v>
      </c>
      <c r="D33" s="56" t="s">
        <v>499</v>
      </c>
      <c r="E33" s="304" t="s">
        <v>487</v>
      </c>
      <c r="F33" s="56" t="s">
        <v>242</v>
      </c>
      <c r="G33" s="57">
        <v>5000</v>
      </c>
      <c r="H33" s="56" t="s">
        <v>501</v>
      </c>
      <c r="I33" s="56" t="s">
        <v>1800</v>
      </c>
    </row>
    <row r="34" spans="1:9">
      <c r="A34" s="160" t="s">
        <v>1807</v>
      </c>
      <c r="B34" s="56" t="s">
        <v>497</v>
      </c>
      <c r="C34" s="56" t="s">
        <v>1812</v>
      </c>
      <c r="D34" s="56" t="s">
        <v>499</v>
      </c>
      <c r="E34" s="304" t="s">
        <v>487</v>
      </c>
      <c r="F34" s="56" t="s">
        <v>242</v>
      </c>
      <c r="G34" s="57">
        <v>5000</v>
      </c>
      <c r="H34" s="56" t="s">
        <v>501</v>
      </c>
      <c r="I34" s="56" t="s">
        <v>1800</v>
      </c>
    </row>
    <row r="35" spans="1:9">
      <c r="A35" s="160" t="s">
        <v>1807</v>
      </c>
      <c r="B35" s="56" t="s">
        <v>497</v>
      </c>
      <c r="C35" s="56" t="s">
        <v>1812</v>
      </c>
      <c r="D35" s="56" t="s">
        <v>499</v>
      </c>
      <c r="E35" s="304" t="s">
        <v>487</v>
      </c>
      <c r="F35" s="56" t="s">
        <v>242</v>
      </c>
      <c r="G35" s="57">
        <v>45000</v>
      </c>
      <c r="H35" s="56" t="s">
        <v>501</v>
      </c>
      <c r="I35" s="56" t="s">
        <v>1800</v>
      </c>
    </row>
    <row r="36" spans="1:9">
      <c r="A36" s="160" t="s">
        <v>1807</v>
      </c>
      <c r="B36" s="56" t="s">
        <v>497</v>
      </c>
      <c r="C36" s="56" t="s">
        <v>1812</v>
      </c>
      <c r="D36" s="56" t="s">
        <v>499</v>
      </c>
      <c r="E36" s="304" t="s">
        <v>487</v>
      </c>
      <c r="F36" s="56" t="s">
        <v>242</v>
      </c>
      <c r="G36" s="57">
        <v>45000</v>
      </c>
      <c r="H36" s="56" t="s">
        <v>501</v>
      </c>
      <c r="I36" s="56" t="s">
        <v>1800</v>
      </c>
    </row>
    <row r="37" spans="1:9">
      <c r="A37" s="160" t="s">
        <v>1807</v>
      </c>
      <c r="B37" s="56" t="s">
        <v>497</v>
      </c>
      <c r="C37" s="56" t="s">
        <v>1812</v>
      </c>
      <c r="D37" s="56" t="s">
        <v>499</v>
      </c>
      <c r="E37" s="304" t="s">
        <v>487</v>
      </c>
      <c r="F37" s="56" t="s">
        <v>242</v>
      </c>
      <c r="G37" s="57">
        <v>125000</v>
      </c>
      <c r="H37" s="56" t="s">
        <v>501</v>
      </c>
      <c r="I37" s="56" t="s">
        <v>1800</v>
      </c>
    </row>
    <row r="38" spans="1:9">
      <c r="A38" s="160" t="s">
        <v>1807</v>
      </c>
      <c r="B38" s="56" t="s">
        <v>497</v>
      </c>
      <c r="C38" s="56" t="s">
        <v>1812</v>
      </c>
      <c r="D38" s="56" t="s">
        <v>499</v>
      </c>
      <c r="E38" s="304" t="s">
        <v>487</v>
      </c>
      <c r="F38" s="56" t="s">
        <v>242</v>
      </c>
      <c r="G38" s="57">
        <v>959788</v>
      </c>
      <c r="H38" s="56" t="s">
        <v>501</v>
      </c>
      <c r="I38" s="56" t="s">
        <v>1800</v>
      </c>
    </row>
    <row r="39" spans="1:9">
      <c r="A39" s="160" t="s">
        <v>1807</v>
      </c>
      <c r="B39" s="56" t="s">
        <v>497</v>
      </c>
      <c r="C39" s="56" t="s">
        <v>1812</v>
      </c>
      <c r="D39" s="56" t="s">
        <v>499</v>
      </c>
      <c r="E39" s="304" t="s">
        <v>487</v>
      </c>
      <c r="F39" s="56" t="s">
        <v>242</v>
      </c>
      <c r="G39" s="57">
        <v>5000</v>
      </c>
      <c r="H39" s="56" t="s">
        <v>501</v>
      </c>
      <c r="I39" s="56" t="s">
        <v>1800</v>
      </c>
    </row>
    <row r="40" spans="1:9">
      <c r="A40" s="160" t="s">
        <v>1807</v>
      </c>
      <c r="B40" s="56" t="s">
        <v>497</v>
      </c>
      <c r="C40" s="56" t="s">
        <v>1812</v>
      </c>
      <c r="D40" s="56" t="s">
        <v>499</v>
      </c>
      <c r="E40" s="304" t="s">
        <v>487</v>
      </c>
      <c r="F40" s="56" t="s">
        <v>242</v>
      </c>
      <c r="G40" s="57">
        <v>5000</v>
      </c>
      <c r="H40" s="56" t="s">
        <v>501</v>
      </c>
      <c r="I40" s="56" t="s">
        <v>1800</v>
      </c>
    </row>
    <row r="41" spans="1:9">
      <c r="A41" s="160" t="s">
        <v>1807</v>
      </c>
      <c r="B41" s="56" t="s">
        <v>497</v>
      </c>
      <c r="C41" s="56" t="s">
        <v>1812</v>
      </c>
      <c r="D41" s="56" t="s">
        <v>499</v>
      </c>
      <c r="E41" s="304" t="s">
        <v>487</v>
      </c>
      <c r="F41" s="56" t="s">
        <v>242</v>
      </c>
      <c r="G41" s="57">
        <v>607902</v>
      </c>
      <c r="H41" s="56" t="s">
        <v>501</v>
      </c>
      <c r="I41" s="56" t="s">
        <v>1800</v>
      </c>
    </row>
    <row r="42" spans="1:9">
      <c r="A42" s="160" t="s">
        <v>1807</v>
      </c>
      <c r="B42" s="56" t="s">
        <v>497</v>
      </c>
      <c r="C42" s="56" t="s">
        <v>1812</v>
      </c>
      <c r="D42" s="56" t="s">
        <v>499</v>
      </c>
      <c r="E42" s="304" t="s">
        <v>487</v>
      </c>
      <c r="F42" s="56" t="s">
        <v>242</v>
      </c>
      <c r="G42" s="57">
        <v>45000</v>
      </c>
      <c r="H42" s="56" t="s">
        <v>501</v>
      </c>
      <c r="I42" s="56" t="s">
        <v>1800</v>
      </c>
    </row>
    <row r="43" spans="1:9">
      <c r="A43" s="160" t="s">
        <v>1807</v>
      </c>
      <c r="B43" s="56" t="s">
        <v>497</v>
      </c>
      <c r="C43" s="56" t="s">
        <v>1812</v>
      </c>
      <c r="D43" s="56" t="s">
        <v>499</v>
      </c>
      <c r="E43" s="304" t="s">
        <v>487</v>
      </c>
      <c r="F43" s="56" t="s">
        <v>242</v>
      </c>
      <c r="G43" s="57">
        <v>5000</v>
      </c>
      <c r="H43" s="56" t="s">
        <v>501</v>
      </c>
      <c r="I43" s="56" t="s">
        <v>1800</v>
      </c>
    </row>
    <row r="44" spans="1:9">
      <c r="A44" s="160" t="s">
        <v>1807</v>
      </c>
      <c r="B44" s="56" t="s">
        <v>497</v>
      </c>
      <c r="C44" s="56" t="s">
        <v>1812</v>
      </c>
      <c r="D44" s="56" t="s">
        <v>499</v>
      </c>
      <c r="E44" s="304" t="s">
        <v>487</v>
      </c>
      <c r="F44" s="56" t="s">
        <v>242</v>
      </c>
      <c r="G44" s="57">
        <v>236197</v>
      </c>
      <c r="H44" s="56" t="s">
        <v>501</v>
      </c>
      <c r="I44" s="56" t="s">
        <v>1800</v>
      </c>
    </row>
    <row r="45" spans="1:9">
      <c r="A45" s="160" t="s">
        <v>1807</v>
      </c>
      <c r="B45" s="56" t="s">
        <v>497</v>
      </c>
      <c r="C45" s="56" t="s">
        <v>1812</v>
      </c>
      <c r="D45" s="56" t="s">
        <v>499</v>
      </c>
      <c r="E45" s="304" t="s">
        <v>487</v>
      </c>
      <c r="F45" s="56" t="s">
        <v>242</v>
      </c>
      <c r="G45" s="57">
        <v>5000</v>
      </c>
      <c r="H45" s="56" t="s">
        <v>501</v>
      </c>
      <c r="I45" s="56" t="s">
        <v>1800</v>
      </c>
    </row>
    <row r="46" spans="1:9">
      <c r="A46" s="160" t="s">
        <v>1807</v>
      </c>
      <c r="B46" s="56" t="s">
        <v>497</v>
      </c>
      <c r="C46" s="56" t="s">
        <v>1812</v>
      </c>
      <c r="D46" s="56" t="s">
        <v>499</v>
      </c>
      <c r="E46" s="304" t="s">
        <v>487</v>
      </c>
      <c r="F46" s="56" t="s">
        <v>242</v>
      </c>
      <c r="G46" s="57">
        <v>5000</v>
      </c>
      <c r="H46" s="56" t="s">
        <v>501</v>
      </c>
      <c r="I46" s="56" t="s">
        <v>1800</v>
      </c>
    </row>
    <row r="47" spans="1:9">
      <c r="A47" s="160" t="s">
        <v>1807</v>
      </c>
      <c r="B47" s="56" t="s">
        <v>497</v>
      </c>
      <c r="C47" s="56" t="s">
        <v>1812</v>
      </c>
      <c r="D47" s="56" t="s">
        <v>499</v>
      </c>
      <c r="E47" s="304" t="s">
        <v>487</v>
      </c>
      <c r="F47" s="56" t="s">
        <v>242</v>
      </c>
      <c r="G47" s="57">
        <v>5000</v>
      </c>
      <c r="H47" s="56" t="s">
        <v>501</v>
      </c>
      <c r="I47" s="56" t="s">
        <v>1800</v>
      </c>
    </row>
    <row r="48" spans="1:9">
      <c r="A48" s="160" t="s">
        <v>1807</v>
      </c>
      <c r="B48" s="56" t="s">
        <v>497</v>
      </c>
      <c r="C48" s="56" t="s">
        <v>1812</v>
      </c>
      <c r="D48" s="56" t="s">
        <v>499</v>
      </c>
      <c r="E48" s="304" t="s">
        <v>487</v>
      </c>
      <c r="F48" s="56" t="s">
        <v>242</v>
      </c>
      <c r="G48" s="57">
        <v>551779</v>
      </c>
      <c r="H48" s="56" t="s">
        <v>501</v>
      </c>
      <c r="I48" s="56" t="s">
        <v>1800</v>
      </c>
    </row>
    <row r="49" spans="1:9">
      <c r="A49" s="160" t="s">
        <v>1807</v>
      </c>
      <c r="B49" s="56" t="s">
        <v>497</v>
      </c>
      <c r="C49" s="56" t="s">
        <v>1812</v>
      </c>
      <c r="D49" s="56" t="s">
        <v>499</v>
      </c>
      <c r="E49" s="304" t="s">
        <v>487</v>
      </c>
      <c r="F49" s="56" t="s">
        <v>242</v>
      </c>
      <c r="G49" s="57">
        <v>45000</v>
      </c>
      <c r="H49" s="56" t="s">
        <v>501</v>
      </c>
      <c r="I49" s="56" t="s">
        <v>1800</v>
      </c>
    </row>
    <row r="50" spans="1:9">
      <c r="A50" s="160" t="s">
        <v>1807</v>
      </c>
      <c r="B50" s="56" t="s">
        <v>497</v>
      </c>
      <c r="C50" s="56" t="s">
        <v>1812</v>
      </c>
      <c r="D50" s="56" t="s">
        <v>499</v>
      </c>
      <c r="E50" s="304" t="s">
        <v>487</v>
      </c>
      <c r="F50" s="56" t="s">
        <v>242</v>
      </c>
      <c r="G50" s="57">
        <v>5000</v>
      </c>
      <c r="H50" s="56" t="s">
        <v>501</v>
      </c>
      <c r="I50" s="56" t="s">
        <v>1800</v>
      </c>
    </row>
    <row r="51" spans="1:9">
      <c r="A51" s="160" t="s">
        <v>1807</v>
      </c>
      <c r="B51" s="56" t="s">
        <v>497</v>
      </c>
      <c r="C51" s="56" t="s">
        <v>1812</v>
      </c>
      <c r="D51" s="56" t="s">
        <v>499</v>
      </c>
      <c r="E51" s="304" t="s">
        <v>487</v>
      </c>
      <c r="F51" s="56" t="s">
        <v>242</v>
      </c>
      <c r="G51" s="57">
        <v>5000</v>
      </c>
      <c r="H51" s="56" t="s">
        <v>501</v>
      </c>
      <c r="I51" s="56" t="s">
        <v>1800</v>
      </c>
    </row>
    <row r="52" spans="1:9">
      <c r="A52" s="160" t="s">
        <v>1807</v>
      </c>
      <c r="B52" s="56" t="s">
        <v>497</v>
      </c>
      <c r="C52" s="56" t="s">
        <v>1812</v>
      </c>
      <c r="D52" s="56" t="s">
        <v>499</v>
      </c>
      <c r="E52" s="304" t="s">
        <v>487</v>
      </c>
      <c r="F52" s="56" t="s">
        <v>242</v>
      </c>
      <c r="G52" s="57">
        <v>20059</v>
      </c>
      <c r="H52" s="56" t="s">
        <v>501</v>
      </c>
      <c r="I52" s="56" t="s">
        <v>1800</v>
      </c>
    </row>
    <row r="53" spans="1:9">
      <c r="A53" s="160" t="s">
        <v>1807</v>
      </c>
      <c r="B53" s="56" t="s">
        <v>497</v>
      </c>
      <c r="C53" s="56" t="s">
        <v>1812</v>
      </c>
      <c r="D53" s="56" t="s">
        <v>499</v>
      </c>
      <c r="E53" s="304" t="s">
        <v>487</v>
      </c>
      <c r="F53" s="56" t="s">
        <v>242</v>
      </c>
      <c r="G53" s="57">
        <v>5000</v>
      </c>
      <c r="H53" s="56" t="s">
        <v>501</v>
      </c>
      <c r="I53" s="56" t="s">
        <v>1800</v>
      </c>
    </row>
    <row r="54" spans="1:9">
      <c r="A54" s="160" t="s">
        <v>1807</v>
      </c>
      <c r="B54" s="56" t="s">
        <v>497</v>
      </c>
      <c r="C54" s="56" t="s">
        <v>1812</v>
      </c>
      <c r="D54" s="56" t="s">
        <v>499</v>
      </c>
      <c r="E54" s="304" t="s">
        <v>487</v>
      </c>
      <c r="F54" s="56" t="s">
        <v>242</v>
      </c>
      <c r="G54" s="57">
        <v>5000</v>
      </c>
      <c r="H54" s="56" t="s">
        <v>501</v>
      </c>
      <c r="I54" s="56" t="s">
        <v>1800</v>
      </c>
    </row>
    <row r="55" spans="1:9">
      <c r="A55" s="160" t="s">
        <v>1807</v>
      </c>
      <c r="B55" s="56" t="s">
        <v>497</v>
      </c>
      <c r="C55" s="56" t="s">
        <v>1812</v>
      </c>
      <c r="D55" s="56" t="s">
        <v>499</v>
      </c>
      <c r="E55" s="304" t="s">
        <v>487</v>
      </c>
      <c r="F55" s="56" t="s">
        <v>242</v>
      </c>
      <c r="G55" s="57">
        <v>5000</v>
      </c>
      <c r="H55" s="56" t="s">
        <v>501</v>
      </c>
      <c r="I55" s="56" t="s">
        <v>1800</v>
      </c>
    </row>
    <row r="56" spans="1:9">
      <c r="A56" s="160" t="s">
        <v>1807</v>
      </c>
      <c r="B56" s="56" t="s">
        <v>497</v>
      </c>
      <c r="C56" s="56" t="s">
        <v>1812</v>
      </c>
      <c r="D56" s="56" t="s">
        <v>499</v>
      </c>
      <c r="E56" s="304" t="s">
        <v>487</v>
      </c>
      <c r="F56" s="56" t="s">
        <v>242</v>
      </c>
      <c r="G56" s="57">
        <v>5000</v>
      </c>
      <c r="H56" s="56" t="s">
        <v>501</v>
      </c>
      <c r="I56" s="56" t="s">
        <v>1800</v>
      </c>
    </row>
    <row r="57" spans="1:9">
      <c r="A57" s="160" t="s">
        <v>1807</v>
      </c>
      <c r="B57" s="56" t="s">
        <v>497</v>
      </c>
      <c r="C57" s="56" t="s">
        <v>1812</v>
      </c>
      <c r="D57" s="56" t="s">
        <v>499</v>
      </c>
      <c r="E57" s="304" t="s">
        <v>487</v>
      </c>
      <c r="F57" s="56" t="s">
        <v>242</v>
      </c>
      <c r="G57" s="57">
        <v>5000</v>
      </c>
      <c r="H57" s="56" t="s">
        <v>501</v>
      </c>
      <c r="I57" s="56" t="s">
        <v>1800</v>
      </c>
    </row>
    <row r="58" spans="1:9">
      <c r="A58" s="160" t="s">
        <v>1807</v>
      </c>
      <c r="B58" s="56" t="s">
        <v>497</v>
      </c>
      <c r="C58" s="56" t="s">
        <v>1812</v>
      </c>
      <c r="D58" s="56" t="s">
        <v>499</v>
      </c>
      <c r="E58" s="304" t="s">
        <v>487</v>
      </c>
      <c r="F58" s="56" t="s">
        <v>242</v>
      </c>
      <c r="G58" s="57">
        <v>5000</v>
      </c>
      <c r="H58" s="56" t="s">
        <v>501</v>
      </c>
      <c r="I58" s="56" t="s">
        <v>1800</v>
      </c>
    </row>
    <row r="59" spans="1:9">
      <c r="A59" s="160" t="s">
        <v>1807</v>
      </c>
      <c r="B59" s="56" t="s">
        <v>497</v>
      </c>
      <c r="C59" s="56" t="s">
        <v>1812</v>
      </c>
      <c r="D59" s="56" t="s">
        <v>499</v>
      </c>
      <c r="E59" s="304" t="s">
        <v>487</v>
      </c>
      <c r="F59" s="56" t="s">
        <v>242</v>
      </c>
      <c r="G59" s="57">
        <v>5000</v>
      </c>
      <c r="H59" s="56" t="s">
        <v>501</v>
      </c>
      <c r="I59" s="56" t="s">
        <v>1800</v>
      </c>
    </row>
    <row r="60" spans="1:9">
      <c r="A60" s="160" t="s">
        <v>1807</v>
      </c>
      <c r="B60" s="56" t="s">
        <v>497</v>
      </c>
      <c r="C60" s="56" t="s">
        <v>1812</v>
      </c>
      <c r="D60" s="56" t="s">
        <v>499</v>
      </c>
      <c r="E60" s="304" t="s">
        <v>487</v>
      </c>
      <c r="F60" s="56" t="s">
        <v>242</v>
      </c>
      <c r="G60" s="57">
        <v>5000</v>
      </c>
      <c r="H60" s="56" t="s">
        <v>501</v>
      </c>
      <c r="I60" s="56" t="s">
        <v>1800</v>
      </c>
    </row>
    <row r="61" spans="1:9">
      <c r="A61" s="160" t="s">
        <v>1807</v>
      </c>
      <c r="B61" s="56" t="s">
        <v>497</v>
      </c>
      <c r="C61" s="56" t="s">
        <v>1812</v>
      </c>
      <c r="D61" s="56" t="s">
        <v>499</v>
      </c>
      <c r="E61" s="304" t="s">
        <v>487</v>
      </c>
      <c r="F61" s="56" t="s">
        <v>242</v>
      </c>
      <c r="G61" s="57">
        <v>5000</v>
      </c>
      <c r="H61" s="56" t="s">
        <v>501</v>
      </c>
      <c r="I61" s="56" t="s">
        <v>1800</v>
      </c>
    </row>
    <row r="62" spans="1:9">
      <c r="A62" s="160" t="s">
        <v>1807</v>
      </c>
      <c r="B62" s="56" t="s">
        <v>497</v>
      </c>
      <c r="C62" s="56" t="s">
        <v>1812</v>
      </c>
      <c r="D62" s="56" t="s">
        <v>499</v>
      </c>
      <c r="E62" s="304" t="s">
        <v>487</v>
      </c>
      <c r="F62" s="56" t="s">
        <v>242</v>
      </c>
      <c r="G62" s="57">
        <v>5000</v>
      </c>
      <c r="H62" s="56" t="s">
        <v>501</v>
      </c>
      <c r="I62" s="56" t="s">
        <v>1800</v>
      </c>
    </row>
    <row r="63" spans="1:9">
      <c r="A63" s="160" t="s">
        <v>1807</v>
      </c>
      <c r="B63" s="56" t="s">
        <v>497</v>
      </c>
      <c r="C63" s="56" t="s">
        <v>1812</v>
      </c>
      <c r="D63" s="56" t="s">
        <v>499</v>
      </c>
      <c r="E63" s="304" t="s">
        <v>487</v>
      </c>
      <c r="F63" s="56" t="s">
        <v>242</v>
      </c>
      <c r="G63" s="57">
        <v>5000</v>
      </c>
      <c r="H63" s="56" t="s">
        <v>501</v>
      </c>
      <c r="I63" s="56" t="s">
        <v>1800</v>
      </c>
    </row>
    <row r="64" spans="1:9">
      <c r="A64" s="160" t="s">
        <v>1807</v>
      </c>
      <c r="B64" s="56" t="s">
        <v>497</v>
      </c>
      <c r="C64" s="56" t="s">
        <v>1812</v>
      </c>
      <c r="D64" s="56" t="s">
        <v>499</v>
      </c>
      <c r="E64" s="304" t="s">
        <v>487</v>
      </c>
      <c r="F64" s="56" t="s">
        <v>242</v>
      </c>
      <c r="G64" s="57">
        <v>45000</v>
      </c>
      <c r="H64" s="56" t="s">
        <v>501</v>
      </c>
      <c r="I64" s="56" t="s">
        <v>1800</v>
      </c>
    </row>
    <row r="65" spans="1:9">
      <c r="A65" s="160" t="s">
        <v>1807</v>
      </c>
      <c r="B65" s="56" t="s">
        <v>497</v>
      </c>
      <c r="C65" s="56" t="s">
        <v>1812</v>
      </c>
      <c r="D65" s="56" t="s">
        <v>499</v>
      </c>
      <c r="E65" s="304" t="s">
        <v>487</v>
      </c>
      <c r="F65" s="56" t="s">
        <v>242</v>
      </c>
      <c r="G65" s="57">
        <v>5000</v>
      </c>
      <c r="H65" s="56" t="s">
        <v>501</v>
      </c>
      <c r="I65" s="56" t="s">
        <v>1800</v>
      </c>
    </row>
    <row r="66" spans="1:9">
      <c r="A66" s="160" t="s">
        <v>1807</v>
      </c>
      <c r="B66" s="56" t="s">
        <v>497</v>
      </c>
      <c r="C66" s="56" t="s">
        <v>1812</v>
      </c>
      <c r="D66" s="56" t="s">
        <v>499</v>
      </c>
      <c r="E66" s="304" t="s">
        <v>487</v>
      </c>
      <c r="F66" s="56" t="s">
        <v>242</v>
      </c>
      <c r="G66" s="57">
        <v>45000</v>
      </c>
      <c r="H66" s="56" t="s">
        <v>501</v>
      </c>
      <c r="I66" s="56" t="s">
        <v>1800</v>
      </c>
    </row>
    <row r="67" spans="1:9">
      <c r="A67" s="160" t="s">
        <v>1807</v>
      </c>
      <c r="B67" s="56" t="s">
        <v>497</v>
      </c>
      <c r="C67" s="56" t="s">
        <v>1812</v>
      </c>
      <c r="D67" s="56" t="s">
        <v>499</v>
      </c>
      <c r="E67" s="304" t="s">
        <v>487</v>
      </c>
      <c r="F67" s="56" t="s">
        <v>242</v>
      </c>
      <c r="G67" s="57">
        <v>5000</v>
      </c>
      <c r="H67" s="56" t="s">
        <v>501</v>
      </c>
      <c r="I67" s="56" t="s">
        <v>1800</v>
      </c>
    </row>
    <row r="68" spans="1:9">
      <c r="A68" s="160" t="s">
        <v>1807</v>
      </c>
      <c r="B68" s="56" t="s">
        <v>497</v>
      </c>
      <c r="C68" s="56" t="s">
        <v>1812</v>
      </c>
      <c r="D68" s="56" t="s">
        <v>499</v>
      </c>
      <c r="E68" s="304" t="s">
        <v>487</v>
      </c>
      <c r="F68" s="56" t="s">
        <v>242</v>
      </c>
      <c r="G68" s="57">
        <v>5000</v>
      </c>
      <c r="H68" s="56" t="s">
        <v>501</v>
      </c>
      <c r="I68" s="56" t="s">
        <v>1800</v>
      </c>
    </row>
    <row r="69" spans="1:9">
      <c r="A69" s="160" t="s">
        <v>1807</v>
      </c>
      <c r="B69" s="56" t="s">
        <v>497</v>
      </c>
      <c r="C69" s="56" t="s">
        <v>1812</v>
      </c>
      <c r="D69" s="56" t="s">
        <v>499</v>
      </c>
      <c r="E69" s="304" t="s">
        <v>487</v>
      </c>
      <c r="F69" s="56" t="s">
        <v>242</v>
      </c>
      <c r="G69" s="57">
        <v>6500</v>
      </c>
      <c r="H69" s="56" t="s">
        <v>501</v>
      </c>
      <c r="I69" s="56" t="s">
        <v>1800</v>
      </c>
    </row>
    <row r="70" spans="1:9">
      <c r="A70" s="160" t="s">
        <v>1807</v>
      </c>
      <c r="B70" s="56" t="s">
        <v>497</v>
      </c>
      <c r="C70" s="56" t="s">
        <v>1812</v>
      </c>
      <c r="D70" s="56" t="s">
        <v>499</v>
      </c>
      <c r="E70" s="304" t="s">
        <v>487</v>
      </c>
      <c r="F70" s="56" t="s">
        <v>242</v>
      </c>
      <c r="G70" s="57">
        <v>5000</v>
      </c>
      <c r="H70" s="56" t="s">
        <v>501</v>
      </c>
      <c r="I70" s="56" t="s">
        <v>1800</v>
      </c>
    </row>
    <row r="71" spans="1:9">
      <c r="A71" s="160" t="s">
        <v>1807</v>
      </c>
      <c r="B71" s="56" t="s">
        <v>497</v>
      </c>
      <c r="C71" s="56" t="s">
        <v>1812</v>
      </c>
      <c r="D71" s="56" t="s">
        <v>499</v>
      </c>
      <c r="E71" s="304" t="s">
        <v>487</v>
      </c>
      <c r="F71" s="56" t="s">
        <v>242</v>
      </c>
      <c r="G71" s="57">
        <v>576317</v>
      </c>
      <c r="H71" s="56" t="s">
        <v>501</v>
      </c>
      <c r="I71" s="56" t="s">
        <v>1800</v>
      </c>
    </row>
    <row r="72" spans="1:9">
      <c r="A72" s="160" t="s">
        <v>1807</v>
      </c>
      <c r="B72" s="56" t="s">
        <v>497</v>
      </c>
      <c r="C72" s="56" t="s">
        <v>1812</v>
      </c>
      <c r="D72" s="56" t="s">
        <v>499</v>
      </c>
      <c r="E72" s="304" t="s">
        <v>487</v>
      </c>
      <c r="F72" s="56" t="s">
        <v>242</v>
      </c>
      <c r="G72" s="57">
        <v>5000</v>
      </c>
      <c r="H72" s="56" t="s">
        <v>501</v>
      </c>
      <c r="I72" s="56" t="s">
        <v>1800</v>
      </c>
    </row>
    <row r="73" spans="1:9">
      <c r="A73" s="160" t="s">
        <v>1807</v>
      </c>
      <c r="B73" s="56" t="s">
        <v>497</v>
      </c>
      <c r="C73" s="56" t="s">
        <v>1812</v>
      </c>
      <c r="D73" s="56" t="s">
        <v>499</v>
      </c>
      <c r="E73" s="304" t="s">
        <v>487</v>
      </c>
      <c r="F73" s="56" t="s">
        <v>242</v>
      </c>
      <c r="G73" s="57">
        <v>5000</v>
      </c>
      <c r="H73" s="56" t="s">
        <v>501</v>
      </c>
      <c r="I73" s="56" t="s">
        <v>1800</v>
      </c>
    </row>
    <row r="74" spans="1:9">
      <c r="A74" s="160" t="s">
        <v>1807</v>
      </c>
      <c r="B74" s="56" t="s">
        <v>497</v>
      </c>
      <c r="C74" s="56" t="s">
        <v>1812</v>
      </c>
      <c r="D74" s="56" t="s">
        <v>499</v>
      </c>
      <c r="E74" s="304" t="s">
        <v>487</v>
      </c>
      <c r="F74" s="56" t="s">
        <v>242</v>
      </c>
      <c r="G74" s="57">
        <v>5000</v>
      </c>
      <c r="H74" s="56" t="s">
        <v>501</v>
      </c>
      <c r="I74" s="56" t="s">
        <v>1800</v>
      </c>
    </row>
    <row r="75" spans="1:9">
      <c r="A75" s="160" t="s">
        <v>1807</v>
      </c>
      <c r="B75" s="56" t="s">
        <v>497</v>
      </c>
      <c r="C75" s="56" t="s">
        <v>1812</v>
      </c>
      <c r="D75" s="56" t="s">
        <v>499</v>
      </c>
      <c r="E75" s="304" t="s">
        <v>487</v>
      </c>
      <c r="F75" s="56" t="s">
        <v>242</v>
      </c>
      <c r="G75" s="57">
        <v>275253</v>
      </c>
      <c r="H75" s="56" t="s">
        <v>501</v>
      </c>
      <c r="I75" s="56" t="s">
        <v>1800</v>
      </c>
    </row>
    <row r="76" spans="1:9">
      <c r="A76" s="160" t="s">
        <v>1807</v>
      </c>
      <c r="B76" s="56" t="s">
        <v>497</v>
      </c>
      <c r="C76" s="56" t="s">
        <v>1812</v>
      </c>
      <c r="D76" s="56" t="s">
        <v>499</v>
      </c>
      <c r="E76" s="304" t="s">
        <v>487</v>
      </c>
      <c r="F76" s="56" t="s">
        <v>242</v>
      </c>
      <c r="G76" s="57">
        <v>757540</v>
      </c>
      <c r="H76" s="56" t="s">
        <v>501</v>
      </c>
      <c r="I76" s="56" t="s">
        <v>1800</v>
      </c>
    </row>
    <row r="77" spans="1:9">
      <c r="A77" s="160" t="s">
        <v>1807</v>
      </c>
      <c r="B77" s="56" t="s">
        <v>497</v>
      </c>
      <c r="C77" s="56" t="s">
        <v>1812</v>
      </c>
      <c r="D77" s="56" t="s">
        <v>499</v>
      </c>
      <c r="E77" s="304" t="s">
        <v>487</v>
      </c>
      <c r="F77" s="56" t="s">
        <v>242</v>
      </c>
      <c r="G77" s="57">
        <v>48550</v>
      </c>
      <c r="H77" s="56" t="s">
        <v>501</v>
      </c>
      <c r="I77" s="56" t="s">
        <v>1800</v>
      </c>
    </row>
    <row r="78" spans="1:9">
      <c r="A78" s="160" t="s">
        <v>1807</v>
      </c>
      <c r="B78" s="56" t="s">
        <v>497</v>
      </c>
      <c r="C78" s="56" t="s">
        <v>1812</v>
      </c>
      <c r="D78" s="56" t="s">
        <v>499</v>
      </c>
      <c r="E78" s="304" t="s">
        <v>487</v>
      </c>
      <c r="F78" s="56" t="s">
        <v>242</v>
      </c>
      <c r="G78" s="57">
        <v>28443</v>
      </c>
      <c r="H78" s="56" t="s">
        <v>501</v>
      </c>
      <c r="I78" s="56" t="s">
        <v>1800</v>
      </c>
    </row>
    <row r="79" spans="1:9">
      <c r="A79" s="160" t="s">
        <v>1807</v>
      </c>
      <c r="B79" s="56" t="s">
        <v>497</v>
      </c>
      <c r="C79" s="56" t="s">
        <v>1812</v>
      </c>
      <c r="D79" s="56" t="s">
        <v>499</v>
      </c>
      <c r="E79" s="304" t="s">
        <v>487</v>
      </c>
      <c r="F79" s="56" t="s">
        <v>242</v>
      </c>
      <c r="G79" s="57">
        <v>5000</v>
      </c>
      <c r="H79" s="56" t="s">
        <v>501</v>
      </c>
      <c r="I79" s="56" t="s">
        <v>1800</v>
      </c>
    </row>
    <row r="80" spans="1:9">
      <c r="A80" s="160" t="s">
        <v>1807</v>
      </c>
      <c r="B80" s="56" t="s">
        <v>497</v>
      </c>
      <c r="C80" s="56" t="s">
        <v>1812</v>
      </c>
      <c r="D80" s="56" t="s">
        <v>499</v>
      </c>
      <c r="E80" s="304" t="s">
        <v>487</v>
      </c>
      <c r="F80" s="56" t="s">
        <v>242</v>
      </c>
      <c r="G80" s="57">
        <v>5000</v>
      </c>
      <c r="H80" s="56" t="s">
        <v>501</v>
      </c>
      <c r="I80" s="56" t="s">
        <v>1800</v>
      </c>
    </row>
    <row r="81" spans="1:9">
      <c r="A81" s="160" t="s">
        <v>1807</v>
      </c>
      <c r="B81" s="56" t="s">
        <v>497</v>
      </c>
      <c r="C81" s="56" t="s">
        <v>1812</v>
      </c>
      <c r="D81" s="56" t="s">
        <v>499</v>
      </c>
      <c r="E81" s="304" t="s">
        <v>487</v>
      </c>
      <c r="F81" s="56" t="s">
        <v>242</v>
      </c>
      <c r="G81" s="57">
        <v>1181997</v>
      </c>
      <c r="H81" s="56" t="s">
        <v>501</v>
      </c>
      <c r="I81" s="56" t="s">
        <v>1800</v>
      </c>
    </row>
    <row r="82" spans="1:9">
      <c r="A82" s="160" t="s">
        <v>1807</v>
      </c>
      <c r="B82" s="56" t="s">
        <v>497</v>
      </c>
      <c r="C82" s="56" t="s">
        <v>1812</v>
      </c>
      <c r="D82" s="56" t="s">
        <v>499</v>
      </c>
      <c r="E82" s="304" t="s">
        <v>487</v>
      </c>
      <c r="F82" s="56" t="s">
        <v>242</v>
      </c>
      <c r="G82" s="57">
        <v>1251549</v>
      </c>
      <c r="H82" s="56" t="s">
        <v>501</v>
      </c>
      <c r="I82" s="56" t="s">
        <v>1800</v>
      </c>
    </row>
    <row r="83" spans="1:9">
      <c r="A83" s="160" t="s">
        <v>1807</v>
      </c>
      <c r="B83" s="56" t="s">
        <v>497</v>
      </c>
      <c r="C83" s="56" t="s">
        <v>1812</v>
      </c>
      <c r="D83" s="56" t="s">
        <v>499</v>
      </c>
      <c r="E83" s="304" t="s">
        <v>487</v>
      </c>
      <c r="F83" s="56" t="s">
        <v>242</v>
      </c>
      <c r="G83" s="57">
        <v>45000</v>
      </c>
      <c r="H83" s="56" t="s">
        <v>501</v>
      </c>
      <c r="I83" s="56" t="s">
        <v>1800</v>
      </c>
    </row>
    <row r="84" spans="1:9">
      <c r="A84" s="160" t="s">
        <v>1807</v>
      </c>
      <c r="B84" s="56" t="s">
        <v>497</v>
      </c>
      <c r="C84" s="56" t="s">
        <v>1812</v>
      </c>
      <c r="D84" s="56" t="s">
        <v>499</v>
      </c>
      <c r="E84" s="304" t="s">
        <v>487</v>
      </c>
      <c r="F84" s="56" t="s">
        <v>242</v>
      </c>
      <c r="G84" s="57">
        <v>5000</v>
      </c>
      <c r="H84" s="56" t="s">
        <v>501</v>
      </c>
      <c r="I84" s="56" t="s">
        <v>1800</v>
      </c>
    </row>
    <row r="85" spans="1:9">
      <c r="A85" s="160" t="s">
        <v>1807</v>
      </c>
      <c r="B85" s="56" t="s">
        <v>497</v>
      </c>
      <c r="C85" s="56" t="s">
        <v>1812</v>
      </c>
      <c r="D85" s="56" t="s">
        <v>499</v>
      </c>
      <c r="E85" s="304" t="s">
        <v>487</v>
      </c>
      <c r="F85" s="56" t="s">
        <v>242</v>
      </c>
      <c r="G85" s="57">
        <v>5000</v>
      </c>
      <c r="H85" s="56" t="s">
        <v>501</v>
      </c>
      <c r="I85" s="56" t="s">
        <v>1800</v>
      </c>
    </row>
    <row r="86" spans="1:9">
      <c r="A86" s="160" t="s">
        <v>1807</v>
      </c>
      <c r="B86" s="56" t="s">
        <v>497</v>
      </c>
      <c r="C86" s="56" t="s">
        <v>1812</v>
      </c>
      <c r="D86" s="56" t="s">
        <v>499</v>
      </c>
      <c r="E86" s="304" t="s">
        <v>487</v>
      </c>
      <c r="F86" s="56" t="s">
        <v>242</v>
      </c>
      <c r="G86" s="57">
        <v>19827</v>
      </c>
      <c r="H86" s="56" t="s">
        <v>501</v>
      </c>
      <c r="I86" s="56" t="s">
        <v>1800</v>
      </c>
    </row>
    <row r="87" spans="1:9">
      <c r="A87" s="160" t="s">
        <v>1807</v>
      </c>
      <c r="B87" s="56" t="s">
        <v>497</v>
      </c>
      <c r="C87" s="56" t="s">
        <v>1812</v>
      </c>
      <c r="D87" s="56" t="s">
        <v>499</v>
      </c>
      <c r="E87" s="304" t="s">
        <v>487</v>
      </c>
      <c r="F87" s="56" t="s">
        <v>242</v>
      </c>
      <c r="G87" s="57">
        <v>45000</v>
      </c>
      <c r="H87" s="56" t="s">
        <v>501</v>
      </c>
      <c r="I87" s="56" t="s">
        <v>1800</v>
      </c>
    </row>
    <row r="88" spans="1:9">
      <c r="A88" s="160" t="s">
        <v>1807</v>
      </c>
      <c r="B88" s="56" t="s">
        <v>497</v>
      </c>
      <c r="C88" s="56" t="s">
        <v>1812</v>
      </c>
      <c r="D88" s="56" t="s">
        <v>499</v>
      </c>
      <c r="E88" s="304" t="s">
        <v>487</v>
      </c>
      <c r="F88" s="56" t="s">
        <v>242</v>
      </c>
      <c r="G88" s="57">
        <v>5000</v>
      </c>
      <c r="H88" s="56" t="s">
        <v>501</v>
      </c>
      <c r="I88" s="56" t="s">
        <v>1800</v>
      </c>
    </row>
    <row r="89" spans="1:9">
      <c r="A89" s="160" t="s">
        <v>1807</v>
      </c>
      <c r="B89" s="56" t="s">
        <v>497</v>
      </c>
      <c r="C89" s="56" t="s">
        <v>1812</v>
      </c>
      <c r="D89" s="56" t="s">
        <v>499</v>
      </c>
      <c r="E89" s="304" t="s">
        <v>487</v>
      </c>
      <c r="F89" s="56" t="s">
        <v>242</v>
      </c>
      <c r="G89" s="57">
        <v>5000</v>
      </c>
      <c r="H89" s="56" t="s">
        <v>501</v>
      </c>
      <c r="I89" s="56" t="s">
        <v>1800</v>
      </c>
    </row>
    <row r="90" spans="1:9">
      <c r="A90" s="160" t="s">
        <v>1807</v>
      </c>
      <c r="B90" s="56" t="s">
        <v>497</v>
      </c>
      <c r="C90" s="56" t="s">
        <v>1812</v>
      </c>
      <c r="D90" s="56" t="s">
        <v>499</v>
      </c>
      <c r="E90" s="304" t="s">
        <v>487</v>
      </c>
      <c r="F90" s="56" t="s">
        <v>242</v>
      </c>
      <c r="G90" s="57">
        <v>45000</v>
      </c>
      <c r="H90" s="56" t="s">
        <v>501</v>
      </c>
      <c r="I90" s="56" t="s">
        <v>1800</v>
      </c>
    </row>
    <row r="91" spans="1:9">
      <c r="A91" s="160" t="s">
        <v>1807</v>
      </c>
      <c r="B91" s="56" t="s">
        <v>497</v>
      </c>
      <c r="C91" s="56" t="s">
        <v>1812</v>
      </c>
      <c r="D91" s="56" t="s">
        <v>499</v>
      </c>
      <c r="E91" s="304" t="s">
        <v>487</v>
      </c>
      <c r="F91" s="56" t="s">
        <v>242</v>
      </c>
      <c r="G91" s="57">
        <v>245000</v>
      </c>
      <c r="H91" s="56" t="s">
        <v>501</v>
      </c>
      <c r="I91" s="56" t="s">
        <v>1800</v>
      </c>
    </row>
    <row r="92" spans="1:9">
      <c r="A92" s="160" t="s">
        <v>1807</v>
      </c>
      <c r="B92" s="56" t="s">
        <v>497</v>
      </c>
      <c r="C92" s="56" t="s">
        <v>1812</v>
      </c>
      <c r="D92" s="56" t="s">
        <v>499</v>
      </c>
      <c r="E92" s="304" t="s">
        <v>487</v>
      </c>
      <c r="F92" s="56" t="s">
        <v>242</v>
      </c>
      <c r="G92" s="57">
        <v>245000</v>
      </c>
      <c r="H92" s="56" t="s">
        <v>501</v>
      </c>
      <c r="I92" s="56" t="s">
        <v>1800</v>
      </c>
    </row>
    <row r="93" spans="1:9">
      <c r="A93" s="160" t="s">
        <v>1807</v>
      </c>
      <c r="B93" s="56" t="s">
        <v>497</v>
      </c>
      <c r="C93" s="56" t="s">
        <v>1812</v>
      </c>
      <c r="D93" s="56" t="s">
        <v>499</v>
      </c>
      <c r="E93" s="304" t="s">
        <v>487</v>
      </c>
      <c r="F93" s="56" t="s">
        <v>242</v>
      </c>
      <c r="G93" s="57">
        <v>285000</v>
      </c>
      <c r="H93" s="56" t="s">
        <v>501</v>
      </c>
      <c r="I93" s="56" t="s">
        <v>1800</v>
      </c>
    </row>
    <row r="94" spans="1:9">
      <c r="A94" s="160" t="s">
        <v>1807</v>
      </c>
      <c r="B94" s="56" t="s">
        <v>497</v>
      </c>
      <c r="C94" s="56" t="s">
        <v>1812</v>
      </c>
      <c r="D94" s="56" t="s">
        <v>499</v>
      </c>
      <c r="E94" s="304" t="s">
        <v>487</v>
      </c>
      <c r="F94" s="56" t="s">
        <v>242</v>
      </c>
      <c r="G94" s="57">
        <v>5000</v>
      </c>
      <c r="H94" s="56" t="s">
        <v>501</v>
      </c>
      <c r="I94" s="56" t="s">
        <v>1800</v>
      </c>
    </row>
    <row r="95" spans="1:9">
      <c r="A95" s="160" t="s">
        <v>1807</v>
      </c>
      <c r="B95" s="56" t="s">
        <v>497</v>
      </c>
      <c r="C95" s="56" t="s">
        <v>1812</v>
      </c>
      <c r="D95" s="56" t="s">
        <v>499</v>
      </c>
      <c r="E95" s="304" t="s">
        <v>487</v>
      </c>
      <c r="F95" s="56" t="s">
        <v>242</v>
      </c>
      <c r="G95" s="57">
        <v>1608538</v>
      </c>
      <c r="H95" s="56" t="s">
        <v>501</v>
      </c>
      <c r="I95" s="56" t="s">
        <v>1800</v>
      </c>
    </row>
    <row r="96" spans="1:9">
      <c r="A96" s="160" t="s">
        <v>1809</v>
      </c>
      <c r="B96" s="56" t="s">
        <v>497</v>
      </c>
      <c r="C96" s="56" t="s">
        <v>1812</v>
      </c>
      <c r="D96" s="56" t="s">
        <v>499</v>
      </c>
      <c r="E96" s="304" t="s">
        <v>487</v>
      </c>
      <c r="F96" s="56" t="s">
        <v>242</v>
      </c>
      <c r="G96" s="57">
        <v>13000297</v>
      </c>
      <c r="H96" s="56" t="s">
        <v>501</v>
      </c>
      <c r="I96" s="56" t="s">
        <v>1800</v>
      </c>
    </row>
    <row r="97" spans="1:9">
      <c r="A97" s="160" t="s">
        <v>1807</v>
      </c>
      <c r="B97" s="56" t="s">
        <v>497</v>
      </c>
      <c r="C97" s="56" t="s">
        <v>1812</v>
      </c>
      <c r="D97" s="56" t="s">
        <v>499</v>
      </c>
      <c r="E97" s="304" t="s">
        <v>487</v>
      </c>
      <c r="F97" s="56" t="s">
        <v>242</v>
      </c>
      <c r="G97" s="57">
        <v>5000</v>
      </c>
      <c r="H97" s="56" t="s">
        <v>501</v>
      </c>
      <c r="I97" s="56" t="s">
        <v>1800</v>
      </c>
    </row>
    <row r="98" spans="1:9">
      <c r="A98" s="160" t="s">
        <v>1807</v>
      </c>
      <c r="B98" s="56" t="s">
        <v>497</v>
      </c>
      <c r="C98" s="56" t="s">
        <v>1812</v>
      </c>
      <c r="D98" s="56" t="s">
        <v>499</v>
      </c>
      <c r="E98" s="304" t="s">
        <v>487</v>
      </c>
      <c r="F98" s="56" t="s">
        <v>242</v>
      </c>
      <c r="G98" s="57">
        <v>5000</v>
      </c>
      <c r="H98" s="56" t="s">
        <v>501</v>
      </c>
      <c r="I98" s="56" t="s">
        <v>1800</v>
      </c>
    </row>
    <row r="99" spans="1:9">
      <c r="A99" s="160" t="s">
        <v>1807</v>
      </c>
      <c r="B99" s="56" t="s">
        <v>497</v>
      </c>
      <c r="C99" s="56" t="s">
        <v>1812</v>
      </c>
      <c r="D99" s="56" t="s">
        <v>499</v>
      </c>
      <c r="E99" s="304" t="s">
        <v>487</v>
      </c>
      <c r="F99" s="56" t="s">
        <v>242</v>
      </c>
      <c r="G99" s="57">
        <v>1684848</v>
      </c>
      <c r="H99" s="56" t="s">
        <v>501</v>
      </c>
      <c r="I99" s="56" t="s">
        <v>1800</v>
      </c>
    </row>
    <row r="100" spans="1:9">
      <c r="A100" s="160" t="s">
        <v>1807</v>
      </c>
      <c r="B100" s="56" t="s">
        <v>497</v>
      </c>
      <c r="C100" s="56" t="s">
        <v>1812</v>
      </c>
      <c r="D100" s="56" t="s">
        <v>499</v>
      </c>
      <c r="E100" s="304" t="s">
        <v>487</v>
      </c>
      <c r="F100" s="56" t="s">
        <v>242</v>
      </c>
      <c r="G100" s="57">
        <v>5000</v>
      </c>
      <c r="H100" s="56" t="s">
        <v>501</v>
      </c>
      <c r="I100" s="56" t="s">
        <v>1800</v>
      </c>
    </row>
    <row r="101" spans="1:9">
      <c r="A101" s="160" t="s">
        <v>1807</v>
      </c>
      <c r="B101" s="56" t="s">
        <v>497</v>
      </c>
      <c r="C101" s="56" t="s">
        <v>1812</v>
      </c>
      <c r="D101" s="56" t="s">
        <v>499</v>
      </c>
      <c r="E101" s="304" t="s">
        <v>487</v>
      </c>
      <c r="F101" s="56" t="s">
        <v>242</v>
      </c>
      <c r="G101" s="57">
        <v>5000</v>
      </c>
      <c r="H101" s="56" t="s">
        <v>501</v>
      </c>
      <c r="I101" s="56" t="s">
        <v>1800</v>
      </c>
    </row>
    <row r="102" spans="1:9">
      <c r="A102" s="160" t="s">
        <v>1807</v>
      </c>
      <c r="B102" s="56" t="s">
        <v>497</v>
      </c>
      <c r="C102" s="56" t="s">
        <v>1812</v>
      </c>
      <c r="D102" s="56" t="s">
        <v>499</v>
      </c>
      <c r="E102" s="304" t="s">
        <v>487</v>
      </c>
      <c r="F102" s="56" t="s">
        <v>242</v>
      </c>
      <c r="G102" s="57">
        <v>2120270</v>
      </c>
      <c r="H102" s="56" t="s">
        <v>501</v>
      </c>
      <c r="I102" s="56" t="s">
        <v>1800</v>
      </c>
    </row>
    <row r="103" spans="1:9">
      <c r="A103" s="160" t="s">
        <v>1807</v>
      </c>
      <c r="B103" s="56" t="s">
        <v>497</v>
      </c>
      <c r="C103" s="56" t="s">
        <v>1812</v>
      </c>
      <c r="D103" s="56" t="s">
        <v>499</v>
      </c>
      <c r="E103" s="304" t="s">
        <v>487</v>
      </c>
      <c r="F103" s="56" t="s">
        <v>242</v>
      </c>
      <c r="G103" s="57">
        <v>977456</v>
      </c>
      <c r="H103" s="56" t="s">
        <v>501</v>
      </c>
      <c r="I103" s="56" t="s">
        <v>1800</v>
      </c>
    </row>
    <row r="104" spans="1:9">
      <c r="A104" s="160" t="s">
        <v>1807</v>
      </c>
      <c r="B104" s="56" t="s">
        <v>497</v>
      </c>
      <c r="C104" s="56" t="s">
        <v>1812</v>
      </c>
      <c r="D104" s="56" t="s">
        <v>499</v>
      </c>
      <c r="E104" s="304" t="s">
        <v>487</v>
      </c>
      <c r="F104" s="56" t="s">
        <v>242</v>
      </c>
      <c r="G104" s="57">
        <v>6500</v>
      </c>
      <c r="H104" s="56" t="s">
        <v>501</v>
      </c>
      <c r="I104" s="56" t="s">
        <v>1800</v>
      </c>
    </row>
    <row r="105" spans="1:9">
      <c r="A105" s="160" t="s">
        <v>1807</v>
      </c>
      <c r="B105" s="56" t="s">
        <v>497</v>
      </c>
      <c r="C105" s="56" t="s">
        <v>1812</v>
      </c>
      <c r="D105" s="56" t="s">
        <v>499</v>
      </c>
      <c r="E105" s="304" t="s">
        <v>487</v>
      </c>
      <c r="F105" s="56" t="s">
        <v>242</v>
      </c>
      <c r="G105" s="57">
        <v>5000</v>
      </c>
      <c r="H105" s="56" t="s">
        <v>501</v>
      </c>
      <c r="I105" s="56" t="s">
        <v>1800</v>
      </c>
    </row>
    <row r="106" spans="1:9">
      <c r="A106" s="160" t="s">
        <v>1807</v>
      </c>
      <c r="B106" s="56" t="s">
        <v>497</v>
      </c>
      <c r="C106" s="56" t="s">
        <v>1812</v>
      </c>
      <c r="D106" s="56" t="s">
        <v>499</v>
      </c>
      <c r="E106" s="304" t="s">
        <v>487</v>
      </c>
      <c r="F106" s="56" t="s">
        <v>242</v>
      </c>
      <c r="G106" s="57">
        <v>284026</v>
      </c>
      <c r="H106" s="56" t="s">
        <v>501</v>
      </c>
      <c r="I106" s="56" t="s">
        <v>1800</v>
      </c>
    </row>
    <row r="107" spans="1:9">
      <c r="A107" s="160" t="s">
        <v>1807</v>
      </c>
      <c r="B107" s="56" t="s">
        <v>497</v>
      </c>
      <c r="C107" s="56" t="s">
        <v>1812</v>
      </c>
      <c r="D107" s="56" t="s">
        <v>499</v>
      </c>
      <c r="E107" s="304" t="s">
        <v>487</v>
      </c>
      <c r="F107" s="56" t="s">
        <v>242</v>
      </c>
      <c r="G107" s="57">
        <v>5000</v>
      </c>
      <c r="H107" s="56" t="s">
        <v>501</v>
      </c>
      <c r="I107" s="56" t="s">
        <v>1800</v>
      </c>
    </row>
    <row r="108" spans="1:9">
      <c r="A108" s="160" t="s">
        <v>1807</v>
      </c>
      <c r="B108" s="56" t="s">
        <v>497</v>
      </c>
      <c r="C108" s="56" t="s">
        <v>1812</v>
      </c>
      <c r="D108" s="56" t="s">
        <v>499</v>
      </c>
      <c r="E108" s="304" t="s">
        <v>487</v>
      </c>
      <c r="F108" s="56" t="s">
        <v>242</v>
      </c>
      <c r="G108" s="57">
        <v>5000</v>
      </c>
      <c r="H108" s="56" t="s">
        <v>501</v>
      </c>
      <c r="I108" s="56" t="s">
        <v>1800</v>
      </c>
    </row>
    <row r="109" spans="1:9">
      <c r="A109" s="160" t="s">
        <v>1807</v>
      </c>
      <c r="B109" s="56" t="s">
        <v>497</v>
      </c>
      <c r="C109" s="56" t="s">
        <v>1812</v>
      </c>
      <c r="D109" s="56" t="s">
        <v>499</v>
      </c>
      <c r="E109" s="304" t="s">
        <v>487</v>
      </c>
      <c r="F109" s="56" t="s">
        <v>242</v>
      </c>
      <c r="G109" s="57">
        <v>5000</v>
      </c>
      <c r="H109" s="56" t="s">
        <v>501</v>
      </c>
      <c r="I109" s="56" t="s">
        <v>1800</v>
      </c>
    </row>
    <row r="110" spans="1:9">
      <c r="A110" s="160" t="s">
        <v>1807</v>
      </c>
      <c r="B110" s="56" t="s">
        <v>497</v>
      </c>
      <c r="C110" s="56" t="s">
        <v>1812</v>
      </c>
      <c r="D110" s="56" t="s">
        <v>499</v>
      </c>
      <c r="E110" s="304" t="s">
        <v>487</v>
      </c>
      <c r="F110" s="56" t="s">
        <v>242</v>
      </c>
      <c r="G110" s="57">
        <v>5000</v>
      </c>
      <c r="H110" s="56" t="s">
        <v>501</v>
      </c>
      <c r="I110" s="56" t="s">
        <v>1800</v>
      </c>
    </row>
    <row r="111" spans="1:9">
      <c r="A111" s="160" t="s">
        <v>1807</v>
      </c>
      <c r="B111" s="56" t="s">
        <v>497</v>
      </c>
      <c r="C111" s="56" t="s">
        <v>1812</v>
      </c>
      <c r="D111" s="56" t="s">
        <v>499</v>
      </c>
      <c r="E111" s="304" t="s">
        <v>487</v>
      </c>
      <c r="F111" s="56" t="s">
        <v>242</v>
      </c>
      <c r="G111" s="57">
        <v>5000</v>
      </c>
      <c r="H111" s="56" t="s">
        <v>501</v>
      </c>
      <c r="I111" s="56" t="s">
        <v>1800</v>
      </c>
    </row>
    <row r="112" spans="1:9">
      <c r="A112" s="160" t="s">
        <v>1807</v>
      </c>
      <c r="B112" s="56" t="s">
        <v>497</v>
      </c>
      <c r="C112" s="56" t="s">
        <v>1812</v>
      </c>
      <c r="D112" s="56" t="s">
        <v>499</v>
      </c>
      <c r="E112" s="304" t="s">
        <v>487</v>
      </c>
      <c r="F112" s="56" t="s">
        <v>242</v>
      </c>
      <c r="G112" s="57">
        <v>5000</v>
      </c>
      <c r="H112" s="56" t="s">
        <v>501</v>
      </c>
      <c r="I112" s="56" t="s">
        <v>1800</v>
      </c>
    </row>
    <row r="113" spans="1:9">
      <c r="A113" s="160" t="s">
        <v>1807</v>
      </c>
      <c r="B113" s="56" t="s">
        <v>497</v>
      </c>
      <c r="C113" s="56" t="s">
        <v>1812</v>
      </c>
      <c r="D113" s="56" t="s">
        <v>499</v>
      </c>
      <c r="E113" s="304" t="s">
        <v>487</v>
      </c>
      <c r="F113" s="56" t="s">
        <v>242</v>
      </c>
      <c r="G113" s="57">
        <v>5000</v>
      </c>
      <c r="H113" s="56" t="s">
        <v>501</v>
      </c>
      <c r="I113" s="56" t="s">
        <v>1800</v>
      </c>
    </row>
    <row r="114" spans="1:9">
      <c r="A114" s="160" t="s">
        <v>1807</v>
      </c>
      <c r="B114" s="56" t="s">
        <v>497</v>
      </c>
      <c r="C114" s="56" t="s">
        <v>1812</v>
      </c>
      <c r="D114" s="56" t="s">
        <v>499</v>
      </c>
      <c r="E114" s="304" t="s">
        <v>487</v>
      </c>
      <c r="F114" s="56" t="s">
        <v>242</v>
      </c>
      <c r="G114" s="57">
        <v>5000</v>
      </c>
      <c r="H114" s="56" t="s">
        <v>501</v>
      </c>
      <c r="I114" s="56" t="s">
        <v>1800</v>
      </c>
    </row>
    <row r="115" spans="1:9">
      <c r="A115" s="160" t="s">
        <v>1807</v>
      </c>
      <c r="B115" s="56" t="s">
        <v>497</v>
      </c>
      <c r="C115" s="56" t="s">
        <v>1812</v>
      </c>
      <c r="D115" s="56" t="s">
        <v>499</v>
      </c>
      <c r="E115" s="304" t="s">
        <v>487</v>
      </c>
      <c r="F115" s="56" t="s">
        <v>242</v>
      </c>
      <c r="G115" s="57">
        <v>5000</v>
      </c>
      <c r="H115" s="56" t="s">
        <v>501</v>
      </c>
      <c r="I115" s="56" t="s">
        <v>1800</v>
      </c>
    </row>
    <row r="116" spans="1:9">
      <c r="A116" s="160" t="s">
        <v>1807</v>
      </c>
      <c r="B116" s="56" t="s">
        <v>497</v>
      </c>
      <c r="C116" s="56" t="s">
        <v>1812</v>
      </c>
      <c r="D116" s="56" t="s">
        <v>499</v>
      </c>
      <c r="E116" s="304" t="s">
        <v>487</v>
      </c>
      <c r="F116" s="56" t="s">
        <v>242</v>
      </c>
      <c r="G116" s="57">
        <v>45000</v>
      </c>
      <c r="H116" s="56" t="s">
        <v>501</v>
      </c>
      <c r="I116" s="56" t="s">
        <v>1800</v>
      </c>
    </row>
    <row r="117" spans="1:9">
      <c r="A117" s="160" t="s">
        <v>1807</v>
      </c>
      <c r="B117" s="56" t="s">
        <v>497</v>
      </c>
      <c r="C117" s="56" t="s">
        <v>1812</v>
      </c>
      <c r="D117" s="56" t="s">
        <v>499</v>
      </c>
      <c r="E117" s="304" t="s">
        <v>487</v>
      </c>
      <c r="F117" s="56" t="s">
        <v>242</v>
      </c>
      <c r="G117" s="57">
        <v>45000</v>
      </c>
      <c r="H117" s="56" t="s">
        <v>501</v>
      </c>
      <c r="I117" s="56" t="s">
        <v>1800</v>
      </c>
    </row>
    <row r="118" spans="1:9">
      <c r="A118" s="160" t="s">
        <v>1807</v>
      </c>
      <c r="B118" s="56" t="s">
        <v>497</v>
      </c>
      <c r="C118" s="56" t="s">
        <v>1812</v>
      </c>
      <c r="D118" s="56" t="s">
        <v>499</v>
      </c>
      <c r="E118" s="304" t="s">
        <v>487</v>
      </c>
      <c r="F118" s="56" t="s">
        <v>242</v>
      </c>
      <c r="G118" s="57">
        <v>5000</v>
      </c>
      <c r="H118" s="56" t="s">
        <v>501</v>
      </c>
      <c r="I118" s="56" t="s">
        <v>1800</v>
      </c>
    </row>
    <row r="119" spans="1:9">
      <c r="A119" s="160" t="s">
        <v>1807</v>
      </c>
      <c r="B119" s="56" t="s">
        <v>497</v>
      </c>
      <c r="C119" s="56" t="s">
        <v>1812</v>
      </c>
      <c r="D119" s="56" t="s">
        <v>499</v>
      </c>
      <c r="E119" s="304" t="s">
        <v>487</v>
      </c>
      <c r="F119" s="56" t="s">
        <v>242</v>
      </c>
      <c r="G119" s="57">
        <v>736298</v>
      </c>
      <c r="H119" s="56" t="s">
        <v>501</v>
      </c>
      <c r="I119" s="56" t="s">
        <v>1800</v>
      </c>
    </row>
    <row r="120" spans="1:9">
      <c r="A120" s="160" t="s">
        <v>1807</v>
      </c>
      <c r="B120" s="56" t="s">
        <v>497</v>
      </c>
      <c r="C120" s="56" t="s">
        <v>1812</v>
      </c>
      <c r="D120" s="56" t="s">
        <v>499</v>
      </c>
      <c r="E120" s="304" t="s">
        <v>487</v>
      </c>
      <c r="F120" s="56" t="s">
        <v>242</v>
      </c>
      <c r="G120" s="57">
        <v>578993</v>
      </c>
      <c r="H120" s="56" t="s">
        <v>501</v>
      </c>
      <c r="I120" s="56" t="s">
        <v>1800</v>
      </c>
    </row>
    <row r="121" spans="1:9">
      <c r="A121" s="160" t="s">
        <v>1807</v>
      </c>
      <c r="B121" s="56" t="s">
        <v>497</v>
      </c>
      <c r="C121" s="56" t="s">
        <v>1812</v>
      </c>
      <c r="D121" s="56" t="s">
        <v>499</v>
      </c>
      <c r="E121" s="304" t="s">
        <v>487</v>
      </c>
      <c r="F121" s="56" t="s">
        <v>242</v>
      </c>
      <c r="G121" s="57">
        <v>5000</v>
      </c>
      <c r="H121" s="56" t="s">
        <v>501</v>
      </c>
      <c r="I121" s="56" t="s">
        <v>1800</v>
      </c>
    </row>
    <row r="122" spans="1:9">
      <c r="A122" s="160" t="s">
        <v>1807</v>
      </c>
      <c r="B122" s="56" t="s">
        <v>497</v>
      </c>
      <c r="C122" s="56" t="s">
        <v>1812</v>
      </c>
      <c r="D122" s="56" t="s">
        <v>499</v>
      </c>
      <c r="E122" s="304" t="s">
        <v>487</v>
      </c>
      <c r="F122" s="56" t="s">
        <v>242</v>
      </c>
      <c r="G122" s="57">
        <v>5000</v>
      </c>
      <c r="H122" s="56" t="s">
        <v>501</v>
      </c>
      <c r="I122" s="56" t="s">
        <v>1800</v>
      </c>
    </row>
    <row r="123" spans="1:9">
      <c r="A123" s="160" t="s">
        <v>1807</v>
      </c>
      <c r="B123" s="56" t="s">
        <v>497</v>
      </c>
      <c r="C123" s="56" t="s">
        <v>1812</v>
      </c>
      <c r="D123" s="56" t="s">
        <v>499</v>
      </c>
      <c r="E123" s="304" t="s">
        <v>487</v>
      </c>
      <c r="F123" s="56" t="s">
        <v>242</v>
      </c>
      <c r="G123" s="57">
        <v>5000</v>
      </c>
      <c r="H123" s="56" t="s">
        <v>501</v>
      </c>
      <c r="I123" s="56" t="s">
        <v>1800</v>
      </c>
    </row>
    <row r="124" spans="1:9">
      <c r="A124" s="160" t="s">
        <v>1807</v>
      </c>
      <c r="B124" s="56" t="s">
        <v>497</v>
      </c>
      <c r="C124" s="56" t="s">
        <v>1812</v>
      </c>
      <c r="D124" s="56" t="s">
        <v>499</v>
      </c>
      <c r="E124" s="304" t="s">
        <v>487</v>
      </c>
      <c r="F124" s="56" t="s">
        <v>242</v>
      </c>
      <c r="G124" s="57">
        <v>6500</v>
      </c>
      <c r="H124" s="56" t="s">
        <v>501</v>
      </c>
      <c r="I124" s="56" t="s">
        <v>1800</v>
      </c>
    </row>
    <row r="125" spans="1:9">
      <c r="A125" s="160" t="s">
        <v>1808</v>
      </c>
      <c r="B125" s="56" t="s">
        <v>497</v>
      </c>
      <c r="C125" s="56" t="s">
        <v>1812</v>
      </c>
      <c r="D125" s="56" t="s">
        <v>499</v>
      </c>
      <c r="E125" s="304" t="s">
        <v>487</v>
      </c>
      <c r="F125" s="56" t="s">
        <v>242</v>
      </c>
      <c r="G125" s="57">
        <v>4457520</v>
      </c>
      <c r="H125" s="56" t="s">
        <v>501</v>
      </c>
      <c r="I125" s="56" t="s">
        <v>1800</v>
      </c>
    </row>
    <row r="126" spans="1:9">
      <c r="A126" s="160" t="s">
        <v>1807</v>
      </c>
      <c r="B126" s="56" t="s">
        <v>497</v>
      </c>
      <c r="C126" s="56" t="s">
        <v>1812</v>
      </c>
      <c r="D126" s="56" t="s">
        <v>499</v>
      </c>
      <c r="E126" s="304" t="s">
        <v>487</v>
      </c>
      <c r="F126" s="56" t="s">
        <v>242</v>
      </c>
      <c r="G126" s="57">
        <v>568432</v>
      </c>
      <c r="H126" s="56" t="s">
        <v>501</v>
      </c>
      <c r="I126" s="56" t="s">
        <v>1800</v>
      </c>
    </row>
    <row r="127" spans="1:9">
      <c r="A127" s="160" t="s">
        <v>1807</v>
      </c>
      <c r="B127" s="56" t="s">
        <v>497</v>
      </c>
      <c r="C127" s="56" t="s">
        <v>1812</v>
      </c>
      <c r="D127" s="56" t="s">
        <v>499</v>
      </c>
      <c r="E127" s="304" t="s">
        <v>487</v>
      </c>
      <c r="F127" s="56" t="s">
        <v>242</v>
      </c>
      <c r="G127" s="57">
        <v>45000</v>
      </c>
      <c r="H127" s="56" t="s">
        <v>501</v>
      </c>
      <c r="I127" s="56" t="s">
        <v>1800</v>
      </c>
    </row>
    <row r="128" spans="1:9">
      <c r="A128" s="160" t="s">
        <v>1807</v>
      </c>
      <c r="B128" s="56" t="s">
        <v>497</v>
      </c>
      <c r="C128" s="56" t="s">
        <v>1812</v>
      </c>
      <c r="D128" s="56" t="s">
        <v>499</v>
      </c>
      <c r="E128" s="304" t="s">
        <v>487</v>
      </c>
      <c r="F128" s="56" t="s">
        <v>242</v>
      </c>
      <c r="G128" s="57">
        <v>5000</v>
      </c>
      <c r="H128" s="56" t="s">
        <v>501</v>
      </c>
      <c r="I128" s="56" t="s">
        <v>1800</v>
      </c>
    </row>
    <row r="129" spans="1:9">
      <c r="A129" s="160" t="s">
        <v>1807</v>
      </c>
      <c r="B129" s="56" t="s">
        <v>497</v>
      </c>
      <c r="C129" s="56" t="s">
        <v>1812</v>
      </c>
      <c r="D129" s="56" t="s">
        <v>499</v>
      </c>
      <c r="E129" s="304" t="s">
        <v>487</v>
      </c>
      <c r="F129" s="56" t="s">
        <v>242</v>
      </c>
      <c r="G129" s="57">
        <v>5000</v>
      </c>
      <c r="H129" s="56" t="s">
        <v>501</v>
      </c>
      <c r="I129" s="56" t="s">
        <v>1800</v>
      </c>
    </row>
    <row r="130" spans="1:9">
      <c r="A130" s="160" t="s">
        <v>1807</v>
      </c>
      <c r="B130" s="56" t="s">
        <v>497</v>
      </c>
      <c r="C130" s="56" t="s">
        <v>1812</v>
      </c>
      <c r="D130" s="56" t="s">
        <v>499</v>
      </c>
      <c r="E130" s="304" t="s">
        <v>487</v>
      </c>
      <c r="F130" s="56" t="s">
        <v>242</v>
      </c>
      <c r="G130" s="57">
        <v>5000</v>
      </c>
      <c r="H130" s="56" t="s">
        <v>501</v>
      </c>
      <c r="I130" s="56" t="s">
        <v>1800</v>
      </c>
    </row>
    <row r="131" spans="1:9">
      <c r="A131" s="160" t="s">
        <v>1807</v>
      </c>
      <c r="B131" s="56" t="s">
        <v>497</v>
      </c>
      <c r="C131" s="56" t="s">
        <v>1812</v>
      </c>
      <c r="D131" s="56" t="s">
        <v>499</v>
      </c>
      <c r="E131" s="304" t="s">
        <v>487</v>
      </c>
      <c r="F131" s="56" t="s">
        <v>242</v>
      </c>
      <c r="G131" s="57">
        <v>5000</v>
      </c>
      <c r="H131" s="56" t="s">
        <v>501</v>
      </c>
      <c r="I131" s="56" t="s">
        <v>1800</v>
      </c>
    </row>
    <row r="132" spans="1:9">
      <c r="A132" s="160" t="s">
        <v>1807</v>
      </c>
      <c r="B132" s="56" t="s">
        <v>497</v>
      </c>
      <c r="C132" s="56" t="s">
        <v>1812</v>
      </c>
      <c r="D132" s="56" t="s">
        <v>499</v>
      </c>
      <c r="E132" s="304" t="s">
        <v>487</v>
      </c>
      <c r="F132" s="56" t="s">
        <v>242</v>
      </c>
      <c r="G132" s="57">
        <v>15001</v>
      </c>
      <c r="H132" s="56" t="s">
        <v>501</v>
      </c>
      <c r="I132" s="56" t="s">
        <v>1800</v>
      </c>
    </row>
    <row r="133" spans="1:9">
      <c r="A133" s="160" t="s">
        <v>1807</v>
      </c>
      <c r="B133" s="56" t="s">
        <v>497</v>
      </c>
      <c r="C133" s="56" t="s">
        <v>1812</v>
      </c>
      <c r="D133" s="56" t="s">
        <v>499</v>
      </c>
      <c r="E133" s="304" t="s">
        <v>487</v>
      </c>
      <c r="F133" s="56" t="s">
        <v>242</v>
      </c>
      <c r="G133" s="57">
        <v>69695</v>
      </c>
      <c r="H133" s="56" t="s">
        <v>501</v>
      </c>
      <c r="I133" s="56" t="s">
        <v>1800</v>
      </c>
    </row>
    <row r="134" spans="1:9">
      <c r="A134" s="160" t="s">
        <v>1807</v>
      </c>
      <c r="B134" s="56" t="s">
        <v>497</v>
      </c>
      <c r="C134" s="56" t="s">
        <v>1812</v>
      </c>
      <c r="D134" s="56" t="s">
        <v>499</v>
      </c>
      <c r="E134" s="304" t="s">
        <v>487</v>
      </c>
      <c r="F134" s="56" t="s">
        <v>242</v>
      </c>
      <c r="G134" s="57">
        <v>568730</v>
      </c>
      <c r="H134" s="56" t="s">
        <v>501</v>
      </c>
      <c r="I134" s="56" t="s">
        <v>1800</v>
      </c>
    </row>
    <row r="135" spans="1:9">
      <c r="A135" s="160" t="s">
        <v>1807</v>
      </c>
      <c r="B135" s="56" t="s">
        <v>497</v>
      </c>
      <c r="C135" s="56" t="s">
        <v>1812</v>
      </c>
      <c r="D135" s="56" t="s">
        <v>499</v>
      </c>
      <c r="E135" s="304" t="s">
        <v>487</v>
      </c>
      <c r="F135" s="56" t="s">
        <v>242</v>
      </c>
      <c r="G135" s="57">
        <v>4492034</v>
      </c>
      <c r="H135" s="56" t="s">
        <v>501</v>
      </c>
      <c r="I135" s="56" t="s">
        <v>1800</v>
      </c>
    </row>
    <row r="136" spans="1:9">
      <c r="A136" s="160" t="s">
        <v>1807</v>
      </c>
      <c r="B136" s="56" t="s">
        <v>497</v>
      </c>
      <c r="C136" s="56" t="s">
        <v>1812</v>
      </c>
      <c r="D136" s="56" t="s">
        <v>499</v>
      </c>
      <c r="E136" s="304" t="s">
        <v>487</v>
      </c>
      <c r="F136" s="56" t="s">
        <v>242</v>
      </c>
      <c r="G136" s="57">
        <v>5000</v>
      </c>
      <c r="H136" s="56" t="s">
        <v>501</v>
      </c>
      <c r="I136" s="56" t="s">
        <v>1800</v>
      </c>
    </row>
    <row r="137" spans="1:9">
      <c r="A137" s="160" t="s">
        <v>1807</v>
      </c>
      <c r="B137" s="56" t="s">
        <v>497</v>
      </c>
      <c r="C137" s="56" t="s">
        <v>1812</v>
      </c>
      <c r="D137" s="56" t="s">
        <v>499</v>
      </c>
      <c r="E137" s="304" t="s">
        <v>487</v>
      </c>
      <c r="F137" s="56" t="s">
        <v>242</v>
      </c>
      <c r="G137" s="57">
        <v>5000</v>
      </c>
      <c r="H137" s="56" t="s">
        <v>501</v>
      </c>
      <c r="I137" s="56" t="s">
        <v>1800</v>
      </c>
    </row>
    <row r="138" spans="1:9">
      <c r="A138" s="160" t="s">
        <v>1807</v>
      </c>
      <c r="B138" s="56" t="s">
        <v>497</v>
      </c>
      <c r="C138" s="56" t="s">
        <v>1812</v>
      </c>
      <c r="D138" s="56" t="s">
        <v>499</v>
      </c>
      <c r="E138" s="304" t="s">
        <v>487</v>
      </c>
      <c r="F138" s="56" t="s">
        <v>242</v>
      </c>
      <c r="G138" s="57">
        <v>45000</v>
      </c>
      <c r="H138" s="56" t="s">
        <v>501</v>
      </c>
      <c r="I138" s="56" t="s">
        <v>1800</v>
      </c>
    </row>
    <row r="139" spans="1:9">
      <c r="A139" s="160" t="s">
        <v>1807</v>
      </c>
      <c r="B139" s="56" t="s">
        <v>497</v>
      </c>
      <c r="C139" s="56" t="s">
        <v>1812</v>
      </c>
      <c r="D139" s="56" t="s">
        <v>499</v>
      </c>
      <c r="E139" s="304" t="s">
        <v>487</v>
      </c>
      <c r="F139" s="56" t="s">
        <v>242</v>
      </c>
      <c r="G139" s="57">
        <v>45000</v>
      </c>
      <c r="H139" s="56" t="s">
        <v>501</v>
      </c>
      <c r="I139" s="56" t="s">
        <v>1800</v>
      </c>
    </row>
    <row r="140" spans="1:9">
      <c r="A140" s="160" t="s">
        <v>1807</v>
      </c>
      <c r="B140" s="56" t="s">
        <v>497</v>
      </c>
      <c r="C140" s="56" t="s">
        <v>1812</v>
      </c>
      <c r="D140" s="56" t="s">
        <v>499</v>
      </c>
      <c r="E140" s="304" t="s">
        <v>487</v>
      </c>
      <c r="F140" s="56" t="s">
        <v>242</v>
      </c>
      <c r="G140" s="57">
        <v>5000</v>
      </c>
      <c r="H140" s="56" t="s">
        <v>501</v>
      </c>
      <c r="I140" s="56" t="s">
        <v>1800</v>
      </c>
    </row>
    <row r="141" spans="1:9">
      <c r="A141" s="160" t="s">
        <v>1807</v>
      </c>
      <c r="B141" s="56" t="s">
        <v>497</v>
      </c>
      <c r="C141" s="56" t="s">
        <v>1812</v>
      </c>
      <c r="D141" s="56" t="s">
        <v>499</v>
      </c>
      <c r="E141" s="304" t="s">
        <v>487</v>
      </c>
      <c r="F141" s="56" t="s">
        <v>242</v>
      </c>
      <c r="G141" s="57">
        <v>16161</v>
      </c>
      <c r="H141" s="56" t="s">
        <v>501</v>
      </c>
      <c r="I141" s="56" t="s">
        <v>1800</v>
      </c>
    </row>
    <row r="142" spans="1:9">
      <c r="A142" s="160" t="s">
        <v>1807</v>
      </c>
      <c r="B142" s="56" t="s">
        <v>497</v>
      </c>
      <c r="C142" s="56" t="s">
        <v>1812</v>
      </c>
      <c r="D142" s="56" t="s">
        <v>499</v>
      </c>
      <c r="E142" s="304" t="s">
        <v>487</v>
      </c>
      <c r="F142" s="56" t="s">
        <v>242</v>
      </c>
      <c r="G142" s="57">
        <v>5000</v>
      </c>
      <c r="H142" s="56" t="s">
        <v>501</v>
      </c>
      <c r="I142" s="56" t="s">
        <v>1800</v>
      </c>
    </row>
    <row r="143" spans="1:9">
      <c r="A143" s="160" t="s">
        <v>1807</v>
      </c>
      <c r="B143" s="56" t="s">
        <v>497</v>
      </c>
      <c r="C143" s="56" t="s">
        <v>1812</v>
      </c>
      <c r="D143" s="56" t="s">
        <v>499</v>
      </c>
      <c r="E143" s="304" t="s">
        <v>487</v>
      </c>
      <c r="F143" s="56" t="s">
        <v>242</v>
      </c>
      <c r="G143" s="57">
        <v>5000</v>
      </c>
      <c r="H143" s="56" t="s">
        <v>501</v>
      </c>
      <c r="I143" s="56" t="s">
        <v>1800</v>
      </c>
    </row>
    <row r="144" spans="1:9">
      <c r="A144" s="160" t="s">
        <v>1807</v>
      </c>
      <c r="B144" s="56" t="s">
        <v>497</v>
      </c>
      <c r="C144" s="56" t="s">
        <v>1812</v>
      </c>
      <c r="D144" s="56" t="s">
        <v>499</v>
      </c>
      <c r="E144" s="304" t="s">
        <v>487</v>
      </c>
      <c r="F144" s="56" t="s">
        <v>242</v>
      </c>
      <c r="G144" s="57">
        <v>1188857</v>
      </c>
      <c r="H144" s="56" t="s">
        <v>501</v>
      </c>
      <c r="I144" s="56" t="s">
        <v>1800</v>
      </c>
    </row>
    <row r="145" spans="1:9">
      <c r="A145" s="160" t="s">
        <v>1808</v>
      </c>
      <c r="B145" s="56" t="s">
        <v>497</v>
      </c>
      <c r="C145" s="56" t="s">
        <v>1812</v>
      </c>
      <c r="D145" s="56" t="s">
        <v>499</v>
      </c>
      <c r="E145" s="304" t="s">
        <v>487</v>
      </c>
      <c r="F145" s="56" t="s">
        <v>242</v>
      </c>
      <c r="G145" s="57">
        <v>4883099</v>
      </c>
      <c r="H145" s="56" t="s">
        <v>501</v>
      </c>
      <c r="I145" s="56" t="s">
        <v>1800</v>
      </c>
    </row>
    <row r="146" spans="1:9">
      <c r="A146" s="160" t="s">
        <v>1807</v>
      </c>
      <c r="B146" s="56" t="s">
        <v>497</v>
      </c>
      <c r="C146" s="56" t="s">
        <v>1812</v>
      </c>
      <c r="D146" s="56" t="s">
        <v>499</v>
      </c>
      <c r="E146" s="304" t="s">
        <v>487</v>
      </c>
      <c r="F146" s="56" t="s">
        <v>242</v>
      </c>
      <c r="G146" s="57">
        <v>5000</v>
      </c>
      <c r="H146" s="56" t="s">
        <v>501</v>
      </c>
      <c r="I146" s="56" t="s">
        <v>1800</v>
      </c>
    </row>
    <row r="147" spans="1:9">
      <c r="A147" s="160" t="s">
        <v>1807</v>
      </c>
      <c r="B147" s="56" t="s">
        <v>497</v>
      </c>
      <c r="C147" s="56" t="s">
        <v>1812</v>
      </c>
      <c r="D147" s="56" t="s">
        <v>499</v>
      </c>
      <c r="E147" s="304" t="s">
        <v>487</v>
      </c>
      <c r="F147" s="56" t="s">
        <v>242</v>
      </c>
      <c r="G147" s="57">
        <v>5000</v>
      </c>
      <c r="H147" s="56" t="s">
        <v>501</v>
      </c>
      <c r="I147" s="56" t="s">
        <v>1800</v>
      </c>
    </row>
    <row r="148" spans="1:9">
      <c r="A148" s="160" t="s">
        <v>1807</v>
      </c>
      <c r="B148" s="56" t="s">
        <v>497</v>
      </c>
      <c r="C148" s="56" t="s">
        <v>1812</v>
      </c>
      <c r="D148" s="56" t="s">
        <v>499</v>
      </c>
      <c r="E148" s="304" t="s">
        <v>487</v>
      </c>
      <c r="F148" s="56" t="s">
        <v>242</v>
      </c>
      <c r="G148" s="57">
        <v>5000</v>
      </c>
      <c r="H148" s="56" t="s">
        <v>501</v>
      </c>
      <c r="I148" s="56" t="s">
        <v>1800</v>
      </c>
    </row>
    <row r="149" spans="1:9">
      <c r="A149" s="160" t="s">
        <v>1807</v>
      </c>
      <c r="B149" s="56" t="s">
        <v>497</v>
      </c>
      <c r="C149" s="56" t="s">
        <v>1812</v>
      </c>
      <c r="D149" s="56" t="s">
        <v>499</v>
      </c>
      <c r="E149" s="304" t="s">
        <v>487</v>
      </c>
      <c r="F149" s="56" t="s">
        <v>242</v>
      </c>
      <c r="G149" s="57">
        <v>5000</v>
      </c>
      <c r="H149" s="56" t="s">
        <v>501</v>
      </c>
      <c r="I149" s="56" t="s">
        <v>1800</v>
      </c>
    </row>
    <row r="150" spans="1:9">
      <c r="A150" s="160" t="s">
        <v>1807</v>
      </c>
      <c r="B150" s="56" t="s">
        <v>497</v>
      </c>
      <c r="C150" s="56" t="s">
        <v>1812</v>
      </c>
      <c r="D150" s="56" t="s">
        <v>499</v>
      </c>
      <c r="E150" s="304" t="s">
        <v>487</v>
      </c>
      <c r="F150" s="56" t="s">
        <v>242</v>
      </c>
      <c r="G150" s="57">
        <v>5000</v>
      </c>
      <c r="H150" s="56" t="s">
        <v>501</v>
      </c>
      <c r="I150" s="56" t="s">
        <v>1800</v>
      </c>
    </row>
    <row r="151" spans="1:9">
      <c r="A151" s="160" t="s">
        <v>1807</v>
      </c>
      <c r="B151" s="56" t="s">
        <v>497</v>
      </c>
      <c r="C151" s="56" t="s">
        <v>1812</v>
      </c>
      <c r="D151" s="56" t="s">
        <v>499</v>
      </c>
      <c r="E151" s="304" t="s">
        <v>487</v>
      </c>
      <c r="F151" s="56" t="s">
        <v>242</v>
      </c>
      <c r="G151" s="57">
        <v>5000</v>
      </c>
      <c r="H151" s="56" t="s">
        <v>501</v>
      </c>
      <c r="I151" s="56" t="s">
        <v>1800</v>
      </c>
    </row>
    <row r="152" spans="1:9">
      <c r="A152" s="160" t="s">
        <v>1807</v>
      </c>
      <c r="B152" s="56" t="s">
        <v>497</v>
      </c>
      <c r="C152" s="56" t="s">
        <v>1812</v>
      </c>
      <c r="D152" s="56" t="s">
        <v>499</v>
      </c>
      <c r="E152" s="304" t="s">
        <v>487</v>
      </c>
      <c r="F152" s="56" t="s">
        <v>242</v>
      </c>
      <c r="G152" s="57">
        <v>5000</v>
      </c>
      <c r="H152" s="56" t="s">
        <v>501</v>
      </c>
      <c r="I152" s="56" t="s">
        <v>1800</v>
      </c>
    </row>
    <row r="153" spans="1:9">
      <c r="A153" s="160" t="s">
        <v>1807</v>
      </c>
      <c r="B153" s="56" t="s">
        <v>497</v>
      </c>
      <c r="C153" s="56" t="s">
        <v>1812</v>
      </c>
      <c r="D153" s="56" t="s">
        <v>499</v>
      </c>
      <c r="E153" s="304" t="s">
        <v>487</v>
      </c>
      <c r="F153" s="56" t="s">
        <v>242</v>
      </c>
      <c r="G153" s="57">
        <v>5000</v>
      </c>
      <c r="H153" s="56" t="s">
        <v>501</v>
      </c>
      <c r="I153" s="56" t="s">
        <v>1800</v>
      </c>
    </row>
    <row r="154" spans="1:9">
      <c r="A154" s="160" t="s">
        <v>1807</v>
      </c>
      <c r="B154" s="56" t="s">
        <v>497</v>
      </c>
      <c r="C154" s="56" t="s">
        <v>1812</v>
      </c>
      <c r="D154" s="56" t="s">
        <v>499</v>
      </c>
      <c r="E154" s="304" t="s">
        <v>487</v>
      </c>
      <c r="F154" s="56" t="s">
        <v>242</v>
      </c>
      <c r="G154" s="57">
        <v>971297</v>
      </c>
      <c r="H154" s="56" t="s">
        <v>501</v>
      </c>
      <c r="I154" s="56" t="s">
        <v>1800</v>
      </c>
    </row>
    <row r="155" spans="1:9">
      <c r="A155" s="160" t="s">
        <v>1807</v>
      </c>
      <c r="B155" s="56" t="s">
        <v>497</v>
      </c>
      <c r="C155" s="56" t="s">
        <v>1812</v>
      </c>
      <c r="D155" s="56" t="s">
        <v>499</v>
      </c>
      <c r="E155" s="304" t="s">
        <v>487</v>
      </c>
      <c r="F155" s="56" t="s">
        <v>242</v>
      </c>
      <c r="G155" s="57">
        <v>5000</v>
      </c>
      <c r="H155" s="56" t="s">
        <v>501</v>
      </c>
      <c r="I155" s="56" t="s">
        <v>1800</v>
      </c>
    </row>
    <row r="156" spans="1:9">
      <c r="A156" s="160" t="s">
        <v>1808</v>
      </c>
      <c r="B156" s="56" t="s">
        <v>497</v>
      </c>
      <c r="C156" s="56" t="s">
        <v>1812</v>
      </c>
      <c r="D156" s="56" t="s">
        <v>499</v>
      </c>
      <c r="E156" s="304" t="s">
        <v>487</v>
      </c>
      <c r="F156" s="56" t="s">
        <v>242</v>
      </c>
      <c r="G156" s="57">
        <v>5529855</v>
      </c>
      <c r="H156" s="56" t="s">
        <v>501</v>
      </c>
      <c r="I156" s="56" t="s">
        <v>1800</v>
      </c>
    </row>
    <row r="157" spans="1:9">
      <c r="A157" s="160" t="s">
        <v>1807</v>
      </c>
      <c r="B157" s="56" t="s">
        <v>497</v>
      </c>
      <c r="C157" s="56" t="s">
        <v>1812</v>
      </c>
      <c r="D157" s="56" t="s">
        <v>499</v>
      </c>
      <c r="E157" s="304" t="s">
        <v>487</v>
      </c>
      <c r="F157" s="56" t="s">
        <v>242</v>
      </c>
      <c r="G157" s="57">
        <v>5000</v>
      </c>
      <c r="H157" s="56" t="s">
        <v>501</v>
      </c>
      <c r="I157" s="56" t="s">
        <v>1800</v>
      </c>
    </row>
    <row r="158" spans="1:9">
      <c r="A158" s="160" t="s">
        <v>1807</v>
      </c>
      <c r="B158" s="56" t="s">
        <v>497</v>
      </c>
      <c r="C158" s="56" t="s">
        <v>1812</v>
      </c>
      <c r="D158" s="56" t="s">
        <v>499</v>
      </c>
      <c r="E158" s="304" t="s">
        <v>487</v>
      </c>
      <c r="F158" s="56" t="s">
        <v>242</v>
      </c>
      <c r="G158" s="57">
        <v>5000</v>
      </c>
      <c r="H158" s="56" t="s">
        <v>501</v>
      </c>
      <c r="I158" s="56" t="s">
        <v>1800</v>
      </c>
    </row>
    <row r="159" spans="1:9">
      <c r="A159" s="160" t="s">
        <v>1807</v>
      </c>
      <c r="B159" s="56" t="s">
        <v>497</v>
      </c>
      <c r="C159" s="56" t="s">
        <v>1812</v>
      </c>
      <c r="D159" s="56" t="s">
        <v>499</v>
      </c>
      <c r="E159" s="304" t="s">
        <v>487</v>
      </c>
      <c r="F159" s="56" t="s">
        <v>242</v>
      </c>
      <c r="G159" s="57">
        <v>5000</v>
      </c>
      <c r="H159" s="56" t="s">
        <v>501</v>
      </c>
      <c r="I159" s="56" t="s">
        <v>1800</v>
      </c>
    </row>
    <row r="160" spans="1:9">
      <c r="A160" s="160" t="s">
        <v>1807</v>
      </c>
      <c r="B160" s="56" t="s">
        <v>497</v>
      </c>
      <c r="C160" s="56" t="s">
        <v>1812</v>
      </c>
      <c r="D160" s="56" t="s">
        <v>499</v>
      </c>
      <c r="E160" s="304" t="s">
        <v>487</v>
      </c>
      <c r="F160" s="56" t="s">
        <v>242</v>
      </c>
      <c r="G160" s="57">
        <v>5000</v>
      </c>
      <c r="H160" s="56" t="s">
        <v>501</v>
      </c>
      <c r="I160" s="56" t="s">
        <v>1800</v>
      </c>
    </row>
    <row r="161" spans="1:9">
      <c r="A161" s="160" t="s">
        <v>1807</v>
      </c>
      <c r="B161" s="56" t="s">
        <v>497</v>
      </c>
      <c r="C161" s="56" t="s">
        <v>1812</v>
      </c>
      <c r="D161" s="56" t="s">
        <v>499</v>
      </c>
      <c r="E161" s="304" t="s">
        <v>487</v>
      </c>
      <c r="F161" s="56" t="s">
        <v>242</v>
      </c>
      <c r="G161" s="57">
        <v>5000</v>
      </c>
      <c r="H161" s="56" t="s">
        <v>501</v>
      </c>
      <c r="I161" s="56" t="s">
        <v>1800</v>
      </c>
    </row>
    <row r="162" spans="1:9">
      <c r="A162" s="160" t="s">
        <v>1807</v>
      </c>
      <c r="B162" s="56" t="s">
        <v>497</v>
      </c>
      <c r="C162" s="56" t="s">
        <v>1812</v>
      </c>
      <c r="D162" s="56" t="s">
        <v>499</v>
      </c>
      <c r="E162" s="304" t="s">
        <v>487</v>
      </c>
      <c r="F162" s="56" t="s">
        <v>242</v>
      </c>
      <c r="G162" s="57">
        <v>5000</v>
      </c>
      <c r="H162" s="56" t="s">
        <v>501</v>
      </c>
      <c r="I162" s="56" t="s">
        <v>1800</v>
      </c>
    </row>
    <row r="163" spans="1:9">
      <c r="A163" s="160" t="s">
        <v>1807</v>
      </c>
      <c r="B163" s="56" t="s">
        <v>497</v>
      </c>
      <c r="C163" s="56" t="s">
        <v>1812</v>
      </c>
      <c r="D163" s="56" t="s">
        <v>499</v>
      </c>
      <c r="E163" s="304" t="s">
        <v>487</v>
      </c>
      <c r="F163" s="56" t="s">
        <v>242</v>
      </c>
      <c r="G163" s="57">
        <v>5000</v>
      </c>
      <c r="H163" s="56" t="s">
        <v>501</v>
      </c>
      <c r="I163" s="56" t="s">
        <v>1800</v>
      </c>
    </row>
    <row r="164" spans="1:9">
      <c r="A164" s="160" t="s">
        <v>1807</v>
      </c>
      <c r="B164" s="56" t="s">
        <v>497</v>
      </c>
      <c r="C164" s="56" t="s">
        <v>1812</v>
      </c>
      <c r="D164" s="56" t="s">
        <v>499</v>
      </c>
      <c r="E164" s="304" t="s">
        <v>487</v>
      </c>
      <c r="F164" s="56" t="s">
        <v>242</v>
      </c>
      <c r="G164" s="57">
        <v>45000</v>
      </c>
      <c r="H164" s="56" t="s">
        <v>501</v>
      </c>
      <c r="I164" s="56" t="s">
        <v>1800</v>
      </c>
    </row>
    <row r="165" spans="1:9">
      <c r="A165" s="160" t="s">
        <v>1807</v>
      </c>
      <c r="B165" s="56" t="s">
        <v>497</v>
      </c>
      <c r="C165" s="56" t="s">
        <v>1812</v>
      </c>
      <c r="D165" s="56" t="s">
        <v>499</v>
      </c>
      <c r="E165" s="304" t="s">
        <v>487</v>
      </c>
      <c r="F165" s="56" t="s">
        <v>242</v>
      </c>
      <c r="G165" s="57">
        <v>855931</v>
      </c>
      <c r="H165" s="56" t="s">
        <v>501</v>
      </c>
      <c r="I165" s="56" t="s">
        <v>1800</v>
      </c>
    </row>
    <row r="166" spans="1:9">
      <c r="A166" s="160" t="s">
        <v>1807</v>
      </c>
      <c r="B166" s="56" t="s">
        <v>497</v>
      </c>
      <c r="C166" s="56" t="s">
        <v>1812</v>
      </c>
      <c r="D166" s="56" t="s">
        <v>499</v>
      </c>
      <c r="E166" s="304" t="s">
        <v>487</v>
      </c>
      <c r="F166" s="56" t="s">
        <v>242</v>
      </c>
      <c r="G166" s="57">
        <v>5000</v>
      </c>
      <c r="H166" s="56" t="s">
        <v>501</v>
      </c>
      <c r="I166" s="56" t="s">
        <v>1800</v>
      </c>
    </row>
    <row r="167" spans="1:9">
      <c r="A167" s="160" t="s">
        <v>1807</v>
      </c>
      <c r="B167" s="56" t="s">
        <v>497</v>
      </c>
      <c r="C167" s="56" t="s">
        <v>1812</v>
      </c>
      <c r="D167" s="56" t="s">
        <v>499</v>
      </c>
      <c r="E167" s="304" t="s">
        <v>487</v>
      </c>
      <c r="F167" s="56" t="s">
        <v>242</v>
      </c>
      <c r="G167" s="57">
        <v>45000</v>
      </c>
      <c r="H167" s="56" t="s">
        <v>501</v>
      </c>
      <c r="I167" s="56" t="s">
        <v>1800</v>
      </c>
    </row>
    <row r="168" spans="1:9">
      <c r="A168" s="160" t="s">
        <v>1807</v>
      </c>
      <c r="B168" s="56" t="s">
        <v>497</v>
      </c>
      <c r="C168" s="56" t="s">
        <v>1812</v>
      </c>
      <c r="D168" s="56" t="s">
        <v>499</v>
      </c>
      <c r="E168" s="304" t="s">
        <v>487</v>
      </c>
      <c r="F168" s="56" t="s">
        <v>242</v>
      </c>
      <c r="G168" s="57">
        <v>5000</v>
      </c>
      <c r="H168" s="56" t="s">
        <v>501</v>
      </c>
      <c r="I168" s="56" t="s">
        <v>1800</v>
      </c>
    </row>
    <row r="169" spans="1:9">
      <c r="A169" s="160" t="s">
        <v>1807</v>
      </c>
      <c r="B169" s="56" t="s">
        <v>497</v>
      </c>
      <c r="C169" s="56" t="s">
        <v>1812</v>
      </c>
      <c r="D169" s="56" t="s">
        <v>499</v>
      </c>
      <c r="E169" s="304" t="s">
        <v>487</v>
      </c>
      <c r="F169" s="56" t="s">
        <v>242</v>
      </c>
      <c r="G169" s="57">
        <v>1200543</v>
      </c>
      <c r="H169" s="56" t="s">
        <v>501</v>
      </c>
      <c r="I169" s="56" t="s">
        <v>1800</v>
      </c>
    </row>
    <row r="170" spans="1:9">
      <c r="A170" s="160" t="s">
        <v>1807</v>
      </c>
      <c r="B170" s="56" t="s">
        <v>497</v>
      </c>
      <c r="C170" s="56" t="s">
        <v>1812</v>
      </c>
      <c r="D170" s="56" t="s">
        <v>499</v>
      </c>
      <c r="E170" s="304" t="s">
        <v>487</v>
      </c>
      <c r="F170" s="56" t="s">
        <v>242</v>
      </c>
      <c r="G170" s="57">
        <v>45000</v>
      </c>
      <c r="H170" s="56" t="s">
        <v>501</v>
      </c>
      <c r="I170" s="56" t="s">
        <v>1800</v>
      </c>
    </row>
    <row r="171" spans="1:9">
      <c r="A171" s="160" t="s">
        <v>1807</v>
      </c>
      <c r="B171" s="56" t="s">
        <v>497</v>
      </c>
      <c r="C171" s="56" t="s">
        <v>1812</v>
      </c>
      <c r="D171" s="56" t="s">
        <v>499</v>
      </c>
      <c r="E171" s="304" t="s">
        <v>487</v>
      </c>
      <c r="F171" s="56" t="s">
        <v>242</v>
      </c>
      <c r="G171" s="57">
        <v>45000</v>
      </c>
      <c r="H171" s="56" t="s">
        <v>501</v>
      </c>
      <c r="I171" s="56" t="s">
        <v>1800</v>
      </c>
    </row>
    <row r="172" spans="1:9">
      <c r="A172" s="160" t="s">
        <v>1807</v>
      </c>
      <c r="B172" s="56" t="s">
        <v>497</v>
      </c>
      <c r="C172" s="56" t="s">
        <v>1812</v>
      </c>
      <c r="D172" s="56" t="s">
        <v>499</v>
      </c>
      <c r="E172" s="304" t="s">
        <v>487</v>
      </c>
      <c r="F172" s="56" t="s">
        <v>242</v>
      </c>
      <c r="G172" s="57">
        <v>413084</v>
      </c>
      <c r="H172" s="56" t="s">
        <v>501</v>
      </c>
      <c r="I172" s="56" t="s">
        <v>1800</v>
      </c>
    </row>
    <row r="173" spans="1:9">
      <c r="A173" s="160" t="s">
        <v>1807</v>
      </c>
      <c r="B173" s="56" t="s">
        <v>497</v>
      </c>
      <c r="C173" s="56" t="s">
        <v>1812</v>
      </c>
      <c r="D173" s="56" t="s">
        <v>499</v>
      </c>
      <c r="E173" s="304" t="s">
        <v>487</v>
      </c>
      <c r="F173" s="56" t="s">
        <v>242</v>
      </c>
      <c r="G173" s="57">
        <v>5000</v>
      </c>
      <c r="H173" s="56" t="s">
        <v>501</v>
      </c>
      <c r="I173" s="56" t="s">
        <v>1800</v>
      </c>
    </row>
    <row r="174" spans="1:9">
      <c r="A174" s="160" t="s">
        <v>1807</v>
      </c>
      <c r="B174" s="56" t="s">
        <v>497</v>
      </c>
      <c r="C174" s="56" t="s">
        <v>1812</v>
      </c>
      <c r="D174" s="56" t="s">
        <v>499</v>
      </c>
      <c r="E174" s="304" t="s">
        <v>487</v>
      </c>
      <c r="F174" s="56" t="s">
        <v>242</v>
      </c>
      <c r="G174" s="57">
        <v>5000</v>
      </c>
      <c r="H174" s="56" t="s">
        <v>501</v>
      </c>
      <c r="I174" s="56" t="s">
        <v>1800</v>
      </c>
    </row>
    <row r="175" spans="1:9">
      <c r="A175" s="160" t="s">
        <v>1807</v>
      </c>
      <c r="B175" s="56" t="s">
        <v>497</v>
      </c>
      <c r="C175" s="56" t="s">
        <v>1812</v>
      </c>
      <c r="D175" s="56" t="s">
        <v>499</v>
      </c>
      <c r="E175" s="304" t="s">
        <v>487</v>
      </c>
      <c r="F175" s="56" t="s">
        <v>242</v>
      </c>
      <c r="G175" s="57">
        <v>1418358</v>
      </c>
      <c r="H175" s="56" t="s">
        <v>501</v>
      </c>
      <c r="I175" s="56" t="s">
        <v>1800</v>
      </c>
    </row>
    <row r="176" spans="1:9">
      <c r="A176" s="160" t="s">
        <v>1807</v>
      </c>
      <c r="B176" s="56" t="s">
        <v>497</v>
      </c>
      <c r="C176" s="56" t="s">
        <v>1812</v>
      </c>
      <c r="D176" s="56" t="s">
        <v>499</v>
      </c>
      <c r="E176" s="304" t="s">
        <v>487</v>
      </c>
      <c r="F176" s="56" t="s">
        <v>242</v>
      </c>
      <c r="G176" s="57">
        <v>5000</v>
      </c>
      <c r="H176" s="56" t="s">
        <v>501</v>
      </c>
      <c r="I176" s="56" t="s">
        <v>1800</v>
      </c>
    </row>
    <row r="177" spans="1:9">
      <c r="A177" s="160" t="s">
        <v>1807</v>
      </c>
      <c r="B177" s="56" t="s">
        <v>497</v>
      </c>
      <c r="C177" s="56" t="s">
        <v>1812</v>
      </c>
      <c r="D177" s="56" t="s">
        <v>499</v>
      </c>
      <c r="E177" s="304" t="s">
        <v>487</v>
      </c>
      <c r="F177" s="56" t="s">
        <v>242</v>
      </c>
      <c r="G177" s="57">
        <v>5000</v>
      </c>
      <c r="H177" s="56" t="s">
        <v>501</v>
      </c>
      <c r="I177" s="56" t="s">
        <v>1800</v>
      </c>
    </row>
    <row r="178" spans="1:9">
      <c r="A178" s="160" t="s">
        <v>1807</v>
      </c>
      <c r="B178" s="56" t="s">
        <v>497</v>
      </c>
      <c r="C178" s="56" t="s">
        <v>1812</v>
      </c>
      <c r="D178" s="56" t="s">
        <v>499</v>
      </c>
      <c r="E178" s="304" t="s">
        <v>487</v>
      </c>
      <c r="F178" s="56" t="s">
        <v>242</v>
      </c>
      <c r="G178" s="57">
        <v>5000</v>
      </c>
      <c r="H178" s="56" t="s">
        <v>501</v>
      </c>
      <c r="I178" s="56" t="s">
        <v>1800</v>
      </c>
    </row>
    <row r="179" spans="1:9">
      <c r="A179" s="160" t="s">
        <v>1807</v>
      </c>
      <c r="B179" s="56" t="s">
        <v>497</v>
      </c>
      <c r="C179" s="56" t="s">
        <v>1812</v>
      </c>
      <c r="D179" s="56" t="s">
        <v>499</v>
      </c>
      <c r="E179" s="304" t="s">
        <v>487</v>
      </c>
      <c r="F179" s="56" t="s">
        <v>242</v>
      </c>
      <c r="G179" s="57">
        <v>956950</v>
      </c>
      <c r="H179" s="56" t="s">
        <v>501</v>
      </c>
      <c r="I179" s="56" t="s">
        <v>1800</v>
      </c>
    </row>
    <row r="180" spans="1:9">
      <c r="A180" s="160" t="s">
        <v>1807</v>
      </c>
      <c r="B180" s="56" t="s">
        <v>497</v>
      </c>
      <c r="C180" s="56" t="s">
        <v>1812</v>
      </c>
      <c r="D180" s="56" t="s">
        <v>499</v>
      </c>
      <c r="E180" s="304" t="s">
        <v>487</v>
      </c>
      <c r="F180" s="56" t="s">
        <v>242</v>
      </c>
      <c r="G180" s="57">
        <v>45000</v>
      </c>
      <c r="H180" s="56" t="s">
        <v>501</v>
      </c>
      <c r="I180" s="56" t="s">
        <v>1800</v>
      </c>
    </row>
    <row r="181" spans="1:9">
      <c r="A181" s="160" t="s">
        <v>1807</v>
      </c>
      <c r="B181" s="56" t="s">
        <v>497</v>
      </c>
      <c r="C181" s="56" t="s">
        <v>1812</v>
      </c>
      <c r="D181" s="56" t="s">
        <v>499</v>
      </c>
      <c r="E181" s="304" t="s">
        <v>487</v>
      </c>
      <c r="F181" s="56" t="s">
        <v>242</v>
      </c>
      <c r="G181" s="57">
        <v>5000</v>
      </c>
      <c r="H181" s="56" t="s">
        <v>501</v>
      </c>
      <c r="I181" s="56" t="s">
        <v>1800</v>
      </c>
    </row>
    <row r="182" spans="1:9">
      <c r="A182" s="160" t="s">
        <v>1807</v>
      </c>
      <c r="B182" s="56" t="s">
        <v>497</v>
      </c>
      <c r="C182" s="56" t="s">
        <v>1812</v>
      </c>
      <c r="D182" s="56" t="s">
        <v>499</v>
      </c>
      <c r="E182" s="304" t="s">
        <v>487</v>
      </c>
      <c r="F182" s="56" t="s">
        <v>242</v>
      </c>
      <c r="G182" s="57">
        <v>5000</v>
      </c>
      <c r="H182" s="56" t="s">
        <v>501</v>
      </c>
      <c r="I182" s="56" t="s">
        <v>1800</v>
      </c>
    </row>
    <row r="183" spans="1:9">
      <c r="A183" s="160" t="s">
        <v>1807</v>
      </c>
      <c r="B183" s="56" t="s">
        <v>497</v>
      </c>
      <c r="C183" s="56" t="s">
        <v>1812</v>
      </c>
      <c r="D183" s="56" t="s">
        <v>499</v>
      </c>
      <c r="E183" s="304" t="s">
        <v>487</v>
      </c>
      <c r="F183" s="56" t="s">
        <v>242</v>
      </c>
      <c r="G183" s="57">
        <v>5000</v>
      </c>
      <c r="H183" s="56" t="s">
        <v>501</v>
      </c>
      <c r="I183" s="56" t="s">
        <v>1800</v>
      </c>
    </row>
    <row r="184" spans="1:9">
      <c r="A184" s="160" t="s">
        <v>1807</v>
      </c>
      <c r="B184" s="56" t="s">
        <v>497</v>
      </c>
      <c r="C184" s="56" t="s">
        <v>1812</v>
      </c>
      <c r="D184" s="56" t="s">
        <v>499</v>
      </c>
      <c r="E184" s="304" t="s">
        <v>487</v>
      </c>
      <c r="F184" s="56" t="s">
        <v>242</v>
      </c>
      <c r="G184" s="57">
        <v>5000</v>
      </c>
      <c r="H184" s="56" t="s">
        <v>501</v>
      </c>
      <c r="I184" s="56" t="s">
        <v>1800</v>
      </c>
    </row>
    <row r="185" spans="1:9">
      <c r="A185" s="160" t="s">
        <v>1807</v>
      </c>
      <c r="B185" s="56" t="s">
        <v>497</v>
      </c>
      <c r="C185" s="56" t="s">
        <v>1812</v>
      </c>
      <c r="D185" s="56" t="s">
        <v>499</v>
      </c>
      <c r="E185" s="304" t="s">
        <v>487</v>
      </c>
      <c r="F185" s="56" t="s">
        <v>242</v>
      </c>
      <c r="G185" s="57">
        <v>5000</v>
      </c>
      <c r="H185" s="56" t="s">
        <v>501</v>
      </c>
      <c r="I185" s="56" t="s">
        <v>1800</v>
      </c>
    </row>
    <row r="186" spans="1:9">
      <c r="A186" s="160" t="s">
        <v>1807</v>
      </c>
      <c r="B186" s="56" t="s">
        <v>497</v>
      </c>
      <c r="C186" s="56" t="s">
        <v>1812</v>
      </c>
      <c r="D186" s="56" t="s">
        <v>499</v>
      </c>
      <c r="E186" s="304" t="s">
        <v>487</v>
      </c>
      <c r="F186" s="56" t="s">
        <v>242</v>
      </c>
      <c r="G186" s="57">
        <v>5000</v>
      </c>
      <c r="H186" s="56" t="s">
        <v>501</v>
      </c>
      <c r="I186" s="56" t="s">
        <v>1800</v>
      </c>
    </row>
    <row r="187" spans="1:9">
      <c r="A187" s="160" t="s">
        <v>1807</v>
      </c>
      <c r="B187" s="56" t="s">
        <v>497</v>
      </c>
      <c r="C187" s="56" t="s">
        <v>1812</v>
      </c>
      <c r="D187" s="56" t="s">
        <v>499</v>
      </c>
      <c r="E187" s="304" t="s">
        <v>487</v>
      </c>
      <c r="F187" s="56" t="s">
        <v>242</v>
      </c>
      <c r="G187" s="57">
        <v>45000</v>
      </c>
      <c r="H187" s="56" t="s">
        <v>501</v>
      </c>
      <c r="I187" s="56" t="s">
        <v>1800</v>
      </c>
    </row>
    <row r="188" spans="1:9">
      <c r="A188" s="160" t="s">
        <v>1807</v>
      </c>
      <c r="B188" s="56" t="s">
        <v>497</v>
      </c>
      <c r="C188" s="56" t="s">
        <v>1812</v>
      </c>
      <c r="D188" s="56" t="s">
        <v>499</v>
      </c>
      <c r="E188" s="304" t="s">
        <v>487</v>
      </c>
      <c r="F188" s="56" t="s">
        <v>242</v>
      </c>
      <c r="G188" s="57">
        <v>45000</v>
      </c>
      <c r="H188" s="56" t="s">
        <v>501</v>
      </c>
      <c r="I188" s="56" t="s">
        <v>1800</v>
      </c>
    </row>
    <row r="189" spans="1:9">
      <c r="A189" s="160" t="s">
        <v>1807</v>
      </c>
      <c r="B189" s="56" t="s">
        <v>497</v>
      </c>
      <c r="C189" s="56" t="s">
        <v>1812</v>
      </c>
      <c r="D189" s="56" t="s">
        <v>499</v>
      </c>
      <c r="E189" s="304" t="s">
        <v>487</v>
      </c>
      <c r="F189" s="56" t="s">
        <v>242</v>
      </c>
      <c r="G189" s="57">
        <v>5000</v>
      </c>
      <c r="H189" s="56" t="s">
        <v>501</v>
      </c>
      <c r="I189" s="56" t="s">
        <v>1800</v>
      </c>
    </row>
    <row r="190" spans="1:9">
      <c r="A190" s="160" t="s">
        <v>1807</v>
      </c>
      <c r="B190" s="56" t="s">
        <v>497</v>
      </c>
      <c r="C190" s="56" t="s">
        <v>1812</v>
      </c>
      <c r="D190" s="56" t="s">
        <v>499</v>
      </c>
      <c r="E190" s="304" t="s">
        <v>487</v>
      </c>
      <c r="F190" s="56" t="s">
        <v>242</v>
      </c>
      <c r="G190" s="57">
        <v>5000</v>
      </c>
      <c r="H190" s="56" t="s">
        <v>501</v>
      </c>
      <c r="I190" s="56" t="s">
        <v>1800</v>
      </c>
    </row>
    <row r="191" spans="1:9">
      <c r="A191" s="160" t="s">
        <v>1807</v>
      </c>
      <c r="B191" s="56" t="s">
        <v>497</v>
      </c>
      <c r="C191" s="56" t="s">
        <v>1812</v>
      </c>
      <c r="D191" s="56" t="s">
        <v>499</v>
      </c>
      <c r="E191" s="304" t="s">
        <v>487</v>
      </c>
      <c r="F191" s="56" t="s">
        <v>242</v>
      </c>
      <c r="G191" s="57">
        <v>5000</v>
      </c>
      <c r="H191" s="56" t="s">
        <v>501</v>
      </c>
      <c r="I191" s="56" t="s">
        <v>1800</v>
      </c>
    </row>
    <row r="192" spans="1:9">
      <c r="A192" s="160" t="s">
        <v>1807</v>
      </c>
      <c r="B192" s="56" t="s">
        <v>497</v>
      </c>
      <c r="C192" s="56" t="s">
        <v>1812</v>
      </c>
      <c r="D192" s="56" t="s">
        <v>499</v>
      </c>
      <c r="E192" s="304" t="s">
        <v>487</v>
      </c>
      <c r="F192" s="56" t="s">
        <v>242</v>
      </c>
      <c r="G192" s="57">
        <v>5000</v>
      </c>
      <c r="H192" s="56" t="s">
        <v>501</v>
      </c>
      <c r="I192" s="56" t="s">
        <v>1800</v>
      </c>
    </row>
    <row r="193" spans="1:9">
      <c r="A193" s="160" t="s">
        <v>1807</v>
      </c>
      <c r="B193" s="56" t="s">
        <v>497</v>
      </c>
      <c r="C193" s="56" t="s">
        <v>1812</v>
      </c>
      <c r="D193" s="56" t="s">
        <v>499</v>
      </c>
      <c r="E193" s="304" t="s">
        <v>487</v>
      </c>
      <c r="F193" s="56" t="s">
        <v>242</v>
      </c>
      <c r="G193" s="57">
        <v>5000</v>
      </c>
      <c r="H193" s="56" t="s">
        <v>501</v>
      </c>
      <c r="I193" s="56" t="s">
        <v>1800</v>
      </c>
    </row>
    <row r="194" spans="1:9">
      <c r="A194" s="160" t="s">
        <v>1807</v>
      </c>
      <c r="B194" s="56" t="s">
        <v>497</v>
      </c>
      <c r="C194" s="56" t="s">
        <v>1812</v>
      </c>
      <c r="D194" s="56" t="s">
        <v>499</v>
      </c>
      <c r="E194" s="304" t="s">
        <v>487</v>
      </c>
      <c r="F194" s="56" t="s">
        <v>242</v>
      </c>
      <c r="G194" s="57">
        <v>5000</v>
      </c>
      <c r="H194" s="56" t="s">
        <v>501</v>
      </c>
      <c r="I194" s="56" t="s">
        <v>1800</v>
      </c>
    </row>
    <row r="195" spans="1:9">
      <c r="A195" s="160" t="s">
        <v>1807</v>
      </c>
      <c r="B195" s="56" t="s">
        <v>497</v>
      </c>
      <c r="C195" s="56" t="s">
        <v>1812</v>
      </c>
      <c r="D195" s="56" t="s">
        <v>499</v>
      </c>
      <c r="E195" s="304" t="s">
        <v>487</v>
      </c>
      <c r="F195" s="56" t="s">
        <v>242</v>
      </c>
      <c r="G195" s="57">
        <v>45000</v>
      </c>
      <c r="H195" s="56" t="s">
        <v>501</v>
      </c>
      <c r="I195" s="56" t="s">
        <v>1800</v>
      </c>
    </row>
    <row r="196" spans="1:9">
      <c r="A196" s="160" t="s">
        <v>1807</v>
      </c>
      <c r="B196" s="56" t="s">
        <v>497</v>
      </c>
      <c r="C196" s="56" t="s">
        <v>1812</v>
      </c>
      <c r="D196" s="56" t="s">
        <v>499</v>
      </c>
      <c r="E196" s="304" t="s">
        <v>487</v>
      </c>
      <c r="F196" s="56" t="s">
        <v>242</v>
      </c>
      <c r="G196" s="57">
        <v>45000</v>
      </c>
      <c r="H196" s="56" t="s">
        <v>501</v>
      </c>
      <c r="I196" s="56" t="s">
        <v>1800</v>
      </c>
    </row>
    <row r="197" spans="1:9">
      <c r="A197" s="160" t="s">
        <v>1807</v>
      </c>
      <c r="B197" s="56" t="s">
        <v>497</v>
      </c>
      <c r="C197" s="56" t="s">
        <v>1812</v>
      </c>
      <c r="D197" s="56" t="s">
        <v>499</v>
      </c>
      <c r="E197" s="304" t="s">
        <v>487</v>
      </c>
      <c r="F197" s="56" t="s">
        <v>242</v>
      </c>
      <c r="G197" s="57">
        <v>45000</v>
      </c>
      <c r="H197" s="56" t="s">
        <v>501</v>
      </c>
      <c r="I197" s="56" t="s">
        <v>1800</v>
      </c>
    </row>
    <row r="198" spans="1:9">
      <c r="A198" s="160" t="s">
        <v>1807</v>
      </c>
      <c r="B198" s="56" t="s">
        <v>497</v>
      </c>
      <c r="C198" s="56" t="s">
        <v>1812</v>
      </c>
      <c r="D198" s="56" t="s">
        <v>499</v>
      </c>
      <c r="E198" s="304" t="s">
        <v>487</v>
      </c>
      <c r="F198" s="56" t="s">
        <v>242</v>
      </c>
      <c r="G198" s="57">
        <v>6500</v>
      </c>
      <c r="H198" s="56" t="s">
        <v>501</v>
      </c>
      <c r="I198" s="56" t="s">
        <v>1800</v>
      </c>
    </row>
    <row r="199" spans="1:9">
      <c r="A199" s="160" t="s">
        <v>1807</v>
      </c>
      <c r="B199" s="56" t="s">
        <v>497</v>
      </c>
      <c r="C199" s="56" t="s">
        <v>1812</v>
      </c>
      <c r="D199" s="56" t="s">
        <v>499</v>
      </c>
      <c r="E199" s="304" t="s">
        <v>487</v>
      </c>
      <c r="F199" s="56" t="s">
        <v>242</v>
      </c>
      <c r="G199" s="57">
        <v>205000</v>
      </c>
      <c r="H199" s="56" t="s">
        <v>501</v>
      </c>
      <c r="I199" s="56" t="s">
        <v>1800</v>
      </c>
    </row>
    <row r="200" spans="1:9">
      <c r="A200" s="160" t="s">
        <v>1807</v>
      </c>
      <c r="B200" s="56" t="s">
        <v>497</v>
      </c>
      <c r="C200" s="56" t="s">
        <v>1812</v>
      </c>
      <c r="D200" s="56" t="s">
        <v>499</v>
      </c>
      <c r="E200" s="304" t="s">
        <v>487</v>
      </c>
      <c r="F200" s="56" t="s">
        <v>242</v>
      </c>
      <c r="G200" s="57">
        <v>5000</v>
      </c>
      <c r="H200" s="56" t="s">
        <v>501</v>
      </c>
      <c r="I200" s="56" t="s">
        <v>1800</v>
      </c>
    </row>
    <row r="201" spans="1:9">
      <c r="A201" s="160" t="s">
        <v>1809</v>
      </c>
      <c r="B201" s="56" t="s">
        <v>497</v>
      </c>
      <c r="C201" s="56" t="s">
        <v>1812</v>
      </c>
      <c r="D201" s="56" t="s">
        <v>499</v>
      </c>
      <c r="E201" s="304" t="s">
        <v>487</v>
      </c>
      <c r="F201" s="56" t="s">
        <v>242</v>
      </c>
      <c r="G201" s="57">
        <v>13000501</v>
      </c>
      <c r="H201" s="56" t="s">
        <v>501</v>
      </c>
      <c r="I201" s="56" t="s">
        <v>1800</v>
      </c>
    </row>
    <row r="202" spans="1:9">
      <c r="A202" s="160" t="s">
        <v>1807</v>
      </c>
      <c r="B202" s="56" t="s">
        <v>497</v>
      </c>
      <c r="C202" s="56" t="s">
        <v>1812</v>
      </c>
      <c r="D202" s="56" t="s">
        <v>499</v>
      </c>
      <c r="E202" s="304" t="s">
        <v>487</v>
      </c>
      <c r="F202" s="56" t="s">
        <v>242</v>
      </c>
      <c r="G202" s="57">
        <v>6500</v>
      </c>
      <c r="H202" s="56" t="s">
        <v>501</v>
      </c>
      <c r="I202" s="56" t="s">
        <v>1800</v>
      </c>
    </row>
    <row r="203" spans="1:9">
      <c r="A203" s="160" t="s">
        <v>1807</v>
      </c>
      <c r="B203" s="56" t="s">
        <v>497</v>
      </c>
      <c r="C203" s="56" t="s">
        <v>1812</v>
      </c>
      <c r="D203" s="56" t="s">
        <v>499</v>
      </c>
      <c r="E203" s="304" t="s">
        <v>487</v>
      </c>
      <c r="F203" s="56" t="s">
        <v>242</v>
      </c>
      <c r="G203" s="57">
        <v>6500</v>
      </c>
      <c r="H203" s="56" t="s">
        <v>501</v>
      </c>
      <c r="I203" s="56" t="s">
        <v>1800</v>
      </c>
    </row>
    <row r="204" spans="1:9">
      <c r="A204" s="160" t="s">
        <v>1807</v>
      </c>
      <c r="B204" s="56" t="s">
        <v>497</v>
      </c>
      <c r="C204" s="56" t="s">
        <v>1812</v>
      </c>
      <c r="D204" s="56" t="s">
        <v>499</v>
      </c>
      <c r="E204" s="304" t="s">
        <v>487</v>
      </c>
      <c r="F204" s="56" t="s">
        <v>242</v>
      </c>
      <c r="G204" s="57">
        <v>6500</v>
      </c>
      <c r="H204" s="56" t="s">
        <v>501</v>
      </c>
      <c r="I204" s="56" t="s">
        <v>1800</v>
      </c>
    </row>
    <row r="205" spans="1:9">
      <c r="A205" s="160" t="s">
        <v>1807</v>
      </c>
      <c r="B205" s="56" t="s">
        <v>497</v>
      </c>
      <c r="C205" s="56" t="s">
        <v>1812</v>
      </c>
      <c r="D205" s="56" t="s">
        <v>499</v>
      </c>
      <c r="E205" s="304" t="s">
        <v>487</v>
      </c>
      <c r="F205" s="56" t="s">
        <v>242</v>
      </c>
      <c r="G205" s="57">
        <v>45000</v>
      </c>
      <c r="H205" s="56" t="s">
        <v>501</v>
      </c>
      <c r="I205" s="56" t="s">
        <v>1800</v>
      </c>
    </row>
    <row r="206" spans="1:9">
      <c r="A206" s="160" t="s">
        <v>1807</v>
      </c>
      <c r="B206" s="56" t="s">
        <v>497</v>
      </c>
      <c r="C206" s="56" t="s">
        <v>1812</v>
      </c>
      <c r="D206" s="56" t="s">
        <v>499</v>
      </c>
      <c r="E206" s="304" t="s">
        <v>487</v>
      </c>
      <c r="F206" s="56" t="s">
        <v>242</v>
      </c>
      <c r="G206" s="57">
        <v>45000</v>
      </c>
      <c r="H206" s="56" t="s">
        <v>501</v>
      </c>
      <c r="I206" s="56" t="s">
        <v>1800</v>
      </c>
    </row>
    <row r="207" spans="1:9">
      <c r="A207" s="160" t="s">
        <v>1807</v>
      </c>
      <c r="B207" s="56" t="s">
        <v>497</v>
      </c>
      <c r="C207" s="56" t="s">
        <v>1812</v>
      </c>
      <c r="D207" s="56" t="s">
        <v>499</v>
      </c>
      <c r="E207" s="304" t="s">
        <v>487</v>
      </c>
      <c r="F207" s="56" t="s">
        <v>242</v>
      </c>
      <c r="G207" s="57">
        <v>1548926</v>
      </c>
      <c r="H207" s="56" t="s">
        <v>501</v>
      </c>
      <c r="I207" s="56" t="s">
        <v>1800</v>
      </c>
    </row>
    <row r="208" spans="1:9">
      <c r="A208" s="160" t="s">
        <v>1807</v>
      </c>
      <c r="B208" s="56" t="s">
        <v>497</v>
      </c>
      <c r="C208" s="56" t="s">
        <v>1812</v>
      </c>
      <c r="D208" s="56" t="s">
        <v>499</v>
      </c>
      <c r="E208" s="304" t="s">
        <v>487</v>
      </c>
      <c r="F208" s="56" t="s">
        <v>242</v>
      </c>
      <c r="G208" s="57">
        <v>5000</v>
      </c>
      <c r="H208" s="56" t="s">
        <v>501</v>
      </c>
      <c r="I208" s="56" t="s">
        <v>1800</v>
      </c>
    </row>
    <row r="209" spans="1:9">
      <c r="A209" s="160" t="s">
        <v>1807</v>
      </c>
      <c r="B209" s="56" t="s">
        <v>497</v>
      </c>
      <c r="C209" s="56" t="s">
        <v>1812</v>
      </c>
      <c r="D209" s="56" t="s">
        <v>499</v>
      </c>
      <c r="E209" s="304" t="s">
        <v>487</v>
      </c>
      <c r="F209" s="56" t="s">
        <v>242</v>
      </c>
      <c r="G209" s="57">
        <v>5000</v>
      </c>
      <c r="H209" s="56" t="s">
        <v>501</v>
      </c>
      <c r="I209" s="56" t="s">
        <v>1800</v>
      </c>
    </row>
    <row r="210" spans="1:9">
      <c r="A210" s="160" t="s">
        <v>1807</v>
      </c>
      <c r="B210" s="56" t="s">
        <v>497</v>
      </c>
      <c r="C210" s="56" t="s">
        <v>1812</v>
      </c>
      <c r="D210" s="56" t="s">
        <v>499</v>
      </c>
      <c r="E210" s="304" t="s">
        <v>487</v>
      </c>
      <c r="F210" s="56" t="s">
        <v>242</v>
      </c>
      <c r="G210" s="57">
        <v>5000</v>
      </c>
      <c r="H210" s="56" t="s">
        <v>501</v>
      </c>
      <c r="I210" s="56" t="s">
        <v>1800</v>
      </c>
    </row>
    <row r="211" spans="1:9">
      <c r="A211" s="160" t="s">
        <v>1807</v>
      </c>
      <c r="B211" s="56" t="s">
        <v>497</v>
      </c>
      <c r="C211" s="56" t="s">
        <v>1812</v>
      </c>
      <c r="D211" s="56" t="s">
        <v>499</v>
      </c>
      <c r="E211" s="304" t="s">
        <v>487</v>
      </c>
      <c r="F211" s="56" t="s">
        <v>242</v>
      </c>
      <c r="G211" s="57">
        <v>5000</v>
      </c>
      <c r="H211" s="56" t="s">
        <v>501</v>
      </c>
      <c r="I211" s="56" t="s">
        <v>1800</v>
      </c>
    </row>
    <row r="212" spans="1:9">
      <c r="A212" s="160" t="s">
        <v>1807</v>
      </c>
      <c r="B212" s="56" t="s">
        <v>497</v>
      </c>
      <c r="C212" s="56" t="s">
        <v>1812</v>
      </c>
      <c r="D212" s="56" t="s">
        <v>499</v>
      </c>
      <c r="E212" s="304" t="s">
        <v>487</v>
      </c>
      <c r="F212" s="56" t="s">
        <v>242</v>
      </c>
      <c r="G212" s="57">
        <v>5000</v>
      </c>
      <c r="H212" s="56" t="s">
        <v>501</v>
      </c>
      <c r="I212" s="56" t="s">
        <v>1800</v>
      </c>
    </row>
    <row r="213" spans="1:9">
      <c r="A213" s="160" t="s">
        <v>1807</v>
      </c>
      <c r="B213" s="56" t="s">
        <v>497</v>
      </c>
      <c r="C213" s="56" t="s">
        <v>1812</v>
      </c>
      <c r="D213" s="56" t="s">
        <v>499</v>
      </c>
      <c r="E213" s="304" t="s">
        <v>487</v>
      </c>
      <c r="F213" s="56" t="s">
        <v>242</v>
      </c>
      <c r="G213" s="57">
        <v>5000</v>
      </c>
      <c r="H213" s="56" t="s">
        <v>501</v>
      </c>
      <c r="I213" s="56" t="s">
        <v>1800</v>
      </c>
    </row>
    <row r="214" spans="1:9">
      <c r="A214" s="160" t="s">
        <v>1807</v>
      </c>
      <c r="B214" s="56" t="s">
        <v>497</v>
      </c>
      <c r="C214" s="56" t="s">
        <v>1812</v>
      </c>
      <c r="D214" s="56" t="s">
        <v>499</v>
      </c>
      <c r="E214" s="304" t="s">
        <v>487</v>
      </c>
      <c r="F214" s="56" t="s">
        <v>242</v>
      </c>
      <c r="G214" s="57">
        <v>45000</v>
      </c>
      <c r="H214" s="56" t="s">
        <v>501</v>
      </c>
      <c r="I214" s="56" t="s">
        <v>1800</v>
      </c>
    </row>
    <row r="215" spans="1:9">
      <c r="A215" s="160" t="s">
        <v>1807</v>
      </c>
      <c r="B215" s="56" t="s">
        <v>497</v>
      </c>
      <c r="C215" s="56" t="s">
        <v>1812</v>
      </c>
      <c r="D215" s="56" t="s">
        <v>499</v>
      </c>
      <c r="E215" s="304" t="s">
        <v>487</v>
      </c>
      <c r="F215" s="56" t="s">
        <v>242</v>
      </c>
      <c r="G215" s="57">
        <v>1346012</v>
      </c>
      <c r="H215" s="56" t="s">
        <v>501</v>
      </c>
      <c r="I215" s="56" t="s">
        <v>1800</v>
      </c>
    </row>
    <row r="216" spans="1:9">
      <c r="A216" s="160" t="s">
        <v>1807</v>
      </c>
      <c r="B216" s="56" t="s">
        <v>497</v>
      </c>
      <c r="C216" s="56" t="s">
        <v>1812</v>
      </c>
      <c r="D216" s="56" t="s">
        <v>499</v>
      </c>
      <c r="E216" s="304" t="s">
        <v>487</v>
      </c>
      <c r="F216" s="56" t="s">
        <v>242</v>
      </c>
      <c r="G216" s="57">
        <v>5000</v>
      </c>
      <c r="H216" s="56" t="s">
        <v>501</v>
      </c>
      <c r="I216" s="56" t="s">
        <v>1800</v>
      </c>
    </row>
    <row r="217" spans="1:9">
      <c r="A217" s="160" t="s">
        <v>1807</v>
      </c>
      <c r="B217" s="56" t="s">
        <v>497</v>
      </c>
      <c r="C217" s="56" t="s">
        <v>1812</v>
      </c>
      <c r="D217" s="56" t="s">
        <v>499</v>
      </c>
      <c r="E217" s="304" t="s">
        <v>487</v>
      </c>
      <c r="F217" s="56" t="s">
        <v>242</v>
      </c>
      <c r="G217" s="57">
        <v>5000</v>
      </c>
      <c r="H217" s="56" t="s">
        <v>501</v>
      </c>
      <c r="I217" s="56" t="s">
        <v>1800</v>
      </c>
    </row>
    <row r="218" spans="1:9">
      <c r="A218" s="160" t="s">
        <v>1807</v>
      </c>
      <c r="B218" s="56" t="s">
        <v>497</v>
      </c>
      <c r="C218" s="56" t="s">
        <v>1812</v>
      </c>
      <c r="D218" s="56" t="s">
        <v>499</v>
      </c>
      <c r="E218" s="304" t="s">
        <v>487</v>
      </c>
      <c r="F218" s="56" t="s">
        <v>242</v>
      </c>
      <c r="G218" s="57">
        <v>20000</v>
      </c>
      <c r="H218" s="56" t="s">
        <v>501</v>
      </c>
      <c r="I218" s="56" t="s">
        <v>1800</v>
      </c>
    </row>
    <row r="219" spans="1:9">
      <c r="A219" s="160" t="s">
        <v>1807</v>
      </c>
      <c r="B219" s="56" t="s">
        <v>497</v>
      </c>
      <c r="C219" s="56" t="s">
        <v>1812</v>
      </c>
      <c r="D219" s="56" t="s">
        <v>499</v>
      </c>
      <c r="E219" s="304" t="s">
        <v>487</v>
      </c>
      <c r="F219" s="56" t="s">
        <v>242</v>
      </c>
      <c r="G219" s="57">
        <v>5000</v>
      </c>
      <c r="H219" s="56" t="s">
        <v>501</v>
      </c>
      <c r="I219" s="56" t="s">
        <v>1800</v>
      </c>
    </row>
    <row r="220" spans="1:9">
      <c r="A220" s="160" t="s">
        <v>1807</v>
      </c>
      <c r="B220" s="56" t="s">
        <v>497</v>
      </c>
      <c r="C220" s="56" t="s">
        <v>1812</v>
      </c>
      <c r="D220" s="56" t="s">
        <v>499</v>
      </c>
      <c r="E220" s="304" t="s">
        <v>487</v>
      </c>
      <c r="F220" s="56" t="s">
        <v>242</v>
      </c>
      <c r="G220" s="57">
        <v>5000</v>
      </c>
      <c r="H220" s="56" t="s">
        <v>501</v>
      </c>
      <c r="I220" s="56" t="s">
        <v>1800</v>
      </c>
    </row>
    <row r="221" spans="1:9">
      <c r="A221" s="160" t="s">
        <v>1807</v>
      </c>
      <c r="B221" s="56" t="s">
        <v>497</v>
      </c>
      <c r="C221" s="56" t="s">
        <v>1812</v>
      </c>
      <c r="D221" s="56" t="s">
        <v>499</v>
      </c>
      <c r="E221" s="304" t="s">
        <v>487</v>
      </c>
      <c r="F221" s="56" t="s">
        <v>242</v>
      </c>
      <c r="G221" s="57">
        <v>5000</v>
      </c>
      <c r="H221" s="56" t="s">
        <v>501</v>
      </c>
      <c r="I221" s="56" t="s">
        <v>1800</v>
      </c>
    </row>
    <row r="222" spans="1:9">
      <c r="A222" s="160" t="s">
        <v>1807</v>
      </c>
      <c r="B222" s="56" t="s">
        <v>497</v>
      </c>
      <c r="C222" s="56" t="s">
        <v>1812</v>
      </c>
      <c r="D222" s="56" t="s">
        <v>499</v>
      </c>
      <c r="E222" s="304" t="s">
        <v>487</v>
      </c>
      <c r="F222" s="56" t="s">
        <v>242</v>
      </c>
      <c r="G222" s="57">
        <v>5000</v>
      </c>
      <c r="H222" s="56" t="s">
        <v>501</v>
      </c>
      <c r="I222" s="56" t="s">
        <v>1800</v>
      </c>
    </row>
    <row r="223" spans="1:9">
      <c r="A223" s="160" t="s">
        <v>1807</v>
      </c>
      <c r="B223" s="56" t="s">
        <v>497</v>
      </c>
      <c r="C223" s="56" t="s">
        <v>1812</v>
      </c>
      <c r="D223" s="56" t="s">
        <v>499</v>
      </c>
      <c r="E223" s="304" t="s">
        <v>487</v>
      </c>
      <c r="F223" s="56" t="s">
        <v>242</v>
      </c>
      <c r="G223" s="57">
        <v>8713776</v>
      </c>
      <c r="H223" s="56" t="s">
        <v>501</v>
      </c>
      <c r="I223" s="56" t="s">
        <v>1800</v>
      </c>
    </row>
    <row r="224" spans="1:9">
      <c r="A224" s="160" t="s">
        <v>1807</v>
      </c>
      <c r="B224" s="56" t="s">
        <v>497</v>
      </c>
      <c r="C224" s="56" t="s">
        <v>1812</v>
      </c>
      <c r="D224" s="56" t="s">
        <v>499</v>
      </c>
      <c r="E224" s="304" t="s">
        <v>487</v>
      </c>
      <c r="F224" s="56" t="s">
        <v>242</v>
      </c>
      <c r="G224" s="57">
        <v>1839319</v>
      </c>
      <c r="H224" s="56" t="s">
        <v>501</v>
      </c>
      <c r="I224" s="56" t="s">
        <v>1800</v>
      </c>
    </row>
    <row r="225" spans="1:9">
      <c r="A225" s="160" t="s">
        <v>1807</v>
      </c>
      <c r="B225" s="56" t="s">
        <v>497</v>
      </c>
      <c r="C225" s="56" t="s">
        <v>1812</v>
      </c>
      <c r="D225" s="56" t="s">
        <v>499</v>
      </c>
      <c r="E225" s="304" t="s">
        <v>487</v>
      </c>
      <c r="F225" s="56" t="s">
        <v>242</v>
      </c>
      <c r="G225" s="57">
        <v>45000</v>
      </c>
      <c r="H225" s="56" t="s">
        <v>501</v>
      </c>
      <c r="I225" s="56" t="s">
        <v>1800</v>
      </c>
    </row>
    <row r="226" spans="1:9">
      <c r="A226" s="160" t="s">
        <v>1807</v>
      </c>
      <c r="B226" s="56" t="s">
        <v>497</v>
      </c>
      <c r="C226" s="56" t="s">
        <v>1812</v>
      </c>
      <c r="D226" s="56" t="s">
        <v>499</v>
      </c>
      <c r="E226" s="304" t="s">
        <v>487</v>
      </c>
      <c r="F226" s="56" t="s">
        <v>242</v>
      </c>
      <c r="G226" s="57">
        <v>5000</v>
      </c>
      <c r="H226" s="56" t="s">
        <v>501</v>
      </c>
      <c r="I226" s="56" t="s">
        <v>1800</v>
      </c>
    </row>
    <row r="227" spans="1:9">
      <c r="A227" s="160" t="s">
        <v>1807</v>
      </c>
      <c r="B227" s="56" t="s">
        <v>497</v>
      </c>
      <c r="C227" s="56" t="s">
        <v>1812</v>
      </c>
      <c r="D227" s="56" t="s">
        <v>499</v>
      </c>
      <c r="E227" s="304" t="s">
        <v>487</v>
      </c>
      <c r="F227" s="56" t="s">
        <v>242</v>
      </c>
      <c r="G227" s="57">
        <v>5000</v>
      </c>
      <c r="H227" s="56" t="s">
        <v>501</v>
      </c>
      <c r="I227" s="56" t="s">
        <v>1800</v>
      </c>
    </row>
    <row r="228" spans="1:9">
      <c r="A228" s="160" t="s">
        <v>1807</v>
      </c>
      <c r="B228" s="56" t="s">
        <v>497</v>
      </c>
      <c r="C228" s="56" t="s">
        <v>1812</v>
      </c>
      <c r="D228" s="56" t="s">
        <v>499</v>
      </c>
      <c r="E228" s="304" t="s">
        <v>487</v>
      </c>
      <c r="F228" s="56" t="s">
        <v>242</v>
      </c>
      <c r="G228" s="57">
        <v>5000</v>
      </c>
      <c r="H228" s="56" t="s">
        <v>501</v>
      </c>
      <c r="I228" s="56" t="s">
        <v>1800</v>
      </c>
    </row>
    <row r="229" spans="1:9">
      <c r="A229" s="160" t="s">
        <v>1807</v>
      </c>
      <c r="B229" s="56" t="s">
        <v>497</v>
      </c>
      <c r="C229" s="56" t="s">
        <v>1812</v>
      </c>
      <c r="D229" s="56" t="s">
        <v>499</v>
      </c>
      <c r="E229" s="304" t="s">
        <v>487</v>
      </c>
      <c r="F229" s="56" t="s">
        <v>242</v>
      </c>
      <c r="G229" s="57">
        <v>5000</v>
      </c>
      <c r="H229" s="56" t="s">
        <v>501</v>
      </c>
      <c r="I229" s="56" t="s">
        <v>1800</v>
      </c>
    </row>
    <row r="230" spans="1:9">
      <c r="A230" s="160" t="s">
        <v>1807</v>
      </c>
      <c r="B230" s="56" t="s">
        <v>497</v>
      </c>
      <c r="C230" s="56" t="s">
        <v>1812</v>
      </c>
      <c r="D230" s="56" t="s">
        <v>499</v>
      </c>
      <c r="E230" s="304" t="s">
        <v>487</v>
      </c>
      <c r="F230" s="56" t="s">
        <v>242</v>
      </c>
      <c r="G230" s="57">
        <v>2192753</v>
      </c>
      <c r="H230" s="56" t="s">
        <v>501</v>
      </c>
      <c r="I230" s="56" t="s">
        <v>1800</v>
      </c>
    </row>
    <row r="231" spans="1:9">
      <c r="A231" s="160" t="s">
        <v>1807</v>
      </c>
      <c r="B231" s="56" t="s">
        <v>497</v>
      </c>
      <c r="C231" s="56" t="s">
        <v>1812</v>
      </c>
      <c r="D231" s="56" t="s">
        <v>499</v>
      </c>
      <c r="E231" s="304" t="s">
        <v>487</v>
      </c>
      <c r="F231" s="56" t="s">
        <v>242</v>
      </c>
      <c r="G231" s="57">
        <v>5000</v>
      </c>
      <c r="H231" s="56" t="s">
        <v>501</v>
      </c>
      <c r="I231" s="56" t="s">
        <v>1800</v>
      </c>
    </row>
    <row r="232" spans="1:9">
      <c r="A232" s="160" t="s">
        <v>1807</v>
      </c>
      <c r="B232" s="56" t="s">
        <v>497</v>
      </c>
      <c r="C232" s="56" t="s">
        <v>1812</v>
      </c>
      <c r="D232" s="56" t="s">
        <v>499</v>
      </c>
      <c r="E232" s="304" t="s">
        <v>487</v>
      </c>
      <c r="F232" s="56" t="s">
        <v>242</v>
      </c>
      <c r="G232" s="57">
        <v>6500</v>
      </c>
      <c r="H232" s="56" t="s">
        <v>501</v>
      </c>
      <c r="I232" s="56" t="s">
        <v>1800</v>
      </c>
    </row>
    <row r="233" spans="1:9">
      <c r="A233" s="160" t="s">
        <v>1807</v>
      </c>
      <c r="B233" s="56" t="s">
        <v>497</v>
      </c>
      <c r="C233" s="56" t="s">
        <v>1812</v>
      </c>
      <c r="D233" s="56" t="s">
        <v>499</v>
      </c>
      <c r="E233" s="304" t="s">
        <v>487</v>
      </c>
      <c r="F233" s="56" t="s">
        <v>242</v>
      </c>
      <c r="G233" s="57">
        <v>5000</v>
      </c>
      <c r="H233" s="56" t="s">
        <v>501</v>
      </c>
      <c r="I233" s="56" t="s">
        <v>1800</v>
      </c>
    </row>
    <row r="234" spans="1:9">
      <c r="A234" s="160" t="s">
        <v>1807</v>
      </c>
      <c r="B234" s="56" t="s">
        <v>497</v>
      </c>
      <c r="C234" s="56" t="s">
        <v>1812</v>
      </c>
      <c r="D234" s="56" t="s">
        <v>499</v>
      </c>
      <c r="E234" s="304" t="s">
        <v>487</v>
      </c>
      <c r="F234" s="56" t="s">
        <v>242</v>
      </c>
      <c r="G234" s="57">
        <v>5000</v>
      </c>
      <c r="H234" s="56" t="s">
        <v>501</v>
      </c>
      <c r="I234" s="56" t="s">
        <v>1800</v>
      </c>
    </row>
    <row r="235" spans="1:9">
      <c r="A235" s="160" t="s">
        <v>1807</v>
      </c>
      <c r="B235" s="56" t="s">
        <v>497</v>
      </c>
      <c r="C235" s="56" t="s">
        <v>1812</v>
      </c>
      <c r="D235" s="56" t="s">
        <v>499</v>
      </c>
      <c r="E235" s="304" t="s">
        <v>487</v>
      </c>
      <c r="F235" s="56" t="s">
        <v>242</v>
      </c>
      <c r="G235" s="57">
        <v>5000</v>
      </c>
      <c r="H235" s="56" t="s">
        <v>501</v>
      </c>
      <c r="I235" s="56" t="s">
        <v>1800</v>
      </c>
    </row>
    <row r="236" spans="1:9">
      <c r="A236" s="160" t="s">
        <v>1807</v>
      </c>
      <c r="B236" s="56" t="s">
        <v>497</v>
      </c>
      <c r="C236" s="56" t="s">
        <v>1812</v>
      </c>
      <c r="D236" s="56" t="s">
        <v>499</v>
      </c>
      <c r="E236" s="304" t="s">
        <v>487</v>
      </c>
      <c r="F236" s="56" t="s">
        <v>242</v>
      </c>
      <c r="G236" s="57">
        <v>85000</v>
      </c>
      <c r="H236" s="56" t="s">
        <v>501</v>
      </c>
      <c r="I236" s="56" t="s">
        <v>1800</v>
      </c>
    </row>
    <row r="237" spans="1:9">
      <c r="A237" s="160" t="s">
        <v>1807</v>
      </c>
      <c r="B237" s="56" t="s">
        <v>497</v>
      </c>
      <c r="C237" s="56" t="s">
        <v>1812</v>
      </c>
      <c r="D237" s="56" t="s">
        <v>499</v>
      </c>
      <c r="E237" s="304" t="s">
        <v>487</v>
      </c>
      <c r="F237" s="56" t="s">
        <v>242</v>
      </c>
      <c r="G237" s="57">
        <v>5000</v>
      </c>
      <c r="H237" s="56" t="s">
        <v>501</v>
      </c>
      <c r="I237" s="56" t="s">
        <v>1800</v>
      </c>
    </row>
    <row r="238" spans="1:9">
      <c r="A238" s="160" t="s">
        <v>1807</v>
      </c>
      <c r="B238" s="56" t="s">
        <v>497</v>
      </c>
      <c r="C238" s="56" t="s">
        <v>1812</v>
      </c>
      <c r="D238" s="56" t="s">
        <v>499</v>
      </c>
      <c r="E238" s="304" t="s">
        <v>487</v>
      </c>
      <c r="F238" s="56" t="s">
        <v>242</v>
      </c>
      <c r="G238" s="57">
        <v>2806205</v>
      </c>
      <c r="H238" s="56" t="s">
        <v>501</v>
      </c>
      <c r="I238" s="56" t="s">
        <v>1800</v>
      </c>
    </row>
    <row r="239" spans="1:9">
      <c r="A239" s="160" t="s">
        <v>1807</v>
      </c>
      <c r="B239" s="56" t="s">
        <v>497</v>
      </c>
      <c r="C239" s="56" t="s">
        <v>1812</v>
      </c>
      <c r="D239" s="56" t="s">
        <v>499</v>
      </c>
      <c r="E239" s="304" t="s">
        <v>487</v>
      </c>
      <c r="F239" s="56" t="s">
        <v>242</v>
      </c>
      <c r="G239" s="57">
        <v>5000</v>
      </c>
      <c r="H239" s="56" t="s">
        <v>501</v>
      </c>
      <c r="I239" s="56" t="s">
        <v>1800</v>
      </c>
    </row>
    <row r="240" spans="1:9">
      <c r="A240" s="160" t="s">
        <v>1807</v>
      </c>
      <c r="B240" s="56" t="s">
        <v>497</v>
      </c>
      <c r="C240" s="56" t="s">
        <v>1812</v>
      </c>
      <c r="D240" s="56" t="s">
        <v>499</v>
      </c>
      <c r="E240" s="304" t="s">
        <v>487</v>
      </c>
      <c r="F240" s="56" t="s">
        <v>242</v>
      </c>
      <c r="G240" s="57">
        <v>5000</v>
      </c>
      <c r="H240" s="56" t="s">
        <v>501</v>
      </c>
      <c r="I240" s="56" t="s">
        <v>1800</v>
      </c>
    </row>
    <row r="241" spans="1:9">
      <c r="A241" s="160" t="s">
        <v>1807</v>
      </c>
      <c r="B241" s="56" t="s">
        <v>497</v>
      </c>
      <c r="C241" s="56" t="s">
        <v>1812</v>
      </c>
      <c r="D241" s="56" t="s">
        <v>499</v>
      </c>
      <c r="E241" s="304" t="s">
        <v>487</v>
      </c>
      <c r="F241" s="56" t="s">
        <v>242</v>
      </c>
      <c r="G241" s="57">
        <v>5000</v>
      </c>
      <c r="H241" s="56" t="s">
        <v>501</v>
      </c>
      <c r="I241" s="56" t="s">
        <v>1800</v>
      </c>
    </row>
    <row r="242" spans="1:9">
      <c r="A242" s="160" t="s">
        <v>1807</v>
      </c>
      <c r="B242" s="56" t="s">
        <v>497</v>
      </c>
      <c r="C242" s="56" t="s">
        <v>1812</v>
      </c>
      <c r="D242" s="56" t="s">
        <v>499</v>
      </c>
      <c r="E242" s="304" t="s">
        <v>487</v>
      </c>
      <c r="F242" s="56" t="s">
        <v>242</v>
      </c>
      <c r="G242" s="57">
        <v>45000</v>
      </c>
      <c r="H242" s="56" t="s">
        <v>501</v>
      </c>
      <c r="I242" s="56" t="s">
        <v>1800</v>
      </c>
    </row>
    <row r="243" spans="1:9">
      <c r="A243" s="160" t="s">
        <v>1807</v>
      </c>
      <c r="B243" s="56" t="s">
        <v>497</v>
      </c>
      <c r="C243" s="56" t="s">
        <v>1812</v>
      </c>
      <c r="D243" s="56" t="s">
        <v>499</v>
      </c>
      <c r="E243" s="304" t="s">
        <v>487</v>
      </c>
      <c r="F243" s="56" t="s">
        <v>242</v>
      </c>
      <c r="G243" s="57">
        <v>5000</v>
      </c>
      <c r="H243" s="56" t="s">
        <v>501</v>
      </c>
      <c r="I243" s="56" t="s">
        <v>1800</v>
      </c>
    </row>
    <row r="244" spans="1:9">
      <c r="A244" s="160" t="s">
        <v>1807</v>
      </c>
      <c r="B244" s="56" t="s">
        <v>497</v>
      </c>
      <c r="C244" s="56" t="s">
        <v>1812</v>
      </c>
      <c r="D244" s="56" t="s">
        <v>499</v>
      </c>
      <c r="E244" s="304" t="s">
        <v>487</v>
      </c>
      <c r="F244" s="56" t="s">
        <v>242</v>
      </c>
      <c r="G244" s="57">
        <v>5000</v>
      </c>
      <c r="H244" s="56" t="s">
        <v>501</v>
      </c>
      <c r="I244" s="56" t="s">
        <v>1800</v>
      </c>
    </row>
    <row r="245" spans="1:9">
      <c r="A245" s="160" t="s">
        <v>1807</v>
      </c>
      <c r="B245" s="56" t="s">
        <v>497</v>
      </c>
      <c r="C245" s="56" t="s">
        <v>1812</v>
      </c>
      <c r="D245" s="56" t="s">
        <v>499</v>
      </c>
      <c r="E245" s="304" t="s">
        <v>487</v>
      </c>
      <c r="F245" s="56" t="s">
        <v>242</v>
      </c>
      <c r="G245" s="57">
        <v>5000</v>
      </c>
      <c r="H245" s="56" t="s">
        <v>501</v>
      </c>
      <c r="I245" s="56" t="s">
        <v>1800</v>
      </c>
    </row>
    <row r="246" spans="1:9">
      <c r="A246" s="160" t="s">
        <v>1807</v>
      </c>
      <c r="B246" s="56" t="s">
        <v>497</v>
      </c>
      <c r="C246" s="56" t="s">
        <v>1812</v>
      </c>
      <c r="D246" s="56" t="s">
        <v>499</v>
      </c>
      <c r="E246" s="304" t="s">
        <v>487</v>
      </c>
      <c r="F246" s="56" t="s">
        <v>242</v>
      </c>
      <c r="G246" s="57">
        <v>5000</v>
      </c>
      <c r="H246" s="56" t="s">
        <v>501</v>
      </c>
      <c r="I246" s="56" t="s">
        <v>1800</v>
      </c>
    </row>
    <row r="247" spans="1:9">
      <c r="A247" s="160" t="s">
        <v>1807</v>
      </c>
      <c r="B247" s="56" t="s">
        <v>497</v>
      </c>
      <c r="C247" s="56" t="s">
        <v>1812</v>
      </c>
      <c r="D247" s="56" t="s">
        <v>499</v>
      </c>
      <c r="E247" s="304" t="s">
        <v>487</v>
      </c>
      <c r="F247" s="56" t="s">
        <v>242</v>
      </c>
      <c r="G247" s="57">
        <v>5000</v>
      </c>
      <c r="H247" s="56" t="s">
        <v>501</v>
      </c>
      <c r="I247" s="56" t="s">
        <v>1800</v>
      </c>
    </row>
    <row r="248" spans="1:9">
      <c r="A248" s="160" t="s">
        <v>1807</v>
      </c>
      <c r="B248" s="56" t="s">
        <v>497</v>
      </c>
      <c r="C248" s="56" t="s">
        <v>1812</v>
      </c>
      <c r="D248" s="56" t="s">
        <v>499</v>
      </c>
      <c r="E248" s="304" t="s">
        <v>487</v>
      </c>
      <c r="F248" s="56" t="s">
        <v>242</v>
      </c>
      <c r="G248" s="57">
        <v>462622</v>
      </c>
      <c r="H248" s="56" t="s">
        <v>501</v>
      </c>
      <c r="I248" s="56" t="s">
        <v>1800</v>
      </c>
    </row>
    <row r="249" spans="1:9">
      <c r="A249" s="160" t="s">
        <v>1807</v>
      </c>
      <c r="B249" s="56" t="s">
        <v>497</v>
      </c>
      <c r="C249" s="56" t="s">
        <v>1812</v>
      </c>
      <c r="D249" s="56" t="s">
        <v>499</v>
      </c>
      <c r="E249" s="304" t="s">
        <v>487</v>
      </c>
      <c r="F249" s="56" t="s">
        <v>242</v>
      </c>
      <c r="G249" s="57">
        <v>5000</v>
      </c>
      <c r="H249" s="56" t="s">
        <v>501</v>
      </c>
      <c r="I249" s="56" t="s">
        <v>1800</v>
      </c>
    </row>
    <row r="250" spans="1:9">
      <c r="A250" s="160" t="s">
        <v>1807</v>
      </c>
      <c r="B250" s="56" t="s">
        <v>497</v>
      </c>
      <c r="C250" s="56" t="s">
        <v>1812</v>
      </c>
      <c r="D250" s="56" t="s">
        <v>499</v>
      </c>
      <c r="E250" s="304" t="s">
        <v>487</v>
      </c>
      <c r="F250" s="56" t="s">
        <v>242</v>
      </c>
      <c r="G250" s="57">
        <v>5000</v>
      </c>
      <c r="H250" s="56" t="s">
        <v>501</v>
      </c>
      <c r="I250" s="56" t="s">
        <v>1800</v>
      </c>
    </row>
    <row r="251" spans="1:9">
      <c r="A251" s="160" t="s">
        <v>1807</v>
      </c>
      <c r="B251" s="56" t="s">
        <v>497</v>
      </c>
      <c r="C251" s="56" t="s">
        <v>1812</v>
      </c>
      <c r="D251" s="56" t="s">
        <v>499</v>
      </c>
      <c r="E251" s="304" t="s">
        <v>487</v>
      </c>
      <c r="F251" s="56" t="s">
        <v>242</v>
      </c>
      <c r="G251" s="57">
        <v>5000</v>
      </c>
      <c r="H251" s="56" t="s">
        <v>501</v>
      </c>
      <c r="I251" s="56" t="s">
        <v>1800</v>
      </c>
    </row>
    <row r="252" spans="1:9">
      <c r="A252" s="160" t="s">
        <v>1807</v>
      </c>
      <c r="B252" s="56" t="s">
        <v>497</v>
      </c>
      <c r="C252" s="56" t="s">
        <v>1812</v>
      </c>
      <c r="D252" s="56" t="s">
        <v>499</v>
      </c>
      <c r="E252" s="304" t="s">
        <v>487</v>
      </c>
      <c r="F252" s="56" t="s">
        <v>242</v>
      </c>
      <c r="G252" s="57">
        <v>45000</v>
      </c>
      <c r="H252" s="56" t="s">
        <v>501</v>
      </c>
      <c r="I252" s="56" t="s">
        <v>1800</v>
      </c>
    </row>
    <row r="253" spans="1:9">
      <c r="A253" s="160" t="s">
        <v>1807</v>
      </c>
      <c r="B253" s="56" t="s">
        <v>497</v>
      </c>
      <c r="C253" s="56" t="s">
        <v>1812</v>
      </c>
      <c r="D253" s="56" t="s">
        <v>499</v>
      </c>
      <c r="E253" s="304" t="s">
        <v>487</v>
      </c>
      <c r="F253" s="56" t="s">
        <v>242</v>
      </c>
      <c r="G253" s="57">
        <v>45000</v>
      </c>
      <c r="H253" s="56" t="s">
        <v>501</v>
      </c>
      <c r="I253" s="56" t="s">
        <v>1800</v>
      </c>
    </row>
    <row r="254" spans="1:9">
      <c r="A254" s="160" t="s">
        <v>1807</v>
      </c>
      <c r="B254" s="56" t="s">
        <v>497</v>
      </c>
      <c r="C254" s="56" t="s">
        <v>1812</v>
      </c>
      <c r="D254" s="56" t="s">
        <v>499</v>
      </c>
      <c r="E254" s="304" t="s">
        <v>487</v>
      </c>
      <c r="F254" s="56" t="s">
        <v>242</v>
      </c>
      <c r="G254" s="57">
        <v>5000</v>
      </c>
      <c r="H254" s="56" t="s">
        <v>501</v>
      </c>
      <c r="I254" s="56" t="s">
        <v>1800</v>
      </c>
    </row>
    <row r="255" spans="1:9">
      <c r="A255" s="160" t="s">
        <v>1807</v>
      </c>
      <c r="B255" s="56" t="s">
        <v>497</v>
      </c>
      <c r="C255" s="56" t="s">
        <v>1812</v>
      </c>
      <c r="D255" s="56" t="s">
        <v>499</v>
      </c>
      <c r="E255" s="304" t="s">
        <v>487</v>
      </c>
      <c r="F255" s="56" t="s">
        <v>242</v>
      </c>
      <c r="G255" s="57">
        <v>5000</v>
      </c>
      <c r="H255" s="56" t="s">
        <v>501</v>
      </c>
      <c r="I255" s="56" t="s">
        <v>1800</v>
      </c>
    </row>
    <row r="256" spans="1:9">
      <c r="A256" s="160" t="s">
        <v>1807</v>
      </c>
      <c r="B256" s="56" t="s">
        <v>497</v>
      </c>
      <c r="C256" s="56" t="s">
        <v>1812</v>
      </c>
      <c r="D256" s="56" t="s">
        <v>499</v>
      </c>
      <c r="E256" s="304" t="s">
        <v>487</v>
      </c>
      <c r="F256" s="56" t="s">
        <v>242</v>
      </c>
      <c r="G256" s="57">
        <v>5000</v>
      </c>
      <c r="H256" s="56" t="s">
        <v>501</v>
      </c>
      <c r="I256" s="56" t="s">
        <v>1800</v>
      </c>
    </row>
    <row r="257" spans="1:9">
      <c r="A257" s="160" t="s">
        <v>1807</v>
      </c>
      <c r="B257" s="56" t="s">
        <v>497</v>
      </c>
      <c r="C257" s="56" t="s">
        <v>1812</v>
      </c>
      <c r="D257" s="56" t="s">
        <v>499</v>
      </c>
      <c r="E257" s="304" t="s">
        <v>487</v>
      </c>
      <c r="F257" s="56" t="s">
        <v>242</v>
      </c>
      <c r="G257" s="57">
        <v>5000</v>
      </c>
      <c r="H257" s="56" t="s">
        <v>501</v>
      </c>
      <c r="I257" s="56" t="s">
        <v>1800</v>
      </c>
    </row>
    <row r="258" spans="1:9">
      <c r="A258" s="160" t="s">
        <v>1807</v>
      </c>
      <c r="B258" s="56" t="s">
        <v>497</v>
      </c>
      <c r="C258" s="56" t="s">
        <v>1812</v>
      </c>
      <c r="D258" s="56" t="s">
        <v>499</v>
      </c>
      <c r="E258" s="304" t="s">
        <v>487</v>
      </c>
      <c r="F258" s="56" t="s">
        <v>242</v>
      </c>
      <c r="G258" s="57">
        <v>5000</v>
      </c>
      <c r="H258" s="56" t="s">
        <v>501</v>
      </c>
      <c r="I258" s="56" t="s">
        <v>1800</v>
      </c>
    </row>
    <row r="259" spans="1:9">
      <c r="A259" s="160" t="s">
        <v>1807</v>
      </c>
      <c r="B259" s="56" t="s">
        <v>497</v>
      </c>
      <c r="C259" s="56" t="s">
        <v>1812</v>
      </c>
      <c r="D259" s="56" t="s">
        <v>499</v>
      </c>
      <c r="E259" s="304" t="s">
        <v>487</v>
      </c>
      <c r="F259" s="56" t="s">
        <v>242</v>
      </c>
      <c r="G259" s="57">
        <v>45000</v>
      </c>
      <c r="H259" s="56" t="s">
        <v>501</v>
      </c>
      <c r="I259" s="56" t="s">
        <v>1800</v>
      </c>
    </row>
    <row r="260" spans="1:9">
      <c r="A260" s="160" t="s">
        <v>1807</v>
      </c>
      <c r="B260" s="56" t="s">
        <v>497</v>
      </c>
      <c r="C260" s="56" t="s">
        <v>1812</v>
      </c>
      <c r="D260" s="56" t="s">
        <v>499</v>
      </c>
      <c r="E260" s="304" t="s">
        <v>487</v>
      </c>
      <c r="F260" s="56" t="s">
        <v>242</v>
      </c>
      <c r="G260" s="57">
        <v>45000</v>
      </c>
      <c r="H260" s="56" t="s">
        <v>501</v>
      </c>
      <c r="I260" s="56" t="s">
        <v>1800</v>
      </c>
    </row>
    <row r="261" spans="1:9">
      <c r="A261" s="160" t="s">
        <v>1807</v>
      </c>
      <c r="B261" s="56" t="s">
        <v>497</v>
      </c>
      <c r="C261" s="56" t="s">
        <v>1812</v>
      </c>
      <c r="D261" s="56" t="s">
        <v>499</v>
      </c>
      <c r="E261" s="304" t="s">
        <v>487</v>
      </c>
      <c r="F261" s="56" t="s">
        <v>242</v>
      </c>
      <c r="G261" s="57">
        <v>5000</v>
      </c>
      <c r="H261" s="56" t="s">
        <v>501</v>
      </c>
      <c r="I261" s="56" t="s">
        <v>1800</v>
      </c>
    </row>
    <row r="262" spans="1:9">
      <c r="A262" s="160" t="s">
        <v>1807</v>
      </c>
      <c r="B262" s="56" t="s">
        <v>497</v>
      </c>
      <c r="C262" s="56" t="s">
        <v>1812</v>
      </c>
      <c r="D262" s="56" t="s">
        <v>499</v>
      </c>
      <c r="E262" s="304" t="s">
        <v>487</v>
      </c>
      <c r="F262" s="56" t="s">
        <v>242</v>
      </c>
      <c r="G262" s="57">
        <v>5000</v>
      </c>
      <c r="H262" s="56" t="s">
        <v>501</v>
      </c>
      <c r="I262" s="56" t="s">
        <v>1800</v>
      </c>
    </row>
    <row r="263" spans="1:9">
      <c r="A263" s="160" t="s">
        <v>1807</v>
      </c>
      <c r="B263" s="56" t="s">
        <v>497</v>
      </c>
      <c r="C263" s="56" t="s">
        <v>1812</v>
      </c>
      <c r="D263" s="56" t="s">
        <v>499</v>
      </c>
      <c r="E263" s="304" t="s">
        <v>487</v>
      </c>
      <c r="F263" s="56" t="s">
        <v>242</v>
      </c>
      <c r="G263" s="57">
        <v>5000</v>
      </c>
      <c r="H263" s="56" t="s">
        <v>501</v>
      </c>
      <c r="I263" s="56" t="s">
        <v>1800</v>
      </c>
    </row>
    <row r="264" spans="1:9">
      <c r="A264" s="160" t="s">
        <v>1807</v>
      </c>
      <c r="B264" s="56" t="s">
        <v>497</v>
      </c>
      <c r="C264" s="56" t="s">
        <v>1812</v>
      </c>
      <c r="D264" s="56" t="s">
        <v>499</v>
      </c>
      <c r="E264" s="304" t="s">
        <v>487</v>
      </c>
      <c r="F264" s="56" t="s">
        <v>242</v>
      </c>
      <c r="G264" s="57">
        <v>5000</v>
      </c>
      <c r="H264" s="56" t="s">
        <v>501</v>
      </c>
      <c r="I264" s="56" t="s">
        <v>1800</v>
      </c>
    </row>
    <row r="265" spans="1:9">
      <c r="A265" s="160" t="s">
        <v>1807</v>
      </c>
      <c r="B265" s="56" t="s">
        <v>497</v>
      </c>
      <c r="C265" s="56" t="s">
        <v>1812</v>
      </c>
      <c r="D265" s="56" t="s">
        <v>499</v>
      </c>
      <c r="E265" s="304" t="s">
        <v>487</v>
      </c>
      <c r="F265" s="56" t="s">
        <v>242</v>
      </c>
      <c r="G265" s="57">
        <v>5000</v>
      </c>
      <c r="H265" s="56" t="s">
        <v>501</v>
      </c>
      <c r="I265" s="56" t="s">
        <v>1800</v>
      </c>
    </row>
    <row r="266" spans="1:9">
      <c r="A266" s="160" t="s">
        <v>1807</v>
      </c>
      <c r="B266" s="56" t="s">
        <v>497</v>
      </c>
      <c r="C266" s="56" t="s">
        <v>1812</v>
      </c>
      <c r="D266" s="56" t="s">
        <v>499</v>
      </c>
      <c r="E266" s="304" t="s">
        <v>487</v>
      </c>
      <c r="F266" s="56" t="s">
        <v>242</v>
      </c>
      <c r="G266" s="57">
        <v>5000</v>
      </c>
      <c r="H266" s="56" t="s">
        <v>501</v>
      </c>
      <c r="I266" s="56" t="s">
        <v>1800</v>
      </c>
    </row>
    <row r="267" spans="1:9">
      <c r="A267" s="160" t="s">
        <v>1807</v>
      </c>
      <c r="B267" s="56" t="s">
        <v>497</v>
      </c>
      <c r="C267" s="56" t="s">
        <v>1812</v>
      </c>
      <c r="D267" s="56" t="s">
        <v>499</v>
      </c>
      <c r="E267" s="304" t="s">
        <v>487</v>
      </c>
      <c r="F267" s="56" t="s">
        <v>242</v>
      </c>
      <c r="G267" s="57">
        <v>5000</v>
      </c>
      <c r="H267" s="56" t="s">
        <v>501</v>
      </c>
      <c r="I267" s="56" t="s">
        <v>1800</v>
      </c>
    </row>
    <row r="268" spans="1:9">
      <c r="A268" s="160" t="s">
        <v>1807</v>
      </c>
      <c r="B268" s="56" t="s">
        <v>497</v>
      </c>
      <c r="C268" s="56" t="s">
        <v>1812</v>
      </c>
      <c r="D268" s="56" t="s">
        <v>499</v>
      </c>
      <c r="E268" s="304" t="s">
        <v>487</v>
      </c>
      <c r="F268" s="56" t="s">
        <v>242</v>
      </c>
      <c r="G268" s="57">
        <v>5000</v>
      </c>
      <c r="H268" s="56" t="s">
        <v>501</v>
      </c>
      <c r="I268" s="56" t="s">
        <v>1800</v>
      </c>
    </row>
    <row r="269" spans="1:9">
      <c r="A269" s="160" t="s">
        <v>1807</v>
      </c>
      <c r="B269" s="56" t="s">
        <v>497</v>
      </c>
      <c r="C269" s="56" t="s">
        <v>1812</v>
      </c>
      <c r="D269" s="56" t="s">
        <v>499</v>
      </c>
      <c r="E269" s="304" t="s">
        <v>487</v>
      </c>
      <c r="F269" s="56" t="s">
        <v>242</v>
      </c>
      <c r="G269" s="57">
        <v>5000</v>
      </c>
      <c r="H269" s="56" t="s">
        <v>501</v>
      </c>
      <c r="I269" s="56" t="s">
        <v>1800</v>
      </c>
    </row>
    <row r="270" spans="1:9">
      <c r="A270" s="160" t="s">
        <v>1807</v>
      </c>
      <c r="B270" s="56" t="s">
        <v>497</v>
      </c>
      <c r="C270" s="56" t="s">
        <v>1812</v>
      </c>
      <c r="D270" s="56" t="s">
        <v>499</v>
      </c>
      <c r="E270" s="304" t="s">
        <v>487</v>
      </c>
      <c r="F270" s="56" t="s">
        <v>242</v>
      </c>
      <c r="G270" s="57">
        <v>5000</v>
      </c>
      <c r="H270" s="56" t="s">
        <v>501</v>
      </c>
      <c r="I270" s="56" t="s">
        <v>1800</v>
      </c>
    </row>
    <row r="271" spans="1:9">
      <c r="A271" s="160" t="s">
        <v>1807</v>
      </c>
      <c r="B271" s="56" t="s">
        <v>497</v>
      </c>
      <c r="C271" s="56" t="s">
        <v>1812</v>
      </c>
      <c r="D271" s="56" t="s">
        <v>499</v>
      </c>
      <c r="E271" s="304" t="s">
        <v>487</v>
      </c>
      <c r="F271" s="56" t="s">
        <v>242</v>
      </c>
      <c r="G271" s="57">
        <v>5000</v>
      </c>
      <c r="H271" s="56" t="s">
        <v>501</v>
      </c>
      <c r="I271" s="56" t="s">
        <v>1800</v>
      </c>
    </row>
    <row r="272" spans="1:9">
      <c r="A272" s="160" t="s">
        <v>1807</v>
      </c>
      <c r="B272" s="56" t="s">
        <v>497</v>
      </c>
      <c r="C272" s="56" t="s">
        <v>1812</v>
      </c>
      <c r="D272" s="56" t="s">
        <v>499</v>
      </c>
      <c r="E272" s="304" t="s">
        <v>487</v>
      </c>
      <c r="F272" s="56" t="s">
        <v>242</v>
      </c>
      <c r="G272" s="57">
        <v>5000</v>
      </c>
      <c r="H272" s="56" t="s">
        <v>501</v>
      </c>
      <c r="I272" s="56" t="s">
        <v>1800</v>
      </c>
    </row>
    <row r="273" spans="1:9">
      <c r="A273" s="160" t="s">
        <v>1808</v>
      </c>
      <c r="B273" s="56" t="s">
        <v>497</v>
      </c>
      <c r="C273" s="56" t="s">
        <v>1812</v>
      </c>
      <c r="D273" s="56" t="s">
        <v>499</v>
      </c>
      <c r="E273" s="304" t="s">
        <v>487</v>
      </c>
      <c r="F273" s="56" t="s">
        <v>242</v>
      </c>
      <c r="G273" s="57">
        <v>3178330</v>
      </c>
      <c r="H273" s="56" t="s">
        <v>501</v>
      </c>
      <c r="I273" s="56" t="s">
        <v>1800</v>
      </c>
    </row>
    <row r="274" spans="1:9">
      <c r="A274" s="160" t="s">
        <v>1807</v>
      </c>
      <c r="B274" s="56" t="s">
        <v>497</v>
      </c>
      <c r="C274" s="56" t="s">
        <v>1812</v>
      </c>
      <c r="D274" s="56" t="s">
        <v>499</v>
      </c>
      <c r="E274" s="304" t="s">
        <v>487</v>
      </c>
      <c r="F274" s="56" t="s">
        <v>242</v>
      </c>
      <c r="G274" s="57">
        <v>45000</v>
      </c>
      <c r="H274" s="56" t="s">
        <v>501</v>
      </c>
      <c r="I274" s="56" t="s">
        <v>1800</v>
      </c>
    </row>
    <row r="275" spans="1:9">
      <c r="A275" s="160" t="s">
        <v>1807</v>
      </c>
      <c r="B275" s="56" t="s">
        <v>497</v>
      </c>
      <c r="C275" s="56" t="s">
        <v>1812</v>
      </c>
      <c r="D275" s="56" t="s">
        <v>499</v>
      </c>
      <c r="E275" s="304" t="s">
        <v>487</v>
      </c>
      <c r="F275" s="56" t="s">
        <v>242</v>
      </c>
      <c r="G275" s="57">
        <v>5000</v>
      </c>
      <c r="H275" s="56" t="s">
        <v>501</v>
      </c>
      <c r="I275" s="56" t="s">
        <v>1800</v>
      </c>
    </row>
    <row r="276" spans="1:9">
      <c r="A276" s="160" t="s">
        <v>1807</v>
      </c>
      <c r="B276" s="56" t="s">
        <v>497</v>
      </c>
      <c r="C276" s="56" t="s">
        <v>1812</v>
      </c>
      <c r="D276" s="56" t="s">
        <v>499</v>
      </c>
      <c r="E276" s="304" t="s">
        <v>487</v>
      </c>
      <c r="F276" s="56" t="s">
        <v>242</v>
      </c>
      <c r="G276" s="57">
        <v>5000</v>
      </c>
      <c r="H276" s="56" t="s">
        <v>501</v>
      </c>
      <c r="I276" s="56" t="s">
        <v>1800</v>
      </c>
    </row>
    <row r="277" spans="1:9">
      <c r="A277" s="160" t="s">
        <v>1809</v>
      </c>
      <c r="B277" s="56" t="s">
        <v>497</v>
      </c>
      <c r="C277" s="56" t="s">
        <v>1812</v>
      </c>
      <c r="D277" s="56" t="s">
        <v>499</v>
      </c>
      <c r="E277" s="304" t="s">
        <v>487</v>
      </c>
      <c r="F277" s="56" t="s">
        <v>242</v>
      </c>
      <c r="G277" s="57">
        <v>7000454</v>
      </c>
      <c r="H277" s="56" t="s">
        <v>501</v>
      </c>
      <c r="I277" s="56" t="s">
        <v>1800</v>
      </c>
    </row>
    <row r="278" spans="1:9">
      <c r="A278" s="160" t="s">
        <v>1807</v>
      </c>
      <c r="B278" s="56" t="s">
        <v>497</v>
      </c>
      <c r="C278" s="56" t="s">
        <v>1812</v>
      </c>
      <c r="D278" s="56" t="s">
        <v>499</v>
      </c>
      <c r="E278" s="304" t="s">
        <v>487</v>
      </c>
      <c r="F278" s="56" t="s">
        <v>242</v>
      </c>
      <c r="G278" s="57">
        <v>63130</v>
      </c>
      <c r="H278" s="56" t="s">
        <v>501</v>
      </c>
      <c r="I278" s="56" t="s">
        <v>1800</v>
      </c>
    </row>
    <row r="279" spans="1:9">
      <c r="A279" s="160" t="s">
        <v>1807</v>
      </c>
      <c r="B279" s="56" t="s">
        <v>497</v>
      </c>
      <c r="C279" s="56" t="s">
        <v>1812</v>
      </c>
      <c r="D279" s="56" t="s">
        <v>499</v>
      </c>
      <c r="E279" s="304" t="s">
        <v>487</v>
      </c>
      <c r="F279" s="56" t="s">
        <v>242</v>
      </c>
      <c r="G279" s="57">
        <v>5000</v>
      </c>
      <c r="H279" s="56" t="s">
        <v>501</v>
      </c>
      <c r="I279" s="56" t="s">
        <v>1800</v>
      </c>
    </row>
    <row r="280" spans="1:9">
      <c r="A280" s="160" t="s">
        <v>1807</v>
      </c>
      <c r="B280" s="56" t="s">
        <v>497</v>
      </c>
      <c r="C280" s="56" t="s">
        <v>1812</v>
      </c>
      <c r="D280" s="56" t="s">
        <v>499</v>
      </c>
      <c r="E280" s="304" t="s">
        <v>487</v>
      </c>
      <c r="F280" s="56" t="s">
        <v>242</v>
      </c>
      <c r="G280" s="57">
        <v>5000</v>
      </c>
      <c r="H280" s="56" t="s">
        <v>501</v>
      </c>
      <c r="I280" s="56" t="s">
        <v>1800</v>
      </c>
    </row>
    <row r="281" spans="1:9">
      <c r="A281" s="160" t="s">
        <v>1807</v>
      </c>
      <c r="B281" s="56" t="s">
        <v>497</v>
      </c>
      <c r="C281" s="56" t="s">
        <v>1812</v>
      </c>
      <c r="D281" s="56" t="s">
        <v>499</v>
      </c>
      <c r="E281" s="304" t="s">
        <v>487</v>
      </c>
      <c r="F281" s="56" t="s">
        <v>242</v>
      </c>
      <c r="G281" s="57">
        <v>5000</v>
      </c>
      <c r="H281" s="56" t="s">
        <v>501</v>
      </c>
      <c r="I281" s="56" t="s">
        <v>1800</v>
      </c>
    </row>
    <row r="282" spans="1:9">
      <c r="A282" s="160" t="s">
        <v>1807</v>
      </c>
      <c r="B282" s="56" t="s">
        <v>497</v>
      </c>
      <c r="C282" s="56" t="s">
        <v>1812</v>
      </c>
      <c r="D282" s="56" t="s">
        <v>499</v>
      </c>
      <c r="E282" s="304" t="s">
        <v>487</v>
      </c>
      <c r="F282" s="56" t="s">
        <v>242</v>
      </c>
      <c r="G282" s="57">
        <v>5000</v>
      </c>
      <c r="H282" s="56" t="s">
        <v>501</v>
      </c>
      <c r="I282" s="56" t="s">
        <v>1800</v>
      </c>
    </row>
    <row r="283" spans="1:9">
      <c r="A283" s="160" t="s">
        <v>1807</v>
      </c>
      <c r="B283" s="56" t="s">
        <v>497</v>
      </c>
      <c r="C283" s="56" t="s">
        <v>1812</v>
      </c>
      <c r="D283" s="56" t="s">
        <v>499</v>
      </c>
      <c r="E283" s="304" t="s">
        <v>487</v>
      </c>
      <c r="F283" s="56" t="s">
        <v>242</v>
      </c>
      <c r="G283" s="57">
        <v>5000</v>
      </c>
      <c r="H283" s="56" t="s">
        <v>501</v>
      </c>
      <c r="I283" s="56" t="s">
        <v>1800</v>
      </c>
    </row>
    <row r="284" spans="1:9">
      <c r="A284" s="160" t="s">
        <v>1807</v>
      </c>
      <c r="B284" s="56" t="s">
        <v>497</v>
      </c>
      <c r="C284" s="56" t="s">
        <v>1812</v>
      </c>
      <c r="D284" s="56" t="s">
        <v>499</v>
      </c>
      <c r="E284" s="304" t="s">
        <v>487</v>
      </c>
      <c r="F284" s="56" t="s">
        <v>242</v>
      </c>
      <c r="G284" s="57">
        <v>5000</v>
      </c>
      <c r="H284" s="56" t="s">
        <v>501</v>
      </c>
      <c r="I284" s="56" t="s">
        <v>1800</v>
      </c>
    </row>
    <row r="285" spans="1:9">
      <c r="A285" s="160" t="s">
        <v>1807</v>
      </c>
      <c r="B285" s="56" t="s">
        <v>497</v>
      </c>
      <c r="C285" s="56" t="s">
        <v>1812</v>
      </c>
      <c r="D285" s="56" t="s">
        <v>499</v>
      </c>
      <c r="E285" s="304" t="s">
        <v>487</v>
      </c>
      <c r="F285" s="56" t="s">
        <v>242</v>
      </c>
      <c r="G285" s="57">
        <v>19587064</v>
      </c>
      <c r="H285" s="56" t="s">
        <v>501</v>
      </c>
      <c r="I285" s="56" t="s">
        <v>1800</v>
      </c>
    </row>
    <row r="286" spans="1:9">
      <c r="A286" s="160" t="s">
        <v>1807</v>
      </c>
      <c r="B286" s="56" t="s">
        <v>497</v>
      </c>
      <c r="C286" s="56" t="s">
        <v>1812</v>
      </c>
      <c r="D286" s="56" t="s">
        <v>499</v>
      </c>
      <c r="E286" s="304" t="s">
        <v>487</v>
      </c>
      <c r="F286" s="56" t="s">
        <v>242</v>
      </c>
      <c r="G286" s="57">
        <v>22041342</v>
      </c>
      <c r="H286" s="56" t="s">
        <v>501</v>
      </c>
      <c r="I286" s="56" t="s">
        <v>1800</v>
      </c>
    </row>
    <row r="287" spans="1:9">
      <c r="A287" s="160" t="s">
        <v>1807</v>
      </c>
      <c r="B287" s="56" t="s">
        <v>497</v>
      </c>
      <c r="C287" s="56" t="s">
        <v>1812</v>
      </c>
      <c r="D287" s="56" t="s">
        <v>499</v>
      </c>
      <c r="E287" s="304" t="s">
        <v>487</v>
      </c>
      <c r="F287" s="56" t="s">
        <v>242</v>
      </c>
      <c r="G287" s="57">
        <v>5000</v>
      </c>
      <c r="H287" s="56" t="s">
        <v>501</v>
      </c>
      <c r="I287" s="56" t="s">
        <v>1800</v>
      </c>
    </row>
    <row r="288" spans="1:9">
      <c r="A288" s="160" t="s">
        <v>1807</v>
      </c>
      <c r="B288" s="56" t="s">
        <v>497</v>
      </c>
      <c r="C288" s="56" t="s">
        <v>1812</v>
      </c>
      <c r="D288" s="56" t="s">
        <v>499</v>
      </c>
      <c r="E288" s="304" t="s">
        <v>487</v>
      </c>
      <c r="F288" s="56" t="s">
        <v>242</v>
      </c>
      <c r="G288" s="57">
        <v>5000</v>
      </c>
      <c r="H288" s="56" t="s">
        <v>501</v>
      </c>
      <c r="I288" s="56" t="s">
        <v>1800</v>
      </c>
    </row>
    <row r="289" spans="1:9">
      <c r="A289" s="160" t="s">
        <v>1807</v>
      </c>
      <c r="B289" s="56" t="s">
        <v>497</v>
      </c>
      <c r="C289" s="56" t="s">
        <v>1812</v>
      </c>
      <c r="D289" s="56" t="s">
        <v>499</v>
      </c>
      <c r="E289" s="304" t="s">
        <v>487</v>
      </c>
      <c r="F289" s="56" t="s">
        <v>242</v>
      </c>
      <c r="G289" s="57">
        <v>5000</v>
      </c>
      <c r="H289" s="56" t="s">
        <v>501</v>
      </c>
      <c r="I289" s="56" t="s">
        <v>1800</v>
      </c>
    </row>
    <row r="290" spans="1:9">
      <c r="A290" s="160" t="s">
        <v>1807</v>
      </c>
      <c r="B290" s="56" t="s">
        <v>497</v>
      </c>
      <c r="C290" s="56" t="s">
        <v>1812</v>
      </c>
      <c r="D290" s="56" t="s">
        <v>499</v>
      </c>
      <c r="E290" s="304" t="s">
        <v>487</v>
      </c>
      <c r="F290" s="56" t="s">
        <v>242</v>
      </c>
      <c r="G290" s="57">
        <v>5000</v>
      </c>
      <c r="H290" s="56" t="s">
        <v>501</v>
      </c>
      <c r="I290" s="56" t="s">
        <v>1800</v>
      </c>
    </row>
    <row r="291" spans="1:9">
      <c r="A291" s="160" t="s">
        <v>1807</v>
      </c>
      <c r="B291" s="56" t="s">
        <v>497</v>
      </c>
      <c r="C291" s="56" t="s">
        <v>1812</v>
      </c>
      <c r="D291" s="56" t="s">
        <v>499</v>
      </c>
      <c r="E291" s="304" t="s">
        <v>487</v>
      </c>
      <c r="F291" s="56" t="s">
        <v>242</v>
      </c>
      <c r="G291" s="57">
        <v>5000</v>
      </c>
      <c r="H291" s="56" t="s">
        <v>501</v>
      </c>
      <c r="I291" s="56" t="s">
        <v>1800</v>
      </c>
    </row>
    <row r="292" spans="1:9">
      <c r="A292" s="160" t="s">
        <v>1807</v>
      </c>
      <c r="B292" s="56" t="s">
        <v>497</v>
      </c>
      <c r="C292" s="56" t="s">
        <v>1812</v>
      </c>
      <c r="D292" s="56" t="s">
        <v>499</v>
      </c>
      <c r="E292" s="304" t="s">
        <v>487</v>
      </c>
      <c r="F292" s="56" t="s">
        <v>242</v>
      </c>
      <c r="G292" s="57">
        <v>5000</v>
      </c>
      <c r="H292" s="56" t="s">
        <v>501</v>
      </c>
      <c r="I292" s="56" t="s">
        <v>1800</v>
      </c>
    </row>
    <row r="293" spans="1:9">
      <c r="A293" s="160" t="s">
        <v>1807</v>
      </c>
      <c r="B293" s="56" t="s">
        <v>497</v>
      </c>
      <c r="C293" s="56" t="s">
        <v>1812</v>
      </c>
      <c r="D293" s="56" t="s">
        <v>499</v>
      </c>
      <c r="E293" s="304" t="s">
        <v>487</v>
      </c>
      <c r="F293" s="56" t="s">
        <v>242</v>
      </c>
      <c r="G293" s="57">
        <v>5000</v>
      </c>
      <c r="H293" s="56" t="s">
        <v>501</v>
      </c>
      <c r="I293" s="56" t="s">
        <v>1800</v>
      </c>
    </row>
    <row r="294" spans="1:9">
      <c r="A294" s="160" t="s">
        <v>1807</v>
      </c>
      <c r="B294" s="56" t="s">
        <v>497</v>
      </c>
      <c r="C294" s="56" t="s">
        <v>1812</v>
      </c>
      <c r="D294" s="56" t="s">
        <v>499</v>
      </c>
      <c r="E294" s="304" t="s">
        <v>487</v>
      </c>
      <c r="F294" s="56" t="s">
        <v>242</v>
      </c>
      <c r="G294" s="57">
        <v>45000</v>
      </c>
      <c r="H294" s="56" t="s">
        <v>501</v>
      </c>
      <c r="I294" s="56" t="s">
        <v>1800</v>
      </c>
    </row>
    <row r="295" spans="1:9">
      <c r="A295" s="160" t="s">
        <v>1807</v>
      </c>
      <c r="B295" s="56" t="s">
        <v>497</v>
      </c>
      <c r="C295" s="56" t="s">
        <v>1812</v>
      </c>
      <c r="D295" s="56" t="s">
        <v>499</v>
      </c>
      <c r="E295" s="304" t="s">
        <v>487</v>
      </c>
      <c r="F295" s="56" t="s">
        <v>242</v>
      </c>
      <c r="G295" s="57">
        <v>45000</v>
      </c>
      <c r="H295" s="56" t="s">
        <v>501</v>
      </c>
      <c r="I295" s="56" t="s">
        <v>1800</v>
      </c>
    </row>
    <row r="296" spans="1:9">
      <c r="A296" s="160" t="s">
        <v>1807</v>
      </c>
      <c r="B296" s="56" t="s">
        <v>497</v>
      </c>
      <c r="C296" s="56" t="s">
        <v>1812</v>
      </c>
      <c r="D296" s="56" t="s">
        <v>499</v>
      </c>
      <c r="E296" s="304" t="s">
        <v>487</v>
      </c>
      <c r="F296" s="56" t="s">
        <v>242</v>
      </c>
      <c r="G296" s="57">
        <v>5000</v>
      </c>
      <c r="H296" s="56" t="s">
        <v>501</v>
      </c>
      <c r="I296" s="56" t="s">
        <v>1800</v>
      </c>
    </row>
    <row r="297" spans="1:9">
      <c r="A297" s="160" t="s">
        <v>1807</v>
      </c>
      <c r="B297" s="56" t="s">
        <v>497</v>
      </c>
      <c r="C297" s="56" t="s">
        <v>1812</v>
      </c>
      <c r="D297" s="56" t="s">
        <v>499</v>
      </c>
      <c r="E297" s="304" t="s">
        <v>487</v>
      </c>
      <c r="F297" s="56" t="s">
        <v>242</v>
      </c>
      <c r="G297" s="57">
        <v>5000</v>
      </c>
      <c r="H297" s="56" t="s">
        <v>501</v>
      </c>
      <c r="I297" s="56" t="s">
        <v>1800</v>
      </c>
    </row>
    <row r="298" spans="1:9">
      <c r="A298" s="160" t="s">
        <v>1807</v>
      </c>
      <c r="B298" s="56" t="s">
        <v>497</v>
      </c>
      <c r="C298" s="56" t="s">
        <v>1812</v>
      </c>
      <c r="D298" s="56" t="s">
        <v>499</v>
      </c>
      <c r="E298" s="304" t="s">
        <v>487</v>
      </c>
      <c r="F298" s="56" t="s">
        <v>242</v>
      </c>
      <c r="G298" s="57">
        <v>45716</v>
      </c>
      <c r="H298" s="56" t="s">
        <v>501</v>
      </c>
      <c r="I298" s="56" t="s">
        <v>1800</v>
      </c>
    </row>
    <row r="299" spans="1:9">
      <c r="A299" s="160" t="s">
        <v>1807</v>
      </c>
      <c r="B299" s="56" t="s">
        <v>497</v>
      </c>
      <c r="C299" s="56" t="s">
        <v>1812</v>
      </c>
      <c r="D299" s="56" t="s">
        <v>499</v>
      </c>
      <c r="E299" s="304" t="s">
        <v>487</v>
      </c>
      <c r="F299" s="56" t="s">
        <v>242</v>
      </c>
      <c r="G299" s="57">
        <v>5000</v>
      </c>
      <c r="H299" s="56" t="s">
        <v>501</v>
      </c>
      <c r="I299" s="56" t="s">
        <v>1800</v>
      </c>
    </row>
    <row r="300" spans="1:9">
      <c r="A300" s="160" t="s">
        <v>1807</v>
      </c>
      <c r="B300" s="56" t="s">
        <v>497</v>
      </c>
      <c r="C300" s="56" t="s">
        <v>1812</v>
      </c>
      <c r="D300" s="56" t="s">
        <v>499</v>
      </c>
      <c r="E300" s="304" t="s">
        <v>487</v>
      </c>
      <c r="F300" s="56" t="s">
        <v>242</v>
      </c>
      <c r="G300" s="57">
        <v>5000</v>
      </c>
      <c r="H300" s="56" t="s">
        <v>501</v>
      </c>
      <c r="I300" s="56" t="s">
        <v>1800</v>
      </c>
    </row>
    <row r="301" spans="1:9">
      <c r="A301" s="160" t="s">
        <v>1807</v>
      </c>
      <c r="B301" s="56" t="s">
        <v>497</v>
      </c>
      <c r="C301" s="56" t="s">
        <v>1812</v>
      </c>
      <c r="D301" s="56" t="s">
        <v>499</v>
      </c>
      <c r="E301" s="304" t="s">
        <v>487</v>
      </c>
      <c r="F301" s="56" t="s">
        <v>242</v>
      </c>
      <c r="G301" s="57">
        <v>45000</v>
      </c>
      <c r="H301" s="56" t="s">
        <v>501</v>
      </c>
      <c r="I301" s="56" t="s">
        <v>1800</v>
      </c>
    </row>
    <row r="302" spans="1:9">
      <c r="A302" s="160" t="s">
        <v>1807</v>
      </c>
      <c r="B302" s="56" t="s">
        <v>497</v>
      </c>
      <c r="C302" s="56" t="s">
        <v>1812</v>
      </c>
      <c r="D302" s="56" t="s">
        <v>499</v>
      </c>
      <c r="E302" s="304" t="s">
        <v>487</v>
      </c>
      <c r="F302" s="56" t="s">
        <v>242</v>
      </c>
      <c r="G302" s="57">
        <v>5000</v>
      </c>
      <c r="H302" s="56" t="s">
        <v>501</v>
      </c>
      <c r="I302" s="56" t="s">
        <v>1800</v>
      </c>
    </row>
    <row r="303" spans="1:9">
      <c r="A303" s="160" t="s">
        <v>1807</v>
      </c>
      <c r="B303" s="56" t="s">
        <v>497</v>
      </c>
      <c r="C303" s="56" t="s">
        <v>1812</v>
      </c>
      <c r="D303" s="56" t="s">
        <v>499</v>
      </c>
      <c r="E303" s="304" t="s">
        <v>487</v>
      </c>
      <c r="F303" s="56" t="s">
        <v>242</v>
      </c>
      <c r="G303" s="57">
        <v>5000</v>
      </c>
      <c r="H303" s="56" t="s">
        <v>501</v>
      </c>
      <c r="I303" s="56" t="s">
        <v>1800</v>
      </c>
    </row>
    <row r="304" spans="1:9">
      <c r="A304" s="160" t="s">
        <v>1807</v>
      </c>
      <c r="B304" s="56" t="s">
        <v>497</v>
      </c>
      <c r="C304" s="56" t="s">
        <v>1812</v>
      </c>
      <c r="D304" s="56" t="s">
        <v>499</v>
      </c>
      <c r="E304" s="304" t="s">
        <v>487</v>
      </c>
      <c r="F304" s="56" t="s">
        <v>242</v>
      </c>
      <c r="G304" s="57">
        <v>5000</v>
      </c>
      <c r="H304" s="56" t="s">
        <v>501</v>
      </c>
      <c r="I304" s="56" t="s">
        <v>1800</v>
      </c>
    </row>
    <row r="305" spans="1:9">
      <c r="A305" s="160" t="s">
        <v>1807</v>
      </c>
      <c r="B305" s="56" t="s">
        <v>497</v>
      </c>
      <c r="C305" s="56" t="s">
        <v>1812</v>
      </c>
      <c r="D305" s="56" t="s">
        <v>499</v>
      </c>
      <c r="E305" s="304" t="s">
        <v>487</v>
      </c>
      <c r="F305" s="56" t="s">
        <v>242</v>
      </c>
      <c r="G305" s="57">
        <v>5000</v>
      </c>
      <c r="H305" s="56" t="s">
        <v>501</v>
      </c>
      <c r="I305" s="56" t="s">
        <v>1800</v>
      </c>
    </row>
    <row r="306" spans="1:9">
      <c r="A306" s="160" t="s">
        <v>1807</v>
      </c>
      <c r="B306" s="56" t="s">
        <v>497</v>
      </c>
      <c r="C306" s="56" t="s">
        <v>1812</v>
      </c>
      <c r="D306" s="56" t="s">
        <v>499</v>
      </c>
      <c r="E306" s="304" t="s">
        <v>487</v>
      </c>
      <c r="F306" s="56" t="s">
        <v>242</v>
      </c>
      <c r="G306" s="57">
        <v>5000</v>
      </c>
      <c r="H306" s="56" t="s">
        <v>501</v>
      </c>
      <c r="I306" s="56" t="s">
        <v>1800</v>
      </c>
    </row>
    <row r="307" spans="1:9">
      <c r="A307" s="160" t="s">
        <v>1807</v>
      </c>
      <c r="B307" s="56" t="s">
        <v>497</v>
      </c>
      <c r="C307" s="56" t="s">
        <v>1812</v>
      </c>
      <c r="D307" s="56" t="s">
        <v>499</v>
      </c>
      <c r="E307" s="304" t="s">
        <v>487</v>
      </c>
      <c r="F307" s="56" t="s">
        <v>242</v>
      </c>
      <c r="G307" s="57">
        <v>5000</v>
      </c>
      <c r="H307" s="56" t="s">
        <v>501</v>
      </c>
      <c r="I307" s="56" t="s">
        <v>1800</v>
      </c>
    </row>
    <row r="308" spans="1:9">
      <c r="A308" s="160" t="s">
        <v>1807</v>
      </c>
      <c r="B308" s="56" t="s">
        <v>497</v>
      </c>
      <c r="C308" s="56" t="s">
        <v>1812</v>
      </c>
      <c r="D308" s="56" t="s">
        <v>499</v>
      </c>
      <c r="E308" s="304" t="s">
        <v>487</v>
      </c>
      <c r="F308" s="56" t="s">
        <v>242</v>
      </c>
      <c r="G308" s="57">
        <v>5000</v>
      </c>
      <c r="H308" s="56" t="s">
        <v>501</v>
      </c>
      <c r="I308" s="56" t="s">
        <v>1800</v>
      </c>
    </row>
    <row r="309" spans="1:9">
      <c r="A309" s="160" t="s">
        <v>1807</v>
      </c>
      <c r="B309" s="56" t="s">
        <v>497</v>
      </c>
      <c r="C309" s="56" t="s">
        <v>1812</v>
      </c>
      <c r="D309" s="56" t="s">
        <v>499</v>
      </c>
      <c r="E309" s="304" t="s">
        <v>487</v>
      </c>
      <c r="F309" s="56" t="s">
        <v>242</v>
      </c>
      <c r="G309" s="57">
        <v>5000</v>
      </c>
      <c r="H309" s="56" t="s">
        <v>501</v>
      </c>
      <c r="I309" s="56" t="s">
        <v>1800</v>
      </c>
    </row>
    <row r="310" spans="1:9">
      <c r="A310" s="160" t="s">
        <v>1807</v>
      </c>
      <c r="B310" s="56" t="s">
        <v>497</v>
      </c>
      <c r="C310" s="56" t="s">
        <v>1812</v>
      </c>
      <c r="D310" s="56" t="s">
        <v>499</v>
      </c>
      <c r="E310" s="304" t="s">
        <v>487</v>
      </c>
      <c r="F310" s="56" t="s">
        <v>242</v>
      </c>
      <c r="G310" s="57">
        <v>5000</v>
      </c>
      <c r="H310" s="56" t="s">
        <v>501</v>
      </c>
      <c r="I310" s="56" t="s">
        <v>1800</v>
      </c>
    </row>
    <row r="311" spans="1:9">
      <c r="A311" s="160" t="s">
        <v>1807</v>
      </c>
      <c r="B311" s="56" t="s">
        <v>497</v>
      </c>
      <c r="C311" s="56" t="s">
        <v>1812</v>
      </c>
      <c r="D311" s="56" t="s">
        <v>499</v>
      </c>
      <c r="E311" s="304" t="s">
        <v>487</v>
      </c>
      <c r="F311" s="56" t="s">
        <v>242</v>
      </c>
      <c r="G311" s="57">
        <v>5000</v>
      </c>
      <c r="H311" s="56" t="s">
        <v>501</v>
      </c>
      <c r="I311" s="56" t="s">
        <v>1800</v>
      </c>
    </row>
    <row r="312" spans="1:9">
      <c r="A312" s="160" t="s">
        <v>1807</v>
      </c>
      <c r="B312" s="56" t="s">
        <v>497</v>
      </c>
      <c r="C312" s="56" t="s">
        <v>1812</v>
      </c>
      <c r="D312" s="56" t="s">
        <v>499</v>
      </c>
      <c r="E312" s="304" t="s">
        <v>487</v>
      </c>
      <c r="F312" s="56" t="s">
        <v>242</v>
      </c>
      <c r="G312" s="57">
        <v>5000</v>
      </c>
      <c r="H312" s="56" t="s">
        <v>501</v>
      </c>
      <c r="I312" s="56" t="s">
        <v>1800</v>
      </c>
    </row>
    <row r="313" spans="1:9">
      <c r="A313" s="160" t="s">
        <v>1807</v>
      </c>
      <c r="B313" s="56" t="s">
        <v>497</v>
      </c>
      <c r="C313" s="56" t="s">
        <v>1812</v>
      </c>
      <c r="D313" s="56" t="s">
        <v>499</v>
      </c>
      <c r="E313" s="304" t="s">
        <v>487</v>
      </c>
      <c r="F313" s="56" t="s">
        <v>242</v>
      </c>
      <c r="G313" s="57">
        <v>5000</v>
      </c>
      <c r="H313" s="56" t="s">
        <v>501</v>
      </c>
      <c r="I313" s="56" t="s">
        <v>1800</v>
      </c>
    </row>
    <row r="314" spans="1:9">
      <c r="A314" s="160" t="s">
        <v>1807</v>
      </c>
      <c r="B314" s="56" t="s">
        <v>497</v>
      </c>
      <c r="C314" s="56" t="s">
        <v>1812</v>
      </c>
      <c r="D314" s="56" t="s">
        <v>499</v>
      </c>
      <c r="E314" s="304" t="s">
        <v>487</v>
      </c>
      <c r="F314" s="56" t="s">
        <v>242</v>
      </c>
      <c r="G314" s="57">
        <v>5000</v>
      </c>
      <c r="H314" s="56" t="s">
        <v>501</v>
      </c>
      <c r="I314" s="56" t="s">
        <v>1800</v>
      </c>
    </row>
    <row r="315" spans="1:9">
      <c r="A315" s="160" t="s">
        <v>1807</v>
      </c>
      <c r="B315" s="56" t="s">
        <v>497</v>
      </c>
      <c r="C315" s="56" t="s">
        <v>1812</v>
      </c>
      <c r="D315" s="56" t="s">
        <v>499</v>
      </c>
      <c r="E315" s="304" t="s">
        <v>487</v>
      </c>
      <c r="F315" s="56" t="s">
        <v>242</v>
      </c>
      <c r="G315" s="57">
        <v>5000</v>
      </c>
      <c r="H315" s="56" t="s">
        <v>501</v>
      </c>
      <c r="I315" s="56" t="s">
        <v>1800</v>
      </c>
    </row>
    <row r="316" spans="1:9">
      <c r="A316" s="160" t="s">
        <v>1807</v>
      </c>
      <c r="B316" s="56" t="s">
        <v>497</v>
      </c>
      <c r="C316" s="56" t="s">
        <v>1812</v>
      </c>
      <c r="D316" s="56" t="s">
        <v>499</v>
      </c>
      <c r="E316" s="304" t="s">
        <v>487</v>
      </c>
      <c r="F316" s="56" t="s">
        <v>242</v>
      </c>
      <c r="G316" s="57">
        <v>5000</v>
      </c>
      <c r="H316" s="56" t="s">
        <v>501</v>
      </c>
      <c r="I316" s="56" t="s">
        <v>1800</v>
      </c>
    </row>
    <row r="317" spans="1:9">
      <c r="A317" s="160" t="s">
        <v>1807</v>
      </c>
      <c r="B317" s="56" t="s">
        <v>497</v>
      </c>
      <c r="C317" s="56" t="s">
        <v>1812</v>
      </c>
      <c r="D317" s="56" t="s">
        <v>499</v>
      </c>
      <c r="E317" s="304" t="s">
        <v>487</v>
      </c>
      <c r="F317" s="56" t="s">
        <v>242</v>
      </c>
      <c r="G317" s="57">
        <v>5000</v>
      </c>
      <c r="H317" s="56" t="s">
        <v>501</v>
      </c>
      <c r="I317" s="56" t="s">
        <v>1800</v>
      </c>
    </row>
    <row r="318" spans="1:9">
      <c r="A318" s="160" t="s">
        <v>1807</v>
      </c>
      <c r="B318" s="56" t="s">
        <v>497</v>
      </c>
      <c r="C318" s="56" t="s">
        <v>1812</v>
      </c>
      <c r="D318" s="56" t="s">
        <v>499</v>
      </c>
      <c r="E318" s="304" t="s">
        <v>487</v>
      </c>
      <c r="F318" s="56" t="s">
        <v>242</v>
      </c>
      <c r="G318" s="57">
        <v>5000</v>
      </c>
      <c r="H318" s="56" t="s">
        <v>501</v>
      </c>
      <c r="I318" s="56" t="s">
        <v>1800</v>
      </c>
    </row>
    <row r="319" spans="1:9">
      <c r="A319" s="160" t="s">
        <v>1807</v>
      </c>
      <c r="B319" s="56" t="s">
        <v>497</v>
      </c>
      <c r="C319" s="56" t="s">
        <v>1812</v>
      </c>
      <c r="D319" s="56" t="s">
        <v>499</v>
      </c>
      <c r="E319" s="304" t="s">
        <v>487</v>
      </c>
      <c r="F319" s="56" t="s">
        <v>242</v>
      </c>
      <c r="G319" s="57">
        <v>5000</v>
      </c>
      <c r="H319" s="56" t="s">
        <v>501</v>
      </c>
      <c r="I319" s="56" t="s">
        <v>1800</v>
      </c>
    </row>
    <row r="320" spans="1:9">
      <c r="A320" s="160" t="s">
        <v>1807</v>
      </c>
      <c r="B320" s="56" t="s">
        <v>497</v>
      </c>
      <c r="C320" s="56" t="s">
        <v>1812</v>
      </c>
      <c r="D320" s="56" t="s">
        <v>499</v>
      </c>
      <c r="E320" s="304" t="s">
        <v>487</v>
      </c>
      <c r="F320" s="56" t="s">
        <v>242</v>
      </c>
      <c r="G320" s="57">
        <v>5000</v>
      </c>
      <c r="H320" s="56" t="s">
        <v>501</v>
      </c>
      <c r="I320" s="56" t="s">
        <v>1800</v>
      </c>
    </row>
    <row r="321" spans="1:9">
      <c r="A321" s="160" t="s">
        <v>1807</v>
      </c>
      <c r="B321" s="56" t="s">
        <v>497</v>
      </c>
      <c r="C321" s="56" t="s">
        <v>1812</v>
      </c>
      <c r="D321" s="56" t="s">
        <v>499</v>
      </c>
      <c r="E321" s="304" t="s">
        <v>487</v>
      </c>
      <c r="F321" s="56" t="s">
        <v>242</v>
      </c>
      <c r="G321" s="57">
        <v>5000</v>
      </c>
      <c r="H321" s="56" t="s">
        <v>501</v>
      </c>
      <c r="I321" s="56" t="s">
        <v>1800</v>
      </c>
    </row>
    <row r="322" spans="1:9">
      <c r="A322" s="160" t="s">
        <v>1807</v>
      </c>
      <c r="B322" s="56" t="s">
        <v>497</v>
      </c>
      <c r="C322" s="56" t="s">
        <v>1812</v>
      </c>
      <c r="D322" s="56" t="s">
        <v>499</v>
      </c>
      <c r="E322" s="304" t="s">
        <v>487</v>
      </c>
      <c r="F322" s="56" t="s">
        <v>242</v>
      </c>
      <c r="G322" s="57">
        <v>45000</v>
      </c>
      <c r="H322" s="56" t="s">
        <v>501</v>
      </c>
      <c r="I322" s="56" t="s">
        <v>1800</v>
      </c>
    </row>
    <row r="323" spans="1:9">
      <c r="A323" s="160" t="s">
        <v>1807</v>
      </c>
      <c r="B323" s="56" t="s">
        <v>497</v>
      </c>
      <c r="C323" s="56" t="s">
        <v>1812</v>
      </c>
      <c r="D323" s="56" t="s">
        <v>499</v>
      </c>
      <c r="E323" s="304" t="s">
        <v>487</v>
      </c>
      <c r="F323" s="56" t="s">
        <v>242</v>
      </c>
      <c r="G323" s="57">
        <v>5000</v>
      </c>
      <c r="H323" s="56" t="s">
        <v>501</v>
      </c>
      <c r="I323" s="56" t="s">
        <v>1800</v>
      </c>
    </row>
    <row r="324" spans="1:9">
      <c r="A324" s="160" t="s">
        <v>1807</v>
      </c>
      <c r="B324" s="56" t="s">
        <v>497</v>
      </c>
      <c r="C324" s="56" t="s">
        <v>1812</v>
      </c>
      <c r="D324" s="56" t="s">
        <v>499</v>
      </c>
      <c r="E324" s="304" t="s">
        <v>487</v>
      </c>
      <c r="F324" s="56" t="s">
        <v>242</v>
      </c>
      <c r="G324" s="57">
        <v>5000</v>
      </c>
      <c r="H324" s="56" t="s">
        <v>501</v>
      </c>
      <c r="I324" s="56" t="s">
        <v>1800</v>
      </c>
    </row>
    <row r="325" spans="1:9">
      <c r="A325" s="160" t="s">
        <v>1807</v>
      </c>
      <c r="B325" s="56" t="s">
        <v>497</v>
      </c>
      <c r="C325" s="56" t="s">
        <v>1812</v>
      </c>
      <c r="D325" s="56" t="s">
        <v>499</v>
      </c>
      <c r="E325" s="304" t="s">
        <v>487</v>
      </c>
      <c r="F325" s="56" t="s">
        <v>242</v>
      </c>
      <c r="G325" s="57">
        <v>5000</v>
      </c>
      <c r="H325" s="56" t="s">
        <v>501</v>
      </c>
      <c r="I325" s="56" t="s">
        <v>1800</v>
      </c>
    </row>
    <row r="326" spans="1:9">
      <c r="A326" s="160" t="s">
        <v>995</v>
      </c>
      <c r="B326" s="56" t="s">
        <v>497</v>
      </c>
      <c r="C326" s="56" t="s">
        <v>1812</v>
      </c>
      <c r="D326" s="56" t="s">
        <v>499</v>
      </c>
      <c r="E326" s="304" t="s">
        <v>487</v>
      </c>
      <c r="F326" s="56" t="s">
        <v>242</v>
      </c>
      <c r="G326" s="57">
        <v>3000003</v>
      </c>
      <c r="H326" s="56" t="s">
        <v>501</v>
      </c>
      <c r="I326" s="56" t="s">
        <v>1800</v>
      </c>
    </row>
    <row r="327" spans="1:9">
      <c r="A327" s="160" t="s">
        <v>1807</v>
      </c>
      <c r="B327" s="56" t="s">
        <v>497</v>
      </c>
      <c r="C327" s="56" t="s">
        <v>1812</v>
      </c>
      <c r="D327" s="56" t="s">
        <v>499</v>
      </c>
      <c r="E327" s="304" t="s">
        <v>487</v>
      </c>
      <c r="F327" s="56" t="s">
        <v>242</v>
      </c>
      <c r="G327" s="57">
        <v>5000</v>
      </c>
      <c r="H327" s="56" t="s">
        <v>501</v>
      </c>
      <c r="I327" s="56" t="s">
        <v>1800</v>
      </c>
    </row>
    <row r="328" spans="1:9">
      <c r="A328" s="160" t="s">
        <v>1807</v>
      </c>
      <c r="B328" s="56" t="s">
        <v>497</v>
      </c>
      <c r="C328" s="56" t="s">
        <v>1812</v>
      </c>
      <c r="D328" s="56" t="s">
        <v>499</v>
      </c>
      <c r="E328" s="304" t="s">
        <v>487</v>
      </c>
      <c r="F328" s="56" t="s">
        <v>242</v>
      </c>
      <c r="G328" s="57">
        <v>5000</v>
      </c>
      <c r="H328" s="56" t="s">
        <v>501</v>
      </c>
      <c r="I328" s="56" t="s">
        <v>1800</v>
      </c>
    </row>
    <row r="329" spans="1:9">
      <c r="A329" s="160" t="s">
        <v>1807</v>
      </c>
      <c r="B329" s="56" t="s">
        <v>497</v>
      </c>
      <c r="C329" s="56" t="s">
        <v>1812</v>
      </c>
      <c r="D329" s="56" t="s">
        <v>499</v>
      </c>
      <c r="E329" s="304" t="s">
        <v>487</v>
      </c>
      <c r="F329" s="56" t="s">
        <v>242</v>
      </c>
      <c r="G329" s="57">
        <v>5000</v>
      </c>
      <c r="H329" s="56" t="s">
        <v>501</v>
      </c>
      <c r="I329" s="56" t="s">
        <v>1800</v>
      </c>
    </row>
    <row r="330" spans="1:9">
      <c r="A330" s="160" t="s">
        <v>1807</v>
      </c>
      <c r="B330" s="56" t="s">
        <v>497</v>
      </c>
      <c r="C330" s="56" t="s">
        <v>1812</v>
      </c>
      <c r="D330" s="56" t="s">
        <v>499</v>
      </c>
      <c r="E330" s="304" t="s">
        <v>487</v>
      </c>
      <c r="F330" s="56" t="s">
        <v>242</v>
      </c>
      <c r="G330" s="57">
        <v>5000</v>
      </c>
      <c r="H330" s="56" t="s">
        <v>501</v>
      </c>
      <c r="I330" s="56" t="s">
        <v>1800</v>
      </c>
    </row>
    <row r="331" spans="1:9">
      <c r="A331" s="160" t="s">
        <v>1807</v>
      </c>
      <c r="B331" s="56" t="s">
        <v>497</v>
      </c>
      <c r="C331" s="56" t="s">
        <v>1812</v>
      </c>
      <c r="D331" s="56" t="s">
        <v>499</v>
      </c>
      <c r="E331" s="304" t="s">
        <v>487</v>
      </c>
      <c r="F331" s="56" t="s">
        <v>242</v>
      </c>
      <c r="G331" s="57">
        <v>45000</v>
      </c>
      <c r="H331" s="56" t="s">
        <v>501</v>
      </c>
      <c r="I331" s="56" t="s">
        <v>1800</v>
      </c>
    </row>
    <row r="332" spans="1:9">
      <c r="A332" s="160" t="s">
        <v>1807</v>
      </c>
      <c r="B332" s="56" t="s">
        <v>497</v>
      </c>
      <c r="C332" s="56" t="s">
        <v>1812</v>
      </c>
      <c r="D332" s="56" t="s">
        <v>499</v>
      </c>
      <c r="E332" s="304" t="s">
        <v>487</v>
      </c>
      <c r="F332" s="56" t="s">
        <v>242</v>
      </c>
      <c r="G332" s="57">
        <v>45000</v>
      </c>
      <c r="H332" s="56" t="s">
        <v>501</v>
      </c>
      <c r="I332" s="56" t="s">
        <v>1800</v>
      </c>
    </row>
    <row r="333" spans="1:9">
      <c r="A333" s="160" t="s">
        <v>1807</v>
      </c>
      <c r="B333" s="56" t="s">
        <v>497</v>
      </c>
      <c r="C333" s="56" t="s">
        <v>1812</v>
      </c>
      <c r="D333" s="56" t="s">
        <v>499</v>
      </c>
      <c r="E333" s="304" t="s">
        <v>487</v>
      </c>
      <c r="F333" s="56" t="s">
        <v>242</v>
      </c>
      <c r="G333" s="57">
        <v>5000</v>
      </c>
      <c r="H333" s="56" t="s">
        <v>501</v>
      </c>
      <c r="I333" s="56" t="s">
        <v>1800</v>
      </c>
    </row>
    <row r="334" spans="1:9">
      <c r="A334" s="160" t="s">
        <v>1807</v>
      </c>
      <c r="B334" s="56" t="s">
        <v>497</v>
      </c>
      <c r="C334" s="56" t="s">
        <v>1812</v>
      </c>
      <c r="D334" s="56" t="s">
        <v>499</v>
      </c>
      <c r="E334" s="304" t="s">
        <v>487</v>
      </c>
      <c r="F334" s="56" t="s">
        <v>242</v>
      </c>
      <c r="G334" s="57">
        <v>5000</v>
      </c>
      <c r="H334" s="56" t="s">
        <v>501</v>
      </c>
      <c r="I334" s="56" t="s">
        <v>1800</v>
      </c>
    </row>
    <row r="335" spans="1:9">
      <c r="A335" s="160" t="s">
        <v>1807</v>
      </c>
      <c r="B335" s="56" t="s">
        <v>497</v>
      </c>
      <c r="C335" s="56" t="s">
        <v>1812</v>
      </c>
      <c r="D335" s="56" t="s">
        <v>499</v>
      </c>
      <c r="E335" s="304" t="s">
        <v>487</v>
      </c>
      <c r="F335" s="56" t="s">
        <v>242</v>
      </c>
      <c r="G335" s="57">
        <v>5000</v>
      </c>
      <c r="H335" s="56" t="s">
        <v>501</v>
      </c>
      <c r="I335" s="56" t="s">
        <v>1800</v>
      </c>
    </row>
    <row r="336" spans="1:9">
      <c r="A336" s="160" t="s">
        <v>1807</v>
      </c>
      <c r="B336" s="56" t="s">
        <v>497</v>
      </c>
      <c r="C336" s="56" t="s">
        <v>1812</v>
      </c>
      <c r="D336" s="56" t="s">
        <v>499</v>
      </c>
      <c r="E336" s="304" t="s">
        <v>487</v>
      </c>
      <c r="F336" s="56" t="s">
        <v>242</v>
      </c>
      <c r="G336" s="57">
        <v>5000</v>
      </c>
      <c r="H336" s="56" t="s">
        <v>501</v>
      </c>
      <c r="I336" s="56" t="s">
        <v>1800</v>
      </c>
    </row>
    <row r="337" spans="1:9">
      <c r="A337" s="160" t="s">
        <v>1807</v>
      </c>
      <c r="B337" s="56" t="s">
        <v>497</v>
      </c>
      <c r="C337" s="56" t="s">
        <v>1812</v>
      </c>
      <c r="D337" s="56" t="s">
        <v>499</v>
      </c>
      <c r="E337" s="304" t="s">
        <v>487</v>
      </c>
      <c r="F337" s="56" t="s">
        <v>242</v>
      </c>
      <c r="G337" s="57">
        <v>5000</v>
      </c>
      <c r="H337" s="56" t="s">
        <v>501</v>
      </c>
      <c r="I337" s="56" t="s">
        <v>1800</v>
      </c>
    </row>
    <row r="338" spans="1:9">
      <c r="A338" s="160" t="s">
        <v>1807</v>
      </c>
      <c r="B338" s="56" t="s">
        <v>497</v>
      </c>
      <c r="C338" s="56" t="s">
        <v>1812</v>
      </c>
      <c r="D338" s="56" t="s">
        <v>499</v>
      </c>
      <c r="E338" s="304" t="s">
        <v>487</v>
      </c>
      <c r="F338" s="56" t="s">
        <v>242</v>
      </c>
      <c r="G338" s="57">
        <v>1714675</v>
      </c>
      <c r="H338" s="56" t="s">
        <v>501</v>
      </c>
      <c r="I338" s="56" t="s">
        <v>1800</v>
      </c>
    </row>
    <row r="339" spans="1:9">
      <c r="A339" s="160" t="s">
        <v>1807</v>
      </c>
      <c r="B339" s="56" t="s">
        <v>497</v>
      </c>
      <c r="C339" s="56" t="s">
        <v>1812</v>
      </c>
      <c r="D339" s="56" t="s">
        <v>499</v>
      </c>
      <c r="E339" s="304" t="s">
        <v>487</v>
      </c>
      <c r="F339" s="56" t="s">
        <v>242</v>
      </c>
      <c r="G339" s="57">
        <v>1093098</v>
      </c>
      <c r="H339" s="56" t="s">
        <v>501</v>
      </c>
      <c r="I339" s="56" t="s">
        <v>1800</v>
      </c>
    </row>
    <row r="340" spans="1:9">
      <c r="A340" s="160" t="s">
        <v>1807</v>
      </c>
      <c r="B340" s="56" t="s">
        <v>497</v>
      </c>
      <c r="C340" s="56" t="s">
        <v>1812</v>
      </c>
      <c r="D340" s="56" t="s">
        <v>499</v>
      </c>
      <c r="E340" s="304" t="s">
        <v>487</v>
      </c>
      <c r="F340" s="56" t="s">
        <v>242</v>
      </c>
      <c r="G340" s="57">
        <v>5000</v>
      </c>
      <c r="H340" s="56" t="s">
        <v>501</v>
      </c>
      <c r="I340" s="56" t="s">
        <v>1800</v>
      </c>
    </row>
    <row r="341" spans="1:9">
      <c r="A341" s="160" t="s">
        <v>1807</v>
      </c>
      <c r="B341" s="56" t="s">
        <v>497</v>
      </c>
      <c r="C341" s="56" t="s">
        <v>1812</v>
      </c>
      <c r="D341" s="56" t="s">
        <v>499</v>
      </c>
      <c r="E341" s="304" t="s">
        <v>487</v>
      </c>
      <c r="F341" s="56" t="s">
        <v>242</v>
      </c>
      <c r="G341" s="57">
        <v>57263</v>
      </c>
      <c r="H341" s="56" t="s">
        <v>501</v>
      </c>
      <c r="I341" s="56" t="s">
        <v>1800</v>
      </c>
    </row>
    <row r="342" spans="1:9">
      <c r="A342" s="160" t="s">
        <v>1807</v>
      </c>
      <c r="B342" s="56" t="s">
        <v>497</v>
      </c>
      <c r="C342" s="56" t="s">
        <v>1812</v>
      </c>
      <c r="D342" s="56" t="s">
        <v>499</v>
      </c>
      <c r="E342" s="304" t="s">
        <v>487</v>
      </c>
      <c r="F342" s="56" t="s">
        <v>242</v>
      </c>
      <c r="G342" s="57">
        <v>5000</v>
      </c>
      <c r="H342" s="56" t="s">
        <v>501</v>
      </c>
      <c r="I342" s="56" t="s">
        <v>1800</v>
      </c>
    </row>
    <row r="343" spans="1:9">
      <c r="A343" s="160" t="s">
        <v>1807</v>
      </c>
      <c r="B343" s="56" t="s">
        <v>497</v>
      </c>
      <c r="C343" s="56" t="s">
        <v>1812</v>
      </c>
      <c r="D343" s="56" t="s">
        <v>499</v>
      </c>
      <c r="E343" s="304" t="s">
        <v>487</v>
      </c>
      <c r="F343" s="56" t="s">
        <v>242</v>
      </c>
      <c r="G343" s="57">
        <v>5000</v>
      </c>
      <c r="H343" s="56" t="s">
        <v>501</v>
      </c>
      <c r="I343" s="56" t="s">
        <v>1800</v>
      </c>
    </row>
    <row r="344" spans="1:9">
      <c r="A344" s="160" t="s">
        <v>1807</v>
      </c>
      <c r="B344" s="56" t="s">
        <v>497</v>
      </c>
      <c r="C344" s="56" t="s">
        <v>1812</v>
      </c>
      <c r="D344" s="56" t="s">
        <v>499</v>
      </c>
      <c r="E344" s="304" t="s">
        <v>487</v>
      </c>
      <c r="F344" s="56" t="s">
        <v>242</v>
      </c>
      <c r="G344" s="57">
        <v>5000</v>
      </c>
      <c r="H344" s="56" t="s">
        <v>501</v>
      </c>
      <c r="I344" s="56" t="s">
        <v>1800</v>
      </c>
    </row>
    <row r="345" spans="1:9">
      <c r="A345" s="160" t="s">
        <v>1807</v>
      </c>
      <c r="B345" s="56" t="s">
        <v>497</v>
      </c>
      <c r="C345" s="56" t="s">
        <v>1812</v>
      </c>
      <c r="D345" s="56" t="s">
        <v>499</v>
      </c>
      <c r="E345" s="304" t="s">
        <v>487</v>
      </c>
      <c r="F345" s="56" t="s">
        <v>242</v>
      </c>
      <c r="G345" s="57">
        <v>1604119</v>
      </c>
      <c r="H345" s="56" t="s">
        <v>501</v>
      </c>
      <c r="I345" s="56" t="s">
        <v>1800</v>
      </c>
    </row>
    <row r="346" spans="1:9">
      <c r="A346" s="160" t="s">
        <v>1807</v>
      </c>
      <c r="B346" s="56" t="s">
        <v>497</v>
      </c>
      <c r="C346" s="56" t="s">
        <v>1812</v>
      </c>
      <c r="D346" s="56" t="s">
        <v>499</v>
      </c>
      <c r="E346" s="304" t="s">
        <v>487</v>
      </c>
      <c r="F346" s="56" t="s">
        <v>242</v>
      </c>
      <c r="G346" s="57">
        <v>5000</v>
      </c>
      <c r="H346" s="56" t="s">
        <v>501</v>
      </c>
      <c r="I346" s="56" t="s">
        <v>1800</v>
      </c>
    </row>
    <row r="347" spans="1:9">
      <c r="A347" s="160" t="s">
        <v>1807</v>
      </c>
      <c r="B347" s="56" t="s">
        <v>497</v>
      </c>
      <c r="C347" s="56" t="s">
        <v>1812</v>
      </c>
      <c r="D347" s="56" t="s">
        <v>499</v>
      </c>
      <c r="E347" s="304" t="s">
        <v>487</v>
      </c>
      <c r="F347" s="56" t="s">
        <v>242</v>
      </c>
      <c r="G347" s="57">
        <v>59684</v>
      </c>
      <c r="H347" s="56" t="s">
        <v>501</v>
      </c>
      <c r="I347" s="56" t="s">
        <v>1800</v>
      </c>
    </row>
    <row r="348" spans="1:9">
      <c r="A348" s="160" t="s">
        <v>1807</v>
      </c>
      <c r="B348" s="56" t="s">
        <v>497</v>
      </c>
      <c r="C348" s="56" t="s">
        <v>1812</v>
      </c>
      <c r="D348" s="56" t="s">
        <v>499</v>
      </c>
      <c r="E348" s="304" t="s">
        <v>487</v>
      </c>
      <c r="F348" s="56" t="s">
        <v>242</v>
      </c>
      <c r="G348" s="57">
        <v>5000</v>
      </c>
      <c r="H348" s="56" t="s">
        <v>501</v>
      </c>
      <c r="I348" s="56" t="s">
        <v>1800</v>
      </c>
    </row>
    <row r="349" spans="1:9">
      <c r="A349" s="160" t="s">
        <v>1807</v>
      </c>
      <c r="B349" s="56" t="s">
        <v>497</v>
      </c>
      <c r="C349" s="56" t="s">
        <v>1812</v>
      </c>
      <c r="D349" s="56" t="s">
        <v>499</v>
      </c>
      <c r="E349" s="304" t="s">
        <v>487</v>
      </c>
      <c r="F349" s="56" t="s">
        <v>242</v>
      </c>
      <c r="G349" s="57">
        <v>5000</v>
      </c>
      <c r="H349" s="56" t="s">
        <v>501</v>
      </c>
      <c r="I349" s="56" t="s">
        <v>1800</v>
      </c>
    </row>
    <row r="350" spans="1:9">
      <c r="A350" s="160" t="s">
        <v>1807</v>
      </c>
      <c r="B350" s="56" t="s">
        <v>497</v>
      </c>
      <c r="C350" s="56" t="s">
        <v>1812</v>
      </c>
      <c r="D350" s="56" t="s">
        <v>499</v>
      </c>
      <c r="E350" s="304" t="s">
        <v>487</v>
      </c>
      <c r="F350" s="56" t="s">
        <v>242</v>
      </c>
      <c r="G350" s="57">
        <v>45000</v>
      </c>
      <c r="H350" s="56" t="s">
        <v>501</v>
      </c>
      <c r="I350" s="56" t="s">
        <v>1800</v>
      </c>
    </row>
    <row r="351" spans="1:9">
      <c r="A351" s="160" t="s">
        <v>1810</v>
      </c>
      <c r="B351" s="56" t="s">
        <v>497</v>
      </c>
      <c r="C351" s="56" t="s">
        <v>1812</v>
      </c>
      <c r="D351" s="56" t="s">
        <v>499</v>
      </c>
      <c r="E351" s="304" t="s">
        <v>487</v>
      </c>
      <c r="F351" s="56" t="s">
        <v>242</v>
      </c>
      <c r="G351" s="57">
        <v>2670245</v>
      </c>
      <c r="H351" s="56" t="s">
        <v>501</v>
      </c>
      <c r="I351" s="56" t="s">
        <v>1800</v>
      </c>
    </row>
    <row r="352" spans="1:9">
      <c r="A352" s="160" t="s">
        <v>1810</v>
      </c>
      <c r="B352" s="56" t="s">
        <v>497</v>
      </c>
      <c r="C352" s="56" t="s">
        <v>1812</v>
      </c>
      <c r="D352" s="56" t="s">
        <v>499</v>
      </c>
      <c r="E352" s="304" t="s">
        <v>487</v>
      </c>
      <c r="F352" s="56" t="s">
        <v>242</v>
      </c>
      <c r="G352" s="57">
        <v>3836357</v>
      </c>
      <c r="H352" s="56" t="s">
        <v>501</v>
      </c>
      <c r="I352" s="56" t="s">
        <v>1800</v>
      </c>
    </row>
    <row r="353" spans="1:9">
      <c r="A353" s="160" t="s">
        <v>1810</v>
      </c>
      <c r="B353" s="56" t="s">
        <v>497</v>
      </c>
      <c r="C353" s="56" t="s">
        <v>1812</v>
      </c>
      <c r="D353" s="56" t="s">
        <v>499</v>
      </c>
      <c r="E353" s="304" t="s">
        <v>487</v>
      </c>
      <c r="F353" s="56" t="s">
        <v>242</v>
      </c>
      <c r="G353" s="57">
        <v>2958195</v>
      </c>
      <c r="H353" s="56" t="s">
        <v>501</v>
      </c>
      <c r="I353" s="56" t="s">
        <v>1800</v>
      </c>
    </row>
    <row r="354" spans="1:9">
      <c r="A354" s="160" t="s">
        <v>1810</v>
      </c>
      <c r="B354" s="56" t="s">
        <v>497</v>
      </c>
      <c r="C354" s="56" t="s">
        <v>1812</v>
      </c>
      <c r="D354" s="56" t="s">
        <v>499</v>
      </c>
      <c r="E354" s="304" t="s">
        <v>487</v>
      </c>
      <c r="F354" s="56" t="s">
        <v>242</v>
      </c>
      <c r="G354" s="57">
        <v>3547756</v>
      </c>
      <c r="H354" s="56" t="s">
        <v>501</v>
      </c>
      <c r="I354" s="56" t="s">
        <v>1800</v>
      </c>
    </row>
    <row r="355" spans="1:9">
      <c r="A355" s="160" t="s">
        <v>1810</v>
      </c>
      <c r="B355" s="56" t="s">
        <v>497</v>
      </c>
      <c r="C355" s="56" t="s">
        <v>1812</v>
      </c>
      <c r="D355" s="56" t="s">
        <v>499</v>
      </c>
      <c r="E355" s="304" t="s">
        <v>487</v>
      </c>
      <c r="F355" s="56" t="s">
        <v>242</v>
      </c>
      <c r="G355" s="57">
        <v>2995157</v>
      </c>
      <c r="H355" s="56" t="s">
        <v>501</v>
      </c>
      <c r="I355" s="56" t="s">
        <v>1800</v>
      </c>
    </row>
    <row r="356" spans="1:9">
      <c r="A356" s="160" t="s">
        <v>1810</v>
      </c>
      <c r="B356" s="56" t="s">
        <v>497</v>
      </c>
      <c r="C356" s="56" t="s">
        <v>1812</v>
      </c>
      <c r="D356" s="56" t="s">
        <v>499</v>
      </c>
      <c r="E356" s="304" t="s">
        <v>487</v>
      </c>
      <c r="F356" s="56" t="s">
        <v>242</v>
      </c>
      <c r="G356" s="57">
        <v>2194957</v>
      </c>
      <c r="H356" s="56" t="s">
        <v>501</v>
      </c>
      <c r="I356" s="56" t="s">
        <v>1800</v>
      </c>
    </row>
    <row r="357" spans="1:9">
      <c r="A357" s="160" t="s">
        <v>1807</v>
      </c>
      <c r="B357" s="56" t="s">
        <v>497</v>
      </c>
      <c r="C357" s="56" t="s">
        <v>1812</v>
      </c>
      <c r="D357" s="56" t="s">
        <v>499</v>
      </c>
      <c r="E357" s="304" t="s">
        <v>487</v>
      </c>
      <c r="F357" s="56" t="s">
        <v>242</v>
      </c>
      <c r="G357" s="57">
        <v>45000</v>
      </c>
      <c r="H357" s="56" t="s">
        <v>501</v>
      </c>
      <c r="I357" s="56" t="s">
        <v>1800</v>
      </c>
    </row>
    <row r="358" spans="1:9">
      <c r="A358" s="160" t="s">
        <v>1807</v>
      </c>
      <c r="B358" s="56" t="s">
        <v>497</v>
      </c>
      <c r="C358" s="56" t="s">
        <v>1812</v>
      </c>
      <c r="D358" s="56" t="s">
        <v>499</v>
      </c>
      <c r="E358" s="304" t="s">
        <v>487</v>
      </c>
      <c r="F358" s="56" t="s">
        <v>242</v>
      </c>
      <c r="G358" s="57">
        <v>1426769</v>
      </c>
      <c r="H358" s="56" t="s">
        <v>501</v>
      </c>
      <c r="I358" s="56" t="s">
        <v>1800</v>
      </c>
    </row>
    <row r="359" spans="1:9">
      <c r="A359" s="160" t="s">
        <v>1807</v>
      </c>
      <c r="B359" s="56" t="s">
        <v>497</v>
      </c>
      <c r="C359" s="56" t="s">
        <v>1812</v>
      </c>
      <c r="D359" s="56" t="s">
        <v>499</v>
      </c>
      <c r="E359" s="304" t="s">
        <v>487</v>
      </c>
      <c r="F359" s="56" t="s">
        <v>242</v>
      </c>
      <c r="G359" s="57">
        <v>553703</v>
      </c>
      <c r="H359" s="56" t="s">
        <v>501</v>
      </c>
      <c r="I359" s="56" t="s">
        <v>1800</v>
      </c>
    </row>
    <row r="360" spans="1:9">
      <c r="A360" s="160" t="s">
        <v>1807</v>
      </c>
      <c r="B360" s="56" t="s">
        <v>497</v>
      </c>
      <c r="C360" s="56" t="s">
        <v>1812</v>
      </c>
      <c r="D360" s="56" t="s">
        <v>499</v>
      </c>
      <c r="E360" s="304" t="s">
        <v>487</v>
      </c>
      <c r="F360" s="56" t="s">
        <v>242</v>
      </c>
      <c r="G360" s="57">
        <v>5000</v>
      </c>
      <c r="H360" s="56" t="s">
        <v>501</v>
      </c>
      <c r="I360" s="56" t="s">
        <v>1800</v>
      </c>
    </row>
    <row r="361" spans="1:9">
      <c r="A361" s="160" t="s">
        <v>995</v>
      </c>
      <c r="B361" s="56" t="s">
        <v>497</v>
      </c>
      <c r="C361" s="56" t="s">
        <v>1812</v>
      </c>
      <c r="D361" s="56" t="s">
        <v>499</v>
      </c>
      <c r="E361" s="304" t="s">
        <v>487</v>
      </c>
      <c r="F361" s="56" t="s">
        <v>242</v>
      </c>
      <c r="G361" s="57">
        <v>7050000</v>
      </c>
      <c r="H361" s="56" t="s">
        <v>501</v>
      </c>
      <c r="I361" s="56" t="s">
        <v>1800</v>
      </c>
    </row>
    <row r="362" spans="1:9">
      <c r="A362" s="160" t="s">
        <v>1807</v>
      </c>
      <c r="B362" s="56" t="s">
        <v>497</v>
      </c>
      <c r="C362" s="56" t="s">
        <v>1812</v>
      </c>
      <c r="D362" s="56" t="s">
        <v>499</v>
      </c>
      <c r="E362" s="304" t="s">
        <v>487</v>
      </c>
      <c r="F362" s="56" t="s">
        <v>242</v>
      </c>
      <c r="G362" s="57">
        <v>163811</v>
      </c>
      <c r="H362" s="56" t="s">
        <v>501</v>
      </c>
      <c r="I362" s="56" t="s">
        <v>1800</v>
      </c>
    </row>
    <row r="363" spans="1:9">
      <c r="A363" s="160" t="s">
        <v>1807</v>
      </c>
      <c r="B363" s="56" t="s">
        <v>497</v>
      </c>
      <c r="C363" s="56" t="s">
        <v>1812</v>
      </c>
      <c r="D363" s="56" t="s">
        <v>499</v>
      </c>
      <c r="E363" s="304" t="s">
        <v>487</v>
      </c>
      <c r="F363" s="56" t="s">
        <v>242</v>
      </c>
      <c r="G363" s="57">
        <v>5000</v>
      </c>
      <c r="H363" s="56" t="s">
        <v>501</v>
      </c>
      <c r="I363" s="56" t="s">
        <v>1800</v>
      </c>
    </row>
    <row r="364" spans="1:9">
      <c r="A364" s="160" t="s">
        <v>1807</v>
      </c>
      <c r="B364" s="56" t="s">
        <v>497</v>
      </c>
      <c r="C364" s="56" t="s">
        <v>1812</v>
      </c>
      <c r="D364" s="56" t="s">
        <v>499</v>
      </c>
      <c r="E364" s="304" t="s">
        <v>487</v>
      </c>
      <c r="F364" s="56" t="s">
        <v>242</v>
      </c>
      <c r="G364" s="57">
        <v>5000</v>
      </c>
      <c r="H364" s="56" t="s">
        <v>501</v>
      </c>
      <c r="I364" s="56" t="s">
        <v>1800</v>
      </c>
    </row>
    <row r="365" spans="1:9">
      <c r="A365" s="160" t="s">
        <v>1807</v>
      </c>
      <c r="B365" s="56" t="s">
        <v>497</v>
      </c>
      <c r="C365" s="56" t="s">
        <v>1812</v>
      </c>
      <c r="D365" s="56" t="s">
        <v>499</v>
      </c>
      <c r="E365" s="304" t="s">
        <v>487</v>
      </c>
      <c r="F365" s="56" t="s">
        <v>242</v>
      </c>
      <c r="G365" s="57">
        <v>5000</v>
      </c>
      <c r="H365" s="56" t="s">
        <v>501</v>
      </c>
      <c r="I365" s="56" t="s">
        <v>1800</v>
      </c>
    </row>
    <row r="366" spans="1:9">
      <c r="A366" s="160" t="s">
        <v>1807</v>
      </c>
      <c r="B366" s="56" t="s">
        <v>497</v>
      </c>
      <c r="C366" s="56" t="s">
        <v>1812</v>
      </c>
      <c r="D366" s="56" t="s">
        <v>499</v>
      </c>
      <c r="E366" s="304" t="s">
        <v>487</v>
      </c>
      <c r="F366" s="56" t="s">
        <v>242</v>
      </c>
      <c r="G366" s="57">
        <v>5000</v>
      </c>
      <c r="H366" s="56" t="s">
        <v>501</v>
      </c>
      <c r="I366" s="56" t="s">
        <v>1800</v>
      </c>
    </row>
    <row r="367" spans="1:9">
      <c r="A367" s="160" t="s">
        <v>1807</v>
      </c>
      <c r="B367" s="56" t="s">
        <v>497</v>
      </c>
      <c r="C367" s="56" t="s">
        <v>1812</v>
      </c>
      <c r="D367" s="56" t="s">
        <v>499</v>
      </c>
      <c r="E367" s="304" t="s">
        <v>487</v>
      </c>
      <c r="F367" s="56" t="s">
        <v>242</v>
      </c>
      <c r="G367" s="57">
        <v>5000</v>
      </c>
      <c r="H367" s="56" t="s">
        <v>501</v>
      </c>
      <c r="I367" s="56" t="s">
        <v>1800</v>
      </c>
    </row>
    <row r="368" spans="1:9">
      <c r="A368" s="160" t="s">
        <v>1807</v>
      </c>
      <c r="B368" s="56" t="s">
        <v>497</v>
      </c>
      <c r="C368" s="56" t="s">
        <v>1812</v>
      </c>
      <c r="D368" s="56" t="s">
        <v>499</v>
      </c>
      <c r="E368" s="304" t="s">
        <v>487</v>
      </c>
      <c r="F368" s="56" t="s">
        <v>242</v>
      </c>
      <c r="G368" s="57">
        <v>5000</v>
      </c>
      <c r="H368" s="56" t="s">
        <v>501</v>
      </c>
      <c r="I368" s="56" t="s">
        <v>1800</v>
      </c>
    </row>
    <row r="369" spans="1:9">
      <c r="A369" s="160" t="s">
        <v>1807</v>
      </c>
      <c r="B369" s="56" t="s">
        <v>497</v>
      </c>
      <c r="C369" s="56" t="s">
        <v>1812</v>
      </c>
      <c r="D369" s="56" t="s">
        <v>499</v>
      </c>
      <c r="E369" s="304" t="s">
        <v>487</v>
      </c>
      <c r="F369" s="56" t="s">
        <v>242</v>
      </c>
      <c r="G369" s="57">
        <v>5000</v>
      </c>
      <c r="H369" s="56" t="s">
        <v>501</v>
      </c>
      <c r="I369" s="56" t="s">
        <v>1800</v>
      </c>
    </row>
    <row r="370" spans="1:9">
      <c r="A370" s="160" t="s">
        <v>1807</v>
      </c>
      <c r="B370" s="56" t="s">
        <v>497</v>
      </c>
      <c r="C370" s="56" t="s">
        <v>1812</v>
      </c>
      <c r="D370" s="56" t="s">
        <v>499</v>
      </c>
      <c r="E370" s="304" t="s">
        <v>487</v>
      </c>
      <c r="F370" s="56" t="s">
        <v>242</v>
      </c>
      <c r="G370" s="57">
        <v>5000</v>
      </c>
      <c r="H370" s="56" t="s">
        <v>501</v>
      </c>
      <c r="I370" s="56" t="s">
        <v>1800</v>
      </c>
    </row>
    <row r="371" spans="1:9">
      <c r="A371" s="160" t="s">
        <v>1807</v>
      </c>
      <c r="B371" s="56" t="s">
        <v>497</v>
      </c>
      <c r="C371" s="56" t="s">
        <v>1812</v>
      </c>
      <c r="D371" s="56" t="s">
        <v>499</v>
      </c>
      <c r="E371" s="304" t="s">
        <v>487</v>
      </c>
      <c r="F371" s="56" t="s">
        <v>242</v>
      </c>
      <c r="G371" s="57">
        <v>5000</v>
      </c>
      <c r="H371" s="56" t="s">
        <v>501</v>
      </c>
      <c r="I371" s="56" t="s">
        <v>1800</v>
      </c>
    </row>
    <row r="372" spans="1:9">
      <c r="A372" s="160" t="s">
        <v>1807</v>
      </c>
      <c r="B372" s="56" t="s">
        <v>497</v>
      </c>
      <c r="C372" s="56" t="s">
        <v>1812</v>
      </c>
      <c r="D372" s="56" t="s">
        <v>499</v>
      </c>
      <c r="E372" s="304" t="s">
        <v>487</v>
      </c>
      <c r="F372" s="56" t="s">
        <v>242</v>
      </c>
      <c r="G372" s="57">
        <v>5000</v>
      </c>
      <c r="H372" s="56" t="s">
        <v>501</v>
      </c>
      <c r="I372" s="56" t="s">
        <v>1800</v>
      </c>
    </row>
    <row r="373" spans="1:9">
      <c r="A373" s="160" t="s">
        <v>1807</v>
      </c>
      <c r="B373" s="56" t="s">
        <v>497</v>
      </c>
      <c r="C373" s="56" t="s">
        <v>1812</v>
      </c>
      <c r="D373" s="56" t="s">
        <v>499</v>
      </c>
      <c r="E373" s="304" t="s">
        <v>487</v>
      </c>
      <c r="F373" s="56" t="s">
        <v>242</v>
      </c>
      <c r="G373" s="57">
        <v>5000</v>
      </c>
      <c r="H373" s="56" t="s">
        <v>501</v>
      </c>
      <c r="I373" s="56" t="s">
        <v>1800</v>
      </c>
    </row>
    <row r="374" spans="1:9">
      <c r="A374" s="160" t="s">
        <v>1807</v>
      </c>
      <c r="B374" s="56" t="s">
        <v>497</v>
      </c>
      <c r="C374" s="56" t="s">
        <v>1812</v>
      </c>
      <c r="D374" s="56" t="s">
        <v>499</v>
      </c>
      <c r="E374" s="304" t="s">
        <v>487</v>
      </c>
      <c r="F374" s="56" t="s">
        <v>242</v>
      </c>
      <c r="G374" s="57">
        <v>5000</v>
      </c>
      <c r="H374" s="56" t="s">
        <v>501</v>
      </c>
      <c r="I374" s="56" t="s">
        <v>1800</v>
      </c>
    </row>
    <row r="375" spans="1:9">
      <c r="A375" s="160" t="s">
        <v>1807</v>
      </c>
      <c r="B375" s="56" t="s">
        <v>497</v>
      </c>
      <c r="C375" s="56" t="s">
        <v>1812</v>
      </c>
      <c r="D375" s="56" t="s">
        <v>499</v>
      </c>
      <c r="E375" s="304" t="s">
        <v>487</v>
      </c>
      <c r="F375" s="56" t="s">
        <v>242</v>
      </c>
      <c r="G375" s="57">
        <v>5000</v>
      </c>
      <c r="H375" s="56" t="s">
        <v>501</v>
      </c>
      <c r="I375" s="56" t="s">
        <v>1800</v>
      </c>
    </row>
    <row r="376" spans="1:9">
      <c r="A376" s="160" t="s">
        <v>1807</v>
      </c>
      <c r="B376" s="56" t="s">
        <v>497</v>
      </c>
      <c r="C376" s="56" t="s">
        <v>1812</v>
      </c>
      <c r="D376" s="56" t="s">
        <v>499</v>
      </c>
      <c r="E376" s="304" t="s">
        <v>487</v>
      </c>
      <c r="F376" s="56" t="s">
        <v>242</v>
      </c>
      <c r="G376" s="57">
        <v>5000</v>
      </c>
      <c r="H376" s="56" t="s">
        <v>501</v>
      </c>
      <c r="I376" s="56" t="s">
        <v>1800</v>
      </c>
    </row>
    <row r="377" spans="1:9">
      <c r="A377" s="160" t="s">
        <v>1807</v>
      </c>
      <c r="B377" s="56" t="s">
        <v>497</v>
      </c>
      <c r="C377" s="56" t="s">
        <v>1812</v>
      </c>
      <c r="D377" s="56" t="s">
        <v>499</v>
      </c>
      <c r="E377" s="304" t="s">
        <v>487</v>
      </c>
      <c r="F377" s="56" t="s">
        <v>242</v>
      </c>
      <c r="G377" s="57">
        <v>5000</v>
      </c>
      <c r="H377" s="56" t="s">
        <v>501</v>
      </c>
      <c r="I377" s="56" t="s">
        <v>1800</v>
      </c>
    </row>
    <row r="378" spans="1:9">
      <c r="A378" s="160" t="s">
        <v>1807</v>
      </c>
      <c r="B378" s="56" t="s">
        <v>497</v>
      </c>
      <c r="C378" s="56" t="s">
        <v>1812</v>
      </c>
      <c r="D378" s="56" t="s">
        <v>499</v>
      </c>
      <c r="E378" s="304" t="s">
        <v>487</v>
      </c>
      <c r="F378" s="56" t="s">
        <v>242</v>
      </c>
      <c r="G378" s="57">
        <v>5000</v>
      </c>
      <c r="H378" s="56" t="s">
        <v>501</v>
      </c>
      <c r="I378" s="56" t="s">
        <v>1800</v>
      </c>
    </row>
    <row r="379" spans="1:9">
      <c r="A379" s="160" t="s">
        <v>1807</v>
      </c>
      <c r="B379" s="56" t="s">
        <v>497</v>
      </c>
      <c r="C379" s="56" t="s">
        <v>1812</v>
      </c>
      <c r="D379" s="56" t="s">
        <v>499</v>
      </c>
      <c r="E379" s="304" t="s">
        <v>487</v>
      </c>
      <c r="F379" s="56" t="s">
        <v>242</v>
      </c>
      <c r="G379" s="57">
        <v>5000</v>
      </c>
      <c r="H379" s="56" t="s">
        <v>501</v>
      </c>
      <c r="I379" s="56" t="s">
        <v>1800</v>
      </c>
    </row>
    <row r="380" spans="1:9">
      <c r="A380" s="160" t="s">
        <v>1807</v>
      </c>
      <c r="B380" s="56" t="s">
        <v>497</v>
      </c>
      <c r="C380" s="56" t="s">
        <v>1812</v>
      </c>
      <c r="D380" s="56" t="s">
        <v>499</v>
      </c>
      <c r="E380" s="304" t="s">
        <v>487</v>
      </c>
      <c r="F380" s="56" t="s">
        <v>242</v>
      </c>
      <c r="G380" s="57">
        <v>5000</v>
      </c>
      <c r="H380" s="56" t="s">
        <v>501</v>
      </c>
      <c r="I380" s="56" t="s">
        <v>1800</v>
      </c>
    </row>
    <row r="381" spans="1:9">
      <c r="A381" s="160" t="s">
        <v>1807</v>
      </c>
      <c r="B381" s="56" t="s">
        <v>497</v>
      </c>
      <c r="C381" s="56" t="s">
        <v>1812</v>
      </c>
      <c r="D381" s="56" t="s">
        <v>499</v>
      </c>
      <c r="E381" s="304" t="s">
        <v>487</v>
      </c>
      <c r="F381" s="56" t="s">
        <v>242</v>
      </c>
      <c r="G381" s="57">
        <v>5000</v>
      </c>
      <c r="H381" s="56" t="s">
        <v>501</v>
      </c>
      <c r="I381" s="56" t="s">
        <v>1800</v>
      </c>
    </row>
    <row r="382" spans="1:9">
      <c r="A382" s="160" t="s">
        <v>1807</v>
      </c>
      <c r="B382" s="56" t="s">
        <v>497</v>
      </c>
      <c r="C382" s="56" t="s">
        <v>1812</v>
      </c>
      <c r="D382" s="56" t="s">
        <v>499</v>
      </c>
      <c r="E382" s="304" t="s">
        <v>487</v>
      </c>
      <c r="F382" s="56" t="s">
        <v>242</v>
      </c>
      <c r="G382" s="57">
        <v>5000</v>
      </c>
      <c r="H382" s="56" t="s">
        <v>501</v>
      </c>
      <c r="I382" s="56" t="s">
        <v>1800</v>
      </c>
    </row>
    <row r="383" spans="1:9">
      <c r="A383" s="160" t="s">
        <v>1807</v>
      </c>
      <c r="B383" s="56" t="s">
        <v>497</v>
      </c>
      <c r="C383" s="56" t="s">
        <v>1812</v>
      </c>
      <c r="D383" s="56" t="s">
        <v>499</v>
      </c>
      <c r="E383" s="304" t="s">
        <v>487</v>
      </c>
      <c r="F383" s="56" t="s">
        <v>242</v>
      </c>
      <c r="G383" s="57">
        <v>5000</v>
      </c>
      <c r="H383" s="56" t="s">
        <v>501</v>
      </c>
      <c r="I383" s="56" t="s">
        <v>1800</v>
      </c>
    </row>
    <row r="384" spans="1:9">
      <c r="A384" s="160" t="s">
        <v>1807</v>
      </c>
      <c r="B384" s="56" t="s">
        <v>497</v>
      </c>
      <c r="C384" s="56" t="s">
        <v>1812</v>
      </c>
      <c r="D384" s="56" t="s">
        <v>499</v>
      </c>
      <c r="E384" s="304" t="s">
        <v>487</v>
      </c>
      <c r="F384" s="56" t="s">
        <v>242</v>
      </c>
      <c r="G384" s="57">
        <v>5000</v>
      </c>
      <c r="H384" s="56" t="s">
        <v>501</v>
      </c>
      <c r="I384" s="56" t="s">
        <v>1800</v>
      </c>
    </row>
    <row r="385" spans="1:9">
      <c r="A385" s="160" t="s">
        <v>1807</v>
      </c>
      <c r="B385" s="56" t="s">
        <v>497</v>
      </c>
      <c r="C385" s="56" t="s">
        <v>1812</v>
      </c>
      <c r="D385" s="56" t="s">
        <v>499</v>
      </c>
      <c r="E385" s="304" t="s">
        <v>487</v>
      </c>
      <c r="F385" s="56" t="s">
        <v>242</v>
      </c>
      <c r="G385" s="57">
        <v>5000</v>
      </c>
      <c r="H385" s="56" t="s">
        <v>501</v>
      </c>
      <c r="I385" s="56" t="s">
        <v>1800</v>
      </c>
    </row>
    <row r="386" spans="1:9">
      <c r="A386" s="160" t="s">
        <v>1807</v>
      </c>
      <c r="B386" s="56" t="s">
        <v>497</v>
      </c>
      <c r="C386" s="56" t="s">
        <v>1812</v>
      </c>
      <c r="D386" s="56" t="s">
        <v>499</v>
      </c>
      <c r="E386" s="304" t="s">
        <v>487</v>
      </c>
      <c r="F386" s="56" t="s">
        <v>242</v>
      </c>
      <c r="G386" s="57">
        <v>5000</v>
      </c>
      <c r="H386" s="56" t="s">
        <v>501</v>
      </c>
      <c r="I386" s="56" t="s">
        <v>1800</v>
      </c>
    </row>
    <row r="387" spans="1:9">
      <c r="A387" s="160" t="s">
        <v>1807</v>
      </c>
      <c r="B387" s="56" t="s">
        <v>497</v>
      </c>
      <c r="C387" s="56" t="s">
        <v>1812</v>
      </c>
      <c r="D387" s="56" t="s">
        <v>499</v>
      </c>
      <c r="E387" s="304" t="s">
        <v>487</v>
      </c>
      <c r="F387" s="56" t="s">
        <v>242</v>
      </c>
      <c r="G387" s="57">
        <v>5000</v>
      </c>
      <c r="H387" s="56" t="s">
        <v>501</v>
      </c>
      <c r="I387" s="56" t="s">
        <v>1800</v>
      </c>
    </row>
    <row r="388" spans="1:9">
      <c r="A388" s="160" t="s">
        <v>1807</v>
      </c>
      <c r="B388" s="56" t="s">
        <v>497</v>
      </c>
      <c r="C388" s="56" t="s">
        <v>1812</v>
      </c>
      <c r="D388" s="56" t="s">
        <v>499</v>
      </c>
      <c r="E388" s="304" t="s">
        <v>487</v>
      </c>
      <c r="F388" s="56" t="s">
        <v>242</v>
      </c>
      <c r="G388" s="57">
        <v>5000</v>
      </c>
      <c r="H388" s="56" t="s">
        <v>501</v>
      </c>
      <c r="I388" s="56" t="s">
        <v>1800</v>
      </c>
    </row>
    <row r="389" spans="1:9">
      <c r="A389" s="160" t="s">
        <v>1807</v>
      </c>
      <c r="B389" s="56" t="s">
        <v>497</v>
      </c>
      <c r="C389" s="56" t="s">
        <v>1812</v>
      </c>
      <c r="D389" s="56" t="s">
        <v>499</v>
      </c>
      <c r="E389" s="304" t="s">
        <v>487</v>
      </c>
      <c r="F389" s="56" t="s">
        <v>242</v>
      </c>
      <c r="G389" s="57">
        <v>5000</v>
      </c>
      <c r="H389" s="56" t="s">
        <v>501</v>
      </c>
      <c r="I389" s="56" t="s">
        <v>1800</v>
      </c>
    </row>
    <row r="390" spans="1:9">
      <c r="A390" s="160" t="s">
        <v>1807</v>
      </c>
      <c r="B390" s="56" t="s">
        <v>497</v>
      </c>
      <c r="C390" s="56" t="s">
        <v>1812</v>
      </c>
      <c r="D390" s="56" t="s">
        <v>499</v>
      </c>
      <c r="E390" s="304" t="s">
        <v>487</v>
      </c>
      <c r="F390" s="56" t="s">
        <v>242</v>
      </c>
      <c r="G390" s="57">
        <v>87345</v>
      </c>
      <c r="H390" s="56" t="s">
        <v>501</v>
      </c>
      <c r="I390" s="56" t="s">
        <v>1800</v>
      </c>
    </row>
    <row r="391" spans="1:9">
      <c r="A391" s="160" t="s">
        <v>1807</v>
      </c>
      <c r="B391" s="56" t="s">
        <v>497</v>
      </c>
      <c r="C391" s="56" t="s">
        <v>1812</v>
      </c>
      <c r="D391" s="56" t="s">
        <v>499</v>
      </c>
      <c r="E391" s="304" t="s">
        <v>487</v>
      </c>
      <c r="F391" s="56" t="s">
        <v>242</v>
      </c>
      <c r="G391" s="57">
        <v>5000</v>
      </c>
      <c r="H391" s="56" t="s">
        <v>501</v>
      </c>
      <c r="I391" s="56" t="s">
        <v>1800</v>
      </c>
    </row>
    <row r="392" spans="1:9">
      <c r="A392" s="160" t="s">
        <v>85</v>
      </c>
      <c r="B392" s="56" t="s">
        <v>497</v>
      </c>
      <c r="C392" s="56" t="s">
        <v>1812</v>
      </c>
      <c r="D392" s="56" t="s">
        <v>499</v>
      </c>
      <c r="E392" s="304" t="s">
        <v>487</v>
      </c>
      <c r="F392" s="56" t="s">
        <v>242</v>
      </c>
      <c r="G392" s="57">
        <v>20726529</v>
      </c>
      <c r="H392" s="56" t="s">
        <v>501</v>
      </c>
      <c r="I392" s="56" t="s">
        <v>1800</v>
      </c>
    </row>
    <row r="393" spans="1:9">
      <c r="A393" s="160" t="s">
        <v>85</v>
      </c>
      <c r="B393" s="56" t="s">
        <v>497</v>
      </c>
      <c r="C393" s="56" t="s">
        <v>1812</v>
      </c>
      <c r="D393" s="56" t="s">
        <v>499</v>
      </c>
      <c r="E393" s="304" t="s">
        <v>487</v>
      </c>
      <c r="F393" s="56" t="s">
        <v>242</v>
      </c>
      <c r="G393" s="57">
        <v>11821398</v>
      </c>
      <c r="H393" s="56" t="s">
        <v>501</v>
      </c>
      <c r="I393" s="56" t="s">
        <v>1800</v>
      </c>
    </row>
    <row r="394" spans="1:9">
      <c r="A394" s="160" t="s">
        <v>85</v>
      </c>
      <c r="B394" s="56" t="s">
        <v>497</v>
      </c>
      <c r="C394" s="56" t="s">
        <v>1812</v>
      </c>
      <c r="D394" s="56" t="s">
        <v>499</v>
      </c>
      <c r="E394" s="304" t="s">
        <v>487</v>
      </c>
      <c r="F394" s="56" t="s">
        <v>242</v>
      </c>
      <c r="G394" s="57">
        <v>1215631</v>
      </c>
      <c r="H394" s="56" t="s">
        <v>501</v>
      </c>
      <c r="I394" s="56" t="s">
        <v>1800</v>
      </c>
    </row>
    <row r="395" spans="1:9">
      <c r="A395" s="160" t="s">
        <v>85</v>
      </c>
      <c r="B395" s="56" t="s">
        <v>497</v>
      </c>
      <c r="C395" s="56" t="s">
        <v>1812</v>
      </c>
      <c r="D395" s="56" t="s">
        <v>499</v>
      </c>
      <c r="E395" s="304" t="s">
        <v>487</v>
      </c>
      <c r="F395" s="56" t="s">
        <v>242</v>
      </c>
      <c r="G395" s="57">
        <v>1215631</v>
      </c>
      <c r="H395" s="56" t="s">
        <v>501</v>
      </c>
      <c r="I395" s="56" t="s">
        <v>1800</v>
      </c>
    </row>
    <row r="396" spans="1:9">
      <c r="A396" s="160" t="s">
        <v>85</v>
      </c>
      <c r="B396" s="56" t="s">
        <v>497</v>
      </c>
      <c r="C396" s="56" t="s">
        <v>1812</v>
      </c>
      <c r="D396" s="56" t="s">
        <v>499</v>
      </c>
      <c r="E396" s="304" t="s">
        <v>487</v>
      </c>
      <c r="F396" s="56" t="s">
        <v>242</v>
      </c>
      <c r="G396" s="57">
        <v>491421</v>
      </c>
      <c r="H396" s="56" t="s">
        <v>501</v>
      </c>
      <c r="I396" s="56" t="s">
        <v>1800</v>
      </c>
    </row>
    <row r="397" spans="1:9">
      <c r="A397" s="160" t="s">
        <v>85</v>
      </c>
      <c r="B397" s="56" t="s">
        <v>497</v>
      </c>
      <c r="C397" s="56" t="s">
        <v>1812</v>
      </c>
      <c r="D397" s="56" t="s">
        <v>499</v>
      </c>
      <c r="E397" s="304" t="s">
        <v>487</v>
      </c>
      <c r="F397" s="56" t="s">
        <v>242</v>
      </c>
      <c r="G397" s="57">
        <v>387730</v>
      </c>
      <c r="H397" s="56" t="s">
        <v>501</v>
      </c>
      <c r="I397" s="56" t="s">
        <v>1800</v>
      </c>
    </row>
    <row r="398" spans="1:9">
      <c r="A398" s="160" t="s">
        <v>85</v>
      </c>
      <c r="B398" s="56" t="s">
        <v>497</v>
      </c>
      <c r="C398" s="56" t="s">
        <v>1812</v>
      </c>
      <c r="D398" s="56" t="s">
        <v>499</v>
      </c>
      <c r="E398" s="304" t="s">
        <v>487</v>
      </c>
      <c r="F398" s="56" t="s">
        <v>242</v>
      </c>
      <c r="G398" s="57">
        <v>190320</v>
      </c>
      <c r="H398" s="56" t="s">
        <v>501</v>
      </c>
      <c r="I398" s="56" t="s">
        <v>1800</v>
      </c>
    </row>
    <row r="399" spans="1:9">
      <c r="A399" s="160" t="s">
        <v>85</v>
      </c>
      <c r="B399" s="56" t="s">
        <v>497</v>
      </c>
      <c r="C399" s="56" t="s">
        <v>1812</v>
      </c>
      <c r="D399" s="56" t="s">
        <v>499</v>
      </c>
      <c r="E399" s="304" t="s">
        <v>487</v>
      </c>
      <c r="F399" s="56" t="s">
        <v>242</v>
      </c>
      <c r="G399" s="57">
        <v>858859</v>
      </c>
      <c r="H399" s="56" t="s">
        <v>501</v>
      </c>
      <c r="I399" s="56" t="s">
        <v>1800</v>
      </c>
    </row>
    <row r="400" spans="1:9">
      <c r="A400" s="160" t="s">
        <v>85</v>
      </c>
      <c r="B400" s="56" t="s">
        <v>497</v>
      </c>
      <c r="C400" s="56" t="s">
        <v>1812</v>
      </c>
      <c r="D400" s="56" t="s">
        <v>499</v>
      </c>
      <c r="E400" s="304" t="s">
        <v>487</v>
      </c>
      <c r="F400" s="56" t="s">
        <v>242</v>
      </c>
      <c r="G400" s="57">
        <v>1245168</v>
      </c>
      <c r="H400" s="56" t="s">
        <v>501</v>
      </c>
      <c r="I400" s="56" t="s">
        <v>1800</v>
      </c>
    </row>
    <row r="401" spans="1:9">
      <c r="A401" s="160" t="s">
        <v>85</v>
      </c>
      <c r="B401" s="56" t="s">
        <v>497</v>
      </c>
      <c r="C401" s="56" t="s">
        <v>1812</v>
      </c>
      <c r="D401" s="56" t="s">
        <v>499</v>
      </c>
      <c r="E401" s="304" t="s">
        <v>487</v>
      </c>
      <c r="F401" s="56" t="s">
        <v>242</v>
      </c>
      <c r="G401" s="57">
        <v>1794140</v>
      </c>
      <c r="H401" s="56" t="s">
        <v>501</v>
      </c>
      <c r="I401" s="56" t="s">
        <v>1800</v>
      </c>
    </row>
    <row r="402" spans="1:9">
      <c r="A402" s="160" t="s">
        <v>85</v>
      </c>
      <c r="B402" s="56" t="s">
        <v>497</v>
      </c>
      <c r="C402" s="56" t="s">
        <v>1812</v>
      </c>
      <c r="D402" s="56" t="s">
        <v>499</v>
      </c>
      <c r="E402" s="304" t="s">
        <v>487</v>
      </c>
      <c r="F402" s="56" t="s">
        <v>242</v>
      </c>
      <c r="G402" s="57">
        <v>1636732</v>
      </c>
      <c r="H402" s="56" t="s">
        <v>501</v>
      </c>
      <c r="I402" s="56" t="s">
        <v>1800</v>
      </c>
    </row>
    <row r="403" spans="1:9">
      <c r="A403" s="160" t="s">
        <v>85</v>
      </c>
      <c r="B403" s="56" t="s">
        <v>497</v>
      </c>
      <c r="C403" s="56" t="s">
        <v>1812</v>
      </c>
      <c r="D403" s="56" t="s">
        <v>499</v>
      </c>
      <c r="E403" s="304" t="s">
        <v>487</v>
      </c>
      <c r="F403" s="56" t="s">
        <v>242</v>
      </c>
      <c r="G403" s="57">
        <v>785561</v>
      </c>
      <c r="H403" s="56" t="s">
        <v>501</v>
      </c>
      <c r="I403" s="56" t="s">
        <v>1800</v>
      </c>
    </row>
    <row r="404" spans="1:9">
      <c r="A404" s="160" t="s">
        <v>85</v>
      </c>
      <c r="B404" s="56" t="s">
        <v>497</v>
      </c>
      <c r="C404" s="56" t="s">
        <v>1812</v>
      </c>
      <c r="D404" s="56" t="s">
        <v>499</v>
      </c>
      <c r="E404" s="304" t="s">
        <v>487</v>
      </c>
      <c r="F404" s="56" t="s">
        <v>242</v>
      </c>
      <c r="G404" s="57">
        <v>975764</v>
      </c>
      <c r="H404" s="56" t="s">
        <v>501</v>
      </c>
      <c r="I404" s="56" t="s">
        <v>1800</v>
      </c>
    </row>
    <row r="405" spans="1:9">
      <c r="A405" s="160" t="s">
        <v>85</v>
      </c>
      <c r="B405" s="56" t="s">
        <v>497</v>
      </c>
      <c r="C405" s="56" t="s">
        <v>1812</v>
      </c>
      <c r="D405" s="56" t="s">
        <v>499</v>
      </c>
      <c r="E405" s="304" t="s">
        <v>487</v>
      </c>
      <c r="F405" s="56" t="s">
        <v>242</v>
      </c>
      <c r="G405" s="57">
        <v>768859</v>
      </c>
      <c r="H405" s="56" t="s">
        <v>501</v>
      </c>
      <c r="I405" s="56" t="s">
        <v>1800</v>
      </c>
    </row>
    <row r="406" spans="1:9">
      <c r="A406" s="160" t="s">
        <v>85</v>
      </c>
      <c r="B406" s="56" t="s">
        <v>497</v>
      </c>
      <c r="C406" s="56" t="s">
        <v>1812</v>
      </c>
      <c r="D406" s="56" t="s">
        <v>499</v>
      </c>
      <c r="E406" s="304" t="s">
        <v>487</v>
      </c>
      <c r="F406" s="56" t="s">
        <v>242</v>
      </c>
      <c r="G406" s="57">
        <v>817514</v>
      </c>
      <c r="H406" s="56" t="s">
        <v>501</v>
      </c>
      <c r="I406" s="56" t="s">
        <v>1800</v>
      </c>
    </row>
    <row r="407" spans="1:9">
      <c r="A407" s="160" t="s">
        <v>85</v>
      </c>
      <c r="B407" s="56" t="s">
        <v>497</v>
      </c>
      <c r="C407" s="56" t="s">
        <v>1812</v>
      </c>
      <c r="D407" s="56" t="s">
        <v>499</v>
      </c>
      <c r="E407" s="304" t="s">
        <v>487</v>
      </c>
      <c r="F407" s="56" t="s">
        <v>242</v>
      </c>
      <c r="G407" s="57">
        <v>936888</v>
      </c>
      <c r="H407" s="56" t="s">
        <v>501</v>
      </c>
      <c r="I407" s="56" t="s">
        <v>1800</v>
      </c>
    </row>
    <row r="408" spans="1:9">
      <c r="A408" s="160" t="s">
        <v>85</v>
      </c>
      <c r="B408" s="56" t="s">
        <v>497</v>
      </c>
      <c r="C408" s="56" t="s">
        <v>1812</v>
      </c>
      <c r="D408" s="56" t="s">
        <v>499</v>
      </c>
      <c r="E408" s="304" t="s">
        <v>487</v>
      </c>
      <c r="F408" s="56" t="s">
        <v>242</v>
      </c>
      <c r="G408" s="57">
        <v>726317</v>
      </c>
      <c r="H408" s="56" t="s">
        <v>501</v>
      </c>
      <c r="I408" s="56" t="s">
        <v>1800</v>
      </c>
    </row>
    <row r="409" spans="1:9">
      <c r="A409" s="160" t="s">
        <v>85</v>
      </c>
      <c r="B409" s="56" t="s">
        <v>497</v>
      </c>
      <c r="C409" s="56" t="s">
        <v>1812</v>
      </c>
      <c r="D409" s="56" t="s">
        <v>499</v>
      </c>
      <c r="E409" s="304" t="s">
        <v>487</v>
      </c>
      <c r="F409" s="56" t="s">
        <v>242</v>
      </c>
      <c r="G409" s="57">
        <v>483347</v>
      </c>
      <c r="H409" s="56" t="s">
        <v>501</v>
      </c>
      <c r="I409" s="56" t="s">
        <v>1800</v>
      </c>
    </row>
    <row r="410" spans="1:9">
      <c r="A410" s="160" t="s">
        <v>85</v>
      </c>
      <c r="B410" s="56" t="s">
        <v>497</v>
      </c>
      <c r="C410" s="56" t="s">
        <v>1812</v>
      </c>
      <c r="D410" s="56" t="s">
        <v>499</v>
      </c>
      <c r="E410" s="304" t="s">
        <v>487</v>
      </c>
      <c r="F410" s="56" t="s">
        <v>242</v>
      </c>
      <c r="G410" s="57">
        <v>483347</v>
      </c>
      <c r="H410" s="56" t="s">
        <v>501</v>
      </c>
      <c r="I410" s="56" t="s">
        <v>1800</v>
      </c>
    </row>
    <row r="411" spans="1:9">
      <c r="A411" s="160" t="s">
        <v>85</v>
      </c>
      <c r="B411" s="56" t="s">
        <v>497</v>
      </c>
      <c r="C411" s="56" t="s">
        <v>1812</v>
      </c>
      <c r="D411" s="56" t="s">
        <v>499</v>
      </c>
      <c r="E411" s="304" t="s">
        <v>487</v>
      </c>
      <c r="F411" s="56" t="s">
        <v>242</v>
      </c>
      <c r="G411" s="57">
        <v>456958</v>
      </c>
      <c r="H411" s="56" t="s">
        <v>501</v>
      </c>
      <c r="I411" s="56" t="s">
        <v>1800</v>
      </c>
    </row>
    <row r="412" spans="1:9">
      <c r="A412" s="160" t="s">
        <v>85</v>
      </c>
      <c r="B412" s="56" t="s">
        <v>497</v>
      </c>
      <c r="C412" s="56" t="s">
        <v>1812</v>
      </c>
      <c r="D412" s="56" t="s">
        <v>499</v>
      </c>
      <c r="E412" s="304" t="s">
        <v>487</v>
      </c>
      <c r="F412" s="56" t="s">
        <v>242</v>
      </c>
      <c r="G412" s="57">
        <v>497878</v>
      </c>
      <c r="H412" s="56" t="s">
        <v>501</v>
      </c>
      <c r="I412" s="56" t="s">
        <v>1800</v>
      </c>
    </row>
    <row r="413" spans="1:9">
      <c r="A413" s="160" t="s">
        <v>85</v>
      </c>
      <c r="B413" s="56" t="s">
        <v>497</v>
      </c>
      <c r="C413" s="56" t="s">
        <v>1812</v>
      </c>
      <c r="D413" s="56" t="s">
        <v>499</v>
      </c>
      <c r="E413" s="304" t="s">
        <v>487</v>
      </c>
      <c r="F413" s="56" t="s">
        <v>242</v>
      </c>
      <c r="G413" s="57">
        <v>265200</v>
      </c>
      <c r="H413" s="56" t="s">
        <v>501</v>
      </c>
      <c r="I413" s="56" t="s">
        <v>1800</v>
      </c>
    </row>
    <row r="414" spans="1:9">
      <c r="A414" s="160" t="s">
        <v>85</v>
      </c>
      <c r="B414" s="56" t="s">
        <v>497</v>
      </c>
      <c r="C414" s="56" t="s">
        <v>1812</v>
      </c>
      <c r="D414" s="56" t="s">
        <v>499</v>
      </c>
      <c r="E414" s="304" t="s">
        <v>487</v>
      </c>
      <c r="F414" s="56" t="s">
        <v>242</v>
      </c>
      <c r="G414" s="57">
        <v>486151</v>
      </c>
      <c r="H414" s="56" t="s">
        <v>501</v>
      </c>
      <c r="I414" s="56" t="s">
        <v>1800</v>
      </c>
    </row>
    <row r="415" spans="1:9">
      <c r="A415" s="160" t="s">
        <v>85</v>
      </c>
      <c r="B415" s="56" t="s">
        <v>497</v>
      </c>
      <c r="C415" s="56" t="s">
        <v>1812</v>
      </c>
      <c r="D415" s="56" t="s">
        <v>499</v>
      </c>
      <c r="E415" s="304" t="s">
        <v>487</v>
      </c>
      <c r="F415" s="56" t="s">
        <v>242</v>
      </c>
      <c r="G415" s="57">
        <v>248978</v>
      </c>
      <c r="H415" s="56" t="s">
        <v>501</v>
      </c>
      <c r="I415" s="56" t="s">
        <v>1800</v>
      </c>
    </row>
    <row r="416" spans="1:9">
      <c r="A416" s="160" t="s">
        <v>85</v>
      </c>
      <c r="B416" s="56" t="s">
        <v>497</v>
      </c>
      <c r="C416" s="56" t="s">
        <v>1812</v>
      </c>
      <c r="D416" s="56" t="s">
        <v>499</v>
      </c>
      <c r="E416" s="304" t="s">
        <v>487</v>
      </c>
      <c r="F416" s="56" t="s">
        <v>242</v>
      </c>
      <c r="G416" s="57">
        <v>60838</v>
      </c>
      <c r="H416" s="56" t="s">
        <v>501</v>
      </c>
      <c r="I416" s="56" t="s">
        <v>1800</v>
      </c>
    </row>
    <row r="417" spans="1:9">
      <c r="A417" s="160" t="s">
        <v>85</v>
      </c>
      <c r="B417" s="56" t="s">
        <v>497</v>
      </c>
      <c r="C417" s="56" t="s">
        <v>1812</v>
      </c>
      <c r="D417" s="56" t="s">
        <v>499</v>
      </c>
      <c r="E417" s="304" t="s">
        <v>487</v>
      </c>
      <c r="F417" s="56" t="s">
        <v>242</v>
      </c>
      <c r="G417" s="57">
        <v>1172024</v>
      </c>
      <c r="H417" s="56" t="s">
        <v>501</v>
      </c>
      <c r="I417" s="56" t="s">
        <v>1800</v>
      </c>
    </row>
    <row r="418" spans="1:9">
      <c r="A418" s="160" t="s">
        <v>85</v>
      </c>
      <c r="B418" s="56" t="s">
        <v>497</v>
      </c>
      <c r="C418" s="56" t="s">
        <v>1812</v>
      </c>
      <c r="D418" s="56" t="s">
        <v>499</v>
      </c>
      <c r="E418" s="304" t="s">
        <v>487</v>
      </c>
      <c r="F418" s="56" t="s">
        <v>242</v>
      </c>
      <c r="G418" s="57">
        <v>1947267</v>
      </c>
      <c r="H418" s="56" t="s">
        <v>501</v>
      </c>
      <c r="I418" s="56" t="s">
        <v>1800</v>
      </c>
    </row>
    <row r="419" spans="1:9">
      <c r="A419" s="160" t="s">
        <v>85</v>
      </c>
      <c r="B419" s="56" t="s">
        <v>497</v>
      </c>
      <c r="C419" s="56" t="s">
        <v>1812</v>
      </c>
      <c r="D419" s="56" t="s">
        <v>499</v>
      </c>
      <c r="E419" s="304" t="s">
        <v>487</v>
      </c>
      <c r="F419" s="56" t="s">
        <v>242</v>
      </c>
      <c r="G419" s="57">
        <v>6144771</v>
      </c>
      <c r="H419" s="56" t="s">
        <v>501</v>
      </c>
      <c r="I419" s="56" t="s">
        <v>1800</v>
      </c>
    </row>
    <row r="420" spans="1:9">
      <c r="A420" s="160" t="s">
        <v>85</v>
      </c>
      <c r="B420" s="56" t="s">
        <v>497</v>
      </c>
      <c r="C420" s="56" t="s">
        <v>1812</v>
      </c>
      <c r="D420" s="56" t="s">
        <v>499</v>
      </c>
      <c r="E420" s="304" t="s">
        <v>487</v>
      </c>
      <c r="F420" s="56" t="s">
        <v>242</v>
      </c>
      <c r="G420" s="57">
        <v>1434837</v>
      </c>
      <c r="H420" s="56" t="s">
        <v>501</v>
      </c>
      <c r="I420" s="56" t="s">
        <v>1800</v>
      </c>
    </row>
    <row r="421" spans="1:9">
      <c r="A421" s="160" t="s">
        <v>85</v>
      </c>
      <c r="B421" s="56" t="s">
        <v>497</v>
      </c>
      <c r="C421" s="56" t="s">
        <v>1812</v>
      </c>
      <c r="D421" s="56" t="s">
        <v>499</v>
      </c>
      <c r="E421" s="304" t="s">
        <v>487</v>
      </c>
      <c r="F421" s="56" t="s">
        <v>242</v>
      </c>
      <c r="G421" s="57">
        <v>199897</v>
      </c>
      <c r="H421" s="56" t="s">
        <v>501</v>
      </c>
      <c r="I421" s="56" t="s">
        <v>1800</v>
      </c>
    </row>
    <row r="422" spans="1:9">
      <c r="A422" s="160" t="s">
        <v>85</v>
      </c>
      <c r="B422" s="56" t="s">
        <v>497</v>
      </c>
      <c r="C422" s="56" t="s">
        <v>1812</v>
      </c>
      <c r="D422" s="56" t="s">
        <v>499</v>
      </c>
      <c r="E422" s="304" t="s">
        <v>487</v>
      </c>
      <c r="F422" s="56" t="s">
        <v>242</v>
      </c>
      <c r="G422" s="57">
        <v>183565</v>
      </c>
      <c r="H422" s="56" t="s">
        <v>501</v>
      </c>
      <c r="I422" s="56" t="s">
        <v>1800</v>
      </c>
    </row>
    <row r="423" spans="1:9">
      <c r="A423" s="160" t="s">
        <v>85</v>
      </c>
      <c r="B423" s="56" t="s">
        <v>497</v>
      </c>
      <c r="C423" s="56" t="s">
        <v>1812</v>
      </c>
      <c r="D423" s="56" t="s">
        <v>499</v>
      </c>
      <c r="E423" s="304" t="s">
        <v>487</v>
      </c>
      <c r="F423" s="56" t="s">
        <v>242</v>
      </c>
      <c r="G423" s="57">
        <v>587692</v>
      </c>
      <c r="H423" s="56" t="s">
        <v>501</v>
      </c>
      <c r="I423" s="56" t="s">
        <v>1800</v>
      </c>
    </row>
    <row r="424" spans="1:9">
      <c r="A424" s="160" t="s">
        <v>85</v>
      </c>
      <c r="B424" s="56" t="s">
        <v>497</v>
      </c>
      <c r="C424" s="56" t="s">
        <v>1812</v>
      </c>
      <c r="D424" s="56" t="s">
        <v>499</v>
      </c>
      <c r="E424" s="304" t="s">
        <v>487</v>
      </c>
      <c r="F424" s="56" t="s">
        <v>242</v>
      </c>
      <c r="G424" s="57">
        <v>587692</v>
      </c>
      <c r="H424" s="56" t="s">
        <v>501</v>
      </c>
      <c r="I424" s="56" t="s">
        <v>1800</v>
      </c>
    </row>
    <row r="425" spans="1:9">
      <c r="A425" s="160" t="s">
        <v>85</v>
      </c>
      <c r="B425" s="56" t="s">
        <v>497</v>
      </c>
      <c r="C425" s="56" t="s">
        <v>1812</v>
      </c>
      <c r="D425" s="56" t="s">
        <v>499</v>
      </c>
      <c r="E425" s="304" t="s">
        <v>487</v>
      </c>
      <c r="F425" s="56" t="s">
        <v>242</v>
      </c>
      <c r="G425" s="57">
        <v>587692</v>
      </c>
      <c r="H425" s="56" t="s">
        <v>501</v>
      </c>
      <c r="I425" s="56" t="s">
        <v>1800</v>
      </c>
    </row>
    <row r="426" spans="1:9">
      <c r="A426" s="160" t="s">
        <v>85</v>
      </c>
      <c r="B426" s="56" t="s">
        <v>497</v>
      </c>
      <c r="C426" s="56" t="s">
        <v>1812</v>
      </c>
      <c r="D426" s="56" t="s">
        <v>499</v>
      </c>
      <c r="E426" s="304" t="s">
        <v>487</v>
      </c>
      <c r="F426" s="56" t="s">
        <v>242</v>
      </c>
      <c r="G426" s="57">
        <v>1633404</v>
      </c>
      <c r="H426" s="56" t="s">
        <v>501</v>
      </c>
      <c r="I426" s="56" t="s">
        <v>1800</v>
      </c>
    </row>
    <row r="427" spans="1:9">
      <c r="A427" s="160" t="s">
        <v>85</v>
      </c>
      <c r="B427" s="56" t="s">
        <v>497</v>
      </c>
      <c r="C427" s="56" t="s">
        <v>1812</v>
      </c>
      <c r="D427" s="56" t="s">
        <v>499</v>
      </c>
      <c r="E427" s="304" t="s">
        <v>487</v>
      </c>
      <c r="F427" s="56" t="s">
        <v>242</v>
      </c>
      <c r="G427" s="57">
        <v>725877</v>
      </c>
      <c r="H427" s="56" t="s">
        <v>501</v>
      </c>
      <c r="I427" s="56" t="s">
        <v>1800</v>
      </c>
    </row>
    <row r="428" spans="1:9">
      <c r="A428" s="160" t="s">
        <v>85</v>
      </c>
      <c r="B428" s="56" t="s">
        <v>497</v>
      </c>
      <c r="C428" s="56" t="s">
        <v>1812</v>
      </c>
      <c r="D428" s="56" t="s">
        <v>499</v>
      </c>
      <c r="E428" s="304" t="s">
        <v>487</v>
      </c>
      <c r="F428" s="56" t="s">
        <v>242</v>
      </c>
      <c r="G428" s="57">
        <v>1170961</v>
      </c>
      <c r="H428" s="56" t="s">
        <v>501</v>
      </c>
      <c r="I428" s="56" t="s">
        <v>1800</v>
      </c>
    </row>
    <row r="429" spans="1:9">
      <c r="A429" s="160" t="s">
        <v>85</v>
      </c>
      <c r="B429" s="56" t="s">
        <v>497</v>
      </c>
      <c r="C429" s="56" t="s">
        <v>1812</v>
      </c>
      <c r="D429" s="56" t="s">
        <v>499</v>
      </c>
      <c r="E429" s="304" t="s">
        <v>487</v>
      </c>
      <c r="F429" s="56" t="s">
        <v>242</v>
      </c>
      <c r="G429" s="57">
        <v>1147725</v>
      </c>
      <c r="H429" s="56" t="s">
        <v>501</v>
      </c>
      <c r="I429" s="56" t="s">
        <v>1800</v>
      </c>
    </row>
    <row r="430" spans="1:9">
      <c r="A430" s="160" t="s">
        <v>85</v>
      </c>
      <c r="B430" s="56" t="s">
        <v>497</v>
      </c>
      <c r="C430" s="56" t="s">
        <v>1812</v>
      </c>
      <c r="D430" s="56" t="s">
        <v>499</v>
      </c>
      <c r="E430" s="304" t="s">
        <v>487</v>
      </c>
      <c r="F430" s="56" t="s">
        <v>242</v>
      </c>
      <c r="G430" s="57">
        <v>1496426</v>
      </c>
      <c r="H430" s="56" t="s">
        <v>501</v>
      </c>
      <c r="I430" s="56" t="s">
        <v>1800</v>
      </c>
    </row>
    <row r="431" spans="1:9">
      <c r="A431" s="160" t="s">
        <v>85</v>
      </c>
      <c r="B431" s="56" t="s">
        <v>497</v>
      </c>
      <c r="C431" s="56" t="s">
        <v>1812</v>
      </c>
      <c r="D431" s="56" t="s">
        <v>499</v>
      </c>
      <c r="E431" s="304" t="s">
        <v>487</v>
      </c>
      <c r="F431" s="56" t="s">
        <v>242</v>
      </c>
      <c r="G431" s="57">
        <v>6144771</v>
      </c>
      <c r="H431" s="56" t="s">
        <v>501</v>
      </c>
      <c r="I431" s="56" t="s">
        <v>1800</v>
      </c>
    </row>
    <row r="432" spans="1:9">
      <c r="A432" s="160" t="s">
        <v>85</v>
      </c>
      <c r="B432" s="56" t="s">
        <v>497</v>
      </c>
      <c r="C432" s="56" t="s">
        <v>1812</v>
      </c>
      <c r="D432" s="56" t="s">
        <v>499</v>
      </c>
      <c r="E432" s="304" t="s">
        <v>487</v>
      </c>
      <c r="F432" s="56" t="s">
        <v>242</v>
      </c>
      <c r="G432" s="57">
        <v>108449</v>
      </c>
      <c r="H432" s="56" t="s">
        <v>501</v>
      </c>
      <c r="I432" s="56" t="s">
        <v>1800</v>
      </c>
    </row>
    <row r="433" spans="1:9">
      <c r="A433" s="160" t="s">
        <v>85</v>
      </c>
      <c r="B433" s="56" t="s">
        <v>497</v>
      </c>
      <c r="C433" s="56" t="s">
        <v>1812</v>
      </c>
      <c r="D433" s="56" t="s">
        <v>499</v>
      </c>
      <c r="E433" s="304" t="s">
        <v>487</v>
      </c>
      <c r="F433" s="56" t="s">
        <v>242</v>
      </c>
      <c r="G433" s="57">
        <v>13920254</v>
      </c>
      <c r="H433" s="56" t="s">
        <v>501</v>
      </c>
      <c r="I433" s="56" t="s">
        <v>1800</v>
      </c>
    </row>
    <row r="434" spans="1:9">
      <c r="A434" s="160" t="s">
        <v>85</v>
      </c>
      <c r="B434" s="56" t="s">
        <v>497</v>
      </c>
      <c r="C434" s="56" t="s">
        <v>1812</v>
      </c>
      <c r="D434" s="56" t="s">
        <v>499</v>
      </c>
      <c r="E434" s="304" t="s">
        <v>487</v>
      </c>
      <c r="F434" s="56" t="s">
        <v>242</v>
      </c>
      <c r="G434" s="57">
        <v>376853</v>
      </c>
      <c r="H434" s="56" t="s">
        <v>501</v>
      </c>
      <c r="I434" s="56" t="s">
        <v>1800</v>
      </c>
    </row>
    <row r="435" spans="1:9">
      <c r="A435" s="160" t="s">
        <v>85</v>
      </c>
      <c r="B435" s="56" t="s">
        <v>497</v>
      </c>
      <c r="C435" s="56" t="s">
        <v>1812</v>
      </c>
      <c r="D435" s="56" t="s">
        <v>499</v>
      </c>
      <c r="E435" s="304" t="s">
        <v>487</v>
      </c>
      <c r="F435" s="56" t="s">
        <v>242</v>
      </c>
      <c r="G435" s="57">
        <v>174436</v>
      </c>
      <c r="H435" s="56" t="s">
        <v>501</v>
      </c>
      <c r="I435" s="56" t="s">
        <v>1800</v>
      </c>
    </row>
    <row r="436" spans="1:9">
      <c r="A436" s="160" t="s">
        <v>85</v>
      </c>
      <c r="B436" s="56" t="s">
        <v>497</v>
      </c>
      <c r="C436" s="56" t="s">
        <v>1812</v>
      </c>
      <c r="D436" s="56" t="s">
        <v>499</v>
      </c>
      <c r="E436" s="304" t="s">
        <v>487</v>
      </c>
      <c r="F436" s="56" t="s">
        <v>242</v>
      </c>
      <c r="G436" s="57">
        <v>315537</v>
      </c>
      <c r="H436" s="56" t="s">
        <v>501</v>
      </c>
      <c r="I436" s="56" t="s">
        <v>1800</v>
      </c>
    </row>
    <row r="437" spans="1:9">
      <c r="A437" s="160" t="s">
        <v>85</v>
      </c>
      <c r="B437" s="56" t="s">
        <v>497</v>
      </c>
      <c r="C437" s="56" t="s">
        <v>1812</v>
      </c>
      <c r="D437" s="56" t="s">
        <v>499</v>
      </c>
      <c r="E437" s="304" t="s">
        <v>487</v>
      </c>
      <c r="F437" s="56" t="s">
        <v>242</v>
      </c>
      <c r="G437" s="57">
        <v>483181</v>
      </c>
      <c r="H437" s="56" t="s">
        <v>501</v>
      </c>
      <c r="I437" s="56" t="s">
        <v>1800</v>
      </c>
    </row>
    <row r="438" spans="1:9">
      <c r="A438" s="160" t="s">
        <v>85</v>
      </c>
      <c r="B438" s="56" t="s">
        <v>497</v>
      </c>
      <c r="C438" s="56" t="s">
        <v>1812</v>
      </c>
      <c r="D438" s="56" t="s">
        <v>499</v>
      </c>
      <c r="E438" s="304" t="s">
        <v>487</v>
      </c>
      <c r="F438" s="56" t="s">
        <v>242</v>
      </c>
      <c r="G438" s="57">
        <v>1135691</v>
      </c>
      <c r="H438" s="56" t="s">
        <v>501</v>
      </c>
      <c r="I438" s="56" t="s">
        <v>1800</v>
      </c>
    </row>
    <row r="439" spans="1:9">
      <c r="A439" s="160" t="s">
        <v>85</v>
      </c>
      <c r="B439" s="56" t="s">
        <v>497</v>
      </c>
      <c r="C439" s="56" t="s">
        <v>1812</v>
      </c>
      <c r="D439" s="56" t="s">
        <v>499</v>
      </c>
      <c r="E439" s="304" t="s">
        <v>487</v>
      </c>
      <c r="F439" s="56" t="s">
        <v>242</v>
      </c>
      <c r="G439" s="57">
        <v>1350933</v>
      </c>
      <c r="H439" s="56" t="s">
        <v>501</v>
      </c>
      <c r="I439" s="56" t="s">
        <v>1800</v>
      </c>
    </row>
    <row r="440" spans="1:9">
      <c r="A440" s="160" t="s">
        <v>85</v>
      </c>
      <c r="B440" s="56" t="s">
        <v>497</v>
      </c>
      <c r="C440" s="56" t="s">
        <v>1812</v>
      </c>
      <c r="D440" s="56" t="s">
        <v>499</v>
      </c>
      <c r="E440" s="304" t="s">
        <v>487</v>
      </c>
      <c r="F440" s="56" t="s">
        <v>242</v>
      </c>
      <c r="G440" s="57">
        <v>687615</v>
      </c>
      <c r="H440" s="56" t="s">
        <v>501</v>
      </c>
      <c r="I440" s="56" t="s">
        <v>1800</v>
      </c>
    </row>
    <row r="441" spans="1:9">
      <c r="A441" s="160" t="s">
        <v>85</v>
      </c>
      <c r="B441" s="56" t="s">
        <v>497</v>
      </c>
      <c r="C441" s="56" t="s">
        <v>1812</v>
      </c>
      <c r="D441" s="56" t="s">
        <v>499</v>
      </c>
      <c r="E441" s="304" t="s">
        <v>487</v>
      </c>
      <c r="F441" s="56" t="s">
        <v>242</v>
      </c>
      <c r="G441" s="57">
        <v>355853</v>
      </c>
      <c r="H441" s="56" t="s">
        <v>501</v>
      </c>
      <c r="I441" s="56" t="s">
        <v>1800</v>
      </c>
    </row>
    <row r="442" spans="1:9">
      <c r="A442" s="160" t="s">
        <v>85</v>
      </c>
      <c r="B442" s="56" t="s">
        <v>497</v>
      </c>
      <c r="C442" s="56" t="s">
        <v>1812</v>
      </c>
      <c r="D442" s="56" t="s">
        <v>499</v>
      </c>
      <c r="E442" s="304" t="s">
        <v>487</v>
      </c>
      <c r="F442" s="56" t="s">
        <v>242</v>
      </c>
      <c r="G442" s="57">
        <v>918145</v>
      </c>
      <c r="H442" s="56" t="s">
        <v>501</v>
      </c>
      <c r="I442" s="56" t="s">
        <v>1800</v>
      </c>
    </row>
    <row r="443" spans="1:9">
      <c r="A443" s="160" t="s">
        <v>85</v>
      </c>
      <c r="B443" s="56" t="s">
        <v>497</v>
      </c>
      <c r="C443" s="56" t="s">
        <v>1812</v>
      </c>
      <c r="D443" s="56" t="s">
        <v>499</v>
      </c>
      <c r="E443" s="304" t="s">
        <v>487</v>
      </c>
      <c r="F443" s="56" t="s">
        <v>242</v>
      </c>
      <c r="G443" s="57">
        <v>918145</v>
      </c>
      <c r="H443" s="56" t="s">
        <v>501</v>
      </c>
      <c r="I443" s="56" t="s">
        <v>1800</v>
      </c>
    </row>
    <row r="444" spans="1:9">
      <c r="A444" s="160" t="s">
        <v>85</v>
      </c>
      <c r="B444" s="56" t="s">
        <v>497</v>
      </c>
      <c r="C444" s="56" t="s">
        <v>1812</v>
      </c>
      <c r="D444" s="56" t="s">
        <v>499</v>
      </c>
      <c r="E444" s="304" t="s">
        <v>487</v>
      </c>
      <c r="F444" s="56" t="s">
        <v>242</v>
      </c>
      <c r="G444" s="57">
        <v>1016233</v>
      </c>
      <c r="H444" s="56" t="s">
        <v>501</v>
      </c>
      <c r="I444" s="56" t="s">
        <v>1800</v>
      </c>
    </row>
    <row r="445" spans="1:9">
      <c r="A445" s="160" t="s">
        <v>85</v>
      </c>
      <c r="B445" s="56" t="s">
        <v>497</v>
      </c>
      <c r="C445" s="56" t="s">
        <v>1812</v>
      </c>
      <c r="D445" s="56" t="s">
        <v>499</v>
      </c>
      <c r="E445" s="304" t="s">
        <v>487</v>
      </c>
      <c r="F445" s="56" t="s">
        <v>242</v>
      </c>
      <c r="G445" s="57">
        <v>1104499</v>
      </c>
      <c r="H445" s="56" t="s">
        <v>501</v>
      </c>
      <c r="I445" s="56" t="s">
        <v>1800</v>
      </c>
    </row>
    <row r="446" spans="1:9">
      <c r="A446" s="160" t="s">
        <v>85</v>
      </c>
      <c r="B446" s="56" t="s">
        <v>497</v>
      </c>
      <c r="C446" s="56" t="s">
        <v>1812</v>
      </c>
      <c r="D446" s="56" t="s">
        <v>499</v>
      </c>
      <c r="E446" s="304" t="s">
        <v>487</v>
      </c>
      <c r="F446" s="56" t="s">
        <v>242</v>
      </c>
      <c r="G446" s="57">
        <v>834608</v>
      </c>
      <c r="H446" s="56" t="s">
        <v>501</v>
      </c>
      <c r="I446" s="56" t="s">
        <v>1800</v>
      </c>
    </row>
    <row r="447" spans="1:9">
      <c r="A447" s="160" t="s">
        <v>85</v>
      </c>
      <c r="B447" s="56" t="s">
        <v>497</v>
      </c>
      <c r="C447" s="56" t="s">
        <v>1812</v>
      </c>
      <c r="D447" s="56" t="s">
        <v>499</v>
      </c>
      <c r="E447" s="304" t="s">
        <v>487</v>
      </c>
      <c r="F447" s="56" t="s">
        <v>242</v>
      </c>
      <c r="G447" s="57">
        <v>1108529</v>
      </c>
      <c r="H447" s="56" t="s">
        <v>501</v>
      </c>
      <c r="I447" s="56" t="s">
        <v>1800</v>
      </c>
    </row>
    <row r="448" spans="1:9">
      <c r="A448" s="160" t="s">
        <v>85</v>
      </c>
      <c r="B448" s="56" t="s">
        <v>497</v>
      </c>
      <c r="C448" s="56" t="s">
        <v>1812</v>
      </c>
      <c r="D448" s="56" t="s">
        <v>499</v>
      </c>
      <c r="E448" s="304" t="s">
        <v>487</v>
      </c>
      <c r="F448" s="56" t="s">
        <v>242</v>
      </c>
      <c r="G448" s="57">
        <v>882969</v>
      </c>
      <c r="H448" s="56" t="s">
        <v>501</v>
      </c>
      <c r="I448" s="56" t="s">
        <v>1800</v>
      </c>
    </row>
    <row r="449" spans="1:9">
      <c r="A449" s="160" t="s">
        <v>85</v>
      </c>
      <c r="B449" s="56" t="s">
        <v>497</v>
      </c>
      <c r="C449" s="56" t="s">
        <v>1812</v>
      </c>
      <c r="D449" s="56" t="s">
        <v>499</v>
      </c>
      <c r="E449" s="304" t="s">
        <v>487</v>
      </c>
      <c r="F449" s="56" t="s">
        <v>242</v>
      </c>
      <c r="G449" s="57">
        <v>878860</v>
      </c>
      <c r="H449" s="56" t="s">
        <v>501</v>
      </c>
      <c r="I449" s="56" t="s">
        <v>1800</v>
      </c>
    </row>
    <row r="450" spans="1:9">
      <c r="A450" s="160" t="s">
        <v>85</v>
      </c>
      <c r="B450" s="56" t="s">
        <v>497</v>
      </c>
      <c r="C450" s="56" t="s">
        <v>1812</v>
      </c>
      <c r="D450" s="56" t="s">
        <v>499</v>
      </c>
      <c r="E450" s="304" t="s">
        <v>487</v>
      </c>
      <c r="F450" s="56" t="s">
        <v>242</v>
      </c>
      <c r="G450" s="57">
        <v>878860</v>
      </c>
      <c r="H450" s="56" t="s">
        <v>501</v>
      </c>
      <c r="I450" s="56" t="s">
        <v>1800</v>
      </c>
    </row>
    <row r="451" spans="1:9">
      <c r="A451" s="160" t="s">
        <v>85</v>
      </c>
      <c r="B451" s="56" t="s">
        <v>497</v>
      </c>
      <c r="C451" s="56" t="s">
        <v>1812</v>
      </c>
      <c r="D451" s="56" t="s">
        <v>499</v>
      </c>
      <c r="E451" s="304" t="s">
        <v>487</v>
      </c>
      <c r="F451" s="56" t="s">
        <v>242</v>
      </c>
      <c r="G451" s="57">
        <v>811570</v>
      </c>
      <c r="H451" s="56" t="s">
        <v>501</v>
      </c>
      <c r="I451" s="56" t="s">
        <v>1800</v>
      </c>
    </row>
    <row r="452" spans="1:9">
      <c r="A452" s="160" t="s">
        <v>85</v>
      </c>
      <c r="B452" s="56" t="s">
        <v>497</v>
      </c>
      <c r="C452" s="56" t="s">
        <v>1812</v>
      </c>
      <c r="D452" s="56" t="s">
        <v>499</v>
      </c>
      <c r="E452" s="304" t="s">
        <v>487</v>
      </c>
      <c r="F452" s="56" t="s">
        <v>242</v>
      </c>
      <c r="G452" s="57">
        <v>947094</v>
      </c>
      <c r="H452" s="56" t="s">
        <v>501</v>
      </c>
      <c r="I452" s="56" t="s">
        <v>1800</v>
      </c>
    </row>
    <row r="453" spans="1:9">
      <c r="A453" s="160" t="s">
        <v>85</v>
      </c>
      <c r="B453" s="56" t="s">
        <v>497</v>
      </c>
      <c r="C453" s="56" t="s">
        <v>1812</v>
      </c>
      <c r="D453" s="56" t="s">
        <v>499</v>
      </c>
      <c r="E453" s="304" t="s">
        <v>487</v>
      </c>
      <c r="F453" s="56" t="s">
        <v>242</v>
      </c>
      <c r="G453" s="57">
        <v>391132</v>
      </c>
      <c r="H453" s="56" t="s">
        <v>501</v>
      </c>
      <c r="I453" s="56" t="s">
        <v>1800</v>
      </c>
    </row>
    <row r="454" spans="1:9">
      <c r="A454" s="160" t="s">
        <v>85</v>
      </c>
      <c r="B454" s="56" t="s">
        <v>497</v>
      </c>
      <c r="C454" s="56" t="s">
        <v>1812</v>
      </c>
      <c r="D454" s="56" t="s">
        <v>499</v>
      </c>
      <c r="E454" s="304" t="s">
        <v>487</v>
      </c>
      <c r="F454" s="56" t="s">
        <v>242</v>
      </c>
      <c r="G454" s="57">
        <v>325353</v>
      </c>
      <c r="H454" s="56" t="s">
        <v>501</v>
      </c>
      <c r="I454" s="56" t="s">
        <v>1800</v>
      </c>
    </row>
    <row r="455" spans="1:9">
      <c r="A455" s="160" t="s">
        <v>85</v>
      </c>
      <c r="B455" s="56" t="s">
        <v>497</v>
      </c>
      <c r="C455" s="56" t="s">
        <v>1812</v>
      </c>
      <c r="D455" s="56" t="s">
        <v>499</v>
      </c>
      <c r="E455" s="304" t="s">
        <v>487</v>
      </c>
      <c r="F455" s="56" t="s">
        <v>242</v>
      </c>
      <c r="G455" s="57">
        <v>1686439</v>
      </c>
      <c r="H455" s="56" t="s">
        <v>501</v>
      </c>
      <c r="I455" s="56" t="s">
        <v>1800</v>
      </c>
    </row>
    <row r="456" spans="1:9">
      <c r="A456" s="160" t="s">
        <v>85</v>
      </c>
      <c r="B456" s="56" t="s">
        <v>497</v>
      </c>
      <c r="C456" s="56" t="s">
        <v>1812</v>
      </c>
      <c r="D456" s="56" t="s">
        <v>499</v>
      </c>
      <c r="E456" s="304" t="s">
        <v>487</v>
      </c>
      <c r="F456" s="56" t="s">
        <v>242</v>
      </c>
      <c r="G456" s="57">
        <v>50053124</v>
      </c>
      <c r="H456" s="56" t="s">
        <v>501</v>
      </c>
      <c r="I456" s="56" t="s">
        <v>1800</v>
      </c>
    </row>
    <row r="457" spans="1:9">
      <c r="A457" s="160" t="s">
        <v>85</v>
      </c>
      <c r="B457" s="56" t="s">
        <v>497</v>
      </c>
      <c r="C457" s="56" t="s">
        <v>1812</v>
      </c>
      <c r="D457" s="56" t="s">
        <v>499</v>
      </c>
      <c r="E457" s="304" t="s">
        <v>487</v>
      </c>
      <c r="F457" s="56" t="s">
        <v>242</v>
      </c>
      <c r="G457" s="57">
        <v>112700</v>
      </c>
      <c r="H457" s="56" t="s">
        <v>501</v>
      </c>
      <c r="I457" s="56" t="s">
        <v>1800</v>
      </c>
    </row>
    <row r="458" spans="1:9">
      <c r="A458" s="160" t="s">
        <v>85</v>
      </c>
      <c r="B458" s="56" t="s">
        <v>497</v>
      </c>
      <c r="C458" s="56" t="s">
        <v>1812</v>
      </c>
      <c r="D458" s="56" t="s">
        <v>499</v>
      </c>
      <c r="E458" s="304" t="s">
        <v>487</v>
      </c>
      <c r="F458" s="56" t="s">
        <v>242</v>
      </c>
      <c r="G458" s="57">
        <v>1951848</v>
      </c>
      <c r="H458" s="56" t="s">
        <v>501</v>
      </c>
      <c r="I458" s="56" t="s">
        <v>1800</v>
      </c>
    </row>
    <row r="459" spans="1:9">
      <c r="A459" s="160" t="s">
        <v>85</v>
      </c>
      <c r="B459" s="56" t="s">
        <v>497</v>
      </c>
      <c r="C459" s="56" t="s">
        <v>1812</v>
      </c>
      <c r="D459" s="56" t="s">
        <v>499</v>
      </c>
      <c r="E459" s="304" t="s">
        <v>487</v>
      </c>
      <c r="F459" s="56" t="s">
        <v>242</v>
      </c>
      <c r="G459" s="57">
        <v>159369</v>
      </c>
      <c r="H459" s="56" t="s">
        <v>501</v>
      </c>
      <c r="I459" s="56" t="s">
        <v>1800</v>
      </c>
    </row>
    <row r="460" spans="1:9">
      <c r="A460" s="160" t="s">
        <v>85</v>
      </c>
      <c r="B460" s="56" t="s">
        <v>497</v>
      </c>
      <c r="C460" s="56" t="s">
        <v>1812</v>
      </c>
      <c r="D460" s="56" t="s">
        <v>499</v>
      </c>
      <c r="E460" s="304" t="s">
        <v>487</v>
      </c>
      <c r="F460" s="56" t="s">
        <v>242</v>
      </c>
      <c r="G460" s="57">
        <v>654050</v>
      </c>
      <c r="H460" s="56" t="s">
        <v>501</v>
      </c>
      <c r="I460" s="56" t="s">
        <v>1800</v>
      </c>
    </row>
    <row r="461" spans="1:9">
      <c r="A461" s="160" t="s">
        <v>85</v>
      </c>
      <c r="B461" s="56" t="s">
        <v>497</v>
      </c>
      <c r="C461" s="56" t="s">
        <v>1812</v>
      </c>
      <c r="D461" s="56" t="s">
        <v>499</v>
      </c>
      <c r="E461" s="304" t="s">
        <v>487</v>
      </c>
      <c r="F461" s="56" t="s">
        <v>242</v>
      </c>
      <c r="G461" s="57">
        <v>393626</v>
      </c>
      <c r="H461" s="56" t="s">
        <v>501</v>
      </c>
      <c r="I461" s="56" t="s">
        <v>1800</v>
      </c>
    </row>
    <row r="462" spans="1:9">
      <c r="A462" s="160" t="s">
        <v>85</v>
      </c>
      <c r="B462" s="56" t="s">
        <v>497</v>
      </c>
      <c r="C462" s="56" t="s">
        <v>1812</v>
      </c>
      <c r="D462" s="56" t="s">
        <v>499</v>
      </c>
      <c r="E462" s="304" t="s">
        <v>487</v>
      </c>
      <c r="F462" s="56" t="s">
        <v>242</v>
      </c>
      <c r="G462" s="57">
        <v>1386386</v>
      </c>
      <c r="H462" s="56" t="s">
        <v>501</v>
      </c>
      <c r="I462" s="56" t="s">
        <v>1800</v>
      </c>
    </row>
    <row r="463" spans="1:9">
      <c r="A463" s="160" t="s">
        <v>85</v>
      </c>
      <c r="B463" s="56" t="s">
        <v>497</v>
      </c>
      <c r="C463" s="56" t="s">
        <v>1812</v>
      </c>
      <c r="D463" s="56" t="s">
        <v>499</v>
      </c>
      <c r="E463" s="304" t="s">
        <v>487</v>
      </c>
      <c r="F463" s="56" t="s">
        <v>242</v>
      </c>
      <c r="G463" s="57">
        <v>8122808</v>
      </c>
      <c r="H463" s="56" t="s">
        <v>501</v>
      </c>
      <c r="I463" s="56" t="s">
        <v>1800</v>
      </c>
    </row>
    <row r="464" spans="1:9">
      <c r="A464" s="160" t="s">
        <v>85</v>
      </c>
      <c r="B464" s="56" t="s">
        <v>497</v>
      </c>
      <c r="C464" s="56" t="s">
        <v>1812</v>
      </c>
      <c r="D464" s="56" t="s">
        <v>499</v>
      </c>
      <c r="E464" s="304" t="s">
        <v>487</v>
      </c>
      <c r="F464" s="56" t="s">
        <v>242</v>
      </c>
      <c r="G464" s="57">
        <v>58254</v>
      </c>
      <c r="H464" s="56" t="s">
        <v>501</v>
      </c>
      <c r="I464" s="56" t="s">
        <v>1800</v>
      </c>
    </row>
    <row r="465" spans="1:9">
      <c r="A465" s="160" t="s">
        <v>85</v>
      </c>
      <c r="B465" s="56" t="s">
        <v>497</v>
      </c>
      <c r="C465" s="56" t="s">
        <v>1812</v>
      </c>
      <c r="D465" s="56" t="s">
        <v>499</v>
      </c>
      <c r="E465" s="304" t="s">
        <v>487</v>
      </c>
      <c r="F465" s="56" t="s">
        <v>242</v>
      </c>
      <c r="G465" s="57">
        <v>1053173</v>
      </c>
      <c r="H465" s="56" t="s">
        <v>501</v>
      </c>
      <c r="I465" s="56" t="s">
        <v>1800</v>
      </c>
    </row>
    <row r="466" spans="1:9">
      <c r="A466" s="160" t="s">
        <v>85</v>
      </c>
      <c r="B466" s="56" t="s">
        <v>497</v>
      </c>
      <c r="C466" s="56" t="s">
        <v>1812</v>
      </c>
      <c r="D466" s="56" t="s">
        <v>499</v>
      </c>
      <c r="E466" s="304" t="s">
        <v>487</v>
      </c>
      <c r="F466" s="56" t="s">
        <v>242</v>
      </c>
      <c r="G466" s="57">
        <v>1115376</v>
      </c>
      <c r="H466" s="56" t="s">
        <v>501</v>
      </c>
      <c r="I466" s="56" t="s">
        <v>1800</v>
      </c>
    </row>
    <row r="467" spans="1:9">
      <c r="A467" s="160" t="s">
        <v>85</v>
      </c>
      <c r="B467" s="56" t="s">
        <v>497</v>
      </c>
      <c r="C467" s="56" t="s">
        <v>1812</v>
      </c>
      <c r="D467" s="56" t="s">
        <v>499</v>
      </c>
      <c r="E467" s="304" t="s">
        <v>487</v>
      </c>
      <c r="F467" s="56" t="s">
        <v>242</v>
      </c>
      <c r="G467" s="57">
        <v>110947</v>
      </c>
      <c r="H467" s="56" t="s">
        <v>501</v>
      </c>
      <c r="I467" s="56" t="s">
        <v>1800</v>
      </c>
    </row>
    <row r="468" spans="1:9">
      <c r="A468" s="160" t="s">
        <v>85</v>
      </c>
      <c r="B468" s="56" t="s">
        <v>497</v>
      </c>
      <c r="C468" s="56" t="s">
        <v>1812</v>
      </c>
      <c r="D468" s="56" t="s">
        <v>499</v>
      </c>
      <c r="E468" s="304" t="s">
        <v>487</v>
      </c>
      <c r="F468" s="56" t="s">
        <v>242</v>
      </c>
      <c r="G468" s="57">
        <v>74371</v>
      </c>
      <c r="H468" s="56" t="s">
        <v>501</v>
      </c>
      <c r="I468" s="56" t="s">
        <v>1800</v>
      </c>
    </row>
    <row r="469" spans="1:9">
      <c r="A469" s="160" t="s">
        <v>85</v>
      </c>
      <c r="B469" s="56" t="s">
        <v>497</v>
      </c>
      <c r="C469" s="56" t="s">
        <v>1812</v>
      </c>
      <c r="D469" s="56" t="s">
        <v>499</v>
      </c>
      <c r="E469" s="304" t="s">
        <v>487</v>
      </c>
      <c r="F469" s="56" t="s">
        <v>242</v>
      </c>
      <c r="G469" s="57">
        <v>35231464</v>
      </c>
      <c r="H469" s="56" t="s">
        <v>501</v>
      </c>
      <c r="I469" s="56" t="s">
        <v>1800</v>
      </c>
    </row>
    <row r="470" spans="1:9">
      <c r="A470" s="160" t="s">
        <v>85</v>
      </c>
      <c r="B470" s="56" t="s">
        <v>497</v>
      </c>
      <c r="C470" s="56" t="s">
        <v>1812</v>
      </c>
      <c r="D470" s="56" t="s">
        <v>499</v>
      </c>
      <c r="E470" s="304" t="s">
        <v>487</v>
      </c>
      <c r="F470" s="56" t="s">
        <v>242</v>
      </c>
      <c r="G470" s="57">
        <v>992843</v>
      </c>
      <c r="H470" s="56" t="s">
        <v>501</v>
      </c>
      <c r="I470" s="56" t="s">
        <v>1800</v>
      </c>
    </row>
    <row r="471" spans="1:9">
      <c r="A471" s="160" t="s">
        <v>85</v>
      </c>
      <c r="B471" s="56" t="s">
        <v>497</v>
      </c>
      <c r="C471" s="56" t="s">
        <v>1812</v>
      </c>
      <c r="D471" s="56" t="s">
        <v>499</v>
      </c>
      <c r="E471" s="304" t="s">
        <v>487</v>
      </c>
      <c r="F471" s="56" t="s">
        <v>242</v>
      </c>
      <c r="G471" s="57">
        <v>795166</v>
      </c>
      <c r="H471" s="56" t="s">
        <v>501</v>
      </c>
      <c r="I471" s="56" t="s">
        <v>1800</v>
      </c>
    </row>
    <row r="472" spans="1:9">
      <c r="A472" s="160" t="s">
        <v>85</v>
      </c>
      <c r="B472" s="56" t="s">
        <v>497</v>
      </c>
      <c r="C472" s="56" t="s">
        <v>1812</v>
      </c>
      <c r="D472" s="56" t="s">
        <v>499</v>
      </c>
      <c r="E472" s="304" t="s">
        <v>487</v>
      </c>
      <c r="F472" s="56" t="s">
        <v>242</v>
      </c>
      <c r="G472" s="57">
        <v>1183365</v>
      </c>
      <c r="H472" s="56" t="s">
        <v>501</v>
      </c>
      <c r="I472" s="56" t="s">
        <v>1800</v>
      </c>
    </row>
    <row r="473" spans="1:9">
      <c r="A473" s="160" t="s">
        <v>85</v>
      </c>
      <c r="B473" s="56" t="s">
        <v>497</v>
      </c>
      <c r="C473" s="56" t="s">
        <v>1812</v>
      </c>
      <c r="D473" s="56" t="s">
        <v>499</v>
      </c>
      <c r="E473" s="304" t="s">
        <v>487</v>
      </c>
      <c r="F473" s="56" t="s">
        <v>242</v>
      </c>
      <c r="G473" s="57">
        <v>1318994</v>
      </c>
      <c r="H473" s="56" t="s">
        <v>501</v>
      </c>
      <c r="I473" s="56" t="s">
        <v>1800</v>
      </c>
    </row>
    <row r="474" spans="1:9">
      <c r="A474" s="160" t="s">
        <v>85</v>
      </c>
      <c r="B474" s="56" t="s">
        <v>497</v>
      </c>
      <c r="C474" s="56" t="s">
        <v>1812</v>
      </c>
      <c r="D474" s="56" t="s">
        <v>499</v>
      </c>
      <c r="E474" s="304" t="s">
        <v>487</v>
      </c>
      <c r="F474" s="56" t="s">
        <v>242</v>
      </c>
      <c r="G474" s="57">
        <v>1345170</v>
      </c>
      <c r="H474" s="56" t="s">
        <v>501</v>
      </c>
      <c r="I474" s="56" t="s">
        <v>1800</v>
      </c>
    </row>
    <row r="475" spans="1:9">
      <c r="A475" s="160" t="s">
        <v>85</v>
      </c>
      <c r="B475" s="56" t="s">
        <v>497</v>
      </c>
      <c r="C475" s="56" t="s">
        <v>1812</v>
      </c>
      <c r="D475" s="56" t="s">
        <v>499</v>
      </c>
      <c r="E475" s="304" t="s">
        <v>487</v>
      </c>
      <c r="F475" s="56" t="s">
        <v>242</v>
      </c>
      <c r="G475" s="57">
        <v>1798457</v>
      </c>
      <c r="H475" s="56" t="s">
        <v>501</v>
      </c>
      <c r="I475" s="56" t="s">
        <v>1800</v>
      </c>
    </row>
    <row r="476" spans="1:9">
      <c r="A476" s="160" t="s">
        <v>85</v>
      </c>
      <c r="B476" s="56" t="s">
        <v>497</v>
      </c>
      <c r="C476" s="56" t="s">
        <v>1812</v>
      </c>
      <c r="D476" s="56" t="s">
        <v>499</v>
      </c>
      <c r="E476" s="304" t="s">
        <v>487</v>
      </c>
      <c r="F476" s="56" t="s">
        <v>242</v>
      </c>
      <c r="G476" s="57">
        <v>44038050</v>
      </c>
      <c r="H476" s="56" t="s">
        <v>501</v>
      </c>
      <c r="I476" s="56" t="s">
        <v>1800</v>
      </c>
    </row>
    <row r="477" spans="1:9">
      <c r="A477" s="160" t="s">
        <v>85</v>
      </c>
      <c r="B477" s="56" t="s">
        <v>497</v>
      </c>
      <c r="C477" s="56" t="s">
        <v>1812</v>
      </c>
      <c r="D477" s="56" t="s">
        <v>499</v>
      </c>
      <c r="E477" s="304" t="s">
        <v>487</v>
      </c>
      <c r="F477" s="56" t="s">
        <v>242</v>
      </c>
      <c r="G477" s="57">
        <v>44038050</v>
      </c>
      <c r="H477" s="56" t="s">
        <v>501</v>
      </c>
      <c r="I477" s="56" t="s">
        <v>1800</v>
      </c>
    </row>
    <row r="478" spans="1:9">
      <c r="A478" s="160" t="s">
        <v>85</v>
      </c>
      <c r="B478" s="56" t="s">
        <v>497</v>
      </c>
      <c r="C478" s="56" t="s">
        <v>1812</v>
      </c>
      <c r="D478" s="56" t="s">
        <v>499</v>
      </c>
      <c r="E478" s="304" t="s">
        <v>487</v>
      </c>
      <c r="F478" s="56" t="s">
        <v>242</v>
      </c>
      <c r="G478" s="57">
        <v>929776</v>
      </c>
      <c r="H478" s="56" t="s">
        <v>501</v>
      </c>
      <c r="I478" s="56" t="s">
        <v>1800</v>
      </c>
    </row>
    <row r="479" spans="1:9">
      <c r="A479" s="160" t="s">
        <v>85</v>
      </c>
      <c r="B479" s="56" t="s">
        <v>497</v>
      </c>
      <c r="C479" s="56" t="s">
        <v>1812</v>
      </c>
      <c r="D479" s="56" t="s">
        <v>499</v>
      </c>
      <c r="E479" s="304" t="s">
        <v>487</v>
      </c>
      <c r="F479" s="56" t="s">
        <v>242</v>
      </c>
      <c r="G479" s="57">
        <v>59600</v>
      </c>
      <c r="H479" s="56" t="s">
        <v>501</v>
      </c>
      <c r="I479" s="56" t="s">
        <v>1800</v>
      </c>
    </row>
    <row r="480" spans="1:9">
      <c r="A480" s="160" t="s">
        <v>85</v>
      </c>
      <c r="B480" s="56" t="s">
        <v>497</v>
      </c>
      <c r="C480" s="56" t="s">
        <v>1812</v>
      </c>
      <c r="D480" s="56" t="s">
        <v>499</v>
      </c>
      <c r="E480" s="304" t="s">
        <v>487</v>
      </c>
      <c r="F480" s="56" t="s">
        <v>242</v>
      </c>
      <c r="G480" s="57">
        <v>1049043</v>
      </c>
      <c r="H480" s="56" t="s">
        <v>501</v>
      </c>
      <c r="I480" s="56" t="s">
        <v>1800</v>
      </c>
    </row>
    <row r="481" spans="1:9">
      <c r="A481" s="160" t="s">
        <v>85</v>
      </c>
      <c r="B481" s="56" t="s">
        <v>497</v>
      </c>
      <c r="C481" s="56" t="s">
        <v>1812</v>
      </c>
      <c r="D481" s="56" t="s">
        <v>499</v>
      </c>
      <c r="E481" s="304" t="s">
        <v>487</v>
      </c>
      <c r="F481" s="56" t="s">
        <v>242</v>
      </c>
      <c r="G481" s="57">
        <v>1027991</v>
      </c>
      <c r="H481" s="56" t="s">
        <v>501</v>
      </c>
      <c r="I481" s="56" t="s">
        <v>1800</v>
      </c>
    </row>
    <row r="482" spans="1:9">
      <c r="A482" s="160" t="s">
        <v>85</v>
      </c>
      <c r="B482" s="56" t="s">
        <v>497</v>
      </c>
      <c r="C482" s="56" t="s">
        <v>1812</v>
      </c>
      <c r="D482" s="56" t="s">
        <v>499</v>
      </c>
      <c r="E482" s="304" t="s">
        <v>487</v>
      </c>
      <c r="F482" s="56" t="s">
        <v>242</v>
      </c>
      <c r="G482" s="57">
        <v>1051456</v>
      </c>
      <c r="H482" s="56" t="s">
        <v>501</v>
      </c>
      <c r="I482" s="56" t="s">
        <v>1800</v>
      </c>
    </row>
    <row r="483" spans="1:9">
      <c r="A483" s="160" t="s">
        <v>85</v>
      </c>
      <c r="B483" s="56" t="s">
        <v>497</v>
      </c>
      <c r="C483" s="56" t="s">
        <v>1812</v>
      </c>
      <c r="D483" s="56" t="s">
        <v>499</v>
      </c>
      <c r="E483" s="304" t="s">
        <v>487</v>
      </c>
      <c r="F483" s="56" t="s">
        <v>242</v>
      </c>
      <c r="G483" s="57">
        <v>682336</v>
      </c>
      <c r="H483" s="56" t="s">
        <v>501</v>
      </c>
      <c r="I483" s="56" t="s">
        <v>1800</v>
      </c>
    </row>
    <row r="484" spans="1:9">
      <c r="A484" s="160" t="s">
        <v>85</v>
      </c>
      <c r="B484" s="56" t="s">
        <v>497</v>
      </c>
      <c r="C484" s="56" t="s">
        <v>1812</v>
      </c>
      <c r="D484" s="56" t="s">
        <v>499</v>
      </c>
      <c r="E484" s="304" t="s">
        <v>487</v>
      </c>
      <c r="F484" s="56" t="s">
        <v>242</v>
      </c>
      <c r="G484" s="57">
        <v>857725</v>
      </c>
      <c r="H484" s="56" t="s">
        <v>501</v>
      </c>
      <c r="I484" s="56" t="s">
        <v>1800</v>
      </c>
    </row>
    <row r="485" spans="1:9">
      <c r="A485" s="160" t="s">
        <v>85</v>
      </c>
      <c r="B485" s="56" t="s">
        <v>497</v>
      </c>
      <c r="C485" s="56" t="s">
        <v>1812</v>
      </c>
      <c r="D485" s="56" t="s">
        <v>499</v>
      </c>
      <c r="E485" s="304" t="s">
        <v>487</v>
      </c>
      <c r="F485" s="56" t="s">
        <v>242</v>
      </c>
      <c r="G485" s="57">
        <v>810789</v>
      </c>
      <c r="H485" s="56" t="s">
        <v>501</v>
      </c>
      <c r="I485" s="56" t="s">
        <v>1800</v>
      </c>
    </row>
    <row r="486" spans="1:9">
      <c r="A486" s="160" t="s">
        <v>85</v>
      </c>
      <c r="B486" s="56" t="s">
        <v>497</v>
      </c>
      <c r="C486" s="56" t="s">
        <v>1812</v>
      </c>
      <c r="D486" s="56" t="s">
        <v>499</v>
      </c>
      <c r="E486" s="304" t="s">
        <v>487</v>
      </c>
      <c r="F486" s="56" t="s">
        <v>242</v>
      </c>
      <c r="G486" s="57">
        <v>842080</v>
      </c>
      <c r="H486" s="56" t="s">
        <v>501</v>
      </c>
      <c r="I486" s="56" t="s">
        <v>1800</v>
      </c>
    </row>
    <row r="487" spans="1:9">
      <c r="A487" s="160" t="s">
        <v>85</v>
      </c>
      <c r="B487" s="56" t="s">
        <v>497</v>
      </c>
      <c r="C487" s="56" t="s">
        <v>1812</v>
      </c>
      <c r="D487" s="56" t="s">
        <v>499</v>
      </c>
      <c r="E487" s="304" t="s">
        <v>487</v>
      </c>
      <c r="F487" s="56" t="s">
        <v>242</v>
      </c>
      <c r="G487" s="57">
        <v>810789</v>
      </c>
      <c r="H487" s="56" t="s">
        <v>501</v>
      </c>
      <c r="I487" s="56" t="s">
        <v>1800</v>
      </c>
    </row>
    <row r="488" spans="1:9">
      <c r="A488" s="160" t="s">
        <v>85</v>
      </c>
      <c r="B488" s="56" t="s">
        <v>497</v>
      </c>
      <c r="C488" s="56" t="s">
        <v>1812</v>
      </c>
      <c r="D488" s="56" t="s">
        <v>499</v>
      </c>
      <c r="E488" s="304" t="s">
        <v>487</v>
      </c>
      <c r="F488" s="56" t="s">
        <v>242</v>
      </c>
      <c r="G488" s="57">
        <v>2516302</v>
      </c>
      <c r="H488" s="56" t="s">
        <v>501</v>
      </c>
      <c r="I488" s="56" t="s">
        <v>1800</v>
      </c>
    </row>
    <row r="489" spans="1:9">
      <c r="A489" s="160" t="s">
        <v>85</v>
      </c>
      <c r="B489" s="56" t="s">
        <v>497</v>
      </c>
      <c r="C489" s="56" t="s">
        <v>1812</v>
      </c>
      <c r="D489" s="56" t="s">
        <v>499</v>
      </c>
      <c r="E489" s="304" t="s">
        <v>487</v>
      </c>
      <c r="F489" s="56" t="s">
        <v>242</v>
      </c>
      <c r="G489" s="57">
        <v>1256416</v>
      </c>
      <c r="H489" s="56" t="s">
        <v>501</v>
      </c>
      <c r="I489" s="56" t="s">
        <v>1800</v>
      </c>
    </row>
    <row r="490" spans="1:9">
      <c r="A490" s="160" t="s">
        <v>85</v>
      </c>
      <c r="B490" s="56" t="s">
        <v>497</v>
      </c>
      <c r="C490" s="56" t="s">
        <v>1812</v>
      </c>
      <c r="D490" s="56" t="s">
        <v>499</v>
      </c>
      <c r="E490" s="304" t="s">
        <v>487</v>
      </c>
      <c r="F490" s="56" t="s">
        <v>242</v>
      </c>
      <c r="G490" s="57">
        <v>30000000</v>
      </c>
      <c r="H490" s="56" t="s">
        <v>501</v>
      </c>
      <c r="I490" s="56" t="s">
        <v>1800</v>
      </c>
    </row>
    <row r="491" spans="1:9">
      <c r="A491" s="160" t="s">
        <v>85</v>
      </c>
      <c r="B491" s="56" t="s">
        <v>497</v>
      </c>
      <c r="C491" s="56" t="s">
        <v>1812</v>
      </c>
      <c r="D491" s="56" t="s">
        <v>499</v>
      </c>
      <c r="E491" s="304" t="s">
        <v>487</v>
      </c>
      <c r="F491" s="56" t="s">
        <v>242</v>
      </c>
      <c r="G491" s="57">
        <v>863938</v>
      </c>
      <c r="H491" s="56" t="s">
        <v>501</v>
      </c>
      <c r="I491" s="56" t="s">
        <v>1800</v>
      </c>
    </row>
    <row r="492" spans="1:9">
      <c r="A492" s="160" t="s">
        <v>85</v>
      </c>
      <c r="B492" s="56" t="s">
        <v>497</v>
      </c>
      <c r="C492" s="56" t="s">
        <v>1812</v>
      </c>
      <c r="D492" s="56" t="s">
        <v>499</v>
      </c>
      <c r="E492" s="304" t="s">
        <v>487</v>
      </c>
      <c r="F492" s="56" t="s">
        <v>242</v>
      </c>
      <c r="G492" s="57">
        <v>732889</v>
      </c>
      <c r="H492" s="56" t="s">
        <v>501</v>
      </c>
      <c r="I492" s="56" t="s">
        <v>1800</v>
      </c>
    </row>
    <row r="493" spans="1:9">
      <c r="A493" s="160" t="s">
        <v>85</v>
      </c>
      <c r="B493" s="56" t="s">
        <v>497</v>
      </c>
      <c r="C493" s="56" t="s">
        <v>1812</v>
      </c>
      <c r="D493" s="56" t="s">
        <v>499</v>
      </c>
      <c r="E493" s="304" t="s">
        <v>487</v>
      </c>
      <c r="F493" s="56" t="s">
        <v>242</v>
      </c>
      <c r="G493" s="57">
        <v>688118</v>
      </c>
      <c r="H493" s="56" t="s">
        <v>501</v>
      </c>
      <c r="I493" s="56" t="s">
        <v>1800</v>
      </c>
    </row>
    <row r="494" spans="1:9">
      <c r="A494" s="160" t="s">
        <v>85</v>
      </c>
      <c r="B494" s="56" t="s">
        <v>497</v>
      </c>
      <c r="C494" s="56" t="s">
        <v>1812</v>
      </c>
      <c r="D494" s="56" t="s">
        <v>499</v>
      </c>
      <c r="E494" s="304" t="s">
        <v>487</v>
      </c>
      <c r="F494" s="56" t="s">
        <v>242</v>
      </c>
      <c r="G494" s="57">
        <v>4079358</v>
      </c>
      <c r="H494" s="56" t="s">
        <v>501</v>
      </c>
      <c r="I494" s="56" t="s">
        <v>1800</v>
      </c>
    </row>
    <row r="495" spans="1:9">
      <c r="A495" s="160" t="s">
        <v>85</v>
      </c>
      <c r="B495" s="56" t="s">
        <v>497</v>
      </c>
      <c r="C495" s="56" t="s">
        <v>1812</v>
      </c>
      <c r="D495" s="56" t="s">
        <v>499</v>
      </c>
      <c r="E495" s="304" t="s">
        <v>487</v>
      </c>
      <c r="F495" s="56" t="s">
        <v>242</v>
      </c>
      <c r="G495" s="57">
        <v>4119487</v>
      </c>
      <c r="H495" s="56" t="s">
        <v>501</v>
      </c>
      <c r="I495" s="56" t="s">
        <v>1800</v>
      </c>
    </row>
    <row r="496" spans="1:9">
      <c r="A496" s="160" t="s">
        <v>85</v>
      </c>
      <c r="B496" s="56" t="s">
        <v>497</v>
      </c>
      <c r="C496" s="56" t="s">
        <v>1812</v>
      </c>
      <c r="D496" s="56" t="s">
        <v>499</v>
      </c>
      <c r="E496" s="304" t="s">
        <v>487</v>
      </c>
      <c r="F496" s="56" t="s">
        <v>242</v>
      </c>
      <c r="G496" s="57">
        <v>1410947</v>
      </c>
      <c r="H496" s="56" t="s">
        <v>501</v>
      </c>
      <c r="I496" s="56" t="s">
        <v>1800</v>
      </c>
    </row>
    <row r="497" spans="1:9">
      <c r="A497" s="160" t="s">
        <v>85</v>
      </c>
      <c r="B497" s="56" t="s">
        <v>497</v>
      </c>
      <c r="C497" s="56" t="s">
        <v>1812</v>
      </c>
      <c r="D497" s="56" t="s">
        <v>499</v>
      </c>
      <c r="E497" s="304" t="s">
        <v>487</v>
      </c>
      <c r="F497" s="56" t="s">
        <v>242</v>
      </c>
      <c r="G497" s="57">
        <v>453615</v>
      </c>
      <c r="H497" s="56" t="s">
        <v>501</v>
      </c>
      <c r="I497" s="56" t="s">
        <v>1800</v>
      </c>
    </row>
    <row r="498" spans="1:9">
      <c r="A498" s="160" t="s">
        <v>85</v>
      </c>
      <c r="B498" s="56" t="s">
        <v>497</v>
      </c>
      <c r="C498" s="56" t="s">
        <v>1812</v>
      </c>
      <c r="D498" s="56" t="s">
        <v>499</v>
      </c>
      <c r="E498" s="304" t="s">
        <v>487</v>
      </c>
      <c r="F498" s="56" t="s">
        <v>242</v>
      </c>
      <c r="G498" s="57">
        <v>812887</v>
      </c>
      <c r="H498" s="56" t="s">
        <v>501</v>
      </c>
      <c r="I498" s="56" t="s">
        <v>1800</v>
      </c>
    </row>
    <row r="499" spans="1:9">
      <c r="A499" s="160" t="s">
        <v>85</v>
      </c>
      <c r="B499" s="56" t="s">
        <v>497</v>
      </c>
      <c r="C499" s="56" t="s">
        <v>1812</v>
      </c>
      <c r="D499" s="56" t="s">
        <v>499</v>
      </c>
      <c r="E499" s="304" t="s">
        <v>487</v>
      </c>
      <c r="F499" s="56" t="s">
        <v>242</v>
      </c>
      <c r="G499" s="57">
        <v>443330</v>
      </c>
      <c r="H499" s="56" t="s">
        <v>501</v>
      </c>
      <c r="I499" s="56" t="s">
        <v>1800</v>
      </c>
    </row>
    <row r="500" spans="1:9">
      <c r="A500" s="160" t="s">
        <v>85</v>
      </c>
      <c r="B500" s="56" t="s">
        <v>497</v>
      </c>
      <c r="C500" s="56" t="s">
        <v>1812</v>
      </c>
      <c r="D500" s="56" t="s">
        <v>499</v>
      </c>
      <c r="E500" s="304" t="s">
        <v>487</v>
      </c>
      <c r="F500" s="56" t="s">
        <v>242</v>
      </c>
      <c r="G500" s="57">
        <v>212512</v>
      </c>
      <c r="H500" s="56" t="s">
        <v>501</v>
      </c>
      <c r="I500" s="56" t="s">
        <v>1800</v>
      </c>
    </row>
    <row r="501" spans="1:9">
      <c r="A501" s="160" t="s">
        <v>85</v>
      </c>
      <c r="B501" s="56" t="s">
        <v>497</v>
      </c>
      <c r="C501" s="56" t="s">
        <v>1812</v>
      </c>
      <c r="D501" s="56" t="s">
        <v>499</v>
      </c>
      <c r="E501" s="304" t="s">
        <v>487</v>
      </c>
      <c r="F501" s="56" t="s">
        <v>242</v>
      </c>
      <c r="G501" s="57">
        <v>1263511</v>
      </c>
      <c r="H501" s="56" t="s">
        <v>501</v>
      </c>
      <c r="I501" s="56" t="s">
        <v>1800</v>
      </c>
    </row>
    <row r="502" spans="1:9">
      <c r="A502" s="160" t="s">
        <v>85</v>
      </c>
      <c r="B502" s="56" t="s">
        <v>497</v>
      </c>
      <c r="C502" s="56" t="s">
        <v>1812</v>
      </c>
      <c r="D502" s="56" t="s">
        <v>499</v>
      </c>
      <c r="E502" s="304" t="s">
        <v>487</v>
      </c>
      <c r="F502" s="56" t="s">
        <v>242</v>
      </c>
      <c r="G502" s="57">
        <v>887287</v>
      </c>
      <c r="H502" s="56" t="s">
        <v>501</v>
      </c>
      <c r="I502" s="56" t="s">
        <v>1800</v>
      </c>
    </row>
    <row r="503" spans="1:9">
      <c r="A503" s="160" t="s">
        <v>85</v>
      </c>
      <c r="B503" s="56" t="s">
        <v>497</v>
      </c>
      <c r="C503" s="56" t="s">
        <v>1812</v>
      </c>
      <c r="D503" s="56" t="s">
        <v>499</v>
      </c>
      <c r="E503" s="304" t="s">
        <v>487</v>
      </c>
      <c r="F503" s="56" t="s">
        <v>242</v>
      </c>
      <c r="G503" s="57">
        <v>667288</v>
      </c>
      <c r="H503" s="56" t="s">
        <v>501</v>
      </c>
      <c r="I503" s="56" t="s">
        <v>1800</v>
      </c>
    </row>
    <row r="504" spans="1:9">
      <c r="A504" s="160" t="s">
        <v>85</v>
      </c>
      <c r="B504" s="56" t="s">
        <v>497</v>
      </c>
      <c r="C504" s="56" t="s">
        <v>1812</v>
      </c>
      <c r="D504" s="56" t="s">
        <v>499</v>
      </c>
      <c r="E504" s="304" t="s">
        <v>487</v>
      </c>
      <c r="F504" s="56" t="s">
        <v>242</v>
      </c>
      <c r="G504" s="57">
        <v>5238994</v>
      </c>
      <c r="H504" s="56" t="s">
        <v>501</v>
      </c>
      <c r="I504" s="56" t="s">
        <v>1800</v>
      </c>
    </row>
    <row r="505" spans="1:9">
      <c r="A505" s="160" t="s">
        <v>85</v>
      </c>
      <c r="B505" s="56" t="s">
        <v>497</v>
      </c>
      <c r="C505" s="56" t="s">
        <v>1812</v>
      </c>
      <c r="D505" s="56" t="s">
        <v>499</v>
      </c>
      <c r="E505" s="304" t="s">
        <v>487</v>
      </c>
      <c r="F505" s="56" t="s">
        <v>242</v>
      </c>
      <c r="G505" s="57">
        <v>5172994</v>
      </c>
      <c r="H505" s="56" t="s">
        <v>501</v>
      </c>
      <c r="I505" s="56" t="s">
        <v>1800</v>
      </c>
    </row>
    <row r="506" spans="1:9">
      <c r="A506" s="160" t="s">
        <v>85</v>
      </c>
      <c r="B506" s="56" t="s">
        <v>497</v>
      </c>
      <c r="C506" s="56" t="s">
        <v>1812</v>
      </c>
      <c r="D506" s="56" t="s">
        <v>499</v>
      </c>
      <c r="E506" s="304" t="s">
        <v>487</v>
      </c>
      <c r="F506" s="56" t="s">
        <v>242</v>
      </c>
      <c r="G506" s="57">
        <v>169195</v>
      </c>
      <c r="H506" s="56" t="s">
        <v>501</v>
      </c>
      <c r="I506" s="56" t="s">
        <v>1800</v>
      </c>
    </row>
    <row r="507" spans="1:9">
      <c r="A507" s="160" t="s">
        <v>85</v>
      </c>
      <c r="B507" s="56" t="s">
        <v>497</v>
      </c>
      <c r="C507" s="56" t="s">
        <v>1812</v>
      </c>
      <c r="D507" s="56" t="s">
        <v>499</v>
      </c>
      <c r="E507" s="304" t="s">
        <v>487</v>
      </c>
      <c r="F507" s="56" t="s">
        <v>242</v>
      </c>
      <c r="G507" s="57">
        <v>148825</v>
      </c>
      <c r="H507" s="56" t="s">
        <v>501</v>
      </c>
      <c r="I507" s="56" t="s">
        <v>1800</v>
      </c>
    </row>
    <row r="508" spans="1:9">
      <c r="A508" s="160" t="s">
        <v>85</v>
      </c>
      <c r="B508" s="56" t="s">
        <v>497</v>
      </c>
      <c r="C508" s="56" t="s">
        <v>1812</v>
      </c>
      <c r="D508" s="56" t="s">
        <v>499</v>
      </c>
      <c r="E508" s="304" t="s">
        <v>487</v>
      </c>
      <c r="F508" s="56" t="s">
        <v>242</v>
      </c>
      <c r="G508" s="57">
        <v>557144</v>
      </c>
      <c r="H508" s="56" t="s">
        <v>501</v>
      </c>
      <c r="I508" s="56" t="s">
        <v>1800</v>
      </c>
    </row>
    <row r="509" spans="1:9">
      <c r="A509" s="160" t="s">
        <v>85</v>
      </c>
      <c r="B509" s="56" t="s">
        <v>497</v>
      </c>
      <c r="C509" s="56" t="s">
        <v>1812</v>
      </c>
      <c r="D509" s="56" t="s">
        <v>499</v>
      </c>
      <c r="E509" s="304" t="s">
        <v>487</v>
      </c>
      <c r="F509" s="56" t="s">
        <v>242</v>
      </c>
      <c r="G509" s="57">
        <v>193053</v>
      </c>
      <c r="H509" s="56" t="s">
        <v>501</v>
      </c>
      <c r="I509" s="56" t="s">
        <v>1800</v>
      </c>
    </row>
    <row r="510" spans="1:9">
      <c r="A510" s="160" t="s">
        <v>85</v>
      </c>
      <c r="B510" s="56" t="s">
        <v>497</v>
      </c>
      <c r="C510" s="56" t="s">
        <v>1812</v>
      </c>
      <c r="D510" s="56" t="s">
        <v>499</v>
      </c>
      <c r="E510" s="304" t="s">
        <v>487</v>
      </c>
      <c r="F510" s="56" t="s">
        <v>242</v>
      </c>
      <c r="G510" s="57">
        <v>717569</v>
      </c>
      <c r="H510" s="56" t="s">
        <v>501</v>
      </c>
      <c r="I510" s="56" t="s">
        <v>1800</v>
      </c>
    </row>
    <row r="511" spans="1:9">
      <c r="A511" s="160" t="s">
        <v>85</v>
      </c>
      <c r="B511" s="56" t="s">
        <v>497</v>
      </c>
      <c r="C511" s="56" t="s">
        <v>1812</v>
      </c>
      <c r="D511" s="56" t="s">
        <v>499</v>
      </c>
      <c r="E511" s="304" t="s">
        <v>487</v>
      </c>
      <c r="F511" s="56" t="s">
        <v>242</v>
      </c>
      <c r="G511" s="57">
        <v>158490</v>
      </c>
      <c r="H511" s="56" t="s">
        <v>501</v>
      </c>
      <c r="I511" s="56" t="s">
        <v>1800</v>
      </c>
    </row>
    <row r="512" spans="1:9">
      <c r="A512" s="160" t="s">
        <v>85</v>
      </c>
      <c r="B512" s="56" t="s">
        <v>497</v>
      </c>
      <c r="C512" s="56" t="s">
        <v>1812</v>
      </c>
      <c r="D512" s="56" t="s">
        <v>499</v>
      </c>
      <c r="E512" s="304" t="s">
        <v>487</v>
      </c>
      <c r="F512" s="56" t="s">
        <v>242</v>
      </c>
      <c r="G512" s="57">
        <v>2622747</v>
      </c>
      <c r="H512" s="56" t="s">
        <v>501</v>
      </c>
      <c r="I512" s="56" t="s">
        <v>1800</v>
      </c>
    </row>
    <row r="513" spans="1:9">
      <c r="A513" s="160" t="s">
        <v>85</v>
      </c>
      <c r="B513" s="56" t="s">
        <v>497</v>
      </c>
      <c r="C513" s="56" t="s">
        <v>1812</v>
      </c>
      <c r="D513" s="56" t="s">
        <v>499</v>
      </c>
      <c r="E513" s="304" t="s">
        <v>487</v>
      </c>
      <c r="F513" s="56" t="s">
        <v>242</v>
      </c>
      <c r="G513" s="57">
        <v>4162658</v>
      </c>
      <c r="H513" s="56" t="s">
        <v>501</v>
      </c>
      <c r="I513" s="56" t="s">
        <v>1800</v>
      </c>
    </row>
    <row r="514" spans="1:9">
      <c r="A514" s="160" t="s">
        <v>85</v>
      </c>
      <c r="B514" s="56" t="s">
        <v>497</v>
      </c>
      <c r="C514" s="56" t="s">
        <v>1812</v>
      </c>
      <c r="D514" s="56" t="s">
        <v>499</v>
      </c>
      <c r="E514" s="304" t="s">
        <v>487</v>
      </c>
      <c r="F514" s="56" t="s">
        <v>242</v>
      </c>
      <c r="G514" s="57">
        <v>109849472</v>
      </c>
      <c r="H514" s="56" t="s">
        <v>501</v>
      </c>
      <c r="I514" s="56" t="s">
        <v>1800</v>
      </c>
    </row>
    <row r="515" spans="1:9">
      <c r="A515" s="160" t="s">
        <v>85</v>
      </c>
      <c r="B515" s="56" t="s">
        <v>497</v>
      </c>
      <c r="C515" s="56" t="s">
        <v>1812</v>
      </c>
      <c r="D515" s="56" t="s">
        <v>499</v>
      </c>
      <c r="E515" s="304" t="s">
        <v>487</v>
      </c>
      <c r="F515" s="56" t="s">
        <v>242</v>
      </c>
      <c r="G515" s="57">
        <v>54927236</v>
      </c>
      <c r="H515" s="56" t="s">
        <v>501</v>
      </c>
      <c r="I515" s="56" t="s">
        <v>1800</v>
      </c>
    </row>
    <row r="516" spans="1:9">
      <c r="A516" s="160" t="s">
        <v>85</v>
      </c>
      <c r="B516" s="56" t="s">
        <v>497</v>
      </c>
      <c r="C516" s="56" t="s">
        <v>1812</v>
      </c>
      <c r="D516" s="56" t="s">
        <v>499</v>
      </c>
      <c r="E516" s="304" t="s">
        <v>487</v>
      </c>
      <c r="F516" s="56" t="s">
        <v>242</v>
      </c>
      <c r="G516" s="57">
        <v>236209</v>
      </c>
      <c r="H516" s="56" t="s">
        <v>501</v>
      </c>
      <c r="I516" s="56" t="s">
        <v>1800</v>
      </c>
    </row>
    <row r="517" spans="1:9">
      <c r="A517" s="160" t="s">
        <v>85</v>
      </c>
      <c r="B517" s="56" t="s">
        <v>497</v>
      </c>
      <c r="C517" s="56" t="s">
        <v>1812</v>
      </c>
      <c r="D517" s="56" t="s">
        <v>499</v>
      </c>
      <c r="E517" s="304" t="s">
        <v>487</v>
      </c>
      <c r="F517" s="56" t="s">
        <v>242</v>
      </c>
      <c r="G517" s="57">
        <v>125984</v>
      </c>
      <c r="H517" s="56" t="s">
        <v>501</v>
      </c>
      <c r="I517" s="56" t="s">
        <v>1800</v>
      </c>
    </row>
    <row r="518" spans="1:9">
      <c r="A518" s="160" t="s">
        <v>85</v>
      </c>
      <c r="B518" s="56" t="s">
        <v>497</v>
      </c>
      <c r="C518" s="56" t="s">
        <v>1812</v>
      </c>
      <c r="D518" s="56" t="s">
        <v>499</v>
      </c>
      <c r="E518" s="304" t="s">
        <v>487</v>
      </c>
      <c r="F518" s="56" t="s">
        <v>242</v>
      </c>
      <c r="G518" s="57">
        <v>924155</v>
      </c>
      <c r="H518" s="56" t="s">
        <v>501</v>
      </c>
      <c r="I518" s="56" t="s">
        <v>1800</v>
      </c>
    </row>
    <row r="519" spans="1:9">
      <c r="A519" s="160" t="s">
        <v>85</v>
      </c>
      <c r="B519" s="56" t="s">
        <v>497</v>
      </c>
      <c r="C519" s="56" t="s">
        <v>1812</v>
      </c>
      <c r="D519" s="56" t="s">
        <v>499</v>
      </c>
      <c r="E519" s="304" t="s">
        <v>487</v>
      </c>
      <c r="F519" s="56" t="s">
        <v>242</v>
      </c>
      <c r="G519" s="57">
        <v>317130</v>
      </c>
      <c r="H519" s="56" t="s">
        <v>501</v>
      </c>
      <c r="I519" s="56" t="s">
        <v>1800</v>
      </c>
    </row>
    <row r="520" spans="1:9">
      <c r="A520" s="160" t="s">
        <v>85</v>
      </c>
      <c r="B520" s="56" t="s">
        <v>497</v>
      </c>
      <c r="C520" s="56" t="s">
        <v>1812</v>
      </c>
      <c r="D520" s="56" t="s">
        <v>499</v>
      </c>
      <c r="E520" s="304" t="s">
        <v>487</v>
      </c>
      <c r="F520" s="56" t="s">
        <v>242</v>
      </c>
      <c r="G520" s="57">
        <v>5000</v>
      </c>
      <c r="H520" s="56" t="s">
        <v>501</v>
      </c>
      <c r="I520" s="56" t="s">
        <v>1800</v>
      </c>
    </row>
    <row r="521" spans="1:9">
      <c r="A521" s="160" t="s">
        <v>85</v>
      </c>
      <c r="B521" s="56" t="s">
        <v>497</v>
      </c>
      <c r="C521" s="56" t="s">
        <v>1812</v>
      </c>
      <c r="D521" s="56" t="s">
        <v>499</v>
      </c>
      <c r="E521" s="304" t="s">
        <v>487</v>
      </c>
      <c r="F521" s="56" t="s">
        <v>242</v>
      </c>
      <c r="G521" s="57">
        <v>5000</v>
      </c>
      <c r="H521" s="56" t="s">
        <v>501</v>
      </c>
      <c r="I521" s="56" t="s">
        <v>1800</v>
      </c>
    </row>
    <row r="522" spans="1:9">
      <c r="A522" s="160" t="s">
        <v>85</v>
      </c>
      <c r="B522" s="56" t="s">
        <v>497</v>
      </c>
      <c r="C522" s="56" t="s">
        <v>1812</v>
      </c>
      <c r="D522" s="56" t="s">
        <v>499</v>
      </c>
      <c r="E522" s="304" t="s">
        <v>487</v>
      </c>
      <c r="F522" s="56" t="s">
        <v>242</v>
      </c>
      <c r="G522" s="57">
        <v>5000</v>
      </c>
      <c r="H522" s="56" t="s">
        <v>501</v>
      </c>
      <c r="I522" s="56" t="s">
        <v>1800</v>
      </c>
    </row>
    <row r="523" spans="1:9">
      <c r="A523" s="160" t="s">
        <v>85</v>
      </c>
      <c r="B523" s="56" t="s">
        <v>497</v>
      </c>
      <c r="C523" s="56" t="s">
        <v>1812</v>
      </c>
      <c r="D523" s="56" t="s">
        <v>499</v>
      </c>
      <c r="E523" s="304" t="s">
        <v>487</v>
      </c>
      <c r="F523" s="56" t="s">
        <v>242</v>
      </c>
      <c r="G523" s="57">
        <v>5000</v>
      </c>
      <c r="H523" s="56" t="s">
        <v>501</v>
      </c>
      <c r="I523" s="56" t="s">
        <v>1800</v>
      </c>
    </row>
    <row r="524" spans="1:9">
      <c r="A524" s="160" t="s">
        <v>85</v>
      </c>
      <c r="B524" s="56" t="s">
        <v>497</v>
      </c>
      <c r="C524" s="56" t="s">
        <v>1812</v>
      </c>
      <c r="D524" s="56" t="s">
        <v>499</v>
      </c>
      <c r="E524" s="304" t="s">
        <v>487</v>
      </c>
      <c r="F524" s="56" t="s">
        <v>242</v>
      </c>
      <c r="G524" s="57">
        <v>5000</v>
      </c>
      <c r="H524" s="56" t="s">
        <v>501</v>
      </c>
      <c r="I524" s="56" t="s">
        <v>1800</v>
      </c>
    </row>
    <row r="525" spans="1:9">
      <c r="A525" s="160" t="s">
        <v>85</v>
      </c>
      <c r="B525" s="56" t="s">
        <v>497</v>
      </c>
      <c r="C525" s="56" t="s">
        <v>1812</v>
      </c>
      <c r="D525" s="56" t="s">
        <v>499</v>
      </c>
      <c r="E525" s="304" t="s">
        <v>487</v>
      </c>
      <c r="F525" s="56" t="s">
        <v>242</v>
      </c>
      <c r="G525" s="57">
        <v>5000</v>
      </c>
      <c r="H525" s="56" t="s">
        <v>501</v>
      </c>
      <c r="I525" s="56" t="s">
        <v>1800</v>
      </c>
    </row>
    <row r="526" spans="1:9">
      <c r="A526" s="160" t="s">
        <v>85</v>
      </c>
      <c r="B526" s="56" t="s">
        <v>497</v>
      </c>
      <c r="C526" s="56" t="s">
        <v>1812</v>
      </c>
      <c r="D526" s="56" t="s">
        <v>499</v>
      </c>
      <c r="E526" s="304" t="s">
        <v>487</v>
      </c>
      <c r="F526" s="56" t="s">
        <v>242</v>
      </c>
      <c r="G526" s="57">
        <v>5000</v>
      </c>
      <c r="H526" s="56" t="s">
        <v>501</v>
      </c>
      <c r="I526" s="56" t="s">
        <v>1800</v>
      </c>
    </row>
    <row r="527" spans="1:9">
      <c r="A527" s="160" t="s">
        <v>85</v>
      </c>
      <c r="B527" s="56" t="s">
        <v>497</v>
      </c>
      <c r="C527" s="56" t="s">
        <v>1812</v>
      </c>
      <c r="D527" s="56" t="s">
        <v>499</v>
      </c>
      <c r="E527" s="304" t="s">
        <v>487</v>
      </c>
      <c r="F527" s="56" t="s">
        <v>242</v>
      </c>
      <c r="G527" s="57">
        <v>5000</v>
      </c>
      <c r="H527" s="56" t="s">
        <v>501</v>
      </c>
      <c r="I527" s="56" t="s">
        <v>1800</v>
      </c>
    </row>
    <row r="528" spans="1:9">
      <c r="A528" s="160" t="s">
        <v>85</v>
      </c>
      <c r="B528" s="56" t="s">
        <v>497</v>
      </c>
      <c r="C528" s="56" t="s">
        <v>1812</v>
      </c>
      <c r="D528" s="56" t="s">
        <v>499</v>
      </c>
      <c r="E528" s="304" t="s">
        <v>487</v>
      </c>
      <c r="F528" s="56" t="s">
        <v>242</v>
      </c>
      <c r="G528" s="57">
        <v>224203</v>
      </c>
      <c r="H528" s="56" t="s">
        <v>501</v>
      </c>
      <c r="I528" s="56" t="s">
        <v>1800</v>
      </c>
    </row>
    <row r="529" spans="1:9">
      <c r="A529" s="160" t="s">
        <v>1811</v>
      </c>
      <c r="B529" s="56" t="s">
        <v>497</v>
      </c>
      <c r="C529" s="56" t="s">
        <v>1812</v>
      </c>
      <c r="D529" s="56" t="s">
        <v>499</v>
      </c>
      <c r="E529" s="304" t="s">
        <v>487</v>
      </c>
      <c r="F529" s="56" t="s">
        <v>242</v>
      </c>
      <c r="G529" s="57">
        <v>3172282</v>
      </c>
      <c r="H529" s="56" t="s">
        <v>501</v>
      </c>
      <c r="I529" s="56" t="s">
        <v>1800</v>
      </c>
    </row>
    <row r="530" spans="1:9">
      <c r="A530" s="160" t="s">
        <v>1811</v>
      </c>
      <c r="B530" s="56" t="s">
        <v>497</v>
      </c>
      <c r="C530" s="56" t="s">
        <v>1812</v>
      </c>
      <c r="D530" s="56" t="s">
        <v>499</v>
      </c>
      <c r="E530" s="304" t="s">
        <v>487</v>
      </c>
      <c r="F530" s="56" t="s">
        <v>242</v>
      </c>
      <c r="G530" s="57">
        <v>26953248</v>
      </c>
      <c r="H530" s="56" t="s">
        <v>501</v>
      </c>
      <c r="I530" s="56" t="s">
        <v>1800</v>
      </c>
    </row>
    <row r="531" spans="1:9">
      <c r="A531" s="160" t="s">
        <v>1811</v>
      </c>
      <c r="B531" s="56" t="s">
        <v>497</v>
      </c>
      <c r="C531" s="56" t="s">
        <v>1812</v>
      </c>
      <c r="D531" s="56" t="s">
        <v>499</v>
      </c>
      <c r="E531" s="304" t="s">
        <v>487</v>
      </c>
      <c r="F531" s="56" t="s">
        <v>242</v>
      </c>
      <c r="G531" s="57">
        <v>31570649</v>
      </c>
      <c r="H531" s="56" t="s">
        <v>501</v>
      </c>
      <c r="I531" s="56" t="s">
        <v>1800</v>
      </c>
    </row>
    <row r="532" spans="1:9">
      <c r="A532" s="160" t="s">
        <v>1811</v>
      </c>
      <c r="B532" s="56" t="s">
        <v>497</v>
      </c>
      <c r="C532" s="56" t="s">
        <v>1812</v>
      </c>
      <c r="D532" s="56" t="s">
        <v>499</v>
      </c>
      <c r="E532" s="304" t="s">
        <v>487</v>
      </c>
      <c r="F532" s="56" t="s">
        <v>242</v>
      </c>
      <c r="G532" s="57">
        <v>3031462</v>
      </c>
      <c r="H532" s="56" t="s">
        <v>501</v>
      </c>
      <c r="I532" s="56" t="s">
        <v>1800</v>
      </c>
    </row>
    <row r="533" spans="1:9">
      <c r="A533" s="160" t="s">
        <v>1811</v>
      </c>
      <c r="B533" s="56" t="s">
        <v>497</v>
      </c>
      <c r="C533" s="56" t="s">
        <v>1812</v>
      </c>
      <c r="D533" s="56" t="s">
        <v>499</v>
      </c>
      <c r="E533" s="304" t="s">
        <v>487</v>
      </c>
      <c r="F533" s="56" t="s">
        <v>242</v>
      </c>
      <c r="G533" s="57">
        <v>20545558</v>
      </c>
      <c r="H533" s="56" t="s">
        <v>501</v>
      </c>
      <c r="I533" s="56" t="s">
        <v>1800</v>
      </c>
    </row>
    <row r="534" spans="1:9">
      <c r="A534" s="160" t="s">
        <v>1811</v>
      </c>
      <c r="B534" s="56" t="s">
        <v>497</v>
      </c>
      <c r="C534" s="56" t="s">
        <v>1812</v>
      </c>
      <c r="D534" s="56" t="s">
        <v>499</v>
      </c>
      <c r="E534" s="304" t="s">
        <v>487</v>
      </c>
      <c r="F534" s="56" t="s">
        <v>242</v>
      </c>
      <c r="G534" s="57">
        <v>18917147</v>
      </c>
      <c r="H534" s="56" t="s">
        <v>501</v>
      </c>
      <c r="I534" s="56" t="s">
        <v>1800</v>
      </c>
    </row>
    <row r="535" spans="1:9">
      <c r="A535" s="160" t="s">
        <v>1811</v>
      </c>
      <c r="B535" s="56" t="s">
        <v>497</v>
      </c>
      <c r="C535" s="56" t="s">
        <v>1812</v>
      </c>
      <c r="D535" s="56" t="s">
        <v>499</v>
      </c>
      <c r="E535" s="304" t="s">
        <v>487</v>
      </c>
      <c r="F535" s="56" t="s">
        <v>242</v>
      </c>
      <c r="G535" s="57">
        <v>2830037</v>
      </c>
      <c r="H535" s="56" t="s">
        <v>501</v>
      </c>
      <c r="I535" s="56" t="s">
        <v>1800</v>
      </c>
    </row>
    <row r="536" spans="1:9">
      <c r="A536" s="160" t="s">
        <v>1811</v>
      </c>
      <c r="B536" s="56" t="s">
        <v>497</v>
      </c>
      <c r="C536" s="56" t="s">
        <v>1812</v>
      </c>
      <c r="D536" s="56" t="s">
        <v>499</v>
      </c>
      <c r="E536" s="304" t="s">
        <v>487</v>
      </c>
      <c r="F536" s="56" t="s">
        <v>242</v>
      </c>
      <c r="G536" s="57">
        <v>5655067</v>
      </c>
      <c r="H536" s="56" t="s">
        <v>501</v>
      </c>
      <c r="I536" s="56" t="s">
        <v>1800</v>
      </c>
    </row>
    <row r="537" spans="1:9">
      <c r="A537" s="160" t="s">
        <v>1811</v>
      </c>
      <c r="B537" s="56" t="s">
        <v>497</v>
      </c>
      <c r="C537" s="56" t="s">
        <v>1812</v>
      </c>
      <c r="D537" s="56" t="s">
        <v>499</v>
      </c>
      <c r="E537" s="304" t="s">
        <v>487</v>
      </c>
      <c r="F537" s="56" t="s">
        <v>242</v>
      </c>
      <c r="G537" s="57">
        <v>1676721</v>
      </c>
      <c r="H537" s="56" t="s">
        <v>501</v>
      </c>
      <c r="I537" s="56" t="s">
        <v>1800</v>
      </c>
    </row>
    <row r="538" spans="1:9">
      <c r="A538" s="160" t="s">
        <v>1811</v>
      </c>
      <c r="B538" s="56" t="s">
        <v>497</v>
      </c>
      <c r="C538" s="56" t="s">
        <v>1812</v>
      </c>
      <c r="D538" s="56" t="s">
        <v>499</v>
      </c>
      <c r="E538" s="304" t="s">
        <v>487</v>
      </c>
      <c r="F538" s="56" t="s">
        <v>242</v>
      </c>
      <c r="G538" s="57">
        <v>2804334</v>
      </c>
      <c r="H538" s="56" t="s">
        <v>501</v>
      </c>
      <c r="I538" s="56" t="s">
        <v>1800</v>
      </c>
    </row>
    <row r="539" spans="1:9">
      <c r="A539" s="160" t="s">
        <v>1811</v>
      </c>
      <c r="B539" s="56" t="s">
        <v>497</v>
      </c>
      <c r="C539" s="56" t="s">
        <v>1812</v>
      </c>
      <c r="D539" s="56" t="s">
        <v>499</v>
      </c>
      <c r="E539" s="304" t="s">
        <v>487</v>
      </c>
      <c r="F539" s="56" t="s">
        <v>242</v>
      </c>
      <c r="G539" s="57">
        <v>284162</v>
      </c>
      <c r="H539" s="56" t="s">
        <v>501</v>
      </c>
      <c r="I539" s="56" t="s">
        <v>1800</v>
      </c>
    </row>
    <row r="540" spans="1:9">
      <c r="A540" s="160" t="s">
        <v>1811</v>
      </c>
      <c r="B540" s="56" t="s">
        <v>497</v>
      </c>
      <c r="C540" s="56" t="s">
        <v>1812</v>
      </c>
      <c r="D540" s="56" t="s">
        <v>499</v>
      </c>
      <c r="E540" s="304" t="s">
        <v>487</v>
      </c>
      <c r="F540" s="56" t="s">
        <v>242</v>
      </c>
      <c r="G540" s="57">
        <v>284162</v>
      </c>
      <c r="H540" s="56" t="s">
        <v>501</v>
      </c>
      <c r="I540" s="56" t="s">
        <v>1800</v>
      </c>
    </row>
    <row r="541" spans="1:9">
      <c r="A541" s="160" t="s">
        <v>1811</v>
      </c>
      <c r="B541" s="56" t="s">
        <v>497</v>
      </c>
      <c r="C541" s="56" t="s">
        <v>1812</v>
      </c>
      <c r="D541" s="56" t="s">
        <v>499</v>
      </c>
      <c r="E541" s="304" t="s">
        <v>487</v>
      </c>
      <c r="F541" s="56" t="s">
        <v>242</v>
      </c>
      <c r="G541" s="57">
        <v>792996</v>
      </c>
      <c r="H541" s="56" t="s">
        <v>501</v>
      </c>
      <c r="I541" s="56" t="s">
        <v>1800</v>
      </c>
    </row>
    <row r="542" spans="1:9">
      <c r="A542" s="160" t="s">
        <v>1811</v>
      </c>
      <c r="B542" s="56" t="s">
        <v>497</v>
      </c>
      <c r="C542" s="56" t="s">
        <v>1812</v>
      </c>
      <c r="D542" s="56" t="s">
        <v>499</v>
      </c>
      <c r="E542" s="304" t="s">
        <v>487</v>
      </c>
      <c r="F542" s="56" t="s">
        <v>242</v>
      </c>
      <c r="G542" s="57">
        <v>863694</v>
      </c>
      <c r="H542" s="56" t="s">
        <v>501</v>
      </c>
      <c r="I542" s="56" t="s">
        <v>1800</v>
      </c>
    </row>
    <row r="543" spans="1:9">
      <c r="A543" s="160" t="s">
        <v>1811</v>
      </c>
      <c r="B543" s="56" t="s">
        <v>497</v>
      </c>
      <c r="C543" s="56" t="s">
        <v>1812</v>
      </c>
      <c r="D543" s="56" t="s">
        <v>499</v>
      </c>
      <c r="E543" s="304" t="s">
        <v>487</v>
      </c>
      <c r="F543" s="56" t="s">
        <v>242</v>
      </c>
      <c r="G543" s="57">
        <v>863694</v>
      </c>
      <c r="H543" s="56" t="s">
        <v>501</v>
      </c>
      <c r="I543" s="56" t="s">
        <v>1800</v>
      </c>
    </row>
    <row r="544" spans="1:9">
      <c r="A544" s="160" t="s">
        <v>1811</v>
      </c>
      <c r="B544" s="56" t="s">
        <v>497</v>
      </c>
      <c r="C544" s="56" t="s">
        <v>1812</v>
      </c>
      <c r="D544" s="56" t="s">
        <v>499</v>
      </c>
      <c r="E544" s="304" t="s">
        <v>487</v>
      </c>
      <c r="F544" s="56" t="s">
        <v>242</v>
      </c>
      <c r="G544" s="57">
        <v>792996</v>
      </c>
      <c r="H544" s="56" t="s">
        <v>501</v>
      </c>
      <c r="I544" s="56" t="s">
        <v>1800</v>
      </c>
    </row>
    <row r="545" spans="1:9">
      <c r="A545" s="160" t="s">
        <v>1811</v>
      </c>
      <c r="B545" s="56" t="s">
        <v>497</v>
      </c>
      <c r="C545" s="56" t="s">
        <v>1812</v>
      </c>
      <c r="D545" s="56" t="s">
        <v>499</v>
      </c>
      <c r="E545" s="304" t="s">
        <v>487</v>
      </c>
      <c r="F545" s="56" t="s">
        <v>242</v>
      </c>
      <c r="G545" s="57">
        <v>792996</v>
      </c>
      <c r="H545" s="56" t="s">
        <v>501</v>
      </c>
      <c r="I545" s="56" t="s">
        <v>1800</v>
      </c>
    </row>
    <row r="546" spans="1:9">
      <c r="A546" s="160" t="s">
        <v>1811</v>
      </c>
      <c r="B546" s="56" t="s">
        <v>497</v>
      </c>
      <c r="C546" s="56" t="s">
        <v>1812</v>
      </c>
      <c r="D546" s="56" t="s">
        <v>499</v>
      </c>
      <c r="E546" s="304" t="s">
        <v>487</v>
      </c>
      <c r="F546" s="56" t="s">
        <v>242</v>
      </c>
      <c r="G546" s="57">
        <v>863694</v>
      </c>
      <c r="H546" s="56" t="s">
        <v>501</v>
      </c>
      <c r="I546" s="56" t="s">
        <v>1800</v>
      </c>
    </row>
    <row r="547" spans="1:9">
      <c r="A547" s="160" t="s">
        <v>1811</v>
      </c>
      <c r="B547" s="56" t="s">
        <v>497</v>
      </c>
      <c r="C547" s="56" t="s">
        <v>1812</v>
      </c>
      <c r="D547" s="56" t="s">
        <v>499</v>
      </c>
      <c r="E547" s="304" t="s">
        <v>487</v>
      </c>
      <c r="F547" s="56" t="s">
        <v>242</v>
      </c>
      <c r="G547" s="57">
        <v>792996</v>
      </c>
      <c r="H547" s="56" t="s">
        <v>501</v>
      </c>
      <c r="I547" s="56" t="s">
        <v>1800</v>
      </c>
    </row>
    <row r="548" spans="1:9">
      <c r="A548" s="160" t="s">
        <v>1811</v>
      </c>
      <c r="B548" s="56" t="s">
        <v>497</v>
      </c>
      <c r="C548" s="56" t="s">
        <v>1812</v>
      </c>
      <c r="D548" s="56" t="s">
        <v>499</v>
      </c>
      <c r="E548" s="304" t="s">
        <v>487</v>
      </c>
      <c r="F548" s="56" t="s">
        <v>242</v>
      </c>
      <c r="G548" s="57">
        <v>632998</v>
      </c>
      <c r="H548" s="56" t="s">
        <v>501</v>
      </c>
      <c r="I548" s="56" t="s">
        <v>1800</v>
      </c>
    </row>
    <row r="549" spans="1:9">
      <c r="A549" s="160" t="s">
        <v>1811</v>
      </c>
      <c r="B549" s="56" t="s">
        <v>497</v>
      </c>
      <c r="C549" s="56" t="s">
        <v>1812</v>
      </c>
      <c r="D549" s="56" t="s">
        <v>499</v>
      </c>
      <c r="E549" s="304" t="s">
        <v>487</v>
      </c>
      <c r="F549" s="56" t="s">
        <v>242</v>
      </c>
      <c r="G549" s="57">
        <v>284162</v>
      </c>
      <c r="H549" s="56" t="s">
        <v>501</v>
      </c>
      <c r="I549" s="56" t="s">
        <v>1800</v>
      </c>
    </row>
    <row r="550" spans="1:9">
      <c r="A550" s="160" t="s">
        <v>1811</v>
      </c>
      <c r="B550" s="56" t="s">
        <v>497</v>
      </c>
      <c r="C550" s="56" t="s">
        <v>1812</v>
      </c>
      <c r="D550" s="56" t="s">
        <v>499</v>
      </c>
      <c r="E550" s="304" t="s">
        <v>487</v>
      </c>
      <c r="F550" s="56" t="s">
        <v>242</v>
      </c>
      <c r="G550" s="57">
        <v>792996</v>
      </c>
      <c r="H550" s="56" t="s">
        <v>501</v>
      </c>
      <c r="I550" s="56" t="s">
        <v>1800</v>
      </c>
    </row>
    <row r="551" spans="1:9">
      <c r="A551" s="160" t="s">
        <v>1811</v>
      </c>
      <c r="B551" s="56" t="s">
        <v>497</v>
      </c>
      <c r="C551" s="56" t="s">
        <v>1812</v>
      </c>
      <c r="D551" s="56" t="s">
        <v>499</v>
      </c>
      <c r="E551" s="304" t="s">
        <v>487</v>
      </c>
      <c r="F551" s="56" t="s">
        <v>242</v>
      </c>
      <c r="G551" s="57">
        <v>20716369</v>
      </c>
      <c r="H551" s="56" t="s">
        <v>501</v>
      </c>
      <c r="I551" s="56" t="s">
        <v>1800</v>
      </c>
    </row>
    <row r="552" spans="1:9">
      <c r="A552" s="160" t="s">
        <v>1811</v>
      </c>
      <c r="B552" s="56" t="s">
        <v>497</v>
      </c>
      <c r="C552" s="56" t="s">
        <v>1812</v>
      </c>
      <c r="D552" s="56" t="s">
        <v>499</v>
      </c>
      <c r="E552" s="304" t="s">
        <v>487</v>
      </c>
      <c r="F552" s="56" t="s">
        <v>242</v>
      </c>
      <c r="G552" s="57">
        <v>26075557</v>
      </c>
      <c r="H552" s="56" t="s">
        <v>501</v>
      </c>
      <c r="I552" s="56" t="s">
        <v>1800</v>
      </c>
    </row>
    <row r="553" spans="1:9">
      <c r="A553" s="160" t="s">
        <v>1811</v>
      </c>
      <c r="B553" s="56" t="s">
        <v>497</v>
      </c>
      <c r="C553" s="56" t="s">
        <v>1812</v>
      </c>
      <c r="D553" s="56" t="s">
        <v>499</v>
      </c>
      <c r="E553" s="304" t="s">
        <v>487</v>
      </c>
      <c r="F553" s="56" t="s">
        <v>242</v>
      </c>
      <c r="G553" s="57">
        <v>4701216</v>
      </c>
      <c r="H553" s="56" t="s">
        <v>501</v>
      </c>
      <c r="I553" s="56" t="s">
        <v>1800</v>
      </c>
    </row>
    <row r="554" spans="1:9">
      <c r="A554" s="160" t="s">
        <v>1811</v>
      </c>
      <c r="B554" s="56" t="s">
        <v>497</v>
      </c>
      <c r="C554" s="56" t="s">
        <v>1812</v>
      </c>
      <c r="D554" s="56" t="s">
        <v>499</v>
      </c>
      <c r="E554" s="304" t="s">
        <v>487</v>
      </c>
      <c r="F554" s="56" t="s">
        <v>242</v>
      </c>
      <c r="G554" s="57">
        <v>2860046</v>
      </c>
      <c r="H554" s="56" t="s">
        <v>501</v>
      </c>
      <c r="I554" s="56" t="s">
        <v>1800</v>
      </c>
    </row>
    <row r="555" spans="1:9">
      <c r="A555" s="160" t="s">
        <v>1811</v>
      </c>
      <c r="B555" s="56" t="s">
        <v>497</v>
      </c>
      <c r="C555" s="56" t="s">
        <v>1812</v>
      </c>
      <c r="D555" s="56" t="s">
        <v>499</v>
      </c>
      <c r="E555" s="304" t="s">
        <v>487</v>
      </c>
      <c r="F555" s="56" t="s">
        <v>242</v>
      </c>
      <c r="G555" s="57">
        <v>28976367</v>
      </c>
      <c r="H555" s="56" t="s">
        <v>501</v>
      </c>
      <c r="I555" s="56" t="s">
        <v>1800</v>
      </c>
    </row>
    <row r="556" spans="1:9">
      <c r="A556" s="160" t="s">
        <v>1811</v>
      </c>
      <c r="B556" s="56" t="s">
        <v>497</v>
      </c>
      <c r="C556" s="56" t="s">
        <v>1812</v>
      </c>
      <c r="D556" s="56" t="s">
        <v>499</v>
      </c>
      <c r="E556" s="304" t="s">
        <v>487</v>
      </c>
      <c r="F556" s="56" t="s">
        <v>242</v>
      </c>
      <c r="G556" s="57">
        <v>2268824</v>
      </c>
      <c r="H556" s="56" t="s">
        <v>501</v>
      </c>
      <c r="I556" s="56" t="s">
        <v>1800</v>
      </c>
    </row>
    <row r="557" spans="1:9">
      <c r="A557" s="160" t="s">
        <v>1811</v>
      </c>
      <c r="B557" s="56" t="s">
        <v>497</v>
      </c>
      <c r="C557" s="56" t="s">
        <v>1812</v>
      </c>
      <c r="D557" s="56" t="s">
        <v>499</v>
      </c>
      <c r="E557" s="304" t="s">
        <v>487</v>
      </c>
      <c r="F557" s="56" t="s">
        <v>242</v>
      </c>
      <c r="G557" s="57">
        <v>52351875</v>
      </c>
      <c r="H557" s="56" t="s">
        <v>501</v>
      </c>
      <c r="I557" s="56" t="s">
        <v>1800</v>
      </c>
    </row>
    <row r="558" spans="1:9">
      <c r="A558" s="160" t="s">
        <v>998</v>
      </c>
      <c r="B558" s="56" t="s">
        <v>497</v>
      </c>
      <c r="C558" s="56" t="s">
        <v>1812</v>
      </c>
      <c r="D558" s="56" t="s">
        <v>499</v>
      </c>
      <c r="E558" s="304" t="s">
        <v>487</v>
      </c>
      <c r="F558" s="56" t="s">
        <v>242</v>
      </c>
      <c r="G558" s="57">
        <v>2705786</v>
      </c>
      <c r="H558" s="56" t="s">
        <v>501</v>
      </c>
      <c r="I558" s="56" t="s">
        <v>1800</v>
      </c>
    </row>
    <row r="559" spans="1:9">
      <c r="A559" s="160" t="s">
        <v>998</v>
      </c>
      <c r="B559" s="56" t="s">
        <v>497</v>
      </c>
      <c r="C559" s="56" t="s">
        <v>1812</v>
      </c>
      <c r="D559" s="56" t="s">
        <v>499</v>
      </c>
      <c r="E559" s="304" t="s">
        <v>487</v>
      </c>
      <c r="F559" s="56" t="s">
        <v>242</v>
      </c>
      <c r="G559" s="57">
        <v>618718</v>
      </c>
      <c r="H559" s="56" t="s">
        <v>501</v>
      </c>
      <c r="I559" s="56" t="s">
        <v>1800</v>
      </c>
    </row>
    <row r="560" spans="1:9">
      <c r="A560" s="160" t="s">
        <v>998</v>
      </c>
      <c r="B560" s="56" t="s">
        <v>497</v>
      </c>
      <c r="C560" s="56" t="s">
        <v>1812</v>
      </c>
      <c r="D560" s="56" t="s">
        <v>499</v>
      </c>
      <c r="E560" s="304" t="s">
        <v>487</v>
      </c>
      <c r="F560" s="56" t="s">
        <v>242</v>
      </c>
      <c r="G560" s="57">
        <v>4205254</v>
      </c>
      <c r="H560" s="56" t="s">
        <v>501</v>
      </c>
      <c r="I560" s="56" t="s">
        <v>1800</v>
      </c>
    </row>
    <row r="561" spans="1:9">
      <c r="A561" s="160" t="s">
        <v>998</v>
      </c>
      <c r="B561" s="56" t="s">
        <v>497</v>
      </c>
      <c r="C561" s="56" t="s">
        <v>1812</v>
      </c>
      <c r="D561" s="56" t="s">
        <v>499</v>
      </c>
      <c r="E561" s="304" t="s">
        <v>487</v>
      </c>
      <c r="F561" s="56" t="s">
        <v>242</v>
      </c>
      <c r="G561" s="57">
        <v>77427</v>
      </c>
      <c r="H561" s="56" t="s">
        <v>501</v>
      </c>
      <c r="I561" s="56" t="s">
        <v>1800</v>
      </c>
    </row>
    <row r="562" spans="1:9">
      <c r="A562" s="160" t="s">
        <v>998</v>
      </c>
      <c r="B562" s="56" t="s">
        <v>497</v>
      </c>
      <c r="C562" s="56" t="s">
        <v>1812</v>
      </c>
      <c r="D562" s="56" t="s">
        <v>499</v>
      </c>
      <c r="E562" s="304" t="s">
        <v>487</v>
      </c>
      <c r="F562" s="56" t="s">
        <v>242</v>
      </c>
      <c r="G562" s="57">
        <v>160628</v>
      </c>
      <c r="H562" s="56" t="s">
        <v>501</v>
      </c>
      <c r="I562" s="56" t="s">
        <v>1800</v>
      </c>
    </row>
    <row r="563" spans="1:9">
      <c r="A563" s="160" t="s">
        <v>998</v>
      </c>
      <c r="B563" s="56" t="s">
        <v>497</v>
      </c>
      <c r="C563" s="56" t="s">
        <v>1812</v>
      </c>
      <c r="D563" s="56" t="s">
        <v>499</v>
      </c>
      <c r="E563" s="304" t="s">
        <v>487</v>
      </c>
      <c r="F563" s="56" t="s">
        <v>242</v>
      </c>
      <c r="G563" s="57">
        <v>5000</v>
      </c>
      <c r="H563" s="56" t="s">
        <v>501</v>
      </c>
      <c r="I563" s="56" t="s">
        <v>1800</v>
      </c>
    </row>
    <row r="564" spans="1:9">
      <c r="A564" s="160" t="s">
        <v>998</v>
      </c>
      <c r="B564" s="56" t="s">
        <v>497</v>
      </c>
      <c r="C564" s="56" t="s">
        <v>1812</v>
      </c>
      <c r="D564" s="56" t="s">
        <v>499</v>
      </c>
      <c r="E564" s="304" t="s">
        <v>487</v>
      </c>
      <c r="F564" s="56" t="s">
        <v>242</v>
      </c>
      <c r="G564" s="57">
        <v>5000</v>
      </c>
      <c r="H564" s="56" t="s">
        <v>501</v>
      </c>
      <c r="I564" s="56" t="s">
        <v>1800</v>
      </c>
    </row>
    <row r="565" spans="1:9">
      <c r="A565" s="160" t="s">
        <v>913</v>
      </c>
      <c r="B565" s="56" t="s">
        <v>497</v>
      </c>
      <c r="C565" s="56" t="s">
        <v>1812</v>
      </c>
      <c r="D565" s="56" t="s">
        <v>499</v>
      </c>
      <c r="E565" s="304" t="s">
        <v>487</v>
      </c>
      <c r="F565" s="56" t="s">
        <v>242</v>
      </c>
      <c r="G565" s="57">
        <v>943307</v>
      </c>
      <c r="H565" s="56" t="s">
        <v>501</v>
      </c>
      <c r="I565" s="56" t="s">
        <v>1800</v>
      </c>
    </row>
    <row r="566" spans="1:9">
      <c r="A566" s="160" t="s">
        <v>913</v>
      </c>
      <c r="B566" s="56" t="s">
        <v>497</v>
      </c>
      <c r="C566" s="56" t="s">
        <v>1812</v>
      </c>
      <c r="D566" s="56" t="s">
        <v>499</v>
      </c>
      <c r="E566" s="304" t="s">
        <v>487</v>
      </c>
      <c r="F566" s="56" t="s">
        <v>242</v>
      </c>
      <c r="G566" s="57">
        <v>10262190</v>
      </c>
      <c r="H566" s="56" t="s">
        <v>501</v>
      </c>
      <c r="I566" s="56" t="s">
        <v>1800</v>
      </c>
    </row>
    <row r="567" spans="1:9">
      <c r="A567" s="160" t="s">
        <v>913</v>
      </c>
      <c r="B567" s="56" t="s">
        <v>497</v>
      </c>
      <c r="C567" s="56" t="s">
        <v>1812</v>
      </c>
      <c r="D567" s="56" t="s">
        <v>499</v>
      </c>
      <c r="E567" s="304" t="s">
        <v>487</v>
      </c>
      <c r="F567" s="56" t="s">
        <v>242</v>
      </c>
      <c r="G567" s="57">
        <v>438800</v>
      </c>
      <c r="H567" s="56" t="s">
        <v>501</v>
      </c>
      <c r="I567" s="56" t="s">
        <v>1800</v>
      </c>
    </row>
  </sheetData>
  <autoFilter ref="A4:I567" xr:uid="{2A48C8E9-A07C-4E17-9390-B680673A2469}"/>
  <pageMargins left="0.7" right="0.7" top="0.75" bottom="0.75" header="0.3" footer="0.3"/>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7D3C11-3B7C-4BAC-A68F-F93966E6E9E7}">
  <dimension ref="B4:B17"/>
  <sheetViews>
    <sheetView workbookViewId="0">
      <selection activeCell="B18" sqref="B18"/>
    </sheetView>
  </sheetViews>
  <sheetFormatPr baseColWidth="10" defaultColWidth="11.5546875" defaultRowHeight="14.4"/>
  <sheetData>
    <row r="4" spans="2:2" ht="19.8">
      <c r="B4" s="312" t="s">
        <v>652</v>
      </c>
    </row>
    <row r="9" spans="2:2">
      <c r="B9" s="85" t="s">
        <v>1983</v>
      </c>
    </row>
    <row r="17" spans="2:2">
      <c r="B17" s="85" t="s">
        <v>1984</v>
      </c>
    </row>
  </sheetData>
  <pageMargins left="0.7" right="0.7" top="0.75" bottom="0.75" header="0.3" footer="0.3"/>
  <pageSetup paperSize="9" orientation="portrait" r:id="rId1"/>
  <drawing r:id="rId2"/>
  <legacyDrawing r:id="rId3"/>
  <oleObjects>
    <mc:AlternateContent xmlns:mc="http://schemas.openxmlformats.org/markup-compatibility/2006">
      <mc:Choice Requires="x14">
        <oleObject progId="Worksheet" dvAspect="DVASPECT_ICON" shapeId="3073" r:id="rId4">
          <objectPr defaultSize="0" autoPict="0" r:id="rId5">
            <anchor moveWithCells="1">
              <from>
                <xdr:col>1</xdr:col>
                <xdr:colOff>22860</xdr:colOff>
                <xdr:row>9</xdr:row>
                <xdr:rowOff>38100</xdr:rowOff>
              </from>
              <to>
                <xdr:col>2</xdr:col>
                <xdr:colOff>175260</xdr:colOff>
                <xdr:row>12</xdr:row>
                <xdr:rowOff>152400</xdr:rowOff>
              </to>
            </anchor>
          </objectPr>
        </oleObject>
      </mc:Choice>
      <mc:Fallback>
        <oleObject progId="Worksheet" dvAspect="DVASPECT_ICON" shapeId="3073" r:id="rId4"/>
      </mc:Fallback>
    </mc:AlternateContent>
    <mc:AlternateContent xmlns:mc="http://schemas.openxmlformats.org/markup-compatibility/2006">
      <mc:Choice Requires="x14">
        <oleObject progId="Worksheet" dvAspect="DVASPECT_ICON" shapeId="3074" r:id="rId6">
          <objectPr defaultSize="0" autoPict="0" r:id="rId7">
            <anchor moveWithCells="1">
              <from>
                <xdr:col>1</xdr:col>
                <xdr:colOff>7620</xdr:colOff>
                <xdr:row>17</xdr:row>
                <xdr:rowOff>30480</xdr:rowOff>
              </from>
              <to>
                <xdr:col>2</xdr:col>
                <xdr:colOff>160020</xdr:colOff>
                <xdr:row>20</xdr:row>
                <xdr:rowOff>144780</xdr:rowOff>
              </to>
            </anchor>
          </objectPr>
        </oleObject>
      </mc:Choice>
      <mc:Fallback>
        <oleObject progId="Worksheet" dvAspect="DVASPECT_ICON" shapeId="3074" r:id="rId6"/>
      </mc:Fallback>
    </mc:AlternateContent>
  </oleObjects>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EC653A-D5E9-46F5-B141-AD76E65309B1}">
  <dimension ref="A1:R1685"/>
  <sheetViews>
    <sheetView topLeftCell="G1657" workbookViewId="0">
      <selection activeCell="L1686" sqref="L1686"/>
    </sheetView>
  </sheetViews>
  <sheetFormatPr baseColWidth="10" defaultColWidth="11.5546875" defaultRowHeight="14.4"/>
  <cols>
    <col min="1" max="1" width="43" style="300" bestFit="1" customWidth="1"/>
    <col min="3" max="3" width="14.33203125" bestFit="1" customWidth="1"/>
    <col min="4" max="4" width="15.77734375" bestFit="1" customWidth="1"/>
    <col min="5" max="5" width="11.6640625" bestFit="1" customWidth="1"/>
    <col min="6" max="6" width="64.44140625" style="300" customWidth="1"/>
    <col min="7" max="7" width="54.77734375" style="300" customWidth="1"/>
    <col min="8" max="8" width="16.5546875" bestFit="1" customWidth="1"/>
    <col min="9" max="9" width="15.88671875" style="298" bestFit="1" customWidth="1"/>
    <col min="10" max="10" width="23" bestFit="1" customWidth="1"/>
    <col min="11" max="11" width="13.6640625" bestFit="1" customWidth="1"/>
    <col min="12" max="12" width="17.21875" bestFit="1" customWidth="1"/>
    <col min="13" max="13" width="15.5546875" customWidth="1"/>
    <col min="14" max="14" width="22.6640625" customWidth="1"/>
    <col min="17" max="17" width="15.33203125" customWidth="1"/>
    <col min="18" max="18" width="44.6640625" customWidth="1"/>
  </cols>
  <sheetData>
    <row r="1" spans="1:18" ht="19.8">
      <c r="A1" s="312" t="s">
        <v>471</v>
      </c>
    </row>
    <row r="3" spans="1:18" ht="36">
      <c r="A3" s="87" t="s">
        <v>390</v>
      </c>
      <c r="B3" s="86" t="s">
        <v>426</v>
      </c>
      <c r="C3" s="86" t="s">
        <v>493</v>
      </c>
      <c r="D3" s="86" t="s">
        <v>494</v>
      </c>
      <c r="E3" s="86" t="s">
        <v>495</v>
      </c>
      <c r="F3" s="88" t="s">
        <v>1687</v>
      </c>
      <c r="G3" s="88" t="s">
        <v>668</v>
      </c>
      <c r="H3" s="91" t="s">
        <v>496</v>
      </c>
      <c r="I3" s="89" t="s">
        <v>557</v>
      </c>
      <c r="J3" s="87" t="s">
        <v>558</v>
      </c>
      <c r="K3" s="89" t="s">
        <v>559</v>
      </c>
      <c r="L3" s="89" t="s">
        <v>560</v>
      </c>
      <c r="M3" s="89" t="s">
        <v>1980</v>
      </c>
      <c r="N3" s="90" t="s">
        <v>561</v>
      </c>
      <c r="O3" s="284" t="s">
        <v>1758</v>
      </c>
      <c r="P3" s="285" t="s">
        <v>511</v>
      </c>
      <c r="Q3" s="285" t="s">
        <v>512</v>
      </c>
      <c r="R3" s="285" t="s">
        <v>513</v>
      </c>
    </row>
    <row r="4" spans="1:18">
      <c r="A4" s="286" t="s">
        <v>654</v>
      </c>
      <c r="B4" s="287" t="s">
        <v>497</v>
      </c>
      <c r="C4" s="287" t="s">
        <v>498</v>
      </c>
      <c r="D4" s="287" t="s">
        <v>499</v>
      </c>
      <c r="E4" s="287" t="s">
        <v>500</v>
      </c>
      <c r="F4" s="286" t="s">
        <v>509</v>
      </c>
      <c r="G4" s="286" t="s">
        <v>264</v>
      </c>
      <c r="H4" s="287" t="s">
        <v>510</v>
      </c>
      <c r="I4" s="288">
        <v>32886484</v>
      </c>
      <c r="J4" s="287" t="s">
        <v>510</v>
      </c>
      <c r="K4" s="289"/>
      <c r="L4" s="288">
        <f>+I4+K4</f>
        <v>32886484</v>
      </c>
      <c r="M4" s="349">
        <f>+L4/1000000</f>
        <v>32.886484000000003</v>
      </c>
      <c r="N4" s="287" t="s">
        <v>1759</v>
      </c>
      <c r="P4" s="19" t="s">
        <v>428</v>
      </c>
      <c r="Q4" s="19" t="s">
        <v>429</v>
      </c>
      <c r="R4" s="19" t="s">
        <v>503</v>
      </c>
    </row>
    <row r="5" spans="1:18">
      <c r="A5" s="286" t="s">
        <v>654</v>
      </c>
      <c r="B5" s="287" t="s">
        <v>497</v>
      </c>
      <c r="C5" s="287" t="s">
        <v>498</v>
      </c>
      <c r="D5" s="287" t="s">
        <v>499</v>
      </c>
      <c r="E5" s="287" t="s">
        <v>500</v>
      </c>
      <c r="F5" s="286" t="s">
        <v>509</v>
      </c>
      <c r="G5" s="286" t="s">
        <v>264</v>
      </c>
      <c r="H5" s="287" t="s">
        <v>510</v>
      </c>
      <c r="I5" s="288">
        <v>267442751</v>
      </c>
      <c r="J5" s="287" t="s">
        <v>510</v>
      </c>
      <c r="K5" s="289"/>
      <c r="L5" s="288">
        <f t="shared" ref="L5:L69" si="0">+I5+K5</f>
        <v>267442751</v>
      </c>
      <c r="M5" s="349">
        <f>+L5/1000000</f>
        <v>267.44275099999999</v>
      </c>
      <c r="N5" s="287" t="s">
        <v>1759</v>
      </c>
      <c r="P5" s="19" t="s">
        <v>428</v>
      </c>
      <c r="Q5" s="19" t="s">
        <v>429</v>
      </c>
      <c r="R5" s="19" t="s">
        <v>503</v>
      </c>
    </row>
    <row r="6" spans="1:18">
      <c r="A6" s="286" t="s">
        <v>654</v>
      </c>
      <c r="B6" s="287" t="s">
        <v>497</v>
      </c>
      <c r="C6" s="287" t="s">
        <v>498</v>
      </c>
      <c r="D6" s="287" t="s">
        <v>499</v>
      </c>
      <c r="E6" s="287" t="s">
        <v>500</v>
      </c>
      <c r="F6" s="286" t="s">
        <v>509</v>
      </c>
      <c r="G6" s="286" t="s">
        <v>264</v>
      </c>
      <c r="H6" s="287" t="s">
        <v>510</v>
      </c>
      <c r="I6" s="288">
        <v>197063080</v>
      </c>
      <c r="J6" s="287" t="s">
        <v>510</v>
      </c>
      <c r="K6" s="289"/>
      <c r="L6" s="288">
        <f t="shared" si="0"/>
        <v>197063080</v>
      </c>
      <c r="M6" s="349">
        <f>+L6/1000000</f>
        <v>197.06308000000001</v>
      </c>
      <c r="N6" s="287" t="s">
        <v>1759</v>
      </c>
      <c r="P6" s="19" t="s">
        <v>428</v>
      </c>
      <c r="Q6" s="19" t="s">
        <v>429</v>
      </c>
      <c r="R6" s="19" t="s">
        <v>503</v>
      </c>
    </row>
    <row r="7" spans="1:18">
      <c r="A7" s="286" t="s">
        <v>654</v>
      </c>
      <c r="B7" s="287" t="s">
        <v>497</v>
      </c>
      <c r="C7" s="287" t="s">
        <v>498</v>
      </c>
      <c r="D7" s="287" t="s">
        <v>499</v>
      </c>
      <c r="E7" s="287" t="s">
        <v>500</v>
      </c>
      <c r="F7" s="286" t="s">
        <v>509</v>
      </c>
      <c r="G7" s="286" t="s">
        <v>264</v>
      </c>
      <c r="H7" s="287" t="s">
        <v>510</v>
      </c>
      <c r="I7" s="288">
        <v>704756213</v>
      </c>
      <c r="J7" s="287" t="s">
        <v>510</v>
      </c>
      <c r="K7" s="289"/>
      <c r="L7" s="288">
        <f t="shared" si="0"/>
        <v>704756213</v>
      </c>
      <c r="M7" s="349">
        <f t="shared" ref="M7:M70" si="1">+L7/1000000</f>
        <v>704.756213</v>
      </c>
      <c r="N7" s="287" t="s">
        <v>1759</v>
      </c>
      <c r="P7" s="19" t="s">
        <v>428</v>
      </c>
      <c r="Q7" s="19" t="s">
        <v>429</v>
      </c>
      <c r="R7" s="19" t="s">
        <v>503</v>
      </c>
    </row>
    <row r="8" spans="1:18">
      <c r="A8" s="286" t="s">
        <v>654</v>
      </c>
      <c r="B8" s="287" t="s">
        <v>497</v>
      </c>
      <c r="C8" s="287" t="s">
        <v>498</v>
      </c>
      <c r="D8" s="287" t="s">
        <v>499</v>
      </c>
      <c r="E8" s="287" t="s">
        <v>500</v>
      </c>
      <c r="F8" s="286" t="s">
        <v>509</v>
      </c>
      <c r="G8" s="286" t="s">
        <v>264</v>
      </c>
      <c r="H8" s="287" t="s">
        <v>510</v>
      </c>
      <c r="I8" s="288">
        <v>2478089</v>
      </c>
      <c r="J8" s="287" t="s">
        <v>510</v>
      </c>
      <c r="K8" s="289"/>
      <c r="L8" s="288">
        <f t="shared" si="0"/>
        <v>2478089</v>
      </c>
      <c r="M8" s="349">
        <f t="shared" si="1"/>
        <v>2.4780890000000002</v>
      </c>
      <c r="N8" s="287" t="s">
        <v>1759</v>
      </c>
      <c r="P8" s="19" t="s">
        <v>428</v>
      </c>
      <c r="Q8" s="19" t="s">
        <v>429</v>
      </c>
      <c r="R8" s="19" t="s">
        <v>503</v>
      </c>
    </row>
    <row r="9" spans="1:18">
      <c r="A9" s="286" t="s">
        <v>654</v>
      </c>
      <c r="B9" s="287" t="s">
        <v>497</v>
      </c>
      <c r="C9" s="287" t="s">
        <v>498</v>
      </c>
      <c r="D9" s="287" t="s">
        <v>499</v>
      </c>
      <c r="E9" s="287" t="s">
        <v>500</v>
      </c>
      <c r="F9" s="286" t="s">
        <v>509</v>
      </c>
      <c r="G9" s="286" t="s">
        <v>264</v>
      </c>
      <c r="H9" s="287" t="s">
        <v>510</v>
      </c>
      <c r="I9" s="288">
        <v>10142945</v>
      </c>
      <c r="J9" s="287" t="s">
        <v>510</v>
      </c>
      <c r="K9" s="289"/>
      <c r="L9" s="288">
        <f t="shared" si="0"/>
        <v>10142945</v>
      </c>
      <c r="M9" s="349">
        <f t="shared" si="1"/>
        <v>10.142944999999999</v>
      </c>
      <c r="N9" s="287" t="s">
        <v>1759</v>
      </c>
      <c r="P9" s="19" t="s">
        <v>428</v>
      </c>
      <c r="Q9" s="19" t="s">
        <v>429</v>
      </c>
      <c r="R9" s="19" t="s">
        <v>503</v>
      </c>
    </row>
    <row r="10" spans="1:18">
      <c r="A10" s="286" t="s">
        <v>654</v>
      </c>
      <c r="B10" s="287" t="s">
        <v>497</v>
      </c>
      <c r="C10" s="287" t="s">
        <v>498</v>
      </c>
      <c r="D10" s="287" t="s">
        <v>499</v>
      </c>
      <c r="E10" s="287" t="s">
        <v>500</v>
      </c>
      <c r="F10" s="286" t="s">
        <v>509</v>
      </c>
      <c r="G10" s="286" t="s">
        <v>264</v>
      </c>
      <c r="H10" s="287" t="s">
        <v>510</v>
      </c>
      <c r="I10" s="288">
        <v>16994097</v>
      </c>
      <c r="J10" s="287" t="s">
        <v>510</v>
      </c>
      <c r="K10" s="289"/>
      <c r="L10" s="288">
        <f t="shared" si="0"/>
        <v>16994097</v>
      </c>
      <c r="M10" s="349">
        <f t="shared" si="1"/>
        <v>16.994097</v>
      </c>
      <c r="N10" s="287" t="s">
        <v>1759</v>
      </c>
      <c r="P10" s="19" t="s">
        <v>428</v>
      </c>
      <c r="Q10" s="19" t="s">
        <v>429</v>
      </c>
      <c r="R10" s="19" t="s">
        <v>503</v>
      </c>
    </row>
    <row r="11" spans="1:18">
      <c r="A11" s="286" t="s">
        <v>654</v>
      </c>
      <c r="B11" s="287" t="s">
        <v>497</v>
      </c>
      <c r="C11" s="287" t="s">
        <v>498</v>
      </c>
      <c r="D11" s="287" t="s">
        <v>499</v>
      </c>
      <c r="E11" s="287" t="s">
        <v>500</v>
      </c>
      <c r="F11" s="286" t="s">
        <v>509</v>
      </c>
      <c r="G11" s="286" t="s">
        <v>264</v>
      </c>
      <c r="H11" s="287" t="s">
        <v>510</v>
      </c>
      <c r="I11" s="288">
        <v>8673655</v>
      </c>
      <c r="J11" s="287" t="s">
        <v>510</v>
      </c>
      <c r="K11" s="289"/>
      <c r="L11" s="288">
        <f t="shared" si="0"/>
        <v>8673655</v>
      </c>
      <c r="M11" s="349">
        <f t="shared" si="1"/>
        <v>8.6736550000000001</v>
      </c>
      <c r="N11" s="287" t="s">
        <v>1759</v>
      </c>
      <c r="P11" s="19" t="s">
        <v>428</v>
      </c>
      <c r="Q11" s="19" t="s">
        <v>429</v>
      </c>
      <c r="R11" s="19" t="s">
        <v>503</v>
      </c>
    </row>
    <row r="12" spans="1:18">
      <c r="A12" s="286" t="s">
        <v>654</v>
      </c>
      <c r="B12" s="287" t="s">
        <v>497</v>
      </c>
      <c r="C12" s="287" t="s">
        <v>498</v>
      </c>
      <c r="D12" s="287" t="s">
        <v>499</v>
      </c>
      <c r="E12" s="287" t="s">
        <v>500</v>
      </c>
      <c r="F12" s="286" t="s">
        <v>509</v>
      </c>
      <c r="G12" s="286" t="s">
        <v>264</v>
      </c>
      <c r="H12" s="287" t="s">
        <v>510</v>
      </c>
      <c r="I12" s="288">
        <v>25692957</v>
      </c>
      <c r="J12" s="287" t="s">
        <v>510</v>
      </c>
      <c r="K12" s="289"/>
      <c r="L12" s="288">
        <f t="shared" si="0"/>
        <v>25692957</v>
      </c>
      <c r="M12" s="349">
        <f t="shared" si="1"/>
        <v>25.692957</v>
      </c>
      <c r="N12" s="287" t="s">
        <v>1759</v>
      </c>
      <c r="P12" s="19" t="s">
        <v>428</v>
      </c>
      <c r="Q12" s="19" t="s">
        <v>429</v>
      </c>
      <c r="R12" s="19" t="s">
        <v>503</v>
      </c>
    </row>
    <row r="13" spans="1:18">
      <c r="A13" s="286" t="s">
        <v>654</v>
      </c>
      <c r="B13" s="287" t="s">
        <v>497</v>
      </c>
      <c r="C13" s="287" t="s">
        <v>498</v>
      </c>
      <c r="D13" s="287" t="s">
        <v>499</v>
      </c>
      <c r="E13" s="287" t="s">
        <v>500</v>
      </c>
      <c r="F13" s="286" t="s">
        <v>509</v>
      </c>
      <c r="G13" s="286" t="s">
        <v>264</v>
      </c>
      <c r="H13" s="287" t="s">
        <v>510</v>
      </c>
      <c r="I13" s="288">
        <v>492912022</v>
      </c>
      <c r="J13" s="287" t="s">
        <v>510</v>
      </c>
      <c r="K13" s="289"/>
      <c r="L13" s="288">
        <f t="shared" si="0"/>
        <v>492912022</v>
      </c>
      <c r="M13" s="349">
        <f t="shared" si="1"/>
        <v>492.91202199999998</v>
      </c>
      <c r="N13" s="287" t="s">
        <v>1759</v>
      </c>
      <c r="P13" s="19" t="s">
        <v>428</v>
      </c>
      <c r="Q13" s="19" t="s">
        <v>429</v>
      </c>
      <c r="R13" s="19" t="s">
        <v>503</v>
      </c>
    </row>
    <row r="14" spans="1:18">
      <c r="A14" s="286" t="s">
        <v>654</v>
      </c>
      <c r="B14" s="287" t="s">
        <v>497</v>
      </c>
      <c r="C14" s="287" t="s">
        <v>498</v>
      </c>
      <c r="D14" s="287" t="s">
        <v>499</v>
      </c>
      <c r="E14" s="287" t="s">
        <v>500</v>
      </c>
      <c r="F14" s="286" t="s">
        <v>509</v>
      </c>
      <c r="G14" s="286" t="s">
        <v>264</v>
      </c>
      <c r="H14" s="287" t="s">
        <v>510</v>
      </c>
      <c r="I14" s="288">
        <v>95790</v>
      </c>
      <c r="J14" s="287" t="s">
        <v>510</v>
      </c>
      <c r="K14" s="289"/>
      <c r="L14" s="288">
        <f t="shared" si="0"/>
        <v>95790</v>
      </c>
      <c r="M14" s="349">
        <f t="shared" si="1"/>
        <v>9.579E-2</v>
      </c>
      <c r="N14" s="287" t="s">
        <v>1759</v>
      </c>
      <c r="P14" s="19" t="s">
        <v>428</v>
      </c>
      <c r="Q14" s="19" t="s">
        <v>429</v>
      </c>
      <c r="R14" s="19" t="s">
        <v>503</v>
      </c>
    </row>
    <row r="15" spans="1:18">
      <c r="A15" s="286" t="s">
        <v>9</v>
      </c>
      <c r="B15" s="287" t="s">
        <v>497</v>
      </c>
      <c r="C15" s="287" t="s">
        <v>498</v>
      </c>
      <c r="D15" s="287" t="s">
        <v>499</v>
      </c>
      <c r="E15" s="287" t="s">
        <v>500</v>
      </c>
      <c r="F15" s="286" t="s">
        <v>322</v>
      </c>
      <c r="G15" s="286" t="s">
        <v>322</v>
      </c>
      <c r="H15" s="287" t="s">
        <v>324</v>
      </c>
      <c r="I15" s="288">
        <v>1386731895</v>
      </c>
      <c r="J15" s="287" t="s">
        <v>324</v>
      </c>
      <c r="K15" s="289"/>
      <c r="L15" s="288">
        <f t="shared" si="0"/>
        <v>1386731895</v>
      </c>
      <c r="M15" s="349">
        <f t="shared" si="1"/>
        <v>1386.7318949999999</v>
      </c>
      <c r="N15" s="287" t="s">
        <v>1760</v>
      </c>
      <c r="P15" s="19" t="s">
        <v>429</v>
      </c>
      <c r="Q15" s="19" t="s">
        <v>429</v>
      </c>
      <c r="R15" s="19" t="s">
        <v>531</v>
      </c>
    </row>
    <row r="16" spans="1:18">
      <c r="A16" s="286" t="s">
        <v>8</v>
      </c>
      <c r="B16" s="287" t="s">
        <v>497</v>
      </c>
      <c r="C16" s="287" t="s">
        <v>498</v>
      </c>
      <c r="D16" s="287" t="s">
        <v>499</v>
      </c>
      <c r="E16" s="287" t="s">
        <v>500</v>
      </c>
      <c r="F16" s="286" t="s">
        <v>322</v>
      </c>
      <c r="G16" s="286" t="s">
        <v>322</v>
      </c>
      <c r="H16" s="287" t="s">
        <v>324</v>
      </c>
      <c r="I16" s="288">
        <v>366695372</v>
      </c>
      <c r="J16" s="287" t="s">
        <v>324</v>
      </c>
      <c r="K16" s="289"/>
      <c r="L16" s="288">
        <f t="shared" si="0"/>
        <v>366695372</v>
      </c>
      <c r="M16" s="349">
        <f t="shared" si="1"/>
        <v>366.69537200000002</v>
      </c>
      <c r="N16" s="287" t="s">
        <v>1760</v>
      </c>
      <c r="P16" s="19" t="s">
        <v>429</v>
      </c>
      <c r="Q16" s="19" t="s">
        <v>429</v>
      </c>
      <c r="R16" s="19" t="s">
        <v>532</v>
      </c>
    </row>
    <row r="17" spans="1:18">
      <c r="A17" s="286" t="s">
        <v>1761</v>
      </c>
      <c r="B17" s="287" t="s">
        <v>497</v>
      </c>
      <c r="C17" s="287" t="s">
        <v>498</v>
      </c>
      <c r="D17" s="287" t="s">
        <v>499</v>
      </c>
      <c r="E17" s="287" t="s">
        <v>500</v>
      </c>
      <c r="F17" s="286" t="s">
        <v>322</v>
      </c>
      <c r="G17" s="286" t="s">
        <v>322</v>
      </c>
      <c r="H17" s="287" t="s">
        <v>324</v>
      </c>
      <c r="I17" s="288">
        <v>188656605</v>
      </c>
      <c r="J17" s="287" t="s">
        <v>324</v>
      </c>
      <c r="K17" s="289"/>
      <c r="L17" s="288">
        <f t="shared" si="0"/>
        <v>188656605</v>
      </c>
      <c r="M17" s="349">
        <f t="shared" si="1"/>
        <v>188.65660500000001</v>
      </c>
      <c r="N17" s="287" t="s">
        <v>1760</v>
      </c>
      <c r="P17" s="19" t="s">
        <v>429</v>
      </c>
      <c r="Q17" s="19" t="s">
        <v>428</v>
      </c>
      <c r="R17" s="19" t="s">
        <v>514</v>
      </c>
    </row>
    <row r="18" spans="1:18">
      <c r="A18" s="286" t="s">
        <v>12</v>
      </c>
      <c r="B18" s="287" t="s">
        <v>497</v>
      </c>
      <c r="C18" s="287" t="s">
        <v>498</v>
      </c>
      <c r="D18" s="287" t="s">
        <v>499</v>
      </c>
      <c r="E18" s="287" t="s">
        <v>500</v>
      </c>
      <c r="F18" s="286" t="s">
        <v>322</v>
      </c>
      <c r="G18" s="286" t="s">
        <v>322</v>
      </c>
      <c r="H18" s="287" t="s">
        <v>324</v>
      </c>
      <c r="I18" s="288">
        <v>47828500</v>
      </c>
      <c r="J18" s="287" t="s">
        <v>324</v>
      </c>
      <c r="K18" s="289"/>
      <c r="L18" s="288">
        <f t="shared" si="0"/>
        <v>47828500</v>
      </c>
      <c r="M18" s="349">
        <f t="shared" si="1"/>
        <v>47.828499999999998</v>
      </c>
      <c r="N18" s="287" t="s">
        <v>1760</v>
      </c>
      <c r="P18" s="19" t="s">
        <v>429</v>
      </c>
      <c r="Q18" s="19" t="s">
        <v>428</v>
      </c>
      <c r="R18" s="19" t="s">
        <v>516</v>
      </c>
    </row>
    <row r="19" spans="1:18">
      <c r="A19" s="286" t="s">
        <v>1762</v>
      </c>
      <c r="B19" s="287" t="s">
        <v>497</v>
      </c>
      <c r="C19" s="287" t="s">
        <v>498</v>
      </c>
      <c r="D19" s="287" t="s">
        <v>499</v>
      </c>
      <c r="E19" s="287" t="s">
        <v>500</v>
      </c>
      <c r="F19" s="286" t="s">
        <v>322</v>
      </c>
      <c r="G19" s="286" t="s">
        <v>322</v>
      </c>
      <c r="H19" s="287" t="s">
        <v>324</v>
      </c>
      <c r="I19" s="288">
        <v>67673309</v>
      </c>
      <c r="J19" s="287" t="s">
        <v>324</v>
      </c>
      <c r="K19" s="289"/>
      <c r="L19" s="288">
        <f t="shared" si="0"/>
        <v>67673309</v>
      </c>
      <c r="M19" s="349">
        <f t="shared" si="1"/>
        <v>67.673309000000003</v>
      </c>
      <c r="N19" s="287" t="s">
        <v>1760</v>
      </c>
      <c r="P19" s="19" t="s">
        <v>429</v>
      </c>
      <c r="Q19" s="19" t="s">
        <v>428</v>
      </c>
      <c r="R19" s="19" t="s">
        <v>530</v>
      </c>
    </row>
    <row r="20" spans="1:18">
      <c r="A20" s="286" t="s">
        <v>79</v>
      </c>
      <c r="B20" s="287" t="s">
        <v>497</v>
      </c>
      <c r="C20" s="287" t="s">
        <v>498</v>
      </c>
      <c r="D20" s="287" t="s">
        <v>499</v>
      </c>
      <c r="E20" s="287" t="s">
        <v>500</v>
      </c>
      <c r="F20" s="286" t="s">
        <v>322</v>
      </c>
      <c r="G20" s="286" t="s">
        <v>322</v>
      </c>
      <c r="H20" s="287" t="s">
        <v>324</v>
      </c>
      <c r="I20" s="288">
        <v>12894602</v>
      </c>
      <c r="J20" s="287" t="s">
        <v>324</v>
      </c>
      <c r="K20" s="289"/>
      <c r="L20" s="288">
        <f t="shared" si="0"/>
        <v>12894602</v>
      </c>
      <c r="M20" s="349">
        <f t="shared" si="1"/>
        <v>12.894602000000001</v>
      </c>
      <c r="N20" s="287" t="s">
        <v>1760</v>
      </c>
      <c r="P20" s="19" t="s">
        <v>429</v>
      </c>
      <c r="Q20" s="19" t="s">
        <v>428</v>
      </c>
      <c r="R20" s="19" t="s">
        <v>529</v>
      </c>
    </row>
    <row r="21" spans="1:18">
      <c r="A21" s="286" t="s">
        <v>14</v>
      </c>
      <c r="B21" s="287" t="s">
        <v>497</v>
      </c>
      <c r="C21" s="287" t="s">
        <v>498</v>
      </c>
      <c r="D21" s="287" t="s">
        <v>499</v>
      </c>
      <c r="E21" s="287" t="s">
        <v>500</v>
      </c>
      <c r="F21" s="286" t="s">
        <v>322</v>
      </c>
      <c r="G21" s="286" t="s">
        <v>322</v>
      </c>
      <c r="H21" s="287" t="s">
        <v>324</v>
      </c>
      <c r="I21" s="288">
        <v>754274</v>
      </c>
      <c r="J21" s="287" t="s">
        <v>324</v>
      </c>
      <c r="K21" s="289"/>
      <c r="L21" s="288">
        <f t="shared" si="0"/>
        <v>754274</v>
      </c>
      <c r="M21" s="349">
        <f t="shared" si="1"/>
        <v>0.754274</v>
      </c>
      <c r="N21" s="287" t="s">
        <v>1760</v>
      </c>
      <c r="P21" s="19" t="s">
        <v>429</v>
      </c>
      <c r="Q21" s="19" t="s">
        <v>428</v>
      </c>
      <c r="R21" s="19" t="s">
        <v>518</v>
      </c>
    </row>
    <row r="22" spans="1:18">
      <c r="A22" s="286" t="s">
        <v>137</v>
      </c>
      <c r="B22" s="287" t="s">
        <v>497</v>
      </c>
      <c r="C22" s="287" t="s">
        <v>498</v>
      </c>
      <c r="D22" s="287" t="s">
        <v>499</v>
      </c>
      <c r="E22" s="287" t="s">
        <v>500</v>
      </c>
      <c r="F22" s="286" t="s">
        <v>322</v>
      </c>
      <c r="G22" s="286" t="s">
        <v>322</v>
      </c>
      <c r="H22" s="287" t="s">
        <v>324</v>
      </c>
      <c r="I22" s="288">
        <v>900000</v>
      </c>
      <c r="J22" s="287" t="s">
        <v>324</v>
      </c>
      <c r="K22" s="289"/>
      <c r="L22" s="288">
        <f t="shared" si="0"/>
        <v>900000</v>
      </c>
      <c r="M22" s="349">
        <f t="shared" si="1"/>
        <v>0.9</v>
      </c>
      <c r="N22" s="287" t="s">
        <v>1760</v>
      </c>
      <c r="P22" s="19" t="s">
        <v>429</v>
      </c>
      <c r="Q22" s="19" t="s">
        <v>429</v>
      </c>
      <c r="R22" s="19" t="s">
        <v>528</v>
      </c>
    </row>
    <row r="23" spans="1:18">
      <c r="A23" s="286" t="s">
        <v>9</v>
      </c>
      <c r="B23" s="287" t="s">
        <v>497</v>
      </c>
      <c r="C23" s="287" t="s">
        <v>498</v>
      </c>
      <c r="D23" s="287" t="s">
        <v>499</v>
      </c>
      <c r="E23" s="287" t="s">
        <v>500</v>
      </c>
      <c r="F23" s="286" t="s">
        <v>1763</v>
      </c>
      <c r="G23" s="286" t="s">
        <v>1763</v>
      </c>
      <c r="H23" s="287" t="s">
        <v>259</v>
      </c>
      <c r="I23" s="288">
        <v>10215000000</v>
      </c>
      <c r="J23" s="287" t="s">
        <v>501</v>
      </c>
      <c r="K23" s="289"/>
      <c r="L23" s="288">
        <f t="shared" si="0"/>
        <v>10215000000</v>
      </c>
      <c r="M23" s="349">
        <f t="shared" si="1"/>
        <v>10215</v>
      </c>
      <c r="N23" s="287" t="s">
        <v>1764</v>
      </c>
      <c r="O23" t="s">
        <v>428</v>
      </c>
      <c r="P23" s="19" t="s">
        <v>428</v>
      </c>
      <c r="Q23" s="19" t="s">
        <v>429</v>
      </c>
      <c r="R23" s="19" t="s">
        <v>531</v>
      </c>
    </row>
    <row r="24" spans="1:18">
      <c r="A24" s="286" t="s">
        <v>79</v>
      </c>
      <c r="B24" s="287" t="s">
        <v>497</v>
      </c>
      <c r="C24" s="287" t="s">
        <v>498</v>
      </c>
      <c r="D24" s="287" t="s">
        <v>499</v>
      </c>
      <c r="E24" s="287" t="s">
        <v>500</v>
      </c>
      <c r="F24" s="286" t="s">
        <v>304</v>
      </c>
      <c r="G24" s="286" t="s">
        <v>304</v>
      </c>
      <c r="H24" s="287" t="s">
        <v>298</v>
      </c>
      <c r="I24" s="288">
        <v>10000</v>
      </c>
      <c r="J24" s="287" t="s">
        <v>501</v>
      </c>
      <c r="K24" s="289"/>
      <c r="L24" s="288">
        <f t="shared" si="0"/>
        <v>10000</v>
      </c>
      <c r="M24" s="349">
        <f t="shared" si="1"/>
        <v>0.01</v>
      </c>
      <c r="N24" s="287" t="s">
        <v>1765</v>
      </c>
      <c r="O24" t="s">
        <v>428</v>
      </c>
      <c r="P24" s="19" t="s">
        <v>429</v>
      </c>
      <c r="Q24" s="19" t="s">
        <v>428</v>
      </c>
      <c r="R24" s="19" t="s">
        <v>529</v>
      </c>
    </row>
    <row r="25" spans="1:18">
      <c r="A25" s="286" t="s">
        <v>1762</v>
      </c>
      <c r="B25" s="287" t="s">
        <v>497</v>
      </c>
      <c r="C25" s="287" t="s">
        <v>498</v>
      </c>
      <c r="D25" s="287" t="s">
        <v>499</v>
      </c>
      <c r="E25" s="287" t="s">
        <v>500</v>
      </c>
      <c r="F25" s="286" t="s">
        <v>307</v>
      </c>
      <c r="G25" s="286" t="s">
        <v>307</v>
      </c>
      <c r="H25" s="287" t="s">
        <v>298</v>
      </c>
      <c r="I25" s="288">
        <v>41000</v>
      </c>
      <c r="J25" s="287" t="s">
        <v>501</v>
      </c>
      <c r="K25" s="289"/>
      <c r="L25" s="288">
        <f t="shared" si="0"/>
        <v>41000</v>
      </c>
      <c r="M25" s="349">
        <f t="shared" si="1"/>
        <v>4.1000000000000002E-2</v>
      </c>
      <c r="N25" s="287" t="s">
        <v>1765</v>
      </c>
      <c r="O25" t="s">
        <v>428</v>
      </c>
      <c r="P25" s="19" t="s">
        <v>429</v>
      </c>
      <c r="Q25" s="19" t="s">
        <v>428</v>
      </c>
      <c r="R25" s="19" t="s">
        <v>530</v>
      </c>
    </row>
    <row r="26" spans="1:18">
      <c r="A26" s="286" t="s">
        <v>8</v>
      </c>
      <c r="B26" s="287" t="s">
        <v>497</v>
      </c>
      <c r="C26" s="287" t="s">
        <v>498</v>
      </c>
      <c r="D26" s="287" t="s">
        <v>499</v>
      </c>
      <c r="E26" s="287" t="s">
        <v>500</v>
      </c>
      <c r="F26" s="286" t="s">
        <v>307</v>
      </c>
      <c r="G26" s="286" t="s">
        <v>307</v>
      </c>
      <c r="H26" s="287" t="s">
        <v>298</v>
      </c>
      <c r="I26" s="288">
        <v>391644</v>
      </c>
      <c r="J26" s="287" t="s">
        <v>501</v>
      </c>
      <c r="K26" s="289"/>
      <c r="L26" s="288">
        <f t="shared" si="0"/>
        <v>391644</v>
      </c>
      <c r="M26" s="349">
        <f t="shared" si="1"/>
        <v>0.39164399999999999</v>
      </c>
      <c r="N26" s="287" t="s">
        <v>1765</v>
      </c>
      <c r="O26" t="s">
        <v>428</v>
      </c>
      <c r="P26" s="19" t="s">
        <v>429</v>
      </c>
      <c r="Q26" s="19" t="s">
        <v>429</v>
      </c>
      <c r="R26" s="19" t="s">
        <v>532</v>
      </c>
    </row>
    <row r="27" spans="1:18">
      <c r="A27" s="286" t="s">
        <v>8</v>
      </c>
      <c r="B27" s="287" t="s">
        <v>497</v>
      </c>
      <c r="C27" s="287" t="s">
        <v>498</v>
      </c>
      <c r="D27" s="287" t="s">
        <v>499</v>
      </c>
      <c r="E27" s="287" t="s">
        <v>500</v>
      </c>
      <c r="F27" s="286" t="s">
        <v>307</v>
      </c>
      <c r="G27" s="286" t="s">
        <v>307</v>
      </c>
      <c r="H27" s="287" t="s">
        <v>298</v>
      </c>
      <c r="I27" s="288">
        <v>2114251</v>
      </c>
      <c r="J27" s="287" t="s">
        <v>501</v>
      </c>
      <c r="K27" s="289"/>
      <c r="L27" s="288">
        <f t="shared" si="0"/>
        <v>2114251</v>
      </c>
      <c r="M27" s="349">
        <f t="shared" si="1"/>
        <v>2.1142509999999999</v>
      </c>
      <c r="N27" s="287" t="s">
        <v>1765</v>
      </c>
      <c r="O27" t="s">
        <v>428</v>
      </c>
      <c r="P27" s="19" t="s">
        <v>429</v>
      </c>
      <c r="Q27" s="19" t="s">
        <v>429</v>
      </c>
      <c r="R27" s="19" t="s">
        <v>532</v>
      </c>
    </row>
    <row r="28" spans="1:18">
      <c r="A28" s="286" t="s">
        <v>8</v>
      </c>
      <c r="B28" s="287" t="s">
        <v>497</v>
      </c>
      <c r="C28" s="287" t="s">
        <v>498</v>
      </c>
      <c r="D28" s="287" t="s">
        <v>499</v>
      </c>
      <c r="E28" s="287" t="s">
        <v>500</v>
      </c>
      <c r="F28" s="286" t="s">
        <v>307</v>
      </c>
      <c r="G28" s="286" t="s">
        <v>307</v>
      </c>
      <c r="H28" s="287" t="s">
        <v>298</v>
      </c>
      <c r="I28" s="288">
        <v>391644</v>
      </c>
      <c r="J28" s="287" t="s">
        <v>501</v>
      </c>
      <c r="K28" s="289"/>
      <c r="L28" s="288">
        <f t="shared" si="0"/>
        <v>391644</v>
      </c>
      <c r="M28" s="349">
        <f t="shared" si="1"/>
        <v>0.39164399999999999</v>
      </c>
      <c r="N28" s="287" t="s">
        <v>1765</v>
      </c>
      <c r="O28" t="s">
        <v>428</v>
      </c>
      <c r="P28" s="19" t="s">
        <v>429</v>
      </c>
      <c r="Q28" s="19" t="s">
        <v>429</v>
      </c>
      <c r="R28" s="19" t="s">
        <v>532</v>
      </c>
    </row>
    <row r="29" spans="1:18">
      <c r="A29" s="286" t="s">
        <v>8</v>
      </c>
      <c r="B29" s="287" t="s">
        <v>497</v>
      </c>
      <c r="C29" s="287" t="s">
        <v>498</v>
      </c>
      <c r="D29" s="287" t="s">
        <v>499</v>
      </c>
      <c r="E29" s="287" t="s">
        <v>500</v>
      </c>
      <c r="F29" s="286" t="s">
        <v>307</v>
      </c>
      <c r="G29" s="286" t="s">
        <v>307</v>
      </c>
      <c r="H29" s="287" t="s">
        <v>298</v>
      </c>
      <c r="I29" s="288">
        <v>1003539</v>
      </c>
      <c r="J29" s="287" t="s">
        <v>501</v>
      </c>
      <c r="K29" s="289"/>
      <c r="L29" s="288">
        <f t="shared" si="0"/>
        <v>1003539</v>
      </c>
      <c r="M29" s="349">
        <f t="shared" si="1"/>
        <v>1.003539</v>
      </c>
      <c r="N29" s="287" t="s">
        <v>1765</v>
      </c>
      <c r="O29" t="s">
        <v>428</v>
      </c>
      <c r="P29" s="19" t="s">
        <v>429</v>
      </c>
      <c r="Q29" s="19" t="s">
        <v>429</v>
      </c>
      <c r="R29" s="19" t="s">
        <v>532</v>
      </c>
    </row>
    <row r="30" spans="1:18">
      <c r="A30" s="286" t="s">
        <v>8</v>
      </c>
      <c r="B30" s="287" t="s">
        <v>497</v>
      </c>
      <c r="C30" s="287" t="s">
        <v>498</v>
      </c>
      <c r="D30" s="287" t="s">
        <v>499</v>
      </c>
      <c r="E30" s="287" t="s">
        <v>500</v>
      </c>
      <c r="F30" s="286" t="s">
        <v>307</v>
      </c>
      <c r="G30" s="286" t="s">
        <v>307</v>
      </c>
      <c r="H30" s="287" t="s">
        <v>298</v>
      </c>
      <c r="I30" s="288">
        <v>3623907</v>
      </c>
      <c r="J30" s="287" t="s">
        <v>501</v>
      </c>
      <c r="K30" s="289"/>
      <c r="L30" s="288">
        <f t="shared" si="0"/>
        <v>3623907</v>
      </c>
      <c r="M30" s="349">
        <f t="shared" si="1"/>
        <v>3.623907</v>
      </c>
      <c r="N30" s="287" t="s">
        <v>1765</v>
      </c>
      <c r="O30" t="s">
        <v>428</v>
      </c>
      <c r="P30" s="19" t="s">
        <v>429</v>
      </c>
      <c r="Q30" s="19" t="s">
        <v>429</v>
      </c>
      <c r="R30" s="19" t="s">
        <v>532</v>
      </c>
    </row>
    <row r="31" spans="1:18">
      <c r="A31" s="286" t="s">
        <v>8</v>
      </c>
      <c r="B31" s="287" t="s">
        <v>497</v>
      </c>
      <c r="C31" s="287" t="s">
        <v>498</v>
      </c>
      <c r="D31" s="287" t="s">
        <v>499</v>
      </c>
      <c r="E31" s="287" t="s">
        <v>500</v>
      </c>
      <c r="F31" s="286" t="s">
        <v>307</v>
      </c>
      <c r="G31" s="286" t="s">
        <v>307</v>
      </c>
      <c r="H31" s="287" t="s">
        <v>298</v>
      </c>
      <c r="I31" s="288">
        <v>881119</v>
      </c>
      <c r="J31" s="287" t="s">
        <v>501</v>
      </c>
      <c r="K31" s="289"/>
      <c r="L31" s="288">
        <f t="shared" si="0"/>
        <v>881119</v>
      </c>
      <c r="M31" s="349">
        <f t="shared" si="1"/>
        <v>0.88111899999999999</v>
      </c>
      <c r="N31" s="287" t="s">
        <v>1765</v>
      </c>
      <c r="O31" t="s">
        <v>428</v>
      </c>
      <c r="P31" s="19" t="s">
        <v>429</v>
      </c>
      <c r="Q31" s="19" t="s">
        <v>429</v>
      </c>
      <c r="R31" s="19" t="s">
        <v>532</v>
      </c>
    </row>
    <row r="32" spans="1:18">
      <c r="A32" s="286" t="s">
        <v>8</v>
      </c>
      <c r="B32" s="287" t="s">
        <v>497</v>
      </c>
      <c r="C32" s="287" t="s">
        <v>498</v>
      </c>
      <c r="D32" s="287" t="s">
        <v>499</v>
      </c>
      <c r="E32" s="287" t="s">
        <v>500</v>
      </c>
      <c r="F32" s="286" t="s">
        <v>307</v>
      </c>
      <c r="G32" s="286" t="s">
        <v>307</v>
      </c>
      <c r="H32" s="287" t="s">
        <v>298</v>
      </c>
      <c r="I32" s="288">
        <v>1462778</v>
      </c>
      <c r="J32" s="287" t="s">
        <v>501</v>
      </c>
      <c r="K32" s="289"/>
      <c r="L32" s="288">
        <f t="shared" si="0"/>
        <v>1462778</v>
      </c>
      <c r="M32" s="349">
        <f t="shared" si="1"/>
        <v>1.4627779999999999</v>
      </c>
      <c r="N32" s="287" t="s">
        <v>1765</v>
      </c>
      <c r="O32" t="s">
        <v>428</v>
      </c>
      <c r="P32" s="19" t="s">
        <v>429</v>
      </c>
      <c r="Q32" s="19" t="s">
        <v>429</v>
      </c>
      <c r="R32" s="19" t="s">
        <v>532</v>
      </c>
    </row>
    <row r="33" spans="1:18">
      <c r="A33" s="286" t="s">
        <v>12</v>
      </c>
      <c r="B33" s="287" t="s">
        <v>497</v>
      </c>
      <c r="C33" s="287" t="s">
        <v>498</v>
      </c>
      <c r="D33" s="287" t="s">
        <v>499</v>
      </c>
      <c r="E33" s="287" t="s">
        <v>500</v>
      </c>
      <c r="F33" s="286" t="s">
        <v>307</v>
      </c>
      <c r="G33" s="286" t="s">
        <v>307</v>
      </c>
      <c r="H33" s="287" t="s">
        <v>298</v>
      </c>
      <c r="I33" s="288">
        <v>166805</v>
      </c>
      <c r="J33" s="287" t="s">
        <v>501</v>
      </c>
      <c r="K33" s="289"/>
      <c r="L33" s="288">
        <f t="shared" si="0"/>
        <v>166805</v>
      </c>
      <c r="M33" s="349">
        <f t="shared" si="1"/>
        <v>0.16680500000000001</v>
      </c>
      <c r="N33" s="287" t="s">
        <v>1765</v>
      </c>
      <c r="O33" t="s">
        <v>428</v>
      </c>
      <c r="P33" s="19" t="s">
        <v>429</v>
      </c>
      <c r="Q33" s="19" t="s">
        <v>428</v>
      </c>
      <c r="R33" s="19" t="s">
        <v>516</v>
      </c>
    </row>
    <row r="34" spans="1:18">
      <c r="A34" s="286" t="s">
        <v>12</v>
      </c>
      <c r="B34" s="287" t="s">
        <v>497</v>
      </c>
      <c r="C34" s="287" t="s">
        <v>498</v>
      </c>
      <c r="D34" s="287" t="s">
        <v>499</v>
      </c>
      <c r="E34" s="287" t="s">
        <v>500</v>
      </c>
      <c r="F34" s="286" t="s">
        <v>307</v>
      </c>
      <c r="G34" s="286" t="s">
        <v>307</v>
      </c>
      <c r="H34" s="287" t="s">
        <v>298</v>
      </c>
      <c r="I34" s="288">
        <v>19015</v>
      </c>
      <c r="J34" s="287" t="s">
        <v>501</v>
      </c>
      <c r="K34" s="289"/>
      <c r="L34" s="288">
        <f t="shared" si="0"/>
        <v>19015</v>
      </c>
      <c r="M34" s="349">
        <f t="shared" si="1"/>
        <v>1.9015000000000001E-2</v>
      </c>
      <c r="N34" s="287" t="s">
        <v>1765</v>
      </c>
      <c r="O34" t="s">
        <v>428</v>
      </c>
      <c r="P34" s="19" t="s">
        <v>429</v>
      </c>
      <c r="Q34" s="19" t="s">
        <v>428</v>
      </c>
      <c r="R34" s="19" t="s">
        <v>516</v>
      </c>
    </row>
    <row r="35" spans="1:18">
      <c r="A35" s="286" t="s">
        <v>86</v>
      </c>
      <c r="B35" s="287" t="s">
        <v>497</v>
      </c>
      <c r="C35" s="287" t="s">
        <v>498</v>
      </c>
      <c r="D35" s="287" t="s">
        <v>499</v>
      </c>
      <c r="E35" s="287" t="s">
        <v>502</v>
      </c>
      <c r="F35" s="286" t="s">
        <v>307</v>
      </c>
      <c r="G35" s="286" t="s">
        <v>307</v>
      </c>
      <c r="H35" s="287" t="s">
        <v>298</v>
      </c>
      <c r="I35" s="288">
        <v>40000</v>
      </c>
      <c r="J35" s="287" t="s">
        <v>501</v>
      </c>
      <c r="K35" s="289"/>
      <c r="L35" s="288">
        <f t="shared" si="0"/>
        <v>40000</v>
      </c>
      <c r="M35" s="349">
        <f t="shared" si="1"/>
        <v>0.04</v>
      </c>
      <c r="N35" s="287" t="s">
        <v>1765</v>
      </c>
      <c r="O35" t="s">
        <v>428</v>
      </c>
      <c r="P35" s="19" t="s">
        <v>429</v>
      </c>
      <c r="Q35" s="19" t="s">
        <v>429</v>
      </c>
      <c r="R35" s="19" t="s">
        <v>503</v>
      </c>
    </row>
    <row r="36" spans="1:18">
      <c r="A36" s="286" t="s">
        <v>1003</v>
      </c>
      <c r="B36" s="287" t="s">
        <v>497</v>
      </c>
      <c r="C36" s="287" t="s">
        <v>498</v>
      </c>
      <c r="D36" s="287" t="s">
        <v>499</v>
      </c>
      <c r="E36" s="287" t="s">
        <v>502</v>
      </c>
      <c r="F36" s="286" t="s">
        <v>307</v>
      </c>
      <c r="G36" s="286" t="s">
        <v>307</v>
      </c>
      <c r="H36" s="287" t="s">
        <v>298</v>
      </c>
      <c r="I36" s="288">
        <v>12000</v>
      </c>
      <c r="J36" s="287" t="s">
        <v>501</v>
      </c>
      <c r="K36" s="289"/>
      <c r="L36" s="288">
        <f t="shared" si="0"/>
        <v>12000</v>
      </c>
      <c r="M36" s="349">
        <f t="shared" si="1"/>
        <v>1.2E-2</v>
      </c>
      <c r="N36" s="287" t="s">
        <v>1765</v>
      </c>
      <c r="O36" t="s">
        <v>428</v>
      </c>
      <c r="P36" s="19" t="s">
        <v>429</v>
      </c>
      <c r="Q36" s="19" t="s">
        <v>429</v>
      </c>
      <c r="R36" s="19" t="s">
        <v>503</v>
      </c>
    </row>
    <row r="37" spans="1:18">
      <c r="A37" s="286" t="s">
        <v>1766</v>
      </c>
      <c r="B37" s="287" t="s">
        <v>497</v>
      </c>
      <c r="C37" s="287" t="s">
        <v>498</v>
      </c>
      <c r="D37" s="287" t="s">
        <v>499</v>
      </c>
      <c r="E37" s="287" t="s">
        <v>502</v>
      </c>
      <c r="F37" s="286" t="s">
        <v>1767</v>
      </c>
      <c r="G37" s="286" t="s">
        <v>1767</v>
      </c>
      <c r="H37" s="287" t="s">
        <v>275</v>
      </c>
      <c r="I37" s="288">
        <v>152021</v>
      </c>
      <c r="J37" s="287" t="s">
        <v>275</v>
      </c>
      <c r="K37" s="289"/>
      <c r="L37" s="288">
        <f t="shared" si="0"/>
        <v>152021</v>
      </c>
      <c r="M37" s="349">
        <f t="shared" si="1"/>
        <v>0.15202099999999999</v>
      </c>
      <c r="N37" s="287" t="s">
        <v>1768</v>
      </c>
      <c r="P37" s="19" t="s">
        <v>428</v>
      </c>
      <c r="Q37" s="19" t="s">
        <v>428</v>
      </c>
      <c r="R37" s="19" t="s">
        <v>1769</v>
      </c>
    </row>
    <row r="38" spans="1:18">
      <c r="A38" s="286" t="s">
        <v>1000</v>
      </c>
      <c r="B38" s="287" t="s">
        <v>497</v>
      </c>
      <c r="C38" s="287" t="s">
        <v>498</v>
      </c>
      <c r="D38" s="287" t="s">
        <v>499</v>
      </c>
      <c r="E38" s="287" t="s">
        <v>502</v>
      </c>
      <c r="F38" s="286" t="s">
        <v>278</v>
      </c>
      <c r="G38" s="286" t="s">
        <v>278</v>
      </c>
      <c r="H38" s="287" t="s">
        <v>275</v>
      </c>
      <c r="I38" s="288">
        <v>39613</v>
      </c>
      <c r="J38" s="287" t="s">
        <v>275</v>
      </c>
      <c r="K38" s="289"/>
      <c r="L38" s="288">
        <f t="shared" si="0"/>
        <v>39613</v>
      </c>
      <c r="M38" s="349">
        <f t="shared" si="1"/>
        <v>3.9613000000000002E-2</v>
      </c>
      <c r="N38" s="287" t="s">
        <v>1768</v>
      </c>
      <c r="P38" s="19" t="s">
        <v>428</v>
      </c>
      <c r="Q38" s="19" t="s">
        <v>428</v>
      </c>
      <c r="R38" s="19" t="s">
        <v>525</v>
      </c>
    </row>
    <row r="39" spans="1:18">
      <c r="A39" s="286" t="s">
        <v>1770</v>
      </c>
      <c r="B39" s="287" t="s">
        <v>497</v>
      </c>
      <c r="C39" s="287" t="s">
        <v>498</v>
      </c>
      <c r="D39" s="287" t="s">
        <v>499</v>
      </c>
      <c r="E39" s="287" t="s">
        <v>502</v>
      </c>
      <c r="F39" s="286" t="s">
        <v>278</v>
      </c>
      <c r="G39" s="286" t="s">
        <v>278</v>
      </c>
      <c r="H39" s="287" t="s">
        <v>275</v>
      </c>
      <c r="I39" s="288">
        <v>67375</v>
      </c>
      <c r="J39" s="287" t="s">
        <v>275</v>
      </c>
      <c r="K39" s="289"/>
      <c r="L39" s="288">
        <f t="shared" si="0"/>
        <v>67375</v>
      </c>
      <c r="M39" s="349">
        <f t="shared" si="1"/>
        <v>6.7375000000000004E-2</v>
      </c>
      <c r="N39" s="287" t="s">
        <v>1768</v>
      </c>
      <c r="P39" s="19" t="s">
        <v>428</v>
      </c>
      <c r="Q39" s="19" t="s">
        <v>428</v>
      </c>
      <c r="R39" s="19" t="s">
        <v>1771</v>
      </c>
    </row>
    <row r="40" spans="1:18">
      <c r="A40" s="286" t="s">
        <v>8</v>
      </c>
      <c r="B40" s="287" t="s">
        <v>497</v>
      </c>
      <c r="C40" s="287" t="s">
        <v>498</v>
      </c>
      <c r="D40" s="287" t="s">
        <v>499</v>
      </c>
      <c r="E40" s="287" t="s">
        <v>500</v>
      </c>
      <c r="F40" s="290" t="s">
        <v>1772</v>
      </c>
      <c r="G40" s="290" t="s">
        <v>1772</v>
      </c>
      <c r="H40" s="287" t="s">
        <v>154</v>
      </c>
      <c r="I40" s="291">
        <v>303750</v>
      </c>
      <c r="J40" s="287" t="s">
        <v>501</v>
      </c>
      <c r="K40" s="292"/>
      <c r="L40" s="288">
        <f t="shared" si="0"/>
        <v>303750</v>
      </c>
      <c r="M40" s="349">
        <f t="shared" si="1"/>
        <v>0.30375000000000002</v>
      </c>
      <c r="N40" s="287" t="s">
        <v>1773</v>
      </c>
      <c r="O40" t="s">
        <v>428</v>
      </c>
      <c r="P40" s="19" t="s">
        <v>428</v>
      </c>
      <c r="Q40" s="19" t="s">
        <v>429</v>
      </c>
      <c r="R40" s="19" t="s">
        <v>532</v>
      </c>
    </row>
    <row r="41" spans="1:18">
      <c r="A41" s="286" t="s">
        <v>8</v>
      </c>
      <c r="B41" s="287" t="s">
        <v>497</v>
      </c>
      <c r="C41" s="287" t="s">
        <v>498</v>
      </c>
      <c r="D41" s="287" t="s">
        <v>499</v>
      </c>
      <c r="E41" s="287" t="s">
        <v>500</v>
      </c>
      <c r="F41" s="290" t="s">
        <v>1772</v>
      </c>
      <c r="G41" s="290" t="s">
        <v>1772</v>
      </c>
      <c r="H41" s="287" t="s">
        <v>154</v>
      </c>
      <c r="I41" s="291">
        <v>2115000</v>
      </c>
      <c r="J41" s="287" t="s">
        <v>501</v>
      </c>
      <c r="K41" s="292"/>
      <c r="L41" s="288">
        <f t="shared" si="0"/>
        <v>2115000</v>
      </c>
      <c r="M41" s="349">
        <f t="shared" si="1"/>
        <v>2.1150000000000002</v>
      </c>
      <c r="N41" s="287" t="s">
        <v>1773</v>
      </c>
      <c r="O41" t="s">
        <v>428</v>
      </c>
      <c r="P41" s="19" t="s">
        <v>428</v>
      </c>
      <c r="Q41" s="19" t="s">
        <v>429</v>
      </c>
      <c r="R41" s="19" t="s">
        <v>532</v>
      </c>
    </row>
    <row r="42" spans="1:18">
      <c r="A42" s="286" t="s">
        <v>8</v>
      </c>
      <c r="B42" s="287" t="s">
        <v>497</v>
      </c>
      <c r="C42" s="287" t="s">
        <v>498</v>
      </c>
      <c r="D42" s="287" t="s">
        <v>499</v>
      </c>
      <c r="E42" s="287" t="s">
        <v>500</v>
      </c>
      <c r="F42" s="290" t="s">
        <v>1772</v>
      </c>
      <c r="G42" s="290" t="s">
        <v>1772</v>
      </c>
      <c r="H42" s="287" t="s">
        <v>154</v>
      </c>
      <c r="I42" s="291">
        <v>294000</v>
      </c>
      <c r="J42" s="287" t="s">
        <v>501</v>
      </c>
      <c r="K42" s="292"/>
      <c r="L42" s="288">
        <f t="shared" si="0"/>
        <v>294000</v>
      </c>
      <c r="M42" s="349">
        <f t="shared" si="1"/>
        <v>0.29399999999999998</v>
      </c>
      <c r="N42" s="287" t="s">
        <v>1773</v>
      </c>
      <c r="O42" t="s">
        <v>428</v>
      </c>
      <c r="P42" s="19" t="s">
        <v>428</v>
      </c>
      <c r="Q42" s="19" t="s">
        <v>429</v>
      </c>
      <c r="R42" s="19" t="s">
        <v>532</v>
      </c>
    </row>
    <row r="43" spans="1:18">
      <c r="A43" s="286" t="s">
        <v>8</v>
      </c>
      <c r="B43" s="287" t="s">
        <v>497</v>
      </c>
      <c r="C43" s="287" t="s">
        <v>498</v>
      </c>
      <c r="D43" s="287" t="s">
        <v>499</v>
      </c>
      <c r="E43" s="287" t="s">
        <v>500</v>
      </c>
      <c r="F43" s="290" t="s">
        <v>1774</v>
      </c>
      <c r="G43" s="286" t="s">
        <v>1775</v>
      </c>
      <c r="H43" s="287" t="s">
        <v>154</v>
      </c>
      <c r="I43" s="288">
        <v>1228233850</v>
      </c>
      <c r="J43" s="287" t="s">
        <v>501</v>
      </c>
      <c r="K43" s="292"/>
      <c r="L43" s="288">
        <f t="shared" si="0"/>
        <v>1228233850</v>
      </c>
      <c r="M43" s="349">
        <f t="shared" si="1"/>
        <v>1228.2338500000001</v>
      </c>
      <c r="N43" s="287" t="s">
        <v>1773</v>
      </c>
      <c r="O43" t="s">
        <v>428</v>
      </c>
      <c r="P43" s="19" t="s">
        <v>428</v>
      </c>
      <c r="Q43" s="19" t="s">
        <v>429</v>
      </c>
      <c r="R43" s="19" t="s">
        <v>532</v>
      </c>
    </row>
    <row r="44" spans="1:18" ht="26.4">
      <c r="A44" s="286" t="s">
        <v>9</v>
      </c>
      <c r="B44" s="287" t="s">
        <v>497</v>
      </c>
      <c r="C44" s="287" t="s">
        <v>498</v>
      </c>
      <c r="D44" s="287" t="s">
        <v>499</v>
      </c>
      <c r="E44" s="287" t="s">
        <v>500</v>
      </c>
      <c r="F44" s="290" t="s">
        <v>1774</v>
      </c>
      <c r="G44" s="286" t="s">
        <v>1775</v>
      </c>
      <c r="H44" s="287" t="s">
        <v>154</v>
      </c>
      <c r="I44" s="288">
        <v>43547701269</v>
      </c>
      <c r="J44" s="287" t="s">
        <v>501</v>
      </c>
      <c r="K44" s="292"/>
      <c r="L44" s="288">
        <f t="shared" si="0"/>
        <v>43547701269</v>
      </c>
      <c r="M44" s="349">
        <f t="shared" si="1"/>
        <v>43547.701268999997</v>
      </c>
      <c r="N44" s="287" t="s">
        <v>1981</v>
      </c>
      <c r="O44" t="s">
        <v>428</v>
      </c>
      <c r="P44" s="19" t="s">
        <v>428</v>
      </c>
      <c r="Q44" s="19" t="s">
        <v>429</v>
      </c>
      <c r="R44" s="19" t="s">
        <v>531</v>
      </c>
    </row>
    <row r="45" spans="1:18">
      <c r="A45" s="286" t="s">
        <v>8</v>
      </c>
      <c r="B45" s="287" t="s">
        <v>497</v>
      </c>
      <c r="C45" s="287" t="s">
        <v>498</v>
      </c>
      <c r="D45" s="287" t="s">
        <v>499</v>
      </c>
      <c r="E45" s="287" t="s">
        <v>500</v>
      </c>
      <c r="F45" s="290" t="s">
        <v>1774</v>
      </c>
      <c r="G45" s="286" t="s">
        <v>1775</v>
      </c>
      <c r="H45" s="287" t="s">
        <v>154</v>
      </c>
      <c r="I45" s="288">
        <v>39715545</v>
      </c>
      <c r="J45" s="287" t="s">
        <v>501</v>
      </c>
      <c r="K45" s="292"/>
      <c r="L45" s="288">
        <f t="shared" si="0"/>
        <v>39715545</v>
      </c>
      <c r="M45" s="349">
        <f t="shared" si="1"/>
        <v>39.715544999999999</v>
      </c>
      <c r="N45" s="287" t="s">
        <v>1773</v>
      </c>
      <c r="O45" t="s">
        <v>428</v>
      </c>
      <c r="P45" s="19" t="s">
        <v>428</v>
      </c>
      <c r="Q45" s="19" t="s">
        <v>429</v>
      </c>
      <c r="R45" s="19" t="s">
        <v>532</v>
      </c>
    </row>
    <row r="46" spans="1:18">
      <c r="A46" s="286" t="s">
        <v>1761</v>
      </c>
      <c r="B46" s="287" t="s">
        <v>497</v>
      </c>
      <c r="C46" s="287" t="s">
        <v>498</v>
      </c>
      <c r="D46" s="287" t="s">
        <v>499</v>
      </c>
      <c r="E46" s="287" t="s">
        <v>500</v>
      </c>
      <c r="F46" s="286" t="s">
        <v>1774</v>
      </c>
      <c r="G46" s="290" t="s">
        <v>1772</v>
      </c>
      <c r="H46" s="287" t="s">
        <v>154</v>
      </c>
      <c r="I46" s="288">
        <v>3825000</v>
      </c>
      <c r="J46" s="287" t="s">
        <v>501</v>
      </c>
      <c r="K46" s="289"/>
      <c r="L46" s="288">
        <f t="shared" si="0"/>
        <v>3825000</v>
      </c>
      <c r="M46" s="349">
        <f t="shared" si="1"/>
        <v>3.8250000000000002</v>
      </c>
      <c r="N46" s="287" t="s">
        <v>1773</v>
      </c>
      <c r="O46" t="s">
        <v>428</v>
      </c>
      <c r="P46" s="19" t="s">
        <v>428</v>
      </c>
      <c r="Q46" s="19" t="s">
        <v>428</v>
      </c>
      <c r="R46" s="19" t="s">
        <v>514</v>
      </c>
    </row>
    <row r="47" spans="1:18">
      <c r="A47" s="286" t="s">
        <v>1761</v>
      </c>
      <c r="B47" s="287" t="s">
        <v>497</v>
      </c>
      <c r="C47" s="287" t="s">
        <v>498</v>
      </c>
      <c r="D47" s="287" t="s">
        <v>499</v>
      </c>
      <c r="E47" s="287" t="s">
        <v>500</v>
      </c>
      <c r="F47" s="286" t="s">
        <v>1774</v>
      </c>
      <c r="G47" s="286" t="s">
        <v>1775</v>
      </c>
      <c r="H47" s="287" t="s">
        <v>154</v>
      </c>
      <c r="I47" s="288">
        <v>200000000</v>
      </c>
      <c r="J47" s="287" t="s">
        <v>501</v>
      </c>
      <c r="K47" s="289"/>
      <c r="L47" s="288">
        <f t="shared" si="0"/>
        <v>200000000</v>
      </c>
      <c r="M47" s="349">
        <f t="shared" si="1"/>
        <v>200</v>
      </c>
      <c r="N47" s="287" t="s">
        <v>1773</v>
      </c>
      <c r="O47" t="s">
        <v>428</v>
      </c>
      <c r="P47" s="19" t="s">
        <v>428</v>
      </c>
      <c r="Q47" s="19" t="s">
        <v>428</v>
      </c>
      <c r="R47" s="19" t="s">
        <v>514</v>
      </c>
    </row>
    <row r="48" spans="1:18">
      <c r="A48" s="286" t="s">
        <v>1761</v>
      </c>
      <c r="B48" s="287" t="s">
        <v>497</v>
      </c>
      <c r="C48" s="287" t="s">
        <v>498</v>
      </c>
      <c r="D48" s="287" t="s">
        <v>499</v>
      </c>
      <c r="E48" s="287" t="s">
        <v>500</v>
      </c>
      <c r="F48" s="286" t="s">
        <v>1774</v>
      </c>
      <c r="G48" s="286" t="s">
        <v>1775</v>
      </c>
      <c r="H48" s="287" t="s">
        <v>154</v>
      </c>
      <c r="I48" s="288">
        <v>235865814</v>
      </c>
      <c r="J48" s="287" t="s">
        <v>501</v>
      </c>
      <c r="K48" s="289"/>
      <c r="L48" s="288">
        <f t="shared" si="0"/>
        <v>235865814</v>
      </c>
      <c r="M48" s="349">
        <f t="shared" si="1"/>
        <v>235.865814</v>
      </c>
      <c r="N48" s="287" t="s">
        <v>1773</v>
      </c>
      <c r="O48" t="s">
        <v>428</v>
      </c>
      <c r="P48" s="19" t="s">
        <v>428</v>
      </c>
      <c r="Q48" s="19" t="s">
        <v>428</v>
      </c>
      <c r="R48" s="19" t="s">
        <v>514</v>
      </c>
    </row>
    <row r="49" spans="1:18">
      <c r="A49" s="286" t="s">
        <v>12</v>
      </c>
      <c r="B49" s="287" t="s">
        <v>497</v>
      </c>
      <c r="C49" s="287" t="s">
        <v>498</v>
      </c>
      <c r="D49" s="287" t="s">
        <v>499</v>
      </c>
      <c r="E49" s="287" t="s">
        <v>500</v>
      </c>
      <c r="F49" s="286" t="s">
        <v>1774</v>
      </c>
      <c r="G49" s="290" t="s">
        <v>1772</v>
      </c>
      <c r="H49" s="287" t="s">
        <v>154</v>
      </c>
      <c r="I49" s="288">
        <v>100000</v>
      </c>
      <c r="J49" s="287" t="s">
        <v>501</v>
      </c>
      <c r="K49" s="289"/>
      <c r="L49" s="288">
        <f t="shared" si="0"/>
        <v>100000</v>
      </c>
      <c r="M49" s="349">
        <f t="shared" si="1"/>
        <v>0.1</v>
      </c>
      <c r="N49" s="287" t="s">
        <v>1773</v>
      </c>
      <c r="O49" t="s">
        <v>428</v>
      </c>
      <c r="P49" s="19" t="s">
        <v>428</v>
      </c>
      <c r="Q49" s="19" t="s">
        <v>428</v>
      </c>
      <c r="R49" s="19" t="s">
        <v>516</v>
      </c>
    </row>
    <row r="50" spans="1:18">
      <c r="A50" s="286" t="s">
        <v>12</v>
      </c>
      <c r="B50" s="287" t="s">
        <v>497</v>
      </c>
      <c r="C50" s="287" t="s">
        <v>498</v>
      </c>
      <c r="D50" s="287" t="s">
        <v>499</v>
      </c>
      <c r="E50" s="287" t="s">
        <v>500</v>
      </c>
      <c r="F50" s="286" t="s">
        <v>1774</v>
      </c>
      <c r="G50" s="286" t="s">
        <v>1775</v>
      </c>
      <c r="H50" s="287" t="s">
        <v>154</v>
      </c>
      <c r="I50" s="288">
        <v>3741200</v>
      </c>
      <c r="J50" s="287" t="s">
        <v>501</v>
      </c>
      <c r="K50" s="289"/>
      <c r="L50" s="288">
        <f t="shared" si="0"/>
        <v>3741200</v>
      </c>
      <c r="M50" s="349">
        <f t="shared" si="1"/>
        <v>3.7412000000000001</v>
      </c>
      <c r="N50" s="287" t="s">
        <v>1773</v>
      </c>
      <c r="O50" t="s">
        <v>428</v>
      </c>
      <c r="P50" s="19" t="s">
        <v>428</v>
      </c>
      <c r="Q50" s="19" t="s">
        <v>428</v>
      </c>
      <c r="R50" s="19" t="s">
        <v>516</v>
      </c>
    </row>
    <row r="51" spans="1:18">
      <c r="A51" s="286" t="s">
        <v>12</v>
      </c>
      <c r="B51" s="287" t="s">
        <v>497</v>
      </c>
      <c r="C51" s="287" t="s">
        <v>498</v>
      </c>
      <c r="D51" s="287" t="s">
        <v>499</v>
      </c>
      <c r="E51" s="287" t="s">
        <v>500</v>
      </c>
      <c r="F51" s="286" t="s">
        <v>1774</v>
      </c>
      <c r="G51" s="286" t="s">
        <v>1775</v>
      </c>
      <c r="H51" s="287" t="s">
        <v>154</v>
      </c>
      <c r="I51" s="288">
        <v>3283496</v>
      </c>
      <c r="J51" s="287" t="s">
        <v>501</v>
      </c>
      <c r="K51" s="289"/>
      <c r="L51" s="288">
        <f t="shared" si="0"/>
        <v>3283496</v>
      </c>
      <c r="M51" s="349">
        <f t="shared" si="1"/>
        <v>3.283496</v>
      </c>
      <c r="N51" s="287" t="s">
        <v>1773</v>
      </c>
      <c r="O51" t="s">
        <v>428</v>
      </c>
      <c r="P51" s="19" t="s">
        <v>428</v>
      </c>
      <c r="Q51" s="19" t="s">
        <v>428</v>
      </c>
      <c r="R51" s="19" t="s">
        <v>516</v>
      </c>
    </row>
    <row r="52" spans="1:18">
      <c r="A52" s="286" t="s">
        <v>12</v>
      </c>
      <c r="B52" s="287" t="s">
        <v>497</v>
      </c>
      <c r="C52" s="287" t="s">
        <v>498</v>
      </c>
      <c r="D52" s="287" t="s">
        <v>499</v>
      </c>
      <c r="E52" s="287" t="s">
        <v>500</v>
      </c>
      <c r="F52" s="286" t="s">
        <v>1774</v>
      </c>
      <c r="G52" s="286" t="s">
        <v>1775</v>
      </c>
      <c r="H52" s="287" t="s">
        <v>154</v>
      </c>
      <c r="I52" s="288">
        <v>8918500</v>
      </c>
      <c r="J52" s="287" t="s">
        <v>501</v>
      </c>
      <c r="K52" s="289"/>
      <c r="L52" s="288">
        <f t="shared" si="0"/>
        <v>8918500</v>
      </c>
      <c r="M52" s="349">
        <f t="shared" si="1"/>
        <v>8.9184999999999999</v>
      </c>
      <c r="N52" s="287" t="s">
        <v>1773</v>
      </c>
      <c r="O52" t="s">
        <v>428</v>
      </c>
      <c r="P52" s="19" t="s">
        <v>428</v>
      </c>
      <c r="Q52" s="19" t="s">
        <v>428</v>
      </c>
      <c r="R52" s="19" t="s">
        <v>516</v>
      </c>
    </row>
    <row r="53" spans="1:18">
      <c r="A53" s="286" t="s">
        <v>12</v>
      </c>
      <c r="B53" s="287" t="s">
        <v>497</v>
      </c>
      <c r="C53" s="287" t="s">
        <v>498</v>
      </c>
      <c r="D53" s="287" t="s">
        <v>499</v>
      </c>
      <c r="E53" s="287" t="s">
        <v>500</v>
      </c>
      <c r="F53" s="286" t="s">
        <v>1774</v>
      </c>
      <c r="G53" s="286" t="s">
        <v>1775</v>
      </c>
      <c r="H53" s="287" t="s">
        <v>154</v>
      </c>
      <c r="I53" s="288">
        <v>5124826</v>
      </c>
      <c r="J53" s="287" t="s">
        <v>501</v>
      </c>
      <c r="K53" s="289"/>
      <c r="L53" s="288">
        <f t="shared" si="0"/>
        <v>5124826</v>
      </c>
      <c r="M53" s="349">
        <f t="shared" si="1"/>
        <v>5.1248259999999997</v>
      </c>
      <c r="N53" s="287" t="s">
        <v>1773</v>
      </c>
      <c r="O53" t="s">
        <v>428</v>
      </c>
      <c r="P53" s="19" t="s">
        <v>428</v>
      </c>
      <c r="Q53" s="19" t="s">
        <v>428</v>
      </c>
      <c r="R53" s="19" t="s">
        <v>516</v>
      </c>
    </row>
    <row r="54" spans="1:18">
      <c r="A54" s="286" t="s">
        <v>12</v>
      </c>
      <c r="B54" s="287" t="s">
        <v>497</v>
      </c>
      <c r="C54" s="287" t="s">
        <v>498</v>
      </c>
      <c r="D54" s="287" t="s">
        <v>499</v>
      </c>
      <c r="E54" s="287" t="s">
        <v>500</v>
      </c>
      <c r="F54" s="286" t="s">
        <v>1774</v>
      </c>
      <c r="G54" s="286" t="s">
        <v>1775</v>
      </c>
      <c r="H54" s="287" t="s">
        <v>154</v>
      </c>
      <c r="I54" s="288">
        <v>7584981</v>
      </c>
      <c r="J54" s="287" t="s">
        <v>501</v>
      </c>
      <c r="K54" s="289"/>
      <c r="L54" s="288">
        <f t="shared" si="0"/>
        <v>7584981</v>
      </c>
      <c r="M54" s="349">
        <f t="shared" si="1"/>
        <v>7.584981</v>
      </c>
      <c r="N54" s="287" t="s">
        <v>1773</v>
      </c>
      <c r="O54" t="s">
        <v>428</v>
      </c>
      <c r="P54" s="19" t="s">
        <v>428</v>
      </c>
      <c r="Q54" s="19" t="s">
        <v>428</v>
      </c>
      <c r="R54" s="19" t="s">
        <v>516</v>
      </c>
    </row>
    <row r="55" spans="1:18">
      <c r="A55" s="286" t="s">
        <v>13</v>
      </c>
      <c r="B55" s="287" t="s">
        <v>497</v>
      </c>
      <c r="C55" s="287" t="s">
        <v>498</v>
      </c>
      <c r="D55" s="287" t="s">
        <v>499</v>
      </c>
      <c r="E55" s="287" t="s">
        <v>500</v>
      </c>
      <c r="F55" s="286" t="s">
        <v>1774</v>
      </c>
      <c r="G55" s="290" t="s">
        <v>1772</v>
      </c>
      <c r="H55" s="287" t="s">
        <v>154</v>
      </c>
      <c r="I55" s="288">
        <v>100000</v>
      </c>
      <c r="J55" s="287" t="s">
        <v>501</v>
      </c>
      <c r="K55" s="289"/>
      <c r="L55" s="288">
        <f t="shared" si="0"/>
        <v>100000</v>
      </c>
      <c r="M55" s="349">
        <f t="shared" si="1"/>
        <v>0.1</v>
      </c>
      <c r="N55" s="287" t="s">
        <v>1773</v>
      </c>
      <c r="O55" t="s">
        <v>428</v>
      </c>
      <c r="P55" s="19" t="s">
        <v>428</v>
      </c>
      <c r="Q55" s="19" t="s">
        <v>428</v>
      </c>
      <c r="R55" s="19" t="s">
        <v>517</v>
      </c>
    </row>
    <row r="56" spans="1:18">
      <c r="A56" s="286" t="s">
        <v>13</v>
      </c>
      <c r="B56" s="287" t="s">
        <v>497</v>
      </c>
      <c r="C56" s="287" t="s">
        <v>498</v>
      </c>
      <c r="D56" s="287" t="s">
        <v>499</v>
      </c>
      <c r="E56" s="287" t="s">
        <v>500</v>
      </c>
      <c r="F56" s="286" t="s">
        <v>1774</v>
      </c>
      <c r="G56" s="286" t="s">
        <v>1775</v>
      </c>
      <c r="H56" s="287" t="s">
        <v>154</v>
      </c>
      <c r="I56" s="288">
        <v>1764200</v>
      </c>
      <c r="J56" s="287" t="s">
        <v>501</v>
      </c>
      <c r="K56" s="289"/>
      <c r="L56" s="288">
        <f t="shared" si="0"/>
        <v>1764200</v>
      </c>
      <c r="M56" s="349">
        <f t="shared" si="1"/>
        <v>1.7642</v>
      </c>
      <c r="N56" s="287" t="s">
        <v>1773</v>
      </c>
      <c r="O56" t="s">
        <v>428</v>
      </c>
      <c r="P56" s="19" t="s">
        <v>428</v>
      </c>
      <c r="Q56" s="19" t="s">
        <v>428</v>
      </c>
      <c r="R56" s="19" t="s">
        <v>517</v>
      </c>
    </row>
    <row r="57" spans="1:18">
      <c r="A57" s="286" t="s">
        <v>13</v>
      </c>
      <c r="B57" s="287" t="s">
        <v>497</v>
      </c>
      <c r="C57" s="287" t="s">
        <v>498</v>
      </c>
      <c r="D57" s="287" t="s">
        <v>499</v>
      </c>
      <c r="E57" s="287" t="s">
        <v>500</v>
      </c>
      <c r="F57" s="286" t="s">
        <v>1774</v>
      </c>
      <c r="G57" s="286" t="s">
        <v>1775</v>
      </c>
      <c r="H57" s="287" t="s">
        <v>154</v>
      </c>
      <c r="I57" s="288">
        <v>1043500</v>
      </c>
      <c r="J57" s="287" t="s">
        <v>501</v>
      </c>
      <c r="K57" s="289"/>
      <c r="L57" s="288">
        <f t="shared" si="0"/>
        <v>1043500</v>
      </c>
      <c r="M57" s="349">
        <f t="shared" si="1"/>
        <v>1.0435000000000001</v>
      </c>
      <c r="N57" s="287" t="s">
        <v>1773</v>
      </c>
      <c r="O57" t="s">
        <v>428</v>
      </c>
      <c r="P57" s="19" t="s">
        <v>428</v>
      </c>
      <c r="Q57" s="19" t="s">
        <v>428</v>
      </c>
      <c r="R57" s="19" t="s">
        <v>517</v>
      </c>
    </row>
    <row r="58" spans="1:18">
      <c r="A58" s="286" t="s">
        <v>13</v>
      </c>
      <c r="B58" s="287" t="s">
        <v>497</v>
      </c>
      <c r="C58" s="287" t="s">
        <v>498</v>
      </c>
      <c r="D58" s="287" t="s">
        <v>499</v>
      </c>
      <c r="E58" s="287" t="s">
        <v>500</v>
      </c>
      <c r="F58" s="286" t="s">
        <v>1774</v>
      </c>
      <c r="G58" s="286" t="s">
        <v>1775</v>
      </c>
      <c r="H58" s="287" t="s">
        <v>154</v>
      </c>
      <c r="I58" s="288">
        <v>678500</v>
      </c>
      <c r="J58" s="287" t="s">
        <v>501</v>
      </c>
      <c r="K58" s="289"/>
      <c r="L58" s="288">
        <f t="shared" si="0"/>
        <v>678500</v>
      </c>
      <c r="M58" s="349">
        <f t="shared" si="1"/>
        <v>0.67849999999999999</v>
      </c>
      <c r="N58" s="287" t="s">
        <v>1773</v>
      </c>
      <c r="O58" t="s">
        <v>428</v>
      </c>
      <c r="P58" s="19" t="s">
        <v>428</v>
      </c>
      <c r="Q58" s="19" t="s">
        <v>428</v>
      </c>
      <c r="R58" s="19" t="s">
        <v>517</v>
      </c>
    </row>
    <row r="59" spans="1:18">
      <c r="A59" s="286" t="s">
        <v>13</v>
      </c>
      <c r="B59" s="287" t="s">
        <v>497</v>
      </c>
      <c r="C59" s="287" t="s">
        <v>498</v>
      </c>
      <c r="D59" s="287" t="s">
        <v>499</v>
      </c>
      <c r="E59" s="287" t="s">
        <v>500</v>
      </c>
      <c r="F59" s="286" t="s">
        <v>1774</v>
      </c>
      <c r="G59" s="286" t="s">
        <v>1775</v>
      </c>
      <c r="H59" s="287" t="s">
        <v>154</v>
      </c>
      <c r="I59" s="288">
        <v>573800</v>
      </c>
      <c r="J59" s="287" t="s">
        <v>501</v>
      </c>
      <c r="K59" s="289"/>
      <c r="L59" s="288">
        <f t="shared" si="0"/>
        <v>573800</v>
      </c>
      <c r="M59" s="349">
        <f t="shared" si="1"/>
        <v>0.57379999999999998</v>
      </c>
      <c r="N59" s="287" t="s">
        <v>1773</v>
      </c>
      <c r="O59" t="s">
        <v>428</v>
      </c>
      <c r="P59" s="19" t="s">
        <v>428</v>
      </c>
      <c r="Q59" s="19" t="s">
        <v>428</v>
      </c>
      <c r="R59" s="19" t="s">
        <v>517</v>
      </c>
    </row>
    <row r="60" spans="1:18">
      <c r="A60" s="286" t="s">
        <v>14</v>
      </c>
      <c r="B60" s="287" t="s">
        <v>497</v>
      </c>
      <c r="C60" s="287" t="s">
        <v>498</v>
      </c>
      <c r="D60" s="287" t="s">
        <v>499</v>
      </c>
      <c r="E60" s="287" t="s">
        <v>500</v>
      </c>
      <c r="F60" s="286" t="s">
        <v>1774</v>
      </c>
      <c r="G60" s="290" t="s">
        <v>1772</v>
      </c>
      <c r="H60" s="287" t="s">
        <v>154</v>
      </c>
      <c r="I60" s="288">
        <v>75000</v>
      </c>
      <c r="J60" s="287" t="s">
        <v>501</v>
      </c>
      <c r="K60" s="289"/>
      <c r="L60" s="288">
        <f t="shared" si="0"/>
        <v>75000</v>
      </c>
      <c r="M60" s="349">
        <f t="shared" si="1"/>
        <v>7.4999999999999997E-2</v>
      </c>
      <c r="N60" s="287" t="s">
        <v>1773</v>
      </c>
      <c r="O60" t="s">
        <v>428</v>
      </c>
      <c r="P60" s="19" t="s">
        <v>428</v>
      </c>
      <c r="Q60" s="19" t="s">
        <v>428</v>
      </c>
      <c r="R60" s="19" t="s">
        <v>518</v>
      </c>
    </row>
    <row r="61" spans="1:18">
      <c r="A61" s="286" t="s">
        <v>14</v>
      </c>
      <c r="B61" s="287" t="s">
        <v>497</v>
      </c>
      <c r="C61" s="287" t="s">
        <v>498</v>
      </c>
      <c r="D61" s="287" t="s">
        <v>499</v>
      </c>
      <c r="E61" s="287" t="s">
        <v>500</v>
      </c>
      <c r="F61" s="286" t="s">
        <v>1774</v>
      </c>
      <c r="G61" s="286" t="s">
        <v>1775</v>
      </c>
      <c r="H61" s="287" t="s">
        <v>154</v>
      </c>
      <c r="I61" s="288">
        <v>16525400</v>
      </c>
      <c r="J61" s="287" t="s">
        <v>501</v>
      </c>
      <c r="K61" s="289"/>
      <c r="L61" s="288">
        <f t="shared" si="0"/>
        <v>16525400</v>
      </c>
      <c r="M61" s="349">
        <f t="shared" si="1"/>
        <v>16.525400000000001</v>
      </c>
      <c r="N61" s="287" t="s">
        <v>1773</v>
      </c>
      <c r="O61" t="s">
        <v>428</v>
      </c>
      <c r="P61" s="19" t="s">
        <v>428</v>
      </c>
      <c r="Q61" s="19" t="s">
        <v>428</v>
      </c>
      <c r="R61" s="19" t="s">
        <v>518</v>
      </c>
    </row>
    <row r="62" spans="1:18">
      <c r="A62" s="286" t="s">
        <v>45</v>
      </c>
      <c r="B62" s="287" t="s">
        <v>497</v>
      </c>
      <c r="C62" s="287" t="s">
        <v>498</v>
      </c>
      <c r="D62" s="287" t="s">
        <v>499</v>
      </c>
      <c r="E62" s="287" t="s">
        <v>500</v>
      </c>
      <c r="F62" s="286" t="s">
        <v>1774</v>
      </c>
      <c r="G62" s="290" t="s">
        <v>1772</v>
      </c>
      <c r="H62" s="287" t="s">
        <v>154</v>
      </c>
      <c r="I62" s="288">
        <v>210000</v>
      </c>
      <c r="J62" s="287" t="s">
        <v>501</v>
      </c>
      <c r="K62" s="289"/>
      <c r="L62" s="288">
        <f t="shared" si="0"/>
        <v>210000</v>
      </c>
      <c r="M62" s="349">
        <f t="shared" si="1"/>
        <v>0.21</v>
      </c>
      <c r="N62" s="287" t="s">
        <v>1773</v>
      </c>
      <c r="O62" t="s">
        <v>428</v>
      </c>
      <c r="P62" s="19" t="s">
        <v>428</v>
      </c>
      <c r="Q62" s="19" t="s">
        <v>428</v>
      </c>
      <c r="R62" s="19" t="s">
        <v>515</v>
      </c>
    </row>
    <row r="63" spans="1:18">
      <c r="A63" s="286" t="s">
        <v>45</v>
      </c>
      <c r="B63" s="287" t="s">
        <v>497</v>
      </c>
      <c r="C63" s="287" t="s">
        <v>498</v>
      </c>
      <c r="D63" s="287" t="s">
        <v>499</v>
      </c>
      <c r="E63" s="287" t="s">
        <v>500</v>
      </c>
      <c r="F63" s="286" t="s">
        <v>1774</v>
      </c>
      <c r="G63" s="286" t="s">
        <v>1775</v>
      </c>
      <c r="H63" s="287" t="s">
        <v>154</v>
      </c>
      <c r="I63" s="288">
        <v>11073848</v>
      </c>
      <c r="J63" s="287" t="s">
        <v>501</v>
      </c>
      <c r="K63" s="289"/>
      <c r="L63" s="288">
        <f t="shared" si="0"/>
        <v>11073848</v>
      </c>
      <c r="M63" s="349">
        <f t="shared" si="1"/>
        <v>11.073848</v>
      </c>
      <c r="N63" s="287" t="s">
        <v>1773</v>
      </c>
      <c r="O63" t="s">
        <v>428</v>
      </c>
      <c r="P63" s="19" t="s">
        <v>428</v>
      </c>
      <c r="Q63" s="19" t="s">
        <v>428</v>
      </c>
      <c r="R63" s="19" t="s">
        <v>515</v>
      </c>
    </row>
    <row r="64" spans="1:18">
      <c r="A64" s="286" t="s">
        <v>45</v>
      </c>
      <c r="B64" s="287" t="s">
        <v>497</v>
      </c>
      <c r="C64" s="287" t="s">
        <v>498</v>
      </c>
      <c r="D64" s="287" t="s">
        <v>499</v>
      </c>
      <c r="E64" s="287" t="s">
        <v>500</v>
      </c>
      <c r="F64" s="286" t="s">
        <v>1774</v>
      </c>
      <c r="G64" s="286" t="s">
        <v>1775</v>
      </c>
      <c r="H64" s="287" t="s">
        <v>154</v>
      </c>
      <c r="I64" s="288">
        <v>4494488</v>
      </c>
      <c r="J64" s="287" t="s">
        <v>501</v>
      </c>
      <c r="K64" s="289"/>
      <c r="L64" s="288">
        <f t="shared" si="0"/>
        <v>4494488</v>
      </c>
      <c r="M64" s="349">
        <f t="shared" si="1"/>
        <v>4.4944879999999996</v>
      </c>
      <c r="N64" s="287" t="s">
        <v>1773</v>
      </c>
      <c r="O64" t="s">
        <v>428</v>
      </c>
      <c r="P64" s="19" t="s">
        <v>428</v>
      </c>
      <c r="Q64" s="19" t="s">
        <v>428</v>
      </c>
      <c r="R64" s="19" t="s">
        <v>515</v>
      </c>
    </row>
    <row r="65" spans="1:18">
      <c r="A65" s="286" t="s">
        <v>85</v>
      </c>
      <c r="B65" s="287" t="s">
        <v>497</v>
      </c>
      <c r="C65" s="287" t="s">
        <v>498</v>
      </c>
      <c r="D65" s="287" t="s">
        <v>499</v>
      </c>
      <c r="E65" s="287" t="s">
        <v>502</v>
      </c>
      <c r="F65" s="286" t="s">
        <v>152</v>
      </c>
      <c r="G65" s="286" t="s">
        <v>152</v>
      </c>
      <c r="H65" s="287" t="s">
        <v>154</v>
      </c>
      <c r="I65" s="288">
        <v>350000</v>
      </c>
      <c r="J65" s="287" t="s">
        <v>501</v>
      </c>
      <c r="K65" s="289"/>
      <c r="L65" s="288">
        <f t="shared" si="0"/>
        <v>350000</v>
      </c>
      <c r="M65" s="349">
        <f t="shared" si="1"/>
        <v>0.35</v>
      </c>
      <c r="N65" s="287" t="s">
        <v>1773</v>
      </c>
      <c r="O65" t="s">
        <v>428</v>
      </c>
      <c r="P65" s="19" t="s">
        <v>428</v>
      </c>
      <c r="Q65" s="19" t="s">
        <v>429</v>
      </c>
      <c r="R65" s="19" t="s">
        <v>524</v>
      </c>
    </row>
    <row r="66" spans="1:18">
      <c r="A66" s="286" t="s">
        <v>996</v>
      </c>
      <c r="B66" s="287" t="s">
        <v>497</v>
      </c>
      <c r="C66" s="287" t="s">
        <v>498</v>
      </c>
      <c r="D66" s="287" t="s">
        <v>499</v>
      </c>
      <c r="E66" s="287" t="s">
        <v>502</v>
      </c>
      <c r="F66" s="286" t="s">
        <v>152</v>
      </c>
      <c r="G66" s="286" t="s">
        <v>152</v>
      </c>
      <c r="H66" s="287" t="s">
        <v>154</v>
      </c>
      <c r="I66" s="288">
        <v>500000</v>
      </c>
      <c r="J66" s="287" t="s">
        <v>501</v>
      </c>
      <c r="K66" s="289"/>
      <c r="L66" s="288">
        <f t="shared" si="0"/>
        <v>500000</v>
      </c>
      <c r="M66" s="349">
        <f t="shared" si="1"/>
        <v>0.5</v>
      </c>
      <c r="N66" s="287" t="s">
        <v>1773</v>
      </c>
      <c r="O66" t="s">
        <v>428</v>
      </c>
      <c r="P66" s="19" t="s">
        <v>428</v>
      </c>
      <c r="Q66" s="19" t="s">
        <v>428</v>
      </c>
      <c r="R66" s="19" t="s">
        <v>662</v>
      </c>
    </row>
    <row r="67" spans="1:18">
      <c r="A67" s="286" t="s">
        <v>997</v>
      </c>
      <c r="B67" s="287" t="s">
        <v>497</v>
      </c>
      <c r="C67" s="287" t="s">
        <v>498</v>
      </c>
      <c r="D67" s="287" t="s">
        <v>499</v>
      </c>
      <c r="E67" s="287" t="s">
        <v>502</v>
      </c>
      <c r="F67" s="286" t="s">
        <v>152</v>
      </c>
      <c r="G67" s="286" t="s">
        <v>152</v>
      </c>
      <c r="H67" s="287" t="s">
        <v>154</v>
      </c>
      <c r="I67" s="288">
        <v>350000</v>
      </c>
      <c r="J67" s="287" t="s">
        <v>501</v>
      </c>
      <c r="K67" s="289"/>
      <c r="L67" s="288">
        <f t="shared" si="0"/>
        <v>350000</v>
      </c>
      <c r="M67" s="349">
        <f t="shared" si="1"/>
        <v>0.35</v>
      </c>
      <c r="N67" s="287" t="s">
        <v>1773</v>
      </c>
      <c r="O67" t="s">
        <v>428</v>
      </c>
      <c r="P67" s="19" t="s">
        <v>428</v>
      </c>
      <c r="Q67" s="19" t="s">
        <v>428</v>
      </c>
      <c r="R67" s="19" t="s">
        <v>526</v>
      </c>
    </row>
    <row r="68" spans="1:18">
      <c r="A68" s="286" t="s">
        <v>86</v>
      </c>
      <c r="B68" s="287" t="s">
        <v>497</v>
      </c>
      <c r="C68" s="287" t="s">
        <v>498</v>
      </c>
      <c r="D68" s="287" t="s">
        <v>499</v>
      </c>
      <c r="E68" s="287" t="s">
        <v>502</v>
      </c>
      <c r="F68" s="286" t="s">
        <v>152</v>
      </c>
      <c r="G68" s="286" t="s">
        <v>152</v>
      </c>
      <c r="H68" s="287" t="s">
        <v>154</v>
      </c>
      <c r="I68" s="288">
        <v>350000</v>
      </c>
      <c r="J68" s="287" t="s">
        <v>501</v>
      </c>
      <c r="K68" s="289"/>
      <c r="L68" s="288">
        <f t="shared" si="0"/>
        <v>350000</v>
      </c>
      <c r="M68" s="349">
        <f t="shared" si="1"/>
        <v>0.35</v>
      </c>
      <c r="N68" s="287" t="s">
        <v>1773</v>
      </c>
      <c r="O68" t="s">
        <v>428</v>
      </c>
      <c r="P68" s="19" t="s">
        <v>428</v>
      </c>
      <c r="Q68" s="19" t="s">
        <v>429</v>
      </c>
      <c r="R68" s="19" t="s">
        <v>503</v>
      </c>
    </row>
    <row r="69" spans="1:18">
      <c r="A69" s="286" t="s">
        <v>821</v>
      </c>
      <c r="B69" s="287" t="s">
        <v>497</v>
      </c>
      <c r="C69" s="287" t="s">
        <v>498</v>
      </c>
      <c r="D69" s="287" t="s">
        <v>499</v>
      </c>
      <c r="E69" s="287" t="s">
        <v>502</v>
      </c>
      <c r="F69" s="286" t="s">
        <v>152</v>
      </c>
      <c r="G69" s="286" t="s">
        <v>152</v>
      </c>
      <c r="H69" s="287" t="s">
        <v>154</v>
      </c>
      <c r="I69" s="288">
        <v>700000</v>
      </c>
      <c r="J69" s="287" t="s">
        <v>501</v>
      </c>
      <c r="K69" s="289"/>
      <c r="L69" s="288">
        <f t="shared" si="0"/>
        <v>700000</v>
      </c>
      <c r="M69" s="349">
        <f t="shared" si="1"/>
        <v>0.7</v>
      </c>
      <c r="N69" s="287" t="s">
        <v>1773</v>
      </c>
      <c r="O69" t="s">
        <v>428</v>
      </c>
      <c r="P69" s="19" t="s">
        <v>428</v>
      </c>
      <c r="Q69" s="19" t="s">
        <v>429</v>
      </c>
      <c r="R69" s="19" t="s">
        <v>503</v>
      </c>
    </row>
    <row r="70" spans="1:18">
      <c r="A70" s="286" t="s">
        <v>999</v>
      </c>
      <c r="B70" s="287" t="s">
        <v>497</v>
      </c>
      <c r="C70" s="287" t="s">
        <v>498</v>
      </c>
      <c r="D70" s="287" t="s">
        <v>499</v>
      </c>
      <c r="E70" s="287" t="s">
        <v>502</v>
      </c>
      <c r="F70" s="286" t="s">
        <v>152</v>
      </c>
      <c r="G70" s="286" t="s">
        <v>152</v>
      </c>
      <c r="H70" s="287" t="s">
        <v>154</v>
      </c>
      <c r="I70" s="288">
        <v>1050000</v>
      </c>
      <c r="J70" s="287" t="s">
        <v>501</v>
      </c>
      <c r="K70" s="289"/>
      <c r="L70" s="288">
        <f t="shared" ref="L70:L133" si="2">+I70+K70</f>
        <v>1050000</v>
      </c>
      <c r="M70" s="349">
        <f t="shared" si="1"/>
        <v>1.05</v>
      </c>
      <c r="N70" s="287" t="s">
        <v>1773</v>
      </c>
      <c r="O70" t="s">
        <v>428</v>
      </c>
      <c r="P70" s="19" t="s">
        <v>428</v>
      </c>
      <c r="Q70" s="19" t="s">
        <v>429</v>
      </c>
      <c r="R70" s="19" t="s">
        <v>503</v>
      </c>
    </row>
    <row r="71" spans="1:18">
      <c r="A71" s="286" t="s">
        <v>1000</v>
      </c>
      <c r="B71" s="287" t="s">
        <v>497</v>
      </c>
      <c r="C71" s="287" t="s">
        <v>498</v>
      </c>
      <c r="D71" s="287" t="s">
        <v>499</v>
      </c>
      <c r="E71" s="287" t="s">
        <v>502</v>
      </c>
      <c r="F71" s="286" t="s">
        <v>152</v>
      </c>
      <c r="G71" s="286" t="s">
        <v>152</v>
      </c>
      <c r="H71" s="287" t="s">
        <v>154</v>
      </c>
      <c r="I71" s="288">
        <v>350000</v>
      </c>
      <c r="J71" s="287" t="s">
        <v>501</v>
      </c>
      <c r="K71" s="289"/>
      <c r="L71" s="288">
        <f t="shared" si="2"/>
        <v>350000</v>
      </c>
      <c r="M71" s="349">
        <f t="shared" ref="M71:M134" si="3">+L71/1000000</f>
        <v>0.35</v>
      </c>
      <c r="N71" s="287" t="s">
        <v>1773</v>
      </c>
      <c r="O71" t="s">
        <v>428</v>
      </c>
      <c r="P71" s="19" t="s">
        <v>428</v>
      </c>
      <c r="Q71" s="19" t="s">
        <v>428</v>
      </c>
      <c r="R71" s="19" t="s">
        <v>525</v>
      </c>
    </row>
    <row r="72" spans="1:18">
      <c r="A72" s="286" t="s">
        <v>1001</v>
      </c>
      <c r="B72" s="287" t="s">
        <v>497</v>
      </c>
      <c r="C72" s="287" t="s">
        <v>498</v>
      </c>
      <c r="D72" s="287" t="s">
        <v>499</v>
      </c>
      <c r="E72" s="287" t="s">
        <v>502</v>
      </c>
      <c r="F72" s="286" t="s">
        <v>152</v>
      </c>
      <c r="G72" s="286" t="s">
        <v>152</v>
      </c>
      <c r="H72" s="287" t="s">
        <v>154</v>
      </c>
      <c r="I72" s="288">
        <v>700000</v>
      </c>
      <c r="J72" s="287" t="s">
        <v>501</v>
      </c>
      <c r="K72" s="289"/>
      <c r="L72" s="288">
        <f t="shared" si="2"/>
        <v>700000</v>
      </c>
      <c r="M72" s="349">
        <f t="shared" si="3"/>
        <v>0.7</v>
      </c>
      <c r="N72" s="287" t="s">
        <v>1773</v>
      </c>
      <c r="O72" t="s">
        <v>428</v>
      </c>
      <c r="P72" s="19" t="s">
        <v>428</v>
      </c>
      <c r="Q72" s="19" t="s">
        <v>428</v>
      </c>
      <c r="R72" s="19" t="s">
        <v>1777</v>
      </c>
    </row>
    <row r="73" spans="1:18">
      <c r="A73" s="286" t="s">
        <v>1004</v>
      </c>
      <c r="B73" s="287" t="s">
        <v>497</v>
      </c>
      <c r="C73" s="287" t="s">
        <v>498</v>
      </c>
      <c r="D73" s="287" t="s">
        <v>499</v>
      </c>
      <c r="E73" s="287" t="s">
        <v>502</v>
      </c>
      <c r="F73" s="286" t="s">
        <v>152</v>
      </c>
      <c r="G73" s="286" t="s">
        <v>152</v>
      </c>
      <c r="H73" s="287" t="s">
        <v>154</v>
      </c>
      <c r="I73" s="288">
        <v>350000</v>
      </c>
      <c r="J73" s="287" t="s">
        <v>501</v>
      </c>
      <c r="K73" s="289"/>
      <c r="L73" s="288">
        <f t="shared" si="2"/>
        <v>350000</v>
      </c>
      <c r="M73" s="349">
        <f t="shared" si="3"/>
        <v>0.35</v>
      </c>
      <c r="N73" s="287" t="s">
        <v>1773</v>
      </c>
      <c r="O73" t="s">
        <v>428</v>
      </c>
      <c r="P73" s="19" t="s">
        <v>428</v>
      </c>
      <c r="Q73" s="19" t="s">
        <v>428</v>
      </c>
      <c r="R73" s="19" t="s">
        <v>1778</v>
      </c>
    </row>
    <row r="74" spans="1:18">
      <c r="A74" s="286" t="s">
        <v>1005</v>
      </c>
      <c r="B74" s="287" t="s">
        <v>497</v>
      </c>
      <c r="C74" s="287" t="s">
        <v>498</v>
      </c>
      <c r="D74" s="287" t="s">
        <v>499</v>
      </c>
      <c r="E74" s="287" t="s">
        <v>502</v>
      </c>
      <c r="F74" s="286" t="s">
        <v>152</v>
      </c>
      <c r="G74" s="286" t="s">
        <v>152</v>
      </c>
      <c r="H74" s="287" t="s">
        <v>154</v>
      </c>
      <c r="I74" s="288">
        <v>350000</v>
      </c>
      <c r="J74" s="287" t="s">
        <v>501</v>
      </c>
      <c r="K74" s="289"/>
      <c r="L74" s="288">
        <f t="shared" si="2"/>
        <v>350000</v>
      </c>
      <c r="M74" s="349">
        <f t="shared" si="3"/>
        <v>0.35</v>
      </c>
      <c r="N74" s="287" t="s">
        <v>1773</v>
      </c>
      <c r="O74" t="s">
        <v>428</v>
      </c>
      <c r="P74" s="19" t="s">
        <v>428</v>
      </c>
      <c r="Q74" s="19" t="s">
        <v>428</v>
      </c>
      <c r="R74" s="19" t="s">
        <v>1779</v>
      </c>
    </row>
    <row r="75" spans="1:18">
      <c r="A75" s="286" t="s">
        <v>1766</v>
      </c>
      <c r="B75" s="287" t="s">
        <v>497</v>
      </c>
      <c r="C75" s="287" t="s">
        <v>498</v>
      </c>
      <c r="D75" s="287" t="s">
        <v>499</v>
      </c>
      <c r="E75" s="287" t="s">
        <v>502</v>
      </c>
      <c r="F75" s="286" t="s">
        <v>152</v>
      </c>
      <c r="G75" s="286" t="s">
        <v>152</v>
      </c>
      <c r="H75" s="287" t="s">
        <v>154</v>
      </c>
      <c r="I75" s="288">
        <v>350000</v>
      </c>
      <c r="J75" s="287" t="s">
        <v>501</v>
      </c>
      <c r="K75" s="289"/>
      <c r="L75" s="288">
        <f t="shared" si="2"/>
        <v>350000</v>
      </c>
      <c r="M75" s="349">
        <f t="shared" si="3"/>
        <v>0.35</v>
      </c>
      <c r="N75" s="287" t="s">
        <v>1773</v>
      </c>
      <c r="O75" t="s">
        <v>428</v>
      </c>
      <c r="P75" s="19" t="s">
        <v>428</v>
      </c>
      <c r="Q75" s="19" t="s">
        <v>428</v>
      </c>
      <c r="R75" s="19" t="s">
        <v>1769</v>
      </c>
    </row>
    <row r="76" spans="1:18">
      <c r="A76" s="286" t="s">
        <v>913</v>
      </c>
      <c r="B76" s="287" t="s">
        <v>497</v>
      </c>
      <c r="C76" s="287" t="s">
        <v>498</v>
      </c>
      <c r="D76" s="287" t="s">
        <v>499</v>
      </c>
      <c r="E76" s="287" t="s">
        <v>502</v>
      </c>
      <c r="F76" s="286" t="s">
        <v>152</v>
      </c>
      <c r="G76" s="286" t="s">
        <v>152</v>
      </c>
      <c r="H76" s="287" t="s">
        <v>154</v>
      </c>
      <c r="I76" s="288">
        <v>350000</v>
      </c>
      <c r="J76" s="287" t="s">
        <v>501</v>
      </c>
      <c r="K76" s="289"/>
      <c r="L76" s="288">
        <f t="shared" si="2"/>
        <v>350000</v>
      </c>
      <c r="M76" s="349">
        <f t="shared" si="3"/>
        <v>0.35</v>
      </c>
      <c r="N76" s="287" t="s">
        <v>1773</v>
      </c>
      <c r="O76" t="s">
        <v>428</v>
      </c>
      <c r="P76" s="19" t="s">
        <v>428</v>
      </c>
      <c r="Q76" s="19" t="s">
        <v>428</v>
      </c>
      <c r="R76" s="19" t="s">
        <v>1780</v>
      </c>
    </row>
    <row r="77" spans="1:18">
      <c r="A77" s="286" t="s">
        <v>1006</v>
      </c>
      <c r="B77" s="287" t="s">
        <v>497</v>
      </c>
      <c r="C77" s="287" t="s">
        <v>498</v>
      </c>
      <c r="D77" s="287" t="s">
        <v>499</v>
      </c>
      <c r="E77" s="287" t="s">
        <v>502</v>
      </c>
      <c r="F77" s="286" t="s">
        <v>152</v>
      </c>
      <c r="G77" s="286" t="s">
        <v>152</v>
      </c>
      <c r="H77" s="287" t="s">
        <v>154</v>
      </c>
      <c r="I77" s="288">
        <v>350000</v>
      </c>
      <c r="J77" s="287" t="s">
        <v>501</v>
      </c>
      <c r="K77" s="289"/>
      <c r="L77" s="288">
        <f t="shared" si="2"/>
        <v>350000</v>
      </c>
      <c r="M77" s="349">
        <f t="shared" si="3"/>
        <v>0.35</v>
      </c>
      <c r="N77" s="287" t="s">
        <v>1773</v>
      </c>
      <c r="O77" t="s">
        <v>428</v>
      </c>
      <c r="P77" s="19" t="s">
        <v>428</v>
      </c>
      <c r="Q77" s="19" t="s">
        <v>428</v>
      </c>
      <c r="R77" s="19" t="s">
        <v>1781</v>
      </c>
    </row>
    <row r="78" spans="1:18">
      <c r="A78" s="286" t="s">
        <v>1007</v>
      </c>
      <c r="B78" s="287" t="s">
        <v>497</v>
      </c>
      <c r="C78" s="287" t="s">
        <v>498</v>
      </c>
      <c r="D78" s="287" t="s">
        <v>499</v>
      </c>
      <c r="E78" s="287" t="s">
        <v>502</v>
      </c>
      <c r="F78" s="286" t="s">
        <v>152</v>
      </c>
      <c r="G78" s="286" t="s">
        <v>152</v>
      </c>
      <c r="H78" s="287" t="s">
        <v>154</v>
      </c>
      <c r="I78" s="288">
        <v>350000</v>
      </c>
      <c r="J78" s="287" t="s">
        <v>501</v>
      </c>
      <c r="K78" s="289"/>
      <c r="L78" s="288">
        <f t="shared" si="2"/>
        <v>350000</v>
      </c>
      <c r="M78" s="349">
        <f t="shared" si="3"/>
        <v>0.35</v>
      </c>
      <c r="N78" s="287" t="s">
        <v>1773</v>
      </c>
      <c r="O78" t="s">
        <v>428</v>
      </c>
      <c r="P78" s="19" t="s">
        <v>428</v>
      </c>
      <c r="Q78" s="19" t="s">
        <v>428</v>
      </c>
      <c r="R78" s="19" t="s">
        <v>1781</v>
      </c>
    </row>
    <row r="79" spans="1:18">
      <c r="A79" s="286" t="s">
        <v>1008</v>
      </c>
      <c r="B79" s="287" t="s">
        <v>497</v>
      </c>
      <c r="C79" s="287" t="s">
        <v>498</v>
      </c>
      <c r="D79" s="287" t="s">
        <v>499</v>
      </c>
      <c r="E79" s="287" t="s">
        <v>502</v>
      </c>
      <c r="F79" s="286" t="s">
        <v>152</v>
      </c>
      <c r="G79" s="286" t="s">
        <v>152</v>
      </c>
      <c r="H79" s="287" t="s">
        <v>154</v>
      </c>
      <c r="I79" s="288">
        <v>350000</v>
      </c>
      <c r="J79" s="287" t="s">
        <v>501</v>
      </c>
      <c r="K79" s="289"/>
      <c r="L79" s="288">
        <f t="shared" si="2"/>
        <v>350000</v>
      </c>
      <c r="M79" s="349">
        <f t="shared" si="3"/>
        <v>0.35</v>
      </c>
      <c r="N79" s="287" t="s">
        <v>1773</v>
      </c>
      <c r="O79" t="s">
        <v>428</v>
      </c>
      <c r="P79" s="19" t="s">
        <v>428</v>
      </c>
      <c r="Q79" s="19" t="s">
        <v>428</v>
      </c>
      <c r="R79" s="19" t="s">
        <v>1782</v>
      </c>
    </row>
    <row r="80" spans="1:18">
      <c r="A80" s="286" t="s">
        <v>1009</v>
      </c>
      <c r="B80" s="287" t="s">
        <v>497</v>
      </c>
      <c r="C80" s="287" t="s">
        <v>498</v>
      </c>
      <c r="D80" s="287" t="s">
        <v>499</v>
      </c>
      <c r="E80" s="287" t="s">
        <v>502</v>
      </c>
      <c r="F80" s="286" t="s">
        <v>152</v>
      </c>
      <c r="G80" s="286" t="s">
        <v>152</v>
      </c>
      <c r="H80" s="287" t="s">
        <v>154</v>
      </c>
      <c r="I80" s="288">
        <v>350000</v>
      </c>
      <c r="J80" s="287" t="s">
        <v>501</v>
      </c>
      <c r="K80" s="289"/>
      <c r="L80" s="288">
        <f t="shared" si="2"/>
        <v>350000</v>
      </c>
      <c r="M80" s="349">
        <f t="shared" si="3"/>
        <v>0.35</v>
      </c>
      <c r="N80" s="287" t="s">
        <v>1773</v>
      </c>
      <c r="O80" t="s">
        <v>428</v>
      </c>
      <c r="P80" s="19" t="s">
        <v>428</v>
      </c>
      <c r="Q80" s="19" t="s">
        <v>428</v>
      </c>
      <c r="R80" s="19" t="s">
        <v>1783</v>
      </c>
    </row>
    <row r="81" spans="1:18">
      <c r="A81" s="286" t="s">
        <v>1010</v>
      </c>
      <c r="B81" s="287" t="s">
        <v>497</v>
      </c>
      <c r="C81" s="287" t="s">
        <v>498</v>
      </c>
      <c r="D81" s="287" t="s">
        <v>499</v>
      </c>
      <c r="E81" s="287" t="s">
        <v>502</v>
      </c>
      <c r="F81" s="286" t="s">
        <v>152</v>
      </c>
      <c r="G81" s="286" t="s">
        <v>152</v>
      </c>
      <c r="H81" s="287" t="s">
        <v>154</v>
      </c>
      <c r="I81" s="288">
        <v>350000</v>
      </c>
      <c r="J81" s="287" t="s">
        <v>501</v>
      </c>
      <c r="K81" s="289"/>
      <c r="L81" s="288">
        <f t="shared" si="2"/>
        <v>350000</v>
      </c>
      <c r="M81" s="349">
        <f t="shared" si="3"/>
        <v>0.35</v>
      </c>
      <c r="N81" s="287" t="s">
        <v>1773</v>
      </c>
      <c r="O81" t="s">
        <v>428</v>
      </c>
      <c r="P81" s="19" t="s">
        <v>428</v>
      </c>
      <c r="Q81" s="19" t="s">
        <v>429</v>
      </c>
      <c r="R81" s="19" t="s">
        <v>1784</v>
      </c>
    </row>
    <row r="82" spans="1:18">
      <c r="A82" s="286" t="s">
        <v>1011</v>
      </c>
      <c r="B82" s="287" t="s">
        <v>497</v>
      </c>
      <c r="C82" s="287" t="s">
        <v>498</v>
      </c>
      <c r="D82" s="287" t="s">
        <v>499</v>
      </c>
      <c r="E82" s="287" t="s">
        <v>502</v>
      </c>
      <c r="F82" s="286" t="s">
        <v>152</v>
      </c>
      <c r="G82" s="286" t="s">
        <v>152</v>
      </c>
      <c r="H82" s="287" t="s">
        <v>154</v>
      </c>
      <c r="I82" s="288">
        <v>350000</v>
      </c>
      <c r="J82" s="287" t="s">
        <v>501</v>
      </c>
      <c r="K82" s="289"/>
      <c r="L82" s="288">
        <f t="shared" si="2"/>
        <v>350000</v>
      </c>
      <c r="M82" s="349">
        <f t="shared" si="3"/>
        <v>0.35</v>
      </c>
      <c r="N82" s="287" t="s">
        <v>1773</v>
      </c>
      <c r="O82" t="s">
        <v>428</v>
      </c>
      <c r="P82" s="19" t="s">
        <v>428</v>
      </c>
      <c r="Q82" s="19" t="s">
        <v>428</v>
      </c>
      <c r="R82" s="19" t="s">
        <v>1785</v>
      </c>
    </row>
    <row r="83" spans="1:18">
      <c r="A83" s="286" t="s">
        <v>1012</v>
      </c>
      <c r="B83" s="287" t="s">
        <v>497</v>
      </c>
      <c r="C83" s="287" t="s">
        <v>498</v>
      </c>
      <c r="D83" s="287" t="s">
        <v>499</v>
      </c>
      <c r="E83" s="287" t="s">
        <v>502</v>
      </c>
      <c r="F83" s="286" t="s">
        <v>152</v>
      </c>
      <c r="G83" s="286" t="s">
        <v>152</v>
      </c>
      <c r="H83" s="287" t="s">
        <v>154</v>
      </c>
      <c r="I83" s="288">
        <v>350000</v>
      </c>
      <c r="J83" s="287" t="s">
        <v>501</v>
      </c>
      <c r="K83" s="289"/>
      <c r="L83" s="288">
        <f t="shared" si="2"/>
        <v>350000</v>
      </c>
      <c r="M83" s="349">
        <f t="shared" si="3"/>
        <v>0.35</v>
      </c>
      <c r="N83" s="287" t="s">
        <v>1773</v>
      </c>
      <c r="O83" t="s">
        <v>428</v>
      </c>
      <c r="P83" s="19" t="s">
        <v>428</v>
      </c>
      <c r="Q83" s="19" t="s">
        <v>428</v>
      </c>
      <c r="R83" s="19" t="s">
        <v>1786</v>
      </c>
    </row>
    <row r="84" spans="1:18">
      <c r="A84" s="286" t="s">
        <v>1013</v>
      </c>
      <c r="B84" s="287" t="s">
        <v>497</v>
      </c>
      <c r="C84" s="287" t="s">
        <v>498</v>
      </c>
      <c r="D84" s="287" t="s">
        <v>499</v>
      </c>
      <c r="E84" s="287" t="s">
        <v>502</v>
      </c>
      <c r="F84" s="286" t="s">
        <v>152</v>
      </c>
      <c r="G84" s="286" t="s">
        <v>152</v>
      </c>
      <c r="H84" s="287" t="s">
        <v>154</v>
      </c>
      <c r="I84" s="288">
        <v>350000</v>
      </c>
      <c r="J84" s="287" t="s">
        <v>501</v>
      </c>
      <c r="K84" s="289"/>
      <c r="L84" s="288">
        <f t="shared" si="2"/>
        <v>350000</v>
      </c>
      <c r="M84" s="349">
        <f t="shared" si="3"/>
        <v>0.35</v>
      </c>
      <c r="N84" s="287" t="s">
        <v>1773</v>
      </c>
      <c r="O84" t="s">
        <v>428</v>
      </c>
      <c r="P84" s="19" t="s">
        <v>428</v>
      </c>
      <c r="Q84" s="19" t="s">
        <v>429</v>
      </c>
      <c r="R84" s="19" t="s">
        <v>503</v>
      </c>
    </row>
    <row r="85" spans="1:18">
      <c r="A85" s="286" t="s">
        <v>1014</v>
      </c>
      <c r="B85" s="287" t="s">
        <v>497</v>
      </c>
      <c r="C85" s="287" t="s">
        <v>498</v>
      </c>
      <c r="D85" s="287" t="s">
        <v>499</v>
      </c>
      <c r="E85" s="287" t="s">
        <v>502</v>
      </c>
      <c r="F85" s="286" t="s">
        <v>152</v>
      </c>
      <c r="G85" s="286" t="s">
        <v>152</v>
      </c>
      <c r="H85" s="287" t="s">
        <v>154</v>
      </c>
      <c r="I85" s="288">
        <v>350000</v>
      </c>
      <c r="J85" s="287" t="s">
        <v>501</v>
      </c>
      <c r="K85" s="289"/>
      <c r="L85" s="288">
        <f t="shared" si="2"/>
        <v>350000</v>
      </c>
      <c r="M85" s="349">
        <f t="shared" si="3"/>
        <v>0.35</v>
      </c>
      <c r="N85" s="287" t="s">
        <v>1773</v>
      </c>
      <c r="O85" t="s">
        <v>428</v>
      </c>
      <c r="P85" s="19" t="s">
        <v>428</v>
      </c>
      <c r="Q85" s="19" t="s">
        <v>428</v>
      </c>
      <c r="R85" s="19" t="s">
        <v>1787</v>
      </c>
    </row>
    <row r="86" spans="1:18">
      <c r="A86" s="286" t="s">
        <v>1015</v>
      </c>
      <c r="B86" s="287" t="s">
        <v>497</v>
      </c>
      <c r="C86" s="287" t="s">
        <v>498</v>
      </c>
      <c r="D86" s="287" t="s">
        <v>499</v>
      </c>
      <c r="E86" s="287" t="s">
        <v>502</v>
      </c>
      <c r="F86" s="286" t="s">
        <v>152</v>
      </c>
      <c r="G86" s="286" t="s">
        <v>152</v>
      </c>
      <c r="H86" s="287" t="s">
        <v>154</v>
      </c>
      <c r="I86" s="288">
        <v>350000</v>
      </c>
      <c r="J86" s="287" t="s">
        <v>501</v>
      </c>
      <c r="K86" s="289"/>
      <c r="L86" s="288">
        <f t="shared" si="2"/>
        <v>350000</v>
      </c>
      <c r="M86" s="349">
        <f t="shared" si="3"/>
        <v>0.35</v>
      </c>
      <c r="N86" s="287" t="s">
        <v>1773</v>
      </c>
      <c r="O86" t="s">
        <v>428</v>
      </c>
      <c r="P86" s="19" t="s">
        <v>428</v>
      </c>
      <c r="Q86" s="19" t="s">
        <v>429</v>
      </c>
      <c r="R86" s="19" t="s">
        <v>503</v>
      </c>
    </row>
    <row r="87" spans="1:18">
      <c r="A87" s="286" t="s">
        <v>102</v>
      </c>
      <c r="B87" s="287" t="s">
        <v>497</v>
      </c>
      <c r="C87" s="287" t="s">
        <v>498</v>
      </c>
      <c r="D87" s="287" t="s">
        <v>499</v>
      </c>
      <c r="E87" s="287" t="s">
        <v>502</v>
      </c>
      <c r="F87" s="286" t="s">
        <v>152</v>
      </c>
      <c r="G87" s="286" t="s">
        <v>152</v>
      </c>
      <c r="H87" s="287" t="s">
        <v>154</v>
      </c>
      <c r="I87" s="288">
        <v>350000</v>
      </c>
      <c r="J87" s="287" t="s">
        <v>501</v>
      </c>
      <c r="K87" s="289"/>
      <c r="L87" s="288">
        <f t="shared" si="2"/>
        <v>350000</v>
      </c>
      <c r="M87" s="349">
        <f t="shared" si="3"/>
        <v>0.35</v>
      </c>
      <c r="N87" s="287" t="s">
        <v>1773</v>
      </c>
      <c r="O87" t="s">
        <v>428</v>
      </c>
      <c r="P87" s="19" t="s">
        <v>428</v>
      </c>
      <c r="Q87" s="19" t="s">
        <v>428</v>
      </c>
      <c r="R87" s="19" t="s">
        <v>1788</v>
      </c>
    </row>
    <row r="88" spans="1:18">
      <c r="A88" s="286" t="s">
        <v>1016</v>
      </c>
      <c r="B88" s="287" t="s">
        <v>497</v>
      </c>
      <c r="C88" s="287" t="s">
        <v>498</v>
      </c>
      <c r="D88" s="287" t="s">
        <v>499</v>
      </c>
      <c r="E88" s="287" t="s">
        <v>502</v>
      </c>
      <c r="F88" s="286" t="s">
        <v>152</v>
      </c>
      <c r="G88" s="286" t="s">
        <v>152</v>
      </c>
      <c r="H88" s="287" t="s">
        <v>154</v>
      </c>
      <c r="I88" s="288">
        <v>350000</v>
      </c>
      <c r="J88" s="287" t="s">
        <v>501</v>
      </c>
      <c r="K88" s="289"/>
      <c r="L88" s="288">
        <f t="shared" si="2"/>
        <v>350000</v>
      </c>
      <c r="M88" s="349">
        <f t="shared" si="3"/>
        <v>0.35</v>
      </c>
      <c r="N88" s="287" t="s">
        <v>1773</v>
      </c>
      <c r="O88" t="s">
        <v>428</v>
      </c>
      <c r="P88" s="19" t="s">
        <v>428</v>
      </c>
      <c r="Q88" s="19" t="s">
        <v>429</v>
      </c>
      <c r="R88" s="19" t="s">
        <v>503</v>
      </c>
    </row>
    <row r="89" spans="1:18">
      <c r="A89" s="286" t="s">
        <v>822</v>
      </c>
      <c r="B89" s="287" t="s">
        <v>497</v>
      </c>
      <c r="C89" s="287" t="s">
        <v>498</v>
      </c>
      <c r="D89" s="287" t="s">
        <v>499</v>
      </c>
      <c r="E89" s="287" t="s">
        <v>502</v>
      </c>
      <c r="F89" s="286" t="s">
        <v>152</v>
      </c>
      <c r="G89" s="286" t="s">
        <v>152</v>
      </c>
      <c r="H89" s="287" t="s">
        <v>154</v>
      </c>
      <c r="I89" s="288">
        <v>350000</v>
      </c>
      <c r="J89" s="287" t="s">
        <v>501</v>
      </c>
      <c r="K89" s="289"/>
      <c r="L89" s="288">
        <f t="shared" si="2"/>
        <v>350000</v>
      </c>
      <c r="M89" s="349">
        <f t="shared" si="3"/>
        <v>0.35</v>
      </c>
      <c r="N89" s="287" t="s">
        <v>1773</v>
      </c>
      <c r="O89" t="s">
        <v>428</v>
      </c>
      <c r="P89" s="19" t="s">
        <v>428</v>
      </c>
      <c r="Q89" s="19" t="s">
        <v>429</v>
      </c>
      <c r="R89" s="19" t="s">
        <v>503</v>
      </c>
    </row>
    <row r="90" spans="1:18">
      <c r="A90" s="286" t="s">
        <v>825</v>
      </c>
      <c r="B90" s="287" t="s">
        <v>497</v>
      </c>
      <c r="C90" s="287" t="s">
        <v>498</v>
      </c>
      <c r="D90" s="287" t="s">
        <v>499</v>
      </c>
      <c r="E90" s="287" t="s">
        <v>502</v>
      </c>
      <c r="F90" s="286" t="s">
        <v>152</v>
      </c>
      <c r="G90" s="286" t="s">
        <v>152</v>
      </c>
      <c r="H90" s="287" t="s">
        <v>154</v>
      </c>
      <c r="I90" s="288">
        <v>350000</v>
      </c>
      <c r="J90" s="287" t="s">
        <v>501</v>
      </c>
      <c r="K90" s="289"/>
      <c r="L90" s="288">
        <f t="shared" si="2"/>
        <v>350000</v>
      </c>
      <c r="M90" s="349">
        <f t="shared" si="3"/>
        <v>0.35</v>
      </c>
      <c r="N90" s="287" t="s">
        <v>1773</v>
      </c>
      <c r="O90" t="s">
        <v>428</v>
      </c>
      <c r="P90" s="19" t="s">
        <v>428</v>
      </c>
      <c r="Q90" s="19" t="s">
        <v>428</v>
      </c>
      <c r="R90" s="19" t="s">
        <v>1789</v>
      </c>
    </row>
    <row r="91" spans="1:18">
      <c r="A91" s="286" t="s">
        <v>1020</v>
      </c>
      <c r="B91" s="287" t="s">
        <v>497</v>
      </c>
      <c r="C91" s="287" t="s">
        <v>498</v>
      </c>
      <c r="D91" s="287" t="s">
        <v>499</v>
      </c>
      <c r="E91" s="287" t="s">
        <v>502</v>
      </c>
      <c r="F91" s="286" t="s">
        <v>152</v>
      </c>
      <c r="G91" s="286" t="s">
        <v>152</v>
      </c>
      <c r="H91" s="287" t="s">
        <v>154</v>
      </c>
      <c r="I91" s="288">
        <v>350000</v>
      </c>
      <c r="J91" s="287" t="s">
        <v>501</v>
      </c>
      <c r="K91" s="289"/>
      <c r="L91" s="288">
        <f t="shared" si="2"/>
        <v>350000</v>
      </c>
      <c r="M91" s="349">
        <f t="shared" si="3"/>
        <v>0.35</v>
      </c>
      <c r="N91" s="287" t="s">
        <v>1773</v>
      </c>
      <c r="O91" t="s">
        <v>428</v>
      </c>
      <c r="P91" s="19" t="s">
        <v>428</v>
      </c>
      <c r="Q91" s="19" t="s">
        <v>428</v>
      </c>
      <c r="R91" s="19" t="s">
        <v>1790</v>
      </c>
    </row>
    <row r="92" spans="1:18">
      <c r="A92" s="286" t="s">
        <v>1021</v>
      </c>
      <c r="B92" s="287" t="s">
        <v>497</v>
      </c>
      <c r="C92" s="287" t="s">
        <v>498</v>
      </c>
      <c r="D92" s="287" t="s">
        <v>499</v>
      </c>
      <c r="E92" s="287" t="s">
        <v>502</v>
      </c>
      <c r="F92" s="286" t="s">
        <v>152</v>
      </c>
      <c r="G92" s="286" t="s">
        <v>152</v>
      </c>
      <c r="H92" s="287" t="s">
        <v>154</v>
      </c>
      <c r="I92" s="288">
        <v>350000</v>
      </c>
      <c r="J92" s="287" t="s">
        <v>501</v>
      </c>
      <c r="K92" s="289"/>
      <c r="L92" s="288">
        <f t="shared" si="2"/>
        <v>350000</v>
      </c>
      <c r="M92" s="349">
        <f t="shared" si="3"/>
        <v>0.35</v>
      </c>
      <c r="N92" s="287" t="s">
        <v>1773</v>
      </c>
      <c r="O92" t="s">
        <v>428</v>
      </c>
      <c r="P92" s="19" t="s">
        <v>428</v>
      </c>
      <c r="Q92" s="19" t="s">
        <v>428</v>
      </c>
      <c r="R92" s="19" t="s">
        <v>1791</v>
      </c>
    </row>
    <row r="93" spans="1:18">
      <c r="A93" s="286" t="s">
        <v>1022</v>
      </c>
      <c r="B93" s="287" t="s">
        <v>497</v>
      </c>
      <c r="C93" s="287" t="s">
        <v>498</v>
      </c>
      <c r="D93" s="287" t="s">
        <v>499</v>
      </c>
      <c r="E93" s="287" t="s">
        <v>502</v>
      </c>
      <c r="F93" s="286" t="s">
        <v>152</v>
      </c>
      <c r="G93" s="286" t="s">
        <v>152</v>
      </c>
      <c r="H93" s="287" t="s">
        <v>154</v>
      </c>
      <c r="I93" s="288">
        <v>350000</v>
      </c>
      <c r="J93" s="287" t="s">
        <v>501</v>
      </c>
      <c r="K93" s="289"/>
      <c r="L93" s="288">
        <f t="shared" si="2"/>
        <v>350000</v>
      </c>
      <c r="M93" s="349">
        <f t="shared" si="3"/>
        <v>0.35</v>
      </c>
      <c r="N93" s="287" t="s">
        <v>1773</v>
      </c>
      <c r="O93" t="s">
        <v>428</v>
      </c>
      <c r="P93" s="19" t="s">
        <v>428</v>
      </c>
      <c r="Q93" s="19" t="s">
        <v>428</v>
      </c>
      <c r="R93" s="19" t="s">
        <v>1792</v>
      </c>
    </row>
    <row r="94" spans="1:18">
      <c r="A94" s="286" t="s">
        <v>85</v>
      </c>
      <c r="B94" s="287" t="s">
        <v>497</v>
      </c>
      <c r="C94" s="287" t="s">
        <v>498</v>
      </c>
      <c r="D94" s="287" t="s">
        <v>499</v>
      </c>
      <c r="E94" s="287" t="s">
        <v>502</v>
      </c>
      <c r="F94" s="286" t="s">
        <v>157</v>
      </c>
      <c r="G94" s="286" t="s">
        <v>157</v>
      </c>
      <c r="H94" s="287" t="s">
        <v>154</v>
      </c>
      <c r="I94" s="288">
        <v>1000000</v>
      </c>
      <c r="J94" s="287" t="s">
        <v>501</v>
      </c>
      <c r="K94" s="289"/>
      <c r="L94" s="288">
        <f t="shared" si="2"/>
        <v>1000000</v>
      </c>
      <c r="M94" s="349">
        <f t="shared" si="3"/>
        <v>1</v>
      </c>
      <c r="N94" s="287" t="s">
        <v>1773</v>
      </c>
      <c r="O94" t="s">
        <v>428</v>
      </c>
      <c r="P94" s="19" t="s">
        <v>428</v>
      </c>
      <c r="Q94" s="19" t="s">
        <v>429</v>
      </c>
      <c r="R94" s="19" t="s">
        <v>524</v>
      </c>
    </row>
    <row r="95" spans="1:18">
      <c r="A95" s="286" t="s">
        <v>996</v>
      </c>
      <c r="B95" s="287" t="s">
        <v>497</v>
      </c>
      <c r="C95" s="287" t="s">
        <v>498</v>
      </c>
      <c r="D95" s="287" t="s">
        <v>499</v>
      </c>
      <c r="E95" s="287" t="s">
        <v>502</v>
      </c>
      <c r="F95" s="286" t="s">
        <v>157</v>
      </c>
      <c r="G95" s="286" t="s">
        <v>157</v>
      </c>
      <c r="H95" s="287" t="s">
        <v>154</v>
      </c>
      <c r="I95" s="288">
        <v>4500000</v>
      </c>
      <c r="J95" s="287" t="s">
        <v>501</v>
      </c>
      <c r="K95" s="289"/>
      <c r="L95" s="288">
        <f t="shared" si="2"/>
        <v>4500000</v>
      </c>
      <c r="M95" s="349">
        <f t="shared" si="3"/>
        <v>4.5</v>
      </c>
      <c r="N95" s="287" t="s">
        <v>1773</v>
      </c>
      <c r="O95" t="s">
        <v>428</v>
      </c>
      <c r="P95" s="19" t="s">
        <v>428</v>
      </c>
      <c r="Q95" s="19" t="s">
        <v>428</v>
      </c>
      <c r="R95" s="19" t="s">
        <v>662</v>
      </c>
    </row>
    <row r="96" spans="1:18">
      <c r="A96" s="286" t="s">
        <v>997</v>
      </c>
      <c r="B96" s="287" t="s">
        <v>497</v>
      </c>
      <c r="C96" s="287" t="s">
        <v>498</v>
      </c>
      <c r="D96" s="287" t="s">
        <v>499</v>
      </c>
      <c r="E96" s="287" t="s">
        <v>502</v>
      </c>
      <c r="F96" s="286" t="s">
        <v>157</v>
      </c>
      <c r="G96" s="286" t="s">
        <v>157</v>
      </c>
      <c r="H96" s="287" t="s">
        <v>154</v>
      </c>
      <c r="I96" s="288">
        <v>1000000</v>
      </c>
      <c r="J96" s="287" t="s">
        <v>501</v>
      </c>
      <c r="K96" s="289"/>
      <c r="L96" s="288">
        <f t="shared" si="2"/>
        <v>1000000</v>
      </c>
      <c r="M96" s="349">
        <f t="shared" si="3"/>
        <v>1</v>
      </c>
      <c r="N96" s="287" t="s">
        <v>1773</v>
      </c>
      <c r="O96" t="s">
        <v>428</v>
      </c>
      <c r="P96" s="19" t="s">
        <v>428</v>
      </c>
      <c r="Q96" s="19" t="s">
        <v>428</v>
      </c>
      <c r="R96" s="19" t="s">
        <v>526</v>
      </c>
    </row>
    <row r="97" spans="1:18">
      <c r="A97" s="286" t="s">
        <v>86</v>
      </c>
      <c r="B97" s="287" t="s">
        <v>497</v>
      </c>
      <c r="C97" s="287" t="s">
        <v>498</v>
      </c>
      <c r="D97" s="287" t="s">
        <v>499</v>
      </c>
      <c r="E97" s="287" t="s">
        <v>502</v>
      </c>
      <c r="F97" s="286" t="s">
        <v>157</v>
      </c>
      <c r="G97" s="286" t="s">
        <v>157</v>
      </c>
      <c r="H97" s="287" t="s">
        <v>154</v>
      </c>
      <c r="I97" s="288">
        <v>1000000</v>
      </c>
      <c r="J97" s="287" t="s">
        <v>501</v>
      </c>
      <c r="K97" s="289"/>
      <c r="L97" s="288">
        <f t="shared" si="2"/>
        <v>1000000</v>
      </c>
      <c r="M97" s="349">
        <f t="shared" si="3"/>
        <v>1</v>
      </c>
      <c r="N97" s="287" t="s">
        <v>1773</v>
      </c>
      <c r="O97" t="s">
        <v>428</v>
      </c>
      <c r="P97" s="19" t="s">
        <v>428</v>
      </c>
      <c r="Q97" s="19" t="s">
        <v>429</v>
      </c>
      <c r="R97" s="19" t="s">
        <v>503</v>
      </c>
    </row>
    <row r="98" spans="1:18">
      <c r="A98" s="286" t="s">
        <v>821</v>
      </c>
      <c r="B98" s="287" t="s">
        <v>497</v>
      </c>
      <c r="C98" s="287" t="s">
        <v>498</v>
      </c>
      <c r="D98" s="287" t="s">
        <v>499</v>
      </c>
      <c r="E98" s="287" t="s">
        <v>502</v>
      </c>
      <c r="F98" s="286" t="s">
        <v>157</v>
      </c>
      <c r="G98" s="286" t="s">
        <v>157</v>
      </c>
      <c r="H98" s="287" t="s">
        <v>154</v>
      </c>
      <c r="I98" s="288">
        <v>1000000</v>
      </c>
      <c r="J98" s="287" t="s">
        <v>501</v>
      </c>
      <c r="K98" s="289"/>
      <c r="L98" s="288">
        <f t="shared" si="2"/>
        <v>1000000</v>
      </c>
      <c r="M98" s="349">
        <f t="shared" si="3"/>
        <v>1</v>
      </c>
      <c r="N98" s="287" t="s">
        <v>1773</v>
      </c>
      <c r="O98" t="s">
        <v>428</v>
      </c>
      <c r="P98" s="19" t="s">
        <v>428</v>
      </c>
      <c r="Q98" s="19" t="s">
        <v>429</v>
      </c>
      <c r="R98" s="19" t="s">
        <v>503</v>
      </c>
    </row>
    <row r="99" spans="1:18">
      <c r="A99" s="286" t="s">
        <v>999</v>
      </c>
      <c r="B99" s="287" t="s">
        <v>497</v>
      </c>
      <c r="C99" s="287" t="s">
        <v>498</v>
      </c>
      <c r="D99" s="287" t="s">
        <v>499</v>
      </c>
      <c r="E99" s="287" t="s">
        <v>502</v>
      </c>
      <c r="F99" s="286" t="s">
        <v>157</v>
      </c>
      <c r="G99" s="286" t="s">
        <v>157</v>
      </c>
      <c r="H99" s="287" t="s">
        <v>154</v>
      </c>
      <c r="I99" s="288">
        <v>1500000</v>
      </c>
      <c r="J99" s="287" t="s">
        <v>501</v>
      </c>
      <c r="K99" s="289"/>
      <c r="L99" s="288">
        <f t="shared" si="2"/>
        <v>1500000</v>
      </c>
      <c r="M99" s="349">
        <f t="shared" si="3"/>
        <v>1.5</v>
      </c>
      <c r="N99" s="287" t="s">
        <v>1773</v>
      </c>
      <c r="O99" t="s">
        <v>428</v>
      </c>
      <c r="P99" s="19" t="s">
        <v>428</v>
      </c>
      <c r="Q99" s="19" t="s">
        <v>429</v>
      </c>
      <c r="R99" s="19" t="s">
        <v>503</v>
      </c>
    </row>
    <row r="100" spans="1:18">
      <c r="A100" s="286" t="s">
        <v>1000</v>
      </c>
      <c r="B100" s="287" t="s">
        <v>497</v>
      </c>
      <c r="C100" s="287" t="s">
        <v>498</v>
      </c>
      <c r="D100" s="287" t="s">
        <v>499</v>
      </c>
      <c r="E100" s="287" t="s">
        <v>502</v>
      </c>
      <c r="F100" s="286" t="s">
        <v>157</v>
      </c>
      <c r="G100" s="286" t="s">
        <v>157</v>
      </c>
      <c r="H100" s="287" t="s">
        <v>154</v>
      </c>
      <c r="I100" s="288">
        <v>1000000</v>
      </c>
      <c r="J100" s="287" t="s">
        <v>501</v>
      </c>
      <c r="K100" s="289"/>
      <c r="L100" s="288">
        <f t="shared" si="2"/>
        <v>1000000</v>
      </c>
      <c r="M100" s="349">
        <f t="shared" si="3"/>
        <v>1</v>
      </c>
      <c r="N100" s="287" t="s">
        <v>1773</v>
      </c>
      <c r="O100" t="s">
        <v>428</v>
      </c>
      <c r="P100" s="19" t="s">
        <v>428</v>
      </c>
      <c r="Q100" s="19" t="s">
        <v>428</v>
      </c>
      <c r="R100" s="19" t="s">
        <v>525</v>
      </c>
    </row>
    <row r="101" spans="1:18">
      <c r="A101" s="286" t="s">
        <v>1001</v>
      </c>
      <c r="B101" s="287" t="s">
        <v>497</v>
      </c>
      <c r="C101" s="287" t="s">
        <v>498</v>
      </c>
      <c r="D101" s="287" t="s">
        <v>499</v>
      </c>
      <c r="E101" s="287" t="s">
        <v>502</v>
      </c>
      <c r="F101" s="286" t="s">
        <v>157</v>
      </c>
      <c r="G101" s="286" t="s">
        <v>157</v>
      </c>
      <c r="H101" s="287" t="s">
        <v>154</v>
      </c>
      <c r="I101" s="288">
        <v>1000000</v>
      </c>
      <c r="J101" s="287" t="s">
        <v>501</v>
      </c>
      <c r="K101" s="289"/>
      <c r="L101" s="288">
        <f t="shared" si="2"/>
        <v>1000000</v>
      </c>
      <c r="M101" s="349">
        <f t="shared" si="3"/>
        <v>1</v>
      </c>
      <c r="N101" s="287" t="s">
        <v>1773</v>
      </c>
      <c r="O101" t="s">
        <v>428</v>
      </c>
      <c r="P101" s="19" t="s">
        <v>428</v>
      </c>
      <c r="Q101" s="19" t="s">
        <v>428</v>
      </c>
      <c r="R101" s="19" t="s">
        <v>1777</v>
      </c>
    </row>
    <row r="102" spans="1:18">
      <c r="A102" s="286" t="s">
        <v>1004</v>
      </c>
      <c r="B102" s="287" t="s">
        <v>497</v>
      </c>
      <c r="C102" s="287" t="s">
        <v>498</v>
      </c>
      <c r="D102" s="287" t="s">
        <v>499</v>
      </c>
      <c r="E102" s="287" t="s">
        <v>502</v>
      </c>
      <c r="F102" s="286" t="s">
        <v>157</v>
      </c>
      <c r="G102" s="286" t="s">
        <v>157</v>
      </c>
      <c r="H102" s="287" t="s">
        <v>154</v>
      </c>
      <c r="I102" s="288">
        <v>500000</v>
      </c>
      <c r="J102" s="287" t="s">
        <v>501</v>
      </c>
      <c r="K102" s="289"/>
      <c r="L102" s="288">
        <f t="shared" si="2"/>
        <v>500000</v>
      </c>
      <c r="M102" s="349">
        <f t="shared" si="3"/>
        <v>0.5</v>
      </c>
      <c r="N102" s="287" t="s">
        <v>1773</v>
      </c>
      <c r="O102" t="s">
        <v>428</v>
      </c>
      <c r="P102" s="19" t="s">
        <v>428</v>
      </c>
      <c r="Q102" s="19" t="s">
        <v>428</v>
      </c>
      <c r="R102" s="19" t="s">
        <v>1778</v>
      </c>
    </row>
    <row r="103" spans="1:18">
      <c r="A103" s="286" t="s">
        <v>1005</v>
      </c>
      <c r="B103" s="287" t="s">
        <v>497</v>
      </c>
      <c r="C103" s="287" t="s">
        <v>498</v>
      </c>
      <c r="D103" s="287" t="s">
        <v>499</v>
      </c>
      <c r="E103" s="287" t="s">
        <v>502</v>
      </c>
      <c r="F103" s="286" t="s">
        <v>157</v>
      </c>
      <c r="G103" s="286" t="s">
        <v>157</v>
      </c>
      <c r="H103" s="287" t="s">
        <v>154</v>
      </c>
      <c r="I103" s="288">
        <v>500000</v>
      </c>
      <c r="J103" s="287" t="s">
        <v>501</v>
      </c>
      <c r="K103" s="289"/>
      <c r="L103" s="288">
        <f t="shared" si="2"/>
        <v>500000</v>
      </c>
      <c r="M103" s="349">
        <f t="shared" si="3"/>
        <v>0.5</v>
      </c>
      <c r="N103" s="287" t="s">
        <v>1773</v>
      </c>
      <c r="O103" t="s">
        <v>428</v>
      </c>
      <c r="P103" s="19" t="s">
        <v>428</v>
      </c>
      <c r="Q103" s="19" t="s">
        <v>428</v>
      </c>
      <c r="R103" s="19" t="s">
        <v>1779</v>
      </c>
    </row>
    <row r="104" spans="1:18">
      <c r="A104" s="286" t="s">
        <v>1766</v>
      </c>
      <c r="B104" s="287" t="s">
        <v>497</v>
      </c>
      <c r="C104" s="287" t="s">
        <v>498</v>
      </c>
      <c r="D104" s="287" t="s">
        <v>499</v>
      </c>
      <c r="E104" s="287" t="s">
        <v>502</v>
      </c>
      <c r="F104" s="286" t="s">
        <v>157</v>
      </c>
      <c r="G104" s="286" t="s">
        <v>157</v>
      </c>
      <c r="H104" s="287" t="s">
        <v>154</v>
      </c>
      <c r="I104" s="288">
        <v>1000000</v>
      </c>
      <c r="J104" s="287" t="s">
        <v>501</v>
      </c>
      <c r="K104" s="289"/>
      <c r="L104" s="288">
        <f t="shared" si="2"/>
        <v>1000000</v>
      </c>
      <c r="M104" s="349">
        <f t="shared" si="3"/>
        <v>1</v>
      </c>
      <c r="N104" s="287" t="s">
        <v>1773</v>
      </c>
      <c r="O104" t="s">
        <v>428</v>
      </c>
      <c r="P104" s="19" t="s">
        <v>428</v>
      </c>
      <c r="Q104" s="19" t="s">
        <v>428</v>
      </c>
      <c r="R104" s="19" t="s">
        <v>1769</v>
      </c>
    </row>
    <row r="105" spans="1:18">
      <c r="A105" s="286" t="s">
        <v>913</v>
      </c>
      <c r="B105" s="287" t="s">
        <v>497</v>
      </c>
      <c r="C105" s="287" t="s">
        <v>498</v>
      </c>
      <c r="D105" s="287" t="s">
        <v>499</v>
      </c>
      <c r="E105" s="287" t="s">
        <v>502</v>
      </c>
      <c r="F105" s="286" t="s">
        <v>157</v>
      </c>
      <c r="G105" s="286" t="s">
        <v>157</v>
      </c>
      <c r="H105" s="287" t="s">
        <v>154</v>
      </c>
      <c r="I105" s="288">
        <v>1000000</v>
      </c>
      <c r="J105" s="287" t="s">
        <v>501</v>
      </c>
      <c r="K105" s="289"/>
      <c r="L105" s="288">
        <f t="shared" si="2"/>
        <v>1000000</v>
      </c>
      <c r="M105" s="349">
        <f t="shared" si="3"/>
        <v>1</v>
      </c>
      <c r="N105" s="287" t="s">
        <v>1773</v>
      </c>
      <c r="O105" t="s">
        <v>428</v>
      </c>
      <c r="P105" s="19" t="s">
        <v>428</v>
      </c>
      <c r="Q105" s="19" t="s">
        <v>428</v>
      </c>
      <c r="R105" s="19" t="s">
        <v>1780</v>
      </c>
    </row>
    <row r="106" spans="1:18">
      <c r="A106" s="286" t="s">
        <v>1006</v>
      </c>
      <c r="B106" s="287" t="s">
        <v>497</v>
      </c>
      <c r="C106" s="287" t="s">
        <v>498</v>
      </c>
      <c r="D106" s="287" t="s">
        <v>499</v>
      </c>
      <c r="E106" s="287" t="s">
        <v>502</v>
      </c>
      <c r="F106" s="286" t="s">
        <v>157</v>
      </c>
      <c r="G106" s="286" t="s">
        <v>157</v>
      </c>
      <c r="H106" s="287" t="s">
        <v>154</v>
      </c>
      <c r="I106" s="288">
        <v>500000</v>
      </c>
      <c r="J106" s="287" t="s">
        <v>501</v>
      </c>
      <c r="K106" s="289"/>
      <c r="L106" s="288">
        <f t="shared" si="2"/>
        <v>500000</v>
      </c>
      <c r="M106" s="349">
        <f t="shared" si="3"/>
        <v>0.5</v>
      </c>
      <c r="N106" s="287" t="s">
        <v>1773</v>
      </c>
      <c r="O106" t="s">
        <v>428</v>
      </c>
      <c r="P106" s="19" t="s">
        <v>428</v>
      </c>
      <c r="Q106" s="19" t="s">
        <v>428</v>
      </c>
      <c r="R106" s="19" t="s">
        <v>1781</v>
      </c>
    </row>
    <row r="107" spans="1:18">
      <c r="A107" s="286" t="s">
        <v>1007</v>
      </c>
      <c r="B107" s="287" t="s">
        <v>497</v>
      </c>
      <c r="C107" s="287" t="s">
        <v>498</v>
      </c>
      <c r="D107" s="287" t="s">
        <v>499</v>
      </c>
      <c r="E107" s="287" t="s">
        <v>502</v>
      </c>
      <c r="F107" s="286" t="s">
        <v>157</v>
      </c>
      <c r="G107" s="286" t="s">
        <v>157</v>
      </c>
      <c r="H107" s="287" t="s">
        <v>154</v>
      </c>
      <c r="I107" s="288">
        <v>500000</v>
      </c>
      <c r="J107" s="287" t="s">
        <v>501</v>
      </c>
      <c r="K107" s="289"/>
      <c r="L107" s="288">
        <f t="shared" si="2"/>
        <v>500000</v>
      </c>
      <c r="M107" s="349">
        <f t="shared" si="3"/>
        <v>0.5</v>
      </c>
      <c r="N107" s="287" t="s">
        <v>1773</v>
      </c>
      <c r="O107" t="s">
        <v>428</v>
      </c>
      <c r="P107" s="19" t="s">
        <v>428</v>
      </c>
      <c r="Q107" s="19" t="s">
        <v>428</v>
      </c>
      <c r="R107" s="19" t="s">
        <v>1781</v>
      </c>
    </row>
    <row r="108" spans="1:18">
      <c r="A108" s="286" t="s">
        <v>1008</v>
      </c>
      <c r="B108" s="287" t="s">
        <v>497</v>
      </c>
      <c r="C108" s="287" t="s">
        <v>498</v>
      </c>
      <c r="D108" s="287" t="s">
        <v>499</v>
      </c>
      <c r="E108" s="287" t="s">
        <v>502</v>
      </c>
      <c r="F108" s="286" t="s">
        <v>157</v>
      </c>
      <c r="G108" s="286" t="s">
        <v>157</v>
      </c>
      <c r="H108" s="287" t="s">
        <v>154</v>
      </c>
      <c r="I108" s="288">
        <v>500000</v>
      </c>
      <c r="J108" s="287" t="s">
        <v>501</v>
      </c>
      <c r="K108" s="289"/>
      <c r="L108" s="288">
        <f t="shared" si="2"/>
        <v>500000</v>
      </c>
      <c r="M108" s="349">
        <f t="shared" si="3"/>
        <v>0.5</v>
      </c>
      <c r="N108" s="287" t="s">
        <v>1773</v>
      </c>
      <c r="O108" t="s">
        <v>428</v>
      </c>
      <c r="P108" s="19" t="s">
        <v>428</v>
      </c>
      <c r="Q108" s="19" t="s">
        <v>428</v>
      </c>
      <c r="R108" s="19" t="s">
        <v>1782</v>
      </c>
    </row>
    <row r="109" spans="1:18">
      <c r="A109" s="286" t="s">
        <v>1009</v>
      </c>
      <c r="B109" s="287" t="s">
        <v>497</v>
      </c>
      <c r="C109" s="287" t="s">
        <v>498</v>
      </c>
      <c r="D109" s="287" t="s">
        <v>499</v>
      </c>
      <c r="E109" s="287" t="s">
        <v>502</v>
      </c>
      <c r="F109" s="286" t="s">
        <v>157</v>
      </c>
      <c r="G109" s="286" t="s">
        <v>157</v>
      </c>
      <c r="H109" s="287" t="s">
        <v>154</v>
      </c>
      <c r="I109" s="288">
        <v>500000</v>
      </c>
      <c r="J109" s="287" t="s">
        <v>501</v>
      </c>
      <c r="K109" s="289"/>
      <c r="L109" s="288">
        <f t="shared" si="2"/>
        <v>500000</v>
      </c>
      <c r="M109" s="349">
        <f t="shared" si="3"/>
        <v>0.5</v>
      </c>
      <c r="N109" s="287" t="s">
        <v>1773</v>
      </c>
      <c r="O109" t="s">
        <v>428</v>
      </c>
      <c r="P109" s="19" t="s">
        <v>428</v>
      </c>
      <c r="Q109" s="19" t="s">
        <v>428</v>
      </c>
      <c r="R109" s="19" t="s">
        <v>1783</v>
      </c>
    </row>
    <row r="110" spans="1:18">
      <c r="A110" s="286" t="s">
        <v>1010</v>
      </c>
      <c r="B110" s="287" t="s">
        <v>497</v>
      </c>
      <c r="C110" s="287" t="s">
        <v>498</v>
      </c>
      <c r="D110" s="287" t="s">
        <v>499</v>
      </c>
      <c r="E110" s="287" t="s">
        <v>502</v>
      </c>
      <c r="F110" s="286" t="s">
        <v>157</v>
      </c>
      <c r="G110" s="286" t="s">
        <v>157</v>
      </c>
      <c r="H110" s="287" t="s">
        <v>154</v>
      </c>
      <c r="I110" s="288">
        <v>500000</v>
      </c>
      <c r="J110" s="287" t="s">
        <v>501</v>
      </c>
      <c r="K110" s="289"/>
      <c r="L110" s="288">
        <f t="shared" si="2"/>
        <v>500000</v>
      </c>
      <c r="M110" s="349">
        <f t="shared" si="3"/>
        <v>0.5</v>
      </c>
      <c r="N110" s="287" t="s">
        <v>1773</v>
      </c>
      <c r="O110" t="s">
        <v>428</v>
      </c>
      <c r="P110" s="19" t="s">
        <v>428</v>
      </c>
      <c r="Q110" s="19" t="s">
        <v>429</v>
      </c>
      <c r="R110" s="19" t="s">
        <v>1784</v>
      </c>
    </row>
    <row r="111" spans="1:18">
      <c r="A111" s="286" t="s">
        <v>1011</v>
      </c>
      <c r="B111" s="287" t="s">
        <v>497</v>
      </c>
      <c r="C111" s="287" t="s">
        <v>498</v>
      </c>
      <c r="D111" s="287" t="s">
        <v>499</v>
      </c>
      <c r="E111" s="287" t="s">
        <v>502</v>
      </c>
      <c r="F111" s="286" t="s">
        <v>157</v>
      </c>
      <c r="G111" s="286" t="s">
        <v>157</v>
      </c>
      <c r="H111" s="287" t="s">
        <v>154</v>
      </c>
      <c r="I111" s="288">
        <v>500000</v>
      </c>
      <c r="J111" s="287" t="s">
        <v>501</v>
      </c>
      <c r="K111" s="289"/>
      <c r="L111" s="288">
        <f t="shared" si="2"/>
        <v>500000</v>
      </c>
      <c r="M111" s="349">
        <f t="shared" si="3"/>
        <v>0.5</v>
      </c>
      <c r="N111" s="287" t="s">
        <v>1773</v>
      </c>
      <c r="O111" t="s">
        <v>428</v>
      </c>
      <c r="P111" s="19" t="s">
        <v>428</v>
      </c>
      <c r="Q111" s="19" t="s">
        <v>428</v>
      </c>
      <c r="R111" s="19" t="s">
        <v>1785</v>
      </c>
    </row>
    <row r="112" spans="1:18">
      <c r="A112" s="286" t="s">
        <v>1012</v>
      </c>
      <c r="B112" s="287" t="s">
        <v>497</v>
      </c>
      <c r="C112" s="287" t="s">
        <v>498</v>
      </c>
      <c r="D112" s="287" t="s">
        <v>499</v>
      </c>
      <c r="E112" s="287" t="s">
        <v>502</v>
      </c>
      <c r="F112" s="286" t="s">
        <v>157</v>
      </c>
      <c r="G112" s="286" t="s">
        <v>157</v>
      </c>
      <c r="H112" s="287" t="s">
        <v>154</v>
      </c>
      <c r="I112" s="288">
        <v>500000</v>
      </c>
      <c r="J112" s="287" t="s">
        <v>501</v>
      </c>
      <c r="K112" s="289"/>
      <c r="L112" s="288">
        <f t="shared" si="2"/>
        <v>500000</v>
      </c>
      <c r="M112" s="349">
        <f t="shared" si="3"/>
        <v>0.5</v>
      </c>
      <c r="N112" s="287" t="s">
        <v>1773</v>
      </c>
      <c r="O112" t="s">
        <v>428</v>
      </c>
      <c r="P112" s="19" t="s">
        <v>428</v>
      </c>
      <c r="Q112" s="19" t="s">
        <v>428</v>
      </c>
      <c r="R112" s="19" t="s">
        <v>1786</v>
      </c>
    </row>
    <row r="113" spans="1:18">
      <c r="A113" s="286" t="s">
        <v>1013</v>
      </c>
      <c r="B113" s="287" t="s">
        <v>497</v>
      </c>
      <c r="C113" s="287" t="s">
        <v>498</v>
      </c>
      <c r="D113" s="287" t="s">
        <v>499</v>
      </c>
      <c r="E113" s="287" t="s">
        <v>502</v>
      </c>
      <c r="F113" s="286" t="s">
        <v>157</v>
      </c>
      <c r="G113" s="286" t="s">
        <v>157</v>
      </c>
      <c r="H113" s="287" t="s">
        <v>154</v>
      </c>
      <c r="I113" s="288">
        <v>500000</v>
      </c>
      <c r="J113" s="287" t="s">
        <v>501</v>
      </c>
      <c r="K113" s="289"/>
      <c r="L113" s="288">
        <f t="shared" si="2"/>
        <v>500000</v>
      </c>
      <c r="M113" s="349">
        <f t="shared" si="3"/>
        <v>0.5</v>
      </c>
      <c r="N113" s="287" t="s">
        <v>1773</v>
      </c>
      <c r="O113" t="s">
        <v>428</v>
      </c>
      <c r="P113" s="19" t="s">
        <v>428</v>
      </c>
      <c r="Q113" s="19" t="s">
        <v>429</v>
      </c>
      <c r="R113" s="19" t="s">
        <v>503</v>
      </c>
    </row>
    <row r="114" spans="1:18">
      <c r="A114" s="286" t="s">
        <v>1014</v>
      </c>
      <c r="B114" s="287" t="s">
        <v>497</v>
      </c>
      <c r="C114" s="287" t="s">
        <v>498</v>
      </c>
      <c r="D114" s="287" t="s">
        <v>499</v>
      </c>
      <c r="E114" s="287" t="s">
        <v>502</v>
      </c>
      <c r="F114" s="286" t="s">
        <v>157</v>
      </c>
      <c r="G114" s="286" t="s">
        <v>157</v>
      </c>
      <c r="H114" s="287" t="s">
        <v>154</v>
      </c>
      <c r="I114" s="288">
        <v>500000</v>
      </c>
      <c r="J114" s="287" t="s">
        <v>501</v>
      </c>
      <c r="K114" s="289"/>
      <c r="L114" s="288">
        <f t="shared" si="2"/>
        <v>500000</v>
      </c>
      <c r="M114" s="349">
        <f t="shared" si="3"/>
        <v>0.5</v>
      </c>
      <c r="N114" s="287" t="s">
        <v>1773</v>
      </c>
      <c r="O114" t="s">
        <v>428</v>
      </c>
      <c r="P114" s="19" t="s">
        <v>428</v>
      </c>
      <c r="Q114" s="19" t="s">
        <v>428</v>
      </c>
      <c r="R114" s="19" t="s">
        <v>1787</v>
      </c>
    </row>
    <row r="115" spans="1:18">
      <c r="A115" s="286" t="s">
        <v>1015</v>
      </c>
      <c r="B115" s="287" t="s">
        <v>497</v>
      </c>
      <c r="C115" s="287" t="s">
        <v>498</v>
      </c>
      <c r="D115" s="287" t="s">
        <v>499</v>
      </c>
      <c r="E115" s="287" t="s">
        <v>502</v>
      </c>
      <c r="F115" s="286" t="s">
        <v>157</v>
      </c>
      <c r="G115" s="286" t="s">
        <v>157</v>
      </c>
      <c r="H115" s="287" t="s">
        <v>154</v>
      </c>
      <c r="I115" s="288">
        <v>500000</v>
      </c>
      <c r="J115" s="287" t="s">
        <v>501</v>
      </c>
      <c r="K115" s="289"/>
      <c r="L115" s="288">
        <f t="shared" si="2"/>
        <v>500000</v>
      </c>
      <c r="M115" s="349">
        <f t="shared" si="3"/>
        <v>0.5</v>
      </c>
      <c r="N115" s="287" t="s">
        <v>1773</v>
      </c>
      <c r="O115" t="s">
        <v>428</v>
      </c>
      <c r="P115" s="19" t="s">
        <v>428</v>
      </c>
      <c r="Q115" s="19" t="s">
        <v>429</v>
      </c>
      <c r="R115" s="19" t="s">
        <v>503</v>
      </c>
    </row>
    <row r="116" spans="1:18">
      <c r="A116" s="286" t="s">
        <v>102</v>
      </c>
      <c r="B116" s="287" t="s">
        <v>497</v>
      </c>
      <c r="C116" s="287" t="s">
        <v>498</v>
      </c>
      <c r="D116" s="287" t="s">
        <v>499</v>
      </c>
      <c r="E116" s="287" t="s">
        <v>502</v>
      </c>
      <c r="F116" s="286" t="s">
        <v>157</v>
      </c>
      <c r="G116" s="286" t="s">
        <v>157</v>
      </c>
      <c r="H116" s="287" t="s">
        <v>154</v>
      </c>
      <c r="I116" s="288">
        <v>500000</v>
      </c>
      <c r="J116" s="287" t="s">
        <v>501</v>
      </c>
      <c r="K116" s="289"/>
      <c r="L116" s="288">
        <f t="shared" si="2"/>
        <v>500000</v>
      </c>
      <c r="M116" s="349">
        <f t="shared" si="3"/>
        <v>0.5</v>
      </c>
      <c r="N116" s="287" t="s">
        <v>1773</v>
      </c>
      <c r="O116" t="s">
        <v>428</v>
      </c>
      <c r="P116" s="19" t="s">
        <v>428</v>
      </c>
      <c r="Q116" s="19" t="s">
        <v>428</v>
      </c>
      <c r="R116" s="19" t="s">
        <v>1788</v>
      </c>
    </row>
    <row r="117" spans="1:18">
      <c r="A117" s="286" t="s">
        <v>1016</v>
      </c>
      <c r="B117" s="287" t="s">
        <v>497</v>
      </c>
      <c r="C117" s="287" t="s">
        <v>498</v>
      </c>
      <c r="D117" s="287" t="s">
        <v>499</v>
      </c>
      <c r="E117" s="287" t="s">
        <v>502</v>
      </c>
      <c r="F117" s="286" t="s">
        <v>157</v>
      </c>
      <c r="G117" s="286" t="s">
        <v>157</v>
      </c>
      <c r="H117" s="287" t="s">
        <v>154</v>
      </c>
      <c r="I117" s="288">
        <v>500000</v>
      </c>
      <c r="J117" s="287" t="s">
        <v>501</v>
      </c>
      <c r="K117" s="289"/>
      <c r="L117" s="288">
        <f t="shared" si="2"/>
        <v>500000</v>
      </c>
      <c r="M117" s="349">
        <f t="shared" si="3"/>
        <v>0.5</v>
      </c>
      <c r="N117" s="287" t="s">
        <v>1773</v>
      </c>
      <c r="O117" t="s">
        <v>428</v>
      </c>
      <c r="P117" s="19" t="s">
        <v>428</v>
      </c>
      <c r="Q117" s="19" t="s">
        <v>429</v>
      </c>
      <c r="R117" s="19" t="s">
        <v>503</v>
      </c>
    </row>
    <row r="118" spans="1:18">
      <c r="A118" s="286" t="s">
        <v>822</v>
      </c>
      <c r="B118" s="287" t="s">
        <v>497</v>
      </c>
      <c r="C118" s="287" t="s">
        <v>498</v>
      </c>
      <c r="D118" s="287" t="s">
        <v>499</v>
      </c>
      <c r="E118" s="287" t="s">
        <v>502</v>
      </c>
      <c r="F118" s="286" t="s">
        <v>157</v>
      </c>
      <c r="G118" s="286" t="s">
        <v>157</v>
      </c>
      <c r="H118" s="287" t="s">
        <v>154</v>
      </c>
      <c r="I118" s="288">
        <v>500000</v>
      </c>
      <c r="J118" s="287" t="s">
        <v>501</v>
      </c>
      <c r="K118" s="289"/>
      <c r="L118" s="288">
        <f t="shared" si="2"/>
        <v>500000</v>
      </c>
      <c r="M118" s="349">
        <f t="shared" si="3"/>
        <v>0.5</v>
      </c>
      <c r="N118" s="287" t="s">
        <v>1773</v>
      </c>
      <c r="O118" t="s">
        <v>428</v>
      </c>
      <c r="P118" s="19" t="s">
        <v>428</v>
      </c>
      <c r="Q118" s="19" t="s">
        <v>429</v>
      </c>
      <c r="R118" s="19" t="s">
        <v>503</v>
      </c>
    </row>
    <row r="119" spans="1:18">
      <c r="A119" s="286" t="s">
        <v>825</v>
      </c>
      <c r="B119" s="287" t="s">
        <v>497</v>
      </c>
      <c r="C119" s="287" t="s">
        <v>498</v>
      </c>
      <c r="D119" s="287" t="s">
        <v>499</v>
      </c>
      <c r="E119" s="287" t="s">
        <v>502</v>
      </c>
      <c r="F119" s="286" t="s">
        <v>157</v>
      </c>
      <c r="G119" s="286" t="s">
        <v>157</v>
      </c>
      <c r="H119" s="287" t="s">
        <v>154</v>
      </c>
      <c r="I119" s="288">
        <v>500000</v>
      </c>
      <c r="J119" s="287" t="s">
        <v>501</v>
      </c>
      <c r="K119" s="289"/>
      <c r="L119" s="288">
        <f t="shared" si="2"/>
        <v>500000</v>
      </c>
      <c r="M119" s="349">
        <f t="shared" si="3"/>
        <v>0.5</v>
      </c>
      <c r="N119" s="287" t="s">
        <v>1773</v>
      </c>
      <c r="O119" t="s">
        <v>428</v>
      </c>
      <c r="P119" s="19" t="s">
        <v>428</v>
      </c>
      <c r="Q119" s="19" t="s">
        <v>428</v>
      </c>
      <c r="R119" s="19" t="s">
        <v>1789</v>
      </c>
    </row>
    <row r="120" spans="1:18">
      <c r="A120" s="286" t="s">
        <v>1020</v>
      </c>
      <c r="B120" s="287" t="s">
        <v>497</v>
      </c>
      <c r="C120" s="287" t="s">
        <v>498</v>
      </c>
      <c r="D120" s="287" t="s">
        <v>499</v>
      </c>
      <c r="E120" s="287" t="s">
        <v>502</v>
      </c>
      <c r="F120" s="286" t="s">
        <v>157</v>
      </c>
      <c r="G120" s="286" t="s">
        <v>157</v>
      </c>
      <c r="H120" s="287" t="s">
        <v>154</v>
      </c>
      <c r="I120" s="288">
        <v>500000</v>
      </c>
      <c r="J120" s="287" t="s">
        <v>501</v>
      </c>
      <c r="K120" s="289"/>
      <c r="L120" s="288">
        <f t="shared" si="2"/>
        <v>500000</v>
      </c>
      <c r="M120" s="349">
        <f t="shared" si="3"/>
        <v>0.5</v>
      </c>
      <c r="N120" s="287" t="s">
        <v>1773</v>
      </c>
      <c r="O120" t="s">
        <v>428</v>
      </c>
      <c r="P120" s="19" t="s">
        <v>428</v>
      </c>
      <c r="Q120" s="19" t="s">
        <v>428</v>
      </c>
      <c r="R120" s="19" t="s">
        <v>1790</v>
      </c>
    </row>
    <row r="121" spans="1:18">
      <c r="A121" s="286" t="s">
        <v>1021</v>
      </c>
      <c r="B121" s="287" t="s">
        <v>497</v>
      </c>
      <c r="C121" s="287" t="s">
        <v>498</v>
      </c>
      <c r="D121" s="287" t="s">
        <v>499</v>
      </c>
      <c r="E121" s="287" t="s">
        <v>502</v>
      </c>
      <c r="F121" s="286" t="s">
        <v>157</v>
      </c>
      <c r="G121" s="286" t="s">
        <v>157</v>
      </c>
      <c r="H121" s="287" t="s">
        <v>154</v>
      </c>
      <c r="I121" s="288">
        <v>500000</v>
      </c>
      <c r="J121" s="287" t="s">
        <v>501</v>
      </c>
      <c r="K121" s="289"/>
      <c r="L121" s="288">
        <f t="shared" si="2"/>
        <v>500000</v>
      </c>
      <c r="M121" s="349">
        <f t="shared" si="3"/>
        <v>0.5</v>
      </c>
      <c r="N121" s="287" t="s">
        <v>1773</v>
      </c>
      <c r="O121" t="s">
        <v>428</v>
      </c>
      <c r="P121" s="19" t="s">
        <v>428</v>
      </c>
      <c r="Q121" s="19" t="s">
        <v>428</v>
      </c>
      <c r="R121" s="19" t="s">
        <v>1791</v>
      </c>
    </row>
    <row r="122" spans="1:18">
      <c r="A122" s="286" t="s">
        <v>1022</v>
      </c>
      <c r="B122" s="287" t="s">
        <v>497</v>
      </c>
      <c r="C122" s="287" t="s">
        <v>498</v>
      </c>
      <c r="D122" s="287" t="s">
        <v>499</v>
      </c>
      <c r="E122" s="287" t="s">
        <v>502</v>
      </c>
      <c r="F122" s="286" t="s">
        <v>157</v>
      </c>
      <c r="G122" s="286" t="s">
        <v>157</v>
      </c>
      <c r="H122" s="287" t="s">
        <v>154</v>
      </c>
      <c r="I122" s="288">
        <v>500000</v>
      </c>
      <c r="J122" s="287" t="s">
        <v>501</v>
      </c>
      <c r="K122" s="289"/>
      <c r="L122" s="288">
        <f t="shared" si="2"/>
        <v>500000</v>
      </c>
      <c r="M122" s="349">
        <f t="shared" si="3"/>
        <v>0.5</v>
      </c>
      <c r="N122" s="287" t="s">
        <v>1773</v>
      </c>
      <c r="O122" t="s">
        <v>428</v>
      </c>
      <c r="P122" s="19" t="s">
        <v>428</v>
      </c>
      <c r="Q122" s="19" t="s">
        <v>428</v>
      </c>
      <c r="R122" s="19" t="s">
        <v>1792</v>
      </c>
    </row>
    <row r="123" spans="1:18">
      <c r="A123" s="286" t="s">
        <v>85</v>
      </c>
      <c r="B123" s="287" t="s">
        <v>497</v>
      </c>
      <c r="C123" s="287" t="s">
        <v>498</v>
      </c>
      <c r="D123" s="287" t="s">
        <v>499</v>
      </c>
      <c r="E123" s="287" t="s">
        <v>502</v>
      </c>
      <c r="F123" s="286" t="s">
        <v>483</v>
      </c>
      <c r="G123" s="290" t="s">
        <v>1772</v>
      </c>
      <c r="H123" s="287" t="s">
        <v>154</v>
      </c>
      <c r="I123" s="288">
        <v>200000</v>
      </c>
      <c r="J123" s="287" t="s">
        <v>501</v>
      </c>
      <c r="K123" s="289"/>
      <c r="L123" s="288">
        <f t="shared" si="2"/>
        <v>200000</v>
      </c>
      <c r="M123" s="349">
        <f t="shared" si="3"/>
        <v>0.2</v>
      </c>
      <c r="N123" s="287" t="s">
        <v>1773</v>
      </c>
      <c r="O123" t="s">
        <v>428</v>
      </c>
      <c r="P123" s="19" t="s">
        <v>428</v>
      </c>
      <c r="Q123" s="19" t="s">
        <v>429</v>
      </c>
      <c r="R123" s="19" t="s">
        <v>524</v>
      </c>
    </row>
    <row r="124" spans="1:18">
      <c r="A124" s="286" t="s">
        <v>1000</v>
      </c>
      <c r="B124" s="287" t="s">
        <v>497</v>
      </c>
      <c r="C124" s="287" t="s">
        <v>498</v>
      </c>
      <c r="D124" s="287" t="s">
        <v>499</v>
      </c>
      <c r="E124" s="287" t="s">
        <v>502</v>
      </c>
      <c r="F124" s="286" t="s">
        <v>483</v>
      </c>
      <c r="G124" s="290" t="s">
        <v>1772</v>
      </c>
      <c r="H124" s="287" t="s">
        <v>154</v>
      </c>
      <c r="I124" s="288">
        <v>200000</v>
      </c>
      <c r="J124" s="287" t="s">
        <v>501</v>
      </c>
      <c r="K124" s="289"/>
      <c r="L124" s="288">
        <f t="shared" si="2"/>
        <v>200000</v>
      </c>
      <c r="M124" s="349">
        <f t="shared" si="3"/>
        <v>0.2</v>
      </c>
      <c r="N124" s="287" t="s">
        <v>1773</v>
      </c>
      <c r="O124" t="s">
        <v>428</v>
      </c>
      <c r="P124" s="19" t="s">
        <v>428</v>
      </c>
      <c r="Q124" s="19" t="s">
        <v>428</v>
      </c>
      <c r="R124" s="19" t="s">
        <v>525</v>
      </c>
    </row>
    <row r="125" spans="1:18">
      <c r="A125" s="286" t="s">
        <v>1770</v>
      </c>
      <c r="B125" s="287" t="s">
        <v>497</v>
      </c>
      <c r="C125" s="287" t="s">
        <v>498</v>
      </c>
      <c r="D125" s="287" t="s">
        <v>499</v>
      </c>
      <c r="E125" s="287" t="s">
        <v>502</v>
      </c>
      <c r="F125" s="286" t="s">
        <v>483</v>
      </c>
      <c r="G125" s="290" t="s">
        <v>1772</v>
      </c>
      <c r="H125" s="287" t="s">
        <v>154</v>
      </c>
      <c r="I125" s="288">
        <v>200000</v>
      </c>
      <c r="J125" s="287" t="s">
        <v>501</v>
      </c>
      <c r="K125" s="289"/>
      <c r="L125" s="288">
        <f t="shared" si="2"/>
        <v>200000</v>
      </c>
      <c r="M125" s="349">
        <f t="shared" si="3"/>
        <v>0.2</v>
      </c>
      <c r="N125" s="287" t="s">
        <v>1773</v>
      </c>
      <c r="O125" t="s">
        <v>428</v>
      </c>
      <c r="P125" s="19" t="s">
        <v>428</v>
      </c>
      <c r="Q125" s="19" t="s">
        <v>428</v>
      </c>
      <c r="R125" s="19" t="s">
        <v>1771</v>
      </c>
    </row>
    <row r="126" spans="1:18">
      <c r="A126" s="286" t="s">
        <v>996</v>
      </c>
      <c r="B126" s="287" t="s">
        <v>497</v>
      </c>
      <c r="C126" s="287" t="s">
        <v>498</v>
      </c>
      <c r="D126" s="287" t="s">
        <v>499</v>
      </c>
      <c r="E126" s="287" t="s">
        <v>502</v>
      </c>
      <c r="F126" s="286" t="s">
        <v>483</v>
      </c>
      <c r="G126" s="290" t="s">
        <v>1772</v>
      </c>
      <c r="H126" s="287" t="s">
        <v>154</v>
      </c>
      <c r="I126" s="288">
        <v>75000</v>
      </c>
      <c r="J126" s="287" t="s">
        <v>501</v>
      </c>
      <c r="K126" s="289"/>
      <c r="L126" s="288">
        <f t="shared" si="2"/>
        <v>75000</v>
      </c>
      <c r="M126" s="349">
        <f t="shared" si="3"/>
        <v>7.4999999999999997E-2</v>
      </c>
      <c r="N126" s="287" t="s">
        <v>1773</v>
      </c>
      <c r="O126" t="s">
        <v>428</v>
      </c>
      <c r="P126" s="19" t="s">
        <v>428</v>
      </c>
      <c r="Q126" s="19" t="s">
        <v>428</v>
      </c>
      <c r="R126" s="19" t="s">
        <v>662</v>
      </c>
    </row>
    <row r="127" spans="1:18">
      <c r="A127" s="286" t="s">
        <v>84</v>
      </c>
      <c r="B127" s="287" t="s">
        <v>497</v>
      </c>
      <c r="C127" s="287" t="s">
        <v>498</v>
      </c>
      <c r="D127" s="287" t="s">
        <v>499</v>
      </c>
      <c r="E127" s="287" t="s">
        <v>502</v>
      </c>
      <c r="F127" s="286" t="s">
        <v>483</v>
      </c>
      <c r="G127" s="290" t="s">
        <v>1772</v>
      </c>
      <c r="H127" s="287" t="s">
        <v>154</v>
      </c>
      <c r="I127" s="288">
        <v>100000</v>
      </c>
      <c r="J127" s="287" t="s">
        <v>501</v>
      </c>
      <c r="K127" s="289"/>
      <c r="L127" s="288">
        <f t="shared" si="2"/>
        <v>100000</v>
      </c>
      <c r="M127" s="349">
        <f t="shared" si="3"/>
        <v>0.1</v>
      </c>
      <c r="N127" s="287" t="s">
        <v>1773</v>
      </c>
      <c r="O127" t="s">
        <v>428</v>
      </c>
      <c r="P127" s="19" t="s">
        <v>428</v>
      </c>
      <c r="Q127" s="19" t="s">
        <v>428</v>
      </c>
      <c r="R127" s="19" t="s">
        <v>1793</v>
      </c>
    </row>
    <row r="128" spans="1:18">
      <c r="A128" s="286" t="s">
        <v>997</v>
      </c>
      <c r="B128" s="287" t="s">
        <v>497</v>
      </c>
      <c r="C128" s="287" t="s">
        <v>498</v>
      </c>
      <c r="D128" s="287" t="s">
        <v>499</v>
      </c>
      <c r="E128" s="287" t="s">
        <v>502</v>
      </c>
      <c r="F128" s="286" t="s">
        <v>483</v>
      </c>
      <c r="G128" s="290" t="s">
        <v>1772</v>
      </c>
      <c r="H128" s="287" t="s">
        <v>154</v>
      </c>
      <c r="I128" s="288">
        <v>300000</v>
      </c>
      <c r="J128" s="287" t="s">
        <v>501</v>
      </c>
      <c r="K128" s="289"/>
      <c r="L128" s="288">
        <f t="shared" si="2"/>
        <v>300000</v>
      </c>
      <c r="M128" s="349">
        <f t="shared" si="3"/>
        <v>0.3</v>
      </c>
      <c r="N128" s="287" t="s">
        <v>1773</v>
      </c>
      <c r="O128" t="s">
        <v>428</v>
      </c>
      <c r="P128" s="19" t="s">
        <v>428</v>
      </c>
      <c r="Q128" s="19" t="s">
        <v>428</v>
      </c>
      <c r="R128" s="19" t="s">
        <v>526</v>
      </c>
    </row>
    <row r="129" spans="1:18">
      <c r="A129" s="286" t="s">
        <v>86</v>
      </c>
      <c r="B129" s="287" t="s">
        <v>497</v>
      </c>
      <c r="C129" s="287" t="s">
        <v>498</v>
      </c>
      <c r="D129" s="287" t="s">
        <v>499</v>
      </c>
      <c r="E129" s="287" t="s">
        <v>502</v>
      </c>
      <c r="F129" s="286" t="s">
        <v>483</v>
      </c>
      <c r="G129" s="290" t="s">
        <v>1772</v>
      </c>
      <c r="H129" s="287" t="s">
        <v>154</v>
      </c>
      <c r="I129" s="288">
        <v>200000</v>
      </c>
      <c r="J129" s="287" t="s">
        <v>501</v>
      </c>
      <c r="K129" s="289"/>
      <c r="L129" s="288">
        <f t="shared" si="2"/>
        <v>200000</v>
      </c>
      <c r="M129" s="349">
        <f t="shared" si="3"/>
        <v>0.2</v>
      </c>
      <c r="N129" s="287" t="s">
        <v>1773</v>
      </c>
      <c r="O129" t="s">
        <v>428</v>
      </c>
      <c r="P129" s="19" t="s">
        <v>428</v>
      </c>
      <c r="Q129" s="19" t="s">
        <v>429</v>
      </c>
      <c r="R129" s="19" t="s">
        <v>503</v>
      </c>
    </row>
    <row r="130" spans="1:18">
      <c r="A130" s="286" t="s">
        <v>821</v>
      </c>
      <c r="B130" s="287" t="s">
        <v>497</v>
      </c>
      <c r="C130" s="287" t="s">
        <v>498</v>
      </c>
      <c r="D130" s="287" t="s">
        <v>499</v>
      </c>
      <c r="E130" s="287" t="s">
        <v>502</v>
      </c>
      <c r="F130" s="286" t="s">
        <v>483</v>
      </c>
      <c r="G130" s="290" t="s">
        <v>1772</v>
      </c>
      <c r="H130" s="287" t="s">
        <v>154</v>
      </c>
      <c r="I130" s="288">
        <v>129000</v>
      </c>
      <c r="J130" s="287" t="s">
        <v>501</v>
      </c>
      <c r="K130" s="289"/>
      <c r="L130" s="288">
        <f t="shared" si="2"/>
        <v>129000</v>
      </c>
      <c r="M130" s="349">
        <f t="shared" si="3"/>
        <v>0.129</v>
      </c>
      <c r="N130" s="287" t="s">
        <v>1773</v>
      </c>
      <c r="O130" t="s">
        <v>428</v>
      </c>
      <c r="P130" s="19" t="s">
        <v>428</v>
      </c>
      <c r="Q130" s="19" t="s">
        <v>429</v>
      </c>
      <c r="R130" s="19" t="s">
        <v>503</v>
      </c>
    </row>
    <row r="131" spans="1:18">
      <c r="A131" s="286" t="s">
        <v>999</v>
      </c>
      <c r="B131" s="287" t="s">
        <v>497</v>
      </c>
      <c r="C131" s="287" t="s">
        <v>498</v>
      </c>
      <c r="D131" s="287" t="s">
        <v>499</v>
      </c>
      <c r="E131" s="287" t="s">
        <v>502</v>
      </c>
      <c r="F131" s="286" t="s">
        <v>483</v>
      </c>
      <c r="G131" s="290" t="s">
        <v>1772</v>
      </c>
      <c r="H131" s="287" t="s">
        <v>154</v>
      </c>
      <c r="I131" s="288">
        <v>6000</v>
      </c>
      <c r="J131" s="287" t="s">
        <v>501</v>
      </c>
      <c r="K131" s="289"/>
      <c r="L131" s="288">
        <f t="shared" si="2"/>
        <v>6000</v>
      </c>
      <c r="M131" s="349">
        <f t="shared" si="3"/>
        <v>6.0000000000000001E-3</v>
      </c>
      <c r="N131" s="287" t="s">
        <v>1773</v>
      </c>
      <c r="O131" t="s">
        <v>428</v>
      </c>
      <c r="P131" s="19" t="s">
        <v>428</v>
      </c>
      <c r="Q131" s="19" t="s">
        <v>429</v>
      </c>
      <c r="R131" s="19" t="s">
        <v>503</v>
      </c>
    </row>
    <row r="132" spans="1:18">
      <c r="A132" s="286" t="s">
        <v>1000</v>
      </c>
      <c r="B132" s="287" t="s">
        <v>497</v>
      </c>
      <c r="C132" s="287" t="s">
        <v>498</v>
      </c>
      <c r="D132" s="287" t="s">
        <v>499</v>
      </c>
      <c r="E132" s="287" t="s">
        <v>502</v>
      </c>
      <c r="F132" s="286" t="s">
        <v>483</v>
      </c>
      <c r="G132" s="290" t="s">
        <v>1772</v>
      </c>
      <c r="H132" s="287" t="s">
        <v>154</v>
      </c>
      <c r="I132" s="288">
        <v>200000</v>
      </c>
      <c r="J132" s="287" t="s">
        <v>501</v>
      </c>
      <c r="K132" s="289"/>
      <c r="L132" s="288">
        <f t="shared" si="2"/>
        <v>200000</v>
      </c>
      <c r="M132" s="349">
        <f t="shared" si="3"/>
        <v>0.2</v>
      </c>
      <c r="N132" s="287" t="s">
        <v>1773</v>
      </c>
      <c r="O132" t="s">
        <v>428</v>
      </c>
      <c r="P132" s="19" t="s">
        <v>428</v>
      </c>
      <c r="Q132" s="19" t="s">
        <v>428</v>
      </c>
      <c r="R132" s="19" t="s">
        <v>525</v>
      </c>
    </row>
    <row r="133" spans="1:18">
      <c r="A133" s="286" t="s">
        <v>1001</v>
      </c>
      <c r="B133" s="287" t="s">
        <v>497</v>
      </c>
      <c r="C133" s="287" t="s">
        <v>498</v>
      </c>
      <c r="D133" s="287" t="s">
        <v>499</v>
      </c>
      <c r="E133" s="287" t="s">
        <v>502</v>
      </c>
      <c r="F133" s="286" t="s">
        <v>483</v>
      </c>
      <c r="G133" s="290" t="s">
        <v>1772</v>
      </c>
      <c r="H133" s="287" t="s">
        <v>154</v>
      </c>
      <c r="I133" s="288">
        <v>733000</v>
      </c>
      <c r="J133" s="287" t="s">
        <v>501</v>
      </c>
      <c r="K133" s="289"/>
      <c r="L133" s="288">
        <f t="shared" si="2"/>
        <v>733000</v>
      </c>
      <c r="M133" s="349">
        <f t="shared" si="3"/>
        <v>0.73299999999999998</v>
      </c>
      <c r="N133" s="287" t="s">
        <v>1773</v>
      </c>
      <c r="O133" t="s">
        <v>428</v>
      </c>
      <c r="P133" s="19" t="s">
        <v>428</v>
      </c>
      <c r="Q133" s="19" t="s">
        <v>428</v>
      </c>
      <c r="R133" s="19" t="s">
        <v>1777</v>
      </c>
    </row>
    <row r="134" spans="1:18">
      <c r="A134" s="286" t="s">
        <v>1003</v>
      </c>
      <c r="B134" s="287" t="s">
        <v>497</v>
      </c>
      <c r="C134" s="287" t="s">
        <v>498</v>
      </c>
      <c r="D134" s="287" t="s">
        <v>499</v>
      </c>
      <c r="E134" s="287" t="s">
        <v>502</v>
      </c>
      <c r="F134" s="286" t="s">
        <v>483</v>
      </c>
      <c r="G134" s="290" t="s">
        <v>1772</v>
      </c>
      <c r="H134" s="287" t="s">
        <v>154</v>
      </c>
      <c r="I134" s="288">
        <v>258000</v>
      </c>
      <c r="J134" s="287" t="s">
        <v>501</v>
      </c>
      <c r="K134" s="289"/>
      <c r="L134" s="288">
        <f t="shared" ref="L134:L197" si="4">+I134+K134</f>
        <v>258000</v>
      </c>
      <c r="M134" s="349">
        <f t="shared" si="3"/>
        <v>0.25800000000000001</v>
      </c>
      <c r="N134" s="287" t="s">
        <v>1773</v>
      </c>
      <c r="O134" t="s">
        <v>428</v>
      </c>
      <c r="P134" s="19" t="s">
        <v>428</v>
      </c>
      <c r="Q134" s="19" t="s">
        <v>429</v>
      </c>
      <c r="R134" s="19" t="s">
        <v>503</v>
      </c>
    </row>
    <row r="135" spans="1:18">
      <c r="A135" s="286" t="s">
        <v>1004</v>
      </c>
      <c r="B135" s="287" t="s">
        <v>497</v>
      </c>
      <c r="C135" s="287" t="s">
        <v>498</v>
      </c>
      <c r="D135" s="287" t="s">
        <v>499</v>
      </c>
      <c r="E135" s="287" t="s">
        <v>502</v>
      </c>
      <c r="F135" s="286" t="s">
        <v>483</v>
      </c>
      <c r="G135" s="290" t="s">
        <v>1772</v>
      </c>
      <c r="H135" s="287" t="s">
        <v>154</v>
      </c>
      <c r="I135" s="288">
        <v>173500</v>
      </c>
      <c r="J135" s="287" t="s">
        <v>501</v>
      </c>
      <c r="K135" s="289"/>
      <c r="L135" s="288">
        <f t="shared" si="4"/>
        <v>173500</v>
      </c>
      <c r="M135" s="349">
        <f t="shared" ref="M135:M198" si="5">+L135/1000000</f>
        <v>0.17349999999999999</v>
      </c>
      <c r="N135" s="287" t="s">
        <v>1773</v>
      </c>
      <c r="O135" t="s">
        <v>428</v>
      </c>
      <c r="P135" s="19" t="s">
        <v>428</v>
      </c>
      <c r="Q135" s="19" t="s">
        <v>428</v>
      </c>
      <c r="R135" s="19" t="s">
        <v>1778</v>
      </c>
    </row>
    <row r="136" spans="1:18">
      <c r="A136" s="286" t="s">
        <v>1005</v>
      </c>
      <c r="B136" s="287" t="s">
        <v>497</v>
      </c>
      <c r="C136" s="287" t="s">
        <v>498</v>
      </c>
      <c r="D136" s="287" t="s">
        <v>499</v>
      </c>
      <c r="E136" s="287" t="s">
        <v>502</v>
      </c>
      <c r="F136" s="286" t="s">
        <v>483</v>
      </c>
      <c r="G136" s="290" t="s">
        <v>1772</v>
      </c>
      <c r="H136" s="287" t="s">
        <v>154</v>
      </c>
      <c r="I136" s="288">
        <v>150000</v>
      </c>
      <c r="J136" s="287" t="s">
        <v>501</v>
      </c>
      <c r="K136" s="289"/>
      <c r="L136" s="288">
        <f t="shared" si="4"/>
        <v>150000</v>
      </c>
      <c r="M136" s="349">
        <f t="shared" si="5"/>
        <v>0.15</v>
      </c>
      <c r="N136" s="287" t="s">
        <v>1773</v>
      </c>
      <c r="O136" t="s">
        <v>428</v>
      </c>
      <c r="P136" s="19" t="s">
        <v>428</v>
      </c>
      <c r="Q136" s="19" t="s">
        <v>428</v>
      </c>
      <c r="R136" s="19" t="s">
        <v>1779</v>
      </c>
    </row>
    <row r="137" spans="1:18">
      <c r="A137" s="286" t="s">
        <v>1766</v>
      </c>
      <c r="B137" s="287" t="s">
        <v>497</v>
      </c>
      <c r="C137" s="287" t="s">
        <v>498</v>
      </c>
      <c r="D137" s="287" t="s">
        <v>499</v>
      </c>
      <c r="E137" s="287" t="s">
        <v>502</v>
      </c>
      <c r="F137" s="286" t="s">
        <v>483</v>
      </c>
      <c r="G137" s="290" t="s">
        <v>1772</v>
      </c>
      <c r="H137" s="287" t="s">
        <v>154</v>
      </c>
      <c r="I137" s="288">
        <v>100000</v>
      </c>
      <c r="J137" s="287" t="s">
        <v>501</v>
      </c>
      <c r="K137" s="289"/>
      <c r="L137" s="288">
        <f t="shared" si="4"/>
        <v>100000</v>
      </c>
      <c r="M137" s="349">
        <f t="shared" si="5"/>
        <v>0.1</v>
      </c>
      <c r="N137" s="287" t="s">
        <v>1773</v>
      </c>
      <c r="O137" t="s">
        <v>428</v>
      </c>
      <c r="P137" s="19" t="s">
        <v>428</v>
      </c>
      <c r="Q137" s="19" t="s">
        <v>428</v>
      </c>
      <c r="R137" s="19" t="s">
        <v>1769</v>
      </c>
    </row>
    <row r="138" spans="1:18">
      <c r="A138" s="286" t="s">
        <v>913</v>
      </c>
      <c r="B138" s="287" t="s">
        <v>497</v>
      </c>
      <c r="C138" s="287" t="s">
        <v>498</v>
      </c>
      <c r="D138" s="287" t="s">
        <v>499</v>
      </c>
      <c r="E138" s="287" t="s">
        <v>502</v>
      </c>
      <c r="F138" s="286" t="s">
        <v>483</v>
      </c>
      <c r="G138" s="290" t="s">
        <v>1772</v>
      </c>
      <c r="H138" s="287" t="s">
        <v>154</v>
      </c>
      <c r="I138" s="288">
        <v>100000</v>
      </c>
      <c r="J138" s="287" t="s">
        <v>501</v>
      </c>
      <c r="K138" s="289"/>
      <c r="L138" s="288">
        <f t="shared" si="4"/>
        <v>100000</v>
      </c>
      <c r="M138" s="349">
        <f t="shared" si="5"/>
        <v>0.1</v>
      </c>
      <c r="N138" s="287" t="s">
        <v>1773</v>
      </c>
      <c r="O138" t="s">
        <v>428</v>
      </c>
      <c r="P138" s="19" t="s">
        <v>428</v>
      </c>
      <c r="Q138" s="19" t="s">
        <v>428</v>
      </c>
      <c r="R138" s="19" t="s">
        <v>1780</v>
      </c>
    </row>
    <row r="139" spans="1:18">
      <c r="A139" s="286" t="s">
        <v>1006</v>
      </c>
      <c r="B139" s="287" t="s">
        <v>497</v>
      </c>
      <c r="C139" s="287" t="s">
        <v>498</v>
      </c>
      <c r="D139" s="287" t="s">
        <v>499</v>
      </c>
      <c r="E139" s="287" t="s">
        <v>502</v>
      </c>
      <c r="F139" s="286" t="s">
        <v>483</v>
      </c>
      <c r="G139" s="290" t="s">
        <v>1772</v>
      </c>
      <c r="H139" s="287" t="s">
        <v>154</v>
      </c>
      <c r="I139" s="288">
        <v>415500</v>
      </c>
      <c r="J139" s="287" t="s">
        <v>501</v>
      </c>
      <c r="K139" s="289"/>
      <c r="L139" s="288">
        <f t="shared" si="4"/>
        <v>415500</v>
      </c>
      <c r="M139" s="349">
        <f t="shared" si="5"/>
        <v>0.41549999999999998</v>
      </c>
      <c r="N139" s="287" t="s">
        <v>1773</v>
      </c>
      <c r="O139" t="s">
        <v>428</v>
      </c>
      <c r="P139" s="19" t="s">
        <v>428</v>
      </c>
      <c r="Q139" s="19" t="s">
        <v>428</v>
      </c>
      <c r="R139" s="19" t="s">
        <v>1781</v>
      </c>
    </row>
    <row r="140" spans="1:18">
      <c r="A140" s="286" t="s">
        <v>1007</v>
      </c>
      <c r="B140" s="287" t="s">
        <v>497</v>
      </c>
      <c r="C140" s="287" t="s">
        <v>498</v>
      </c>
      <c r="D140" s="287" t="s">
        <v>499</v>
      </c>
      <c r="E140" s="287" t="s">
        <v>502</v>
      </c>
      <c r="F140" s="286" t="s">
        <v>483</v>
      </c>
      <c r="G140" s="290" t="s">
        <v>1772</v>
      </c>
      <c r="H140" s="287" t="s">
        <v>154</v>
      </c>
      <c r="I140" s="288">
        <v>199000</v>
      </c>
      <c r="J140" s="287" t="s">
        <v>501</v>
      </c>
      <c r="K140" s="289"/>
      <c r="L140" s="288">
        <f t="shared" si="4"/>
        <v>199000</v>
      </c>
      <c r="M140" s="349">
        <f t="shared" si="5"/>
        <v>0.19900000000000001</v>
      </c>
      <c r="N140" s="287" t="s">
        <v>1773</v>
      </c>
      <c r="O140" t="s">
        <v>428</v>
      </c>
      <c r="P140" s="19" t="s">
        <v>428</v>
      </c>
      <c r="Q140" s="19" t="s">
        <v>428</v>
      </c>
      <c r="R140" s="19" t="s">
        <v>1781</v>
      </c>
    </row>
    <row r="141" spans="1:18">
      <c r="A141" s="286" t="s">
        <v>1008</v>
      </c>
      <c r="B141" s="287" t="s">
        <v>497</v>
      </c>
      <c r="C141" s="287" t="s">
        <v>498</v>
      </c>
      <c r="D141" s="287" t="s">
        <v>499</v>
      </c>
      <c r="E141" s="287" t="s">
        <v>502</v>
      </c>
      <c r="F141" s="286" t="s">
        <v>483</v>
      </c>
      <c r="G141" s="290" t="s">
        <v>1772</v>
      </c>
      <c r="H141" s="287" t="s">
        <v>154</v>
      </c>
      <c r="I141" s="288">
        <v>400445</v>
      </c>
      <c r="J141" s="287" t="s">
        <v>501</v>
      </c>
      <c r="K141" s="289"/>
      <c r="L141" s="288">
        <f t="shared" si="4"/>
        <v>400445</v>
      </c>
      <c r="M141" s="349">
        <f t="shared" si="5"/>
        <v>0.400445</v>
      </c>
      <c r="N141" s="287" t="s">
        <v>1773</v>
      </c>
      <c r="O141" t="s">
        <v>428</v>
      </c>
      <c r="P141" s="19" t="s">
        <v>428</v>
      </c>
      <c r="Q141" s="19" t="s">
        <v>428</v>
      </c>
      <c r="R141" s="19" t="s">
        <v>1782</v>
      </c>
    </row>
    <row r="142" spans="1:18">
      <c r="A142" s="286" t="s">
        <v>1009</v>
      </c>
      <c r="B142" s="287" t="s">
        <v>497</v>
      </c>
      <c r="C142" s="287" t="s">
        <v>498</v>
      </c>
      <c r="D142" s="287" t="s">
        <v>499</v>
      </c>
      <c r="E142" s="287" t="s">
        <v>502</v>
      </c>
      <c r="F142" s="286" t="s">
        <v>483</v>
      </c>
      <c r="G142" s="290" t="s">
        <v>1772</v>
      </c>
      <c r="H142" s="287" t="s">
        <v>154</v>
      </c>
      <c r="I142" s="288">
        <v>348000</v>
      </c>
      <c r="J142" s="287" t="s">
        <v>501</v>
      </c>
      <c r="K142" s="289"/>
      <c r="L142" s="288">
        <f t="shared" si="4"/>
        <v>348000</v>
      </c>
      <c r="M142" s="349">
        <f t="shared" si="5"/>
        <v>0.34799999999999998</v>
      </c>
      <c r="N142" s="287" t="s">
        <v>1773</v>
      </c>
      <c r="O142" t="s">
        <v>428</v>
      </c>
      <c r="P142" s="19" t="s">
        <v>428</v>
      </c>
      <c r="Q142" s="19" t="s">
        <v>428</v>
      </c>
      <c r="R142" s="19" t="s">
        <v>1783</v>
      </c>
    </row>
    <row r="143" spans="1:18">
      <c r="A143" s="286" t="s">
        <v>1010</v>
      </c>
      <c r="B143" s="287" t="s">
        <v>497</v>
      </c>
      <c r="C143" s="287" t="s">
        <v>498</v>
      </c>
      <c r="D143" s="287" t="s">
        <v>499</v>
      </c>
      <c r="E143" s="287" t="s">
        <v>502</v>
      </c>
      <c r="F143" s="286" t="s">
        <v>483</v>
      </c>
      <c r="G143" s="290" t="s">
        <v>1772</v>
      </c>
      <c r="H143" s="287" t="s">
        <v>154</v>
      </c>
      <c r="I143" s="288">
        <v>275500</v>
      </c>
      <c r="J143" s="287" t="s">
        <v>501</v>
      </c>
      <c r="K143" s="289"/>
      <c r="L143" s="288">
        <f t="shared" si="4"/>
        <v>275500</v>
      </c>
      <c r="M143" s="349">
        <f t="shared" si="5"/>
        <v>0.27550000000000002</v>
      </c>
      <c r="N143" s="287" t="s">
        <v>1773</v>
      </c>
      <c r="O143" t="s">
        <v>428</v>
      </c>
      <c r="P143" s="19" t="s">
        <v>428</v>
      </c>
      <c r="Q143" s="19" t="s">
        <v>429</v>
      </c>
      <c r="R143" s="19" t="s">
        <v>1784</v>
      </c>
    </row>
    <row r="144" spans="1:18">
      <c r="A144" s="286" t="s">
        <v>1011</v>
      </c>
      <c r="B144" s="287" t="s">
        <v>497</v>
      </c>
      <c r="C144" s="287" t="s">
        <v>498</v>
      </c>
      <c r="D144" s="287" t="s">
        <v>499</v>
      </c>
      <c r="E144" s="287" t="s">
        <v>502</v>
      </c>
      <c r="F144" s="286" t="s">
        <v>483</v>
      </c>
      <c r="G144" s="290" t="s">
        <v>1772</v>
      </c>
      <c r="H144" s="287" t="s">
        <v>154</v>
      </c>
      <c r="I144" s="288">
        <v>70000</v>
      </c>
      <c r="J144" s="287" t="s">
        <v>501</v>
      </c>
      <c r="K144" s="289"/>
      <c r="L144" s="288">
        <f t="shared" si="4"/>
        <v>70000</v>
      </c>
      <c r="M144" s="349">
        <f t="shared" si="5"/>
        <v>7.0000000000000007E-2</v>
      </c>
      <c r="N144" s="287" t="s">
        <v>1773</v>
      </c>
      <c r="O144" t="s">
        <v>428</v>
      </c>
      <c r="P144" s="19" t="s">
        <v>428</v>
      </c>
      <c r="Q144" s="19" t="s">
        <v>428</v>
      </c>
      <c r="R144" s="19" t="s">
        <v>1785</v>
      </c>
    </row>
    <row r="145" spans="1:18">
      <c r="A145" s="286" t="s">
        <v>1012</v>
      </c>
      <c r="B145" s="287" t="s">
        <v>497</v>
      </c>
      <c r="C145" s="287" t="s">
        <v>498</v>
      </c>
      <c r="D145" s="287" t="s">
        <v>499</v>
      </c>
      <c r="E145" s="287" t="s">
        <v>502</v>
      </c>
      <c r="F145" s="286" t="s">
        <v>483</v>
      </c>
      <c r="G145" s="290" t="s">
        <v>1772</v>
      </c>
      <c r="H145" s="287" t="s">
        <v>154</v>
      </c>
      <c r="I145" s="288">
        <v>206000</v>
      </c>
      <c r="J145" s="287" t="s">
        <v>501</v>
      </c>
      <c r="K145" s="289"/>
      <c r="L145" s="288">
        <f t="shared" si="4"/>
        <v>206000</v>
      </c>
      <c r="M145" s="349">
        <f t="shared" si="5"/>
        <v>0.20599999999999999</v>
      </c>
      <c r="N145" s="287" t="s">
        <v>1773</v>
      </c>
      <c r="O145" t="s">
        <v>428</v>
      </c>
      <c r="P145" s="19" t="s">
        <v>428</v>
      </c>
      <c r="Q145" s="19" t="s">
        <v>428</v>
      </c>
      <c r="R145" s="19" t="s">
        <v>1786</v>
      </c>
    </row>
    <row r="146" spans="1:18">
      <c r="A146" s="286" t="s">
        <v>1013</v>
      </c>
      <c r="B146" s="287" t="s">
        <v>497</v>
      </c>
      <c r="C146" s="287" t="s">
        <v>498</v>
      </c>
      <c r="D146" s="287" t="s">
        <v>499</v>
      </c>
      <c r="E146" s="287" t="s">
        <v>502</v>
      </c>
      <c r="F146" s="286" t="s">
        <v>483</v>
      </c>
      <c r="G146" s="290" t="s">
        <v>1772</v>
      </c>
      <c r="H146" s="287" t="s">
        <v>154</v>
      </c>
      <c r="I146" s="288">
        <v>203000</v>
      </c>
      <c r="J146" s="287" t="s">
        <v>501</v>
      </c>
      <c r="K146" s="289"/>
      <c r="L146" s="288">
        <f t="shared" si="4"/>
        <v>203000</v>
      </c>
      <c r="M146" s="349">
        <f t="shared" si="5"/>
        <v>0.20300000000000001</v>
      </c>
      <c r="N146" s="287" t="s">
        <v>1773</v>
      </c>
      <c r="O146" t="s">
        <v>428</v>
      </c>
      <c r="P146" s="19" t="s">
        <v>428</v>
      </c>
      <c r="Q146" s="19" t="s">
        <v>429</v>
      </c>
      <c r="R146" s="19" t="s">
        <v>503</v>
      </c>
    </row>
    <row r="147" spans="1:18">
      <c r="A147" s="286" t="s">
        <v>1014</v>
      </c>
      <c r="B147" s="287" t="s">
        <v>497</v>
      </c>
      <c r="C147" s="287" t="s">
        <v>498</v>
      </c>
      <c r="D147" s="287" t="s">
        <v>499</v>
      </c>
      <c r="E147" s="287" t="s">
        <v>502</v>
      </c>
      <c r="F147" s="286" t="s">
        <v>483</v>
      </c>
      <c r="G147" s="290" t="s">
        <v>1772</v>
      </c>
      <c r="H147" s="287" t="s">
        <v>154</v>
      </c>
      <c r="I147" s="288">
        <v>200000</v>
      </c>
      <c r="J147" s="287" t="s">
        <v>501</v>
      </c>
      <c r="K147" s="289"/>
      <c r="L147" s="288">
        <f t="shared" si="4"/>
        <v>200000</v>
      </c>
      <c r="M147" s="349">
        <f t="shared" si="5"/>
        <v>0.2</v>
      </c>
      <c r="N147" s="287" t="s">
        <v>1773</v>
      </c>
      <c r="O147" t="s">
        <v>428</v>
      </c>
      <c r="P147" s="19" t="s">
        <v>428</v>
      </c>
      <c r="Q147" s="19" t="s">
        <v>428</v>
      </c>
      <c r="R147" s="19" t="s">
        <v>1787</v>
      </c>
    </row>
    <row r="148" spans="1:18">
      <c r="A148" s="286" t="s">
        <v>1015</v>
      </c>
      <c r="B148" s="287" t="s">
        <v>497</v>
      </c>
      <c r="C148" s="287" t="s">
        <v>498</v>
      </c>
      <c r="D148" s="287" t="s">
        <v>499</v>
      </c>
      <c r="E148" s="287" t="s">
        <v>502</v>
      </c>
      <c r="F148" s="286" t="s">
        <v>483</v>
      </c>
      <c r="G148" s="290" t="s">
        <v>1772</v>
      </c>
      <c r="H148" s="287" t="s">
        <v>154</v>
      </c>
      <c r="I148" s="288">
        <v>167500</v>
      </c>
      <c r="J148" s="287" t="s">
        <v>501</v>
      </c>
      <c r="K148" s="289"/>
      <c r="L148" s="288">
        <f t="shared" si="4"/>
        <v>167500</v>
      </c>
      <c r="M148" s="349">
        <f t="shared" si="5"/>
        <v>0.16750000000000001</v>
      </c>
      <c r="N148" s="287" t="s">
        <v>1773</v>
      </c>
      <c r="O148" t="s">
        <v>428</v>
      </c>
      <c r="P148" s="19" t="s">
        <v>428</v>
      </c>
      <c r="Q148" s="19" t="s">
        <v>429</v>
      </c>
      <c r="R148" s="19" t="s">
        <v>503</v>
      </c>
    </row>
    <row r="149" spans="1:18">
      <c r="A149" s="286" t="s">
        <v>102</v>
      </c>
      <c r="B149" s="287" t="s">
        <v>497</v>
      </c>
      <c r="C149" s="287" t="s">
        <v>498</v>
      </c>
      <c r="D149" s="287" t="s">
        <v>499</v>
      </c>
      <c r="E149" s="287" t="s">
        <v>502</v>
      </c>
      <c r="F149" s="286" t="s">
        <v>483</v>
      </c>
      <c r="G149" s="290" t="s">
        <v>1772</v>
      </c>
      <c r="H149" s="287" t="s">
        <v>154</v>
      </c>
      <c r="I149" s="288">
        <v>153500</v>
      </c>
      <c r="J149" s="287" t="s">
        <v>501</v>
      </c>
      <c r="K149" s="289"/>
      <c r="L149" s="288">
        <f t="shared" si="4"/>
        <v>153500</v>
      </c>
      <c r="M149" s="349">
        <f t="shared" si="5"/>
        <v>0.1535</v>
      </c>
      <c r="N149" s="287" t="s">
        <v>1773</v>
      </c>
      <c r="O149" t="s">
        <v>428</v>
      </c>
      <c r="P149" s="19" t="s">
        <v>428</v>
      </c>
      <c r="Q149" s="19" t="s">
        <v>428</v>
      </c>
      <c r="R149" s="19" t="s">
        <v>1788</v>
      </c>
    </row>
    <row r="150" spans="1:18">
      <c r="A150" s="286" t="s">
        <v>1016</v>
      </c>
      <c r="B150" s="287" t="s">
        <v>497</v>
      </c>
      <c r="C150" s="287" t="s">
        <v>498</v>
      </c>
      <c r="D150" s="287" t="s">
        <v>499</v>
      </c>
      <c r="E150" s="287" t="s">
        <v>502</v>
      </c>
      <c r="F150" s="286" t="s">
        <v>483</v>
      </c>
      <c r="G150" s="290" t="s">
        <v>1772</v>
      </c>
      <c r="H150" s="287" t="s">
        <v>154</v>
      </c>
      <c r="I150" s="288">
        <v>150000</v>
      </c>
      <c r="J150" s="287" t="s">
        <v>501</v>
      </c>
      <c r="K150" s="289"/>
      <c r="L150" s="288">
        <f t="shared" si="4"/>
        <v>150000</v>
      </c>
      <c r="M150" s="349">
        <f t="shared" si="5"/>
        <v>0.15</v>
      </c>
      <c r="N150" s="287" t="s">
        <v>1773</v>
      </c>
      <c r="O150" t="s">
        <v>428</v>
      </c>
      <c r="P150" s="19" t="s">
        <v>428</v>
      </c>
      <c r="Q150" s="19" t="s">
        <v>429</v>
      </c>
      <c r="R150" s="19" t="s">
        <v>503</v>
      </c>
    </row>
    <row r="151" spans="1:18">
      <c r="A151" s="286" t="s">
        <v>822</v>
      </c>
      <c r="B151" s="287" t="s">
        <v>497</v>
      </c>
      <c r="C151" s="287" t="s">
        <v>498</v>
      </c>
      <c r="D151" s="287" t="s">
        <v>499</v>
      </c>
      <c r="E151" s="287" t="s">
        <v>502</v>
      </c>
      <c r="F151" s="286" t="s">
        <v>483</v>
      </c>
      <c r="G151" s="290" t="s">
        <v>1772</v>
      </c>
      <c r="H151" s="287" t="s">
        <v>154</v>
      </c>
      <c r="I151" s="288">
        <v>134500</v>
      </c>
      <c r="J151" s="287" t="s">
        <v>501</v>
      </c>
      <c r="K151" s="289"/>
      <c r="L151" s="288">
        <f t="shared" si="4"/>
        <v>134500</v>
      </c>
      <c r="M151" s="349">
        <f t="shared" si="5"/>
        <v>0.13450000000000001</v>
      </c>
      <c r="N151" s="287" t="s">
        <v>1773</v>
      </c>
      <c r="O151" t="s">
        <v>428</v>
      </c>
      <c r="P151" s="19" t="s">
        <v>428</v>
      </c>
      <c r="Q151" s="19" t="s">
        <v>429</v>
      </c>
      <c r="R151" s="19" t="s">
        <v>503</v>
      </c>
    </row>
    <row r="152" spans="1:18">
      <c r="A152" s="286" t="s">
        <v>825</v>
      </c>
      <c r="B152" s="287" t="s">
        <v>497</v>
      </c>
      <c r="C152" s="287" t="s">
        <v>498</v>
      </c>
      <c r="D152" s="287" t="s">
        <v>499</v>
      </c>
      <c r="E152" s="287" t="s">
        <v>502</v>
      </c>
      <c r="F152" s="286" t="s">
        <v>483</v>
      </c>
      <c r="G152" s="290" t="s">
        <v>1772</v>
      </c>
      <c r="H152" s="287" t="s">
        <v>154</v>
      </c>
      <c r="I152" s="288">
        <v>132500</v>
      </c>
      <c r="J152" s="287" t="s">
        <v>501</v>
      </c>
      <c r="K152" s="289"/>
      <c r="L152" s="288">
        <f t="shared" si="4"/>
        <v>132500</v>
      </c>
      <c r="M152" s="349">
        <f t="shared" si="5"/>
        <v>0.13250000000000001</v>
      </c>
      <c r="N152" s="287" t="s">
        <v>1773</v>
      </c>
      <c r="O152" t="s">
        <v>428</v>
      </c>
      <c r="P152" s="19" t="s">
        <v>428</v>
      </c>
      <c r="Q152" s="19" t="s">
        <v>428</v>
      </c>
      <c r="R152" s="19" t="s">
        <v>1789</v>
      </c>
    </row>
    <row r="153" spans="1:18">
      <c r="A153" s="286" t="s">
        <v>1020</v>
      </c>
      <c r="B153" s="287" t="s">
        <v>497</v>
      </c>
      <c r="C153" s="287" t="s">
        <v>498</v>
      </c>
      <c r="D153" s="287" t="s">
        <v>499</v>
      </c>
      <c r="E153" s="287" t="s">
        <v>502</v>
      </c>
      <c r="F153" s="286" t="s">
        <v>483</v>
      </c>
      <c r="G153" s="290" t="s">
        <v>1772</v>
      </c>
      <c r="H153" s="287" t="s">
        <v>154</v>
      </c>
      <c r="I153" s="288">
        <v>115500</v>
      </c>
      <c r="J153" s="287" t="s">
        <v>501</v>
      </c>
      <c r="K153" s="289"/>
      <c r="L153" s="288">
        <f t="shared" si="4"/>
        <v>115500</v>
      </c>
      <c r="M153" s="349">
        <f t="shared" si="5"/>
        <v>0.11550000000000001</v>
      </c>
      <c r="N153" s="287" t="s">
        <v>1773</v>
      </c>
      <c r="O153" t="s">
        <v>428</v>
      </c>
      <c r="P153" s="19" t="s">
        <v>428</v>
      </c>
      <c r="Q153" s="19" t="s">
        <v>428</v>
      </c>
      <c r="R153" s="19" t="s">
        <v>1790</v>
      </c>
    </row>
    <row r="154" spans="1:18">
      <c r="A154" s="286" t="s">
        <v>1021</v>
      </c>
      <c r="B154" s="287" t="s">
        <v>497</v>
      </c>
      <c r="C154" s="287" t="s">
        <v>498</v>
      </c>
      <c r="D154" s="287" t="s">
        <v>499</v>
      </c>
      <c r="E154" s="287" t="s">
        <v>502</v>
      </c>
      <c r="F154" s="286" t="s">
        <v>483</v>
      </c>
      <c r="G154" s="290" t="s">
        <v>1772</v>
      </c>
      <c r="H154" s="287" t="s">
        <v>154</v>
      </c>
      <c r="I154" s="288">
        <v>75500</v>
      </c>
      <c r="J154" s="287" t="s">
        <v>501</v>
      </c>
      <c r="K154" s="289"/>
      <c r="L154" s="288">
        <f t="shared" si="4"/>
        <v>75500</v>
      </c>
      <c r="M154" s="349">
        <f t="shared" si="5"/>
        <v>7.5499999999999998E-2</v>
      </c>
      <c r="N154" s="287" t="s">
        <v>1773</v>
      </c>
      <c r="O154" t="s">
        <v>428</v>
      </c>
      <c r="P154" s="19" t="s">
        <v>428</v>
      </c>
      <c r="Q154" s="19" t="s">
        <v>428</v>
      </c>
      <c r="R154" s="19" t="s">
        <v>1791</v>
      </c>
    </row>
    <row r="155" spans="1:18">
      <c r="A155" s="286" t="s">
        <v>1022</v>
      </c>
      <c r="B155" s="287" t="s">
        <v>497</v>
      </c>
      <c r="C155" s="287" t="s">
        <v>498</v>
      </c>
      <c r="D155" s="287" t="s">
        <v>499</v>
      </c>
      <c r="E155" s="287" t="s">
        <v>502</v>
      </c>
      <c r="F155" s="286" t="s">
        <v>483</v>
      </c>
      <c r="G155" s="290" t="s">
        <v>1772</v>
      </c>
      <c r="H155" s="287" t="s">
        <v>154</v>
      </c>
      <c r="I155" s="288">
        <v>51745</v>
      </c>
      <c r="J155" s="287" t="s">
        <v>501</v>
      </c>
      <c r="K155" s="289"/>
      <c r="L155" s="288">
        <f t="shared" si="4"/>
        <v>51745</v>
      </c>
      <c r="M155" s="349">
        <f t="shared" si="5"/>
        <v>5.1744999999999999E-2</v>
      </c>
      <c r="N155" s="287" t="s">
        <v>1773</v>
      </c>
      <c r="O155" t="s">
        <v>428</v>
      </c>
      <c r="P155" s="19" t="s">
        <v>428</v>
      </c>
      <c r="Q155" s="19" t="s">
        <v>428</v>
      </c>
      <c r="R155" s="19" t="s">
        <v>1792</v>
      </c>
    </row>
    <row r="156" spans="1:18">
      <c r="A156" s="286" t="s">
        <v>1023</v>
      </c>
      <c r="B156" s="287" t="s">
        <v>497</v>
      </c>
      <c r="C156" s="287" t="s">
        <v>498</v>
      </c>
      <c r="D156" s="287" t="s">
        <v>499</v>
      </c>
      <c r="E156" s="287" t="s">
        <v>502</v>
      </c>
      <c r="F156" s="286" t="s">
        <v>483</v>
      </c>
      <c r="G156" s="290" t="s">
        <v>1772</v>
      </c>
      <c r="H156" s="287" t="s">
        <v>154</v>
      </c>
      <c r="I156" s="288">
        <v>100000</v>
      </c>
      <c r="J156" s="287" t="s">
        <v>501</v>
      </c>
      <c r="K156" s="289"/>
      <c r="L156" s="288">
        <f t="shared" si="4"/>
        <v>100000</v>
      </c>
      <c r="M156" s="349">
        <f t="shared" si="5"/>
        <v>0.1</v>
      </c>
      <c r="N156" s="287" t="s">
        <v>1773</v>
      </c>
      <c r="O156" t="s">
        <v>428</v>
      </c>
      <c r="P156" s="19" t="s">
        <v>428</v>
      </c>
      <c r="Q156" s="19" t="s">
        <v>429</v>
      </c>
      <c r="R156" s="19" t="s">
        <v>503</v>
      </c>
    </row>
    <row r="157" spans="1:18">
      <c r="A157" s="286" t="s">
        <v>110</v>
      </c>
      <c r="B157" s="287" t="s">
        <v>497</v>
      </c>
      <c r="C157" s="287" t="s">
        <v>498</v>
      </c>
      <c r="D157" s="287" t="s">
        <v>499</v>
      </c>
      <c r="E157" s="287" t="s">
        <v>502</v>
      </c>
      <c r="F157" s="286" t="s">
        <v>483</v>
      </c>
      <c r="G157" s="290" t="s">
        <v>1772</v>
      </c>
      <c r="H157" s="287" t="s">
        <v>154</v>
      </c>
      <c r="I157" s="288">
        <v>100000</v>
      </c>
      <c r="J157" s="287" t="s">
        <v>501</v>
      </c>
      <c r="K157" s="289"/>
      <c r="L157" s="288">
        <f t="shared" si="4"/>
        <v>100000</v>
      </c>
      <c r="M157" s="349">
        <f t="shared" si="5"/>
        <v>0.1</v>
      </c>
      <c r="N157" s="287" t="s">
        <v>1773</v>
      </c>
      <c r="O157" t="s">
        <v>428</v>
      </c>
      <c r="P157" s="19" t="s">
        <v>428</v>
      </c>
      <c r="Q157" s="19" t="s">
        <v>429</v>
      </c>
      <c r="R157" s="19" t="s">
        <v>503</v>
      </c>
    </row>
    <row r="158" spans="1:18">
      <c r="A158" s="286" t="s">
        <v>1024</v>
      </c>
      <c r="B158" s="287" t="s">
        <v>497</v>
      </c>
      <c r="C158" s="287" t="s">
        <v>498</v>
      </c>
      <c r="D158" s="287" t="s">
        <v>499</v>
      </c>
      <c r="E158" s="287" t="s">
        <v>502</v>
      </c>
      <c r="F158" s="286" t="s">
        <v>483</v>
      </c>
      <c r="G158" s="290" t="s">
        <v>1772</v>
      </c>
      <c r="H158" s="287" t="s">
        <v>154</v>
      </c>
      <c r="I158" s="288">
        <v>100000</v>
      </c>
      <c r="J158" s="287" t="s">
        <v>501</v>
      </c>
      <c r="K158" s="289"/>
      <c r="L158" s="288">
        <f t="shared" si="4"/>
        <v>100000</v>
      </c>
      <c r="M158" s="349">
        <f t="shared" si="5"/>
        <v>0.1</v>
      </c>
      <c r="N158" s="287" t="s">
        <v>1773</v>
      </c>
      <c r="O158" t="s">
        <v>428</v>
      </c>
      <c r="P158" s="19" t="s">
        <v>428</v>
      </c>
      <c r="Q158" s="19" t="s">
        <v>428</v>
      </c>
      <c r="R158" s="19" t="s">
        <v>1793</v>
      </c>
    </row>
    <row r="159" spans="1:18">
      <c r="A159" s="286" t="s">
        <v>1025</v>
      </c>
      <c r="B159" s="287" t="s">
        <v>497</v>
      </c>
      <c r="C159" s="287" t="s">
        <v>498</v>
      </c>
      <c r="D159" s="287" t="s">
        <v>499</v>
      </c>
      <c r="E159" s="287" t="s">
        <v>502</v>
      </c>
      <c r="F159" s="286" t="s">
        <v>483</v>
      </c>
      <c r="G159" s="290" t="s">
        <v>1772</v>
      </c>
      <c r="H159" s="287" t="s">
        <v>154</v>
      </c>
      <c r="I159" s="288">
        <v>100000</v>
      </c>
      <c r="J159" s="287" t="s">
        <v>501</v>
      </c>
      <c r="K159" s="289"/>
      <c r="L159" s="288">
        <f t="shared" si="4"/>
        <v>100000</v>
      </c>
      <c r="M159" s="349">
        <f t="shared" si="5"/>
        <v>0.1</v>
      </c>
      <c r="N159" s="287" t="s">
        <v>1773</v>
      </c>
      <c r="O159" t="s">
        <v>428</v>
      </c>
      <c r="P159" s="19" t="s">
        <v>428</v>
      </c>
      <c r="Q159" s="19" t="s">
        <v>428</v>
      </c>
      <c r="R159" s="19" t="s">
        <v>526</v>
      </c>
    </row>
    <row r="160" spans="1:18">
      <c r="A160" s="286" t="s">
        <v>1770</v>
      </c>
      <c r="B160" s="287" t="s">
        <v>497</v>
      </c>
      <c r="C160" s="287" t="s">
        <v>498</v>
      </c>
      <c r="D160" s="287" t="s">
        <v>499</v>
      </c>
      <c r="E160" s="287" t="s">
        <v>502</v>
      </c>
      <c r="F160" s="286" t="s">
        <v>483</v>
      </c>
      <c r="G160" s="290" t="s">
        <v>1772</v>
      </c>
      <c r="H160" s="287" t="s">
        <v>154</v>
      </c>
      <c r="I160" s="288">
        <v>200000</v>
      </c>
      <c r="J160" s="287" t="s">
        <v>501</v>
      </c>
      <c r="K160" s="289"/>
      <c r="L160" s="288">
        <f t="shared" si="4"/>
        <v>200000</v>
      </c>
      <c r="M160" s="349">
        <f t="shared" si="5"/>
        <v>0.2</v>
      </c>
      <c r="N160" s="287" t="s">
        <v>1773</v>
      </c>
      <c r="O160" t="s">
        <v>428</v>
      </c>
      <c r="P160" s="19" t="s">
        <v>428</v>
      </c>
      <c r="Q160" s="19" t="s">
        <v>428</v>
      </c>
      <c r="R160" s="19" t="s">
        <v>1771</v>
      </c>
    </row>
    <row r="161" spans="1:18">
      <c r="A161" s="286" t="s">
        <v>85</v>
      </c>
      <c r="B161" s="287" t="s">
        <v>497</v>
      </c>
      <c r="C161" s="287" t="s">
        <v>498</v>
      </c>
      <c r="D161" s="287" t="s">
        <v>499</v>
      </c>
      <c r="E161" s="287" t="s">
        <v>502</v>
      </c>
      <c r="F161" s="286" t="s">
        <v>1775</v>
      </c>
      <c r="G161" s="286" t="s">
        <v>1775</v>
      </c>
      <c r="H161" s="287" t="s">
        <v>154</v>
      </c>
      <c r="I161" s="288">
        <v>6820000</v>
      </c>
      <c r="J161" s="287" t="s">
        <v>501</v>
      </c>
      <c r="K161" s="289"/>
      <c r="L161" s="288">
        <f t="shared" si="4"/>
        <v>6820000</v>
      </c>
      <c r="M161" s="349">
        <f t="shared" si="5"/>
        <v>6.82</v>
      </c>
      <c r="N161" s="287" t="s">
        <v>1773</v>
      </c>
      <c r="O161" t="s">
        <v>428</v>
      </c>
      <c r="P161" s="19" t="s">
        <v>428</v>
      </c>
      <c r="Q161" s="19" t="s">
        <v>429</v>
      </c>
      <c r="R161" s="19" t="s">
        <v>524</v>
      </c>
    </row>
    <row r="162" spans="1:18">
      <c r="A162" s="286" t="s">
        <v>1770</v>
      </c>
      <c r="B162" s="287" t="s">
        <v>497</v>
      </c>
      <c r="C162" s="287" t="s">
        <v>498</v>
      </c>
      <c r="D162" s="287" t="s">
        <v>499</v>
      </c>
      <c r="E162" s="287" t="s">
        <v>502</v>
      </c>
      <c r="F162" s="286" t="s">
        <v>1775</v>
      </c>
      <c r="G162" s="286" t="s">
        <v>1775</v>
      </c>
      <c r="H162" s="287" t="s">
        <v>154</v>
      </c>
      <c r="I162" s="288">
        <f>293400+4280284</f>
        <v>4573684</v>
      </c>
      <c r="J162" s="287" t="s">
        <v>501</v>
      </c>
      <c r="K162" s="289"/>
      <c r="L162" s="288">
        <f t="shared" si="4"/>
        <v>4573684</v>
      </c>
      <c r="M162" s="349">
        <f t="shared" si="5"/>
        <v>4.5736840000000001</v>
      </c>
      <c r="N162" s="287" t="s">
        <v>1773</v>
      </c>
      <c r="O162" t="s">
        <v>428</v>
      </c>
      <c r="P162" s="19" t="s">
        <v>428</v>
      </c>
      <c r="Q162" s="19" t="s">
        <v>428</v>
      </c>
      <c r="R162" s="19" t="s">
        <v>1771</v>
      </c>
    </row>
    <row r="163" spans="1:18">
      <c r="A163" s="286" t="s">
        <v>84</v>
      </c>
      <c r="B163" s="287" t="s">
        <v>497</v>
      </c>
      <c r="C163" s="287" t="s">
        <v>498</v>
      </c>
      <c r="D163" s="287" t="s">
        <v>499</v>
      </c>
      <c r="E163" s="287" t="s">
        <v>502</v>
      </c>
      <c r="F163" s="286" t="s">
        <v>1775</v>
      </c>
      <c r="G163" s="286" t="s">
        <v>1775</v>
      </c>
      <c r="H163" s="287" t="s">
        <v>154</v>
      </c>
      <c r="I163" s="288">
        <v>7947500</v>
      </c>
      <c r="J163" s="287" t="s">
        <v>501</v>
      </c>
      <c r="K163" s="289"/>
      <c r="L163" s="288">
        <f t="shared" si="4"/>
        <v>7947500</v>
      </c>
      <c r="M163" s="349">
        <f t="shared" si="5"/>
        <v>7.9474999999999998</v>
      </c>
      <c r="N163" s="287" t="s">
        <v>1773</v>
      </c>
      <c r="O163" t="s">
        <v>428</v>
      </c>
      <c r="P163" s="19" t="s">
        <v>428</v>
      </c>
      <c r="Q163" s="19" t="s">
        <v>428</v>
      </c>
      <c r="R163" s="19" t="s">
        <v>1793</v>
      </c>
    </row>
    <row r="164" spans="1:18">
      <c r="A164" s="286" t="s">
        <v>997</v>
      </c>
      <c r="B164" s="287" t="s">
        <v>497</v>
      </c>
      <c r="C164" s="287" t="s">
        <v>498</v>
      </c>
      <c r="D164" s="287" t="s">
        <v>499</v>
      </c>
      <c r="E164" s="287" t="s">
        <v>502</v>
      </c>
      <c r="F164" s="286" t="s">
        <v>1775</v>
      </c>
      <c r="G164" s="286" t="s">
        <v>1775</v>
      </c>
      <c r="H164" s="287" t="s">
        <v>154</v>
      </c>
      <c r="I164" s="288">
        <v>6475041</v>
      </c>
      <c r="J164" s="287" t="s">
        <v>501</v>
      </c>
      <c r="K164" s="289"/>
      <c r="L164" s="288">
        <f t="shared" si="4"/>
        <v>6475041</v>
      </c>
      <c r="M164" s="349">
        <f t="shared" si="5"/>
        <v>6.475041</v>
      </c>
      <c r="N164" s="287" t="s">
        <v>1773</v>
      </c>
      <c r="O164" t="s">
        <v>428</v>
      </c>
      <c r="P164" s="19" t="s">
        <v>428</v>
      </c>
      <c r="Q164" s="19" t="s">
        <v>428</v>
      </c>
      <c r="R164" s="19" t="s">
        <v>526</v>
      </c>
    </row>
    <row r="165" spans="1:18">
      <c r="A165" s="286" t="s">
        <v>998</v>
      </c>
      <c r="B165" s="287" t="s">
        <v>497</v>
      </c>
      <c r="C165" s="287" t="s">
        <v>498</v>
      </c>
      <c r="D165" s="287" t="s">
        <v>499</v>
      </c>
      <c r="E165" s="287" t="s">
        <v>502</v>
      </c>
      <c r="F165" s="286" t="s">
        <v>1775</v>
      </c>
      <c r="G165" s="286" t="s">
        <v>1775</v>
      </c>
      <c r="H165" s="287" t="s">
        <v>154</v>
      </c>
      <c r="I165" s="288">
        <v>1189870</v>
      </c>
      <c r="J165" s="287" t="s">
        <v>501</v>
      </c>
      <c r="K165" s="289"/>
      <c r="L165" s="288">
        <f t="shared" si="4"/>
        <v>1189870</v>
      </c>
      <c r="M165" s="349">
        <f t="shared" si="5"/>
        <v>1.18987</v>
      </c>
      <c r="N165" s="287" t="s">
        <v>1773</v>
      </c>
      <c r="O165" t="s">
        <v>428</v>
      </c>
      <c r="P165" s="19" t="s">
        <v>428</v>
      </c>
      <c r="Q165" s="19" t="s">
        <v>428</v>
      </c>
      <c r="R165" s="19" t="s">
        <v>1794</v>
      </c>
    </row>
    <row r="166" spans="1:18">
      <c r="A166" s="286" t="s">
        <v>86</v>
      </c>
      <c r="B166" s="287" t="s">
        <v>497</v>
      </c>
      <c r="C166" s="287" t="s">
        <v>498</v>
      </c>
      <c r="D166" s="287" t="s">
        <v>499</v>
      </c>
      <c r="E166" s="287" t="s">
        <v>502</v>
      </c>
      <c r="F166" s="286" t="s">
        <v>1775</v>
      </c>
      <c r="G166" s="286" t="s">
        <v>1775</v>
      </c>
      <c r="H166" s="287" t="s">
        <v>154</v>
      </c>
      <c r="I166" s="288">
        <v>3950000</v>
      </c>
      <c r="J166" s="287" t="s">
        <v>501</v>
      </c>
      <c r="K166" s="289"/>
      <c r="L166" s="288">
        <f t="shared" si="4"/>
        <v>3950000</v>
      </c>
      <c r="M166" s="349">
        <f t="shared" si="5"/>
        <v>3.95</v>
      </c>
      <c r="N166" s="287" t="s">
        <v>1773</v>
      </c>
      <c r="O166" t="s">
        <v>428</v>
      </c>
      <c r="P166" s="19" t="s">
        <v>428</v>
      </c>
      <c r="Q166" s="19" t="s">
        <v>429</v>
      </c>
      <c r="R166" s="19" t="s">
        <v>503</v>
      </c>
    </row>
    <row r="167" spans="1:18">
      <c r="A167" s="286" t="s">
        <v>1000</v>
      </c>
      <c r="B167" s="287" t="s">
        <v>497</v>
      </c>
      <c r="C167" s="287" t="s">
        <v>498</v>
      </c>
      <c r="D167" s="287" t="s">
        <v>499</v>
      </c>
      <c r="E167" s="287" t="s">
        <v>502</v>
      </c>
      <c r="F167" s="286" t="s">
        <v>1775</v>
      </c>
      <c r="G167" s="286" t="s">
        <v>1775</v>
      </c>
      <c r="H167" s="287" t="s">
        <v>154</v>
      </c>
      <c r="I167" s="288">
        <v>2495000</v>
      </c>
      <c r="J167" s="287" t="s">
        <v>501</v>
      </c>
      <c r="K167" s="289"/>
      <c r="L167" s="288">
        <f t="shared" si="4"/>
        <v>2495000</v>
      </c>
      <c r="M167" s="349">
        <f t="shared" si="5"/>
        <v>2.4950000000000001</v>
      </c>
      <c r="N167" s="287" t="s">
        <v>1773</v>
      </c>
      <c r="O167" t="s">
        <v>428</v>
      </c>
      <c r="P167" s="19" t="s">
        <v>428</v>
      </c>
      <c r="Q167" s="19" t="s">
        <v>428</v>
      </c>
      <c r="R167" s="19" t="s">
        <v>525</v>
      </c>
    </row>
    <row r="168" spans="1:18">
      <c r="A168" s="286" t="s">
        <v>1003</v>
      </c>
      <c r="B168" s="287" t="s">
        <v>497</v>
      </c>
      <c r="C168" s="287" t="s">
        <v>498</v>
      </c>
      <c r="D168" s="287" t="s">
        <v>499</v>
      </c>
      <c r="E168" s="287" t="s">
        <v>502</v>
      </c>
      <c r="F168" s="286" t="s">
        <v>1775</v>
      </c>
      <c r="G168" s="286" t="s">
        <v>1775</v>
      </c>
      <c r="H168" s="287" t="s">
        <v>154</v>
      </c>
      <c r="I168" s="288">
        <v>1663300</v>
      </c>
      <c r="J168" s="287" t="s">
        <v>501</v>
      </c>
      <c r="K168" s="289"/>
      <c r="L168" s="288">
        <f t="shared" si="4"/>
        <v>1663300</v>
      </c>
      <c r="M168" s="349">
        <f t="shared" si="5"/>
        <v>1.6633</v>
      </c>
      <c r="N168" s="287" t="s">
        <v>1773</v>
      </c>
      <c r="O168" t="s">
        <v>428</v>
      </c>
      <c r="P168" s="19" t="s">
        <v>428</v>
      </c>
      <c r="Q168" s="19" t="s">
        <v>429</v>
      </c>
      <c r="R168" s="19" t="s">
        <v>503</v>
      </c>
    </row>
    <row r="169" spans="1:18">
      <c r="A169" s="286" t="s">
        <v>1023</v>
      </c>
      <c r="B169" s="287" t="s">
        <v>497</v>
      </c>
      <c r="C169" s="287" t="s">
        <v>498</v>
      </c>
      <c r="D169" s="287" t="s">
        <v>499</v>
      </c>
      <c r="E169" s="287" t="s">
        <v>502</v>
      </c>
      <c r="F169" s="286" t="s">
        <v>1775</v>
      </c>
      <c r="G169" s="286" t="s">
        <v>1775</v>
      </c>
      <c r="H169" s="287" t="s">
        <v>154</v>
      </c>
      <c r="I169" s="288">
        <v>452000</v>
      </c>
      <c r="J169" s="287" t="s">
        <v>501</v>
      </c>
      <c r="K169" s="289"/>
      <c r="L169" s="288">
        <f t="shared" si="4"/>
        <v>452000</v>
      </c>
      <c r="M169" s="349">
        <f t="shared" si="5"/>
        <v>0.45200000000000001</v>
      </c>
      <c r="N169" s="287" t="s">
        <v>1773</v>
      </c>
      <c r="O169" t="s">
        <v>428</v>
      </c>
      <c r="P169" s="19" t="s">
        <v>428</v>
      </c>
      <c r="Q169" s="19" t="s">
        <v>429</v>
      </c>
      <c r="R169" s="19" t="s">
        <v>503</v>
      </c>
    </row>
    <row r="170" spans="1:18">
      <c r="A170" s="286" t="s">
        <v>89</v>
      </c>
      <c r="B170" s="287" t="s">
        <v>497</v>
      </c>
      <c r="C170" s="287" t="s">
        <v>498</v>
      </c>
      <c r="D170" s="287" t="s">
        <v>499</v>
      </c>
      <c r="E170" s="287" t="s">
        <v>502</v>
      </c>
      <c r="F170" s="286" t="s">
        <v>1775</v>
      </c>
      <c r="G170" s="286" t="s">
        <v>1775</v>
      </c>
      <c r="H170" s="287" t="s">
        <v>154</v>
      </c>
      <c r="I170" s="288">
        <v>486000</v>
      </c>
      <c r="J170" s="287" t="s">
        <v>501</v>
      </c>
      <c r="K170" s="289"/>
      <c r="L170" s="288">
        <f t="shared" si="4"/>
        <v>486000</v>
      </c>
      <c r="M170" s="349">
        <f t="shared" si="5"/>
        <v>0.48599999999999999</v>
      </c>
      <c r="N170" s="287" t="s">
        <v>1773</v>
      </c>
      <c r="O170" t="s">
        <v>428</v>
      </c>
      <c r="P170" s="19" t="s">
        <v>428</v>
      </c>
      <c r="Q170" s="19" t="s">
        <v>428</v>
      </c>
      <c r="R170" s="19" t="s">
        <v>520</v>
      </c>
    </row>
    <row r="171" spans="1:18">
      <c r="A171" s="286" t="s">
        <v>85</v>
      </c>
      <c r="B171" s="287" t="s">
        <v>497</v>
      </c>
      <c r="C171" s="287" t="s">
        <v>498</v>
      </c>
      <c r="D171" s="287" t="s">
        <v>499</v>
      </c>
      <c r="E171" s="287" t="s">
        <v>502</v>
      </c>
      <c r="F171" s="286" t="s">
        <v>168</v>
      </c>
      <c r="G171" s="286" t="s">
        <v>168</v>
      </c>
      <c r="H171" s="287" t="s">
        <v>154</v>
      </c>
      <c r="I171" s="288">
        <v>10000000</v>
      </c>
      <c r="J171" s="287" t="s">
        <v>501</v>
      </c>
      <c r="K171" s="289"/>
      <c r="L171" s="288">
        <f t="shared" si="4"/>
        <v>10000000</v>
      </c>
      <c r="M171" s="349">
        <f t="shared" si="5"/>
        <v>10</v>
      </c>
      <c r="N171" s="287" t="s">
        <v>1773</v>
      </c>
      <c r="O171" t="s">
        <v>428</v>
      </c>
      <c r="P171" s="19" t="s">
        <v>428</v>
      </c>
      <c r="Q171" s="19" t="s">
        <v>429</v>
      </c>
      <c r="R171" s="19" t="s">
        <v>524</v>
      </c>
    </row>
    <row r="172" spans="1:18">
      <c r="A172" s="286" t="s">
        <v>996</v>
      </c>
      <c r="B172" s="287" t="s">
        <v>497</v>
      </c>
      <c r="C172" s="287" t="s">
        <v>498</v>
      </c>
      <c r="D172" s="287" t="s">
        <v>499</v>
      </c>
      <c r="E172" s="287" t="s">
        <v>502</v>
      </c>
      <c r="F172" s="286" t="s">
        <v>168</v>
      </c>
      <c r="G172" s="286" t="s">
        <v>168</v>
      </c>
      <c r="H172" s="287" t="s">
        <v>154</v>
      </c>
      <c r="I172" s="288">
        <v>500000</v>
      </c>
      <c r="J172" s="287" t="s">
        <v>501</v>
      </c>
      <c r="K172" s="289"/>
      <c r="L172" s="288">
        <f t="shared" si="4"/>
        <v>500000</v>
      </c>
      <c r="M172" s="349">
        <f t="shared" si="5"/>
        <v>0.5</v>
      </c>
      <c r="N172" s="287" t="s">
        <v>1773</v>
      </c>
      <c r="O172" t="s">
        <v>428</v>
      </c>
      <c r="P172" s="19" t="s">
        <v>428</v>
      </c>
      <c r="Q172" s="19" t="s">
        <v>428</v>
      </c>
      <c r="R172" s="19" t="s">
        <v>662</v>
      </c>
    </row>
    <row r="173" spans="1:18">
      <c r="A173" s="286" t="s">
        <v>1004</v>
      </c>
      <c r="B173" s="287" t="s">
        <v>497</v>
      </c>
      <c r="C173" s="287" t="s">
        <v>498</v>
      </c>
      <c r="D173" s="287" t="s">
        <v>499</v>
      </c>
      <c r="E173" s="287" t="s">
        <v>502</v>
      </c>
      <c r="F173" s="286" t="s">
        <v>168</v>
      </c>
      <c r="G173" s="286" t="s">
        <v>168</v>
      </c>
      <c r="H173" s="287" t="s">
        <v>154</v>
      </c>
      <c r="I173" s="288">
        <v>1000000</v>
      </c>
      <c r="J173" s="287" t="s">
        <v>501</v>
      </c>
      <c r="K173" s="289"/>
      <c r="L173" s="288">
        <f t="shared" si="4"/>
        <v>1000000</v>
      </c>
      <c r="M173" s="349">
        <f t="shared" si="5"/>
        <v>1</v>
      </c>
      <c r="N173" s="287" t="s">
        <v>1773</v>
      </c>
      <c r="O173" t="s">
        <v>428</v>
      </c>
      <c r="P173" s="19" t="s">
        <v>428</v>
      </c>
      <c r="Q173" s="19" t="s">
        <v>428</v>
      </c>
      <c r="R173" s="19" t="s">
        <v>1778</v>
      </c>
    </row>
    <row r="174" spans="1:18">
      <c r="A174" s="286" t="s">
        <v>1005</v>
      </c>
      <c r="B174" s="287" t="s">
        <v>497</v>
      </c>
      <c r="C174" s="287" t="s">
        <v>498</v>
      </c>
      <c r="D174" s="287" t="s">
        <v>499</v>
      </c>
      <c r="E174" s="287" t="s">
        <v>502</v>
      </c>
      <c r="F174" s="286" t="s">
        <v>168</v>
      </c>
      <c r="G174" s="286" t="s">
        <v>168</v>
      </c>
      <c r="H174" s="287" t="s">
        <v>154</v>
      </c>
      <c r="I174" s="288">
        <v>1000000</v>
      </c>
      <c r="J174" s="287" t="s">
        <v>501</v>
      </c>
      <c r="K174" s="289"/>
      <c r="L174" s="288">
        <f t="shared" si="4"/>
        <v>1000000</v>
      </c>
      <c r="M174" s="349">
        <f t="shared" si="5"/>
        <v>1</v>
      </c>
      <c r="N174" s="287" t="s">
        <v>1773</v>
      </c>
      <c r="O174" t="s">
        <v>428</v>
      </c>
      <c r="P174" s="19" t="s">
        <v>428</v>
      </c>
      <c r="Q174" s="19" t="s">
        <v>428</v>
      </c>
      <c r="R174" s="19" t="s">
        <v>1779</v>
      </c>
    </row>
    <row r="175" spans="1:18">
      <c r="A175" s="286" t="s">
        <v>1007</v>
      </c>
      <c r="B175" s="287" t="s">
        <v>497</v>
      </c>
      <c r="C175" s="287" t="s">
        <v>498</v>
      </c>
      <c r="D175" s="287" t="s">
        <v>499</v>
      </c>
      <c r="E175" s="287" t="s">
        <v>502</v>
      </c>
      <c r="F175" s="286" t="s">
        <v>168</v>
      </c>
      <c r="G175" s="286" t="s">
        <v>168</v>
      </c>
      <c r="H175" s="287" t="s">
        <v>154</v>
      </c>
      <c r="I175" s="288">
        <v>209800</v>
      </c>
      <c r="J175" s="287" t="s">
        <v>501</v>
      </c>
      <c r="K175" s="289"/>
      <c r="L175" s="288">
        <f t="shared" si="4"/>
        <v>209800</v>
      </c>
      <c r="M175" s="349">
        <f t="shared" si="5"/>
        <v>0.20979999999999999</v>
      </c>
      <c r="N175" s="287" t="s">
        <v>1773</v>
      </c>
      <c r="O175" t="s">
        <v>428</v>
      </c>
      <c r="P175" s="19" t="s">
        <v>428</v>
      </c>
      <c r="Q175" s="19" t="s">
        <v>428</v>
      </c>
      <c r="R175" s="19" t="s">
        <v>1781</v>
      </c>
    </row>
    <row r="176" spans="1:18">
      <c r="A176" s="286" t="s">
        <v>1011</v>
      </c>
      <c r="B176" s="287" t="s">
        <v>497</v>
      </c>
      <c r="C176" s="287" t="s">
        <v>498</v>
      </c>
      <c r="D176" s="287" t="s">
        <v>499</v>
      </c>
      <c r="E176" s="287" t="s">
        <v>502</v>
      </c>
      <c r="F176" s="286" t="s">
        <v>168</v>
      </c>
      <c r="G176" s="286" t="s">
        <v>168</v>
      </c>
      <c r="H176" s="287" t="s">
        <v>154</v>
      </c>
      <c r="I176" s="288">
        <v>184000</v>
      </c>
      <c r="J176" s="287" t="s">
        <v>501</v>
      </c>
      <c r="K176" s="289"/>
      <c r="L176" s="288">
        <f t="shared" si="4"/>
        <v>184000</v>
      </c>
      <c r="M176" s="349">
        <f t="shared" si="5"/>
        <v>0.184</v>
      </c>
      <c r="N176" s="287" t="s">
        <v>1773</v>
      </c>
      <c r="O176" t="s">
        <v>428</v>
      </c>
      <c r="P176" s="19" t="s">
        <v>428</v>
      </c>
      <c r="Q176" s="19" t="s">
        <v>428</v>
      </c>
      <c r="R176" s="19" t="s">
        <v>1785</v>
      </c>
    </row>
    <row r="177" spans="1:18">
      <c r="A177" s="286" t="s">
        <v>101</v>
      </c>
      <c r="B177" s="287" t="s">
        <v>497</v>
      </c>
      <c r="C177" s="287" t="s">
        <v>498</v>
      </c>
      <c r="D177" s="287" t="s">
        <v>499</v>
      </c>
      <c r="E177" s="287" t="s">
        <v>502</v>
      </c>
      <c r="F177" s="286" t="s">
        <v>168</v>
      </c>
      <c r="G177" s="286" t="s">
        <v>168</v>
      </c>
      <c r="H177" s="287" t="s">
        <v>154</v>
      </c>
      <c r="I177" s="288">
        <v>1000000</v>
      </c>
      <c r="J177" s="287" t="s">
        <v>501</v>
      </c>
      <c r="K177" s="289"/>
      <c r="L177" s="288">
        <f t="shared" si="4"/>
        <v>1000000</v>
      </c>
      <c r="M177" s="349">
        <f t="shared" si="5"/>
        <v>1</v>
      </c>
      <c r="N177" s="287" t="s">
        <v>1773</v>
      </c>
      <c r="O177" t="s">
        <v>428</v>
      </c>
      <c r="P177" s="19" t="s">
        <v>428</v>
      </c>
      <c r="Q177" s="19" t="s">
        <v>429</v>
      </c>
      <c r="R177" s="19" t="s">
        <v>503</v>
      </c>
    </row>
    <row r="178" spans="1:18">
      <c r="A178" s="286" t="s">
        <v>143</v>
      </c>
      <c r="B178" s="287" t="s">
        <v>497</v>
      </c>
      <c r="C178" s="287" t="s">
        <v>498</v>
      </c>
      <c r="D178" s="287" t="s">
        <v>499</v>
      </c>
      <c r="E178" s="287" t="s">
        <v>502</v>
      </c>
      <c r="F178" s="286" t="s">
        <v>168</v>
      </c>
      <c r="G178" s="286" t="s">
        <v>168</v>
      </c>
      <c r="H178" s="287" t="s">
        <v>154</v>
      </c>
      <c r="I178" s="288">
        <v>1000000</v>
      </c>
      <c r="J178" s="287" t="s">
        <v>501</v>
      </c>
      <c r="K178" s="289"/>
      <c r="L178" s="288">
        <f t="shared" si="4"/>
        <v>1000000</v>
      </c>
      <c r="M178" s="349">
        <f t="shared" si="5"/>
        <v>1</v>
      </c>
      <c r="N178" s="287" t="s">
        <v>1773</v>
      </c>
      <c r="O178" t="s">
        <v>428</v>
      </c>
      <c r="P178" s="19" t="s">
        <v>428</v>
      </c>
      <c r="Q178" s="19" t="s">
        <v>429</v>
      </c>
      <c r="R178" s="19" t="s">
        <v>1795</v>
      </c>
    </row>
    <row r="179" spans="1:18">
      <c r="A179" s="286" t="s">
        <v>1017</v>
      </c>
      <c r="B179" s="287" t="s">
        <v>497</v>
      </c>
      <c r="C179" s="287" t="s">
        <v>498</v>
      </c>
      <c r="D179" s="287" t="s">
        <v>499</v>
      </c>
      <c r="E179" s="287" t="s">
        <v>502</v>
      </c>
      <c r="F179" s="286" t="s">
        <v>168</v>
      </c>
      <c r="G179" s="286" t="s">
        <v>168</v>
      </c>
      <c r="H179" s="287" t="s">
        <v>154</v>
      </c>
      <c r="I179" s="288">
        <v>1000000</v>
      </c>
      <c r="J179" s="287" t="s">
        <v>501</v>
      </c>
      <c r="K179" s="289"/>
      <c r="L179" s="288">
        <f t="shared" si="4"/>
        <v>1000000</v>
      </c>
      <c r="M179" s="349">
        <f t="shared" si="5"/>
        <v>1</v>
      </c>
      <c r="N179" s="287" t="s">
        <v>1773</v>
      </c>
      <c r="O179" t="s">
        <v>428</v>
      </c>
      <c r="P179" s="19" t="s">
        <v>428</v>
      </c>
      <c r="Q179" s="19" t="s">
        <v>428</v>
      </c>
      <c r="R179" s="19" t="s">
        <v>661</v>
      </c>
    </row>
    <row r="180" spans="1:18">
      <c r="A180" s="286" t="s">
        <v>88</v>
      </c>
      <c r="B180" s="287" t="s">
        <v>497</v>
      </c>
      <c r="C180" s="287" t="s">
        <v>498</v>
      </c>
      <c r="D180" s="287" t="s">
        <v>499</v>
      </c>
      <c r="E180" s="287" t="s">
        <v>502</v>
      </c>
      <c r="F180" s="286" t="s">
        <v>168</v>
      </c>
      <c r="G180" s="286" t="s">
        <v>168</v>
      </c>
      <c r="H180" s="287" t="s">
        <v>154</v>
      </c>
      <c r="I180" s="288">
        <v>1000000</v>
      </c>
      <c r="J180" s="287" t="s">
        <v>501</v>
      </c>
      <c r="K180" s="289"/>
      <c r="L180" s="288">
        <f t="shared" si="4"/>
        <v>1000000</v>
      </c>
      <c r="M180" s="349">
        <f t="shared" si="5"/>
        <v>1</v>
      </c>
      <c r="N180" s="287" t="s">
        <v>1773</v>
      </c>
      <c r="O180" t="s">
        <v>428</v>
      </c>
      <c r="P180" s="19" t="s">
        <v>428</v>
      </c>
      <c r="Q180" s="19" t="s">
        <v>429</v>
      </c>
      <c r="R180" s="19" t="s">
        <v>522</v>
      </c>
    </row>
    <row r="181" spans="1:18">
      <c r="A181" s="286" t="s">
        <v>1018</v>
      </c>
      <c r="B181" s="287" t="s">
        <v>497</v>
      </c>
      <c r="C181" s="287" t="s">
        <v>498</v>
      </c>
      <c r="D181" s="287" t="s">
        <v>499</v>
      </c>
      <c r="E181" s="287" t="s">
        <v>502</v>
      </c>
      <c r="F181" s="286" t="s">
        <v>168</v>
      </c>
      <c r="G181" s="286" t="s">
        <v>168</v>
      </c>
      <c r="H181" s="287" t="s">
        <v>154</v>
      </c>
      <c r="I181" s="288">
        <v>1000000</v>
      </c>
      <c r="J181" s="287" t="s">
        <v>501</v>
      </c>
      <c r="K181" s="289"/>
      <c r="L181" s="288">
        <f t="shared" si="4"/>
        <v>1000000</v>
      </c>
      <c r="M181" s="349">
        <f t="shared" si="5"/>
        <v>1</v>
      </c>
      <c r="N181" s="287" t="s">
        <v>1773</v>
      </c>
      <c r="O181" t="s">
        <v>428</v>
      </c>
      <c r="P181" s="19" t="s">
        <v>428</v>
      </c>
      <c r="Q181" s="19" t="s">
        <v>429</v>
      </c>
      <c r="R181" s="19" t="s">
        <v>503</v>
      </c>
    </row>
    <row r="182" spans="1:18">
      <c r="A182" s="286" t="s">
        <v>1019</v>
      </c>
      <c r="B182" s="287" t="s">
        <v>497</v>
      </c>
      <c r="C182" s="287" t="s">
        <v>498</v>
      </c>
      <c r="D182" s="287" t="s">
        <v>499</v>
      </c>
      <c r="E182" s="287" t="s">
        <v>502</v>
      </c>
      <c r="F182" s="286" t="s">
        <v>168</v>
      </c>
      <c r="G182" s="286" t="s">
        <v>168</v>
      </c>
      <c r="H182" s="287" t="s">
        <v>154</v>
      </c>
      <c r="I182" s="288">
        <v>1000000</v>
      </c>
      <c r="J182" s="287" t="s">
        <v>501</v>
      </c>
      <c r="K182" s="289"/>
      <c r="L182" s="288">
        <f t="shared" si="4"/>
        <v>1000000</v>
      </c>
      <c r="M182" s="349">
        <f t="shared" si="5"/>
        <v>1</v>
      </c>
      <c r="N182" s="287" t="s">
        <v>1773</v>
      </c>
      <c r="O182" t="s">
        <v>428</v>
      </c>
      <c r="P182" s="19" t="s">
        <v>428</v>
      </c>
      <c r="Q182" s="19" t="s">
        <v>429</v>
      </c>
      <c r="R182" s="19" t="s">
        <v>503</v>
      </c>
    </row>
    <row r="183" spans="1:18">
      <c r="A183" s="286" t="s">
        <v>831</v>
      </c>
      <c r="B183" s="287" t="s">
        <v>497</v>
      </c>
      <c r="C183" s="287" t="s">
        <v>498</v>
      </c>
      <c r="D183" s="287" t="s">
        <v>499</v>
      </c>
      <c r="E183" s="287" t="s">
        <v>502</v>
      </c>
      <c r="F183" s="286" t="s">
        <v>168</v>
      </c>
      <c r="G183" s="286" t="s">
        <v>168</v>
      </c>
      <c r="H183" s="287" t="s">
        <v>154</v>
      </c>
      <c r="I183" s="288">
        <v>500000</v>
      </c>
      <c r="J183" s="287" t="s">
        <v>501</v>
      </c>
      <c r="K183" s="289"/>
      <c r="L183" s="288">
        <f t="shared" si="4"/>
        <v>500000</v>
      </c>
      <c r="M183" s="349">
        <f t="shared" si="5"/>
        <v>0.5</v>
      </c>
      <c r="N183" s="287" t="s">
        <v>1773</v>
      </c>
      <c r="O183" t="s">
        <v>428</v>
      </c>
      <c r="P183" s="19" t="s">
        <v>428</v>
      </c>
      <c r="Q183" s="19" t="s">
        <v>429</v>
      </c>
      <c r="R183" s="19" t="s">
        <v>503</v>
      </c>
    </row>
    <row r="184" spans="1:18">
      <c r="A184" s="286" t="s">
        <v>112</v>
      </c>
      <c r="B184" s="287" t="s">
        <v>497</v>
      </c>
      <c r="C184" s="287" t="s">
        <v>498</v>
      </c>
      <c r="D184" s="287" t="s">
        <v>499</v>
      </c>
      <c r="E184" s="287" t="s">
        <v>502</v>
      </c>
      <c r="F184" s="286" t="s">
        <v>168</v>
      </c>
      <c r="G184" s="286" t="s">
        <v>168</v>
      </c>
      <c r="H184" s="287" t="s">
        <v>154</v>
      </c>
      <c r="I184" s="288">
        <v>200000</v>
      </c>
      <c r="J184" s="287" t="s">
        <v>501</v>
      </c>
      <c r="K184" s="289"/>
      <c r="L184" s="288">
        <f t="shared" si="4"/>
        <v>200000</v>
      </c>
      <c r="M184" s="349">
        <f t="shared" si="5"/>
        <v>0.2</v>
      </c>
      <c r="N184" s="287" t="s">
        <v>1773</v>
      </c>
      <c r="O184" t="s">
        <v>428</v>
      </c>
      <c r="P184" s="19" t="s">
        <v>428</v>
      </c>
      <c r="Q184" s="19" t="s">
        <v>429</v>
      </c>
      <c r="R184" s="19" t="s">
        <v>503</v>
      </c>
    </row>
    <row r="185" spans="1:18">
      <c r="A185" s="286" t="s">
        <v>936</v>
      </c>
      <c r="B185" s="287" t="s">
        <v>497</v>
      </c>
      <c r="C185" s="287" t="s">
        <v>498</v>
      </c>
      <c r="D185" s="287" t="s">
        <v>499</v>
      </c>
      <c r="E185" s="287" t="s">
        <v>502</v>
      </c>
      <c r="F185" s="286" t="s">
        <v>168</v>
      </c>
      <c r="G185" s="286" t="s">
        <v>168</v>
      </c>
      <c r="H185" s="287" t="s">
        <v>154</v>
      </c>
      <c r="I185" s="288">
        <v>3383250</v>
      </c>
      <c r="J185" s="287" t="s">
        <v>501</v>
      </c>
      <c r="K185" s="289"/>
      <c r="L185" s="288">
        <f t="shared" si="4"/>
        <v>3383250</v>
      </c>
      <c r="M185" s="349">
        <f t="shared" si="5"/>
        <v>3.3832499999999999</v>
      </c>
      <c r="N185" s="287" t="s">
        <v>1773</v>
      </c>
      <c r="O185" t="s">
        <v>428</v>
      </c>
      <c r="P185" s="19" t="s">
        <v>428</v>
      </c>
      <c r="Q185" s="19" t="s">
        <v>428</v>
      </c>
      <c r="R185" s="293" t="s">
        <v>527</v>
      </c>
    </row>
    <row r="186" spans="1:18">
      <c r="A186" s="286" t="s">
        <v>100</v>
      </c>
      <c r="B186" s="287" t="s">
        <v>497</v>
      </c>
      <c r="C186" s="287" t="s">
        <v>498</v>
      </c>
      <c r="D186" s="287" t="s">
        <v>499</v>
      </c>
      <c r="E186" s="287" t="s">
        <v>502</v>
      </c>
      <c r="F186" s="290" t="s">
        <v>168</v>
      </c>
      <c r="G186" s="290" t="s">
        <v>168</v>
      </c>
      <c r="H186" s="287" t="s">
        <v>154</v>
      </c>
      <c r="I186" s="291">
        <v>1254000</v>
      </c>
      <c r="J186" s="287" t="s">
        <v>501</v>
      </c>
      <c r="K186" s="292"/>
      <c r="L186" s="288">
        <f t="shared" si="4"/>
        <v>1254000</v>
      </c>
      <c r="M186" s="349">
        <f t="shared" si="5"/>
        <v>1.254</v>
      </c>
      <c r="N186" s="287" t="s">
        <v>1773</v>
      </c>
      <c r="O186" t="s">
        <v>428</v>
      </c>
      <c r="P186" s="19" t="s">
        <v>428</v>
      </c>
      <c r="Q186" s="19" t="s">
        <v>429</v>
      </c>
      <c r="R186" s="19" t="s">
        <v>519</v>
      </c>
    </row>
    <row r="187" spans="1:18">
      <c r="A187" s="286" t="s">
        <v>1761</v>
      </c>
      <c r="B187" s="287" t="s">
        <v>497</v>
      </c>
      <c r="C187" s="287" t="s">
        <v>498</v>
      </c>
      <c r="D187" s="287" t="s">
        <v>499</v>
      </c>
      <c r="E187" s="287" t="s">
        <v>500</v>
      </c>
      <c r="F187" s="290" t="s">
        <v>569</v>
      </c>
      <c r="G187" s="290" t="s">
        <v>209</v>
      </c>
      <c r="H187" s="287" t="s">
        <v>175</v>
      </c>
      <c r="I187" s="291">
        <v>130925</v>
      </c>
      <c r="J187" s="287" t="s">
        <v>501</v>
      </c>
      <c r="K187" s="292"/>
      <c r="L187" s="288">
        <f t="shared" si="4"/>
        <v>130925</v>
      </c>
      <c r="M187" s="349">
        <f t="shared" si="5"/>
        <v>0.13092500000000001</v>
      </c>
      <c r="N187" s="287" t="s">
        <v>1796</v>
      </c>
      <c r="O187" t="s">
        <v>428</v>
      </c>
      <c r="P187" s="19" t="s">
        <v>429</v>
      </c>
      <c r="Q187" s="19" t="s">
        <v>428</v>
      </c>
      <c r="R187" s="19" t="s">
        <v>514</v>
      </c>
    </row>
    <row r="188" spans="1:18">
      <c r="A188" s="286" t="s">
        <v>1761</v>
      </c>
      <c r="B188" s="287" t="s">
        <v>497</v>
      </c>
      <c r="C188" s="287" t="s">
        <v>498</v>
      </c>
      <c r="D188" s="287" t="s">
        <v>499</v>
      </c>
      <c r="E188" s="287" t="s">
        <v>500</v>
      </c>
      <c r="F188" s="290" t="s">
        <v>571</v>
      </c>
      <c r="G188" s="290" t="s">
        <v>194</v>
      </c>
      <c r="H188" s="287" t="s">
        <v>175</v>
      </c>
      <c r="I188" s="291">
        <v>641951</v>
      </c>
      <c r="J188" s="287" t="s">
        <v>501</v>
      </c>
      <c r="K188" s="292"/>
      <c r="L188" s="288">
        <f t="shared" si="4"/>
        <v>641951</v>
      </c>
      <c r="M188" s="349">
        <f t="shared" si="5"/>
        <v>0.64195100000000005</v>
      </c>
      <c r="N188" s="287" t="s">
        <v>1796</v>
      </c>
      <c r="O188" t="s">
        <v>428</v>
      </c>
      <c r="P188" s="19" t="s">
        <v>429</v>
      </c>
      <c r="Q188" s="19" t="s">
        <v>428</v>
      </c>
      <c r="R188" s="19" t="s">
        <v>514</v>
      </c>
    </row>
    <row r="189" spans="1:18">
      <c r="A189" s="286" t="s">
        <v>1761</v>
      </c>
      <c r="B189" s="287" t="s">
        <v>497</v>
      </c>
      <c r="C189" s="287" t="s">
        <v>498</v>
      </c>
      <c r="D189" s="287" t="s">
        <v>499</v>
      </c>
      <c r="E189" s="287" t="s">
        <v>500</v>
      </c>
      <c r="F189" s="286" t="s">
        <v>571</v>
      </c>
      <c r="G189" s="286" t="s">
        <v>194</v>
      </c>
      <c r="H189" s="287" t="s">
        <v>175</v>
      </c>
      <c r="I189" s="288">
        <v>685797</v>
      </c>
      <c r="J189" s="287" t="s">
        <v>501</v>
      </c>
      <c r="K189" s="289"/>
      <c r="L189" s="288">
        <f t="shared" si="4"/>
        <v>685797</v>
      </c>
      <c r="M189" s="349">
        <f t="shared" si="5"/>
        <v>0.68579699999999999</v>
      </c>
      <c r="N189" s="287" t="s">
        <v>1796</v>
      </c>
      <c r="O189" t="s">
        <v>428</v>
      </c>
      <c r="P189" s="19" t="s">
        <v>429</v>
      </c>
      <c r="Q189" s="19" t="s">
        <v>428</v>
      </c>
      <c r="R189" s="19" t="s">
        <v>514</v>
      </c>
    </row>
    <row r="190" spans="1:18">
      <c r="A190" s="286" t="s">
        <v>1761</v>
      </c>
      <c r="B190" s="287" t="s">
        <v>497</v>
      </c>
      <c r="C190" s="287" t="s">
        <v>498</v>
      </c>
      <c r="D190" s="287" t="s">
        <v>499</v>
      </c>
      <c r="E190" s="287" t="s">
        <v>500</v>
      </c>
      <c r="F190" s="286" t="s">
        <v>567</v>
      </c>
      <c r="G190" s="286" t="s">
        <v>186</v>
      </c>
      <c r="H190" s="287" t="s">
        <v>175</v>
      </c>
      <c r="I190" s="288">
        <v>8505967</v>
      </c>
      <c r="J190" s="287" t="s">
        <v>501</v>
      </c>
      <c r="K190" s="289"/>
      <c r="L190" s="288">
        <f t="shared" si="4"/>
        <v>8505967</v>
      </c>
      <c r="M190" s="349">
        <f t="shared" si="5"/>
        <v>8.5059670000000001</v>
      </c>
      <c r="N190" s="287" t="s">
        <v>1796</v>
      </c>
      <c r="O190" t="s">
        <v>428</v>
      </c>
      <c r="P190" s="19" t="s">
        <v>429</v>
      </c>
      <c r="Q190" s="19" t="s">
        <v>428</v>
      </c>
      <c r="R190" s="19" t="s">
        <v>514</v>
      </c>
    </row>
    <row r="191" spans="1:18">
      <c r="A191" s="286" t="s">
        <v>1761</v>
      </c>
      <c r="B191" s="287" t="s">
        <v>497</v>
      </c>
      <c r="C191" s="287" t="s">
        <v>498</v>
      </c>
      <c r="D191" s="287" t="s">
        <v>499</v>
      </c>
      <c r="E191" s="287" t="s">
        <v>500</v>
      </c>
      <c r="F191" s="290" t="s">
        <v>571</v>
      </c>
      <c r="G191" s="290" t="s">
        <v>194</v>
      </c>
      <c r="H191" s="287" t="s">
        <v>175</v>
      </c>
      <c r="I191" s="291">
        <v>647637</v>
      </c>
      <c r="J191" s="287" t="s">
        <v>501</v>
      </c>
      <c r="K191" s="292"/>
      <c r="L191" s="288">
        <f t="shared" si="4"/>
        <v>647637</v>
      </c>
      <c r="M191" s="349">
        <f t="shared" si="5"/>
        <v>0.64763700000000002</v>
      </c>
      <c r="N191" s="287" t="s">
        <v>1796</v>
      </c>
      <c r="O191" t="s">
        <v>428</v>
      </c>
      <c r="P191" s="19" t="s">
        <v>429</v>
      </c>
      <c r="Q191" s="19" t="s">
        <v>428</v>
      </c>
      <c r="R191" s="19" t="s">
        <v>514</v>
      </c>
    </row>
    <row r="192" spans="1:18">
      <c r="A192" s="286" t="s">
        <v>1761</v>
      </c>
      <c r="B192" s="287" t="s">
        <v>497</v>
      </c>
      <c r="C192" s="287" t="s">
        <v>498</v>
      </c>
      <c r="D192" s="287" t="s">
        <v>499</v>
      </c>
      <c r="E192" s="287" t="s">
        <v>500</v>
      </c>
      <c r="F192" s="290" t="s">
        <v>569</v>
      </c>
      <c r="G192" s="290" t="s">
        <v>209</v>
      </c>
      <c r="H192" s="287" t="s">
        <v>175</v>
      </c>
      <c r="I192" s="291">
        <v>203625</v>
      </c>
      <c r="J192" s="287" t="s">
        <v>501</v>
      </c>
      <c r="K192" s="292"/>
      <c r="L192" s="288">
        <f t="shared" si="4"/>
        <v>203625</v>
      </c>
      <c r="M192" s="349">
        <f t="shared" si="5"/>
        <v>0.203625</v>
      </c>
      <c r="N192" s="287" t="s">
        <v>1796</v>
      </c>
      <c r="O192" t="s">
        <v>428</v>
      </c>
      <c r="P192" s="19" t="s">
        <v>429</v>
      </c>
      <c r="Q192" s="19" t="s">
        <v>428</v>
      </c>
      <c r="R192" s="19" t="s">
        <v>514</v>
      </c>
    </row>
    <row r="193" spans="1:18">
      <c r="A193" s="286" t="s">
        <v>1761</v>
      </c>
      <c r="B193" s="287" t="s">
        <v>497</v>
      </c>
      <c r="C193" s="287" t="s">
        <v>498</v>
      </c>
      <c r="D193" s="287" t="s">
        <v>499</v>
      </c>
      <c r="E193" s="287" t="s">
        <v>500</v>
      </c>
      <c r="F193" s="290" t="s">
        <v>569</v>
      </c>
      <c r="G193" s="290" t="s">
        <v>209</v>
      </c>
      <c r="H193" s="287" t="s">
        <v>175</v>
      </c>
      <c r="I193" s="291">
        <v>204275</v>
      </c>
      <c r="J193" s="287" t="s">
        <v>501</v>
      </c>
      <c r="K193" s="292"/>
      <c r="L193" s="288">
        <f t="shared" si="4"/>
        <v>204275</v>
      </c>
      <c r="M193" s="349">
        <f t="shared" si="5"/>
        <v>0.20427500000000001</v>
      </c>
      <c r="N193" s="287" t="s">
        <v>1796</v>
      </c>
      <c r="O193" t="s">
        <v>428</v>
      </c>
      <c r="P193" s="19" t="s">
        <v>429</v>
      </c>
      <c r="Q193" s="19" t="s">
        <v>428</v>
      </c>
      <c r="R193" s="19" t="s">
        <v>514</v>
      </c>
    </row>
    <row r="194" spans="1:18">
      <c r="A194" s="286" t="s">
        <v>1761</v>
      </c>
      <c r="B194" s="287" t="s">
        <v>497</v>
      </c>
      <c r="C194" s="287" t="s">
        <v>498</v>
      </c>
      <c r="D194" s="287" t="s">
        <v>499</v>
      </c>
      <c r="E194" s="287" t="s">
        <v>500</v>
      </c>
      <c r="F194" s="286" t="s">
        <v>571</v>
      </c>
      <c r="G194" s="286" t="s">
        <v>194</v>
      </c>
      <c r="H194" s="287" t="s">
        <v>175</v>
      </c>
      <c r="I194" s="288">
        <v>745169</v>
      </c>
      <c r="J194" s="287" t="s">
        <v>501</v>
      </c>
      <c r="K194" s="289"/>
      <c r="L194" s="288">
        <f t="shared" si="4"/>
        <v>745169</v>
      </c>
      <c r="M194" s="349">
        <f t="shared" si="5"/>
        <v>0.74516899999999997</v>
      </c>
      <c r="N194" s="287" t="s">
        <v>1796</v>
      </c>
      <c r="O194" t="s">
        <v>428</v>
      </c>
      <c r="P194" s="19" t="s">
        <v>429</v>
      </c>
      <c r="Q194" s="19" t="s">
        <v>428</v>
      </c>
      <c r="R194" s="19" t="s">
        <v>514</v>
      </c>
    </row>
    <row r="195" spans="1:18">
      <c r="A195" s="286" t="s">
        <v>1761</v>
      </c>
      <c r="B195" s="287" t="s">
        <v>497</v>
      </c>
      <c r="C195" s="287" t="s">
        <v>498</v>
      </c>
      <c r="D195" s="287" t="s">
        <v>499</v>
      </c>
      <c r="E195" s="287" t="s">
        <v>500</v>
      </c>
      <c r="F195" s="286" t="s">
        <v>565</v>
      </c>
      <c r="G195" s="286" t="s">
        <v>173</v>
      </c>
      <c r="H195" s="287" t="s">
        <v>175</v>
      </c>
      <c r="I195" s="288">
        <v>65340760</v>
      </c>
      <c r="J195" s="287" t="s">
        <v>501</v>
      </c>
      <c r="K195" s="289"/>
      <c r="L195" s="288">
        <f t="shared" si="4"/>
        <v>65340760</v>
      </c>
      <c r="M195" s="349">
        <f t="shared" si="5"/>
        <v>65.340760000000003</v>
      </c>
      <c r="N195" s="287" t="s">
        <v>1796</v>
      </c>
      <c r="O195" t="s">
        <v>428</v>
      </c>
      <c r="P195" s="19" t="s">
        <v>429</v>
      </c>
      <c r="Q195" s="19" t="s">
        <v>428</v>
      </c>
      <c r="R195" s="19" t="s">
        <v>514</v>
      </c>
    </row>
    <row r="196" spans="1:18">
      <c r="A196" s="286" t="s">
        <v>1761</v>
      </c>
      <c r="B196" s="287" t="s">
        <v>497</v>
      </c>
      <c r="C196" s="287" t="s">
        <v>498</v>
      </c>
      <c r="D196" s="287" t="s">
        <v>499</v>
      </c>
      <c r="E196" s="287" t="s">
        <v>500</v>
      </c>
      <c r="F196" s="290" t="s">
        <v>567</v>
      </c>
      <c r="G196" s="290" t="s">
        <v>186</v>
      </c>
      <c r="H196" s="287" t="s">
        <v>175</v>
      </c>
      <c r="I196" s="291">
        <v>192801915</v>
      </c>
      <c r="J196" s="287" t="s">
        <v>501</v>
      </c>
      <c r="K196" s="292"/>
      <c r="L196" s="288">
        <f t="shared" si="4"/>
        <v>192801915</v>
      </c>
      <c r="M196" s="349">
        <f t="shared" si="5"/>
        <v>192.80191500000001</v>
      </c>
      <c r="N196" s="287" t="s">
        <v>1796</v>
      </c>
      <c r="O196" t="s">
        <v>428</v>
      </c>
      <c r="P196" s="19" t="s">
        <v>429</v>
      </c>
      <c r="Q196" s="19" t="s">
        <v>428</v>
      </c>
      <c r="R196" s="19" t="s">
        <v>514</v>
      </c>
    </row>
    <row r="197" spans="1:18">
      <c r="A197" s="286" t="s">
        <v>1761</v>
      </c>
      <c r="B197" s="287" t="s">
        <v>497</v>
      </c>
      <c r="C197" s="287" t="s">
        <v>498</v>
      </c>
      <c r="D197" s="287" t="s">
        <v>499</v>
      </c>
      <c r="E197" s="287" t="s">
        <v>500</v>
      </c>
      <c r="F197" s="290" t="s">
        <v>572</v>
      </c>
      <c r="G197" s="290" t="s">
        <v>190</v>
      </c>
      <c r="H197" s="287" t="s">
        <v>175</v>
      </c>
      <c r="I197" s="291">
        <v>24790369</v>
      </c>
      <c r="J197" s="287" t="s">
        <v>501</v>
      </c>
      <c r="K197" s="292"/>
      <c r="L197" s="288">
        <f t="shared" si="4"/>
        <v>24790369</v>
      </c>
      <c r="M197" s="349">
        <f t="shared" si="5"/>
        <v>24.790368999999998</v>
      </c>
      <c r="N197" s="287" t="s">
        <v>1796</v>
      </c>
      <c r="O197" t="s">
        <v>428</v>
      </c>
      <c r="P197" s="19" t="s">
        <v>429</v>
      </c>
      <c r="Q197" s="19" t="s">
        <v>428</v>
      </c>
      <c r="R197" s="19" t="s">
        <v>514</v>
      </c>
    </row>
    <row r="198" spans="1:18">
      <c r="A198" s="286" t="s">
        <v>1761</v>
      </c>
      <c r="B198" s="287" t="s">
        <v>497</v>
      </c>
      <c r="C198" s="287" t="s">
        <v>498</v>
      </c>
      <c r="D198" s="287" t="s">
        <v>499</v>
      </c>
      <c r="E198" s="287" t="s">
        <v>500</v>
      </c>
      <c r="F198" s="290" t="s">
        <v>571</v>
      </c>
      <c r="G198" s="290" t="s">
        <v>194</v>
      </c>
      <c r="H198" s="287" t="s">
        <v>175</v>
      </c>
      <c r="I198" s="291">
        <v>763662</v>
      </c>
      <c r="J198" s="287" t="s">
        <v>501</v>
      </c>
      <c r="K198" s="292"/>
      <c r="L198" s="288">
        <f t="shared" ref="L198:L261" si="6">+I198+K198</f>
        <v>763662</v>
      </c>
      <c r="M198" s="349">
        <f t="shared" si="5"/>
        <v>0.76366199999999995</v>
      </c>
      <c r="N198" s="287" t="s">
        <v>1796</v>
      </c>
      <c r="O198" t="s">
        <v>428</v>
      </c>
      <c r="P198" s="19" t="s">
        <v>429</v>
      </c>
      <c r="Q198" s="19" t="s">
        <v>428</v>
      </c>
      <c r="R198" s="19" t="s">
        <v>514</v>
      </c>
    </row>
    <row r="199" spans="1:18">
      <c r="A199" s="286" t="s">
        <v>1761</v>
      </c>
      <c r="B199" s="287" t="s">
        <v>497</v>
      </c>
      <c r="C199" s="287" t="s">
        <v>498</v>
      </c>
      <c r="D199" s="287" t="s">
        <v>499</v>
      </c>
      <c r="E199" s="287" t="s">
        <v>500</v>
      </c>
      <c r="F199" s="286" t="s">
        <v>569</v>
      </c>
      <c r="G199" s="286" t="s">
        <v>209</v>
      </c>
      <c r="H199" s="287" t="s">
        <v>175</v>
      </c>
      <c r="I199" s="288">
        <v>157050</v>
      </c>
      <c r="J199" s="287" t="s">
        <v>501</v>
      </c>
      <c r="K199" s="289"/>
      <c r="L199" s="288">
        <f t="shared" si="6"/>
        <v>157050</v>
      </c>
      <c r="M199" s="349">
        <f t="shared" ref="M199:M262" si="7">+L199/1000000</f>
        <v>0.15705</v>
      </c>
      <c r="N199" s="287" t="s">
        <v>1796</v>
      </c>
      <c r="O199" t="s">
        <v>428</v>
      </c>
      <c r="P199" s="19" t="s">
        <v>429</v>
      </c>
      <c r="Q199" s="19" t="s">
        <v>428</v>
      </c>
      <c r="R199" s="19" t="s">
        <v>514</v>
      </c>
    </row>
    <row r="200" spans="1:18">
      <c r="A200" s="286" t="s">
        <v>1761</v>
      </c>
      <c r="B200" s="287" t="s">
        <v>497</v>
      </c>
      <c r="C200" s="287" t="s">
        <v>498</v>
      </c>
      <c r="D200" s="287" t="s">
        <v>499</v>
      </c>
      <c r="E200" s="287" t="s">
        <v>500</v>
      </c>
      <c r="F200" s="286" t="s">
        <v>562</v>
      </c>
      <c r="G200" s="286" t="s">
        <v>1797</v>
      </c>
      <c r="H200" s="287" t="s">
        <v>175</v>
      </c>
      <c r="I200" s="288">
        <v>5000</v>
      </c>
      <c r="J200" s="287" t="s">
        <v>501</v>
      </c>
      <c r="K200" s="289"/>
      <c r="L200" s="288">
        <f t="shared" si="6"/>
        <v>5000</v>
      </c>
      <c r="M200" s="349">
        <f t="shared" si="7"/>
        <v>5.0000000000000001E-3</v>
      </c>
      <c r="N200" s="287" t="s">
        <v>1796</v>
      </c>
      <c r="O200" t="s">
        <v>428</v>
      </c>
      <c r="P200" s="19" t="s">
        <v>429</v>
      </c>
      <c r="Q200" s="19" t="s">
        <v>428</v>
      </c>
      <c r="R200" s="19" t="s">
        <v>514</v>
      </c>
    </row>
    <row r="201" spans="1:18">
      <c r="A201" s="286" t="s">
        <v>1761</v>
      </c>
      <c r="B201" s="287" t="s">
        <v>497</v>
      </c>
      <c r="C201" s="287" t="s">
        <v>498</v>
      </c>
      <c r="D201" s="287" t="s">
        <v>499</v>
      </c>
      <c r="E201" s="287" t="s">
        <v>500</v>
      </c>
      <c r="F201" s="290" t="s">
        <v>571</v>
      </c>
      <c r="G201" s="290" t="s">
        <v>194</v>
      </c>
      <c r="H201" s="287" t="s">
        <v>175</v>
      </c>
      <c r="I201" s="291">
        <v>675257</v>
      </c>
      <c r="J201" s="287" t="s">
        <v>501</v>
      </c>
      <c r="K201" s="292"/>
      <c r="L201" s="288">
        <f t="shared" si="6"/>
        <v>675257</v>
      </c>
      <c r="M201" s="349">
        <f t="shared" si="7"/>
        <v>0.675257</v>
      </c>
      <c r="N201" s="287" t="s">
        <v>1796</v>
      </c>
      <c r="O201" t="s">
        <v>428</v>
      </c>
      <c r="P201" s="19" t="s">
        <v>429</v>
      </c>
      <c r="Q201" s="19" t="s">
        <v>428</v>
      </c>
      <c r="R201" s="19" t="s">
        <v>514</v>
      </c>
    </row>
    <row r="202" spans="1:18">
      <c r="A202" s="286" t="s">
        <v>1761</v>
      </c>
      <c r="B202" s="287" t="s">
        <v>497</v>
      </c>
      <c r="C202" s="287" t="s">
        <v>498</v>
      </c>
      <c r="D202" s="287" t="s">
        <v>499</v>
      </c>
      <c r="E202" s="287" t="s">
        <v>500</v>
      </c>
      <c r="F202" s="290" t="s">
        <v>569</v>
      </c>
      <c r="G202" s="290" t="s">
        <v>209</v>
      </c>
      <c r="H202" s="287" t="s">
        <v>175</v>
      </c>
      <c r="I202" s="291">
        <v>54450</v>
      </c>
      <c r="J202" s="287" t="s">
        <v>501</v>
      </c>
      <c r="K202" s="292"/>
      <c r="L202" s="288">
        <f t="shared" si="6"/>
        <v>54450</v>
      </c>
      <c r="M202" s="349">
        <f t="shared" si="7"/>
        <v>5.4449999999999998E-2</v>
      </c>
      <c r="N202" s="287" t="s">
        <v>1796</v>
      </c>
      <c r="O202" t="s">
        <v>428</v>
      </c>
      <c r="P202" s="19" t="s">
        <v>429</v>
      </c>
      <c r="Q202" s="19" t="s">
        <v>428</v>
      </c>
      <c r="R202" s="19" t="s">
        <v>514</v>
      </c>
    </row>
    <row r="203" spans="1:18">
      <c r="A203" s="286" t="s">
        <v>1761</v>
      </c>
      <c r="B203" s="287" t="s">
        <v>497</v>
      </c>
      <c r="C203" s="287" t="s">
        <v>498</v>
      </c>
      <c r="D203" s="287" t="s">
        <v>499</v>
      </c>
      <c r="E203" s="287" t="s">
        <v>500</v>
      </c>
      <c r="F203" s="290" t="s">
        <v>562</v>
      </c>
      <c r="G203" s="286" t="s">
        <v>1797</v>
      </c>
      <c r="H203" s="287" t="s">
        <v>175</v>
      </c>
      <c r="I203" s="291">
        <v>25000</v>
      </c>
      <c r="J203" s="287" t="s">
        <v>501</v>
      </c>
      <c r="K203" s="292"/>
      <c r="L203" s="288">
        <f t="shared" si="6"/>
        <v>25000</v>
      </c>
      <c r="M203" s="349">
        <f t="shared" si="7"/>
        <v>2.5000000000000001E-2</v>
      </c>
      <c r="N203" s="287" t="s">
        <v>1796</v>
      </c>
      <c r="O203" t="s">
        <v>428</v>
      </c>
      <c r="P203" s="19" t="s">
        <v>429</v>
      </c>
      <c r="Q203" s="19" t="s">
        <v>428</v>
      </c>
      <c r="R203" s="19" t="s">
        <v>514</v>
      </c>
    </row>
    <row r="204" spans="1:18">
      <c r="A204" s="286" t="s">
        <v>1761</v>
      </c>
      <c r="B204" s="287" t="s">
        <v>497</v>
      </c>
      <c r="C204" s="287" t="s">
        <v>498</v>
      </c>
      <c r="D204" s="287" t="s">
        <v>499</v>
      </c>
      <c r="E204" s="287" t="s">
        <v>500</v>
      </c>
      <c r="F204" s="286" t="s">
        <v>562</v>
      </c>
      <c r="G204" s="286" t="s">
        <v>1797</v>
      </c>
      <c r="H204" s="287" t="s">
        <v>175</v>
      </c>
      <c r="I204" s="288">
        <v>5000</v>
      </c>
      <c r="J204" s="287" t="s">
        <v>501</v>
      </c>
      <c r="K204" s="289"/>
      <c r="L204" s="288">
        <f t="shared" si="6"/>
        <v>5000</v>
      </c>
      <c r="M204" s="349">
        <f t="shared" si="7"/>
        <v>5.0000000000000001E-3</v>
      </c>
      <c r="N204" s="287" t="s">
        <v>1796</v>
      </c>
      <c r="O204" t="s">
        <v>428</v>
      </c>
      <c r="P204" s="19" t="s">
        <v>429</v>
      </c>
      <c r="Q204" s="19" t="s">
        <v>428</v>
      </c>
      <c r="R204" s="19" t="s">
        <v>514</v>
      </c>
    </row>
    <row r="205" spans="1:18">
      <c r="A205" s="286" t="s">
        <v>1761</v>
      </c>
      <c r="B205" s="287" t="s">
        <v>497</v>
      </c>
      <c r="C205" s="287" t="s">
        <v>498</v>
      </c>
      <c r="D205" s="287" t="s">
        <v>499</v>
      </c>
      <c r="E205" s="287" t="s">
        <v>500</v>
      </c>
      <c r="F205" s="286" t="s">
        <v>562</v>
      </c>
      <c r="G205" s="286" t="s">
        <v>1797</v>
      </c>
      <c r="H205" s="287" t="s">
        <v>175</v>
      </c>
      <c r="I205" s="288">
        <v>15000</v>
      </c>
      <c r="J205" s="287" t="s">
        <v>501</v>
      </c>
      <c r="K205" s="289"/>
      <c r="L205" s="288">
        <f t="shared" si="6"/>
        <v>15000</v>
      </c>
      <c r="M205" s="349">
        <f t="shared" si="7"/>
        <v>1.4999999999999999E-2</v>
      </c>
      <c r="N205" s="287" t="s">
        <v>1796</v>
      </c>
      <c r="O205" t="s">
        <v>428</v>
      </c>
      <c r="P205" s="19" t="s">
        <v>429</v>
      </c>
      <c r="Q205" s="19" t="s">
        <v>428</v>
      </c>
      <c r="R205" s="19" t="s">
        <v>514</v>
      </c>
    </row>
    <row r="206" spans="1:18">
      <c r="A206" s="286" t="s">
        <v>1761</v>
      </c>
      <c r="B206" s="287" t="s">
        <v>497</v>
      </c>
      <c r="C206" s="287" t="s">
        <v>498</v>
      </c>
      <c r="D206" s="287" t="s">
        <v>499</v>
      </c>
      <c r="E206" s="287" t="s">
        <v>500</v>
      </c>
      <c r="F206" s="290" t="s">
        <v>562</v>
      </c>
      <c r="G206" s="286" t="s">
        <v>1797</v>
      </c>
      <c r="H206" s="287" t="s">
        <v>175</v>
      </c>
      <c r="I206" s="291">
        <v>5000</v>
      </c>
      <c r="J206" s="287" t="s">
        <v>501</v>
      </c>
      <c r="K206" s="292"/>
      <c r="L206" s="288">
        <f t="shared" si="6"/>
        <v>5000</v>
      </c>
      <c r="M206" s="349">
        <f t="shared" si="7"/>
        <v>5.0000000000000001E-3</v>
      </c>
      <c r="N206" s="287" t="s">
        <v>1796</v>
      </c>
      <c r="O206" t="s">
        <v>428</v>
      </c>
      <c r="P206" s="19" t="s">
        <v>429</v>
      </c>
      <c r="Q206" s="19" t="s">
        <v>428</v>
      </c>
      <c r="R206" s="19" t="s">
        <v>514</v>
      </c>
    </row>
    <row r="207" spans="1:18">
      <c r="A207" s="286" t="s">
        <v>1761</v>
      </c>
      <c r="B207" s="287" t="s">
        <v>497</v>
      </c>
      <c r="C207" s="287" t="s">
        <v>498</v>
      </c>
      <c r="D207" s="287" t="s">
        <v>499</v>
      </c>
      <c r="E207" s="287" t="s">
        <v>500</v>
      </c>
      <c r="F207" s="290" t="s">
        <v>562</v>
      </c>
      <c r="G207" s="286" t="s">
        <v>1797</v>
      </c>
      <c r="H207" s="287" t="s">
        <v>175</v>
      </c>
      <c r="I207" s="291">
        <v>5000</v>
      </c>
      <c r="J207" s="287" t="s">
        <v>501</v>
      </c>
      <c r="K207" s="292"/>
      <c r="L207" s="288">
        <f t="shared" si="6"/>
        <v>5000</v>
      </c>
      <c r="M207" s="349">
        <f t="shared" si="7"/>
        <v>5.0000000000000001E-3</v>
      </c>
      <c r="N207" s="287" t="s">
        <v>1796</v>
      </c>
      <c r="O207" t="s">
        <v>428</v>
      </c>
      <c r="P207" s="19" t="s">
        <v>429</v>
      </c>
      <c r="Q207" s="19" t="s">
        <v>428</v>
      </c>
      <c r="R207" s="19" t="s">
        <v>514</v>
      </c>
    </row>
    <row r="208" spans="1:18">
      <c r="A208" s="286" t="s">
        <v>1761</v>
      </c>
      <c r="B208" s="287" t="s">
        <v>497</v>
      </c>
      <c r="C208" s="287" t="s">
        <v>498</v>
      </c>
      <c r="D208" s="287" t="s">
        <v>499</v>
      </c>
      <c r="E208" s="287" t="s">
        <v>500</v>
      </c>
      <c r="F208" s="290" t="s">
        <v>562</v>
      </c>
      <c r="G208" s="286" t="s">
        <v>1797</v>
      </c>
      <c r="H208" s="287" t="s">
        <v>175</v>
      </c>
      <c r="I208" s="291">
        <v>5000</v>
      </c>
      <c r="J208" s="287" t="s">
        <v>501</v>
      </c>
      <c r="K208" s="292"/>
      <c r="L208" s="288">
        <f t="shared" si="6"/>
        <v>5000</v>
      </c>
      <c r="M208" s="349">
        <f t="shared" si="7"/>
        <v>5.0000000000000001E-3</v>
      </c>
      <c r="N208" s="287" t="s">
        <v>1796</v>
      </c>
      <c r="O208" t="s">
        <v>428</v>
      </c>
      <c r="P208" s="19" t="s">
        <v>429</v>
      </c>
      <c r="Q208" s="19" t="s">
        <v>428</v>
      </c>
      <c r="R208" s="19" t="s">
        <v>514</v>
      </c>
    </row>
    <row r="209" spans="1:18">
      <c r="A209" s="286" t="s">
        <v>1761</v>
      </c>
      <c r="B209" s="287" t="s">
        <v>497</v>
      </c>
      <c r="C209" s="287" t="s">
        <v>498</v>
      </c>
      <c r="D209" s="287" t="s">
        <v>499</v>
      </c>
      <c r="E209" s="287" t="s">
        <v>500</v>
      </c>
      <c r="F209" s="286" t="s">
        <v>562</v>
      </c>
      <c r="G209" s="286" t="s">
        <v>1797</v>
      </c>
      <c r="H209" s="287" t="s">
        <v>175</v>
      </c>
      <c r="I209" s="288">
        <v>5000</v>
      </c>
      <c r="J209" s="287" t="s">
        <v>501</v>
      </c>
      <c r="K209" s="289"/>
      <c r="L209" s="288">
        <f t="shared" si="6"/>
        <v>5000</v>
      </c>
      <c r="M209" s="349">
        <f t="shared" si="7"/>
        <v>5.0000000000000001E-3</v>
      </c>
      <c r="N209" s="287" t="s">
        <v>1796</v>
      </c>
      <c r="O209" t="s">
        <v>428</v>
      </c>
      <c r="P209" s="19" t="s">
        <v>429</v>
      </c>
      <c r="Q209" s="19" t="s">
        <v>428</v>
      </c>
      <c r="R209" s="19" t="s">
        <v>514</v>
      </c>
    </row>
    <row r="210" spans="1:18">
      <c r="A210" s="286" t="s">
        <v>1761</v>
      </c>
      <c r="B210" s="287" t="s">
        <v>497</v>
      </c>
      <c r="C210" s="287" t="s">
        <v>498</v>
      </c>
      <c r="D210" s="287" t="s">
        <v>499</v>
      </c>
      <c r="E210" s="287" t="s">
        <v>500</v>
      </c>
      <c r="F210" s="286" t="s">
        <v>567</v>
      </c>
      <c r="G210" s="286" t="s">
        <v>186</v>
      </c>
      <c r="H210" s="287" t="s">
        <v>175</v>
      </c>
      <c r="I210" s="288">
        <v>8505967</v>
      </c>
      <c r="J210" s="287" t="s">
        <v>501</v>
      </c>
      <c r="K210" s="289"/>
      <c r="L210" s="288">
        <f t="shared" si="6"/>
        <v>8505967</v>
      </c>
      <c r="M210" s="349">
        <f t="shared" si="7"/>
        <v>8.5059670000000001</v>
      </c>
      <c r="N210" s="287" t="s">
        <v>1796</v>
      </c>
      <c r="O210" t="s">
        <v>428</v>
      </c>
      <c r="P210" s="19" t="s">
        <v>429</v>
      </c>
      <c r="Q210" s="19" t="s">
        <v>428</v>
      </c>
      <c r="R210" s="19" t="s">
        <v>514</v>
      </c>
    </row>
    <row r="211" spans="1:18">
      <c r="A211" s="286" t="s">
        <v>1761</v>
      </c>
      <c r="B211" s="287" t="s">
        <v>497</v>
      </c>
      <c r="C211" s="287" t="s">
        <v>498</v>
      </c>
      <c r="D211" s="287" t="s">
        <v>499</v>
      </c>
      <c r="E211" s="287" t="s">
        <v>500</v>
      </c>
      <c r="F211" s="290" t="s">
        <v>571</v>
      </c>
      <c r="G211" s="290" t="s">
        <v>194</v>
      </c>
      <c r="H211" s="287" t="s">
        <v>175</v>
      </c>
      <c r="I211" s="291">
        <v>656407</v>
      </c>
      <c r="J211" s="287" t="s">
        <v>501</v>
      </c>
      <c r="K211" s="292"/>
      <c r="L211" s="288">
        <f t="shared" si="6"/>
        <v>656407</v>
      </c>
      <c r="M211" s="349">
        <f t="shared" si="7"/>
        <v>0.65640699999999996</v>
      </c>
      <c r="N211" s="287" t="s">
        <v>1796</v>
      </c>
      <c r="O211" t="s">
        <v>428</v>
      </c>
      <c r="P211" s="19" t="s">
        <v>429</v>
      </c>
      <c r="Q211" s="19" t="s">
        <v>428</v>
      </c>
      <c r="R211" s="19" t="s">
        <v>514</v>
      </c>
    </row>
    <row r="212" spans="1:18">
      <c r="A212" s="286" t="s">
        <v>1761</v>
      </c>
      <c r="B212" s="287" t="s">
        <v>497</v>
      </c>
      <c r="C212" s="287" t="s">
        <v>498</v>
      </c>
      <c r="D212" s="287" t="s">
        <v>499</v>
      </c>
      <c r="E212" s="287" t="s">
        <v>500</v>
      </c>
      <c r="F212" s="290" t="s">
        <v>569</v>
      </c>
      <c r="G212" s="290" t="s">
        <v>209</v>
      </c>
      <c r="H212" s="287" t="s">
        <v>175</v>
      </c>
      <c r="I212" s="291">
        <v>29075</v>
      </c>
      <c r="J212" s="287" t="s">
        <v>501</v>
      </c>
      <c r="K212" s="292"/>
      <c r="L212" s="288">
        <f t="shared" si="6"/>
        <v>29075</v>
      </c>
      <c r="M212" s="349">
        <f t="shared" si="7"/>
        <v>2.9075E-2</v>
      </c>
      <c r="N212" s="287" t="s">
        <v>1796</v>
      </c>
      <c r="O212" t="s">
        <v>428</v>
      </c>
      <c r="P212" s="19" t="s">
        <v>429</v>
      </c>
      <c r="Q212" s="19" t="s">
        <v>428</v>
      </c>
      <c r="R212" s="19" t="s">
        <v>514</v>
      </c>
    </row>
    <row r="213" spans="1:18">
      <c r="A213" s="286" t="s">
        <v>1761</v>
      </c>
      <c r="B213" s="287" t="s">
        <v>497</v>
      </c>
      <c r="C213" s="287" t="s">
        <v>498</v>
      </c>
      <c r="D213" s="287" t="s">
        <v>499</v>
      </c>
      <c r="E213" s="287" t="s">
        <v>500</v>
      </c>
      <c r="F213" s="290" t="s">
        <v>562</v>
      </c>
      <c r="G213" s="286" t="s">
        <v>1797</v>
      </c>
      <c r="H213" s="287" t="s">
        <v>175</v>
      </c>
      <c r="I213" s="291">
        <v>5000</v>
      </c>
      <c r="J213" s="287" t="s">
        <v>501</v>
      </c>
      <c r="K213" s="292"/>
      <c r="L213" s="288">
        <f t="shared" si="6"/>
        <v>5000</v>
      </c>
      <c r="M213" s="349">
        <f t="shared" si="7"/>
        <v>5.0000000000000001E-3</v>
      </c>
      <c r="N213" s="287" t="s">
        <v>1796</v>
      </c>
      <c r="O213" t="s">
        <v>428</v>
      </c>
      <c r="P213" s="19" t="s">
        <v>429</v>
      </c>
      <c r="Q213" s="19" t="s">
        <v>428</v>
      </c>
      <c r="R213" s="19" t="s">
        <v>514</v>
      </c>
    </row>
    <row r="214" spans="1:18">
      <c r="A214" s="286" t="s">
        <v>1761</v>
      </c>
      <c r="B214" s="287" t="s">
        <v>497</v>
      </c>
      <c r="C214" s="287" t="s">
        <v>498</v>
      </c>
      <c r="D214" s="287" t="s">
        <v>499</v>
      </c>
      <c r="E214" s="287" t="s">
        <v>500</v>
      </c>
      <c r="F214" s="286" t="s">
        <v>569</v>
      </c>
      <c r="G214" s="286" t="s">
        <v>209</v>
      </c>
      <c r="H214" s="287" t="s">
        <v>175</v>
      </c>
      <c r="I214" s="288">
        <v>29250</v>
      </c>
      <c r="J214" s="287" t="s">
        <v>501</v>
      </c>
      <c r="K214" s="289"/>
      <c r="L214" s="288">
        <f t="shared" si="6"/>
        <v>29250</v>
      </c>
      <c r="M214" s="349">
        <f t="shared" si="7"/>
        <v>2.9250000000000002E-2</v>
      </c>
      <c r="N214" s="287" t="s">
        <v>1796</v>
      </c>
      <c r="O214" t="s">
        <v>428</v>
      </c>
      <c r="P214" s="19" t="s">
        <v>429</v>
      </c>
      <c r="Q214" s="19" t="s">
        <v>428</v>
      </c>
      <c r="R214" s="19" t="s">
        <v>514</v>
      </c>
    </row>
    <row r="215" spans="1:18">
      <c r="A215" s="286" t="s">
        <v>1761</v>
      </c>
      <c r="B215" s="287" t="s">
        <v>497</v>
      </c>
      <c r="C215" s="287" t="s">
        <v>498</v>
      </c>
      <c r="D215" s="287" t="s">
        <v>499</v>
      </c>
      <c r="E215" s="287" t="s">
        <v>500</v>
      </c>
      <c r="F215" s="286" t="s">
        <v>572</v>
      </c>
      <c r="G215" s="286" t="s">
        <v>190</v>
      </c>
      <c r="H215" s="287" t="s">
        <v>175</v>
      </c>
      <c r="I215" s="288">
        <v>3624078</v>
      </c>
      <c r="J215" s="287" t="s">
        <v>501</v>
      </c>
      <c r="K215" s="289"/>
      <c r="L215" s="288">
        <f t="shared" si="6"/>
        <v>3624078</v>
      </c>
      <c r="M215" s="349">
        <f t="shared" si="7"/>
        <v>3.6240779999999999</v>
      </c>
      <c r="N215" s="287" t="s">
        <v>1796</v>
      </c>
      <c r="O215" t="s">
        <v>428</v>
      </c>
      <c r="P215" s="19" t="s">
        <v>429</v>
      </c>
      <c r="Q215" s="19" t="s">
        <v>428</v>
      </c>
      <c r="R215" s="19" t="s">
        <v>514</v>
      </c>
    </row>
    <row r="216" spans="1:18">
      <c r="A216" s="286" t="s">
        <v>1761</v>
      </c>
      <c r="B216" s="287" t="s">
        <v>497</v>
      </c>
      <c r="C216" s="287" t="s">
        <v>498</v>
      </c>
      <c r="D216" s="287" t="s">
        <v>499</v>
      </c>
      <c r="E216" s="287" t="s">
        <v>500</v>
      </c>
      <c r="F216" s="290" t="s">
        <v>562</v>
      </c>
      <c r="G216" s="286" t="s">
        <v>1797</v>
      </c>
      <c r="H216" s="287" t="s">
        <v>175</v>
      </c>
      <c r="I216" s="291">
        <v>5000</v>
      </c>
      <c r="J216" s="287" t="s">
        <v>501</v>
      </c>
      <c r="K216" s="292"/>
      <c r="L216" s="288">
        <f t="shared" si="6"/>
        <v>5000</v>
      </c>
      <c r="M216" s="349">
        <f t="shared" si="7"/>
        <v>5.0000000000000001E-3</v>
      </c>
      <c r="N216" s="287" t="s">
        <v>1796</v>
      </c>
      <c r="O216" t="s">
        <v>428</v>
      </c>
      <c r="P216" s="19" t="s">
        <v>429</v>
      </c>
      <c r="Q216" s="19" t="s">
        <v>428</v>
      </c>
      <c r="R216" s="19" t="s">
        <v>514</v>
      </c>
    </row>
    <row r="217" spans="1:18">
      <c r="A217" s="286" t="s">
        <v>1761</v>
      </c>
      <c r="B217" s="287" t="s">
        <v>497</v>
      </c>
      <c r="C217" s="287" t="s">
        <v>498</v>
      </c>
      <c r="D217" s="287" t="s">
        <v>499</v>
      </c>
      <c r="E217" s="287" t="s">
        <v>500</v>
      </c>
      <c r="F217" s="290" t="s">
        <v>562</v>
      </c>
      <c r="G217" s="286" t="s">
        <v>1797</v>
      </c>
      <c r="H217" s="287" t="s">
        <v>175</v>
      </c>
      <c r="I217" s="291">
        <v>5000</v>
      </c>
      <c r="J217" s="287" t="s">
        <v>501</v>
      </c>
      <c r="K217" s="292"/>
      <c r="L217" s="288">
        <f t="shared" si="6"/>
        <v>5000</v>
      </c>
      <c r="M217" s="349">
        <f t="shared" si="7"/>
        <v>5.0000000000000001E-3</v>
      </c>
      <c r="N217" s="287" t="s">
        <v>1796</v>
      </c>
      <c r="O217" t="s">
        <v>428</v>
      </c>
      <c r="P217" s="19" t="s">
        <v>429</v>
      </c>
      <c r="Q217" s="19" t="s">
        <v>428</v>
      </c>
      <c r="R217" s="19" t="s">
        <v>514</v>
      </c>
    </row>
    <row r="218" spans="1:18">
      <c r="A218" s="286" t="s">
        <v>1761</v>
      </c>
      <c r="B218" s="287" t="s">
        <v>497</v>
      </c>
      <c r="C218" s="287" t="s">
        <v>498</v>
      </c>
      <c r="D218" s="287" t="s">
        <v>499</v>
      </c>
      <c r="E218" s="287" t="s">
        <v>500</v>
      </c>
      <c r="F218" s="290" t="s">
        <v>562</v>
      </c>
      <c r="G218" s="286" t="s">
        <v>1797</v>
      </c>
      <c r="H218" s="287" t="s">
        <v>175</v>
      </c>
      <c r="I218" s="291">
        <v>5000</v>
      </c>
      <c r="J218" s="287" t="s">
        <v>501</v>
      </c>
      <c r="K218" s="292"/>
      <c r="L218" s="288">
        <f t="shared" si="6"/>
        <v>5000</v>
      </c>
      <c r="M218" s="349">
        <f t="shared" si="7"/>
        <v>5.0000000000000001E-3</v>
      </c>
      <c r="N218" s="287" t="s">
        <v>1796</v>
      </c>
      <c r="O218" t="s">
        <v>428</v>
      </c>
      <c r="P218" s="19" t="s">
        <v>429</v>
      </c>
      <c r="Q218" s="19" t="s">
        <v>428</v>
      </c>
      <c r="R218" s="19" t="s">
        <v>514</v>
      </c>
    </row>
    <row r="219" spans="1:18">
      <c r="A219" s="286" t="s">
        <v>1761</v>
      </c>
      <c r="B219" s="287" t="s">
        <v>497</v>
      </c>
      <c r="C219" s="287" t="s">
        <v>498</v>
      </c>
      <c r="D219" s="287" t="s">
        <v>499</v>
      </c>
      <c r="E219" s="287" t="s">
        <v>500</v>
      </c>
      <c r="F219" s="286" t="s">
        <v>562</v>
      </c>
      <c r="G219" s="286" t="s">
        <v>1797</v>
      </c>
      <c r="H219" s="287" t="s">
        <v>175</v>
      </c>
      <c r="I219" s="288">
        <v>5000</v>
      </c>
      <c r="J219" s="287" t="s">
        <v>501</v>
      </c>
      <c r="K219" s="289"/>
      <c r="L219" s="288">
        <f t="shared" si="6"/>
        <v>5000</v>
      </c>
      <c r="M219" s="349">
        <f t="shared" si="7"/>
        <v>5.0000000000000001E-3</v>
      </c>
      <c r="N219" s="287" t="s">
        <v>1796</v>
      </c>
      <c r="O219" t="s">
        <v>428</v>
      </c>
      <c r="P219" s="19" t="s">
        <v>429</v>
      </c>
      <c r="Q219" s="19" t="s">
        <v>428</v>
      </c>
      <c r="R219" s="19" t="s">
        <v>514</v>
      </c>
    </row>
    <row r="220" spans="1:18">
      <c r="A220" s="286" t="s">
        <v>1761</v>
      </c>
      <c r="B220" s="287" t="s">
        <v>497</v>
      </c>
      <c r="C220" s="287" t="s">
        <v>498</v>
      </c>
      <c r="D220" s="287" t="s">
        <v>499</v>
      </c>
      <c r="E220" s="287" t="s">
        <v>500</v>
      </c>
      <c r="F220" s="286" t="s">
        <v>562</v>
      </c>
      <c r="G220" s="286" t="s">
        <v>1797</v>
      </c>
      <c r="H220" s="287" t="s">
        <v>175</v>
      </c>
      <c r="I220" s="288">
        <v>5000</v>
      </c>
      <c r="J220" s="287" t="s">
        <v>501</v>
      </c>
      <c r="K220" s="289"/>
      <c r="L220" s="288">
        <f t="shared" si="6"/>
        <v>5000</v>
      </c>
      <c r="M220" s="349">
        <f t="shared" si="7"/>
        <v>5.0000000000000001E-3</v>
      </c>
      <c r="N220" s="287" t="s">
        <v>1796</v>
      </c>
      <c r="O220" t="s">
        <v>428</v>
      </c>
      <c r="P220" s="19" t="s">
        <v>429</v>
      </c>
      <c r="Q220" s="19" t="s">
        <v>428</v>
      </c>
      <c r="R220" s="19" t="s">
        <v>514</v>
      </c>
    </row>
    <row r="221" spans="1:18">
      <c r="A221" s="286" t="s">
        <v>1761</v>
      </c>
      <c r="B221" s="287" t="s">
        <v>497</v>
      </c>
      <c r="C221" s="287" t="s">
        <v>498</v>
      </c>
      <c r="D221" s="287" t="s">
        <v>499</v>
      </c>
      <c r="E221" s="287" t="s">
        <v>500</v>
      </c>
      <c r="F221" s="290" t="s">
        <v>562</v>
      </c>
      <c r="G221" s="286" t="s">
        <v>1797</v>
      </c>
      <c r="H221" s="287" t="s">
        <v>175</v>
      </c>
      <c r="I221" s="291">
        <v>5000</v>
      </c>
      <c r="J221" s="287" t="s">
        <v>501</v>
      </c>
      <c r="K221" s="292"/>
      <c r="L221" s="288">
        <f t="shared" si="6"/>
        <v>5000</v>
      </c>
      <c r="M221" s="349">
        <f t="shared" si="7"/>
        <v>5.0000000000000001E-3</v>
      </c>
      <c r="N221" s="287" t="s">
        <v>1796</v>
      </c>
      <c r="O221" t="s">
        <v>428</v>
      </c>
      <c r="P221" s="19" t="s">
        <v>429</v>
      </c>
      <c r="Q221" s="19" t="s">
        <v>428</v>
      </c>
      <c r="R221" s="19" t="s">
        <v>514</v>
      </c>
    </row>
    <row r="222" spans="1:18">
      <c r="A222" s="286" t="s">
        <v>1761</v>
      </c>
      <c r="B222" s="287" t="s">
        <v>497</v>
      </c>
      <c r="C222" s="287" t="s">
        <v>498</v>
      </c>
      <c r="D222" s="287" t="s">
        <v>499</v>
      </c>
      <c r="E222" s="287" t="s">
        <v>500</v>
      </c>
      <c r="F222" s="290" t="s">
        <v>562</v>
      </c>
      <c r="G222" s="286" t="s">
        <v>1797</v>
      </c>
      <c r="H222" s="287" t="s">
        <v>175</v>
      </c>
      <c r="I222" s="291">
        <v>5000</v>
      </c>
      <c r="J222" s="287" t="s">
        <v>501</v>
      </c>
      <c r="K222" s="292"/>
      <c r="L222" s="288">
        <f t="shared" si="6"/>
        <v>5000</v>
      </c>
      <c r="M222" s="349">
        <f t="shared" si="7"/>
        <v>5.0000000000000001E-3</v>
      </c>
      <c r="N222" s="287" t="s">
        <v>1796</v>
      </c>
      <c r="O222" t="s">
        <v>428</v>
      </c>
      <c r="P222" s="19" t="s">
        <v>429</v>
      </c>
      <c r="Q222" s="19" t="s">
        <v>428</v>
      </c>
      <c r="R222" s="19" t="s">
        <v>514</v>
      </c>
    </row>
    <row r="223" spans="1:18">
      <c r="A223" s="286" t="s">
        <v>1761</v>
      </c>
      <c r="B223" s="287" t="s">
        <v>497</v>
      </c>
      <c r="C223" s="287" t="s">
        <v>498</v>
      </c>
      <c r="D223" s="287" t="s">
        <v>499</v>
      </c>
      <c r="E223" s="287" t="s">
        <v>500</v>
      </c>
      <c r="F223" s="290" t="s">
        <v>562</v>
      </c>
      <c r="G223" s="286" t="s">
        <v>1797</v>
      </c>
      <c r="H223" s="287" t="s">
        <v>175</v>
      </c>
      <c r="I223" s="291">
        <v>5000</v>
      </c>
      <c r="J223" s="287" t="s">
        <v>501</v>
      </c>
      <c r="K223" s="292"/>
      <c r="L223" s="288">
        <f t="shared" si="6"/>
        <v>5000</v>
      </c>
      <c r="M223" s="349">
        <f t="shared" si="7"/>
        <v>5.0000000000000001E-3</v>
      </c>
      <c r="N223" s="287" t="s">
        <v>1796</v>
      </c>
      <c r="O223" t="s">
        <v>428</v>
      </c>
      <c r="P223" s="19" t="s">
        <v>429</v>
      </c>
      <c r="Q223" s="19" t="s">
        <v>428</v>
      </c>
      <c r="R223" s="19" t="s">
        <v>514</v>
      </c>
    </row>
    <row r="224" spans="1:18">
      <c r="A224" s="286" t="s">
        <v>1761</v>
      </c>
      <c r="B224" s="287" t="s">
        <v>497</v>
      </c>
      <c r="C224" s="287" t="s">
        <v>498</v>
      </c>
      <c r="D224" s="287" t="s">
        <v>499</v>
      </c>
      <c r="E224" s="287" t="s">
        <v>500</v>
      </c>
      <c r="F224" s="286" t="s">
        <v>562</v>
      </c>
      <c r="G224" s="286" t="s">
        <v>1797</v>
      </c>
      <c r="H224" s="287" t="s">
        <v>175</v>
      </c>
      <c r="I224" s="288">
        <v>5000</v>
      </c>
      <c r="J224" s="287" t="s">
        <v>501</v>
      </c>
      <c r="K224" s="289"/>
      <c r="L224" s="288">
        <f t="shared" si="6"/>
        <v>5000</v>
      </c>
      <c r="M224" s="349">
        <f t="shared" si="7"/>
        <v>5.0000000000000001E-3</v>
      </c>
      <c r="N224" s="287" t="s">
        <v>1796</v>
      </c>
      <c r="O224" t="s">
        <v>428</v>
      </c>
      <c r="P224" s="19" t="s">
        <v>429</v>
      </c>
      <c r="Q224" s="19" t="s">
        <v>428</v>
      </c>
      <c r="R224" s="19" t="s">
        <v>514</v>
      </c>
    </row>
    <row r="225" spans="1:18">
      <c r="A225" s="286" t="s">
        <v>1761</v>
      </c>
      <c r="B225" s="287" t="s">
        <v>497</v>
      </c>
      <c r="C225" s="287" t="s">
        <v>498</v>
      </c>
      <c r="D225" s="287" t="s">
        <v>499</v>
      </c>
      <c r="E225" s="287" t="s">
        <v>500</v>
      </c>
      <c r="F225" s="286" t="s">
        <v>562</v>
      </c>
      <c r="G225" s="286" t="s">
        <v>1797</v>
      </c>
      <c r="H225" s="287" t="s">
        <v>175</v>
      </c>
      <c r="I225" s="288">
        <v>5000</v>
      </c>
      <c r="J225" s="287" t="s">
        <v>501</v>
      </c>
      <c r="K225" s="289"/>
      <c r="L225" s="288">
        <f t="shared" si="6"/>
        <v>5000</v>
      </c>
      <c r="M225" s="349">
        <f t="shared" si="7"/>
        <v>5.0000000000000001E-3</v>
      </c>
      <c r="N225" s="287" t="s">
        <v>1796</v>
      </c>
      <c r="O225" t="s">
        <v>428</v>
      </c>
      <c r="P225" s="19" t="s">
        <v>429</v>
      </c>
      <c r="Q225" s="19" t="s">
        <v>428</v>
      </c>
      <c r="R225" s="19" t="s">
        <v>514</v>
      </c>
    </row>
    <row r="226" spans="1:18">
      <c r="A226" s="286" t="s">
        <v>1761</v>
      </c>
      <c r="B226" s="287" t="s">
        <v>497</v>
      </c>
      <c r="C226" s="287" t="s">
        <v>498</v>
      </c>
      <c r="D226" s="287" t="s">
        <v>499</v>
      </c>
      <c r="E226" s="287" t="s">
        <v>500</v>
      </c>
      <c r="F226" s="290" t="s">
        <v>562</v>
      </c>
      <c r="G226" s="286" t="s">
        <v>1797</v>
      </c>
      <c r="H226" s="287" t="s">
        <v>175</v>
      </c>
      <c r="I226" s="291">
        <v>5000</v>
      </c>
      <c r="J226" s="287" t="s">
        <v>501</v>
      </c>
      <c r="K226" s="292"/>
      <c r="L226" s="288">
        <f t="shared" si="6"/>
        <v>5000</v>
      </c>
      <c r="M226" s="349">
        <f t="shared" si="7"/>
        <v>5.0000000000000001E-3</v>
      </c>
      <c r="N226" s="287" t="s">
        <v>1796</v>
      </c>
      <c r="O226" t="s">
        <v>428</v>
      </c>
      <c r="P226" s="19" t="s">
        <v>429</v>
      </c>
      <c r="Q226" s="19" t="s">
        <v>428</v>
      </c>
      <c r="R226" s="19" t="s">
        <v>514</v>
      </c>
    </row>
    <row r="227" spans="1:18">
      <c r="A227" s="286" t="s">
        <v>1761</v>
      </c>
      <c r="B227" s="287" t="s">
        <v>497</v>
      </c>
      <c r="C227" s="287" t="s">
        <v>498</v>
      </c>
      <c r="D227" s="287" t="s">
        <v>499</v>
      </c>
      <c r="E227" s="287" t="s">
        <v>500</v>
      </c>
      <c r="F227" s="290" t="s">
        <v>562</v>
      </c>
      <c r="G227" s="286" t="s">
        <v>1797</v>
      </c>
      <c r="H227" s="287" t="s">
        <v>175</v>
      </c>
      <c r="I227" s="291">
        <v>5000</v>
      </c>
      <c r="J227" s="287" t="s">
        <v>501</v>
      </c>
      <c r="K227" s="292"/>
      <c r="L227" s="288">
        <f t="shared" si="6"/>
        <v>5000</v>
      </c>
      <c r="M227" s="349">
        <f t="shared" si="7"/>
        <v>5.0000000000000001E-3</v>
      </c>
      <c r="N227" s="287" t="s">
        <v>1796</v>
      </c>
      <c r="O227" t="s">
        <v>428</v>
      </c>
      <c r="P227" s="19" t="s">
        <v>429</v>
      </c>
      <c r="Q227" s="19" t="s">
        <v>428</v>
      </c>
      <c r="R227" s="19" t="s">
        <v>514</v>
      </c>
    </row>
    <row r="228" spans="1:18">
      <c r="A228" s="286" t="s">
        <v>1761</v>
      </c>
      <c r="B228" s="287" t="s">
        <v>497</v>
      </c>
      <c r="C228" s="287" t="s">
        <v>498</v>
      </c>
      <c r="D228" s="287" t="s">
        <v>499</v>
      </c>
      <c r="E228" s="287" t="s">
        <v>500</v>
      </c>
      <c r="F228" s="290" t="s">
        <v>562</v>
      </c>
      <c r="G228" s="286" t="s">
        <v>1797</v>
      </c>
      <c r="H228" s="287" t="s">
        <v>175</v>
      </c>
      <c r="I228" s="291">
        <v>5000</v>
      </c>
      <c r="J228" s="287" t="s">
        <v>501</v>
      </c>
      <c r="K228" s="292"/>
      <c r="L228" s="288">
        <f t="shared" si="6"/>
        <v>5000</v>
      </c>
      <c r="M228" s="349">
        <f t="shared" si="7"/>
        <v>5.0000000000000001E-3</v>
      </c>
      <c r="N228" s="287" t="s">
        <v>1796</v>
      </c>
      <c r="O228" t="s">
        <v>428</v>
      </c>
      <c r="P228" s="19" t="s">
        <v>429</v>
      </c>
      <c r="Q228" s="19" t="s">
        <v>428</v>
      </c>
      <c r="R228" s="19" t="s">
        <v>514</v>
      </c>
    </row>
    <row r="229" spans="1:18">
      <c r="A229" s="286" t="s">
        <v>1761</v>
      </c>
      <c r="B229" s="287" t="s">
        <v>497</v>
      </c>
      <c r="C229" s="287" t="s">
        <v>498</v>
      </c>
      <c r="D229" s="287" t="s">
        <v>499</v>
      </c>
      <c r="E229" s="287" t="s">
        <v>500</v>
      </c>
      <c r="F229" s="286" t="s">
        <v>562</v>
      </c>
      <c r="G229" s="286" t="s">
        <v>1797</v>
      </c>
      <c r="H229" s="287" t="s">
        <v>175</v>
      </c>
      <c r="I229" s="288">
        <v>5000</v>
      </c>
      <c r="J229" s="287" t="s">
        <v>501</v>
      </c>
      <c r="K229" s="289"/>
      <c r="L229" s="288">
        <f t="shared" si="6"/>
        <v>5000</v>
      </c>
      <c r="M229" s="349">
        <f t="shared" si="7"/>
        <v>5.0000000000000001E-3</v>
      </c>
      <c r="N229" s="287" t="s">
        <v>1796</v>
      </c>
      <c r="O229" t="s">
        <v>428</v>
      </c>
      <c r="P229" s="19" t="s">
        <v>429</v>
      </c>
      <c r="Q229" s="19" t="s">
        <v>428</v>
      </c>
      <c r="R229" s="19" t="s">
        <v>514</v>
      </c>
    </row>
    <row r="230" spans="1:18">
      <c r="A230" s="286" t="s">
        <v>1761</v>
      </c>
      <c r="B230" s="287" t="s">
        <v>497</v>
      </c>
      <c r="C230" s="287" t="s">
        <v>498</v>
      </c>
      <c r="D230" s="287" t="s">
        <v>499</v>
      </c>
      <c r="E230" s="287" t="s">
        <v>500</v>
      </c>
      <c r="F230" s="286" t="s">
        <v>562</v>
      </c>
      <c r="G230" s="286" t="s">
        <v>1797</v>
      </c>
      <c r="H230" s="287" t="s">
        <v>175</v>
      </c>
      <c r="I230" s="288">
        <v>5000</v>
      </c>
      <c r="J230" s="287" t="s">
        <v>501</v>
      </c>
      <c r="K230" s="289"/>
      <c r="L230" s="288">
        <f t="shared" si="6"/>
        <v>5000</v>
      </c>
      <c r="M230" s="349">
        <f t="shared" si="7"/>
        <v>5.0000000000000001E-3</v>
      </c>
      <c r="N230" s="287" t="s">
        <v>1796</v>
      </c>
      <c r="O230" t="s">
        <v>428</v>
      </c>
      <c r="P230" s="19" t="s">
        <v>429</v>
      </c>
      <c r="Q230" s="19" t="s">
        <v>428</v>
      </c>
      <c r="R230" s="19" t="s">
        <v>514</v>
      </c>
    </row>
    <row r="231" spans="1:18">
      <c r="A231" s="286" t="s">
        <v>1761</v>
      </c>
      <c r="B231" s="287" t="s">
        <v>497</v>
      </c>
      <c r="C231" s="287" t="s">
        <v>498</v>
      </c>
      <c r="D231" s="287" t="s">
        <v>499</v>
      </c>
      <c r="E231" s="287" t="s">
        <v>500</v>
      </c>
      <c r="F231" s="290" t="s">
        <v>562</v>
      </c>
      <c r="G231" s="286" t="s">
        <v>1797</v>
      </c>
      <c r="H231" s="287" t="s">
        <v>175</v>
      </c>
      <c r="I231" s="291">
        <v>5000</v>
      </c>
      <c r="J231" s="287" t="s">
        <v>501</v>
      </c>
      <c r="K231" s="292"/>
      <c r="L231" s="288">
        <f t="shared" si="6"/>
        <v>5000</v>
      </c>
      <c r="M231" s="349">
        <f t="shared" si="7"/>
        <v>5.0000000000000001E-3</v>
      </c>
      <c r="N231" s="287" t="s">
        <v>1796</v>
      </c>
      <c r="O231" t="s">
        <v>428</v>
      </c>
      <c r="P231" s="19" t="s">
        <v>429</v>
      </c>
      <c r="Q231" s="19" t="s">
        <v>428</v>
      </c>
      <c r="R231" s="19" t="s">
        <v>514</v>
      </c>
    </row>
    <row r="232" spans="1:18">
      <c r="A232" s="286" t="s">
        <v>1761</v>
      </c>
      <c r="B232" s="287" t="s">
        <v>497</v>
      </c>
      <c r="C232" s="287" t="s">
        <v>498</v>
      </c>
      <c r="D232" s="287" t="s">
        <v>499</v>
      </c>
      <c r="E232" s="287" t="s">
        <v>500</v>
      </c>
      <c r="F232" s="290" t="s">
        <v>562</v>
      </c>
      <c r="G232" s="286" t="s">
        <v>1797</v>
      </c>
      <c r="H232" s="287" t="s">
        <v>175</v>
      </c>
      <c r="I232" s="291">
        <v>5000</v>
      </c>
      <c r="J232" s="287" t="s">
        <v>501</v>
      </c>
      <c r="K232" s="292"/>
      <c r="L232" s="288">
        <f t="shared" si="6"/>
        <v>5000</v>
      </c>
      <c r="M232" s="349">
        <f t="shared" si="7"/>
        <v>5.0000000000000001E-3</v>
      </c>
      <c r="N232" s="287" t="s">
        <v>1796</v>
      </c>
      <c r="O232" t="s">
        <v>428</v>
      </c>
      <c r="P232" s="19" t="s">
        <v>429</v>
      </c>
      <c r="Q232" s="19" t="s">
        <v>428</v>
      </c>
      <c r="R232" s="19" t="s">
        <v>514</v>
      </c>
    </row>
    <row r="233" spans="1:18">
      <c r="A233" s="286" t="s">
        <v>1761</v>
      </c>
      <c r="B233" s="287" t="s">
        <v>497</v>
      </c>
      <c r="C233" s="287" t="s">
        <v>498</v>
      </c>
      <c r="D233" s="287" t="s">
        <v>499</v>
      </c>
      <c r="E233" s="287" t="s">
        <v>500</v>
      </c>
      <c r="F233" s="290" t="s">
        <v>562</v>
      </c>
      <c r="G233" s="286" t="s">
        <v>1797</v>
      </c>
      <c r="H233" s="287" t="s">
        <v>175</v>
      </c>
      <c r="I233" s="291">
        <v>5000</v>
      </c>
      <c r="J233" s="287" t="s">
        <v>501</v>
      </c>
      <c r="K233" s="292"/>
      <c r="L233" s="288">
        <f t="shared" si="6"/>
        <v>5000</v>
      </c>
      <c r="M233" s="349">
        <f t="shared" si="7"/>
        <v>5.0000000000000001E-3</v>
      </c>
      <c r="N233" s="287" t="s">
        <v>1796</v>
      </c>
      <c r="O233" t="s">
        <v>428</v>
      </c>
      <c r="P233" s="19" t="s">
        <v>429</v>
      </c>
      <c r="Q233" s="19" t="s">
        <v>428</v>
      </c>
      <c r="R233" s="19" t="s">
        <v>514</v>
      </c>
    </row>
    <row r="234" spans="1:18">
      <c r="A234" s="286" t="s">
        <v>1761</v>
      </c>
      <c r="B234" s="287" t="s">
        <v>497</v>
      </c>
      <c r="C234" s="287" t="s">
        <v>498</v>
      </c>
      <c r="D234" s="287" t="s">
        <v>499</v>
      </c>
      <c r="E234" s="287" t="s">
        <v>500</v>
      </c>
      <c r="F234" s="286" t="s">
        <v>569</v>
      </c>
      <c r="G234" s="286" t="s">
        <v>209</v>
      </c>
      <c r="H234" s="287" t="s">
        <v>175</v>
      </c>
      <c r="I234" s="288">
        <v>18750</v>
      </c>
      <c r="J234" s="287" t="s">
        <v>501</v>
      </c>
      <c r="K234" s="289"/>
      <c r="L234" s="288">
        <f t="shared" si="6"/>
        <v>18750</v>
      </c>
      <c r="M234" s="349">
        <f t="shared" si="7"/>
        <v>1.8749999999999999E-2</v>
      </c>
      <c r="N234" s="287" t="s">
        <v>1796</v>
      </c>
      <c r="O234" t="s">
        <v>428</v>
      </c>
      <c r="P234" s="19" t="s">
        <v>429</v>
      </c>
      <c r="Q234" s="19" t="s">
        <v>428</v>
      </c>
      <c r="R234" s="19" t="s">
        <v>514</v>
      </c>
    </row>
    <row r="235" spans="1:18">
      <c r="A235" s="286" t="s">
        <v>1761</v>
      </c>
      <c r="B235" s="287" t="s">
        <v>497</v>
      </c>
      <c r="C235" s="287" t="s">
        <v>498</v>
      </c>
      <c r="D235" s="287" t="s">
        <v>499</v>
      </c>
      <c r="E235" s="287" t="s">
        <v>500</v>
      </c>
      <c r="F235" s="286" t="s">
        <v>562</v>
      </c>
      <c r="G235" s="286" t="s">
        <v>1797</v>
      </c>
      <c r="H235" s="287" t="s">
        <v>175</v>
      </c>
      <c r="I235" s="288">
        <v>5000</v>
      </c>
      <c r="J235" s="287" t="s">
        <v>501</v>
      </c>
      <c r="K235" s="289"/>
      <c r="L235" s="288">
        <f t="shared" si="6"/>
        <v>5000</v>
      </c>
      <c r="M235" s="349">
        <f t="shared" si="7"/>
        <v>5.0000000000000001E-3</v>
      </c>
      <c r="N235" s="287" t="s">
        <v>1796</v>
      </c>
      <c r="O235" t="s">
        <v>428</v>
      </c>
      <c r="P235" s="19" t="s">
        <v>429</v>
      </c>
      <c r="Q235" s="19" t="s">
        <v>428</v>
      </c>
      <c r="R235" s="19" t="s">
        <v>514</v>
      </c>
    </row>
    <row r="236" spans="1:18">
      <c r="A236" s="286" t="s">
        <v>1761</v>
      </c>
      <c r="B236" s="287" t="s">
        <v>497</v>
      </c>
      <c r="C236" s="287" t="s">
        <v>498</v>
      </c>
      <c r="D236" s="287" t="s">
        <v>499</v>
      </c>
      <c r="E236" s="287" t="s">
        <v>500</v>
      </c>
      <c r="F236" s="290" t="s">
        <v>562</v>
      </c>
      <c r="G236" s="286" t="s">
        <v>1797</v>
      </c>
      <c r="H236" s="287" t="s">
        <v>175</v>
      </c>
      <c r="I236" s="291">
        <v>5000</v>
      </c>
      <c r="J236" s="287" t="s">
        <v>501</v>
      </c>
      <c r="K236" s="292"/>
      <c r="L236" s="288">
        <f t="shared" si="6"/>
        <v>5000</v>
      </c>
      <c r="M236" s="349">
        <f t="shared" si="7"/>
        <v>5.0000000000000001E-3</v>
      </c>
      <c r="N236" s="287" t="s">
        <v>1796</v>
      </c>
      <c r="O236" t="s">
        <v>428</v>
      </c>
      <c r="P236" s="19" t="s">
        <v>429</v>
      </c>
      <c r="Q236" s="19" t="s">
        <v>428</v>
      </c>
      <c r="R236" s="19" t="s">
        <v>514</v>
      </c>
    </row>
    <row r="237" spans="1:18">
      <c r="A237" s="286" t="s">
        <v>1761</v>
      </c>
      <c r="B237" s="287" t="s">
        <v>497</v>
      </c>
      <c r="C237" s="287" t="s">
        <v>498</v>
      </c>
      <c r="D237" s="287" t="s">
        <v>499</v>
      </c>
      <c r="E237" s="287" t="s">
        <v>500</v>
      </c>
      <c r="F237" s="290" t="s">
        <v>562</v>
      </c>
      <c r="G237" s="286" t="s">
        <v>1797</v>
      </c>
      <c r="H237" s="287" t="s">
        <v>175</v>
      </c>
      <c r="I237" s="291">
        <v>5000</v>
      </c>
      <c r="J237" s="287" t="s">
        <v>501</v>
      </c>
      <c r="K237" s="292"/>
      <c r="L237" s="288">
        <f t="shared" si="6"/>
        <v>5000</v>
      </c>
      <c r="M237" s="349">
        <f t="shared" si="7"/>
        <v>5.0000000000000001E-3</v>
      </c>
      <c r="N237" s="287" t="s">
        <v>1796</v>
      </c>
      <c r="O237" t="s">
        <v>428</v>
      </c>
      <c r="P237" s="19" t="s">
        <v>429</v>
      </c>
      <c r="Q237" s="19" t="s">
        <v>428</v>
      </c>
      <c r="R237" s="19" t="s">
        <v>514</v>
      </c>
    </row>
    <row r="238" spans="1:18">
      <c r="A238" s="286" t="s">
        <v>1761</v>
      </c>
      <c r="B238" s="287" t="s">
        <v>497</v>
      </c>
      <c r="C238" s="287" t="s">
        <v>498</v>
      </c>
      <c r="D238" s="287" t="s">
        <v>499</v>
      </c>
      <c r="E238" s="287" t="s">
        <v>500</v>
      </c>
      <c r="F238" s="290" t="s">
        <v>562</v>
      </c>
      <c r="G238" s="286" t="s">
        <v>1797</v>
      </c>
      <c r="H238" s="287" t="s">
        <v>175</v>
      </c>
      <c r="I238" s="291">
        <v>5000</v>
      </c>
      <c r="J238" s="287" t="s">
        <v>501</v>
      </c>
      <c r="K238" s="292"/>
      <c r="L238" s="288">
        <f t="shared" si="6"/>
        <v>5000</v>
      </c>
      <c r="M238" s="349">
        <f t="shared" si="7"/>
        <v>5.0000000000000001E-3</v>
      </c>
      <c r="N238" s="287" t="s">
        <v>1796</v>
      </c>
      <c r="O238" t="s">
        <v>428</v>
      </c>
      <c r="P238" s="19" t="s">
        <v>429</v>
      </c>
      <c r="Q238" s="19" t="s">
        <v>428</v>
      </c>
      <c r="R238" s="19" t="s">
        <v>514</v>
      </c>
    </row>
    <row r="239" spans="1:18">
      <c r="A239" s="286" t="s">
        <v>1761</v>
      </c>
      <c r="B239" s="287" t="s">
        <v>497</v>
      </c>
      <c r="C239" s="287" t="s">
        <v>498</v>
      </c>
      <c r="D239" s="287" t="s">
        <v>499</v>
      </c>
      <c r="E239" s="287" t="s">
        <v>500</v>
      </c>
      <c r="F239" s="286" t="s">
        <v>562</v>
      </c>
      <c r="G239" s="286" t="s">
        <v>1797</v>
      </c>
      <c r="H239" s="287" t="s">
        <v>175</v>
      </c>
      <c r="I239" s="288">
        <v>5000</v>
      </c>
      <c r="J239" s="287" t="s">
        <v>501</v>
      </c>
      <c r="K239" s="289"/>
      <c r="L239" s="288">
        <f t="shared" si="6"/>
        <v>5000</v>
      </c>
      <c r="M239" s="349">
        <f t="shared" si="7"/>
        <v>5.0000000000000001E-3</v>
      </c>
      <c r="N239" s="287" t="s">
        <v>1796</v>
      </c>
      <c r="O239" t="s">
        <v>428</v>
      </c>
      <c r="P239" s="19" t="s">
        <v>429</v>
      </c>
      <c r="Q239" s="19" t="s">
        <v>428</v>
      </c>
      <c r="R239" s="19" t="s">
        <v>514</v>
      </c>
    </row>
    <row r="240" spans="1:18">
      <c r="A240" s="286" t="s">
        <v>1761</v>
      </c>
      <c r="B240" s="287" t="s">
        <v>497</v>
      </c>
      <c r="C240" s="287" t="s">
        <v>498</v>
      </c>
      <c r="D240" s="287" t="s">
        <v>499</v>
      </c>
      <c r="E240" s="287" t="s">
        <v>500</v>
      </c>
      <c r="F240" s="286" t="s">
        <v>562</v>
      </c>
      <c r="G240" s="286" t="s">
        <v>1797</v>
      </c>
      <c r="H240" s="287" t="s">
        <v>175</v>
      </c>
      <c r="I240" s="288">
        <v>5000</v>
      </c>
      <c r="J240" s="287" t="s">
        <v>501</v>
      </c>
      <c r="K240" s="289"/>
      <c r="L240" s="288">
        <f t="shared" si="6"/>
        <v>5000</v>
      </c>
      <c r="M240" s="349">
        <f t="shared" si="7"/>
        <v>5.0000000000000001E-3</v>
      </c>
      <c r="N240" s="287" t="s">
        <v>1796</v>
      </c>
      <c r="O240" t="s">
        <v>428</v>
      </c>
      <c r="P240" s="19" t="s">
        <v>429</v>
      </c>
      <c r="Q240" s="19" t="s">
        <v>428</v>
      </c>
      <c r="R240" s="19" t="s">
        <v>514</v>
      </c>
    </row>
    <row r="241" spans="1:18">
      <c r="A241" s="286" t="s">
        <v>1761</v>
      </c>
      <c r="B241" s="287" t="s">
        <v>497</v>
      </c>
      <c r="C241" s="287" t="s">
        <v>498</v>
      </c>
      <c r="D241" s="287" t="s">
        <v>499</v>
      </c>
      <c r="E241" s="287" t="s">
        <v>500</v>
      </c>
      <c r="F241" s="290" t="s">
        <v>562</v>
      </c>
      <c r="G241" s="286" t="s">
        <v>1797</v>
      </c>
      <c r="H241" s="287" t="s">
        <v>175</v>
      </c>
      <c r="I241" s="291">
        <v>5000</v>
      </c>
      <c r="J241" s="287" t="s">
        <v>501</v>
      </c>
      <c r="K241" s="292"/>
      <c r="L241" s="288">
        <f t="shared" si="6"/>
        <v>5000</v>
      </c>
      <c r="M241" s="349">
        <f t="shared" si="7"/>
        <v>5.0000000000000001E-3</v>
      </c>
      <c r="N241" s="287" t="s">
        <v>1796</v>
      </c>
      <c r="O241" t="s">
        <v>428</v>
      </c>
      <c r="P241" s="19" t="s">
        <v>429</v>
      </c>
      <c r="Q241" s="19" t="s">
        <v>428</v>
      </c>
      <c r="R241" s="19" t="s">
        <v>514</v>
      </c>
    </row>
    <row r="242" spans="1:18">
      <c r="A242" s="286" t="s">
        <v>1761</v>
      </c>
      <c r="B242" s="287" t="s">
        <v>497</v>
      </c>
      <c r="C242" s="287" t="s">
        <v>498</v>
      </c>
      <c r="D242" s="287" t="s">
        <v>499</v>
      </c>
      <c r="E242" s="287" t="s">
        <v>500</v>
      </c>
      <c r="F242" s="290" t="s">
        <v>562</v>
      </c>
      <c r="G242" s="286" t="s">
        <v>1797</v>
      </c>
      <c r="H242" s="287" t="s">
        <v>175</v>
      </c>
      <c r="I242" s="291">
        <v>5000</v>
      </c>
      <c r="J242" s="287" t="s">
        <v>501</v>
      </c>
      <c r="K242" s="292"/>
      <c r="L242" s="288">
        <f t="shared" si="6"/>
        <v>5000</v>
      </c>
      <c r="M242" s="349">
        <f t="shared" si="7"/>
        <v>5.0000000000000001E-3</v>
      </c>
      <c r="N242" s="287" t="s">
        <v>1796</v>
      </c>
      <c r="O242" t="s">
        <v>428</v>
      </c>
      <c r="P242" s="19" t="s">
        <v>429</v>
      </c>
      <c r="Q242" s="19" t="s">
        <v>428</v>
      </c>
      <c r="R242" s="19" t="s">
        <v>514</v>
      </c>
    </row>
    <row r="243" spans="1:18">
      <c r="A243" s="286" t="s">
        <v>1761</v>
      </c>
      <c r="B243" s="287" t="s">
        <v>497</v>
      </c>
      <c r="C243" s="287" t="s">
        <v>498</v>
      </c>
      <c r="D243" s="287" t="s">
        <v>499</v>
      </c>
      <c r="E243" s="287" t="s">
        <v>500</v>
      </c>
      <c r="F243" s="290" t="s">
        <v>562</v>
      </c>
      <c r="G243" s="286" t="s">
        <v>1797</v>
      </c>
      <c r="H243" s="287" t="s">
        <v>175</v>
      </c>
      <c r="I243" s="291">
        <v>5000</v>
      </c>
      <c r="J243" s="287" t="s">
        <v>501</v>
      </c>
      <c r="K243" s="292"/>
      <c r="L243" s="288">
        <f t="shared" si="6"/>
        <v>5000</v>
      </c>
      <c r="M243" s="349">
        <f t="shared" si="7"/>
        <v>5.0000000000000001E-3</v>
      </c>
      <c r="N243" s="287" t="s">
        <v>1796</v>
      </c>
      <c r="O243" t="s">
        <v>428</v>
      </c>
      <c r="P243" s="19" t="s">
        <v>429</v>
      </c>
      <c r="Q243" s="19" t="s">
        <v>428</v>
      </c>
      <c r="R243" s="19" t="s">
        <v>514</v>
      </c>
    </row>
    <row r="244" spans="1:18">
      <c r="A244" s="286" t="s">
        <v>1761</v>
      </c>
      <c r="B244" s="287" t="s">
        <v>497</v>
      </c>
      <c r="C244" s="287" t="s">
        <v>498</v>
      </c>
      <c r="D244" s="287" t="s">
        <v>499</v>
      </c>
      <c r="E244" s="287" t="s">
        <v>500</v>
      </c>
      <c r="F244" s="286" t="s">
        <v>562</v>
      </c>
      <c r="G244" s="286" t="s">
        <v>1797</v>
      </c>
      <c r="H244" s="287" t="s">
        <v>175</v>
      </c>
      <c r="I244" s="288">
        <v>5000</v>
      </c>
      <c r="J244" s="287" t="s">
        <v>501</v>
      </c>
      <c r="K244" s="289"/>
      <c r="L244" s="288">
        <f t="shared" si="6"/>
        <v>5000</v>
      </c>
      <c r="M244" s="349">
        <f t="shared" si="7"/>
        <v>5.0000000000000001E-3</v>
      </c>
      <c r="N244" s="287" t="s">
        <v>1796</v>
      </c>
      <c r="O244" t="s">
        <v>428</v>
      </c>
      <c r="P244" s="19" t="s">
        <v>429</v>
      </c>
      <c r="Q244" s="19" t="s">
        <v>428</v>
      </c>
      <c r="R244" s="19" t="s">
        <v>514</v>
      </c>
    </row>
    <row r="245" spans="1:18">
      <c r="A245" s="286" t="s">
        <v>1761</v>
      </c>
      <c r="B245" s="287" t="s">
        <v>497</v>
      </c>
      <c r="C245" s="287" t="s">
        <v>498</v>
      </c>
      <c r="D245" s="287" t="s">
        <v>499</v>
      </c>
      <c r="E245" s="287" t="s">
        <v>500</v>
      </c>
      <c r="F245" s="286" t="s">
        <v>562</v>
      </c>
      <c r="G245" s="286" t="s">
        <v>1797</v>
      </c>
      <c r="H245" s="287" t="s">
        <v>175</v>
      </c>
      <c r="I245" s="288">
        <v>5000</v>
      </c>
      <c r="J245" s="287" t="s">
        <v>501</v>
      </c>
      <c r="K245" s="289"/>
      <c r="L245" s="288">
        <f t="shared" si="6"/>
        <v>5000</v>
      </c>
      <c r="M245" s="349">
        <f t="shared" si="7"/>
        <v>5.0000000000000001E-3</v>
      </c>
      <c r="N245" s="287" t="s">
        <v>1796</v>
      </c>
      <c r="O245" t="s">
        <v>428</v>
      </c>
      <c r="P245" s="19" t="s">
        <v>429</v>
      </c>
      <c r="Q245" s="19" t="s">
        <v>428</v>
      </c>
      <c r="R245" s="19" t="s">
        <v>514</v>
      </c>
    </row>
    <row r="246" spans="1:18">
      <c r="A246" s="286" t="s">
        <v>1761</v>
      </c>
      <c r="B246" s="287" t="s">
        <v>497</v>
      </c>
      <c r="C246" s="287" t="s">
        <v>498</v>
      </c>
      <c r="D246" s="287" t="s">
        <v>499</v>
      </c>
      <c r="E246" s="287" t="s">
        <v>500</v>
      </c>
      <c r="F246" s="290" t="s">
        <v>562</v>
      </c>
      <c r="G246" s="286" t="s">
        <v>1797</v>
      </c>
      <c r="H246" s="287" t="s">
        <v>175</v>
      </c>
      <c r="I246" s="291">
        <v>5000</v>
      </c>
      <c r="J246" s="287" t="s">
        <v>501</v>
      </c>
      <c r="K246" s="292"/>
      <c r="L246" s="288">
        <f t="shared" si="6"/>
        <v>5000</v>
      </c>
      <c r="M246" s="349">
        <f t="shared" si="7"/>
        <v>5.0000000000000001E-3</v>
      </c>
      <c r="N246" s="287" t="s">
        <v>1796</v>
      </c>
      <c r="O246" t="s">
        <v>428</v>
      </c>
      <c r="P246" s="19" t="s">
        <v>429</v>
      </c>
      <c r="Q246" s="19" t="s">
        <v>428</v>
      </c>
      <c r="R246" s="19" t="s">
        <v>514</v>
      </c>
    </row>
    <row r="247" spans="1:18">
      <c r="A247" s="286" t="s">
        <v>1761</v>
      </c>
      <c r="B247" s="287" t="s">
        <v>497</v>
      </c>
      <c r="C247" s="287" t="s">
        <v>498</v>
      </c>
      <c r="D247" s="287" t="s">
        <v>499</v>
      </c>
      <c r="E247" s="287" t="s">
        <v>500</v>
      </c>
      <c r="F247" s="290" t="s">
        <v>562</v>
      </c>
      <c r="G247" s="286" t="s">
        <v>1797</v>
      </c>
      <c r="H247" s="287" t="s">
        <v>175</v>
      </c>
      <c r="I247" s="291">
        <v>5000</v>
      </c>
      <c r="J247" s="287" t="s">
        <v>501</v>
      </c>
      <c r="K247" s="292"/>
      <c r="L247" s="288">
        <f t="shared" si="6"/>
        <v>5000</v>
      </c>
      <c r="M247" s="349">
        <f t="shared" si="7"/>
        <v>5.0000000000000001E-3</v>
      </c>
      <c r="N247" s="287" t="s">
        <v>1796</v>
      </c>
      <c r="O247" t="s">
        <v>428</v>
      </c>
      <c r="P247" s="19" t="s">
        <v>429</v>
      </c>
      <c r="Q247" s="19" t="s">
        <v>428</v>
      </c>
      <c r="R247" s="19" t="s">
        <v>514</v>
      </c>
    </row>
    <row r="248" spans="1:18">
      <c r="A248" s="286" t="s">
        <v>1761</v>
      </c>
      <c r="B248" s="287" t="s">
        <v>497</v>
      </c>
      <c r="C248" s="287" t="s">
        <v>498</v>
      </c>
      <c r="D248" s="287" t="s">
        <v>499</v>
      </c>
      <c r="E248" s="287" t="s">
        <v>500</v>
      </c>
      <c r="F248" s="290" t="s">
        <v>562</v>
      </c>
      <c r="G248" s="286" t="s">
        <v>1797</v>
      </c>
      <c r="H248" s="287" t="s">
        <v>175</v>
      </c>
      <c r="I248" s="291">
        <v>5000</v>
      </c>
      <c r="J248" s="287" t="s">
        <v>501</v>
      </c>
      <c r="K248" s="292"/>
      <c r="L248" s="288">
        <f t="shared" si="6"/>
        <v>5000</v>
      </c>
      <c r="M248" s="349">
        <f t="shared" si="7"/>
        <v>5.0000000000000001E-3</v>
      </c>
      <c r="N248" s="287" t="s">
        <v>1796</v>
      </c>
      <c r="O248" t="s">
        <v>428</v>
      </c>
      <c r="P248" s="19" t="s">
        <v>429</v>
      </c>
      <c r="Q248" s="19" t="s">
        <v>428</v>
      </c>
      <c r="R248" s="19" t="s">
        <v>514</v>
      </c>
    </row>
    <row r="249" spans="1:18">
      <c r="A249" s="286" t="s">
        <v>1761</v>
      </c>
      <c r="B249" s="287" t="s">
        <v>497</v>
      </c>
      <c r="C249" s="287" t="s">
        <v>498</v>
      </c>
      <c r="D249" s="287" t="s">
        <v>499</v>
      </c>
      <c r="E249" s="287" t="s">
        <v>500</v>
      </c>
      <c r="F249" s="286" t="s">
        <v>562</v>
      </c>
      <c r="G249" s="286" t="s">
        <v>1797</v>
      </c>
      <c r="H249" s="287" t="s">
        <v>175</v>
      </c>
      <c r="I249" s="288">
        <v>5000</v>
      </c>
      <c r="J249" s="287" t="s">
        <v>501</v>
      </c>
      <c r="K249" s="289"/>
      <c r="L249" s="288">
        <f t="shared" si="6"/>
        <v>5000</v>
      </c>
      <c r="M249" s="349">
        <f t="shared" si="7"/>
        <v>5.0000000000000001E-3</v>
      </c>
      <c r="N249" s="287" t="s">
        <v>1796</v>
      </c>
      <c r="O249" t="s">
        <v>428</v>
      </c>
      <c r="P249" s="19" t="s">
        <v>429</v>
      </c>
      <c r="Q249" s="19" t="s">
        <v>428</v>
      </c>
      <c r="R249" s="19" t="s">
        <v>514</v>
      </c>
    </row>
    <row r="250" spans="1:18">
      <c r="A250" s="286" t="s">
        <v>1761</v>
      </c>
      <c r="B250" s="287" t="s">
        <v>497</v>
      </c>
      <c r="C250" s="287" t="s">
        <v>498</v>
      </c>
      <c r="D250" s="287" t="s">
        <v>499</v>
      </c>
      <c r="E250" s="287" t="s">
        <v>500</v>
      </c>
      <c r="F250" s="286" t="s">
        <v>562</v>
      </c>
      <c r="G250" s="286" t="s">
        <v>1797</v>
      </c>
      <c r="H250" s="287" t="s">
        <v>175</v>
      </c>
      <c r="I250" s="288">
        <v>5000</v>
      </c>
      <c r="J250" s="287" t="s">
        <v>501</v>
      </c>
      <c r="K250" s="289"/>
      <c r="L250" s="288">
        <f t="shared" si="6"/>
        <v>5000</v>
      </c>
      <c r="M250" s="349">
        <f t="shared" si="7"/>
        <v>5.0000000000000001E-3</v>
      </c>
      <c r="N250" s="287" t="s">
        <v>1796</v>
      </c>
      <c r="O250" t="s">
        <v>428</v>
      </c>
      <c r="P250" s="19" t="s">
        <v>429</v>
      </c>
      <c r="Q250" s="19" t="s">
        <v>428</v>
      </c>
      <c r="R250" s="19" t="s">
        <v>514</v>
      </c>
    </row>
    <row r="251" spans="1:18">
      <c r="A251" s="286" t="s">
        <v>1761</v>
      </c>
      <c r="B251" s="287" t="s">
        <v>497</v>
      </c>
      <c r="C251" s="287" t="s">
        <v>498</v>
      </c>
      <c r="D251" s="287" t="s">
        <v>499</v>
      </c>
      <c r="E251" s="287" t="s">
        <v>500</v>
      </c>
      <c r="F251" s="290" t="s">
        <v>562</v>
      </c>
      <c r="G251" s="286" t="s">
        <v>1797</v>
      </c>
      <c r="H251" s="287" t="s">
        <v>175</v>
      </c>
      <c r="I251" s="291">
        <v>5000</v>
      </c>
      <c r="J251" s="287" t="s">
        <v>501</v>
      </c>
      <c r="K251" s="292"/>
      <c r="L251" s="288">
        <f t="shared" si="6"/>
        <v>5000</v>
      </c>
      <c r="M251" s="349">
        <f t="shared" si="7"/>
        <v>5.0000000000000001E-3</v>
      </c>
      <c r="N251" s="287" t="s">
        <v>1796</v>
      </c>
      <c r="O251" t="s">
        <v>428</v>
      </c>
      <c r="P251" s="19" t="s">
        <v>429</v>
      </c>
      <c r="Q251" s="19" t="s">
        <v>428</v>
      </c>
      <c r="R251" s="19" t="s">
        <v>514</v>
      </c>
    </row>
    <row r="252" spans="1:18">
      <c r="A252" s="286" t="s">
        <v>1761</v>
      </c>
      <c r="B252" s="287" t="s">
        <v>497</v>
      </c>
      <c r="C252" s="287" t="s">
        <v>498</v>
      </c>
      <c r="D252" s="287" t="s">
        <v>499</v>
      </c>
      <c r="E252" s="287" t="s">
        <v>500</v>
      </c>
      <c r="F252" s="290" t="s">
        <v>562</v>
      </c>
      <c r="G252" s="286" t="s">
        <v>1797</v>
      </c>
      <c r="H252" s="287" t="s">
        <v>175</v>
      </c>
      <c r="I252" s="291">
        <v>5000</v>
      </c>
      <c r="J252" s="287" t="s">
        <v>501</v>
      </c>
      <c r="K252" s="292"/>
      <c r="L252" s="288">
        <f t="shared" si="6"/>
        <v>5000</v>
      </c>
      <c r="M252" s="349">
        <f t="shared" si="7"/>
        <v>5.0000000000000001E-3</v>
      </c>
      <c r="N252" s="287" t="s">
        <v>1796</v>
      </c>
      <c r="O252" t="s">
        <v>428</v>
      </c>
      <c r="P252" s="19" t="s">
        <v>429</v>
      </c>
      <c r="Q252" s="19" t="s">
        <v>428</v>
      </c>
      <c r="R252" s="19" t="s">
        <v>514</v>
      </c>
    </row>
    <row r="253" spans="1:18">
      <c r="A253" s="286" t="s">
        <v>1761</v>
      </c>
      <c r="B253" s="287" t="s">
        <v>497</v>
      </c>
      <c r="C253" s="287" t="s">
        <v>498</v>
      </c>
      <c r="D253" s="287" t="s">
        <v>499</v>
      </c>
      <c r="E253" s="287" t="s">
        <v>500</v>
      </c>
      <c r="F253" s="290" t="s">
        <v>567</v>
      </c>
      <c r="G253" s="290" t="s">
        <v>186</v>
      </c>
      <c r="H253" s="287" t="s">
        <v>175</v>
      </c>
      <c r="I253" s="291">
        <v>8690124</v>
      </c>
      <c r="J253" s="287" t="s">
        <v>501</v>
      </c>
      <c r="K253" s="292"/>
      <c r="L253" s="288">
        <f t="shared" si="6"/>
        <v>8690124</v>
      </c>
      <c r="M253" s="349">
        <f t="shared" si="7"/>
        <v>8.6901240000000008</v>
      </c>
      <c r="N253" s="287" t="s">
        <v>1796</v>
      </c>
      <c r="O253" t="s">
        <v>428</v>
      </c>
      <c r="P253" s="19" t="s">
        <v>429</v>
      </c>
      <c r="Q253" s="19" t="s">
        <v>428</v>
      </c>
      <c r="R253" s="19" t="s">
        <v>514</v>
      </c>
    </row>
    <row r="254" spans="1:18">
      <c r="A254" s="286" t="s">
        <v>1761</v>
      </c>
      <c r="B254" s="287" t="s">
        <v>497</v>
      </c>
      <c r="C254" s="287" t="s">
        <v>498</v>
      </c>
      <c r="D254" s="287" t="s">
        <v>499</v>
      </c>
      <c r="E254" s="287" t="s">
        <v>500</v>
      </c>
      <c r="F254" s="286" t="s">
        <v>562</v>
      </c>
      <c r="G254" s="286" t="s">
        <v>1797</v>
      </c>
      <c r="H254" s="287" t="s">
        <v>175</v>
      </c>
      <c r="I254" s="288">
        <v>5000</v>
      </c>
      <c r="J254" s="287" t="s">
        <v>501</v>
      </c>
      <c r="K254" s="289"/>
      <c r="L254" s="288">
        <f t="shared" si="6"/>
        <v>5000</v>
      </c>
      <c r="M254" s="349">
        <f t="shared" si="7"/>
        <v>5.0000000000000001E-3</v>
      </c>
      <c r="N254" s="287" t="s">
        <v>1796</v>
      </c>
      <c r="O254" t="s">
        <v>428</v>
      </c>
      <c r="P254" s="19" t="s">
        <v>429</v>
      </c>
      <c r="Q254" s="19" t="s">
        <v>428</v>
      </c>
      <c r="R254" s="19" t="s">
        <v>514</v>
      </c>
    </row>
    <row r="255" spans="1:18">
      <c r="A255" s="286" t="s">
        <v>1761</v>
      </c>
      <c r="B255" s="287" t="s">
        <v>497</v>
      </c>
      <c r="C255" s="287" t="s">
        <v>498</v>
      </c>
      <c r="D255" s="287" t="s">
        <v>499</v>
      </c>
      <c r="E255" s="287" t="s">
        <v>500</v>
      </c>
      <c r="F255" s="290" t="s">
        <v>562</v>
      </c>
      <c r="G255" s="286" t="s">
        <v>1797</v>
      </c>
      <c r="H255" s="287" t="s">
        <v>175</v>
      </c>
      <c r="I255" s="291">
        <v>5000</v>
      </c>
      <c r="J255" s="287" t="s">
        <v>501</v>
      </c>
      <c r="K255" s="292"/>
      <c r="L255" s="288">
        <f t="shared" si="6"/>
        <v>5000</v>
      </c>
      <c r="M255" s="349">
        <f t="shared" si="7"/>
        <v>5.0000000000000001E-3</v>
      </c>
      <c r="N255" s="287" t="s">
        <v>1796</v>
      </c>
      <c r="O255" t="s">
        <v>428</v>
      </c>
      <c r="P255" s="19" t="s">
        <v>429</v>
      </c>
      <c r="Q255" s="19" t="s">
        <v>428</v>
      </c>
      <c r="R255" s="19" t="s">
        <v>514</v>
      </c>
    </row>
    <row r="256" spans="1:18">
      <c r="A256" s="286" t="s">
        <v>1761</v>
      </c>
      <c r="B256" s="287" t="s">
        <v>497</v>
      </c>
      <c r="C256" s="287" t="s">
        <v>498</v>
      </c>
      <c r="D256" s="287" t="s">
        <v>499</v>
      </c>
      <c r="E256" s="287" t="s">
        <v>500</v>
      </c>
      <c r="F256" s="290" t="s">
        <v>562</v>
      </c>
      <c r="G256" s="286" t="s">
        <v>1797</v>
      </c>
      <c r="H256" s="287" t="s">
        <v>175</v>
      </c>
      <c r="I256" s="291">
        <v>5000</v>
      </c>
      <c r="J256" s="287" t="s">
        <v>501</v>
      </c>
      <c r="K256" s="292"/>
      <c r="L256" s="288">
        <f t="shared" si="6"/>
        <v>5000</v>
      </c>
      <c r="M256" s="349">
        <f t="shared" si="7"/>
        <v>5.0000000000000001E-3</v>
      </c>
      <c r="N256" s="287" t="s">
        <v>1796</v>
      </c>
      <c r="O256" t="s">
        <v>428</v>
      </c>
      <c r="P256" s="19" t="s">
        <v>429</v>
      </c>
      <c r="Q256" s="19" t="s">
        <v>428</v>
      </c>
      <c r="R256" s="19" t="s">
        <v>514</v>
      </c>
    </row>
    <row r="257" spans="1:18">
      <c r="A257" s="286" t="s">
        <v>1761</v>
      </c>
      <c r="B257" s="287" t="s">
        <v>497</v>
      </c>
      <c r="C257" s="287" t="s">
        <v>498</v>
      </c>
      <c r="D257" s="287" t="s">
        <v>499</v>
      </c>
      <c r="E257" s="287" t="s">
        <v>500</v>
      </c>
      <c r="F257" s="290" t="s">
        <v>562</v>
      </c>
      <c r="G257" s="286" t="s">
        <v>1797</v>
      </c>
      <c r="H257" s="287" t="s">
        <v>175</v>
      </c>
      <c r="I257" s="291">
        <v>5000</v>
      </c>
      <c r="J257" s="287" t="s">
        <v>501</v>
      </c>
      <c r="K257" s="292"/>
      <c r="L257" s="288">
        <f t="shared" si="6"/>
        <v>5000</v>
      </c>
      <c r="M257" s="349">
        <f t="shared" si="7"/>
        <v>5.0000000000000001E-3</v>
      </c>
      <c r="N257" s="287" t="s">
        <v>1796</v>
      </c>
      <c r="O257" t="s">
        <v>428</v>
      </c>
      <c r="P257" s="19" t="s">
        <v>429</v>
      </c>
      <c r="Q257" s="19" t="s">
        <v>428</v>
      </c>
      <c r="R257" s="19" t="s">
        <v>514</v>
      </c>
    </row>
    <row r="258" spans="1:18">
      <c r="A258" s="286" t="s">
        <v>1761</v>
      </c>
      <c r="B258" s="287" t="s">
        <v>497</v>
      </c>
      <c r="C258" s="287" t="s">
        <v>498</v>
      </c>
      <c r="D258" s="287" t="s">
        <v>499</v>
      </c>
      <c r="E258" s="287" t="s">
        <v>500</v>
      </c>
      <c r="F258" s="286" t="s">
        <v>562</v>
      </c>
      <c r="G258" s="286" t="s">
        <v>1797</v>
      </c>
      <c r="H258" s="287" t="s">
        <v>175</v>
      </c>
      <c r="I258" s="288">
        <v>5000</v>
      </c>
      <c r="J258" s="287" t="s">
        <v>501</v>
      </c>
      <c r="K258" s="289"/>
      <c r="L258" s="288">
        <f t="shared" si="6"/>
        <v>5000</v>
      </c>
      <c r="M258" s="349">
        <f t="shared" si="7"/>
        <v>5.0000000000000001E-3</v>
      </c>
      <c r="N258" s="287" t="s">
        <v>1796</v>
      </c>
      <c r="O258" t="s">
        <v>428</v>
      </c>
      <c r="P258" s="19" t="s">
        <v>429</v>
      </c>
      <c r="Q258" s="19" t="s">
        <v>428</v>
      </c>
      <c r="R258" s="19" t="s">
        <v>514</v>
      </c>
    </row>
    <row r="259" spans="1:18">
      <c r="A259" s="286" t="s">
        <v>1761</v>
      </c>
      <c r="B259" s="287" t="s">
        <v>497</v>
      </c>
      <c r="C259" s="287" t="s">
        <v>498</v>
      </c>
      <c r="D259" s="287" t="s">
        <v>499</v>
      </c>
      <c r="E259" s="287" t="s">
        <v>500</v>
      </c>
      <c r="F259" s="286" t="s">
        <v>562</v>
      </c>
      <c r="G259" s="286" t="s">
        <v>1797</v>
      </c>
      <c r="H259" s="287" t="s">
        <v>175</v>
      </c>
      <c r="I259" s="288">
        <v>5000</v>
      </c>
      <c r="J259" s="287" t="s">
        <v>501</v>
      </c>
      <c r="K259" s="289"/>
      <c r="L259" s="288">
        <f t="shared" si="6"/>
        <v>5000</v>
      </c>
      <c r="M259" s="349">
        <f t="shared" si="7"/>
        <v>5.0000000000000001E-3</v>
      </c>
      <c r="N259" s="287" t="s">
        <v>1796</v>
      </c>
      <c r="O259" t="s">
        <v>428</v>
      </c>
      <c r="P259" s="19" t="s">
        <v>429</v>
      </c>
      <c r="Q259" s="19" t="s">
        <v>428</v>
      </c>
      <c r="R259" s="19" t="s">
        <v>514</v>
      </c>
    </row>
    <row r="260" spans="1:18">
      <c r="A260" s="286" t="s">
        <v>1761</v>
      </c>
      <c r="B260" s="287" t="s">
        <v>497</v>
      </c>
      <c r="C260" s="287" t="s">
        <v>498</v>
      </c>
      <c r="D260" s="287" t="s">
        <v>499</v>
      </c>
      <c r="E260" s="287" t="s">
        <v>500</v>
      </c>
      <c r="F260" s="290" t="s">
        <v>562</v>
      </c>
      <c r="G260" s="286" t="s">
        <v>1797</v>
      </c>
      <c r="H260" s="287" t="s">
        <v>175</v>
      </c>
      <c r="I260" s="291">
        <v>5000</v>
      </c>
      <c r="J260" s="287" t="s">
        <v>501</v>
      </c>
      <c r="K260" s="292"/>
      <c r="L260" s="288">
        <f t="shared" si="6"/>
        <v>5000</v>
      </c>
      <c r="M260" s="349">
        <f t="shared" si="7"/>
        <v>5.0000000000000001E-3</v>
      </c>
      <c r="N260" s="287" t="s">
        <v>1796</v>
      </c>
      <c r="O260" t="s">
        <v>428</v>
      </c>
      <c r="P260" s="19" t="s">
        <v>429</v>
      </c>
      <c r="Q260" s="19" t="s">
        <v>428</v>
      </c>
      <c r="R260" s="19" t="s">
        <v>514</v>
      </c>
    </row>
    <row r="261" spans="1:18">
      <c r="A261" s="286" t="s">
        <v>1761</v>
      </c>
      <c r="B261" s="287" t="s">
        <v>497</v>
      </c>
      <c r="C261" s="287" t="s">
        <v>498</v>
      </c>
      <c r="D261" s="287" t="s">
        <v>499</v>
      </c>
      <c r="E261" s="287" t="s">
        <v>500</v>
      </c>
      <c r="F261" s="290" t="s">
        <v>562</v>
      </c>
      <c r="G261" s="286" t="s">
        <v>1797</v>
      </c>
      <c r="H261" s="287" t="s">
        <v>175</v>
      </c>
      <c r="I261" s="291">
        <v>5000</v>
      </c>
      <c r="J261" s="287" t="s">
        <v>501</v>
      </c>
      <c r="K261" s="292"/>
      <c r="L261" s="288">
        <f t="shared" si="6"/>
        <v>5000</v>
      </c>
      <c r="M261" s="349">
        <f t="shared" si="7"/>
        <v>5.0000000000000001E-3</v>
      </c>
      <c r="N261" s="287" t="s">
        <v>1796</v>
      </c>
      <c r="O261" t="s">
        <v>428</v>
      </c>
      <c r="P261" s="19" t="s">
        <v>429</v>
      </c>
      <c r="Q261" s="19" t="s">
        <v>428</v>
      </c>
      <c r="R261" s="19" t="s">
        <v>514</v>
      </c>
    </row>
    <row r="262" spans="1:18">
      <c r="A262" s="286" t="s">
        <v>1761</v>
      </c>
      <c r="B262" s="287" t="s">
        <v>497</v>
      </c>
      <c r="C262" s="287" t="s">
        <v>498</v>
      </c>
      <c r="D262" s="287" t="s">
        <v>499</v>
      </c>
      <c r="E262" s="287" t="s">
        <v>500</v>
      </c>
      <c r="F262" s="290" t="s">
        <v>562</v>
      </c>
      <c r="G262" s="286" t="s">
        <v>1797</v>
      </c>
      <c r="H262" s="287" t="s">
        <v>175</v>
      </c>
      <c r="I262" s="291">
        <v>5000</v>
      </c>
      <c r="J262" s="287" t="s">
        <v>501</v>
      </c>
      <c r="K262" s="292"/>
      <c r="L262" s="288">
        <f t="shared" ref="L262:L325" si="8">+I262+K262</f>
        <v>5000</v>
      </c>
      <c r="M262" s="349">
        <f t="shared" si="7"/>
        <v>5.0000000000000001E-3</v>
      </c>
      <c r="N262" s="287" t="s">
        <v>1796</v>
      </c>
      <c r="O262" t="s">
        <v>428</v>
      </c>
      <c r="P262" s="19" t="s">
        <v>429</v>
      </c>
      <c r="Q262" s="19" t="s">
        <v>428</v>
      </c>
      <c r="R262" s="19" t="s">
        <v>514</v>
      </c>
    </row>
    <row r="263" spans="1:18">
      <c r="A263" s="286" t="s">
        <v>1761</v>
      </c>
      <c r="B263" s="287" t="s">
        <v>497</v>
      </c>
      <c r="C263" s="287" t="s">
        <v>498</v>
      </c>
      <c r="D263" s="287" t="s">
        <v>499</v>
      </c>
      <c r="E263" s="287" t="s">
        <v>500</v>
      </c>
      <c r="F263" s="286" t="s">
        <v>562</v>
      </c>
      <c r="G263" s="286" t="s">
        <v>1797</v>
      </c>
      <c r="H263" s="287" t="s">
        <v>175</v>
      </c>
      <c r="I263" s="288">
        <v>5000</v>
      </c>
      <c r="J263" s="287" t="s">
        <v>501</v>
      </c>
      <c r="K263" s="289"/>
      <c r="L263" s="288">
        <f t="shared" si="8"/>
        <v>5000</v>
      </c>
      <c r="M263" s="349">
        <f t="shared" ref="M263:M326" si="9">+L263/1000000</f>
        <v>5.0000000000000001E-3</v>
      </c>
      <c r="N263" s="287" t="s">
        <v>1796</v>
      </c>
      <c r="O263" t="s">
        <v>428</v>
      </c>
      <c r="P263" s="19" t="s">
        <v>429</v>
      </c>
      <c r="Q263" s="19" t="s">
        <v>428</v>
      </c>
      <c r="R263" s="19" t="s">
        <v>514</v>
      </c>
    </row>
    <row r="264" spans="1:18">
      <c r="A264" s="286" t="s">
        <v>1761</v>
      </c>
      <c r="B264" s="287" t="s">
        <v>497</v>
      </c>
      <c r="C264" s="287" t="s">
        <v>498</v>
      </c>
      <c r="D264" s="287" t="s">
        <v>499</v>
      </c>
      <c r="E264" s="287" t="s">
        <v>500</v>
      </c>
      <c r="F264" s="286" t="s">
        <v>562</v>
      </c>
      <c r="G264" s="286" t="s">
        <v>1797</v>
      </c>
      <c r="H264" s="287" t="s">
        <v>175</v>
      </c>
      <c r="I264" s="288">
        <v>5000</v>
      </c>
      <c r="J264" s="287" t="s">
        <v>501</v>
      </c>
      <c r="K264" s="289"/>
      <c r="L264" s="288">
        <f t="shared" si="8"/>
        <v>5000</v>
      </c>
      <c r="M264" s="349">
        <f t="shared" si="9"/>
        <v>5.0000000000000001E-3</v>
      </c>
      <c r="N264" s="287" t="s">
        <v>1796</v>
      </c>
      <c r="O264" t="s">
        <v>428</v>
      </c>
      <c r="P264" s="19" t="s">
        <v>429</v>
      </c>
      <c r="Q264" s="19" t="s">
        <v>428</v>
      </c>
      <c r="R264" s="19" t="s">
        <v>514</v>
      </c>
    </row>
    <row r="265" spans="1:18">
      <c r="A265" s="286" t="s">
        <v>1761</v>
      </c>
      <c r="B265" s="287" t="s">
        <v>497</v>
      </c>
      <c r="C265" s="287" t="s">
        <v>498</v>
      </c>
      <c r="D265" s="287" t="s">
        <v>499</v>
      </c>
      <c r="E265" s="287" t="s">
        <v>500</v>
      </c>
      <c r="F265" s="290" t="s">
        <v>562</v>
      </c>
      <c r="G265" s="286" t="s">
        <v>1797</v>
      </c>
      <c r="H265" s="287" t="s">
        <v>175</v>
      </c>
      <c r="I265" s="291">
        <v>5000</v>
      </c>
      <c r="J265" s="287" t="s">
        <v>501</v>
      </c>
      <c r="K265" s="292"/>
      <c r="L265" s="288">
        <f t="shared" si="8"/>
        <v>5000</v>
      </c>
      <c r="M265" s="349">
        <f t="shared" si="9"/>
        <v>5.0000000000000001E-3</v>
      </c>
      <c r="N265" s="287" t="s">
        <v>1796</v>
      </c>
      <c r="O265" t="s">
        <v>428</v>
      </c>
      <c r="P265" s="19" t="s">
        <v>429</v>
      </c>
      <c r="Q265" s="19" t="s">
        <v>428</v>
      </c>
      <c r="R265" s="19" t="s">
        <v>514</v>
      </c>
    </row>
    <row r="266" spans="1:18">
      <c r="A266" s="286" t="s">
        <v>1761</v>
      </c>
      <c r="B266" s="287" t="s">
        <v>497</v>
      </c>
      <c r="C266" s="287" t="s">
        <v>498</v>
      </c>
      <c r="D266" s="287" t="s">
        <v>499</v>
      </c>
      <c r="E266" s="287" t="s">
        <v>500</v>
      </c>
      <c r="F266" s="290" t="s">
        <v>562</v>
      </c>
      <c r="G266" s="286" t="s">
        <v>1797</v>
      </c>
      <c r="H266" s="287" t="s">
        <v>175</v>
      </c>
      <c r="I266" s="291">
        <v>5000</v>
      </c>
      <c r="J266" s="287" t="s">
        <v>501</v>
      </c>
      <c r="K266" s="292"/>
      <c r="L266" s="288">
        <f t="shared" si="8"/>
        <v>5000</v>
      </c>
      <c r="M266" s="349">
        <f t="shared" si="9"/>
        <v>5.0000000000000001E-3</v>
      </c>
      <c r="N266" s="287" t="s">
        <v>1796</v>
      </c>
      <c r="O266" t="s">
        <v>428</v>
      </c>
      <c r="P266" s="19" t="s">
        <v>429</v>
      </c>
      <c r="Q266" s="19" t="s">
        <v>428</v>
      </c>
      <c r="R266" s="19" t="s">
        <v>514</v>
      </c>
    </row>
    <row r="267" spans="1:18">
      <c r="A267" s="286" t="s">
        <v>1761</v>
      </c>
      <c r="B267" s="287" t="s">
        <v>497</v>
      </c>
      <c r="C267" s="287" t="s">
        <v>498</v>
      </c>
      <c r="D267" s="287" t="s">
        <v>499</v>
      </c>
      <c r="E267" s="287" t="s">
        <v>500</v>
      </c>
      <c r="F267" s="290" t="s">
        <v>562</v>
      </c>
      <c r="G267" s="286" t="s">
        <v>1797</v>
      </c>
      <c r="H267" s="287" t="s">
        <v>175</v>
      </c>
      <c r="I267" s="291">
        <v>5000</v>
      </c>
      <c r="J267" s="287" t="s">
        <v>501</v>
      </c>
      <c r="K267" s="292"/>
      <c r="L267" s="288">
        <f t="shared" si="8"/>
        <v>5000</v>
      </c>
      <c r="M267" s="349">
        <f t="shared" si="9"/>
        <v>5.0000000000000001E-3</v>
      </c>
      <c r="N267" s="287" t="s">
        <v>1796</v>
      </c>
      <c r="O267" t="s">
        <v>428</v>
      </c>
      <c r="P267" s="19" t="s">
        <v>429</v>
      </c>
      <c r="Q267" s="19" t="s">
        <v>428</v>
      </c>
      <c r="R267" s="19" t="s">
        <v>514</v>
      </c>
    </row>
    <row r="268" spans="1:18">
      <c r="A268" s="286" t="s">
        <v>1761</v>
      </c>
      <c r="B268" s="287" t="s">
        <v>497</v>
      </c>
      <c r="C268" s="287" t="s">
        <v>498</v>
      </c>
      <c r="D268" s="287" t="s">
        <v>499</v>
      </c>
      <c r="E268" s="287" t="s">
        <v>500</v>
      </c>
      <c r="F268" s="286" t="s">
        <v>562</v>
      </c>
      <c r="G268" s="286" t="s">
        <v>1797</v>
      </c>
      <c r="H268" s="287" t="s">
        <v>175</v>
      </c>
      <c r="I268" s="288">
        <v>5000</v>
      </c>
      <c r="J268" s="287" t="s">
        <v>501</v>
      </c>
      <c r="K268" s="289"/>
      <c r="L268" s="288">
        <f t="shared" si="8"/>
        <v>5000</v>
      </c>
      <c r="M268" s="349">
        <f t="shared" si="9"/>
        <v>5.0000000000000001E-3</v>
      </c>
      <c r="N268" s="287" t="s">
        <v>1796</v>
      </c>
      <c r="O268" t="s">
        <v>428</v>
      </c>
      <c r="P268" s="19" t="s">
        <v>429</v>
      </c>
      <c r="Q268" s="19" t="s">
        <v>428</v>
      </c>
      <c r="R268" s="19" t="s">
        <v>514</v>
      </c>
    </row>
    <row r="269" spans="1:18">
      <c r="A269" s="286" t="s">
        <v>1761</v>
      </c>
      <c r="B269" s="287" t="s">
        <v>497</v>
      </c>
      <c r="C269" s="287" t="s">
        <v>498</v>
      </c>
      <c r="D269" s="287" t="s">
        <v>499</v>
      </c>
      <c r="E269" s="287" t="s">
        <v>500</v>
      </c>
      <c r="F269" s="286" t="s">
        <v>562</v>
      </c>
      <c r="G269" s="286" t="s">
        <v>1797</v>
      </c>
      <c r="H269" s="287" t="s">
        <v>175</v>
      </c>
      <c r="I269" s="288">
        <v>5000</v>
      </c>
      <c r="J269" s="287" t="s">
        <v>501</v>
      </c>
      <c r="K269" s="289"/>
      <c r="L269" s="288">
        <f t="shared" si="8"/>
        <v>5000</v>
      </c>
      <c r="M269" s="349">
        <f t="shared" si="9"/>
        <v>5.0000000000000001E-3</v>
      </c>
      <c r="N269" s="287" t="s">
        <v>1796</v>
      </c>
      <c r="O269" t="s">
        <v>428</v>
      </c>
      <c r="P269" s="19" t="s">
        <v>429</v>
      </c>
      <c r="Q269" s="19" t="s">
        <v>428</v>
      </c>
      <c r="R269" s="19" t="s">
        <v>514</v>
      </c>
    </row>
    <row r="270" spans="1:18">
      <c r="A270" s="286" t="s">
        <v>1761</v>
      </c>
      <c r="B270" s="287" t="s">
        <v>497</v>
      </c>
      <c r="C270" s="287" t="s">
        <v>498</v>
      </c>
      <c r="D270" s="287" t="s">
        <v>499</v>
      </c>
      <c r="E270" s="287" t="s">
        <v>500</v>
      </c>
      <c r="F270" s="290" t="s">
        <v>571</v>
      </c>
      <c r="G270" s="290" t="s">
        <v>194</v>
      </c>
      <c r="H270" s="287" t="s">
        <v>175</v>
      </c>
      <c r="I270" s="291">
        <v>539090</v>
      </c>
      <c r="J270" s="287" t="s">
        <v>501</v>
      </c>
      <c r="K270" s="292"/>
      <c r="L270" s="288">
        <f t="shared" si="8"/>
        <v>539090</v>
      </c>
      <c r="M270" s="349">
        <f t="shared" si="9"/>
        <v>0.53908999999999996</v>
      </c>
      <c r="N270" s="287" t="s">
        <v>1796</v>
      </c>
      <c r="O270" t="s">
        <v>428</v>
      </c>
      <c r="P270" s="19" t="s">
        <v>429</v>
      </c>
      <c r="Q270" s="19" t="s">
        <v>428</v>
      </c>
      <c r="R270" s="19" t="s">
        <v>514</v>
      </c>
    </row>
    <row r="271" spans="1:18">
      <c r="A271" s="286" t="s">
        <v>1761</v>
      </c>
      <c r="B271" s="287" t="s">
        <v>497</v>
      </c>
      <c r="C271" s="287" t="s">
        <v>498</v>
      </c>
      <c r="D271" s="287" t="s">
        <v>499</v>
      </c>
      <c r="E271" s="287" t="s">
        <v>500</v>
      </c>
      <c r="F271" s="290" t="s">
        <v>562</v>
      </c>
      <c r="G271" s="286" t="s">
        <v>1797</v>
      </c>
      <c r="H271" s="287" t="s">
        <v>175</v>
      </c>
      <c r="I271" s="291">
        <v>5000</v>
      </c>
      <c r="J271" s="287" t="s">
        <v>501</v>
      </c>
      <c r="K271" s="292"/>
      <c r="L271" s="288">
        <f t="shared" si="8"/>
        <v>5000</v>
      </c>
      <c r="M271" s="349">
        <f t="shared" si="9"/>
        <v>5.0000000000000001E-3</v>
      </c>
      <c r="N271" s="287" t="s">
        <v>1796</v>
      </c>
      <c r="O271" t="s">
        <v>428</v>
      </c>
      <c r="P271" s="19" t="s">
        <v>429</v>
      </c>
      <c r="Q271" s="19" t="s">
        <v>428</v>
      </c>
      <c r="R271" s="19" t="s">
        <v>514</v>
      </c>
    </row>
    <row r="272" spans="1:18">
      <c r="A272" s="286" t="s">
        <v>1761</v>
      </c>
      <c r="B272" s="287" t="s">
        <v>497</v>
      </c>
      <c r="C272" s="287" t="s">
        <v>498</v>
      </c>
      <c r="D272" s="287" t="s">
        <v>499</v>
      </c>
      <c r="E272" s="287" t="s">
        <v>500</v>
      </c>
      <c r="F272" s="290" t="s">
        <v>562</v>
      </c>
      <c r="G272" s="286" t="s">
        <v>1797</v>
      </c>
      <c r="H272" s="287" t="s">
        <v>175</v>
      </c>
      <c r="I272" s="291">
        <v>5000</v>
      </c>
      <c r="J272" s="287" t="s">
        <v>501</v>
      </c>
      <c r="K272" s="292"/>
      <c r="L272" s="288">
        <f t="shared" si="8"/>
        <v>5000</v>
      </c>
      <c r="M272" s="349">
        <f t="shared" si="9"/>
        <v>5.0000000000000001E-3</v>
      </c>
      <c r="N272" s="287" t="s">
        <v>1796</v>
      </c>
      <c r="O272" t="s">
        <v>428</v>
      </c>
      <c r="P272" s="19" t="s">
        <v>429</v>
      </c>
      <c r="Q272" s="19" t="s">
        <v>428</v>
      </c>
      <c r="R272" s="19" t="s">
        <v>514</v>
      </c>
    </row>
    <row r="273" spans="1:18">
      <c r="A273" s="286" t="s">
        <v>1761</v>
      </c>
      <c r="B273" s="287" t="s">
        <v>497</v>
      </c>
      <c r="C273" s="287" t="s">
        <v>498</v>
      </c>
      <c r="D273" s="287" t="s">
        <v>499</v>
      </c>
      <c r="E273" s="287" t="s">
        <v>500</v>
      </c>
      <c r="F273" s="286" t="s">
        <v>562</v>
      </c>
      <c r="G273" s="286" t="s">
        <v>1797</v>
      </c>
      <c r="H273" s="287" t="s">
        <v>175</v>
      </c>
      <c r="I273" s="288">
        <v>5000</v>
      </c>
      <c r="J273" s="287" t="s">
        <v>501</v>
      </c>
      <c r="K273" s="289"/>
      <c r="L273" s="288">
        <f t="shared" si="8"/>
        <v>5000</v>
      </c>
      <c r="M273" s="349">
        <f t="shared" si="9"/>
        <v>5.0000000000000001E-3</v>
      </c>
      <c r="N273" s="287" t="s">
        <v>1796</v>
      </c>
      <c r="O273" t="s">
        <v>428</v>
      </c>
      <c r="P273" s="19" t="s">
        <v>429</v>
      </c>
      <c r="Q273" s="19" t="s">
        <v>428</v>
      </c>
      <c r="R273" s="19" t="s">
        <v>514</v>
      </c>
    </row>
    <row r="274" spans="1:18">
      <c r="A274" s="286" t="s">
        <v>1761</v>
      </c>
      <c r="B274" s="287" t="s">
        <v>497</v>
      </c>
      <c r="C274" s="287" t="s">
        <v>498</v>
      </c>
      <c r="D274" s="287" t="s">
        <v>499</v>
      </c>
      <c r="E274" s="287" t="s">
        <v>500</v>
      </c>
      <c r="F274" s="286" t="s">
        <v>562</v>
      </c>
      <c r="G274" s="286" t="s">
        <v>1797</v>
      </c>
      <c r="H274" s="287" t="s">
        <v>175</v>
      </c>
      <c r="I274" s="288">
        <v>5000</v>
      </c>
      <c r="J274" s="287" t="s">
        <v>501</v>
      </c>
      <c r="K274" s="289"/>
      <c r="L274" s="288">
        <f t="shared" si="8"/>
        <v>5000</v>
      </c>
      <c r="M274" s="349">
        <f t="shared" si="9"/>
        <v>5.0000000000000001E-3</v>
      </c>
      <c r="N274" s="287" t="s">
        <v>1796</v>
      </c>
      <c r="O274" t="s">
        <v>428</v>
      </c>
      <c r="P274" s="19" t="s">
        <v>429</v>
      </c>
      <c r="Q274" s="19" t="s">
        <v>428</v>
      </c>
      <c r="R274" s="19" t="s">
        <v>514</v>
      </c>
    </row>
    <row r="275" spans="1:18">
      <c r="A275" s="286" t="s">
        <v>1761</v>
      </c>
      <c r="B275" s="287" t="s">
        <v>497</v>
      </c>
      <c r="C275" s="287" t="s">
        <v>498</v>
      </c>
      <c r="D275" s="287" t="s">
        <v>499</v>
      </c>
      <c r="E275" s="287" t="s">
        <v>500</v>
      </c>
      <c r="F275" s="290" t="s">
        <v>562</v>
      </c>
      <c r="G275" s="286" t="s">
        <v>1797</v>
      </c>
      <c r="H275" s="287" t="s">
        <v>175</v>
      </c>
      <c r="I275" s="291">
        <v>5000</v>
      </c>
      <c r="J275" s="287" t="s">
        <v>501</v>
      </c>
      <c r="K275" s="292"/>
      <c r="L275" s="288">
        <f t="shared" si="8"/>
        <v>5000</v>
      </c>
      <c r="M275" s="349">
        <f t="shared" si="9"/>
        <v>5.0000000000000001E-3</v>
      </c>
      <c r="N275" s="287" t="s">
        <v>1796</v>
      </c>
      <c r="O275" t="s">
        <v>428</v>
      </c>
      <c r="P275" s="19" t="s">
        <v>429</v>
      </c>
      <c r="Q275" s="19" t="s">
        <v>428</v>
      </c>
      <c r="R275" s="19" t="s">
        <v>514</v>
      </c>
    </row>
    <row r="276" spans="1:18">
      <c r="A276" s="286" t="s">
        <v>1761</v>
      </c>
      <c r="B276" s="287" t="s">
        <v>497</v>
      </c>
      <c r="C276" s="287" t="s">
        <v>498</v>
      </c>
      <c r="D276" s="287" t="s">
        <v>499</v>
      </c>
      <c r="E276" s="287" t="s">
        <v>500</v>
      </c>
      <c r="F276" s="290" t="s">
        <v>562</v>
      </c>
      <c r="G276" s="286" t="s">
        <v>1797</v>
      </c>
      <c r="H276" s="287" t="s">
        <v>175</v>
      </c>
      <c r="I276" s="291">
        <v>5000</v>
      </c>
      <c r="J276" s="287" t="s">
        <v>501</v>
      </c>
      <c r="K276" s="292"/>
      <c r="L276" s="288">
        <f t="shared" si="8"/>
        <v>5000</v>
      </c>
      <c r="M276" s="349">
        <f t="shared" si="9"/>
        <v>5.0000000000000001E-3</v>
      </c>
      <c r="N276" s="287" t="s">
        <v>1796</v>
      </c>
      <c r="O276" t="s">
        <v>428</v>
      </c>
      <c r="P276" s="19" t="s">
        <v>429</v>
      </c>
      <c r="Q276" s="19" t="s">
        <v>428</v>
      </c>
      <c r="R276" s="19" t="s">
        <v>514</v>
      </c>
    </row>
    <row r="277" spans="1:18">
      <c r="A277" s="286" t="s">
        <v>1761</v>
      </c>
      <c r="B277" s="287" t="s">
        <v>497</v>
      </c>
      <c r="C277" s="287" t="s">
        <v>498</v>
      </c>
      <c r="D277" s="287" t="s">
        <v>499</v>
      </c>
      <c r="E277" s="287" t="s">
        <v>500</v>
      </c>
      <c r="F277" s="290" t="s">
        <v>562</v>
      </c>
      <c r="G277" s="286" t="s">
        <v>1797</v>
      </c>
      <c r="H277" s="287" t="s">
        <v>175</v>
      </c>
      <c r="I277" s="291">
        <v>5000</v>
      </c>
      <c r="J277" s="287" t="s">
        <v>501</v>
      </c>
      <c r="K277" s="292"/>
      <c r="L277" s="288">
        <f t="shared" si="8"/>
        <v>5000</v>
      </c>
      <c r="M277" s="349">
        <f t="shared" si="9"/>
        <v>5.0000000000000001E-3</v>
      </c>
      <c r="N277" s="287" t="s">
        <v>1796</v>
      </c>
      <c r="O277" t="s">
        <v>428</v>
      </c>
      <c r="P277" s="19" t="s">
        <v>429</v>
      </c>
      <c r="Q277" s="19" t="s">
        <v>428</v>
      </c>
      <c r="R277" s="19" t="s">
        <v>514</v>
      </c>
    </row>
    <row r="278" spans="1:18">
      <c r="A278" s="286" t="s">
        <v>1761</v>
      </c>
      <c r="B278" s="287" t="s">
        <v>497</v>
      </c>
      <c r="C278" s="287" t="s">
        <v>498</v>
      </c>
      <c r="D278" s="287" t="s">
        <v>499</v>
      </c>
      <c r="E278" s="287" t="s">
        <v>500</v>
      </c>
      <c r="F278" s="286" t="s">
        <v>562</v>
      </c>
      <c r="G278" s="286" t="s">
        <v>1797</v>
      </c>
      <c r="H278" s="287" t="s">
        <v>175</v>
      </c>
      <c r="I278" s="288">
        <v>5000</v>
      </c>
      <c r="J278" s="287" t="s">
        <v>501</v>
      </c>
      <c r="K278" s="289"/>
      <c r="L278" s="288">
        <f t="shared" si="8"/>
        <v>5000</v>
      </c>
      <c r="M278" s="349">
        <f t="shared" si="9"/>
        <v>5.0000000000000001E-3</v>
      </c>
      <c r="N278" s="287" t="s">
        <v>1796</v>
      </c>
      <c r="O278" t="s">
        <v>428</v>
      </c>
      <c r="P278" s="19" t="s">
        <v>429</v>
      </c>
      <c r="Q278" s="19" t="s">
        <v>428</v>
      </c>
      <c r="R278" s="19" t="s">
        <v>514</v>
      </c>
    </row>
    <row r="279" spans="1:18">
      <c r="A279" s="286" t="s">
        <v>1761</v>
      </c>
      <c r="B279" s="287" t="s">
        <v>497</v>
      </c>
      <c r="C279" s="287" t="s">
        <v>498</v>
      </c>
      <c r="D279" s="287" t="s">
        <v>499</v>
      </c>
      <c r="E279" s="287" t="s">
        <v>500</v>
      </c>
      <c r="F279" s="286" t="s">
        <v>562</v>
      </c>
      <c r="G279" s="286" t="s">
        <v>1797</v>
      </c>
      <c r="H279" s="287" t="s">
        <v>175</v>
      </c>
      <c r="I279" s="288">
        <v>5000</v>
      </c>
      <c r="J279" s="287" t="s">
        <v>501</v>
      </c>
      <c r="K279" s="289"/>
      <c r="L279" s="288">
        <f t="shared" si="8"/>
        <v>5000</v>
      </c>
      <c r="M279" s="349">
        <f t="shared" si="9"/>
        <v>5.0000000000000001E-3</v>
      </c>
      <c r="N279" s="287" t="s">
        <v>1796</v>
      </c>
      <c r="O279" t="s">
        <v>428</v>
      </c>
      <c r="P279" s="19" t="s">
        <v>429</v>
      </c>
      <c r="Q279" s="19" t="s">
        <v>428</v>
      </c>
      <c r="R279" s="19" t="s">
        <v>514</v>
      </c>
    </row>
    <row r="280" spans="1:18">
      <c r="A280" s="286" t="s">
        <v>1761</v>
      </c>
      <c r="B280" s="287" t="s">
        <v>497</v>
      </c>
      <c r="C280" s="287" t="s">
        <v>498</v>
      </c>
      <c r="D280" s="287" t="s">
        <v>499</v>
      </c>
      <c r="E280" s="287" t="s">
        <v>500</v>
      </c>
      <c r="F280" s="290" t="s">
        <v>562</v>
      </c>
      <c r="G280" s="286" t="s">
        <v>1797</v>
      </c>
      <c r="H280" s="287" t="s">
        <v>175</v>
      </c>
      <c r="I280" s="291">
        <v>5000</v>
      </c>
      <c r="J280" s="287" t="s">
        <v>501</v>
      </c>
      <c r="K280" s="292"/>
      <c r="L280" s="288">
        <f t="shared" si="8"/>
        <v>5000</v>
      </c>
      <c r="M280" s="349">
        <f t="shared" si="9"/>
        <v>5.0000000000000001E-3</v>
      </c>
      <c r="N280" s="287" t="s">
        <v>1796</v>
      </c>
      <c r="O280" t="s">
        <v>428</v>
      </c>
      <c r="P280" s="19" t="s">
        <v>429</v>
      </c>
      <c r="Q280" s="19" t="s">
        <v>428</v>
      </c>
      <c r="R280" s="19" t="s">
        <v>514</v>
      </c>
    </row>
    <row r="281" spans="1:18">
      <c r="A281" s="286" t="s">
        <v>1761</v>
      </c>
      <c r="B281" s="287" t="s">
        <v>497</v>
      </c>
      <c r="C281" s="287" t="s">
        <v>498</v>
      </c>
      <c r="D281" s="287" t="s">
        <v>499</v>
      </c>
      <c r="E281" s="287" t="s">
        <v>500</v>
      </c>
      <c r="F281" s="290" t="s">
        <v>562</v>
      </c>
      <c r="G281" s="286" t="s">
        <v>1797</v>
      </c>
      <c r="H281" s="287" t="s">
        <v>175</v>
      </c>
      <c r="I281" s="291">
        <v>5000</v>
      </c>
      <c r="J281" s="287" t="s">
        <v>501</v>
      </c>
      <c r="K281" s="292"/>
      <c r="L281" s="288">
        <f t="shared" si="8"/>
        <v>5000</v>
      </c>
      <c r="M281" s="349">
        <f t="shared" si="9"/>
        <v>5.0000000000000001E-3</v>
      </c>
      <c r="N281" s="287" t="s">
        <v>1796</v>
      </c>
      <c r="O281" t="s">
        <v>428</v>
      </c>
      <c r="P281" s="19" t="s">
        <v>429</v>
      </c>
      <c r="Q281" s="19" t="s">
        <v>428</v>
      </c>
      <c r="R281" s="19" t="s">
        <v>514</v>
      </c>
    </row>
    <row r="282" spans="1:18">
      <c r="A282" s="286" t="s">
        <v>1761</v>
      </c>
      <c r="B282" s="287" t="s">
        <v>497</v>
      </c>
      <c r="C282" s="287" t="s">
        <v>498</v>
      </c>
      <c r="D282" s="287" t="s">
        <v>499</v>
      </c>
      <c r="E282" s="287" t="s">
        <v>500</v>
      </c>
      <c r="F282" s="290" t="s">
        <v>569</v>
      </c>
      <c r="G282" s="290" t="s">
        <v>209</v>
      </c>
      <c r="H282" s="287" t="s">
        <v>175</v>
      </c>
      <c r="I282" s="291">
        <v>503125</v>
      </c>
      <c r="J282" s="287" t="s">
        <v>501</v>
      </c>
      <c r="K282" s="292"/>
      <c r="L282" s="288">
        <f t="shared" si="8"/>
        <v>503125</v>
      </c>
      <c r="M282" s="349">
        <f t="shared" si="9"/>
        <v>0.50312500000000004</v>
      </c>
      <c r="N282" s="287" t="s">
        <v>1796</v>
      </c>
      <c r="O282" t="s">
        <v>428</v>
      </c>
      <c r="P282" s="19" t="s">
        <v>429</v>
      </c>
      <c r="Q282" s="19" t="s">
        <v>428</v>
      </c>
      <c r="R282" s="19" t="s">
        <v>514</v>
      </c>
    </row>
    <row r="283" spans="1:18">
      <c r="A283" s="286" t="s">
        <v>1761</v>
      </c>
      <c r="B283" s="287" t="s">
        <v>497</v>
      </c>
      <c r="C283" s="287" t="s">
        <v>498</v>
      </c>
      <c r="D283" s="287" t="s">
        <v>499</v>
      </c>
      <c r="E283" s="287" t="s">
        <v>500</v>
      </c>
      <c r="F283" s="286" t="s">
        <v>562</v>
      </c>
      <c r="G283" s="286" t="s">
        <v>1797</v>
      </c>
      <c r="H283" s="287" t="s">
        <v>175</v>
      </c>
      <c r="I283" s="288">
        <v>5000</v>
      </c>
      <c r="J283" s="287" t="s">
        <v>501</v>
      </c>
      <c r="K283" s="289"/>
      <c r="L283" s="288">
        <f t="shared" si="8"/>
        <v>5000</v>
      </c>
      <c r="M283" s="349">
        <f t="shared" si="9"/>
        <v>5.0000000000000001E-3</v>
      </c>
      <c r="N283" s="287" t="s">
        <v>1796</v>
      </c>
      <c r="O283" t="s">
        <v>428</v>
      </c>
      <c r="P283" s="19" t="s">
        <v>429</v>
      </c>
      <c r="Q283" s="19" t="s">
        <v>428</v>
      </c>
      <c r="R283" s="19" t="s">
        <v>514</v>
      </c>
    </row>
    <row r="284" spans="1:18">
      <c r="A284" s="286" t="s">
        <v>1761</v>
      </c>
      <c r="B284" s="287" t="s">
        <v>497</v>
      </c>
      <c r="C284" s="287" t="s">
        <v>498</v>
      </c>
      <c r="D284" s="287" t="s">
        <v>499</v>
      </c>
      <c r="E284" s="287" t="s">
        <v>500</v>
      </c>
      <c r="F284" s="286" t="s">
        <v>562</v>
      </c>
      <c r="G284" s="286" t="s">
        <v>1797</v>
      </c>
      <c r="H284" s="287" t="s">
        <v>175</v>
      </c>
      <c r="I284" s="288">
        <v>5000</v>
      </c>
      <c r="J284" s="287" t="s">
        <v>501</v>
      </c>
      <c r="K284" s="289"/>
      <c r="L284" s="288">
        <f t="shared" si="8"/>
        <v>5000</v>
      </c>
      <c r="M284" s="349">
        <f t="shared" si="9"/>
        <v>5.0000000000000001E-3</v>
      </c>
      <c r="N284" s="287" t="s">
        <v>1796</v>
      </c>
      <c r="O284" t="s">
        <v>428</v>
      </c>
      <c r="P284" s="19" t="s">
        <v>429</v>
      </c>
      <c r="Q284" s="19" t="s">
        <v>428</v>
      </c>
      <c r="R284" s="19" t="s">
        <v>514</v>
      </c>
    </row>
    <row r="285" spans="1:18">
      <c r="A285" s="286" t="s">
        <v>1761</v>
      </c>
      <c r="B285" s="287" t="s">
        <v>497</v>
      </c>
      <c r="C285" s="287" t="s">
        <v>498</v>
      </c>
      <c r="D285" s="287" t="s">
        <v>499</v>
      </c>
      <c r="E285" s="287" t="s">
        <v>500</v>
      </c>
      <c r="F285" s="290" t="s">
        <v>562</v>
      </c>
      <c r="G285" s="286" t="s">
        <v>1797</v>
      </c>
      <c r="H285" s="287" t="s">
        <v>175</v>
      </c>
      <c r="I285" s="291">
        <v>5000</v>
      </c>
      <c r="J285" s="287" t="s">
        <v>501</v>
      </c>
      <c r="K285" s="292"/>
      <c r="L285" s="288">
        <f t="shared" si="8"/>
        <v>5000</v>
      </c>
      <c r="M285" s="349">
        <f t="shared" si="9"/>
        <v>5.0000000000000001E-3</v>
      </c>
      <c r="N285" s="287" t="s">
        <v>1796</v>
      </c>
      <c r="O285" t="s">
        <v>428</v>
      </c>
      <c r="P285" s="19" t="s">
        <v>429</v>
      </c>
      <c r="Q285" s="19" t="s">
        <v>428</v>
      </c>
      <c r="R285" s="19" t="s">
        <v>514</v>
      </c>
    </row>
    <row r="286" spans="1:18">
      <c r="A286" s="286" t="s">
        <v>1761</v>
      </c>
      <c r="B286" s="287" t="s">
        <v>497</v>
      </c>
      <c r="C286" s="287" t="s">
        <v>498</v>
      </c>
      <c r="D286" s="287" t="s">
        <v>499</v>
      </c>
      <c r="E286" s="287" t="s">
        <v>500</v>
      </c>
      <c r="F286" s="290" t="s">
        <v>562</v>
      </c>
      <c r="G286" s="286" t="s">
        <v>1797</v>
      </c>
      <c r="H286" s="287" t="s">
        <v>175</v>
      </c>
      <c r="I286" s="291">
        <v>5000</v>
      </c>
      <c r="J286" s="287" t="s">
        <v>501</v>
      </c>
      <c r="K286" s="292"/>
      <c r="L286" s="288">
        <f t="shared" si="8"/>
        <v>5000</v>
      </c>
      <c r="M286" s="349">
        <f t="shared" si="9"/>
        <v>5.0000000000000001E-3</v>
      </c>
      <c r="N286" s="287" t="s">
        <v>1796</v>
      </c>
      <c r="O286" t="s">
        <v>428</v>
      </c>
      <c r="P286" s="19" t="s">
        <v>429</v>
      </c>
      <c r="Q286" s="19" t="s">
        <v>428</v>
      </c>
      <c r="R286" s="19" t="s">
        <v>514</v>
      </c>
    </row>
    <row r="287" spans="1:18">
      <c r="A287" s="286" t="s">
        <v>1761</v>
      </c>
      <c r="B287" s="287" t="s">
        <v>497</v>
      </c>
      <c r="C287" s="287" t="s">
        <v>498</v>
      </c>
      <c r="D287" s="287" t="s">
        <v>499</v>
      </c>
      <c r="E287" s="287" t="s">
        <v>500</v>
      </c>
      <c r="F287" s="290" t="s">
        <v>562</v>
      </c>
      <c r="G287" s="286" t="s">
        <v>1797</v>
      </c>
      <c r="H287" s="287" t="s">
        <v>175</v>
      </c>
      <c r="I287" s="291">
        <v>5000</v>
      </c>
      <c r="J287" s="287" t="s">
        <v>501</v>
      </c>
      <c r="K287" s="292"/>
      <c r="L287" s="288">
        <f t="shared" si="8"/>
        <v>5000</v>
      </c>
      <c r="M287" s="349">
        <f t="shared" si="9"/>
        <v>5.0000000000000001E-3</v>
      </c>
      <c r="N287" s="287" t="s">
        <v>1796</v>
      </c>
      <c r="O287" t="s">
        <v>428</v>
      </c>
      <c r="P287" s="19" t="s">
        <v>429</v>
      </c>
      <c r="Q287" s="19" t="s">
        <v>428</v>
      </c>
      <c r="R287" s="19" t="s">
        <v>514</v>
      </c>
    </row>
    <row r="288" spans="1:18">
      <c r="A288" s="286" t="s">
        <v>1761</v>
      </c>
      <c r="B288" s="287" t="s">
        <v>497</v>
      </c>
      <c r="C288" s="287" t="s">
        <v>498</v>
      </c>
      <c r="D288" s="287" t="s">
        <v>499</v>
      </c>
      <c r="E288" s="287" t="s">
        <v>500</v>
      </c>
      <c r="F288" s="286" t="s">
        <v>562</v>
      </c>
      <c r="G288" s="286" t="s">
        <v>1797</v>
      </c>
      <c r="H288" s="287" t="s">
        <v>175</v>
      </c>
      <c r="I288" s="288">
        <v>5000</v>
      </c>
      <c r="J288" s="287" t="s">
        <v>501</v>
      </c>
      <c r="K288" s="289"/>
      <c r="L288" s="288">
        <f t="shared" si="8"/>
        <v>5000</v>
      </c>
      <c r="M288" s="349">
        <f t="shared" si="9"/>
        <v>5.0000000000000001E-3</v>
      </c>
      <c r="N288" s="287" t="s">
        <v>1796</v>
      </c>
      <c r="O288" t="s">
        <v>428</v>
      </c>
      <c r="P288" s="19" t="s">
        <v>429</v>
      </c>
      <c r="Q288" s="19" t="s">
        <v>428</v>
      </c>
      <c r="R288" s="19" t="s">
        <v>514</v>
      </c>
    </row>
    <row r="289" spans="1:18">
      <c r="A289" s="286" t="s">
        <v>1761</v>
      </c>
      <c r="B289" s="287" t="s">
        <v>497</v>
      </c>
      <c r="C289" s="287" t="s">
        <v>498</v>
      </c>
      <c r="D289" s="287" t="s">
        <v>499</v>
      </c>
      <c r="E289" s="287" t="s">
        <v>500</v>
      </c>
      <c r="F289" s="286" t="s">
        <v>562</v>
      </c>
      <c r="G289" s="286" t="s">
        <v>1797</v>
      </c>
      <c r="H289" s="287" t="s">
        <v>175</v>
      </c>
      <c r="I289" s="288">
        <v>5000</v>
      </c>
      <c r="J289" s="287" t="s">
        <v>501</v>
      </c>
      <c r="K289" s="289"/>
      <c r="L289" s="288">
        <f t="shared" si="8"/>
        <v>5000</v>
      </c>
      <c r="M289" s="349">
        <f t="shared" si="9"/>
        <v>5.0000000000000001E-3</v>
      </c>
      <c r="N289" s="287" t="s">
        <v>1796</v>
      </c>
      <c r="O289" t="s">
        <v>428</v>
      </c>
      <c r="P289" s="19" t="s">
        <v>429</v>
      </c>
      <c r="Q289" s="19" t="s">
        <v>428</v>
      </c>
      <c r="R289" s="19" t="s">
        <v>514</v>
      </c>
    </row>
    <row r="290" spans="1:18">
      <c r="A290" s="286" t="s">
        <v>1761</v>
      </c>
      <c r="B290" s="287" t="s">
        <v>497</v>
      </c>
      <c r="C290" s="287" t="s">
        <v>498</v>
      </c>
      <c r="D290" s="287" t="s">
        <v>499</v>
      </c>
      <c r="E290" s="287" t="s">
        <v>500</v>
      </c>
      <c r="F290" s="290" t="s">
        <v>562</v>
      </c>
      <c r="G290" s="286" t="s">
        <v>1797</v>
      </c>
      <c r="H290" s="287" t="s">
        <v>175</v>
      </c>
      <c r="I290" s="291">
        <v>5000</v>
      </c>
      <c r="J290" s="287" t="s">
        <v>501</v>
      </c>
      <c r="K290" s="292"/>
      <c r="L290" s="288">
        <f t="shared" si="8"/>
        <v>5000</v>
      </c>
      <c r="M290" s="349">
        <f t="shared" si="9"/>
        <v>5.0000000000000001E-3</v>
      </c>
      <c r="N290" s="287" t="s">
        <v>1796</v>
      </c>
      <c r="O290" t="s">
        <v>428</v>
      </c>
      <c r="P290" s="19" t="s">
        <v>429</v>
      </c>
      <c r="Q290" s="19" t="s">
        <v>428</v>
      </c>
      <c r="R290" s="19" t="s">
        <v>514</v>
      </c>
    </row>
    <row r="291" spans="1:18">
      <c r="A291" s="286" t="s">
        <v>1761</v>
      </c>
      <c r="B291" s="287" t="s">
        <v>497</v>
      </c>
      <c r="C291" s="287" t="s">
        <v>498</v>
      </c>
      <c r="D291" s="287" t="s">
        <v>499</v>
      </c>
      <c r="E291" s="287" t="s">
        <v>500</v>
      </c>
      <c r="F291" s="290" t="s">
        <v>562</v>
      </c>
      <c r="G291" s="286" t="s">
        <v>1797</v>
      </c>
      <c r="H291" s="287" t="s">
        <v>175</v>
      </c>
      <c r="I291" s="291">
        <v>5000</v>
      </c>
      <c r="J291" s="287" t="s">
        <v>501</v>
      </c>
      <c r="K291" s="292"/>
      <c r="L291" s="288">
        <f t="shared" si="8"/>
        <v>5000</v>
      </c>
      <c r="M291" s="349">
        <f t="shared" si="9"/>
        <v>5.0000000000000001E-3</v>
      </c>
      <c r="N291" s="287" t="s">
        <v>1796</v>
      </c>
      <c r="O291" t="s">
        <v>428</v>
      </c>
      <c r="P291" s="19" t="s">
        <v>429</v>
      </c>
      <c r="Q291" s="19" t="s">
        <v>428</v>
      </c>
      <c r="R291" s="19" t="s">
        <v>514</v>
      </c>
    </row>
    <row r="292" spans="1:18">
      <c r="A292" s="286" t="s">
        <v>1761</v>
      </c>
      <c r="B292" s="287" t="s">
        <v>497</v>
      </c>
      <c r="C292" s="287" t="s">
        <v>498</v>
      </c>
      <c r="D292" s="287" t="s">
        <v>499</v>
      </c>
      <c r="E292" s="287" t="s">
        <v>500</v>
      </c>
      <c r="F292" s="290" t="s">
        <v>562</v>
      </c>
      <c r="G292" s="286" t="s">
        <v>1797</v>
      </c>
      <c r="H292" s="287" t="s">
        <v>175</v>
      </c>
      <c r="I292" s="291">
        <v>5000</v>
      </c>
      <c r="J292" s="287" t="s">
        <v>501</v>
      </c>
      <c r="K292" s="292"/>
      <c r="L292" s="288">
        <f t="shared" si="8"/>
        <v>5000</v>
      </c>
      <c r="M292" s="349">
        <f t="shared" si="9"/>
        <v>5.0000000000000001E-3</v>
      </c>
      <c r="N292" s="287" t="s">
        <v>1796</v>
      </c>
      <c r="O292" t="s">
        <v>428</v>
      </c>
      <c r="P292" s="19" t="s">
        <v>429</v>
      </c>
      <c r="Q292" s="19" t="s">
        <v>428</v>
      </c>
      <c r="R292" s="19" t="s">
        <v>514</v>
      </c>
    </row>
    <row r="293" spans="1:18">
      <c r="A293" s="286" t="s">
        <v>1761</v>
      </c>
      <c r="B293" s="287" t="s">
        <v>497</v>
      </c>
      <c r="C293" s="287" t="s">
        <v>498</v>
      </c>
      <c r="D293" s="287" t="s">
        <v>499</v>
      </c>
      <c r="E293" s="287" t="s">
        <v>500</v>
      </c>
      <c r="F293" s="286" t="s">
        <v>562</v>
      </c>
      <c r="G293" s="286" t="s">
        <v>1797</v>
      </c>
      <c r="H293" s="287" t="s">
        <v>175</v>
      </c>
      <c r="I293" s="288">
        <v>5000</v>
      </c>
      <c r="J293" s="287" t="s">
        <v>501</v>
      </c>
      <c r="K293" s="289"/>
      <c r="L293" s="288">
        <f t="shared" si="8"/>
        <v>5000</v>
      </c>
      <c r="M293" s="349">
        <f t="shared" si="9"/>
        <v>5.0000000000000001E-3</v>
      </c>
      <c r="N293" s="287" t="s">
        <v>1796</v>
      </c>
      <c r="O293" t="s">
        <v>428</v>
      </c>
      <c r="P293" s="19" t="s">
        <v>429</v>
      </c>
      <c r="Q293" s="19" t="s">
        <v>428</v>
      </c>
      <c r="R293" s="19" t="s">
        <v>514</v>
      </c>
    </row>
    <row r="294" spans="1:18">
      <c r="A294" s="286" t="s">
        <v>1761</v>
      </c>
      <c r="B294" s="287" t="s">
        <v>497</v>
      </c>
      <c r="C294" s="287" t="s">
        <v>498</v>
      </c>
      <c r="D294" s="287" t="s">
        <v>499</v>
      </c>
      <c r="E294" s="287" t="s">
        <v>500</v>
      </c>
      <c r="F294" s="286" t="s">
        <v>562</v>
      </c>
      <c r="G294" s="286" t="s">
        <v>1797</v>
      </c>
      <c r="H294" s="287" t="s">
        <v>175</v>
      </c>
      <c r="I294" s="288">
        <v>5000</v>
      </c>
      <c r="J294" s="287" t="s">
        <v>501</v>
      </c>
      <c r="K294" s="289"/>
      <c r="L294" s="288">
        <f t="shared" si="8"/>
        <v>5000</v>
      </c>
      <c r="M294" s="349">
        <f t="shared" si="9"/>
        <v>5.0000000000000001E-3</v>
      </c>
      <c r="N294" s="287" t="s">
        <v>1796</v>
      </c>
      <c r="O294" t="s">
        <v>428</v>
      </c>
      <c r="P294" s="19" t="s">
        <v>429</v>
      </c>
      <c r="Q294" s="19" t="s">
        <v>428</v>
      </c>
      <c r="R294" s="19" t="s">
        <v>514</v>
      </c>
    </row>
    <row r="295" spans="1:18">
      <c r="A295" s="286" t="s">
        <v>1761</v>
      </c>
      <c r="B295" s="287" t="s">
        <v>497</v>
      </c>
      <c r="C295" s="287" t="s">
        <v>498</v>
      </c>
      <c r="D295" s="287" t="s">
        <v>499</v>
      </c>
      <c r="E295" s="287" t="s">
        <v>500</v>
      </c>
      <c r="F295" s="290" t="s">
        <v>562</v>
      </c>
      <c r="G295" s="286" t="s">
        <v>1797</v>
      </c>
      <c r="H295" s="287" t="s">
        <v>175</v>
      </c>
      <c r="I295" s="291">
        <v>5000</v>
      </c>
      <c r="J295" s="287" t="s">
        <v>501</v>
      </c>
      <c r="K295" s="292"/>
      <c r="L295" s="288">
        <f t="shared" si="8"/>
        <v>5000</v>
      </c>
      <c r="M295" s="349">
        <f t="shared" si="9"/>
        <v>5.0000000000000001E-3</v>
      </c>
      <c r="N295" s="287" t="s">
        <v>1796</v>
      </c>
      <c r="O295" t="s">
        <v>428</v>
      </c>
      <c r="P295" s="19" t="s">
        <v>429</v>
      </c>
      <c r="Q295" s="19" t="s">
        <v>428</v>
      </c>
      <c r="R295" s="19" t="s">
        <v>514</v>
      </c>
    </row>
    <row r="296" spans="1:18">
      <c r="A296" s="286" t="s">
        <v>1761</v>
      </c>
      <c r="B296" s="287" t="s">
        <v>497</v>
      </c>
      <c r="C296" s="287" t="s">
        <v>498</v>
      </c>
      <c r="D296" s="287" t="s">
        <v>499</v>
      </c>
      <c r="E296" s="287" t="s">
        <v>500</v>
      </c>
      <c r="F296" s="290" t="s">
        <v>562</v>
      </c>
      <c r="G296" s="286" t="s">
        <v>1797</v>
      </c>
      <c r="H296" s="287" t="s">
        <v>175</v>
      </c>
      <c r="I296" s="291">
        <v>5000</v>
      </c>
      <c r="J296" s="287" t="s">
        <v>501</v>
      </c>
      <c r="K296" s="292"/>
      <c r="L296" s="288">
        <f t="shared" si="8"/>
        <v>5000</v>
      </c>
      <c r="M296" s="349">
        <f t="shared" si="9"/>
        <v>5.0000000000000001E-3</v>
      </c>
      <c r="N296" s="287" t="s">
        <v>1796</v>
      </c>
      <c r="O296" t="s">
        <v>428</v>
      </c>
      <c r="P296" s="19" t="s">
        <v>429</v>
      </c>
      <c r="Q296" s="19" t="s">
        <v>428</v>
      </c>
      <c r="R296" s="19" t="s">
        <v>514</v>
      </c>
    </row>
    <row r="297" spans="1:18">
      <c r="A297" s="286" t="s">
        <v>1761</v>
      </c>
      <c r="B297" s="287" t="s">
        <v>497</v>
      </c>
      <c r="C297" s="287" t="s">
        <v>498</v>
      </c>
      <c r="D297" s="287" t="s">
        <v>499</v>
      </c>
      <c r="E297" s="287" t="s">
        <v>500</v>
      </c>
      <c r="F297" s="290" t="s">
        <v>569</v>
      </c>
      <c r="G297" s="290" t="s">
        <v>209</v>
      </c>
      <c r="H297" s="287" t="s">
        <v>175</v>
      </c>
      <c r="I297" s="291">
        <v>24125</v>
      </c>
      <c r="J297" s="287" t="s">
        <v>501</v>
      </c>
      <c r="K297" s="292"/>
      <c r="L297" s="288">
        <f t="shared" si="8"/>
        <v>24125</v>
      </c>
      <c r="M297" s="349">
        <f t="shared" si="9"/>
        <v>2.4125000000000001E-2</v>
      </c>
      <c r="N297" s="287" t="s">
        <v>1796</v>
      </c>
      <c r="O297" t="s">
        <v>428</v>
      </c>
      <c r="P297" s="19" t="s">
        <v>429</v>
      </c>
      <c r="Q297" s="19" t="s">
        <v>428</v>
      </c>
      <c r="R297" s="19" t="s">
        <v>514</v>
      </c>
    </row>
    <row r="298" spans="1:18">
      <c r="A298" s="286" t="s">
        <v>1761</v>
      </c>
      <c r="B298" s="287" t="s">
        <v>497</v>
      </c>
      <c r="C298" s="287" t="s">
        <v>498</v>
      </c>
      <c r="D298" s="287" t="s">
        <v>499</v>
      </c>
      <c r="E298" s="287" t="s">
        <v>500</v>
      </c>
      <c r="F298" s="286" t="s">
        <v>562</v>
      </c>
      <c r="G298" s="286" t="s">
        <v>1797</v>
      </c>
      <c r="H298" s="287" t="s">
        <v>175</v>
      </c>
      <c r="I298" s="288">
        <v>315000</v>
      </c>
      <c r="J298" s="287" t="s">
        <v>501</v>
      </c>
      <c r="K298" s="289"/>
      <c r="L298" s="288">
        <f t="shared" si="8"/>
        <v>315000</v>
      </c>
      <c r="M298" s="349">
        <f t="shared" si="9"/>
        <v>0.315</v>
      </c>
      <c r="N298" s="287" t="s">
        <v>1796</v>
      </c>
      <c r="O298" t="s">
        <v>428</v>
      </c>
      <c r="P298" s="19" t="s">
        <v>429</v>
      </c>
      <c r="Q298" s="19" t="s">
        <v>428</v>
      </c>
      <c r="R298" s="19" t="s">
        <v>514</v>
      </c>
    </row>
    <row r="299" spans="1:18">
      <c r="A299" s="286" t="s">
        <v>1761</v>
      </c>
      <c r="B299" s="287" t="s">
        <v>497</v>
      </c>
      <c r="C299" s="287" t="s">
        <v>498</v>
      </c>
      <c r="D299" s="287" t="s">
        <v>499</v>
      </c>
      <c r="E299" s="287" t="s">
        <v>500</v>
      </c>
      <c r="F299" s="286" t="s">
        <v>562</v>
      </c>
      <c r="G299" s="286" t="s">
        <v>1797</v>
      </c>
      <c r="H299" s="287" t="s">
        <v>175</v>
      </c>
      <c r="I299" s="288">
        <v>252000</v>
      </c>
      <c r="J299" s="287" t="s">
        <v>501</v>
      </c>
      <c r="K299" s="289"/>
      <c r="L299" s="288">
        <f t="shared" si="8"/>
        <v>252000</v>
      </c>
      <c r="M299" s="349">
        <f t="shared" si="9"/>
        <v>0.252</v>
      </c>
      <c r="N299" s="287" t="s">
        <v>1796</v>
      </c>
      <c r="O299" t="s">
        <v>428</v>
      </c>
      <c r="P299" s="19" t="s">
        <v>429</v>
      </c>
      <c r="Q299" s="19" t="s">
        <v>428</v>
      </c>
      <c r="R299" s="19" t="s">
        <v>514</v>
      </c>
    </row>
    <row r="300" spans="1:18">
      <c r="A300" s="286" t="s">
        <v>1761</v>
      </c>
      <c r="B300" s="287" t="s">
        <v>497</v>
      </c>
      <c r="C300" s="287" t="s">
        <v>498</v>
      </c>
      <c r="D300" s="287" t="s">
        <v>499</v>
      </c>
      <c r="E300" s="287" t="s">
        <v>500</v>
      </c>
      <c r="F300" s="290" t="s">
        <v>562</v>
      </c>
      <c r="G300" s="286" t="s">
        <v>1797</v>
      </c>
      <c r="H300" s="287" t="s">
        <v>175</v>
      </c>
      <c r="I300" s="291">
        <v>254520</v>
      </c>
      <c r="J300" s="287" t="s">
        <v>501</v>
      </c>
      <c r="K300" s="292"/>
      <c r="L300" s="288">
        <f t="shared" si="8"/>
        <v>254520</v>
      </c>
      <c r="M300" s="349">
        <f t="shared" si="9"/>
        <v>0.25452000000000002</v>
      </c>
      <c r="N300" s="287" t="s">
        <v>1796</v>
      </c>
      <c r="O300" t="s">
        <v>428</v>
      </c>
      <c r="P300" s="19" t="s">
        <v>429</v>
      </c>
      <c r="Q300" s="19" t="s">
        <v>428</v>
      </c>
      <c r="R300" s="19" t="s">
        <v>514</v>
      </c>
    </row>
    <row r="301" spans="1:18">
      <c r="A301" s="286" t="s">
        <v>1761</v>
      </c>
      <c r="B301" s="287" t="s">
        <v>497</v>
      </c>
      <c r="C301" s="287" t="s">
        <v>498</v>
      </c>
      <c r="D301" s="287" t="s">
        <v>499</v>
      </c>
      <c r="E301" s="287" t="s">
        <v>500</v>
      </c>
      <c r="F301" s="290" t="s">
        <v>569</v>
      </c>
      <c r="G301" s="290" t="s">
        <v>209</v>
      </c>
      <c r="H301" s="287" t="s">
        <v>175</v>
      </c>
      <c r="I301" s="291">
        <v>9975</v>
      </c>
      <c r="J301" s="287" t="s">
        <v>501</v>
      </c>
      <c r="K301" s="292"/>
      <c r="L301" s="288">
        <f t="shared" si="8"/>
        <v>9975</v>
      </c>
      <c r="M301" s="349">
        <f t="shared" si="9"/>
        <v>9.9749999999999995E-3</v>
      </c>
      <c r="N301" s="287" t="s">
        <v>1796</v>
      </c>
      <c r="O301" t="s">
        <v>428</v>
      </c>
      <c r="P301" s="19" t="s">
        <v>429</v>
      </c>
      <c r="Q301" s="19" t="s">
        <v>428</v>
      </c>
      <c r="R301" s="19" t="s">
        <v>514</v>
      </c>
    </row>
    <row r="302" spans="1:18">
      <c r="A302" s="286" t="s">
        <v>1761</v>
      </c>
      <c r="B302" s="287" t="s">
        <v>497</v>
      </c>
      <c r="C302" s="287" t="s">
        <v>498</v>
      </c>
      <c r="D302" s="287" t="s">
        <v>499</v>
      </c>
      <c r="E302" s="287" t="s">
        <v>500</v>
      </c>
      <c r="F302" s="290" t="s">
        <v>571</v>
      </c>
      <c r="G302" s="290" t="s">
        <v>194</v>
      </c>
      <c r="H302" s="287" t="s">
        <v>175</v>
      </c>
      <c r="I302" s="291">
        <v>603994</v>
      </c>
      <c r="J302" s="287" t="s">
        <v>501</v>
      </c>
      <c r="K302" s="292"/>
      <c r="L302" s="288">
        <f t="shared" si="8"/>
        <v>603994</v>
      </c>
      <c r="M302" s="349">
        <f t="shared" si="9"/>
        <v>0.60399400000000003</v>
      </c>
      <c r="N302" s="287" t="s">
        <v>1796</v>
      </c>
      <c r="O302" t="s">
        <v>428</v>
      </c>
      <c r="P302" s="19" t="s">
        <v>429</v>
      </c>
      <c r="Q302" s="19" t="s">
        <v>428</v>
      </c>
      <c r="R302" s="19" t="s">
        <v>514</v>
      </c>
    </row>
    <row r="303" spans="1:18">
      <c r="A303" s="286" t="s">
        <v>1761</v>
      </c>
      <c r="B303" s="287" t="s">
        <v>497</v>
      </c>
      <c r="C303" s="287" t="s">
        <v>498</v>
      </c>
      <c r="D303" s="287" t="s">
        <v>499</v>
      </c>
      <c r="E303" s="287" t="s">
        <v>500</v>
      </c>
      <c r="F303" s="286" t="s">
        <v>569</v>
      </c>
      <c r="G303" s="286" t="s">
        <v>209</v>
      </c>
      <c r="H303" s="287" t="s">
        <v>175</v>
      </c>
      <c r="I303" s="288">
        <v>425150</v>
      </c>
      <c r="J303" s="287" t="s">
        <v>501</v>
      </c>
      <c r="K303" s="289"/>
      <c r="L303" s="288">
        <f t="shared" si="8"/>
        <v>425150</v>
      </c>
      <c r="M303" s="349">
        <f t="shared" si="9"/>
        <v>0.42514999999999997</v>
      </c>
      <c r="N303" s="287" t="s">
        <v>1796</v>
      </c>
      <c r="O303" t="s">
        <v>428</v>
      </c>
      <c r="P303" s="19" t="s">
        <v>429</v>
      </c>
      <c r="Q303" s="19" t="s">
        <v>428</v>
      </c>
      <c r="R303" s="19" t="s">
        <v>514</v>
      </c>
    </row>
    <row r="304" spans="1:18">
      <c r="A304" s="286" t="s">
        <v>1761</v>
      </c>
      <c r="B304" s="287" t="s">
        <v>497</v>
      </c>
      <c r="C304" s="287" t="s">
        <v>498</v>
      </c>
      <c r="D304" s="287" t="s">
        <v>499</v>
      </c>
      <c r="E304" s="287" t="s">
        <v>500</v>
      </c>
      <c r="F304" s="286" t="s">
        <v>571</v>
      </c>
      <c r="G304" s="286" t="s">
        <v>194</v>
      </c>
      <c r="H304" s="287" t="s">
        <v>175</v>
      </c>
      <c r="I304" s="288">
        <v>633520</v>
      </c>
      <c r="J304" s="287" t="s">
        <v>501</v>
      </c>
      <c r="K304" s="289"/>
      <c r="L304" s="288">
        <f t="shared" si="8"/>
        <v>633520</v>
      </c>
      <c r="M304" s="349">
        <f t="shared" si="9"/>
        <v>0.63351999999999997</v>
      </c>
      <c r="N304" s="287" t="s">
        <v>1796</v>
      </c>
      <c r="O304" t="s">
        <v>428</v>
      </c>
      <c r="P304" s="19" t="s">
        <v>429</v>
      </c>
      <c r="Q304" s="19" t="s">
        <v>428</v>
      </c>
      <c r="R304" s="19" t="s">
        <v>514</v>
      </c>
    </row>
    <row r="305" spans="1:18">
      <c r="A305" s="286" t="s">
        <v>79</v>
      </c>
      <c r="B305" s="287" t="s">
        <v>497</v>
      </c>
      <c r="C305" s="287" t="s">
        <v>498</v>
      </c>
      <c r="D305" s="287" t="s">
        <v>499</v>
      </c>
      <c r="E305" s="287" t="s">
        <v>500</v>
      </c>
      <c r="F305" s="290" t="s">
        <v>573</v>
      </c>
      <c r="G305" s="290" t="s">
        <v>206</v>
      </c>
      <c r="H305" s="287" t="s">
        <v>175</v>
      </c>
      <c r="I305" s="291">
        <v>2000000</v>
      </c>
      <c r="J305" s="287" t="s">
        <v>501</v>
      </c>
      <c r="K305" s="292"/>
      <c r="L305" s="288">
        <f t="shared" si="8"/>
        <v>2000000</v>
      </c>
      <c r="M305" s="349">
        <f t="shared" si="9"/>
        <v>2</v>
      </c>
      <c r="N305" s="287" t="s">
        <v>1796</v>
      </c>
      <c r="O305" t="s">
        <v>428</v>
      </c>
      <c r="P305" s="19" t="str">
        <f>+VLOOKUP(A305,'[2]16'!$A:$Q,17,0)</f>
        <v>Non</v>
      </c>
      <c r="Q305" s="19" t="s">
        <v>428</v>
      </c>
      <c r="R305" s="19" t="s">
        <v>529</v>
      </c>
    </row>
    <row r="306" spans="1:18">
      <c r="A306" s="286" t="s">
        <v>79</v>
      </c>
      <c r="B306" s="287" t="s">
        <v>497</v>
      </c>
      <c r="C306" s="287" t="s">
        <v>498</v>
      </c>
      <c r="D306" s="287" t="s">
        <v>499</v>
      </c>
      <c r="E306" s="287" t="s">
        <v>500</v>
      </c>
      <c r="F306" s="290" t="s">
        <v>573</v>
      </c>
      <c r="G306" s="290" t="s">
        <v>206</v>
      </c>
      <c r="H306" s="287" t="s">
        <v>175</v>
      </c>
      <c r="I306" s="291">
        <v>2000000</v>
      </c>
      <c r="J306" s="287" t="s">
        <v>501</v>
      </c>
      <c r="K306" s="292"/>
      <c r="L306" s="288">
        <f t="shared" si="8"/>
        <v>2000000</v>
      </c>
      <c r="M306" s="349">
        <f t="shared" si="9"/>
        <v>2</v>
      </c>
      <c r="N306" s="287" t="s">
        <v>1796</v>
      </c>
      <c r="O306" t="s">
        <v>428</v>
      </c>
      <c r="P306" s="19" t="str">
        <f>+VLOOKUP(A306,'[2]16'!$A:$Q,17,0)</f>
        <v>Non</v>
      </c>
      <c r="Q306" s="19" t="s">
        <v>428</v>
      </c>
      <c r="R306" s="19" t="s">
        <v>529</v>
      </c>
    </row>
    <row r="307" spans="1:18">
      <c r="A307" s="286" t="s">
        <v>79</v>
      </c>
      <c r="B307" s="287" t="s">
        <v>497</v>
      </c>
      <c r="C307" s="287" t="s">
        <v>498</v>
      </c>
      <c r="D307" s="287" t="s">
        <v>499</v>
      </c>
      <c r="E307" s="287" t="s">
        <v>500</v>
      </c>
      <c r="F307" s="290" t="s">
        <v>566</v>
      </c>
      <c r="G307" s="290" t="s">
        <v>186</v>
      </c>
      <c r="H307" s="287" t="s">
        <v>175</v>
      </c>
      <c r="I307" s="291">
        <v>2000000</v>
      </c>
      <c r="J307" s="287" t="s">
        <v>501</v>
      </c>
      <c r="K307" s="292"/>
      <c r="L307" s="288">
        <f t="shared" si="8"/>
        <v>2000000</v>
      </c>
      <c r="M307" s="349">
        <f t="shared" si="9"/>
        <v>2</v>
      </c>
      <c r="N307" s="287" t="s">
        <v>1796</v>
      </c>
      <c r="O307" t="s">
        <v>428</v>
      </c>
      <c r="P307" s="19" t="str">
        <f>+VLOOKUP(A307,'[2]16'!$A:$Q,17,0)</f>
        <v>Non</v>
      </c>
      <c r="Q307" s="19" t="s">
        <v>428</v>
      </c>
      <c r="R307" s="19" t="s">
        <v>529</v>
      </c>
    </row>
    <row r="308" spans="1:18">
      <c r="A308" s="286" t="s">
        <v>79</v>
      </c>
      <c r="B308" s="287" t="s">
        <v>497</v>
      </c>
      <c r="C308" s="287" t="s">
        <v>498</v>
      </c>
      <c r="D308" s="287" t="s">
        <v>499</v>
      </c>
      <c r="E308" s="287" t="s">
        <v>500</v>
      </c>
      <c r="F308" s="286" t="s">
        <v>573</v>
      </c>
      <c r="G308" s="286" t="s">
        <v>206</v>
      </c>
      <c r="H308" s="287" t="s">
        <v>175</v>
      </c>
      <c r="I308" s="288">
        <v>2000000</v>
      </c>
      <c r="J308" s="287" t="s">
        <v>501</v>
      </c>
      <c r="K308" s="289"/>
      <c r="L308" s="288">
        <f t="shared" si="8"/>
        <v>2000000</v>
      </c>
      <c r="M308" s="349">
        <f t="shared" si="9"/>
        <v>2</v>
      </c>
      <c r="N308" s="287" t="s">
        <v>1796</v>
      </c>
      <c r="O308" t="s">
        <v>428</v>
      </c>
      <c r="P308" s="19" t="str">
        <f>+VLOOKUP(A308,'[2]16'!$A:$Q,17,0)</f>
        <v>Non</v>
      </c>
      <c r="Q308" s="19" t="s">
        <v>428</v>
      </c>
      <c r="R308" s="19" t="s">
        <v>529</v>
      </c>
    </row>
    <row r="309" spans="1:18">
      <c r="A309" s="286" t="s">
        <v>79</v>
      </c>
      <c r="B309" s="287" t="s">
        <v>497</v>
      </c>
      <c r="C309" s="287" t="s">
        <v>498</v>
      </c>
      <c r="D309" s="287" t="s">
        <v>499</v>
      </c>
      <c r="E309" s="287" t="s">
        <v>500</v>
      </c>
      <c r="F309" s="286" t="s">
        <v>578</v>
      </c>
      <c r="G309" s="286" t="s">
        <v>206</v>
      </c>
      <c r="H309" s="287" t="s">
        <v>175</v>
      </c>
      <c r="I309" s="288">
        <v>622771</v>
      </c>
      <c r="J309" s="287" t="s">
        <v>501</v>
      </c>
      <c r="K309" s="289"/>
      <c r="L309" s="288">
        <f t="shared" si="8"/>
        <v>622771</v>
      </c>
      <c r="M309" s="349">
        <f t="shared" si="9"/>
        <v>0.62277099999999996</v>
      </c>
      <c r="N309" s="287" t="s">
        <v>1796</v>
      </c>
      <c r="O309" t="s">
        <v>428</v>
      </c>
      <c r="P309" s="19" t="str">
        <f>+VLOOKUP(A309,'[2]16'!$A:$Q,17,0)</f>
        <v>Non</v>
      </c>
      <c r="Q309" s="19" t="s">
        <v>428</v>
      </c>
      <c r="R309" s="19" t="s">
        <v>529</v>
      </c>
    </row>
    <row r="310" spans="1:18">
      <c r="A310" s="286" t="s">
        <v>79</v>
      </c>
      <c r="B310" s="287" t="s">
        <v>497</v>
      </c>
      <c r="C310" s="287" t="s">
        <v>498</v>
      </c>
      <c r="D310" s="287" t="s">
        <v>499</v>
      </c>
      <c r="E310" s="287" t="s">
        <v>500</v>
      </c>
      <c r="F310" s="290" t="s">
        <v>571</v>
      </c>
      <c r="G310" s="290" t="s">
        <v>194</v>
      </c>
      <c r="H310" s="287" t="s">
        <v>175</v>
      </c>
      <c r="I310" s="291">
        <v>31510</v>
      </c>
      <c r="J310" s="287" t="s">
        <v>501</v>
      </c>
      <c r="K310" s="292"/>
      <c r="L310" s="288">
        <f t="shared" si="8"/>
        <v>31510</v>
      </c>
      <c r="M310" s="349">
        <f t="shared" si="9"/>
        <v>3.1510000000000003E-2</v>
      </c>
      <c r="N310" s="287" t="s">
        <v>1796</v>
      </c>
      <c r="O310" t="s">
        <v>428</v>
      </c>
      <c r="P310" s="19" t="str">
        <f>+VLOOKUP(A310,'[2]16'!$A:$Q,17,0)</f>
        <v>Non</v>
      </c>
      <c r="Q310" s="19" t="s">
        <v>428</v>
      </c>
      <c r="R310" s="19" t="s">
        <v>529</v>
      </c>
    </row>
    <row r="311" spans="1:18">
      <c r="A311" s="286" t="s">
        <v>79</v>
      </c>
      <c r="B311" s="287" t="s">
        <v>497</v>
      </c>
      <c r="C311" s="287" t="s">
        <v>498</v>
      </c>
      <c r="D311" s="287" t="s">
        <v>499</v>
      </c>
      <c r="E311" s="287" t="s">
        <v>500</v>
      </c>
      <c r="F311" s="290" t="s">
        <v>578</v>
      </c>
      <c r="G311" s="290" t="s">
        <v>206</v>
      </c>
      <c r="H311" s="287" t="s">
        <v>175</v>
      </c>
      <c r="I311" s="291">
        <v>889242</v>
      </c>
      <c r="J311" s="287" t="s">
        <v>501</v>
      </c>
      <c r="K311" s="292"/>
      <c r="L311" s="288">
        <f t="shared" si="8"/>
        <v>889242</v>
      </c>
      <c r="M311" s="349">
        <f t="shared" si="9"/>
        <v>0.88924199999999998</v>
      </c>
      <c r="N311" s="287" t="s">
        <v>1796</v>
      </c>
      <c r="O311" t="s">
        <v>428</v>
      </c>
      <c r="P311" s="19" t="str">
        <f>+VLOOKUP(A311,'[2]16'!$A:$Q,17,0)</f>
        <v>Non</v>
      </c>
      <c r="Q311" s="19" t="s">
        <v>428</v>
      </c>
      <c r="R311" s="19" t="s">
        <v>529</v>
      </c>
    </row>
    <row r="312" spans="1:18">
      <c r="A312" s="286" t="s">
        <v>79</v>
      </c>
      <c r="B312" s="287" t="s">
        <v>497</v>
      </c>
      <c r="C312" s="287" t="s">
        <v>498</v>
      </c>
      <c r="D312" s="287" t="s">
        <v>499</v>
      </c>
      <c r="E312" s="287" t="s">
        <v>500</v>
      </c>
      <c r="F312" s="290" t="s">
        <v>578</v>
      </c>
      <c r="G312" s="290" t="s">
        <v>206</v>
      </c>
      <c r="H312" s="287" t="s">
        <v>175</v>
      </c>
      <c r="I312" s="291">
        <v>795986</v>
      </c>
      <c r="J312" s="287" t="s">
        <v>501</v>
      </c>
      <c r="K312" s="292"/>
      <c r="L312" s="288">
        <f t="shared" si="8"/>
        <v>795986</v>
      </c>
      <c r="M312" s="349">
        <f t="shared" si="9"/>
        <v>0.79598599999999997</v>
      </c>
      <c r="N312" s="287" t="s">
        <v>1796</v>
      </c>
      <c r="O312" t="s">
        <v>428</v>
      </c>
      <c r="P312" s="19" t="str">
        <f>+VLOOKUP(A312,'[2]16'!$A:$Q,17,0)</f>
        <v>Non</v>
      </c>
      <c r="Q312" s="19" t="s">
        <v>428</v>
      </c>
      <c r="R312" s="19" t="s">
        <v>529</v>
      </c>
    </row>
    <row r="313" spans="1:18">
      <c r="A313" s="286" t="s">
        <v>79</v>
      </c>
      <c r="B313" s="287" t="s">
        <v>497</v>
      </c>
      <c r="C313" s="287" t="s">
        <v>498</v>
      </c>
      <c r="D313" s="287" t="s">
        <v>499</v>
      </c>
      <c r="E313" s="287" t="s">
        <v>500</v>
      </c>
      <c r="F313" s="286" t="s">
        <v>578</v>
      </c>
      <c r="G313" s="286" t="s">
        <v>206</v>
      </c>
      <c r="H313" s="287" t="s">
        <v>175</v>
      </c>
      <c r="I313" s="288">
        <v>824566</v>
      </c>
      <c r="J313" s="287" t="s">
        <v>501</v>
      </c>
      <c r="K313" s="289"/>
      <c r="L313" s="288">
        <f t="shared" si="8"/>
        <v>824566</v>
      </c>
      <c r="M313" s="349">
        <f t="shared" si="9"/>
        <v>0.82456600000000002</v>
      </c>
      <c r="N313" s="287" t="s">
        <v>1796</v>
      </c>
      <c r="O313" t="s">
        <v>428</v>
      </c>
      <c r="P313" s="19" t="str">
        <f>+VLOOKUP(A313,'[2]16'!$A:$Q,17,0)</f>
        <v>Non</v>
      </c>
      <c r="Q313" s="19" t="s">
        <v>428</v>
      </c>
      <c r="R313" s="19" t="s">
        <v>529</v>
      </c>
    </row>
    <row r="314" spans="1:18">
      <c r="A314" s="286" t="s">
        <v>79</v>
      </c>
      <c r="B314" s="287" t="s">
        <v>497</v>
      </c>
      <c r="C314" s="287" t="s">
        <v>498</v>
      </c>
      <c r="D314" s="287" t="s">
        <v>499</v>
      </c>
      <c r="E314" s="287" t="s">
        <v>500</v>
      </c>
      <c r="F314" s="286" t="s">
        <v>571</v>
      </c>
      <c r="G314" s="286" t="s">
        <v>194</v>
      </c>
      <c r="H314" s="287" t="s">
        <v>175</v>
      </c>
      <c r="I314" s="288">
        <v>63770</v>
      </c>
      <c r="J314" s="287" t="s">
        <v>501</v>
      </c>
      <c r="K314" s="289"/>
      <c r="L314" s="288">
        <f t="shared" si="8"/>
        <v>63770</v>
      </c>
      <c r="M314" s="349">
        <f t="shared" si="9"/>
        <v>6.3769999999999993E-2</v>
      </c>
      <c r="N314" s="287" t="s">
        <v>1796</v>
      </c>
      <c r="O314" t="s">
        <v>428</v>
      </c>
      <c r="P314" s="19" t="str">
        <f>+VLOOKUP(A314,'[2]16'!$A:$Q,17,0)</f>
        <v>Non</v>
      </c>
      <c r="Q314" s="19" t="s">
        <v>428</v>
      </c>
      <c r="R314" s="19" t="s">
        <v>529</v>
      </c>
    </row>
    <row r="315" spans="1:18">
      <c r="A315" s="286" t="s">
        <v>79</v>
      </c>
      <c r="B315" s="287" t="s">
        <v>497</v>
      </c>
      <c r="C315" s="287" t="s">
        <v>498</v>
      </c>
      <c r="D315" s="287" t="s">
        <v>499</v>
      </c>
      <c r="E315" s="287" t="s">
        <v>500</v>
      </c>
      <c r="F315" s="290" t="s">
        <v>573</v>
      </c>
      <c r="G315" s="290" t="s">
        <v>206</v>
      </c>
      <c r="H315" s="287" t="s">
        <v>175</v>
      </c>
      <c r="I315" s="291">
        <v>2000000</v>
      </c>
      <c r="J315" s="287" t="s">
        <v>501</v>
      </c>
      <c r="K315" s="292"/>
      <c r="L315" s="288">
        <f t="shared" si="8"/>
        <v>2000000</v>
      </c>
      <c r="M315" s="349">
        <f t="shared" si="9"/>
        <v>2</v>
      </c>
      <c r="N315" s="287" t="s">
        <v>1796</v>
      </c>
      <c r="O315" t="s">
        <v>428</v>
      </c>
      <c r="P315" s="19" t="str">
        <f>+VLOOKUP(A315,'[2]16'!$A:$Q,17,0)</f>
        <v>Non</v>
      </c>
      <c r="Q315" s="19" t="s">
        <v>428</v>
      </c>
      <c r="R315" s="19" t="s">
        <v>529</v>
      </c>
    </row>
    <row r="316" spans="1:18">
      <c r="A316" s="286" t="s">
        <v>79</v>
      </c>
      <c r="B316" s="287" t="s">
        <v>497</v>
      </c>
      <c r="C316" s="287" t="s">
        <v>498</v>
      </c>
      <c r="D316" s="287" t="s">
        <v>499</v>
      </c>
      <c r="E316" s="287" t="s">
        <v>500</v>
      </c>
      <c r="F316" s="290" t="s">
        <v>573</v>
      </c>
      <c r="G316" s="290" t="s">
        <v>206</v>
      </c>
      <c r="H316" s="287" t="s">
        <v>175</v>
      </c>
      <c r="I316" s="291">
        <v>72134</v>
      </c>
      <c r="J316" s="287" t="s">
        <v>501</v>
      </c>
      <c r="K316" s="292"/>
      <c r="L316" s="288">
        <f t="shared" si="8"/>
        <v>72134</v>
      </c>
      <c r="M316" s="349">
        <f t="shared" si="9"/>
        <v>7.2134000000000004E-2</v>
      </c>
      <c r="N316" s="287" t="s">
        <v>1796</v>
      </c>
      <c r="O316" t="s">
        <v>428</v>
      </c>
      <c r="P316" s="19" t="str">
        <f>+VLOOKUP(A316,'[2]16'!$A:$Q,17,0)</f>
        <v>Non</v>
      </c>
      <c r="Q316" s="19" t="s">
        <v>428</v>
      </c>
      <c r="R316" s="19" t="s">
        <v>529</v>
      </c>
    </row>
    <row r="317" spans="1:18">
      <c r="A317" s="286" t="s">
        <v>79</v>
      </c>
      <c r="B317" s="287" t="s">
        <v>497</v>
      </c>
      <c r="C317" s="287" t="s">
        <v>498</v>
      </c>
      <c r="D317" s="287" t="s">
        <v>499</v>
      </c>
      <c r="E317" s="287" t="s">
        <v>500</v>
      </c>
      <c r="F317" s="290" t="s">
        <v>582</v>
      </c>
      <c r="G317" s="290" t="s">
        <v>194</v>
      </c>
      <c r="H317" s="287" t="s">
        <v>175</v>
      </c>
      <c r="I317" s="291">
        <v>995606</v>
      </c>
      <c r="J317" s="287" t="s">
        <v>501</v>
      </c>
      <c r="K317" s="292"/>
      <c r="L317" s="288">
        <f t="shared" si="8"/>
        <v>995606</v>
      </c>
      <c r="M317" s="349">
        <f t="shared" si="9"/>
        <v>0.99560599999999999</v>
      </c>
      <c r="N317" s="287" t="s">
        <v>1796</v>
      </c>
      <c r="O317" t="s">
        <v>428</v>
      </c>
      <c r="P317" s="19" t="str">
        <f>+VLOOKUP(A317,'[2]16'!$A:$Q,17,0)</f>
        <v>Non</v>
      </c>
      <c r="Q317" s="19" t="s">
        <v>428</v>
      </c>
      <c r="R317" s="19" t="s">
        <v>529</v>
      </c>
    </row>
    <row r="318" spans="1:18">
      <c r="A318" s="286" t="s">
        <v>79</v>
      </c>
      <c r="B318" s="287" t="s">
        <v>497</v>
      </c>
      <c r="C318" s="287" t="s">
        <v>498</v>
      </c>
      <c r="D318" s="287" t="s">
        <v>499</v>
      </c>
      <c r="E318" s="287" t="s">
        <v>500</v>
      </c>
      <c r="F318" s="286" t="s">
        <v>564</v>
      </c>
      <c r="G318" s="286" t="s">
        <v>173</v>
      </c>
      <c r="H318" s="287" t="s">
        <v>175</v>
      </c>
      <c r="I318" s="288">
        <v>932260</v>
      </c>
      <c r="J318" s="287" t="s">
        <v>501</v>
      </c>
      <c r="K318" s="289"/>
      <c r="L318" s="288">
        <f t="shared" si="8"/>
        <v>932260</v>
      </c>
      <c r="M318" s="349">
        <f t="shared" si="9"/>
        <v>0.93225999999999998</v>
      </c>
      <c r="N318" s="287" t="s">
        <v>1796</v>
      </c>
      <c r="O318" t="s">
        <v>428</v>
      </c>
      <c r="P318" s="19" t="str">
        <f>+VLOOKUP(A318,'[2]16'!$A:$Q,17,0)</f>
        <v>Non</v>
      </c>
      <c r="Q318" s="19" t="s">
        <v>428</v>
      </c>
      <c r="R318" s="19" t="s">
        <v>529</v>
      </c>
    </row>
    <row r="319" spans="1:18">
      <c r="A319" s="286" t="s">
        <v>79</v>
      </c>
      <c r="B319" s="287" t="s">
        <v>497</v>
      </c>
      <c r="C319" s="287" t="s">
        <v>498</v>
      </c>
      <c r="D319" s="287" t="s">
        <v>499</v>
      </c>
      <c r="E319" s="287" t="s">
        <v>500</v>
      </c>
      <c r="F319" s="286" t="s">
        <v>564</v>
      </c>
      <c r="G319" s="286" t="s">
        <v>173</v>
      </c>
      <c r="H319" s="287" t="s">
        <v>175</v>
      </c>
      <c r="I319" s="288">
        <v>2000000</v>
      </c>
      <c r="J319" s="287" t="s">
        <v>501</v>
      </c>
      <c r="K319" s="289"/>
      <c r="L319" s="288">
        <f t="shared" si="8"/>
        <v>2000000</v>
      </c>
      <c r="M319" s="349">
        <f t="shared" si="9"/>
        <v>2</v>
      </c>
      <c r="N319" s="287" t="s">
        <v>1796</v>
      </c>
      <c r="O319" t="s">
        <v>428</v>
      </c>
      <c r="P319" s="19" t="str">
        <f>+VLOOKUP(A319,'[2]16'!$A:$Q,17,0)</f>
        <v>Non</v>
      </c>
      <c r="Q319" s="19" t="s">
        <v>428</v>
      </c>
      <c r="R319" s="19" t="s">
        <v>529</v>
      </c>
    </row>
    <row r="320" spans="1:18">
      <c r="A320" s="286" t="s">
        <v>79</v>
      </c>
      <c r="B320" s="287" t="s">
        <v>497</v>
      </c>
      <c r="C320" s="287" t="s">
        <v>498</v>
      </c>
      <c r="D320" s="287" t="s">
        <v>499</v>
      </c>
      <c r="E320" s="287" t="s">
        <v>500</v>
      </c>
      <c r="F320" s="290" t="s">
        <v>573</v>
      </c>
      <c r="G320" s="290" t="s">
        <v>206</v>
      </c>
      <c r="H320" s="287" t="s">
        <v>175</v>
      </c>
      <c r="I320" s="291">
        <v>2000000</v>
      </c>
      <c r="J320" s="287" t="s">
        <v>501</v>
      </c>
      <c r="K320" s="292"/>
      <c r="L320" s="288">
        <f t="shared" si="8"/>
        <v>2000000</v>
      </c>
      <c r="M320" s="349">
        <f t="shared" si="9"/>
        <v>2</v>
      </c>
      <c r="N320" s="287" t="s">
        <v>1796</v>
      </c>
      <c r="O320" t="s">
        <v>428</v>
      </c>
      <c r="P320" s="19" t="str">
        <f>+VLOOKUP(A320,'[2]16'!$A:$Q,17,0)</f>
        <v>Non</v>
      </c>
      <c r="Q320" s="19" t="s">
        <v>428</v>
      </c>
      <c r="R320" s="19" t="s">
        <v>529</v>
      </c>
    </row>
    <row r="321" spans="1:18">
      <c r="A321" s="286" t="s">
        <v>79</v>
      </c>
      <c r="B321" s="287" t="s">
        <v>497</v>
      </c>
      <c r="C321" s="287" t="s">
        <v>498</v>
      </c>
      <c r="D321" s="287" t="s">
        <v>499</v>
      </c>
      <c r="E321" s="287" t="s">
        <v>500</v>
      </c>
      <c r="F321" s="290" t="s">
        <v>578</v>
      </c>
      <c r="G321" s="290" t="s">
        <v>206</v>
      </c>
      <c r="H321" s="287" t="s">
        <v>175</v>
      </c>
      <c r="I321" s="291">
        <v>620950</v>
      </c>
      <c r="J321" s="287" t="s">
        <v>501</v>
      </c>
      <c r="K321" s="292"/>
      <c r="L321" s="288">
        <f t="shared" si="8"/>
        <v>620950</v>
      </c>
      <c r="M321" s="349">
        <f t="shared" si="9"/>
        <v>0.62095</v>
      </c>
      <c r="N321" s="287" t="s">
        <v>1796</v>
      </c>
      <c r="O321" t="s">
        <v>428</v>
      </c>
      <c r="P321" s="19" t="str">
        <f>+VLOOKUP(A321,'[2]16'!$A:$Q,17,0)</f>
        <v>Non</v>
      </c>
      <c r="Q321" s="19" t="s">
        <v>428</v>
      </c>
      <c r="R321" s="19" t="s">
        <v>529</v>
      </c>
    </row>
    <row r="322" spans="1:18">
      <c r="A322" s="286" t="s">
        <v>79</v>
      </c>
      <c r="B322" s="287" t="s">
        <v>497</v>
      </c>
      <c r="C322" s="287" t="s">
        <v>498</v>
      </c>
      <c r="D322" s="287" t="s">
        <v>499</v>
      </c>
      <c r="E322" s="287" t="s">
        <v>500</v>
      </c>
      <c r="F322" s="290" t="s">
        <v>564</v>
      </c>
      <c r="G322" s="290" t="s">
        <v>173</v>
      </c>
      <c r="H322" s="287" t="s">
        <v>175</v>
      </c>
      <c r="I322" s="291">
        <v>288114</v>
      </c>
      <c r="J322" s="287" t="s">
        <v>501</v>
      </c>
      <c r="K322" s="292"/>
      <c r="L322" s="288">
        <f t="shared" si="8"/>
        <v>288114</v>
      </c>
      <c r="M322" s="349">
        <f t="shared" si="9"/>
        <v>0.28811399999999998</v>
      </c>
      <c r="N322" s="287" t="s">
        <v>1796</v>
      </c>
      <c r="O322" t="s">
        <v>428</v>
      </c>
      <c r="P322" s="19" t="str">
        <f>+VLOOKUP(A322,'[2]16'!$A:$Q,17,0)</f>
        <v>Non</v>
      </c>
      <c r="Q322" s="19" t="s">
        <v>428</v>
      </c>
      <c r="R322" s="19" t="s">
        <v>529</v>
      </c>
    </row>
    <row r="323" spans="1:18">
      <c r="A323" s="286" t="s">
        <v>79</v>
      </c>
      <c r="B323" s="287" t="s">
        <v>497</v>
      </c>
      <c r="C323" s="287" t="s">
        <v>498</v>
      </c>
      <c r="D323" s="287" t="s">
        <v>499</v>
      </c>
      <c r="E323" s="287" t="s">
        <v>500</v>
      </c>
      <c r="F323" s="286" t="s">
        <v>573</v>
      </c>
      <c r="G323" s="286" t="s">
        <v>206</v>
      </c>
      <c r="H323" s="287" t="s">
        <v>175</v>
      </c>
      <c r="I323" s="288">
        <v>989245</v>
      </c>
      <c r="J323" s="287" t="s">
        <v>501</v>
      </c>
      <c r="K323" s="289"/>
      <c r="L323" s="288">
        <f t="shared" si="8"/>
        <v>989245</v>
      </c>
      <c r="M323" s="349">
        <f t="shared" si="9"/>
        <v>0.98924500000000004</v>
      </c>
      <c r="N323" s="287" t="s">
        <v>1796</v>
      </c>
      <c r="O323" t="s">
        <v>428</v>
      </c>
      <c r="P323" s="19" t="str">
        <f>+VLOOKUP(A323,'[2]16'!$A:$Q,17,0)</f>
        <v>Non</v>
      </c>
      <c r="Q323" s="19" t="s">
        <v>428</v>
      </c>
      <c r="R323" s="19" t="s">
        <v>529</v>
      </c>
    </row>
    <row r="324" spans="1:18">
      <c r="A324" s="286" t="s">
        <v>79</v>
      </c>
      <c r="B324" s="287" t="s">
        <v>497</v>
      </c>
      <c r="C324" s="287" t="s">
        <v>498</v>
      </c>
      <c r="D324" s="287" t="s">
        <v>499</v>
      </c>
      <c r="E324" s="287" t="s">
        <v>500</v>
      </c>
      <c r="F324" s="286" t="s">
        <v>566</v>
      </c>
      <c r="G324" s="286" t="s">
        <v>186</v>
      </c>
      <c r="H324" s="287" t="s">
        <v>175</v>
      </c>
      <c r="I324" s="288">
        <v>583803</v>
      </c>
      <c r="J324" s="287" t="s">
        <v>501</v>
      </c>
      <c r="K324" s="289"/>
      <c r="L324" s="288">
        <f t="shared" si="8"/>
        <v>583803</v>
      </c>
      <c r="M324" s="349">
        <f t="shared" si="9"/>
        <v>0.58380299999999996</v>
      </c>
      <c r="N324" s="287" t="s">
        <v>1796</v>
      </c>
      <c r="O324" t="s">
        <v>428</v>
      </c>
      <c r="P324" s="19" t="str">
        <f>+VLOOKUP(A324,'[2]16'!$A:$Q,17,0)</f>
        <v>Non</v>
      </c>
      <c r="Q324" s="19" t="s">
        <v>428</v>
      </c>
      <c r="R324" s="19" t="s">
        <v>529</v>
      </c>
    </row>
    <row r="325" spans="1:18">
      <c r="A325" s="286" t="s">
        <v>79</v>
      </c>
      <c r="B325" s="287" t="s">
        <v>497</v>
      </c>
      <c r="C325" s="287" t="s">
        <v>498</v>
      </c>
      <c r="D325" s="287" t="s">
        <v>499</v>
      </c>
      <c r="E325" s="287" t="s">
        <v>500</v>
      </c>
      <c r="F325" s="290" t="s">
        <v>582</v>
      </c>
      <c r="G325" s="290" t="s">
        <v>194</v>
      </c>
      <c r="H325" s="287" t="s">
        <v>175</v>
      </c>
      <c r="I325" s="291">
        <v>138838</v>
      </c>
      <c r="J325" s="287" t="s">
        <v>501</v>
      </c>
      <c r="K325" s="292"/>
      <c r="L325" s="288">
        <f t="shared" si="8"/>
        <v>138838</v>
      </c>
      <c r="M325" s="349">
        <f t="shared" si="9"/>
        <v>0.13883799999999999</v>
      </c>
      <c r="N325" s="287" t="s">
        <v>1796</v>
      </c>
      <c r="O325" t="s">
        <v>428</v>
      </c>
      <c r="P325" s="19" t="str">
        <f>+VLOOKUP(A325,'[2]16'!$A:$Q,17,0)</f>
        <v>Non</v>
      </c>
      <c r="Q325" s="19" t="s">
        <v>428</v>
      </c>
      <c r="R325" s="19" t="s">
        <v>529</v>
      </c>
    </row>
    <row r="326" spans="1:18">
      <c r="A326" s="286" t="s">
        <v>79</v>
      </c>
      <c r="B326" s="287" t="s">
        <v>497</v>
      </c>
      <c r="C326" s="287" t="s">
        <v>498</v>
      </c>
      <c r="D326" s="287" t="s">
        <v>499</v>
      </c>
      <c r="E326" s="287" t="s">
        <v>500</v>
      </c>
      <c r="F326" s="290" t="s">
        <v>564</v>
      </c>
      <c r="G326" s="290" t="s">
        <v>173</v>
      </c>
      <c r="H326" s="287" t="s">
        <v>175</v>
      </c>
      <c r="I326" s="291">
        <v>686383</v>
      </c>
      <c r="J326" s="287" t="s">
        <v>501</v>
      </c>
      <c r="K326" s="292"/>
      <c r="L326" s="288">
        <f t="shared" ref="L326:L389" si="10">+I326+K326</f>
        <v>686383</v>
      </c>
      <c r="M326" s="349">
        <f t="shared" si="9"/>
        <v>0.68638299999999997</v>
      </c>
      <c r="N326" s="287" t="s">
        <v>1796</v>
      </c>
      <c r="O326" t="s">
        <v>428</v>
      </c>
      <c r="P326" s="19" t="str">
        <f>+VLOOKUP(A326,'[2]16'!$A:$Q,17,0)</f>
        <v>Non</v>
      </c>
      <c r="Q326" s="19" t="s">
        <v>428</v>
      </c>
      <c r="R326" s="19" t="s">
        <v>529</v>
      </c>
    </row>
    <row r="327" spans="1:18">
      <c r="A327" s="286" t="s">
        <v>79</v>
      </c>
      <c r="B327" s="287" t="s">
        <v>497</v>
      </c>
      <c r="C327" s="287" t="s">
        <v>498</v>
      </c>
      <c r="D327" s="287" t="s">
        <v>499</v>
      </c>
      <c r="E327" s="287" t="s">
        <v>500</v>
      </c>
      <c r="F327" s="290" t="s">
        <v>573</v>
      </c>
      <c r="G327" s="290" t="s">
        <v>206</v>
      </c>
      <c r="H327" s="287" t="s">
        <v>175</v>
      </c>
      <c r="I327" s="291">
        <v>2000000</v>
      </c>
      <c r="J327" s="287" t="s">
        <v>501</v>
      </c>
      <c r="K327" s="292"/>
      <c r="L327" s="288">
        <f t="shared" si="10"/>
        <v>2000000</v>
      </c>
      <c r="M327" s="349">
        <f t="shared" ref="M327:M390" si="11">+L327/1000000</f>
        <v>2</v>
      </c>
      <c r="N327" s="287" t="s">
        <v>1796</v>
      </c>
      <c r="O327" t="s">
        <v>428</v>
      </c>
      <c r="P327" s="19" t="str">
        <f>+VLOOKUP(A327,'[2]16'!$A:$Q,17,0)</f>
        <v>Non</v>
      </c>
      <c r="Q327" s="19" t="s">
        <v>428</v>
      </c>
      <c r="R327" s="19" t="s">
        <v>529</v>
      </c>
    </row>
    <row r="328" spans="1:18">
      <c r="A328" s="286" t="s">
        <v>79</v>
      </c>
      <c r="B328" s="287" t="s">
        <v>497</v>
      </c>
      <c r="C328" s="287" t="s">
        <v>498</v>
      </c>
      <c r="D328" s="287" t="s">
        <v>499</v>
      </c>
      <c r="E328" s="287" t="s">
        <v>500</v>
      </c>
      <c r="F328" s="286" t="s">
        <v>573</v>
      </c>
      <c r="G328" s="286" t="s">
        <v>206</v>
      </c>
      <c r="H328" s="287" t="s">
        <v>175</v>
      </c>
      <c r="I328" s="288">
        <v>2000000</v>
      </c>
      <c r="J328" s="287" t="s">
        <v>501</v>
      </c>
      <c r="K328" s="289"/>
      <c r="L328" s="288">
        <f t="shared" si="10"/>
        <v>2000000</v>
      </c>
      <c r="M328" s="349">
        <f t="shared" si="11"/>
        <v>2</v>
      </c>
      <c r="N328" s="287" t="s">
        <v>1796</v>
      </c>
      <c r="O328" t="s">
        <v>428</v>
      </c>
      <c r="P328" s="19" t="str">
        <f>+VLOOKUP(A328,'[2]16'!$A:$Q,17,0)</f>
        <v>Non</v>
      </c>
      <c r="Q328" s="19" t="s">
        <v>428</v>
      </c>
      <c r="R328" s="19" t="s">
        <v>529</v>
      </c>
    </row>
    <row r="329" spans="1:18">
      <c r="A329" s="286" t="s">
        <v>79</v>
      </c>
      <c r="B329" s="287" t="s">
        <v>497</v>
      </c>
      <c r="C329" s="287" t="s">
        <v>498</v>
      </c>
      <c r="D329" s="287" t="s">
        <v>499</v>
      </c>
      <c r="E329" s="287" t="s">
        <v>500</v>
      </c>
      <c r="F329" s="286" t="s">
        <v>573</v>
      </c>
      <c r="G329" s="286" t="s">
        <v>206</v>
      </c>
      <c r="H329" s="287" t="s">
        <v>175</v>
      </c>
      <c r="I329" s="288">
        <v>2000000</v>
      </c>
      <c r="J329" s="287" t="s">
        <v>501</v>
      </c>
      <c r="K329" s="289"/>
      <c r="L329" s="288">
        <f t="shared" si="10"/>
        <v>2000000</v>
      </c>
      <c r="M329" s="349">
        <f t="shared" si="11"/>
        <v>2</v>
      </c>
      <c r="N329" s="287" t="s">
        <v>1796</v>
      </c>
      <c r="O329" t="s">
        <v>428</v>
      </c>
      <c r="P329" s="19" t="str">
        <f>+VLOOKUP(A329,'[2]16'!$A:$Q,17,0)</f>
        <v>Non</v>
      </c>
      <c r="Q329" s="19" t="s">
        <v>428</v>
      </c>
      <c r="R329" s="19" t="s">
        <v>529</v>
      </c>
    </row>
    <row r="330" spans="1:18">
      <c r="A330" s="286" t="s">
        <v>79</v>
      </c>
      <c r="B330" s="287" t="s">
        <v>497</v>
      </c>
      <c r="C330" s="287" t="s">
        <v>498</v>
      </c>
      <c r="D330" s="287" t="s">
        <v>499</v>
      </c>
      <c r="E330" s="287" t="s">
        <v>500</v>
      </c>
      <c r="F330" s="290" t="s">
        <v>573</v>
      </c>
      <c r="G330" s="290" t="s">
        <v>206</v>
      </c>
      <c r="H330" s="287" t="s">
        <v>175</v>
      </c>
      <c r="I330" s="291">
        <v>1500000</v>
      </c>
      <c r="J330" s="287" t="s">
        <v>501</v>
      </c>
      <c r="K330" s="292"/>
      <c r="L330" s="288">
        <f t="shared" si="10"/>
        <v>1500000</v>
      </c>
      <c r="M330" s="349">
        <f t="shared" si="11"/>
        <v>1.5</v>
      </c>
      <c r="N330" s="287" t="s">
        <v>1796</v>
      </c>
      <c r="O330" t="s">
        <v>428</v>
      </c>
      <c r="P330" s="19" t="str">
        <f>+VLOOKUP(A330,'[2]16'!$A:$Q,17,0)</f>
        <v>Non</v>
      </c>
      <c r="Q330" s="19" t="s">
        <v>428</v>
      </c>
      <c r="R330" s="19" t="s">
        <v>529</v>
      </c>
    </row>
    <row r="331" spans="1:18">
      <c r="A331" s="286" t="s">
        <v>79</v>
      </c>
      <c r="B331" s="287" t="s">
        <v>497</v>
      </c>
      <c r="C331" s="287" t="s">
        <v>498</v>
      </c>
      <c r="D331" s="287" t="s">
        <v>499</v>
      </c>
      <c r="E331" s="287" t="s">
        <v>500</v>
      </c>
      <c r="F331" s="290" t="s">
        <v>571</v>
      </c>
      <c r="G331" s="290" t="s">
        <v>194</v>
      </c>
      <c r="H331" s="287" t="s">
        <v>175</v>
      </c>
      <c r="I331" s="291">
        <v>29510</v>
      </c>
      <c r="J331" s="287" t="s">
        <v>501</v>
      </c>
      <c r="K331" s="292"/>
      <c r="L331" s="288">
        <f t="shared" si="10"/>
        <v>29510</v>
      </c>
      <c r="M331" s="349">
        <f t="shared" si="11"/>
        <v>2.9510000000000002E-2</v>
      </c>
      <c r="N331" s="287" t="s">
        <v>1796</v>
      </c>
      <c r="O331" t="s">
        <v>428</v>
      </c>
      <c r="P331" s="19" t="str">
        <f>+VLOOKUP(A331,'[2]16'!$A:$Q,17,0)</f>
        <v>Non</v>
      </c>
      <c r="Q331" s="19" t="s">
        <v>428</v>
      </c>
      <c r="R331" s="19" t="s">
        <v>529</v>
      </c>
    </row>
    <row r="332" spans="1:18">
      <c r="A332" s="286" t="s">
        <v>79</v>
      </c>
      <c r="B332" s="287" t="s">
        <v>497</v>
      </c>
      <c r="C332" s="287" t="s">
        <v>498</v>
      </c>
      <c r="D332" s="287" t="s">
        <v>499</v>
      </c>
      <c r="E332" s="287" t="s">
        <v>500</v>
      </c>
      <c r="F332" s="290" t="s">
        <v>582</v>
      </c>
      <c r="G332" s="290" t="s">
        <v>194</v>
      </c>
      <c r="H332" s="287" t="s">
        <v>175</v>
      </c>
      <c r="I332" s="291">
        <v>2000000</v>
      </c>
      <c r="J332" s="287" t="s">
        <v>501</v>
      </c>
      <c r="K332" s="292"/>
      <c r="L332" s="288">
        <f t="shared" si="10"/>
        <v>2000000</v>
      </c>
      <c r="M332" s="349">
        <f t="shared" si="11"/>
        <v>2</v>
      </c>
      <c r="N332" s="287" t="s">
        <v>1796</v>
      </c>
      <c r="O332" t="s">
        <v>428</v>
      </c>
      <c r="P332" s="19" t="str">
        <f>+VLOOKUP(A332,'[2]16'!$A:$Q,17,0)</f>
        <v>Non</v>
      </c>
      <c r="Q332" s="19" t="s">
        <v>428</v>
      </c>
      <c r="R332" s="19" t="s">
        <v>529</v>
      </c>
    </row>
    <row r="333" spans="1:18">
      <c r="A333" s="286" t="s">
        <v>79</v>
      </c>
      <c r="B333" s="287" t="s">
        <v>497</v>
      </c>
      <c r="C333" s="287" t="s">
        <v>498</v>
      </c>
      <c r="D333" s="287" t="s">
        <v>499</v>
      </c>
      <c r="E333" s="287" t="s">
        <v>500</v>
      </c>
      <c r="F333" s="286" t="s">
        <v>573</v>
      </c>
      <c r="G333" s="286" t="s">
        <v>206</v>
      </c>
      <c r="H333" s="287" t="s">
        <v>175</v>
      </c>
      <c r="I333" s="288">
        <v>2000000</v>
      </c>
      <c r="J333" s="287" t="s">
        <v>501</v>
      </c>
      <c r="K333" s="289"/>
      <c r="L333" s="288">
        <f t="shared" si="10"/>
        <v>2000000</v>
      </c>
      <c r="M333" s="349">
        <f t="shared" si="11"/>
        <v>2</v>
      </c>
      <c r="N333" s="287" t="s">
        <v>1796</v>
      </c>
      <c r="O333" t="s">
        <v>428</v>
      </c>
      <c r="P333" s="19" t="str">
        <f>+VLOOKUP(A333,'[2]16'!$A:$Q,17,0)</f>
        <v>Non</v>
      </c>
      <c r="Q333" s="19" t="s">
        <v>428</v>
      </c>
      <c r="R333" s="19" t="s">
        <v>529</v>
      </c>
    </row>
    <row r="334" spans="1:18">
      <c r="A334" s="286" t="s">
        <v>79</v>
      </c>
      <c r="B334" s="287" t="s">
        <v>497</v>
      </c>
      <c r="C334" s="287" t="s">
        <v>498</v>
      </c>
      <c r="D334" s="287" t="s">
        <v>499</v>
      </c>
      <c r="E334" s="287" t="s">
        <v>500</v>
      </c>
      <c r="F334" s="286" t="s">
        <v>573</v>
      </c>
      <c r="G334" s="286" t="s">
        <v>206</v>
      </c>
      <c r="H334" s="287" t="s">
        <v>175</v>
      </c>
      <c r="I334" s="288">
        <v>2000000</v>
      </c>
      <c r="J334" s="287" t="s">
        <v>501</v>
      </c>
      <c r="K334" s="289"/>
      <c r="L334" s="288">
        <f t="shared" si="10"/>
        <v>2000000</v>
      </c>
      <c r="M334" s="349">
        <f t="shared" si="11"/>
        <v>2</v>
      </c>
      <c r="N334" s="287" t="s">
        <v>1796</v>
      </c>
      <c r="O334" t="s">
        <v>428</v>
      </c>
      <c r="P334" s="19" t="str">
        <f>+VLOOKUP(A334,'[2]16'!$A:$Q,17,0)</f>
        <v>Non</v>
      </c>
      <c r="Q334" s="19" t="s">
        <v>428</v>
      </c>
      <c r="R334" s="19" t="s">
        <v>529</v>
      </c>
    </row>
    <row r="335" spans="1:18">
      <c r="A335" s="286" t="s">
        <v>79</v>
      </c>
      <c r="B335" s="287" t="s">
        <v>497</v>
      </c>
      <c r="C335" s="287" t="s">
        <v>498</v>
      </c>
      <c r="D335" s="287" t="s">
        <v>499</v>
      </c>
      <c r="E335" s="287" t="s">
        <v>500</v>
      </c>
      <c r="F335" s="290" t="s">
        <v>573</v>
      </c>
      <c r="G335" s="290" t="s">
        <v>206</v>
      </c>
      <c r="H335" s="287" t="s">
        <v>175</v>
      </c>
      <c r="I335" s="291">
        <v>2000000</v>
      </c>
      <c r="J335" s="287" t="s">
        <v>501</v>
      </c>
      <c r="K335" s="292"/>
      <c r="L335" s="288">
        <f t="shared" si="10"/>
        <v>2000000</v>
      </c>
      <c r="M335" s="349">
        <f t="shared" si="11"/>
        <v>2</v>
      </c>
      <c r="N335" s="287" t="s">
        <v>1796</v>
      </c>
      <c r="O335" t="s">
        <v>428</v>
      </c>
      <c r="P335" s="19" t="str">
        <f>+VLOOKUP(A335,'[2]16'!$A:$Q,17,0)</f>
        <v>Non</v>
      </c>
      <c r="Q335" s="19" t="s">
        <v>428</v>
      </c>
      <c r="R335" s="19" t="s">
        <v>529</v>
      </c>
    </row>
    <row r="336" spans="1:18">
      <c r="A336" s="286" t="s">
        <v>79</v>
      </c>
      <c r="B336" s="287" t="s">
        <v>497</v>
      </c>
      <c r="C336" s="287" t="s">
        <v>498</v>
      </c>
      <c r="D336" s="287" t="s">
        <v>499</v>
      </c>
      <c r="E336" s="287" t="s">
        <v>500</v>
      </c>
      <c r="F336" s="290" t="s">
        <v>578</v>
      </c>
      <c r="G336" s="290" t="s">
        <v>206</v>
      </c>
      <c r="H336" s="287" t="s">
        <v>175</v>
      </c>
      <c r="I336" s="291">
        <v>756799</v>
      </c>
      <c r="J336" s="287" t="s">
        <v>501</v>
      </c>
      <c r="K336" s="292"/>
      <c r="L336" s="288">
        <f t="shared" si="10"/>
        <v>756799</v>
      </c>
      <c r="M336" s="349">
        <f t="shared" si="11"/>
        <v>0.756799</v>
      </c>
      <c r="N336" s="287" t="s">
        <v>1796</v>
      </c>
      <c r="O336" t="s">
        <v>428</v>
      </c>
      <c r="P336" s="19" t="str">
        <f>+VLOOKUP(A336,'[2]16'!$A:$Q,17,0)</f>
        <v>Non</v>
      </c>
      <c r="Q336" s="19" t="s">
        <v>428</v>
      </c>
      <c r="R336" s="19" t="s">
        <v>529</v>
      </c>
    </row>
    <row r="337" spans="1:18">
      <c r="A337" s="286" t="s">
        <v>79</v>
      </c>
      <c r="B337" s="287" t="s">
        <v>497</v>
      </c>
      <c r="C337" s="287" t="s">
        <v>498</v>
      </c>
      <c r="D337" s="287" t="s">
        <v>499</v>
      </c>
      <c r="E337" s="287" t="s">
        <v>500</v>
      </c>
      <c r="F337" s="290" t="s">
        <v>564</v>
      </c>
      <c r="G337" s="290" t="s">
        <v>173</v>
      </c>
      <c r="H337" s="287" t="s">
        <v>175</v>
      </c>
      <c r="I337" s="291">
        <v>2000000</v>
      </c>
      <c r="J337" s="287" t="s">
        <v>501</v>
      </c>
      <c r="K337" s="292"/>
      <c r="L337" s="288">
        <f t="shared" si="10"/>
        <v>2000000</v>
      </c>
      <c r="M337" s="349">
        <f t="shared" si="11"/>
        <v>2</v>
      </c>
      <c r="N337" s="287" t="s">
        <v>1796</v>
      </c>
      <c r="O337" t="s">
        <v>428</v>
      </c>
      <c r="P337" s="19" t="str">
        <f>+VLOOKUP(A337,'[2]16'!$A:$Q,17,0)</f>
        <v>Non</v>
      </c>
      <c r="Q337" s="19" t="s">
        <v>428</v>
      </c>
      <c r="R337" s="19" t="s">
        <v>529</v>
      </c>
    </row>
    <row r="338" spans="1:18">
      <c r="A338" s="286" t="s">
        <v>79</v>
      </c>
      <c r="B338" s="287" t="s">
        <v>497</v>
      </c>
      <c r="C338" s="287" t="s">
        <v>498</v>
      </c>
      <c r="D338" s="287" t="s">
        <v>499</v>
      </c>
      <c r="E338" s="287" t="s">
        <v>500</v>
      </c>
      <c r="F338" s="286" t="s">
        <v>564</v>
      </c>
      <c r="G338" s="286" t="s">
        <v>173</v>
      </c>
      <c r="H338" s="287" t="s">
        <v>175</v>
      </c>
      <c r="I338" s="288">
        <v>2000000</v>
      </c>
      <c r="J338" s="287" t="s">
        <v>501</v>
      </c>
      <c r="K338" s="289"/>
      <c r="L338" s="288">
        <f t="shared" si="10"/>
        <v>2000000</v>
      </c>
      <c r="M338" s="349">
        <f t="shared" si="11"/>
        <v>2</v>
      </c>
      <c r="N338" s="287" t="s">
        <v>1796</v>
      </c>
      <c r="O338" t="s">
        <v>428</v>
      </c>
      <c r="P338" s="19" t="str">
        <f>+VLOOKUP(A338,'[2]16'!$A:$Q,17,0)</f>
        <v>Non</v>
      </c>
      <c r="Q338" s="19" t="s">
        <v>428</v>
      </c>
      <c r="R338" s="19" t="s">
        <v>529</v>
      </c>
    </row>
    <row r="339" spans="1:18">
      <c r="A339" s="286" t="s">
        <v>79</v>
      </c>
      <c r="B339" s="287" t="s">
        <v>497</v>
      </c>
      <c r="C339" s="287" t="s">
        <v>498</v>
      </c>
      <c r="D339" s="287" t="s">
        <v>499</v>
      </c>
      <c r="E339" s="287" t="s">
        <v>500</v>
      </c>
      <c r="F339" s="286" t="s">
        <v>564</v>
      </c>
      <c r="G339" s="286" t="s">
        <v>173</v>
      </c>
      <c r="H339" s="287" t="s">
        <v>175</v>
      </c>
      <c r="I339" s="288">
        <v>3000000</v>
      </c>
      <c r="J339" s="287" t="s">
        <v>501</v>
      </c>
      <c r="K339" s="289"/>
      <c r="L339" s="288">
        <f t="shared" si="10"/>
        <v>3000000</v>
      </c>
      <c r="M339" s="349">
        <f t="shared" si="11"/>
        <v>3</v>
      </c>
      <c r="N339" s="287" t="s">
        <v>1796</v>
      </c>
      <c r="O339" t="s">
        <v>428</v>
      </c>
      <c r="P339" s="19" t="str">
        <f>+VLOOKUP(A339,'[2]16'!$A:$Q,17,0)</f>
        <v>Non</v>
      </c>
      <c r="Q339" s="19" t="s">
        <v>428</v>
      </c>
      <c r="R339" s="19" t="s">
        <v>529</v>
      </c>
    </row>
    <row r="340" spans="1:18">
      <c r="A340" s="286" t="s">
        <v>79</v>
      </c>
      <c r="B340" s="287" t="s">
        <v>497</v>
      </c>
      <c r="C340" s="287" t="s">
        <v>498</v>
      </c>
      <c r="D340" s="287" t="s">
        <v>499</v>
      </c>
      <c r="E340" s="287" t="s">
        <v>500</v>
      </c>
      <c r="F340" s="290" t="s">
        <v>573</v>
      </c>
      <c r="G340" s="290" t="s">
        <v>206</v>
      </c>
      <c r="H340" s="287" t="s">
        <v>175</v>
      </c>
      <c r="I340" s="291">
        <v>3000000</v>
      </c>
      <c r="J340" s="287" t="s">
        <v>501</v>
      </c>
      <c r="K340" s="292"/>
      <c r="L340" s="288">
        <f t="shared" si="10"/>
        <v>3000000</v>
      </c>
      <c r="M340" s="349">
        <f t="shared" si="11"/>
        <v>3</v>
      </c>
      <c r="N340" s="287" t="s">
        <v>1796</v>
      </c>
      <c r="O340" t="s">
        <v>428</v>
      </c>
      <c r="P340" s="19" t="str">
        <f>+VLOOKUP(A340,'[2]16'!$A:$Q,17,0)</f>
        <v>Non</v>
      </c>
      <c r="Q340" s="19" t="s">
        <v>428</v>
      </c>
      <c r="R340" s="19" t="s">
        <v>529</v>
      </c>
    </row>
    <row r="341" spans="1:18">
      <c r="A341" s="286" t="s">
        <v>79</v>
      </c>
      <c r="B341" s="287" t="s">
        <v>497</v>
      </c>
      <c r="C341" s="287" t="s">
        <v>498</v>
      </c>
      <c r="D341" s="287" t="s">
        <v>499</v>
      </c>
      <c r="E341" s="287" t="s">
        <v>500</v>
      </c>
      <c r="F341" s="290" t="s">
        <v>564</v>
      </c>
      <c r="G341" s="290" t="s">
        <v>173</v>
      </c>
      <c r="H341" s="287" t="s">
        <v>175</v>
      </c>
      <c r="I341" s="291">
        <v>3000000</v>
      </c>
      <c r="J341" s="287" t="s">
        <v>501</v>
      </c>
      <c r="K341" s="292"/>
      <c r="L341" s="288">
        <f t="shared" si="10"/>
        <v>3000000</v>
      </c>
      <c r="M341" s="349">
        <f t="shared" si="11"/>
        <v>3</v>
      </c>
      <c r="N341" s="287" t="s">
        <v>1796</v>
      </c>
      <c r="O341" t="s">
        <v>428</v>
      </c>
      <c r="P341" s="19" t="str">
        <f>+VLOOKUP(A341,'[2]16'!$A:$Q,17,0)</f>
        <v>Non</v>
      </c>
      <c r="Q341" s="19" t="s">
        <v>428</v>
      </c>
      <c r="R341" s="19" t="s">
        <v>529</v>
      </c>
    </row>
    <row r="342" spans="1:18">
      <c r="A342" s="286" t="s">
        <v>79</v>
      </c>
      <c r="B342" s="287" t="s">
        <v>497</v>
      </c>
      <c r="C342" s="287" t="s">
        <v>498</v>
      </c>
      <c r="D342" s="287" t="s">
        <v>499</v>
      </c>
      <c r="E342" s="287" t="s">
        <v>500</v>
      </c>
      <c r="F342" s="290" t="s">
        <v>571</v>
      </c>
      <c r="G342" s="290" t="s">
        <v>194</v>
      </c>
      <c r="H342" s="287" t="s">
        <v>175</v>
      </c>
      <c r="I342" s="291">
        <v>69357</v>
      </c>
      <c r="J342" s="287" t="s">
        <v>501</v>
      </c>
      <c r="K342" s="292"/>
      <c r="L342" s="288">
        <f t="shared" si="10"/>
        <v>69357</v>
      </c>
      <c r="M342" s="349">
        <f t="shared" si="11"/>
        <v>6.9357000000000002E-2</v>
      </c>
      <c r="N342" s="287" t="s">
        <v>1796</v>
      </c>
      <c r="O342" t="s">
        <v>428</v>
      </c>
      <c r="P342" s="19" t="str">
        <f>+VLOOKUP(A342,'[2]16'!$A:$Q,17,0)</f>
        <v>Non</v>
      </c>
      <c r="Q342" s="19" t="s">
        <v>428</v>
      </c>
      <c r="R342" s="19" t="s">
        <v>529</v>
      </c>
    </row>
    <row r="343" spans="1:18">
      <c r="A343" s="286" t="s">
        <v>79</v>
      </c>
      <c r="B343" s="287" t="s">
        <v>497</v>
      </c>
      <c r="C343" s="287" t="s">
        <v>498</v>
      </c>
      <c r="D343" s="287" t="s">
        <v>499</v>
      </c>
      <c r="E343" s="287" t="s">
        <v>500</v>
      </c>
      <c r="F343" s="286" t="s">
        <v>578</v>
      </c>
      <c r="G343" s="286" t="s">
        <v>206</v>
      </c>
      <c r="H343" s="287" t="s">
        <v>175</v>
      </c>
      <c r="I343" s="288">
        <v>772671</v>
      </c>
      <c r="J343" s="287" t="s">
        <v>501</v>
      </c>
      <c r="K343" s="289"/>
      <c r="L343" s="288">
        <f t="shared" si="10"/>
        <v>772671</v>
      </c>
      <c r="M343" s="349">
        <f t="shared" si="11"/>
        <v>0.772671</v>
      </c>
      <c r="N343" s="287" t="s">
        <v>1796</v>
      </c>
      <c r="O343" t="s">
        <v>428</v>
      </c>
      <c r="P343" s="19" t="str">
        <f>+VLOOKUP(A343,'[2]16'!$A:$Q,17,0)</f>
        <v>Non</v>
      </c>
      <c r="Q343" s="19" t="s">
        <v>428</v>
      </c>
      <c r="R343" s="19" t="s">
        <v>529</v>
      </c>
    </row>
    <row r="344" spans="1:18">
      <c r="A344" s="286" t="s">
        <v>79</v>
      </c>
      <c r="B344" s="287" t="s">
        <v>497</v>
      </c>
      <c r="C344" s="287" t="s">
        <v>498</v>
      </c>
      <c r="D344" s="287" t="s">
        <v>499</v>
      </c>
      <c r="E344" s="287" t="s">
        <v>500</v>
      </c>
      <c r="F344" s="286" t="s">
        <v>571</v>
      </c>
      <c r="G344" s="286" t="s">
        <v>194</v>
      </c>
      <c r="H344" s="287" t="s">
        <v>175</v>
      </c>
      <c r="I344" s="288">
        <v>29760</v>
      </c>
      <c r="J344" s="287" t="s">
        <v>501</v>
      </c>
      <c r="K344" s="289"/>
      <c r="L344" s="288">
        <f t="shared" si="10"/>
        <v>29760</v>
      </c>
      <c r="M344" s="349">
        <f t="shared" si="11"/>
        <v>2.9760000000000002E-2</v>
      </c>
      <c r="N344" s="287" t="s">
        <v>1796</v>
      </c>
      <c r="O344" t="s">
        <v>428</v>
      </c>
      <c r="P344" s="19" t="str">
        <f>+VLOOKUP(A344,'[2]16'!$A:$Q,17,0)</f>
        <v>Non</v>
      </c>
      <c r="Q344" s="19" t="s">
        <v>428</v>
      </c>
      <c r="R344" s="19" t="s">
        <v>529</v>
      </c>
    </row>
    <row r="345" spans="1:18">
      <c r="A345" s="286" t="s">
        <v>79</v>
      </c>
      <c r="B345" s="287" t="s">
        <v>497</v>
      </c>
      <c r="C345" s="287" t="s">
        <v>498</v>
      </c>
      <c r="D345" s="287" t="s">
        <v>499</v>
      </c>
      <c r="E345" s="287" t="s">
        <v>500</v>
      </c>
      <c r="F345" s="290" t="s">
        <v>567</v>
      </c>
      <c r="G345" s="290" t="s">
        <v>186</v>
      </c>
      <c r="H345" s="287" t="s">
        <v>175</v>
      </c>
      <c r="I345" s="291">
        <v>704770</v>
      </c>
      <c r="J345" s="287" t="s">
        <v>501</v>
      </c>
      <c r="K345" s="292"/>
      <c r="L345" s="288">
        <f t="shared" si="10"/>
        <v>704770</v>
      </c>
      <c r="M345" s="349">
        <f t="shared" si="11"/>
        <v>0.70477000000000001</v>
      </c>
      <c r="N345" s="287" t="s">
        <v>1796</v>
      </c>
      <c r="O345" t="s">
        <v>428</v>
      </c>
      <c r="P345" s="19" t="str">
        <f>+VLOOKUP(A345,'[2]16'!$A:$Q,17,0)</f>
        <v>Non</v>
      </c>
      <c r="Q345" s="19" t="s">
        <v>428</v>
      </c>
      <c r="R345" s="19" t="s">
        <v>529</v>
      </c>
    </row>
    <row r="346" spans="1:18">
      <c r="A346" s="286" t="s">
        <v>79</v>
      </c>
      <c r="B346" s="287" t="s">
        <v>497</v>
      </c>
      <c r="C346" s="287" t="s">
        <v>498</v>
      </c>
      <c r="D346" s="287" t="s">
        <v>499</v>
      </c>
      <c r="E346" s="287" t="s">
        <v>500</v>
      </c>
      <c r="F346" s="290" t="s">
        <v>567</v>
      </c>
      <c r="G346" s="290" t="s">
        <v>186</v>
      </c>
      <c r="H346" s="287" t="s">
        <v>175</v>
      </c>
      <c r="I346" s="291">
        <v>612406</v>
      </c>
      <c r="J346" s="287" t="s">
        <v>501</v>
      </c>
      <c r="K346" s="292"/>
      <c r="L346" s="288">
        <f t="shared" si="10"/>
        <v>612406</v>
      </c>
      <c r="M346" s="349">
        <f t="shared" si="11"/>
        <v>0.61240600000000001</v>
      </c>
      <c r="N346" s="287" t="s">
        <v>1796</v>
      </c>
      <c r="O346" t="s">
        <v>428</v>
      </c>
      <c r="P346" s="19" t="str">
        <f>+VLOOKUP(A346,'[2]16'!$A:$Q,17,0)</f>
        <v>Non</v>
      </c>
      <c r="Q346" s="19" t="s">
        <v>428</v>
      </c>
      <c r="R346" s="19" t="s">
        <v>529</v>
      </c>
    </row>
    <row r="347" spans="1:18">
      <c r="A347" s="286" t="s">
        <v>79</v>
      </c>
      <c r="B347" s="287" t="s">
        <v>497</v>
      </c>
      <c r="C347" s="287" t="s">
        <v>498</v>
      </c>
      <c r="D347" s="287" t="s">
        <v>499</v>
      </c>
      <c r="E347" s="287" t="s">
        <v>500</v>
      </c>
      <c r="F347" s="290" t="s">
        <v>565</v>
      </c>
      <c r="G347" s="290" t="s">
        <v>173</v>
      </c>
      <c r="H347" s="287" t="s">
        <v>175</v>
      </c>
      <c r="I347" s="291">
        <v>786000</v>
      </c>
      <c r="J347" s="287" t="s">
        <v>501</v>
      </c>
      <c r="K347" s="292"/>
      <c r="L347" s="288">
        <f t="shared" si="10"/>
        <v>786000</v>
      </c>
      <c r="M347" s="349">
        <f t="shared" si="11"/>
        <v>0.78600000000000003</v>
      </c>
      <c r="N347" s="287" t="s">
        <v>1796</v>
      </c>
      <c r="O347" t="s">
        <v>428</v>
      </c>
      <c r="P347" s="19" t="str">
        <f>+VLOOKUP(A347,'[2]16'!$A:$Q,17,0)</f>
        <v>Non</v>
      </c>
      <c r="Q347" s="19" t="s">
        <v>428</v>
      </c>
      <c r="R347" s="19" t="s">
        <v>529</v>
      </c>
    </row>
    <row r="348" spans="1:18">
      <c r="A348" s="286" t="s">
        <v>79</v>
      </c>
      <c r="B348" s="287" t="s">
        <v>497</v>
      </c>
      <c r="C348" s="287" t="s">
        <v>498</v>
      </c>
      <c r="D348" s="287" t="s">
        <v>499</v>
      </c>
      <c r="E348" s="287" t="s">
        <v>500</v>
      </c>
      <c r="F348" s="286" t="s">
        <v>573</v>
      </c>
      <c r="G348" s="286" t="s">
        <v>206</v>
      </c>
      <c r="H348" s="287" t="s">
        <v>175</v>
      </c>
      <c r="I348" s="288">
        <v>4500000</v>
      </c>
      <c r="J348" s="287" t="s">
        <v>501</v>
      </c>
      <c r="K348" s="289"/>
      <c r="L348" s="288">
        <f t="shared" si="10"/>
        <v>4500000</v>
      </c>
      <c r="M348" s="349">
        <f t="shared" si="11"/>
        <v>4.5</v>
      </c>
      <c r="N348" s="287" t="s">
        <v>1796</v>
      </c>
      <c r="O348" t="s">
        <v>428</v>
      </c>
      <c r="P348" s="19" t="str">
        <f>+VLOOKUP(A348,'[2]16'!$A:$Q,17,0)</f>
        <v>Non</v>
      </c>
      <c r="Q348" s="19" t="s">
        <v>428</v>
      </c>
      <c r="R348" s="19" t="s">
        <v>529</v>
      </c>
    </row>
    <row r="349" spans="1:18">
      <c r="A349" s="286" t="s">
        <v>79</v>
      </c>
      <c r="B349" s="287" t="s">
        <v>497</v>
      </c>
      <c r="C349" s="287" t="s">
        <v>498</v>
      </c>
      <c r="D349" s="287" t="s">
        <v>499</v>
      </c>
      <c r="E349" s="287" t="s">
        <v>500</v>
      </c>
      <c r="F349" s="286" t="s">
        <v>573</v>
      </c>
      <c r="G349" s="286" t="s">
        <v>206</v>
      </c>
      <c r="H349" s="287" t="s">
        <v>175</v>
      </c>
      <c r="I349" s="288">
        <v>3000000</v>
      </c>
      <c r="J349" s="287" t="s">
        <v>501</v>
      </c>
      <c r="K349" s="289"/>
      <c r="L349" s="288">
        <f t="shared" si="10"/>
        <v>3000000</v>
      </c>
      <c r="M349" s="349">
        <f t="shared" si="11"/>
        <v>3</v>
      </c>
      <c r="N349" s="287" t="s">
        <v>1796</v>
      </c>
      <c r="O349" t="s">
        <v>428</v>
      </c>
      <c r="P349" s="19" t="str">
        <f>+VLOOKUP(A349,'[2]16'!$A:$Q,17,0)</f>
        <v>Non</v>
      </c>
      <c r="Q349" s="19" t="s">
        <v>428</v>
      </c>
      <c r="R349" s="19" t="s">
        <v>529</v>
      </c>
    </row>
    <row r="350" spans="1:18">
      <c r="A350" s="286" t="s">
        <v>79</v>
      </c>
      <c r="B350" s="287" t="s">
        <v>497</v>
      </c>
      <c r="C350" s="287" t="s">
        <v>498</v>
      </c>
      <c r="D350" s="287" t="s">
        <v>499</v>
      </c>
      <c r="E350" s="287" t="s">
        <v>500</v>
      </c>
      <c r="F350" s="290" t="s">
        <v>564</v>
      </c>
      <c r="G350" s="290" t="s">
        <v>173</v>
      </c>
      <c r="H350" s="287" t="s">
        <v>175</v>
      </c>
      <c r="I350" s="291">
        <v>3000000</v>
      </c>
      <c r="J350" s="287" t="s">
        <v>501</v>
      </c>
      <c r="K350" s="292"/>
      <c r="L350" s="288">
        <f t="shared" si="10"/>
        <v>3000000</v>
      </c>
      <c r="M350" s="349">
        <f t="shared" si="11"/>
        <v>3</v>
      </c>
      <c r="N350" s="287" t="s">
        <v>1796</v>
      </c>
      <c r="O350" t="s">
        <v>428</v>
      </c>
      <c r="P350" s="19" t="str">
        <f>+VLOOKUP(A350,'[2]16'!$A:$Q,17,0)</f>
        <v>Non</v>
      </c>
      <c r="Q350" s="19" t="s">
        <v>428</v>
      </c>
      <c r="R350" s="19" t="s">
        <v>529</v>
      </c>
    </row>
    <row r="351" spans="1:18">
      <c r="A351" s="286" t="s">
        <v>79</v>
      </c>
      <c r="B351" s="287" t="s">
        <v>497</v>
      </c>
      <c r="C351" s="287" t="s">
        <v>498</v>
      </c>
      <c r="D351" s="287" t="s">
        <v>499</v>
      </c>
      <c r="E351" s="287" t="s">
        <v>500</v>
      </c>
      <c r="F351" s="290" t="s">
        <v>564</v>
      </c>
      <c r="G351" s="290" t="s">
        <v>173</v>
      </c>
      <c r="H351" s="287" t="s">
        <v>175</v>
      </c>
      <c r="I351" s="291">
        <v>3000000</v>
      </c>
      <c r="J351" s="287" t="s">
        <v>501</v>
      </c>
      <c r="K351" s="292"/>
      <c r="L351" s="288">
        <f t="shared" si="10"/>
        <v>3000000</v>
      </c>
      <c r="M351" s="349">
        <f t="shared" si="11"/>
        <v>3</v>
      </c>
      <c r="N351" s="287" t="s">
        <v>1796</v>
      </c>
      <c r="O351" t="s">
        <v>428</v>
      </c>
      <c r="P351" s="19" t="str">
        <f>+VLOOKUP(A351,'[2]16'!$A:$Q,17,0)</f>
        <v>Non</v>
      </c>
      <c r="Q351" s="19" t="s">
        <v>428</v>
      </c>
      <c r="R351" s="19" t="s">
        <v>529</v>
      </c>
    </row>
    <row r="352" spans="1:18">
      <c r="A352" s="286" t="s">
        <v>79</v>
      </c>
      <c r="B352" s="287" t="s">
        <v>497</v>
      </c>
      <c r="C352" s="287" t="s">
        <v>498</v>
      </c>
      <c r="D352" s="287" t="s">
        <v>499</v>
      </c>
      <c r="E352" s="287" t="s">
        <v>500</v>
      </c>
      <c r="F352" s="290" t="s">
        <v>571</v>
      </c>
      <c r="G352" s="290" t="s">
        <v>194</v>
      </c>
      <c r="H352" s="287" t="s">
        <v>175</v>
      </c>
      <c r="I352" s="291">
        <v>29760</v>
      </c>
      <c r="J352" s="287" t="s">
        <v>501</v>
      </c>
      <c r="K352" s="292"/>
      <c r="L352" s="288">
        <f t="shared" si="10"/>
        <v>29760</v>
      </c>
      <c r="M352" s="349">
        <f t="shared" si="11"/>
        <v>2.9760000000000002E-2</v>
      </c>
      <c r="N352" s="287" t="s">
        <v>1796</v>
      </c>
      <c r="O352" t="s">
        <v>428</v>
      </c>
      <c r="P352" s="19" t="str">
        <f>+VLOOKUP(A352,'[2]16'!$A:$Q,17,0)</f>
        <v>Non</v>
      </c>
      <c r="Q352" s="19" t="s">
        <v>428</v>
      </c>
      <c r="R352" s="19" t="s">
        <v>529</v>
      </c>
    </row>
    <row r="353" spans="1:18">
      <c r="A353" s="286" t="s">
        <v>79</v>
      </c>
      <c r="B353" s="287" t="s">
        <v>497</v>
      </c>
      <c r="C353" s="287" t="s">
        <v>498</v>
      </c>
      <c r="D353" s="287" t="s">
        <v>499</v>
      </c>
      <c r="E353" s="287" t="s">
        <v>500</v>
      </c>
      <c r="F353" s="286" t="s">
        <v>578</v>
      </c>
      <c r="G353" s="286" t="s">
        <v>206</v>
      </c>
      <c r="H353" s="287" t="s">
        <v>175</v>
      </c>
      <c r="I353" s="288">
        <v>773519</v>
      </c>
      <c r="J353" s="287" t="s">
        <v>501</v>
      </c>
      <c r="K353" s="289"/>
      <c r="L353" s="288">
        <f t="shared" si="10"/>
        <v>773519</v>
      </c>
      <c r="M353" s="349">
        <f t="shared" si="11"/>
        <v>0.77351899999999996</v>
      </c>
      <c r="N353" s="287" t="s">
        <v>1796</v>
      </c>
      <c r="O353" t="s">
        <v>428</v>
      </c>
      <c r="P353" s="19" t="str">
        <f>+VLOOKUP(A353,'[2]16'!$A:$Q,17,0)</f>
        <v>Non</v>
      </c>
      <c r="Q353" s="19" t="s">
        <v>428</v>
      </c>
      <c r="R353" s="19" t="s">
        <v>529</v>
      </c>
    </row>
    <row r="354" spans="1:18">
      <c r="A354" s="286" t="s">
        <v>79</v>
      </c>
      <c r="B354" s="287" t="s">
        <v>497</v>
      </c>
      <c r="C354" s="287" t="s">
        <v>498</v>
      </c>
      <c r="D354" s="287" t="s">
        <v>499</v>
      </c>
      <c r="E354" s="287" t="s">
        <v>500</v>
      </c>
      <c r="F354" s="286" t="s">
        <v>568</v>
      </c>
      <c r="G354" s="286" t="s">
        <v>209</v>
      </c>
      <c r="H354" s="287" t="s">
        <v>175</v>
      </c>
      <c r="I354" s="288">
        <v>60000</v>
      </c>
      <c r="J354" s="287" t="s">
        <v>501</v>
      </c>
      <c r="K354" s="289"/>
      <c r="L354" s="288">
        <f t="shared" si="10"/>
        <v>60000</v>
      </c>
      <c r="M354" s="349">
        <f t="shared" si="11"/>
        <v>0.06</v>
      </c>
      <c r="N354" s="287" t="s">
        <v>1796</v>
      </c>
      <c r="O354" t="s">
        <v>428</v>
      </c>
      <c r="P354" s="19" t="str">
        <f>+VLOOKUP(A354,'[2]16'!$A:$Q,17,0)</f>
        <v>Non</v>
      </c>
      <c r="Q354" s="19" t="s">
        <v>428</v>
      </c>
      <c r="R354" s="19" t="s">
        <v>529</v>
      </c>
    </row>
    <row r="355" spans="1:18">
      <c r="A355" s="286" t="s">
        <v>79</v>
      </c>
      <c r="B355" s="287" t="s">
        <v>497</v>
      </c>
      <c r="C355" s="287" t="s">
        <v>498</v>
      </c>
      <c r="D355" s="287" t="s">
        <v>499</v>
      </c>
      <c r="E355" s="287" t="s">
        <v>500</v>
      </c>
      <c r="F355" s="290" t="s">
        <v>573</v>
      </c>
      <c r="G355" s="290" t="s">
        <v>206</v>
      </c>
      <c r="H355" s="287" t="s">
        <v>175</v>
      </c>
      <c r="I355" s="291">
        <v>2197606</v>
      </c>
      <c r="J355" s="287" t="s">
        <v>501</v>
      </c>
      <c r="K355" s="292"/>
      <c r="L355" s="288">
        <f t="shared" si="10"/>
        <v>2197606</v>
      </c>
      <c r="M355" s="349">
        <f t="shared" si="11"/>
        <v>2.1976059999999999</v>
      </c>
      <c r="N355" s="287" t="s">
        <v>1796</v>
      </c>
      <c r="O355" t="s">
        <v>428</v>
      </c>
      <c r="P355" s="19" t="str">
        <f>+VLOOKUP(A355,'[2]16'!$A:$Q,17,0)</f>
        <v>Non</v>
      </c>
      <c r="Q355" s="19" t="s">
        <v>428</v>
      </c>
      <c r="R355" s="19" t="s">
        <v>529</v>
      </c>
    </row>
    <row r="356" spans="1:18">
      <c r="A356" s="286" t="s">
        <v>79</v>
      </c>
      <c r="B356" s="287" t="s">
        <v>497</v>
      </c>
      <c r="C356" s="287" t="s">
        <v>498</v>
      </c>
      <c r="D356" s="287" t="s">
        <v>499</v>
      </c>
      <c r="E356" s="287" t="s">
        <v>500</v>
      </c>
      <c r="F356" s="290" t="s">
        <v>564</v>
      </c>
      <c r="G356" s="290" t="s">
        <v>173</v>
      </c>
      <c r="H356" s="287" t="s">
        <v>175</v>
      </c>
      <c r="I356" s="291">
        <v>386439</v>
      </c>
      <c r="J356" s="287" t="s">
        <v>501</v>
      </c>
      <c r="K356" s="292"/>
      <c r="L356" s="288">
        <f t="shared" si="10"/>
        <v>386439</v>
      </c>
      <c r="M356" s="349">
        <f t="shared" si="11"/>
        <v>0.38643899999999998</v>
      </c>
      <c r="N356" s="287" t="s">
        <v>1796</v>
      </c>
      <c r="O356" t="s">
        <v>428</v>
      </c>
      <c r="P356" s="19" t="str">
        <f>+VLOOKUP(A356,'[2]16'!$A:$Q,17,0)</f>
        <v>Non</v>
      </c>
      <c r="Q356" s="19" t="s">
        <v>428</v>
      </c>
      <c r="R356" s="19" t="s">
        <v>529</v>
      </c>
    </row>
    <row r="357" spans="1:18">
      <c r="A357" s="286" t="s">
        <v>79</v>
      </c>
      <c r="B357" s="287" t="s">
        <v>497</v>
      </c>
      <c r="C357" s="287" t="s">
        <v>498</v>
      </c>
      <c r="D357" s="287" t="s">
        <v>499</v>
      </c>
      <c r="E357" s="287" t="s">
        <v>500</v>
      </c>
      <c r="F357" s="286" t="s">
        <v>566</v>
      </c>
      <c r="G357" s="286" t="s">
        <v>186</v>
      </c>
      <c r="H357" s="287" t="s">
        <v>175</v>
      </c>
      <c r="I357" s="288">
        <v>2810000</v>
      </c>
      <c r="J357" s="287" t="s">
        <v>501</v>
      </c>
      <c r="K357" s="289"/>
      <c r="L357" s="288">
        <f t="shared" si="10"/>
        <v>2810000</v>
      </c>
      <c r="M357" s="349">
        <f t="shared" si="11"/>
        <v>2.81</v>
      </c>
      <c r="N357" s="287" t="s">
        <v>1796</v>
      </c>
      <c r="O357" t="s">
        <v>428</v>
      </c>
      <c r="P357" s="19" t="str">
        <f>+VLOOKUP(A357,'[2]16'!$A:$Q,17,0)</f>
        <v>Non</v>
      </c>
      <c r="Q357" s="19" t="s">
        <v>428</v>
      </c>
      <c r="R357" s="19" t="s">
        <v>529</v>
      </c>
    </row>
    <row r="358" spans="1:18">
      <c r="A358" s="286" t="s">
        <v>79</v>
      </c>
      <c r="B358" s="287" t="s">
        <v>497</v>
      </c>
      <c r="C358" s="287" t="s">
        <v>498</v>
      </c>
      <c r="D358" s="287" t="s">
        <v>499</v>
      </c>
      <c r="E358" s="287" t="s">
        <v>500</v>
      </c>
      <c r="F358" s="286" t="s">
        <v>573</v>
      </c>
      <c r="G358" s="286" t="s">
        <v>206</v>
      </c>
      <c r="H358" s="287" t="s">
        <v>175</v>
      </c>
      <c r="I358" s="288">
        <v>4500000</v>
      </c>
      <c r="J358" s="287" t="s">
        <v>501</v>
      </c>
      <c r="K358" s="289"/>
      <c r="L358" s="288">
        <f t="shared" si="10"/>
        <v>4500000</v>
      </c>
      <c r="M358" s="349">
        <f t="shared" si="11"/>
        <v>4.5</v>
      </c>
      <c r="N358" s="287" t="s">
        <v>1796</v>
      </c>
      <c r="O358" t="s">
        <v>428</v>
      </c>
      <c r="P358" s="19" t="str">
        <f>+VLOOKUP(A358,'[2]16'!$A:$Q,17,0)</f>
        <v>Non</v>
      </c>
      <c r="Q358" s="19" t="s">
        <v>428</v>
      </c>
      <c r="R358" s="19" t="s">
        <v>529</v>
      </c>
    </row>
    <row r="359" spans="1:18">
      <c r="A359" s="286" t="s">
        <v>79</v>
      </c>
      <c r="B359" s="287" t="s">
        <v>497</v>
      </c>
      <c r="C359" s="287" t="s">
        <v>498</v>
      </c>
      <c r="D359" s="287" t="s">
        <v>499</v>
      </c>
      <c r="E359" s="287" t="s">
        <v>500</v>
      </c>
      <c r="F359" s="290" t="s">
        <v>571</v>
      </c>
      <c r="G359" s="290" t="s">
        <v>194</v>
      </c>
      <c r="H359" s="287" t="s">
        <v>175</v>
      </c>
      <c r="I359" s="291">
        <v>29510</v>
      </c>
      <c r="J359" s="287" t="s">
        <v>501</v>
      </c>
      <c r="K359" s="292"/>
      <c r="L359" s="288">
        <f t="shared" si="10"/>
        <v>29510</v>
      </c>
      <c r="M359" s="349">
        <f t="shared" si="11"/>
        <v>2.9510000000000002E-2</v>
      </c>
      <c r="N359" s="287" t="s">
        <v>1796</v>
      </c>
      <c r="O359" t="s">
        <v>428</v>
      </c>
      <c r="P359" s="19" t="str">
        <f>+VLOOKUP(A359,'[2]16'!$A:$Q,17,0)</f>
        <v>Non</v>
      </c>
      <c r="Q359" s="19" t="s">
        <v>428</v>
      </c>
      <c r="R359" s="19" t="s">
        <v>529</v>
      </c>
    </row>
    <row r="360" spans="1:18">
      <c r="A360" s="286" t="s">
        <v>79</v>
      </c>
      <c r="B360" s="287" t="s">
        <v>497</v>
      </c>
      <c r="C360" s="287" t="s">
        <v>498</v>
      </c>
      <c r="D360" s="287" t="s">
        <v>499</v>
      </c>
      <c r="E360" s="287" t="s">
        <v>500</v>
      </c>
      <c r="F360" s="290" t="s">
        <v>578</v>
      </c>
      <c r="G360" s="290" t="s">
        <v>206</v>
      </c>
      <c r="H360" s="287" t="s">
        <v>175</v>
      </c>
      <c r="I360" s="291">
        <v>916319</v>
      </c>
      <c r="J360" s="287" t="s">
        <v>501</v>
      </c>
      <c r="K360" s="292"/>
      <c r="L360" s="288">
        <f t="shared" si="10"/>
        <v>916319</v>
      </c>
      <c r="M360" s="349">
        <f t="shared" si="11"/>
        <v>0.91631899999999999</v>
      </c>
      <c r="N360" s="287" t="s">
        <v>1796</v>
      </c>
      <c r="O360" t="s">
        <v>428</v>
      </c>
      <c r="P360" s="19" t="str">
        <f>+VLOOKUP(A360,'[2]16'!$A:$Q,17,0)</f>
        <v>Non</v>
      </c>
      <c r="Q360" s="19" t="s">
        <v>428</v>
      </c>
      <c r="R360" s="19" t="s">
        <v>529</v>
      </c>
    </row>
    <row r="361" spans="1:18">
      <c r="A361" s="286" t="s">
        <v>79</v>
      </c>
      <c r="B361" s="287" t="s">
        <v>497</v>
      </c>
      <c r="C361" s="287" t="s">
        <v>498</v>
      </c>
      <c r="D361" s="287" t="s">
        <v>499</v>
      </c>
      <c r="E361" s="287" t="s">
        <v>500</v>
      </c>
      <c r="F361" s="290" t="s">
        <v>567</v>
      </c>
      <c r="G361" s="290" t="s">
        <v>186</v>
      </c>
      <c r="H361" s="287" t="s">
        <v>175</v>
      </c>
      <c r="I361" s="291">
        <v>704770</v>
      </c>
      <c r="J361" s="287" t="s">
        <v>501</v>
      </c>
      <c r="K361" s="292"/>
      <c r="L361" s="288">
        <f t="shared" si="10"/>
        <v>704770</v>
      </c>
      <c r="M361" s="349">
        <f t="shared" si="11"/>
        <v>0.70477000000000001</v>
      </c>
      <c r="N361" s="287" t="s">
        <v>1796</v>
      </c>
      <c r="O361" t="s">
        <v>428</v>
      </c>
      <c r="P361" s="19" t="str">
        <f>+VLOOKUP(A361,'[2]16'!$A:$Q,17,0)</f>
        <v>Non</v>
      </c>
      <c r="Q361" s="19" t="s">
        <v>428</v>
      </c>
      <c r="R361" s="19" t="s">
        <v>529</v>
      </c>
    </row>
    <row r="362" spans="1:18">
      <c r="A362" s="286" t="s">
        <v>79</v>
      </c>
      <c r="B362" s="287" t="s">
        <v>497</v>
      </c>
      <c r="C362" s="287" t="s">
        <v>498</v>
      </c>
      <c r="D362" s="287" t="s">
        <v>499</v>
      </c>
      <c r="E362" s="287" t="s">
        <v>500</v>
      </c>
      <c r="F362" s="286" t="s">
        <v>565</v>
      </c>
      <c r="G362" s="286" t="s">
        <v>173</v>
      </c>
      <c r="H362" s="287" t="s">
        <v>175</v>
      </c>
      <c r="I362" s="288">
        <v>786000</v>
      </c>
      <c r="J362" s="287" t="s">
        <v>501</v>
      </c>
      <c r="K362" s="289"/>
      <c r="L362" s="288">
        <f t="shared" si="10"/>
        <v>786000</v>
      </c>
      <c r="M362" s="349">
        <f t="shared" si="11"/>
        <v>0.78600000000000003</v>
      </c>
      <c r="N362" s="287" t="s">
        <v>1796</v>
      </c>
      <c r="O362" t="s">
        <v>428</v>
      </c>
      <c r="P362" s="19" t="str">
        <f>+VLOOKUP(A362,'[2]16'!$A:$Q,17,0)</f>
        <v>Non</v>
      </c>
      <c r="Q362" s="19" t="s">
        <v>428</v>
      </c>
      <c r="R362" s="19" t="s">
        <v>529</v>
      </c>
    </row>
    <row r="363" spans="1:18">
      <c r="A363" s="286" t="s">
        <v>79</v>
      </c>
      <c r="B363" s="287" t="s">
        <v>497</v>
      </c>
      <c r="C363" s="287" t="s">
        <v>498</v>
      </c>
      <c r="D363" s="287" t="s">
        <v>499</v>
      </c>
      <c r="E363" s="287" t="s">
        <v>500</v>
      </c>
      <c r="F363" s="286" t="s">
        <v>573</v>
      </c>
      <c r="G363" s="286" t="s">
        <v>206</v>
      </c>
      <c r="H363" s="287" t="s">
        <v>175</v>
      </c>
      <c r="I363" s="288">
        <v>5000000</v>
      </c>
      <c r="J363" s="287" t="s">
        <v>501</v>
      </c>
      <c r="K363" s="289"/>
      <c r="L363" s="288">
        <f t="shared" si="10"/>
        <v>5000000</v>
      </c>
      <c r="M363" s="349">
        <f t="shared" si="11"/>
        <v>5</v>
      </c>
      <c r="N363" s="287" t="s">
        <v>1796</v>
      </c>
      <c r="O363" t="s">
        <v>428</v>
      </c>
      <c r="P363" s="19" t="str">
        <f>+VLOOKUP(A363,'[2]16'!$A:$Q,17,0)</f>
        <v>Non</v>
      </c>
      <c r="Q363" s="19" t="s">
        <v>428</v>
      </c>
      <c r="R363" s="19" t="s">
        <v>529</v>
      </c>
    </row>
    <row r="364" spans="1:18">
      <c r="A364" s="286" t="s">
        <v>79</v>
      </c>
      <c r="B364" s="287" t="s">
        <v>497</v>
      </c>
      <c r="C364" s="287" t="s">
        <v>498</v>
      </c>
      <c r="D364" s="287" t="s">
        <v>499</v>
      </c>
      <c r="E364" s="287" t="s">
        <v>500</v>
      </c>
      <c r="F364" s="290" t="s">
        <v>571</v>
      </c>
      <c r="G364" s="290" t="s">
        <v>194</v>
      </c>
      <c r="H364" s="287" t="s">
        <v>175</v>
      </c>
      <c r="I364" s="291">
        <v>27360</v>
      </c>
      <c r="J364" s="287" t="s">
        <v>501</v>
      </c>
      <c r="K364" s="292"/>
      <c r="L364" s="288">
        <f t="shared" si="10"/>
        <v>27360</v>
      </c>
      <c r="M364" s="349">
        <f t="shared" si="11"/>
        <v>2.7359999999999999E-2</v>
      </c>
      <c r="N364" s="287" t="s">
        <v>1796</v>
      </c>
      <c r="O364" t="s">
        <v>428</v>
      </c>
      <c r="P364" s="19" t="str">
        <f>+VLOOKUP(A364,'[2]16'!$A:$Q,17,0)</f>
        <v>Non</v>
      </c>
      <c r="Q364" s="19" t="s">
        <v>428</v>
      </c>
      <c r="R364" s="19" t="s">
        <v>529</v>
      </c>
    </row>
    <row r="365" spans="1:18">
      <c r="A365" s="286" t="s">
        <v>79</v>
      </c>
      <c r="B365" s="287" t="s">
        <v>497</v>
      </c>
      <c r="C365" s="287" t="s">
        <v>498</v>
      </c>
      <c r="D365" s="287" t="s">
        <v>499</v>
      </c>
      <c r="E365" s="287" t="s">
        <v>500</v>
      </c>
      <c r="F365" s="290" t="s">
        <v>578</v>
      </c>
      <c r="G365" s="290" t="s">
        <v>206</v>
      </c>
      <c r="H365" s="287" t="s">
        <v>175</v>
      </c>
      <c r="I365" s="291">
        <v>834255</v>
      </c>
      <c r="J365" s="287" t="s">
        <v>501</v>
      </c>
      <c r="K365" s="292"/>
      <c r="L365" s="288">
        <f t="shared" si="10"/>
        <v>834255</v>
      </c>
      <c r="M365" s="349">
        <f t="shared" si="11"/>
        <v>0.83425499999999997</v>
      </c>
      <c r="N365" s="287" t="s">
        <v>1796</v>
      </c>
      <c r="O365" t="s">
        <v>428</v>
      </c>
      <c r="P365" s="19" t="str">
        <f>+VLOOKUP(A365,'[2]16'!$A:$Q,17,0)</f>
        <v>Non</v>
      </c>
      <c r="Q365" s="19" t="s">
        <v>428</v>
      </c>
      <c r="R365" s="19" t="s">
        <v>529</v>
      </c>
    </row>
    <row r="366" spans="1:18">
      <c r="A366" s="286" t="s">
        <v>79</v>
      </c>
      <c r="B366" s="287" t="s">
        <v>497</v>
      </c>
      <c r="C366" s="287" t="s">
        <v>498</v>
      </c>
      <c r="D366" s="287" t="s">
        <v>499</v>
      </c>
      <c r="E366" s="287" t="s">
        <v>500</v>
      </c>
      <c r="F366" s="290" t="s">
        <v>571</v>
      </c>
      <c r="G366" s="290" t="s">
        <v>194</v>
      </c>
      <c r="H366" s="287" t="s">
        <v>175</v>
      </c>
      <c r="I366" s="291">
        <v>27360</v>
      </c>
      <c r="J366" s="287" t="s">
        <v>501</v>
      </c>
      <c r="K366" s="292"/>
      <c r="L366" s="288">
        <f t="shared" si="10"/>
        <v>27360</v>
      </c>
      <c r="M366" s="349">
        <f t="shared" si="11"/>
        <v>2.7359999999999999E-2</v>
      </c>
      <c r="N366" s="287" t="s">
        <v>1796</v>
      </c>
      <c r="O366" t="s">
        <v>428</v>
      </c>
      <c r="P366" s="19" t="str">
        <f>+VLOOKUP(A366,'[2]16'!$A:$Q,17,0)</f>
        <v>Non</v>
      </c>
      <c r="Q366" s="19" t="s">
        <v>428</v>
      </c>
      <c r="R366" s="19" t="s">
        <v>529</v>
      </c>
    </row>
    <row r="367" spans="1:18">
      <c r="A367" s="286" t="s">
        <v>79</v>
      </c>
      <c r="B367" s="287" t="s">
        <v>497</v>
      </c>
      <c r="C367" s="287" t="s">
        <v>498</v>
      </c>
      <c r="D367" s="287" t="s">
        <v>499</v>
      </c>
      <c r="E367" s="287" t="s">
        <v>500</v>
      </c>
      <c r="F367" s="286" t="s">
        <v>571</v>
      </c>
      <c r="G367" s="286" t="s">
        <v>194</v>
      </c>
      <c r="H367" s="287" t="s">
        <v>175</v>
      </c>
      <c r="I367" s="288">
        <v>27360</v>
      </c>
      <c r="J367" s="287" t="s">
        <v>501</v>
      </c>
      <c r="K367" s="289"/>
      <c r="L367" s="288">
        <f t="shared" si="10"/>
        <v>27360</v>
      </c>
      <c r="M367" s="349">
        <f t="shared" si="11"/>
        <v>2.7359999999999999E-2</v>
      </c>
      <c r="N367" s="287" t="s">
        <v>1796</v>
      </c>
      <c r="O367" t="s">
        <v>428</v>
      </c>
      <c r="P367" s="19" t="str">
        <f>+VLOOKUP(A367,'[2]16'!$A:$Q,17,0)</f>
        <v>Non</v>
      </c>
      <c r="Q367" s="19" t="s">
        <v>428</v>
      </c>
      <c r="R367" s="19" t="s">
        <v>529</v>
      </c>
    </row>
    <row r="368" spans="1:18">
      <c r="A368" s="286" t="s">
        <v>79</v>
      </c>
      <c r="B368" s="287" t="s">
        <v>497</v>
      </c>
      <c r="C368" s="287" t="s">
        <v>498</v>
      </c>
      <c r="D368" s="287" t="s">
        <v>499</v>
      </c>
      <c r="E368" s="287" t="s">
        <v>500</v>
      </c>
      <c r="F368" s="286" t="s">
        <v>578</v>
      </c>
      <c r="G368" s="286" t="s">
        <v>206</v>
      </c>
      <c r="H368" s="287" t="s">
        <v>175</v>
      </c>
      <c r="I368" s="288">
        <v>655391</v>
      </c>
      <c r="J368" s="287" t="s">
        <v>501</v>
      </c>
      <c r="K368" s="289"/>
      <c r="L368" s="288">
        <f t="shared" si="10"/>
        <v>655391</v>
      </c>
      <c r="M368" s="349">
        <f t="shared" si="11"/>
        <v>0.65539099999999995</v>
      </c>
      <c r="N368" s="287" t="s">
        <v>1796</v>
      </c>
      <c r="O368" t="s">
        <v>428</v>
      </c>
      <c r="P368" s="19" t="str">
        <f>+VLOOKUP(A368,'[2]16'!$A:$Q,17,0)</f>
        <v>Non</v>
      </c>
      <c r="Q368" s="19" t="s">
        <v>428</v>
      </c>
      <c r="R368" s="19" t="s">
        <v>529</v>
      </c>
    </row>
    <row r="369" spans="1:18">
      <c r="A369" s="286" t="s">
        <v>79</v>
      </c>
      <c r="B369" s="287" t="s">
        <v>497</v>
      </c>
      <c r="C369" s="287" t="s">
        <v>498</v>
      </c>
      <c r="D369" s="287" t="s">
        <v>499</v>
      </c>
      <c r="E369" s="287" t="s">
        <v>500</v>
      </c>
      <c r="F369" s="290" t="s">
        <v>567</v>
      </c>
      <c r="G369" s="290" t="s">
        <v>186</v>
      </c>
      <c r="H369" s="287" t="s">
        <v>175</v>
      </c>
      <c r="I369" s="291">
        <v>680150</v>
      </c>
      <c r="J369" s="287" t="s">
        <v>501</v>
      </c>
      <c r="K369" s="292"/>
      <c r="L369" s="288">
        <f t="shared" si="10"/>
        <v>680150</v>
      </c>
      <c r="M369" s="349">
        <f t="shared" si="11"/>
        <v>0.68015000000000003</v>
      </c>
      <c r="N369" s="287" t="s">
        <v>1796</v>
      </c>
      <c r="O369" t="s">
        <v>428</v>
      </c>
      <c r="P369" s="19" t="str">
        <f>+VLOOKUP(A369,'[2]16'!$A:$Q,17,0)</f>
        <v>Non</v>
      </c>
      <c r="Q369" s="19" t="s">
        <v>428</v>
      </c>
      <c r="R369" s="19" t="s">
        <v>529</v>
      </c>
    </row>
    <row r="370" spans="1:18">
      <c r="A370" s="286" t="s">
        <v>79</v>
      </c>
      <c r="B370" s="287" t="s">
        <v>497</v>
      </c>
      <c r="C370" s="287" t="s">
        <v>498</v>
      </c>
      <c r="D370" s="287" t="s">
        <v>499</v>
      </c>
      <c r="E370" s="287" t="s">
        <v>500</v>
      </c>
      <c r="F370" s="290" t="s">
        <v>565</v>
      </c>
      <c r="G370" s="290" t="s">
        <v>173</v>
      </c>
      <c r="H370" s="287" t="s">
        <v>175</v>
      </c>
      <c r="I370" s="291">
        <v>883281</v>
      </c>
      <c r="J370" s="287" t="s">
        <v>501</v>
      </c>
      <c r="K370" s="292"/>
      <c r="L370" s="288">
        <f t="shared" si="10"/>
        <v>883281</v>
      </c>
      <c r="M370" s="349">
        <f t="shared" si="11"/>
        <v>0.88328099999999998</v>
      </c>
      <c r="N370" s="287" t="s">
        <v>1796</v>
      </c>
      <c r="O370" t="s">
        <v>428</v>
      </c>
      <c r="P370" s="19" t="str">
        <f>+VLOOKUP(A370,'[2]16'!$A:$Q,17,0)</f>
        <v>Non</v>
      </c>
      <c r="Q370" s="19" t="s">
        <v>428</v>
      </c>
      <c r="R370" s="19" t="s">
        <v>529</v>
      </c>
    </row>
    <row r="371" spans="1:18">
      <c r="A371" s="286" t="s">
        <v>9</v>
      </c>
      <c r="B371" s="287" t="s">
        <v>497</v>
      </c>
      <c r="C371" s="287" t="s">
        <v>498</v>
      </c>
      <c r="D371" s="287" t="s">
        <v>499</v>
      </c>
      <c r="E371" s="287" t="s">
        <v>500</v>
      </c>
      <c r="F371" s="290" t="s">
        <v>567</v>
      </c>
      <c r="G371" s="290" t="s">
        <v>186</v>
      </c>
      <c r="H371" s="287" t="s">
        <v>175</v>
      </c>
      <c r="I371" s="291">
        <v>474393906</v>
      </c>
      <c r="J371" s="287" t="s">
        <v>501</v>
      </c>
      <c r="K371" s="292"/>
      <c r="L371" s="288">
        <f t="shared" si="10"/>
        <v>474393906</v>
      </c>
      <c r="M371" s="349">
        <f t="shared" si="11"/>
        <v>474.39390600000002</v>
      </c>
      <c r="N371" s="287" t="s">
        <v>1796</v>
      </c>
      <c r="O371" t="s">
        <v>428</v>
      </c>
      <c r="P371" s="19" t="str">
        <f>+VLOOKUP(A371,'[2]16'!$A:$Q,17,0)</f>
        <v>Non</v>
      </c>
      <c r="Q371" s="19" t="s">
        <v>429</v>
      </c>
      <c r="R371" s="19" t="s">
        <v>531</v>
      </c>
    </row>
    <row r="372" spans="1:18">
      <c r="A372" s="286" t="s">
        <v>9</v>
      </c>
      <c r="B372" s="287" t="s">
        <v>497</v>
      </c>
      <c r="C372" s="287" t="s">
        <v>498</v>
      </c>
      <c r="D372" s="287" t="s">
        <v>499</v>
      </c>
      <c r="E372" s="287" t="s">
        <v>500</v>
      </c>
      <c r="F372" s="286" t="s">
        <v>565</v>
      </c>
      <c r="G372" s="286" t="s">
        <v>173</v>
      </c>
      <c r="H372" s="287" t="s">
        <v>175</v>
      </c>
      <c r="I372" s="288">
        <v>4724154495</v>
      </c>
      <c r="J372" s="287" t="s">
        <v>501</v>
      </c>
      <c r="K372" s="289"/>
      <c r="L372" s="288">
        <f t="shared" si="10"/>
        <v>4724154495</v>
      </c>
      <c r="M372" s="349">
        <f t="shared" si="11"/>
        <v>4724.1544949999998</v>
      </c>
      <c r="N372" s="287" t="s">
        <v>1796</v>
      </c>
      <c r="O372" t="s">
        <v>428</v>
      </c>
      <c r="P372" s="19" t="str">
        <f>+VLOOKUP(A372,'[2]16'!$A:$Q,17,0)</f>
        <v>Non</v>
      </c>
      <c r="Q372" s="19" t="s">
        <v>429</v>
      </c>
      <c r="R372" s="19" t="s">
        <v>531</v>
      </c>
    </row>
    <row r="373" spans="1:18">
      <c r="A373" s="286" t="s">
        <v>9</v>
      </c>
      <c r="B373" s="287" t="s">
        <v>497</v>
      </c>
      <c r="C373" s="287" t="s">
        <v>498</v>
      </c>
      <c r="D373" s="287" t="s">
        <v>499</v>
      </c>
      <c r="E373" s="287" t="s">
        <v>500</v>
      </c>
      <c r="F373" s="286" t="s">
        <v>173</v>
      </c>
      <c r="G373" s="286" t="s">
        <v>173</v>
      </c>
      <c r="H373" s="287" t="s">
        <v>175</v>
      </c>
      <c r="I373" s="288">
        <v>0</v>
      </c>
      <c r="J373" s="287" t="s">
        <v>501</v>
      </c>
      <c r="K373" s="289">
        <v>1420530584</v>
      </c>
      <c r="L373" s="288">
        <f t="shared" si="10"/>
        <v>1420530584</v>
      </c>
      <c r="M373" s="349">
        <f t="shared" si="11"/>
        <v>1420.5305840000001</v>
      </c>
      <c r="N373" s="287" t="s">
        <v>559</v>
      </c>
      <c r="O373" t="s">
        <v>428</v>
      </c>
      <c r="P373" s="19" t="str">
        <f>+VLOOKUP(A373,'[2]16'!$A:$Q,17,0)</f>
        <v>Non</v>
      </c>
      <c r="Q373" s="19" t="s">
        <v>429</v>
      </c>
      <c r="R373" s="19" t="s">
        <v>531</v>
      </c>
    </row>
    <row r="374" spans="1:18">
      <c r="A374" s="286" t="s">
        <v>9</v>
      </c>
      <c r="B374" s="287" t="s">
        <v>497</v>
      </c>
      <c r="C374" s="287" t="s">
        <v>498</v>
      </c>
      <c r="D374" s="287" t="s">
        <v>499</v>
      </c>
      <c r="E374" s="287" t="s">
        <v>500</v>
      </c>
      <c r="F374" s="286" t="s">
        <v>567</v>
      </c>
      <c r="G374" s="286" t="s">
        <v>186</v>
      </c>
      <c r="H374" s="287" t="s">
        <v>175</v>
      </c>
      <c r="I374" s="288">
        <v>1276204124</v>
      </c>
      <c r="J374" s="287" t="s">
        <v>501</v>
      </c>
      <c r="K374" s="289"/>
      <c r="L374" s="288">
        <f t="shared" si="10"/>
        <v>1276204124</v>
      </c>
      <c r="M374" s="349">
        <f t="shared" si="11"/>
        <v>1276.2041240000001</v>
      </c>
      <c r="N374" s="287" t="s">
        <v>1796</v>
      </c>
      <c r="O374" t="s">
        <v>428</v>
      </c>
      <c r="P374" s="19" t="str">
        <f>+VLOOKUP(A374,'[2]16'!$A:$Q,17,0)</f>
        <v>Non</v>
      </c>
      <c r="Q374" s="19" t="s">
        <v>429</v>
      </c>
      <c r="R374" s="19" t="s">
        <v>531</v>
      </c>
    </row>
    <row r="375" spans="1:18">
      <c r="A375" s="286" t="s">
        <v>9</v>
      </c>
      <c r="B375" s="287" t="s">
        <v>497</v>
      </c>
      <c r="C375" s="287" t="s">
        <v>498</v>
      </c>
      <c r="D375" s="287" t="s">
        <v>499</v>
      </c>
      <c r="E375" s="287" t="s">
        <v>500</v>
      </c>
      <c r="F375" s="290" t="s">
        <v>565</v>
      </c>
      <c r="G375" s="290" t="s">
        <v>173</v>
      </c>
      <c r="H375" s="287" t="s">
        <v>175</v>
      </c>
      <c r="I375" s="291">
        <v>1519661992</v>
      </c>
      <c r="J375" s="287" t="s">
        <v>501</v>
      </c>
      <c r="K375" s="292"/>
      <c r="L375" s="288">
        <f t="shared" si="10"/>
        <v>1519661992</v>
      </c>
      <c r="M375" s="349">
        <f t="shared" si="11"/>
        <v>1519.6619920000001</v>
      </c>
      <c r="N375" s="287" t="s">
        <v>1796</v>
      </c>
      <c r="O375" t="s">
        <v>428</v>
      </c>
      <c r="P375" s="19" t="str">
        <f>+VLOOKUP(A375,'[2]16'!$A:$Q,17,0)</f>
        <v>Non</v>
      </c>
      <c r="Q375" s="19" t="s">
        <v>429</v>
      </c>
      <c r="R375" s="19" t="s">
        <v>531</v>
      </c>
    </row>
    <row r="376" spans="1:18">
      <c r="A376" s="286" t="s">
        <v>9</v>
      </c>
      <c r="B376" s="287" t="s">
        <v>497</v>
      </c>
      <c r="C376" s="287" t="s">
        <v>498</v>
      </c>
      <c r="D376" s="287" t="s">
        <v>499</v>
      </c>
      <c r="E376" s="287" t="s">
        <v>500</v>
      </c>
      <c r="F376" s="290" t="s">
        <v>578</v>
      </c>
      <c r="G376" s="290" t="s">
        <v>227</v>
      </c>
      <c r="H376" s="287" t="s">
        <v>175</v>
      </c>
      <c r="I376" s="291">
        <v>596558</v>
      </c>
      <c r="J376" s="287" t="s">
        <v>501</v>
      </c>
      <c r="K376" s="292"/>
      <c r="L376" s="288">
        <f t="shared" si="10"/>
        <v>596558</v>
      </c>
      <c r="M376" s="349">
        <f t="shared" si="11"/>
        <v>0.59655800000000003</v>
      </c>
      <c r="N376" s="287" t="s">
        <v>1796</v>
      </c>
      <c r="O376" t="s">
        <v>428</v>
      </c>
      <c r="P376" s="19" t="str">
        <f>+VLOOKUP(A376,'[2]16'!$A:$Q,17,0)</f>
        <v>Non</v>
      </c>
      <c r="Q376" s="19" t="s">
        <v>429</v>
      </c>
      <c r="R376" s="19" t="s">
        <v>531</v>
      </c>
    </row>
    <row r="377" spans="1:18">
      <c r="A377" s="286" t="s">
        <v>9</v>
      </c>
      <c r="B377" s="287" t="s">
        <v>497</v>
      </c>
      <c r="C377" s="287" t="s">
        <v>498</v>
      </c>
      <c r="D377" s="287" t="s">
        <v>499</v>
      </c>
      <c r="E377" s="287" t="s">
        <v>500</v>
      </c>
      <c r="F377" s="290" t="s">
        <v>578</v>
      </c>
      <c r="G377" s="290" t="s">
        <v>206</v>
      </c>
      <c r="H377" s="287" t="s">
        <v>175</v>
      </c>
      <c r="I377" s="291">
        <v>1491396</v>
      </c>
      <c r="J377" s="287" t="s">
        <v>501</v>
      </c>
      <c r="K377" s="292"/>
      <c r="L377" s="288">
        <f t="shared" si="10"/>
        <v>1491396</v>
      </c>
      <c r="M377" s="349">
        <f t="shared" si="11"/>
        <v>1.4913959999999999</v>
      </c>
      <c r="N377" s="287" t="s">
        <v>1796</v>
      </c>
      <c r="O377" t="s">
        <v>428</v>
      </c>
      <c r="P377" s="19" t="str">
        <f>+VLOOKUP(A377,'[2]16'!$A:$Q,17,0)</f>
        <v>Non</v>
      </c>
      <c r="Q377" s="19" t="s">
        <v>429</v>
      </c>
      <c r="R377" s="19" t="s">
        <v>531</v>
      </c>
    </row>
    <row r="378" spans="1:18">
      <c r="A378" s="286" t="s">
        <v>9</v>
      </c>
      <c r="B378" s="287" t="s">
        <v>497</v>
      </c>
      <c r="C378" s="287" t="s">
        <v>498</v>
      </c>
      <c r="D378" s="287" t="s">
        <v>499</v>
      </c>
      <c r="E378" s="287" t="s">
        <v>500</v>
      </c>
      <c r="F378" s="286" t="s">
        <v>567</v>
      </c>
      <c r="G378" s="286" t="s">
        <v>227</v>
      </c>
      <c r="H378" s="287" t="s">
        <v>175</v>
      </c>
      <c r="I378" s="288">
        <v>566310060</v>
      </c>
      <c r="J378" s="287" t="s">
        <v>501</v>
      </c>
      <c r="K378" s="289"/>
      <c r="L378" s="288">
        <f t="shared" si="10"/>
        <v>566310060</v>
      </c>
      <c r="M378" s="349">
        <f t="shared" si="11"/>
        <v>566.31006000000002</v>
      </c>
      <c r="N378" s="287" t="s">
        <v>1796</v>
      </c>
      <c r="O378" t="s">
        <v>428</v>
      </c>
      <c r="P378" s="19" t="str">
        <f>+VLOOKUP(A378,'[2]16'!$A:$Q,17,0)</f>
        <v>Non</v>
      </c>
      <c r="Q378" s="19" t="s">
        <v>429</v>
      </c>
      <c r="R378" s="19" t="s">
        <v>531</v>
      </c>
    </row>
    <row r="379" spans="1:18">
      <c r="A379" s="286" t="s">
        <v>9</v>
      </c>
      <c r="B379" s="287" t="s">
        <v>497</v>
      </c>
      <c r="C379" s="287" t="s">
        <v>498</v>
      </c>
      <c r="D379" s="287" t="s">
        <v>499</v>
      </c>
      <c r="E379" s="287" t="s">
        <v>500</v>
      </c>
      <c r="F379" s="290" t="s">
        <v>567</v>
      </c>
      <c r="G379" s="290" t="s">
        <v>186</v>
      </c>
      <c r="H379" s="287" t="s">
        <v>175</v>
      </c>
      <c r="I379" s="291">
        <v>464552198</v>
      </c>
      <c r="J379" s="287" t="s">
        <v>501</v>
      </c>
      <c r="K379" s="292"/>
      <c r="L379" s="288">
        <f t="shared" si="10"/>
        <v>464552198</v>
      </c>
      <c r="M379" s="349">
        <f t="shared" si="11"/>
        <v>464.55219799999998</v>
      </c>
      <c r="N379" s="287" t="s">
        <v>1796</v>
      </c>
      <c r="O379" t="s">
        <v>428</v>
      </c>
      <c r="P379" s="19" t="str">
        <f>+VLOOKUP(A379,'[2]16'!$A:$Q,17,0)</f>
        <v>Non</v>
      </c>
      <c r="Q379" s="19" t="s">
        <v>429</v>
      </c>
      <c r="R379" s="19" t="s">
        <v>531</v>
      </c>
    </row>
    <row r="380" spans="1:18">
      <c r="A380" s="286" t="s">
        <v>9</v>
      </c>
      <c r="B380" s="287" t="s">
        <v>497</v>
      </c>
      <c r="C380" s="287" t="s">
        <v>498</v>
      </c>
      <c r="D380" s="287" t="s">
        <v>499</v>
      </c>
      <c r="E380" s="287" t="s">
        <v>500</v>
      </c>
      <c r="F380" s="290" t="s">
        <v>567</v>
      </c>
      <c r="G380" s="290" t="s">
        <v>227</v>
      </c>
      <c r="H380" s="287" t="s">
        <v>175</v>
      </c>
      <c r="I380" s="291">
        <v>279586612</v>
      </c>
      <c r="J380" s="287" t="s">
        <v>501</v>
      </c>
      <c r="K380" s="292"/>
      <c r="L380" s="288">
        <f t="shared" si="10"/>
        <v>279586612</v>
      </c>
      <c r="M380" s="349">
        <f t="shared" si="11"/>
        <v>279.586612</v>
      </c>
      <c r="N380" s="287" t="s">
        <v>1796</v>
      </c>
      <c r="O380" t="s">
        <v>428</v>
      </c>
      <c r="P380" s="19" t="str">
        <f>+VLOOKUP(A380,'[2]16'!$A:$Q,17,0)</f>
        <v>Non</v>
      </c>
      <c r="Q380" s="19" t="s">
        <v>429</v>
      </c>
      <c r="R380" s="19" t="s">
        <v>531</v>
      </c>
    </row>
    <row r="381" spans="1:18">
      <c r="A381" s="286" t="s">
        <v>9</v>
      </c>
      <c r="B381" s="287" t="s">
        <v>497</v>
      </c>
      <c r="C381" s="287" t="s">
        <v>498</v>
      </c>
      <c r="D381" s="287" t="s">
        <v>499</v>
      </c>
      <c r="E381" s="287" t="s">
        <v>500</v>
      </c>
      <c r="F381" s="290" t="s">
        <v>569</v>
      </c>
      <c r="G381" s="290" t="s">
        <v>209</v>
      </c>
      <c r="H381" s="287" t="s">
        <v>175</v>
      </c>
      <c r="I381" s="291">
        <v>670569</v>
      </c>
      <c r="J381" s="287" t="s">
        <v>501</v>
      </c>
      <c r="K381" s="292"/>
      <c r="L381" s="288">
        <f t="shared" si="10"/>
        <v>670569</v>
      </c>
      <c r="M381" s="349">
        <f t="shared" si="11"/>
        <v>0.67056899999999997</v>
      </c>
      <c r="N381" s="287" t="s">
        <v>1796</v>
      </c>
      <c r="O381" t="s">
        <v>428</v>
      </c>
      <c r="P381" s="19" t="str">
        <f>+VLOOKUP(A381,'[2]16'!$A:$Q,17,0)</f>
        <v>Non</v>
      </c>
      <c r="Q381" s="19" t="s">
        <v>429</v>
      </c>
      <c r="R381" s="19" t="s">
        <v>531</v>
      </c>
    </row>
    <row r="382" spans="1:18">
      <c r="A382" s="286" t="s">
        <v>9</v>
      </c>
      <c r="B382" s="287" t="s">
        <v>497</v>
      </c>
      <c r="C382" s="287" t="s">
        <v>498</v>
      </c>
      <c r="D382" s="287" t="s">
        <v>499</v>
      </c>
      <c r="E382" s="287" t="s">
        <v>500</v>
      </c>
      <c r="F382" s="286" t="s">
        <v>577</v>
      </c>
      <c r="G382" s="286" t="s">
        <v>209</v>
      </c>
      <c r="H382" s="287" t="s">
        <v>175</v>
      </c>
      <c r="I382" s="288">
        <v>2099062</v>
      </c>
      <c r="J382" s="287" t="s">
        <v>501</v>
      </c>
      <c r="K382" s="289"/>
      <c r="L382" s="288">
        <f t="shared" si="10"/>
        <v>2099062</v>
      </c>
      <c r="M382" s="349">
        <f t="shared" si="11"/>
        <v>2.099062</v>
      </c>
      <c r="N382" s="287" t="s">
        <v>1796</v>
      </c>
      <c r="O382" t="s">
        <v>428</v>
      </c>
      <c r="P382" s="19" t="str">
        <f>+VLOOKUP(A382,'[2]16'!$A:$Q,17,0)</f>
        <v>Non</v>
      </c>
      <c r="Q382" s="19" t="s">
        <v>429</v>
      </c>
      <c r="R382" s="19" t="s">
        <v>531</v>
      </c>
    </row>
    <row r="383" spans="1:18">
      <c r="A383" s="286" t="s">
        <v>9</v>
      </c>
      <c r="B383" s="287" t="s">
        <v>497</v>
      </c>
      <c r="C383" s="287" t="s">
        <v>498</v>
      </c>
      <c r="D383" s="287" t="s">
        <v>499</v>
      </c>
      <c r="E383" s="287" t="s">
        <v>500</v>
      </c>
      <c r="F383" s="286" t="s">
        <v>565</v>
      </c>
      <c r="G383" s="286" t="s">
        <v>227</v>
      </c>
      <c r="H383" s="287" t="s">
        <v>175</v>
      </c>
      <c r="I383" s="288">
        <v>48106763</v>
      </c>
      <c r="J383" s="287" t="s">
        <v>501</v>
      </c>
      <c r="K383" s="289"/>
      <c r="L383" s="288">
        <f t="shared" si="10"/>
        <v>48106763</v>
      </c>
      <c r="M383" s="349">
        <f t="shared" si="11"/>
        <v>48.106763000000001</v>
      </c>
      <c r="N383" s="287" t="s">
        <v>1796</v>
      </c>
      <c r="O383" t="s">
        <v>428</v>
      </c>
      <c r="P383" s="19" t="str">
        <f>+VLOOKUP(A383,'[2]16'!$A:$Q,17,0)</f>
        <v>Non</v>
      </c>
      <c r="Q383" s="19" t="s">
        <v>429</v>
      </c>
      <c r="R383" s="19" t="s">
        <v>531</v>
      </c>
    </row>
    <row r="384" spans="1:18">
      <c r="A384" s="286" t="s">
        <v>9</v>
      </c>
      <c r="B384" s="287" t="s">
        <v>497</v>
      </c>
      <c r="C384" s="287" t="s">
        <v>498</v>
      </c>
      <c r="D384" s="287" t="s">
        <v>499</v>
      </c>
      <c r="E384" s="287" t="s">
        <v>500</v>
      </c>
      <c r="F384" s="290" t="s">
        <v>565</v>
      </c>
      <c r="G384" s="290" t="s">
        <v>173</v>
      </c>
      <c r="H384" s="287" t="s">
        <v>175</v>
      </c>
      <c r="I384" s="291">
        <v>240533820</v>
      </c>
      <c r="J384" s="287" t="s">
        <v>501</v>
      </c>
      <c r="K384" s="292"/>
      <c r="L384" s="288">
        <f t="shared" si="10"/>
        <v>240533820</v>
      </c>
      <c r="M384" s="349">
        <f t="shared" si="11"/>
        <v>240.53381999999999</v>
      </c>
      <c r="N384" s="287" t="s">
        <v>1796</v>
      </c>
      <c r="O384" t="s">
        <v>428</v>
      </c>
      <c r="P384" s="19" t="str">
        <f>+VLOOKUP(A384,'[2]16'!$A:$Q,17,0)</f>
        <v>Non</v>
      </c>
      <c r="Q384" s="19" t="s">
        <v>429</v>
      </c>
      <c r="R384" s="19" t="s">
        <v>531</v>
      </c>
    </row>
    <row r="385" spans="1:18">
      <c r="A385" s="286" t="s">
        <v>9</v>
      </c>
      <c r="B385" s="287" t="s">
        <v>497</v>
      </c>
      <c r="C385" s="287" t="s">
        <v>498</v>
      </c>
      <c r="D385" s="287" t="s">
        <v>499</v>
      </c>
      <c r="E385" s="287" t="s">
        <v>500</v>
      </c>
      <c r="F385" s="290" t="s">
        <v>578</v>
      </c>
      <c r="G385" s="290" t="s">
        <v>206</v>
      </c>
      <c r="H385" s="287" t="s">
        <v>175</v>
      </c>
      <c r="I385" s="291">
        <v>26441775</v>
      </c>
      <c r="J385" s="287" t="s">
        <v>501</v>
      </c>
      <c r="K385" s="292"/>
      <c r="L385" s="288">
        <f t="shared" si="10"/>
        <v>26441775</v>
      </c>
      <c r="M385" s="349">
        <f t="shared" si="11"/>
        <v>26.441775</v>
      </c>
      <c r="N385" s="287" t="s">
        <v>1796</v>
      </c>
      <c r="O385" t="s">
        <v>428</v>
      </c>
      <c r="P385" s="19" t="str">
        <f>+VLOOKUP(A385,'[2]16'!$A:$Q,17,0)</f>
        <v>Non</v>
      </c>
      <c r="Q385" s="19" t="s">
        <v>429</v>
      </c>
      <c r="R385" s="19" t="s">
        <v>531</v>
      </c>
    </row>
    <row r="386" spans="1:18">
      <c r="A386" s="286" t="s">
        <v>9</v>
      </c>
      <c r="B386" s="287" t="s">
        <v>497</v>
      </c>
      <c r="C386" s="287" t="s">
        <v>498</v>
      </c>
      <c r="D386" s="287" t="s">
        <v>499</v>
      </c>
      <c r="E386" s="287" t="s">
        <v>500</v>
      </c>
      <c r="F386" s="290" t="s">
        <v>206</v>
      </c>
      <c r="G386" s="290" t="s">
        <v>206</v>
      </c>
      <c r="H386" s="287" t="s">
        <v>175</v>
      </c>
      <c r="I386" s="291">
        <v>0</v>
      </c>
      <c r="J386" s="287" t="s">
        <v>501</v>
      </c>
      <c r="K386" s="294">
        <v>24705247</v>
      </c>
      <c r="L386" s="288">
        <f t="shared" si="10"/>
        <v>24705247</v>
      </c>
      <c r="M386" s="349">
        <f t="shared" si="11"/>
        <v>24.705247</v>
      </c>
      <c r="N386" s="287" t="s">
        <v>559</v>
      </c>
      <c r="O386" t="s">
        <v>428</v>
      </c>
      <c r="P386" s="19" t="str">
        <f>+VLOOKUP(A386,'[2]16'!$A:$Q,17,0)</f>
        <v>Non</v>
      </c>
      <c r="Q386" s="19" t="s">
        <v>429</v>
      </c>
      <c r="R386" s="19" t="s">
        <v>531</v>
      </c>
    </row>
    <row r="387" spans="1:18">
      <c r="A387" s="286" t="s">
        <v>9</v>
      </c>
      <c r="B387" s="287" t="s">
        <v>497</v>
      </c>
      <c r="C387" s="287" t="s">
        <v>498</v>
      </c>
      <c r="D387" s="287" t="s">
        <v>499</v>
      </c>
      <c r="E387" s="287" t="s">
        <v>500</v>
      </c>
      <c r="F387" s="290" t="s">
        <v>579</v>
      </c>
      <c r="G387" s="290" t="s">
        <v>227</v>
      </c>
      <c r="H387" s="287" t="s">
        <v>175</v>
      </c>
      <c r="I387" s="291">
        <v>386419</v>
      </c>
      <c r="J387" s="287" t="s">
        <v>501</v>
      </c>
      <c r="K387" s="292"/>
      <c r="L387" s="288">
        <f t="shared" si="10"/>
        <v>386419</v>
      </c>
      <c r="M387" s="349">
        <f t="shared" si="11"/>
        <v>0.38641900000000001</v>
      </c>
      <c r="N387" s="287" t="s">
        <v>1796</v>
      </c>
      <c r="O387" t="s">
        <v>428</v>
      </c>
      <c r="P387" s="19" t="str">
        <f>+VLOOKUP(A387,'[2]16'!$A:$Q,17,0)</f>
        <v>Non</v>
      </c>
      <c r="Q387" s="19" t="s">
        <v>429</v>
      </c>
      <c r="R387" s="19" t="s">
        <v>531</v>
      </c>
    </row>
    <row r="388" spans="1:18">
      <c r="A388" s="286" t="s">
        <v>9</v>
      </c>
      <c r="B388" s="287" t="s">
        <v>497</v>
      </c>
      <c r="C388" s="287" t="s">
        <v>498</v>
      </c>
      <c r="D388" s="287" t="s">
        <v>499</v>
      </c>
      <c r="E388" s="287" t="s">
        <v>500</v>
      </c>
      <c r="F388" s="286" t="s">
        <v>579</v>
      </c>
      <c r="G388" s="286" t="s">
        <v>194</v>
      </c>
      <c r="H388" s="287" t="s">
        <v>175</v>
      </c>
      <c r="I388" s="288">
        <v>1932097</v>
      </c>
      <c r="J388" s="287" t="s">
        <v>501</v>
      </c>
      <c r="K388" s="289"/>
      <c r="L388" s="288">
        <f t="shared" si="10"/>
        <v>1932097</v>
      </c>
      <c r="M388" s="349">
        <f t="shared" si="11"/>
        <v>1.932097</v>
      </c>
      <c r="N388" s="287" t="s">
        <v>1796</v>
      </c>
      <c r="O388" t="s">
        <v>428</v>
      </c>
      <c r="P388" s="19" t="str">
        <f>+VLOOKUP(A388,'[2]16'!$A:$Q,17,0)</f>
        <v>Non</v>
      </c>
      <c r="Q388" s="19" t="s">
        <v>429</v>
      </c>
      <c r="R388" s="19" t="s">
        <v>531</v>
      </c>
    </row>
    <row r="389" spans="1:18">
      <c r="A389" s="286" t="s">
        <v>9</v>
      </c>
      <c r="B389" s="287" t="s">
        <v>497</v>
      </c>
      <c r="C389" s="287" t="s">
        <v>498</v>
      </c>
      <c r="D389" s="287" t="s">
        <v>499</v>
      </c>
      <c r="E389" s="287" t="s">
        <v>500</v>
      </c>
      <c r="F389" s="286" t="s">
        <v>194</v>
      </c>
      <c r="G389" s="286" t="s">
        <v>194</v>
      </c>
      <c r="H389" s="287" t="s">
        <v>175</v>
      </c>
      <c r="I389" s="288">
        <v>0</v>
      </c>
      <c r="J389" s="287" t="s">
        <v>501</v>
      </c>
      <c r="K389" s="294">
        <v>29286630</v>
      </c>
      <c r="L389" s="288">
        <f t="shared" si="10"/>
        <v>29286630</v>
      </c>
      <c r="M389" s="349">
        <f t="shared" si="11"/>
        <v>29.286629999999999</v>
      </c>
      <c r="N389" s="287" t="s">
        <v>559</v>
      </c>
      <c r="O389" t="s">
        <v>428</v>
      </c>
      <c r="P389" s="19" t="str">
        <f>+VLOOKUP(A389,'[2]16'!$A:$Q,17,0)</f>
        <v>Non</v>
      </c>
      <c r="Q389" s="19" t="s">
        <v>429</v>
      </c>
      <c r="R389" s="19" t="s">
        <v>531</v>
      </c>
    </row>
    <row r="390" spans="1:18">
      <c r="A390" s="286" t="s">
        <v>9</v>
      </c>
      <c r="B390" s="287" t="s">
        <v>497</v>
      </c>
      <c r="C390" s="287" t="s">
        <v>498</v>
      </c>
      <c r="D390" s="287" t="s">
        <v>499</v>
      </c>
      <c r="E390" s="287" t="s">
        <v>500</v>
      </c>
      <c r="F390" s="286" t="s">
        <v>579</v>
      </c>
      <c r="G390" s="286" t="s">
        <v>227</v>
      </c>
      <c r="H390" s="287" t="s">
        <v>175</v>
      </c>
      <c r="I390" s="288">
        <v>768690</v>
      </c>
      <c r="J390" s="287" t="s">
        <v>501</v>
      </c>
      <c r="K390" s="289"/>
      <c r="L390" s="288">
        <f t="shared" ref="L390:L453" si="12">+I390+K390</f>
        <v>768690</v>
      </c>
      <c r="M390" s="349">
        <f t="shared" si="11"/>
        <v>0.76868999999999998</v>
      </c>
      <c r="N390" s="287" t="s">
        <v>1796</v>
      </c>
      <c r="O390" t="s">
        <v>428</v>
      </c>
      <c r="P390" s="19" t="str">
        <f>+VLOOKUP(A390,'[2]16'!$A:$Q,17,0)</f>
        <v>Non</v>
      </c>
      <c r="Q390" s="19" t="s">
        <v>429</v>
      </c>
      <c r="R390" s="19" t="s">
        <v>531</v>
      </c>
    </row>
    <row r="391" spans="1:18">
      <c r="A391" s="286" t="s">
        <v>9</v>
      </c>
      <c r="B391" s="287" t="s">
        <v>497</v>
      </c>
      <c r="C391" s="287" t="s">
        <v>498</v>
      </c>
      <c r="D391" s="287" t="s">
        <v>499</v>
      </c>
      <c r="E391" s="287" t="s">
        <v>500</v>
      </c>
      <c r="F391" s="290" t="s">
        <v>579</v>
      </c>
      <c r="G391" s="290" t="s">
        <v>194</v>
      </c>
      <c r="H391" s="287" t="s">
        <v>175</v>
      </c>
      <c r="I391" s="291">
        <v>3843450</v>
      </c>
      <c r="J391" s="287" t="s">
        <v>501</v>
      </c>
      <c r="K391" s="292"/>
      <c r="L391" s="288">
        <f t="shared" si="12"/>
        <v>3843450</v>
      </c>
      <c r="M391" s="349">
        <f t="shared" ref="M391:M454" si="13">+L391/1000000</f>
        <v>3.8434499999999998</v>
      </c>
      <c r="N391" s="287" t="s">
        <v>1796</v>
      </c>
      <c r="O391" t="s">
        <v>428</v>
      </c>
      <c r="P391" s="19" t="str">
        <f>+VLOOKUP(A391,'[2]16'!$A:$Q,17,0)</f>
        <v>Non</v>
      </c>
      <c r="Q391" s="19" t="s">
        <v>429</v>
      </c>
      <c r="R391" s="19" t="s">
        <v>531</v>
      </c>
    </row>
    <row r="392" spans="1:18">
      <c r="A392" s="286" t="s">
        <v>9</v>
      </c>
      <c r="B392" s="287" t="s">
        <v>497</v>
      </c>
      <c r="C392" s="287" t="s">
        <v>498</v>
      </c>
      <c r="D392" s="287" t="s">
        <v>499</v>
      </c>
      <c r="E392" s="287" t="s">
        <v>500</v>
      </c>
      <c r="F392" s="290" t="s">
        <v>565</v>
      </c>
      <c r="G392" s="290" t="s">
        <v>227</v>
      </c>
      <c r="H392" s="287" t="s">
        <v>175</v>
      </c>
      <c r="I392" s="291">
        <v>896507251</v>
      </c>
      <c r="J392" s="287" t="s">
        <v>501</v>
      </c>
      <c r="K392" s="292"/>
      <c r="L392" s="288">
        <f t="shared" si="12"/>
        <v>896507251</v>
      </c>
      <c r="M392" s="349">
        <f t="shared" si="13"/>
        <v>896.507251</v>
      </c>
      <c r="N392" s="287" t="s">
        <v>1796</v>
      </c>
      <c r="O392" t="s">
        <v>428</v>
      </c>
      <c r="P392" s="19" t="str">
        <f>+VLOOKUP(A392,'[2]16'!$A:$Q,17,0)</f>
        <v>Non</v>
      </c>
      <c r="Q392" s="19" t="s">
        <v>429</v>
      </c>
      <c r="R392" s="19" t="s">
        <v>531</v>
      </c>
    </row>
    <row r="393" spans="1:18">
      <c r="A393" s="286" t="s">
        <v>9</v>
      </c>
      <c r="B393" s="287" t="s">
        <v>497</v>
      </c>
      <c r="C393" s="287" t="s">
        <v>498</v>
      </c>
      <c r="D393" s="287" t="s">
        <v>499</v>
      </c>
      <c r="E393" s="287" t="s">
        <v>500</v>
      </c>
      <c r="F393" s="290" t="s">
        <v>565</v>
      </c>
      <c r="G393" s="290" t="s">
        <v>173</v>
      </c>
      <c r="H393" s="287" t="s">
        <v>175</v>
      </c>
      <c r="I393" s="291">
        <v>4482536255</v>
      </c>
      <c r="J393" s="287" t="s">
        <v>501</v>
      </c>
      <c r="K393" s="292"/>
      <c r="L393" s="288">
        <f t="shared" si="12"/>
        <v>4482536255</v>
      </c>
      <c r="M393" s="349">
        <f t="shared" si="13"/>
        <v>4482.536255</v>
      </c>
      <c r="N393" s="287" t="s">
        <v>1796</v>
      </c>
      <c r="O393" t="s">
        <v>428</v>
      </c>
      <c r="P393" s="19" t="str">
        <f>+VLOOKUP(A393,'[2]16'!$A:$Q,17,0)</f>
        <v>Non</v>
      </c>
      <c r="Q393" s="19" t="s">
        <v>429</v>
      </c>
      <c r="R393" s="19" t="s">
        <v>531</v>
      </c>
    </row>
    <row r="394" spans="1:18">
      <c r="A394" s="286" t="s">
        <v>9</v>
      </c>
      <c r="B394" s="287" t="s">
        <v>497</v>
      </c>
      <c r="C394" s="287" t="s">
        <v>498</v>
      </c>
      <c r="D394" s="287" t="s">
        <v>499</v>
      </c>
      <c r="E394" s="287" t="s">
        <v>500</v>
      </c>
      <c r="F394" s="286" t="s">
        <v>578</v>
      </c>
      <c r="G394" s="286" t="s">
        <v>227</v>
      </c>
      <c r="H394" s="287" t="s">
        <v>175</v>
      </c>
      <c r="I394" s="288">
        <v>9946084</v>
      </c>
      <c r="J394" s="287" t="s">
        <v>501</v>
      </c>
      <c r="K394" s="289"/>
      <c r="L394" s="288">
        <f t="shared" si="12"/>
        <v>9946084</v>
      </c>
      <c r="M394" s="349">
        <f t="shared" si="13"/>
        <v>9.9460840000000008</v>
      </c>
      <c r="N394" s="287" t="s">
        <v>1796</v>
      </c>
      <c r="O394" t="s">
        <v>428</v>
      </c>
      <c r="P394" s="19" t="str">
        <f>+VLOOKUP(A394,'[2]16'!$A:$Q,17,0)</f>
        <v>Non</v>
      </c>
      <c r="Q394" s="19" t="s">
        <v>429</v>
      </c>
      <c r="R394" s="19" t="s">
        <v>531</v>
      </c>
    </row>
    <row r="395" spans="1:18">
      <c r="A395" s="286" t="s">
        <v>9</v>
      </c>
      <c r="B395" s="287" t="s">
        <v>497</v>
      </c>
      <c r="C395" s="287" t="s">
        <v>498</v>
      </c>
      <c r="D395" s="287" t="s">
        <v>499</v>
      </c>
      <c r="E395" s="287" t="s">
        <v>500</v>
      </c>
      <c r="F395" s="286" t="s">
        <v>578</v>
      </c>
      <c r="G395" s="286" t="s">
        <v>206</v>
      </c>
      <c r="H395" s="287" t="s">
        <v>175</v>
      </c>
      <c r="I395" s="288">
        <v>24865209</v>
      </c>
      <c r="J395" s="287" t="s">
        <v>501</v>
      </c>
      <c r="K395" s="289"/>
      <c r="L395" s="288">
        <f t="shared" si="12"/>
        <v>24865209</v>
      </c>
      <c r="M395" s="349">
        <f t="shared" si="13"/>
        <v>24.865209</v>
      </c>
      <c r="N395" s="287" t="s">
        <v>1796</v>
      </c>
      <c r="O395" t="s">
        <v>428</v>
      </c>
      <c r="P395" s="19" t="str">
        <f>+VLOOKUP(A395,'[2]16'!$A:$Q,17,0)</f>
        <v>Non</v>
      </c>
      <c r="Q395" s="19" t="s">
        <v>429</v>
      </c>
      <c r="R395" s="19" t="s">
        <v>531</v>
      </c>
    </row>
    <row r="396" spans="1:18">
      <c r="A396" s="286" t="s">
        <v>9</v>
      </c>
      <c r="B396" s="287" t="s">
        <v>497</v>
      </c>
      <c r="C396" s="287" t="s">
        <v>498</v>
      </c>
      <c r="D396" s="287" t="s">
        <v>499</v>
      </c>
      <c r="E396" s="287" t="s">
        <v>500</v>
      </c>
      <c r="F396" s="290" t="s">
        <v>565</v>
      </c>
      <c r="G396" s="290" t="s">
        <v>227</v>
      </c>
      <c r="H396" s="287" t="s">
        <v>175</v>
      </c>
      <c r="I396" s="291">
        <v>20147148</v>
      </c>
      <c r="J396" s="287" t="s">
        <v>501</v>
      </c>
      <c r="K396" s="292"/>
      <c r="L396" s="288">
        <f t="shared" si="12"/>
        <v>20147148</v>
      </c>
      <c r="M396" s="349">
        <f t="shared" si="13"/>
        <v>20.147148000000001</v>
      </c>
      <c r="N396" s="287" t="s">
        <v>1796</v>
      </c>
      <c r="O396" t="s">
        <v>428</v>
      </c>
      <c r="P396" s="19" t="str">
        <f>+VLOOKUP(A396,'[2]16'!$A:$Q,17,0)</f>
        <v>Non</v>
      </c>
      <c r="Q396" s="19" t="s">
        <v>429</v>
      </c>
      <c r="R396" s="19" t="s">
        <v>531</v>
      </c>
    </row>
    <row r="397" spans="1:18">
      <c r="A397" s="286" t="s">
        <v>9</v>
      </c>
      <c r="B397" s="287" t="s">
        <v>497</v>
      </c>
      <c r="C397" s="287" t="s">
        <v>498</v>
      </c>
      <c r="D397" s="287" t="s">
        <v>499</v>
      </c>
      <c r="E397" s="287" t="s">
        <v>500</v>
      </c>
      <c r="F397" s="290" t="s">
        <v>565</v>
      </c>
      <c r="G397" s="290" t="s">
        <v>173</v>
      </c>
      <c r="H397" s="287" t="s">
        <v>175</v>
      </c>
      <c r="I397" s="291">
        <v>100735741</v>
      </c>
      <c r="J397" s="287" t="s">
        <v>501</v>
      </c>
      <c r="K397" s="292"/>
      <c r="L397" s="288">
        <f t="shared" si="12"/>
        <v>100735741</v>
      </c>
      <c r="M397" s="349">
        <f t="shared" si="13"/>
        <v>100.735741</v>
      </c>
      <c r="N397" s="287" t="s">
        <v>1796</v>
      </c>
      <c r="O397" t="s">
        <v>428</v>
      </c>
      <c r="P397" s="19" t="str">
        <f>+VLOOKUP(A397,'[2]16'!$A:$Q,17,0)</f>
        <v>Non</v>
      </c>
      <c r="Q397" s="19" t="s">
        <v>429</v>
      </c>
      <c r="R397" s="19" t="s">
        <v>531</v>
      </c>
    </row>
    <row r="398" spans="1:18">
      <c r="A398" s="286" t="s">
        <v>9</v>
      </c>
      <c r="B398" s="287" t="s">
        <v>497</v>
      </c>
      <c r="C398" s="287" t="s">
        <v>498</v>
      </c>
      <c r="D398" s="287" t="s">
        <v>499</v>
      </c>
      <c r="E398" s="287" t="s">
        <v>500</v>
      </c>
      <c r="F398" s="290" t="s">
        <v>578</v>
      </c>
      <c r="G398" s="290" t="s">
        <v>227</v>
      </c>
      <c r="H398" s="287" t="s">
        <v>175</v>
      </c>
      <c r="I398" s="291">
        <v>19561080</v>
      </c>
      <c r="J398" s="287" t="s">
        <v>501</v>
      </c>
      <c r="K398" s="292"/>
      <c r="L398" s="288">
        <f t="shared" si="12"/>
        <v>19561080</v>
      </c>
      <c r="M398" s="349">
        <f t="shared" si="13"/>
        <v>19.56108</v>
      </c>
      <c r="N398" s="287" t="s">
        <v>1796</v>
      </c>
      <c r="O398" t="s">
        <v>428</v>
      </c>
      <c r="P398" s="19" t="str">
        <f>+VLOOKUP(A398,'[2]16'!$A:$Q,17,0)</f>
        <v>Non</v>
      </c>
      <c r="Q398" s="19" t="s">
        <v>429</v>
      </c>
      <c r="R398" s="19" t="s">
        <v>531</v>
      </c>
    </row>
    <row r="399" spans="1:18">
      <c r="A399" s="286" t="s">
        <v>9</v>
      </c>
      <c r="B399" s="287" t="s">
        <v>497</v>
      </c>
      <c r="C399" s="287" t="s">
        <v>498</v>
      </c>
      <c r="D399" s="287" t="s">
        <v>499</v>
      </c>
      <c r="E399" s="287" t="s">
        <v>500</v>
      </c>
      <c r="F399" s="286" t="s">
        <v>578</v>
      </c>
      <c r="G399" s="286" t="s">
        <v>206</v>
      </c>
      <c r="H399" s="287" t="s">
        <v>175</v>
      </c>
      <c r="I399" s="288">
        <v>48902699</v>
      </c>
      <c r="J399" s="287" t="s">
        <v>501</v>
      </c>
      <c r="K399" s="289"/>
      <c r="L399" s="288">
        <f t="shared" si="12"/>
        <v>48902699</v>
      </c>
      <c r="M399" s="349">
        <f t="shared" si="13"/>
        <v>48.902698999999998</v>
      </c>
      <c r="N399" s="287" t="s">
        <v>1796</v>
      </c>
      <c r="O399" t="s">
        <v>428</v>
      </c>
      <c r="P399" s="19" t="str">
        <f>+VLOOKUP(A399,'[2]16'!$A:$Q,17,0)</f>
        <v>Non</v>
      </c>
      <c r="Q399" s="19" t="s">
        <v>429</v>
      </c>
      <c r="R399" s="19" t="s">
        <v>531</v>
      </c>
    </row>
    <row r="400" spans="1:18">
      <c r="A400" s="286" t="s">
        <v>9</v>
      </c>
      <c r="B400" s="287" t="s">
        <v>497</v>
      </c>
      <c r="C400" s="287" t="s">
        <v>498</v>
      </c>
      <c r="D400" s="287" t="s">
        <v>499</v>
      </c>
      <c r="E400" s="287" t="s">
        <v>500</v>
      </c>
      <c r="F400" s="286" t="s">
        <v>575</v>
      </c>
      <c r="G400" s="286" t="s">
        <v>213</v>
      </c>
      <c r="H400" s="287" t="s">
        <v>175</v>
      </c>
      <c r="I400" s="288">
        <v>75036538</v>
      </c>
      <c r="J400" s="287" t="s">
        <v>501</v>
      </c>
      <c r="K400" s="289"/>
      <c r="L400" s="288">
        <f t="shared" si="12"/>
        <v>75036538</v>
      </c>
      <c r="M400" s="349">
        <f t="shared" si="13"/>
        <v>75.036537999999993</v>
      </c>
      <c r="N400" s="287" t="s">
        <v>1796</v>
      </c>
      <c r="O400" t="s">
        <v>428</v>
      </c>
      <c r="P400" s="19" t="str">
        <f>+VLOOKUP(A400,'[2]16'!$A:$Q,17,0)</f>
        <v>Non</v>
      </c>
      <c r="Q400" s="19" t="s">
        <v>429</v>
      </c>
      <c r="R400" s="19" t="s">
        <v>531</v>
      </c>
    </row>
    <row r="401" spans="1:18">
      <c r="A401" s="286" t="s">
        <v>9</v>
      </c>
      <c r="B401" s="287" t="s">
        <v>497</v>
      </c>
      <c r="C401" s="287" t="s">
        <v>498</v>
      </c>
      <c r="D401" s="287" t="s">
        <v>499</v>
      </c>
      <c r="E401" s="287" t="s">
        <v>500</v>
      </c>
      <c r="F401" s="290" t="s">
        <v>577</v>
      </c>
      <c r="G401" s="290" t="s">
        <v>209</v>
      </c>
      <c r="H401" s="287" t="s">
        <v>175</v>
      </c>
      <c r="I401" s="291">
        <v>12495982</v>
      </c>
      <c r="J401" s="287" t="s">
        <v>501</v>
      </c>
      <c r="K401" s="292"/>
      <c r="L401" s="288">
        <f t="shared" si="12"/>
        <v>12495982</v>
      </c>
      <c r="M401" s="349">
        <f t="shared" si="13"/>
        <v>12.495982</v>
      </c>
      <c r="N401" s="287" t="s">
        <v>1796</v>
      </c>
      <c r="O401" t="s">
        <v>428</v>
      </c>
      <c r="P401" s="19" t="str">
        <f>+VLOOKUP(A401,'[2]16'!$A:$Q,17,0)</f>
        <v>Non</v>
      </c>
      <c r="Q401" s="19" t="s">
        <v>429</v>
      </c>
      <c r="R401" s="19" t="s">
        <v>531</v>
      </c>
    </row>
    <row r="402" spans="1:18">
      <c r="A402" s="286" t="s">
        <v>9</v>
      </c>
      <c r="B402" s="287" t="s">
        <v>497</v>
      </c>
      <c r="C402" s="287" t="s">
        <v>498</v>
      </c>
      <c r="D402" s="287" t="s">
        <v>499</v>
      </c>
      <c r="E402" s="287" t="s">
        <v>500</v>
      </c>
      <c r="F402" s="290" t="s">
        <v>569</v>
      </c>
      <c r="G402" s="290" t="s">
        <v>209</v>
      </c>
      <c r="H402" s="287" t="s">
        <v>175</v>
      </c>
      <c r="I402" s="291">
        <v>3775532</v>
      </c>
      <c r="J402" s="287" t="s">
        <v>501</v>
      </c>
      <c r="K402" s="292"/>
      <c r="L402" s="288">
        <f t="shared" si="12"/>
        <v>3775532</v>
      </c>
      <c r="M402" s="349">
        <f t="shared" si="13"/>
        <v>3.7755320000000001</v>
      </c>
      <c r="N402" s="287" t="s">
        <v>1796</v>
      </c>
      <c r="O402" t="s">
        <v>428</v>
      </c>
      <c r="P402" s="19" t="str">
        <f>+VLOOKUP(A402,'[2]16'!$A:$Q,17,0)</f>
        <v>Non</v>
      </c>
      <c r="Q402" s="19" t="s">
        <v>429</v>
      </c>
      <c r="R402" s="19" t="s">
        <v>531</v>
      </c>
    </row>
    <row r="403" spans="1:18">
      <c r="A403" s="286" t="s">
        <v>9</v>
      </c>
      <c r="B403" s="287" t="s">
        <v>497</v>
      </c>
      <c r="C403" s="287" t="s">
        <v>498</v>
      </c>
      <c r="D403" s="287" t="s">
        <v>499</v>
      </c>
      <c r="E403" s="287" t="s">
        <v>500</v>
      </c>
      <c r="F403" s="290" t="s">
        <v>571</v>
      </c>
      <c r="G403" s="290" t="s">
        <v>194</v>
      </c>
      <c r="H403" s="287" t="s">
        <v>175</v>
      </c>
      <c r="I403" s="291">
        <v>77101491</v>
      </c>
      <c r="J403" s="287" t="s">
        <v>501</v>
      </c>
      <c r="K403" s="292"/>
      <c r="L403" s="288">
        <f t="shared" si="12"/>
        <v>77101491</v>
      </c>
      <c r="M403" s="349">
        <f t="shared" si="13"/>
        <v>77.101490999999996</v>
      </c>
      <c r="N403" s="287" t="s">
        <v>1796</v>
      </c>
      <c r="O403" t="s">
        <v>428</v>
      </c>
      <c r="P403" s="19" t="str">
        <f>+VLOOKUP(A403,'[2]16'!$A:$Q,17,0)</f>
        <v>Non</v>
      </c>
      <c r="Q403" s="19" t="s">
        <v>429</v>
      </c>
      <c r="R403" s="19" t="s">
        <v>531</v>
      </c>
    </row>
    <row r="404" spans="1:18">
      <c r="A404" s="286" t="s">
        <v>9</v>
      </c>
      <c r="B404" s="287" t="s">
        <v>497</v>
      </c>
      <c r="C404" s="287" t="s">
        <v>498</v>
      </c>
      <c r="D404" s="287" t="s">
        <v>499</v>
      </c>
      <c r="E404" s="287" t="s">
        <v>500</v>
      </c>
      <c r="F404" s="286" t="s">
        <v>567</v>
      </c>
      <c r="G404" s="286" t="s">
        <v>186</v>
      </c>
      <c r="H404" s="287" t="s">
        <v>175</v>
      </c>
      <c r="I404" s="288">
        <v>15055136</v>
      </c>
      <c r="J404" s="287" t="s">
        <v>501</v>
      </c>
      <c r="K404" s="289"/>
      <c r="L404" s="288">
        <f t="shared" si="12"/>
        <v>15055136</v>
      </c>
      <c r="M404" s="349">
        <f t="shared" si="13"/>
        <v>15.055135999999999</v>
      </c>
      <c r="N404" s="287" t="s">
        <v>1796</v>
      </c>
      <c r="O404" t="s">
        <v>428</v>
      </c>
      <c r="P404" s="19" t="str">
        <f>+VLOOKUP(A404,'[2]16'!$A:$Q,17,0)</f>
        <v>Non</v>
      </c>
      <c r="Q404" s="19" t="s">
        <v>429</v>
      </c>
      <c r="R404" s="19" t="s">
        <v>531</v>
      </c>
    </row>
    <row r="405" spans="1:18">
      <c r="A405" s="286" t="s">
        <v>9</v>
      </c>
      <c r="B405" s="287" t="s">
        <v>497</v>
      </c>
      <c r="C405" s="287" t="s">
        <v>498</v>
      </c>
      <c r="D405" s="287" t="s">
        <v>499</v>
      </c>
      <c r="E405" s="287" t="s">
        <v>500</v>
      </c>
      <c r="F405" s="286" t="s">
        <v>565</v>
      </c>
      <c r="G405" s="286" t="s">
        <v>173</v>
      </c>
      <c r="H405" s="287" t="s">
        <v>175</v>
      </c>
      <c r="I405" s="288">
        <v>393272280</v>
      </c>
      <c r="J405" s="287" t="s">
        <v>501</v>
      </c>
      <c r="K405" s="289"/>
      <c r="L405" s="288">
        <f t="shared" si="12"/>
        <v>393272280</v>
      </c>
      <c r="M405" s="349">
        <f t="shared" si="13"/>
        <v>393.27228000000002</v>
      </c>
      <c r="N405" s="287" t="s">
        <v>1796</v>
      </c>
      <c r="O405" t="s">
        <v>428</v>
      </c>
      <c r="P405" s="19" t="str">
        <f>+VLOOKUP(A405,'[2]16'!$A:$Q,17,0)</f>
        <v>Non</v>
      </c>
      <c r="Q405" s="19" t="s">
        <v>429</v>
      </c>
      <c r="R405" s="19" t="s">
        <v>531</v>
      </c>
    </row>
    <row r="406" spans="1:18">
      <c r="A406" s="286" t="s">
        <v>9</v>
      </c>
      <c r="B406" s="287" t="s">
        <v>497</v>
      </c>
      <c r="C406" s="287" t="s">
        <v>498</v>
      </c>
      <c r="D406" s="287" t="s">
        <v>499</v>
      </c>
      <c r="E406" s="287" t="s">
        <v>500</v>
      </c>
      <c r="F406" s="290" t="s">
        <v>571</v>
      </c>
      <c r="G406" s="290" t="s">
        <v>194</v>
      </c>
      <c r="H406" s="287" t="s">
        <v>175</v>
      </c>
      <c r="I406" s="291">
        <v>24508845</v>
      </c>
      <c r="J406" s="287" t="s">
        <v>501</v>
      </c>
      <c r="K406" s="292"/>
      <c r="L406" s="288">
        <f t="shared" si="12"/>
        <v>24508845</v>
      </c>
      <c r="M406" s="349">
        <f t="shared" si="13"/>
        <v>24.508845000000001</v>
      </c>
      <c r="N406" s="287" t="s">
        <v>1796</v>
      </c>
      <c r="O406" t="s">
        <v>428</v>
      </c>
      <c r="P406" s="19" t="str">
        <f>+VLOOKUP(A406,'[2]16'!$A:$Q,17,0)</f>
        <v>Non</v>
      </c>
      <c r="Q406" s="19" t="s">
        <v>429</v>
      </c>
      <c r="R406" s="19" t="s">
        <v>531</v>
      </c>
    </row>
    <row r="407" spans="1:18">
      <c r="A407" s="286" t="s">
        <v>9</v>
      </c>
      <c r="B407" s="287" t="s">
        <v>497</v>
      </c>
      <c r="C407" s="287" t="s">
        <v>498</v>
      </c>
      <c r="D407" s="287" t="s">
        <v>499</v>
      </c>
      <c r="E407" s="287" t="s">
        <v>500</v>
      </c>
      <c r="F407" s="290" t="s">
        <v>575</v>
      </c>
      <c r="G407" s="290" t="s">
        <v>213</v>
      </c>
      <c r="H407" s="287" t="s">
        <v>175</v>
      </c>
      <c r="I407" s="291">
        <v>8750</v>
      </c>
      <c r="J407" s="287" t="s">
        <v>501</v>
      </c>
      <c r="K407" s="292"/>
      <c r="L407" s="288">
        <f t="shared" si="12"/>
        <v>8750</v>
      </c>
      <c r="M407" s="349">
        <f t="shared" si="13"/>
        <v>8.7500000000000008E-3</v>
      </c>
      <c r="N407" s="287" t="s">
        <v>1796</v>
      </c>
      <c r="O407" t="s">
        <v>428</v>
      </c>
      <c r="P407" s="19" t="str">
        <f>+VLOOKUP(A407,'[2]16'!$A:$Q,17,0)</f>
        <v>Non</v>
      </c>
      <c r="Q407" s="19" t="s">
        <v>429</v>
      </c>
      <c r="R407" s="19" t="s">
        <v>531</v>
      </c>
    </row>
    <row r="408" spans="1:18">
      <c r="A408" s="286" t="s">
        <v>9</v>
      </c>
      <c r="B408" s="287" t="s">
        <v>497</v>
      </c>
      <c r="C408" s="287" t="s">
        <v>498</v>
      </c>
      <c r="D408" s="287" t="s">
        <v>499</v>
      </c>
      <c r="E408" s="287" t="s">
        <v>500</v>
      </c>
      <c r="F408" s="290" t="s">
        <v>569</v>
      </c>
      <c r="G408" s="290" t="s">
        <v>209</v>
      </c>
      <c r="H408" s="287" t="s">
        <v>175</v>
      </c>
      <c r="I408" s="291">
        <v>1024129</v>
      </c>
      <c r="J408" s="287" t="s">
        <v>501</v>
      </c>
      <c r="K408" s="292"/>
      <c r="L408" s="288">
        <f t="shared" si="12"/>
        <v>1024129</v>
      </c>
      <c r="M408" s="349">
        <f t="shared" si="13"/>
        <v>1.0241290000000001</v>
      </c>
      <c r="N408" s="287" t="s">
        <v>1796</v>
      </c>
      <c r="O408" t="s">
        <v>428</v>
      </c>
      <c r="P408" s="19" t="str">
        <f>+VLOOKUP(A408,'[2]16'!$A:$Q,17,0)</f>
        <v>Non</v>
      </c>
      <c r="Q408" s="19" t="s">
        <v>429</v>
      </c>
      <c r="R408" s="19" t="s">
        <v>531</v>
      </c>
    </row>
    <row r="409" spans="1:18">
      <c r="A409" s="286" t="s">
        <v>9</v>
      </c>
      <c r="B409" s="287" t="s">
        <v>497</v>
      </c>
      <c r="C409" s="287" t="s">
        <v>498</v>
      </c>
      <c r="D409" s="287" t="s">
        <v>499</v>
      </c>
      <c r="E409" s="287" t="s">
        <v>500</v>
      </c>
      <c r="F409" s="286" t="s">
        <v>578</v>
      </c>
      <c r="G409" s="286" t="s">
        <v>206</v>
      </c>
      <c r="H409" s="287" t="s">
        <v>175</v>
      </c>
      <c r="I409" s="288">
        <v>30421298</v>
      </c>
      <c r="J409" s="287" t="s">
        <v>501</v>
      </c>
      <c r="K409" s="289"/>
      <c r="L409" s="288">
        <f t="shared" si="12"/>
        <v>30421298</v>
      </c>
      <c r="M409" s="349">
        <f t="shared" si="13"/>
        <v>30.421298</v>
      </c>
      <c r="N409" s="287" t="s">
        <v>1796</v>
      </c>
      <c r="O409" t="s">
        <v>428</v>
      </c>
      <c r="P409" s="19" t="str">
        <f>+VLOOKUP(A409,'[2]16'!$A:$Q,17,0)</f>
        <v>Non</v>
      </c>
      <c r="Q409" s="19" t="s">
        <v>429</v>
      </c>
      <c r="R409" s="19" t="s">
        <v>531</v>
      </c>
    </row>
    <row r="410" spans="1:18">
      <c r="A410" s="286" t="s">
        <v>9</v>
      </c>
      <c r="B410" s="287" t="s">
        <v>497</v>
      </c>
      <c r="C410" s="287" t="s">
        <v>498</v>
      </c>
      <c r="D410" s="287" t="s">
        <v>499</v>
      </c>
      <c r="E410" s="287" t="s">
        <v>500</v>
      </c>
      <c r="F410" s="286" t="s">
        <v>575</v>
      </c>
      <c r="G410" s="286" t="s">
        <v>227</v>
      </c>
      <c r="H410" s="287" t="s">
        <v>175</v>
      </c>
      <c r="I410" s="288">
        <v>28836848</v>
      </c>
      <c r="J410" s="287" t="s">
        <v>501</v>
      </c>
      <c r="K410" s="289"/>
      <c r="L410" s="288">
        <f t="shared" si="12"/>
        <v>28836848</v>
      </c>
      <c r="M410" s="349">
        <f t="shared" si="13"/>
        <v>28.836848</v>
      </c>
      <c r="N410" s="287" t="s">
        <v>1796</v>
      </c>
      <c r="O410" t="s">
        <v>428</v>
      </c>
      <c r="P410" s="19" t="str">
        <f>+VLOOKUP(A410,'[2]16'!$A:$Q,17,0)</f>
        <v>Non</v>
      </c>
      <c r="Q410" s="19" t="s">
        <v>429</v>
      </c>
      <c r="R410" s="19" t="s">
        <v>531</v>
      </c>
    </row>
    <row r="411" spans="1:18">
      <c r="A411" s="286" t="s">
        <v>9</v>
      </c>
      <c r="B411" s="287" t="s">
        <v>497</v>
      </c>
      <c r="C411" s="287" t="s">
        <v>498</v>
      </c>
      <c r="D411" s="287" t="s">
        <v>499</v>
      </c>
      <c r="E411" s="287" t="s">
        <v>500</v>
      </c>
      <c r="F411" s="290" t="s">
        <v>575</v>
      </c>
      <c r="G411" s="290" t="s">
        <v>213</v>
      </c>
      <c r="H411" s="287" t="s">
        <v>175</v>
      </c>
      <c r="I411" s="291">
        <v>4950000</v>
      </c>
      <c r="J411" s="287" t="s">
        <v>501</v>
      </c>
      <c r="K411" s="292"/>
      <c r="L411" s="288">
        <f t="shared" si="12"/>
        <v>4950000</v>
      </c>
      <c r="M411" s="349">
        <f t="shared" si="13"/>
        <v>4.95</v>
      </c>
      <c r="N411" s="287" t="s">
        <v>1796</v>
      </c>
      <c r="O411" t="s">
        <v>428</v>
      </c>
      <c r="P411" s="19" t="str">
        <f>+VLOOKUP(A411,'[2]16'!$A:$Q,17,0)</f>
        <v>Non</v>
      </c>
      <c r="Q411" s="19" t="s">
        <v>429</v>
      </c>
      <c r="R411" s="19" t="s">
        <v>531</v>
      </c>
    </row>
    <row r="412" spans="1:18">
      <c r="A412" s="286" t="s">
        <v>9</v>
      </c>
      <c r="B412" s="287" t="s">
        <v>497</v>
      </c>
      <c r="C412" s="287" t="s">
        <v>498</v>
      </c>
      <c r="D412" s="287" t="s">
        <v>499</v>
      </c>
      <c r="E412" s="287" t="s">
        <v>500</v>
      </c>
      <c r="F412" s="290" t="s">
        <v>577</v>
      </c>
      <c r="G412" s="290" t="s">
        <v>209</v>
      </c>
      <c r="H412" s="287" t="s">
        <v>175</v>
      </c>
      <c r="I412" s="291">
        <v>24683470</v>
      </c>
      <c r="J412" s="287" t="s">
        <v>501</v>
      </c>
      <c r="K412" s="292"/>
      <c r="L412" s="288">
        <f t="shared" si="12"/>
        <v>24683470</v>
      </c>
      <c r="M412" s="349">
        <f t="shared" si="13"/>
        <v>24.68347</v>
      </c>
      <c r="N412" s="287" t="s">
        <v>1796</v>
      </c>
      <c r="O412" t="s">
        <v>428</v>
      </c>
      <c r="P412" s="19" t="str">
        <f>+VLOOKUP(A412,'[2]16'!$A:$Q,17,0)</f>
        <v>Non</v>
      </c>
      <c r="Q412" s="19" t="s">
        <v>429</v>
      </c>
      <c r="R412" s="19" t="s">
        <v>531</v>
      </c>
    </row>
    <row r="413" spans="1:18">
      <c r="A413" s="286" t="s">
        <v>9</v>
      </c>
      <c r="B413" s="287" t="s">
        <v>497</v>
      </c>
      <c r="C413" s="287" t="s">
        <v>498</v>
      </c>
      <c r="D413" s="287" t="s">
        <v>499</v>
      </c>
      <c r="E413" s="287" t="s">
        <v>500</v>
      </c>
      <c r="F413" s="290" t="s">
        <v>569</v>
      </c>
      <c r="G413" s="290" t="s">
        <v>209</v>
      </c>
      <c r="H413" s="287" t="s">
        <v>175</v>
      </c>
      <c r="I413" s="291">
        <v>23397441</v>
      </c>
      <c r="J413" s="287" t="s">
        <v>501</v>
      </c>
      <c r="K413" s="292"/>
      <c r="L413" s="288">
        <f t="shared" si="12"/>
        <v>23397441</v>
      </c>
      <c r="M413" s="349">
        <f t="shared" si="13"/>
        <v>23.397441000000001</v>
      </c>
      <c r="N413" s="287" t="s">
        <v>1796</v>
      </c>
      <c r="O413" t="s">
        <v>428</v>
      </c>
      <c r="P413" s="19" t="str">
        <f>+VLOOKUP(A413,'[2]16'!$A:$Q,17,0)</f>
        <v>Non</v>
      </c>
      <c r="Q413" s="19" t="s">
        <v>429</v>
      </c>
      <c r="R413" s="19" t="s">
        <v>531</v>
      </c>
    </row>
    <row r="414" spans="1:18">
      <c r="A414" s="286" t="s">
        <v>9</v>
      </c>
      <c r="B414" s="287" t="s">
        <v>497</v>
      </c>
      <c r="C414" s="287" t="s">
        <v>498</v>
      </c>
      <c r="D414" s="287" t="s">
        <v>499</v>
      </c>
      <c r="E414" s="287" t="s">
        <v>500</v>
      </c>
      <c r="F414" s="286" t="s">
        <v>571</v>
      </c>
      <c r="G414" s="286" t="s">
        <v>194</v>
      </c>
      <c r="H414" s="287" t="s">
        <v>175</v>
      </c>
      <c r="I414" s="288">
        <v>142301697</v>
      </c>
      <c r="J414" s="287" t="s">
        <v>501</v>
      </c>
      <c r="K414" s="289"/>
      <c r="L414" s="288">
        <f t="shared" si="12"/>
        <v>142301697</v>
      </c>
      <c r="M414" s="349">
        <f t="shared" si="13"/>
        <v>142.30169699999999</v>
      </c>
      <c r="N414" s="287" t="s">
        <v>1796</v>
      </c>
      <c r="O414" t="s">
        <v>428</v>
      </c>
      <c r="P414" s="19" t="str">
        <f>+VLOOKUP(A414,'[2]16'!$A:$Q,17,0)</f>
        <v>Non</v>
      </c>
      <c r="Q414" s="19" t="s">
        <v>429</v>
      </c>
      <c r="R414" s="19" t="s">
        <v>531</v>
      </c>
    </row>
    <row r="415" spans="1:18">
      <c r="A415" s="286" t="s">
        <v>9</v>
      </c>
      <c r="B415" s="287" t="s">
        <v>497</v>
      </c>
      <c r="C415" s="287" t="s">
        <v>498</v>
      </c>
      <c r="D415" s="287" t="s">
        <v>499</v>
      </c>
      <c r="E415" s="287" t="s">
        <v>500</v>
      </c>
      <c r="F415" s="286" t="s">
        <v>1798</v>
      </c>
      <c r="G415" s="286" t="s">
        <v>235</v>
      </c>
      <c r="H415" s="287" t="s">
        <v>175</v>
      </c>
      <c r="I415" s="288">
        <v>2815000</v>
      </c>
      <c r="J415" s="287" t="s">
        <v>501</v>
      </c>
      <c r="K415" s="289"/>
      <c r="L415" s="288">
        <f t="shared" si="12"/>
        <v>2815000</v>
      </c>
      <c r="M415" s="349">
        <f t="shared" si="13"/>
        <v>2.8149999999999999</v>
      </c>
      <c r="N415" s="287" t="s">
        <v>1796</v>
      </c>
      <c r="O415" t="s">
        <v>428</v>
      </c>
      <c r="P415" s="19" t="str">
        <f>+VLOOKUP(A415,'[2]16'!$A:$Q,17,0)</f>
        <v>Non</v>
      </c>
      <c r="Q415" s="19" t="s">
        <v>429</v>
      </c>
      <c r="R415" s="19" t="s">
        <v>531</v>
      </c>
    </row>
    <row r="416" spans="1:18">
      <c r="A416" s="286" t="s">
        <v>9</v>
      </c>
      <c r="B416" s="287" t="s">
        <v>497</v>
      </c>
      <c r="C416" s="287" t="s">
        <v>498</v>
      </c>
      <c r="D416" s="287" t="s">
        <v>499</v>
      </c>
      <c r="E416" s="287" t="s">
        <v>500</v>
      </c>
      <c r="F416" s="290" t="s">
        <v>567</v>
      </c>
      <c r="G416" s="290" t="s">
        <v>186</v>
      </c>
      <c r="H416" s="287" t="s">
        <v>175</v>
      </c>
      <c r="I416" s="291">
        <v>316194369</v>
      </c>
      <c r="J416" s="287" t="s">
        <v>501</v>
      </c>
      <c r="K416" s="292"/>
      <c r="L416" s="288">
        <f t="shared" si="12"/>
        <v>316194369</v>
      </c>
      <c r="M416" s="349">
        <f t="shared" si="13"/>
        <v>316.19436899999999</v>
      </c>
      <c r="N416" s="287" t="s">
        <v>1796</v>
      </c>
      <c r="O416" t="s">
        <v>428</v>
      </c>
      <c r="P416" s="19" t="str">
        <f>+VLOOKUP(A416,'[2]16'!$A:$Q,17,0)</f>
        <v>Non</v>
      </c>
      <c r="Q416" s="19" t="s">
        <v>429</v>
      </c>
      <c r="R416" s="19" t="s">
        <v>531</v>
      </c>
    </row>
    <row r="417" spans="1:18">
      <c r="A417" s="286" t="s">
        <v>9</v>
      </c>
      <c r="B417" s="287" t="s">
        <v>497</v>
      </c>
      <c r="C417" s="287" t="s">
        <v>498</v>
      </c>
      <c r="D417" s="287" t="s">
        <v>499</v>
      </c>
      <c r="E417" s="287" t="s">
        <v>500</v>
      </c>
      <c r="F417" s="290" t="s">
        <v>565</v>
      </c>
      <c r="G417" s="290" t="s">
        <v>173</v>
      </c>
      <c r="H417" s="287" t="s">
        <v>175</v>
      </c>
      <c r="I417" s="291">
        <v>795908700</v>
      </c>
      <c r="J417" s="287" t="s">
        <v>501</v>
      </c>
      <c r="K417" s="292"/>
      <c r="L417" s="288">
        <f t="shared" si="12"/>
        <v>795908700</v>
      </c>
      <c r="M417" s="349">
        <f t="shared" si="13"/>
        <v>795.90869999999995</v>
      </c>
      <c r="N417" s="287" t="s">
        <v>1796</v>
      </c>
      <c r="O417" t="s">
        <v>428</v>
      </c>
      <c r="P417" s="19" t="str">
        <f>+VLOOKUP(A417,'[2]16'!$A:$Q,17,0)</f>
        <v>Non</v>
      </c>
      <c r="Q417" s="19" t="s">
        <v>429</v>
      </c>
      <c r="R417" s="19" t="s">
        <v>531</v>
      </c>
    </row>
    <row r="418" spans="1:18">
      <c r="A418" s="286" t="s">
        <v>9</v>
      </c>
      <c r="B418" s="287" t="s">
        <v>497</v>
      </c>
      <c r="C418" s="287" t="s">
        <v>498</v>
      </c>
      <c r="D418" s="287" t="s">
        <v>499</v>
      </c>
      <c r="E418" s="287" t="s">
        <v>500</v>
      </c>
      <c r="F418" s="290" t="s">
        <v>575</v>
      </c>
      <c r="G418" s="290" t="s">
        <v>213</v>
      </c>
      <c r="H418" s="287" t="s">
        <v>175</v>
      </c>
      <c r="I418" s="291">
        <v>108759050</v>
      </c>
      <c r="J418" s="287" t="s">
        <v>501</v>
      </c>
      <c r="K418" s="292"/>
      <c r="L418" s="288">
        <f t="shared" si="12"/>
        <v>108759050</v>
      </c>
      <c r="M418" s="349">
        <f t="shared" si="13"/>
        <v>108.75905</v>
      </c>
      <c r="N418" s="287" t="s">
        <v>1796</v>
      </c>
      <c r="O418" t="s">
        <v>428</v>
      </c>
      <c r="P418" s="19" t="str">
        <f>+VLOOKUP(A418,'[2]16'!$A:$Q,17,0)</f>
        <v>Non</v>
      </c>
      <c r="Q418" s="19" t="s">
        <v>429</v>
      </c>
      <c r="R418" s="19" t="s">
        <v>531</v>
      </c>
    </row>
    <row r="419" spans="1:18">
      <c r="A419" s="286" t="s">
        <v>9</v>
      </c>
      <c r="B419" s="287" t="s">
        <v>497</v>
      </c>
      <c r="C419" s="287" t="s">
        <v>498</v>
      </c>
      <c r="D419" s="287" t="s">
        <v>499</v>
      </c>
      <c r="E419" s="287" t="s">
        <v>500</v>
      </c>
      <c r="F419" s="286" t="s">
        <v>575</v>
      </c>
      <c r="G419" s="286" t="s">
        <v>227</v>
      </c>
      <c r="H419" s="287" t="s">
        <v>175</v>
      </c>
      <c r="I419" s="288">
        <v>65512534</v>
      </c>
      <c r="J419" s="287" t="s">
        <v>501</v>
      </c>
      <c r="K419" s="289"/>
      <c r="L419" s="288">
        <f t="shared" si="12"/>
        <v>65512534</v>
      </c>
      <c r="M419" s="349">
        <f t="shared" si="13"/>
        <v>65.512534000000002</v>
      </c>
      <c r="N419" s="287" t="s">
        <v>1796</v>
      </c>
      <c r="O419" t="s">
        <v>428</v>
      </c>
      <c r="P419" s="19" t="str">
        <f>+VLOOKUP(A419,'[2]16'!$A:$Q,17,0)</f>
        <v>Non</v>
      </c>
      <c r="Q419" s="19" t="s">
        <v>429</v>
      </c>
      <c r="R419" s="19" t="s">
        <v>531</v>
      </c>
    </row>
    <row r="420" spans="1:18">
      <c r="A420" s="286" t="s">
        <v>9</v>
      </c>
      <c r="B420" s="287" t="s">
        <v>497</v>
      </c>
      <c r="C420" s="287" t="s">
        <v>498</v>
      </c>
      <c r="D420" s="287" t="s">
        <v>499</v>
      </c>
      <c r="E420" s="287" t="s">
        <v>500</v>
      </c>
      <c r="F420" s="286" t="s">
        <v>575</v>
      </c>
      <c r="G420" s="286" t="s">
        <v>213</v>
      </c>
      <c r="H420" s="287" t="s">
        <v>175</v>
      </c>
      <c r="I420" s="288">
        <v>109164240</v>
      </c>
      <c r="J420" s="287" t="s">
        <v>501</v>
      </c>
      <c r="K420" s="289"/>
      <c r="L420" s="288">
        <f t="shared" si="12"/>
        <v>109164240</v>
      </c>
      <c r="M420" s="349">
        <f t="shared" si="13"/>
        <v>109.16424000000001</v>
      </c>
      <c r="N420" s="287" t="s">
        <v>1796</v>
      </c>
      <c r="O420" t="s">
        <v>428</v>
      </c>
      <c r="P420" s="19" t="str">
        <f>+VLOOKUP(A420,'[2]16'!$A:$Q,17,0)</f>
        <v>Non</v>
      </c>
      <c r="Q420" s="19" t="s">
        <v>429</v>
      </c>
      <c r="R420" s="19" t="s">
        <v>531</v>
      </c>
    </row>
    <row r="421" spans="1:18">
      <c r="A421" s="286" t="s">
        <v>9</v>
      </c>
      <c r="B421" s="287" t="s">
        <v>497</v>
      </c>
      <c r="C421" s="287" t="s">
        <v>498</v>
      </c>
      <c r="D421" s="287" t="s">
        <v>499</v>
      </c>
      <c r="E421" s="287" t="s">
        <v>500</v>
      </c>
      <c r="F421" s="290" t="s">
        <v>577</v>
      </c>
      <c r="G421" s="290" t="s">
        <v>209</v>
      </c>
      <c r="H421" s="287" t="s">
        <v>175</v>
      </c>
      <c r="I421" s="291">
        <v>2099062</v>
      </c>
      <c r="J421" s="287" t="s">
        <v>501</v>
      </c>
      <c r="K421" s="292"/>
      <c r="L421" s="288">
        <f t="shared" si="12"/>
        <v>2099062</v>
      </c>
      <c r="M421" s="349">
        <f t="shared" si="13"/>
        <v>2.099062</v>
      </c>
      <c r="N421" s="287" t="s">
        <v>1796</v>
      </c>
      <c r="O421" t="s">
        <v>428</v>
      </c>
      <c r="P421" s="19" t="str">
        <f>+VLOOKUP(A421,'[2]16'!$A:$Q,17,0)</f>
        <v>Non</v>
      </c>
      <c r="Q421" s="19" t="s">
        <v>429</v>
      </c>
      <c r="R421" s="19" t="s">
        <v>531</v>
      </c>
    </row>
    <row r="422" spans="1:18">
      <c r="A422" s="286" t="s">
        <v>9</v>
      </c>
      <c r="B422" s="287" t="s">
        <v>497</v>
      </c>
      <c r="C422" s="287" t="s">
        <v>498</v>
      </c>
      <c r="D422" s="287" t="s">
        <v>499</v>
      </c>
      <c r="E422" s="287" t="s">
        <v>500</v>
      </c>
      <c r="F422" s="290" t="s">
        <v>569</v>
      </c>
      <c r="G422" s="290" t="s">
        <v>209</v>
      </c>
      <c r="H422" s="287" t="s">
        <v>175</v>
      </c>
      <c r="I422" s="291">
        <v>2702650</v>
      </c>
      <c r="J422" s="287" t="s">
        <v>501</v>
      </c>
      <c r="K422" s="292"/>
      <c r="L422" s="288">
        <f t="shared" si="12"/>
        <v>2702650</v>
      </c>
      <c r="M422" s="349">
        <f t="shared" si="13"/>
        <v>2.7026500000000002</v>
      </c>
      <c r="N422" s="287" t="s">
        <v>1796</v>
      </c>
      <c r="O422" t="s">
        <v>428</v>
      </c>
      <c r="P422" s="19" t="str">
        <f>+VLOOKUP(A422,'[2]16'!$A:$Q,17,0)</f>
        <v>Non</v>
      </c>
      <c r="Q422" s="19" t="s">
        <v>429</v>
      </c>
      <c r="R422" s="19" t="s">
        <v>531</v>
      </c>
    </row>
    <row r="423" spans="1:18">
      <c r="A423" s="286" t="s">
        <v>9</v>
      </c>
      <c r="B423" s="287" t="s">
        <v>497</v>
      </c>
      <c r="C423" s="287" t="s">
        <v>498</v>
      </c>
      <c r="D423" s="287" t="s">
        <v>499</v>
      </c>
      <c r="E423" s="287" t="s">
        <v>500</v>
      </c>
      <c r="F423" s="290" t="s">
        <v>571</v>
      </c>
      <c r="G423" s="290" t="s">
        <v>194</v>
      </c>
      <c r="H423" s="287" t="s">
        <v>175</v>
      </c>
      <c r="I423" s="291">
        <v>33668703</v>
      </c>
      <c r="J423" s="287" t="s">
        <v>501</v>
      </c>
      <c r="K423" s="292"/>
      <c r="L423" s="288">
        <f t="shared" si="12"/>
        <v>33668703</v>
      </c>
      <c r="M423" s="349">
        <f t="shared" si="13"/>
        <v>33.668703000000001</v>
      </c>
      <c r="N423" s="287" t="s">
        <v>1796</v>
      </c>
      <c r="O423" t="s">
        <v>428</v>
      </c>
      <c r="P423" s="19" t="str">
        <f>+VLOOKUP(A423,'[2]16'!$A:$Q,17,0)</f>
        <v>Non</v>
      </c>
      <c r="Q423" s="19" t="s">
        <v>429</v>
      </c>
      <c r="R423" s="19" t="s">
        <v>531</v>
      </c>
    </row>
    <row r="424" spans="1:18">
      <c r="A424" s="286" t="s">
        <v>9</v>
      </c>
      <c r="B424" s="287" t="s">
        <v>497</v>
      </c>
      <c r="C424" s="287" t="s">
        <v>498</v>
      </c>
      <c r="D424" s="287" t="s">
        <v>499</v>
      </c>
      <c r="E424" s="287" t="s">
        <v>500</v>
      </c>
      <c r="F424" s="286" t="s">
        <v>579</v>
      </c>
      <c r="G424" s="286" t="s">
        <v>194</v>
      </c>
      <c r="H424" s="287" t="s">
        <v>175</v>
      </c>
      <c r="I424" s="288">
        <v>2081833</v>
      </c>
      <c r="J424" s="287" t="s">
        <v>501</v>
      </c>
      <c r="K424" s="289"/>
      <c r="L424" s="288">
        <f t="shared" si="12"/>
        <v>2081833</v>
      </c>
      <c r="M424" s="349">
        <f t="shared" si="13"/>
        <v>2.081833</v>
      </c>
      <c r="N424" s="287" t="s">
        <v>1796</v>
      </c>
      <c r="O424" t="s">
        <v>428</v>
      </c>
      <c r="P424" s="19" t="str">
        <f>+VLOOKUP(A424,'[2]16'!$A:$Q,17,0)</f>
        <v>Non</v>
      </c>
      <c r="Q424" s="19" t="s">
        <v>429</v>
      </c>
      <c r="R424" s="19" t="s">
        <v>531</v>
      </c>
    </row>
    <row r="425" spans="1:18">
      <c r="A425" s="286" t="s">
        <v>9</v>
      </c>
      <c r="B425" s="287" t="s">
        <v>497</v>
      </c>
      <c r="C425" s="287" t="s">
        <v>498</v>
      </c>
      <c r="D425" s="287" t="s">
        <v>499</v>
      </c>
      <c r="E425" s="287" t="s">
        <v>500</v>
      </c>
      <c r="F425" s="286" t="s">
        <v>1798</v>
      </c>
      <c r="G425" s="286" t="s">
        <v>235</v>
      </c>
      <c r="H425" s="287" t="s">
        <v>175</v>
      </c>
      <c r="I425" s="288">
        <v>9400000</v>
      </c>
      <c r="J425" s="287" t="s">
        <v>501</v>
      </c>
      <c r="K425" s="289"/>
      <c r="L425" s="288">
        <f t="shared" si="12"/>
        <v>9400000</v>
      </c>
      <c r="M425" s="349">
        <f t="shared" si="13"/>
        <v>9.4</v>
      </c>
      <c r="N425" s="287" t="s">
        <v>1796</v>
      </c>
      <c r="O425" t="s">
        <v>428</v>
      </c>
      <c r="P425" s="19" t="str">
        <f>+VLOOKUP(A425,'[2]16'!$A:$Q,17,0)</f>
        <v>Non</v>
      </c>
      <c r="Q425" s="19" t="s">
        <v>429</v>
      </c>
      <c r="R425" s="19" t="s">
        <v>531</v>
      </c>
    </row>
    <row r="426" spans="1:18">
      <c r="A426" s="286" t="s">
        <v>9</v>
      </c>
      <c r="B426" s="287" t="s">
        <v>497</v>
      </c>
      <c r="C426" s="287" t="s">
        <v>498</v>
      </c>
      <c r="D426" s="287" t="s">
        <v>499</v>
      </c>
      <c r="E426" s="287" t="s">
        <v>500</v>
      </c>
      <c r="F426" s="290" t="s">
        <v>567</v>
      </c>
      <c r="G426" s="290" t="s">
        <v>186</v>
      </c>
      <c r="H426" s="287" t="s">
        <v>175</v>
      </c>
      <c r="I426" s="291">
        <v>397525924</v>
      </c>
      <c r="J426" s="287" t="s">
        <v>501</v>
      </c>
      <c r="K426" s="292"/>
      <c r="L426" s="288">
        <f t="shared" si="12"/>
        <v>397525924</v>
      </c>
      <c r="M426" s="349">
        <f t="shared" si="13"/>
        <v>397.52592399999997</v>
      </c>
      <c r="N426" s="287" t="s">
        <v>1796</v>
      </c>
      <c r="O426" t="s">
        <v>428</v>
      </c>
      <c r="P426" s="19" t="str">
        <f>+VLOOKUP(A426,'[2]16'!$A:$Q,17,0)</f>
        <v>Non</v>
      </c>
      <c r="Q426" s="19" t="s">
        <v>429</v>
      </c>
      <c r="R426" s="19" t="s">
        <v>531</v>
      </c>
    </row>
    <row r="427" spans="1:18">
      <c r="A427" s="286" t="s">
        <v>9</v>
      </c>
      <c r="B427" s="287" t="s">
        <v>497</v>
      </c>
      <c r="C427" s="287" t="s">
        <v>498</v>
      </c>
      <c r="D427" s="287" t="s">
        <v>499</v>
      </c>
      <c r="E427" s="287" t="s">
        <v>500</v>
      </c>
      <c r="F427" s="290" t="s">
        <v>565</v>
      </c>
      <c r="G427" s="290" t="s">
        <v>227</v>
      </c>
      <c r="H427" s="287" t="s">
        <v>175</v>
      </c>
      <c r="I427" s="291">
        <v>38512417</v>
      </c>
      <c r="J427" s="287" t="s">
        <v>501</v>
      </c>
      <c r="K427" s="292"/>
      <c r="L427" s="288">
        <f t="shared" si="12"/>
        <v>38512417</v>
      </c>
      <c r="M427" s="349">
        <f t="shared" si="13"/>
        <v>38.512416999999999</v>
      </c>
      <c r="N427" s="287" t="s">
        <v>1796</v>
      </c>
      <c r="O427" t="s">
        <v>428</v>
      </c>
      <c r="P427" s="19" t="str">
        <f>+VLOOKUP(A427,'[2]16'!$A:$Q,17,0)</f>
        <v>Non</v>
      </c>
      <c r="Q427" s="19" t="s">
        <v>429</v>
      </c>
      <c r="R427" s="19" t="s">
        <v>531</v>
      </c>
    </row>
    <row r="428" spans="1:18">
      <c r="A428" s="286" t="s">
        <v>9</v>
      </c>
      <c r="B428" s="287" t="s">
        <v>497</v>
      </c>
      <c r="C428" s="287" t="s">
        <v>498</v>
      </c>
      <c r="D428" s="287" t="s">
        <v>499</v>
      </c>
      <c r="E428" s="287" t="s">
        <v>500</v>
      </c>
      <c r="F428" s="290" t="s">
        <v>565</v>
      </c>
      <c r="G428" s="290" t="s">
        <v>173</v>
      </c>
      <c r="H428" s="287" t="s">
        <v>175</v>
      </c>
      <c r="I428" s="291">
        <v>213605924</v>
      </c>
      <c r="J428" s="287" t="s">
        <v>501</v>
      </c>
      <c r="K428" s="292"/>
      <c r="L428" s="288">
        <f t="shared" si="12"/>
        <v>213605924</v>
      </c>
      <c r="M428" s="349">
        <f t="shared" si="13"/>
        <v>213.60592399999999</v>
      </c>
      <c r="N428" s="287" t="s">
        <v>1796</v>
      </c>
      <c r="O428" t="s">
        <v>428</v>
      </c>
      <c r="P428" s="19" t="str">
        <f>+VLOOKUP(A428,'[2]16'!$A:$Q,17,0)</f>
        <v>Non</v>
      </c>
      <c r="Q428" s="19" t="s">
        <v>429</v>
      </c>
      <c r="R428" s="19" t="s">
        <v>531</v>
      </c>
    </row>
    <row r="429" spans="1:18">
      <c r="A429" s="286" t="s">
        <v>9</v>
      </c>
      <c r="B429" s="287" t="s">
        <v>497</v>
      </c>
      <c r="C429" s="287" t="s">
        <v>498</v>
      </c>
      <c r="D429" s="287" t="s">
        <v>499</v>
      </c>
      <c r="E429" s="287" t="s">
        <v>500</v>
      </c>
      <c r="F429" s="286" t="s">
        <v>1798</v>
      </c>
      <c r="G429" s="286" t="s">
        <v>235</v>
      </c>
      <c r="H429" s="287" t="s">
        <v>175</v>
      </c>
      <c r="I429" s="288">
        <v>9000000</v>
      </c>
      <c r="J429" s="287" t="s">
        <v>501</v>
      </c>
      <c r="K429" s="289"/>
      <c r="L429" s="288">
        <f t="shared" si="12"/>
        <v>9000000</v>
      </c>
      <c r="M429" s="349">
        <f t="shared" si="13"/>
        <v>9</v>
      </c>
      <c r="N429" s="287" t="s">
        <v>1796</v>
      </c>
      <c r="O429" t="s">
        <v>428</v>
      </c>
      <c r="P429" s="19" t="str">
        <f>+VLOOKUP(A429,'[2]16'!$A:$Q,17,0)</f>
        <v>Non</v>
      </c>
      <c r="Q429" s="19" t="s">
        <v>429</v>
      </c>
      <c r="R429" s="19" t="s">
        <v>531</v>
      </c>
    </row>
    <row r="430" spans="1:18">
      <c r="A430" s="286" t="s">
        <v>9</v>
      </c>
      <c r="B430" s="287" t="s">
        <v>497</v>
      </c>
      <c r="C430" s="287" t="s">
        <v>498</v>
      </c>
      <c r="D430" s="287" t="s">
        <v>499</v>
      </c>
      <c r="E430" s="287" t="s">
        <v>500</v>
      </c>
      <c r="F430" s="286" t="s">
        <v>565</v>
      </c>
      <c r="G430" s="286" t="s">
        <v>227</v>
      </c>
      <c r="H430" s="287" t="s">
        <v>175</v>
      </c>
      <c r="I430" s="288">
        <v>40036031</v>
      </c>
      <c r="J430" s="287" t="s">
        <v>501</v>
      </c>
      <c r="K430" s="289"/>
      <c r="L430" s="288">
        <f t="shared" si="12"/>
        <v>40036031</v>
      </c>
      <c r="M430" s="349">
        <f t="shared" si="13"/>
        <v>40.036031000000001</v>
      </c>
      <c r="N430" s="287" t="s">
        <v>1796</v>
      </c>
      <c r="O430" t="s">
        <v>428</v>
      </c>
      <c r="P430" s="19" t="str">
        <f>+VLOOKUP(A430,'[2]16'!$A:$Q,17,0)</f>
        <v>Non</v>
      </c>
      <c r="Q430" s="19" t="s">
        <v>429</v>
      </c>
      <c r="R430" s="19" t="s">
        <v>531</v>
      </c>
    </row>
    <row r="431" spans="1:18">
      <c r="A431" s="286" t="s">
        <v>9</v>
      </c>
      <c r="B431" s="287" t="s">
        <v>497</v>
      </c>
      <c r="C431" s="287" t="s">
        <v>498</v>
      </c>
      <c r="D431" s="287" t="s">
        <v>499</v>
      </c>
      <c r="E431" s="287" t="s">
        <v>500</v>
      </c>
      <c r="F431" s="290" t="s">
        <v>565</v>
      </c>
      <c r="G431" s="290" t="s">
        <v>173</v>
      </c>
      <c r="H431" s="287" t="s">
        <v>175</v>
      </c>
      <c r="I431" s="291">
        <v>682961579</v>
      </c>
      <c r="J431" s="287" t="s">
        <v>501</v>
      </c>
      <c r="K431" s="292"/>
      <c r="L431" s="288">
        <f t="shared" si="12"/>
        <v>682961579</v>
      </c>
      <c r="M431" s="349">
        <f t="shared" si="13"/>
        <v>682.96157900000003</v>
      </c>
      <c r="N431" s="287" t="s">
        <v>1796</v>
      </c>
      <c r="O431" t="s">
        <v>428</v>
      </c>
      <c r="P431" s="19" t="str">
        <f>+VLOOKUP(A431,'[2]16'!$A:$Q,17,0)</f>
        <v>Non</v>
      </c>
      <c r="Q431" s="19" t="s">
        <v>429</v>
      </c>
      <c r="R431" s="19" t="s">
        <v>531</v>
      </c>
    </row>
    <row r="432" spans="1:18">
      <c r="A432" s="286" t="s">
        <v>9</v>
      </c>
      <c r="B432" s="287" t="s">
        <v>497</v>
      </c>
      <c r="C432" s="287" t="s">
        <v>498</v>
      </c>
      <c r="D432" s="287" t="s">
        <v>499</v>
      </c>
      <c r="E432" s="287" t="s">
        <v>500</v>
      </c>
      <c r="F432" s="290" t="s">
        <v>575</v>
      </c>
      <c r="G432" s="290" t="s">
        <v>213</v>
      </c>
      <c r="H432" s="287" t="s">
        <v>175</v>
      </c>
      <c r="I432" s="291">
        <v>109312471</v>
      </c>
      <c r="J432" s="287" t="s">
        <v>501</v>
      </c>
      <c r="K432" s="292"/>
      <c r="L432" s="288">
        <f t="shared" si="12"/>
        <v>109312471</v>
      </c>
      <c r="M432" s="349">
        <f t="shared" si="13"/>
        <v>109.312471</v>
      </c>
      <c r="N432" s="287" t="s">
        <v>1796</v>
      </c>
      <c r="O432" t="s">
        <v>428</v>
      </c>
      <c r="P432" s="19" t="str">
        <f>+VLOOKUP(A432,'[2]16'!$A:$Q,17,0)</f>
        <v>Non</v>
      </c>
      <c r="Q432" s="19" t="s">
        <v>429</v>
      </c>
      <c r="R432" s="19" t="s">
        <v>531</v>
      </c>
    </row>
    <row r="433" spans="1:18">
      <c r="A433" s="286" t="s">
        <v>9</v>
      </c>
      <c r="B433" s="287" t="s">
        <v>497</v>
      </c>
      <c r="C433" s="287" t="s">
        <v>498</v>
      </c>
      <c r="D433" s="287" t="s">
        <v>499</v>
      </c>
      <c r="E433" s="287" t="s">
        <v>500</v>
      </c>
      <c r="F433" s="290" t="s">
        <v>565</v>
      </c>
      <c r="G433" s="290" t="s">
        <v>227</v>
      </c>
      <c r="H433" s="287" t="s">
        <v>175</v>
      </c>
      <c r="I433" s="291">
        <v>70225386</v>
      </c>
      <c r="J433" s="287" t="s">
        <v>501</v>
      </c>
      <c r="K433" s="292"/>
      <c r="L433" s="288">
        <f t="shared" si="12"/>
        <v>70225386</v>
      </c>
      <c r="M433" s="349">
        <f t="shared" si="13"/>
        <v>70.225386</v>
      </c>
      <c r="N433" s="287" t="s">
        <v>1796</v>
      </c>
      <c r="O433" t="s">
        <v>428</v>
      </c>
      <c r="P433" s="19" t="str">
        <f>+VLOOKUP(A433,'[2]16'!$A:$Q,17,0)</f>
        <v>Non</v>
      </c>
      <c r="Q433" s="19" t="s">
        <v>429</v>
      </c>
      <c r="R433" s="19" t="s">
        <v>531</v>
      </c>
    </row>
    <row r="434" spans="1:18">
      <c r="A434" s="286" t="s">
        <v>9</v>
      </c>
      <c r="B434" s="287" t="s">
        <v>497</v>
      </c>
      <c r="C434" s="287" t="s">
        <v>498</v>
      </c>
      <c r="D434" s="287" t="s">
        <v>499</v>
      </c>
      <c r="E434" s="287" t="s">
        <v>500</v>
      </c>
      <c r="F434" s="286" t="s">
        <v>565</v>
      </c>
      <c r="G434" s="286" t="s">
        <v>173</v>
      </c>
      <c r="H434" s="287" t="s">
        <v>175</v>
      </c>
      <c r="I434" s="288">
        <v>274114472</v>
      </c>
      <c r="J434" s="287" t="s">
        <v>501</v>
      </c>
      <c r="K434" s="289"/>
      <c r="L434" s="288">
        <f t="shared" si="12"/>
        <v>274114472</v>
      </c>
      <c r="M434" s="349">
        <f t="shared" si="13"/>
        <v>274.11447199999998</v>
      </c>
      <c r="N434" s="287" t="s">
        <v>1796</v>
      </c>
      <c r="O434" t="s">
        <v>428</v>
      </c>
      <c r="P434" s="19" t="str">
        <f>+VLOOKUP(A434,'[2]16'!$A:$Q,17,0)</f>
        <v>Non</v>
      </c>
      <c r="Q434" s="19" t="s">
        <v>429</v>
      </c>
      <c r="R434" s="19" t="s">
        <v>531</v>
      </c>
    </row>
    <row r="435" spans="1:18">
      <c r="A435" s="286" t="s">
        <v>9</v>
      </c>
      <c r="B435" s="287" t="s">
        <v>497</v>
      </c>
      <c r="C435" s="287" t="s">
        <v>498</v>
      </c>
      <c r="D435" s="287" t="s">
        <v>499</v>
      </c>
      <c r="E435" s="287" t="s">
        <v>500</v>
      </c>
      <c r="F435" s="286" t="s">
        <v>569</v>
      </c>
      <c r="G435" s="286" t="s">
        <v>209</v>
      </c>
      <c r="H435" s="287" t="s">
        <v>175</v>
      </c>
      <c r="I435" s="288">
        <v>2399670</v>
      </c>
      <c r="J435" s="287" t="s">
        <v>501</v>
      </c>
      <c r="K435" s="289"/>
      <c r="L435" s="288">
        <f t="shared" si="12"/>
        <v>2399670</v>
      </c>
      <c r="M435" s="349">
        <f t="shared" si="13"/>
        <v>2.39967</v>
      </c>
      <c r="N435" s="287" t="s">
        <v>1796</v>
      </c>
      <c r="O435" t="s">
        <v>428</v>
      </c>
      <c r="P435" s="19" t="str">
        <f>+VLOOKUP(A435,'[2]16'!$A:$Q,17,0)</f>
        <v>Non</v>
      </c>
      <c r="Q435" s="19" t="s">
        <v>429</v>
      </c>
      <c r="R435" s="19" t="s">
        <v>531</v>
      </c>
    </row>
    <row r="436" spans="1:18">
      <c r="A436" s="286" t="s">
        <v>9</v>
      </c>
      <c r="B436" s="287" t="s">
        <v>497</v>
      </c>
      <c r="C436" s="287" t="s">
        <v>498</v>
      </c>
      <c r="D436" s="287" t="s">
        <v>499</v>
      </c>
      <c r="E436" s="287" t="s">
        <v>500</v>
      </c>
      <c r="F436" s="290" t="s">
        <v>577</v>
      </c>
      <c r="G436" s="290" t="s">
        <v>209</v>
      </c>
      <c r="H436" s="287" t="s">
        <v>175</v>
      </c>
      <c r="I436" s="291">
        <v>53710827</v>
      </c>
      <c r="J436" s="287" t="s">
        <v>501</v>
      </c>
      <c r="K436" s="292"/>
      <c r="L436" s="288">
        <f t="shared" si="12"/>
        <v>53710827</v>
      </c>
      <c r="M436" s="349">
        <f t="shared" si="13"/>
        <v>53.710827000000002</v>
      </c>
      <c r="N436" s="287" t="s">
        <v>1796</v>
      </c>
      <c r="O436" t="s">
        <v>428</v>
      </c>
      <c r="P436" s="19" t="str">
        <f>+VLOOKUP(A436,'[2]16'!$A:$Q,17,0)</f>
        <v>Non</v>
      </c>
      <c r="Q436" s="19" t="s">
        <v>429</v>
      </c>
      <c r="R436" s="19" t="s">
        <v>531</v>
      </c>
    </row>
    <row r="437" spans="1:18">
      <c r="A437" s="286" t="s">
        <v>9</v>
      </c>
      <c r="B437" s="287" t="s">
        <v>497</v>
      </c>
      <c r="C437" s="287" t="s">
        <v>498</v>
      </c>
      <c r="D437" s="287" t="s">
        <v>499</v>
      </c>
      <c r="E437" s="287" t="s">
        <v>500</v>
      </c>
      <c r="F437" s="290" t="s">
        <v>567</v>
      </c>
      <c r="G437" s="290" t="s">
        <v>186</v>
      </c>
      <c r="H437" s="287" t="s">
        <v>175</v>
      </c>
      <c r="I437" s="291">
        <v>474393906</v>
      </c>
      <c r="J437" s="287" t="s">
        <v>501</v>
      </c>
      <c r="K437" s="292"/>
      <c r="L437" s="288">
        <f t="shared" si="12"/>
        <v>474393906</v>
      </c>
      <c r="M437" s="349">
        <f t="shared" si="13"/>
        <v>474.39390600000002</v>
      </c>
      <c r="N437" s="287" t="s">
        <v>1796</v>
      </c>
      <c r="O437" t="s">
        <v>428</v>
      </c>
      <c r="P437" s="19" t="str">
        <f>+VLOOKUP(A437,'[2]16'!$A:$Q,17,0)</f>
        <v>Non</v>
      </c>
      <c r="Q437" s="19" t="s">
        <v>429</v>
      </c>
      <c r="R437" s="19" t="s">
        <v>531</v>
      </c>
    </row>
    <row r="438" spans="1:18">
      <c r="A438" s="286" t="s">
        <v>9</v>
      </c>
      <c r="B438" s="287" t="s">
        <v>497</v>
      </c>
      <c r="C438" s="287" t="s">
        <v>498</v>
      </c>
      <c r="D438" s="287" t="s">
        <v>499</v>
      </c>
      <c r="E438" s="287" t="s">
        <v>500</v>
      </c>
      <c r="F438" s="290" t="s">
        <v>565</v>
      </c>
      <c r="G438" s="290" t="s">
        <v>173</v>
      </c>
      <c r="H438" s="287" t="s">
        <v>175</v>
      </c>
      <c r="I438" s="291">
        <v>280722915</v>
      </c>
      <c r="J438" s="287" t="s">
        <v>501</v>
      </c>
      <c r="K438" s="292"/>
      <c r="L438" s="288">
        <f t="shared" si="12"/>
        <v>280722915</v>
      </c>
      <c r="M438" s="349">
        <f t="shared" si="13"/>
        <v>280.722915</v>
      </c>
      <c r="N438" s="287" t="s">
        <v>1796</v>
      </c>
      <c r="O438" t="s">
        <v>428</v>
      </c>
      <c r="P438" s="19" t="str">
        <f>+VLOOKUP(A438,'[2]16'!$A:$Q,17,0)</f>
        <v>Non</v>
      </c>
      <c r="Q438" s="19" t="s">
        <v>429</v>
      </c>
      <c r="R438" s="19" t="s">
        <v>531</v>
      </c>
    </row>
    <row r="439" spans="1:18">
      <c r="A439" s="286" t="s">
        <v>9</v>
      </c>
      <c r="B439" s="287" t="s">
        <v>497</v>
      </c>
      <c r="C439" s="287" t="s">
        <v>498</v>
      </c>
      <c r="D439" s="287" t="s">
        <v>499</v>
      </c>
      <c r="E439" s="287" t="s">
        <v>500</v>
      </c>
      <c r="F439" s="286" t="s">
        <v>578</v>
      </c>
      <c r="G439" s="286" t="s">
        <v>206</v>
      </c>
      <c r="H439" s="287" t="s">
        <v>175</v>
      </c>
      <c r="I439" s="288">
        <v>1889156</v>
      </c>
      <c r="J439" s="287" t="s">
        <v>501</v>
      </c>
      <c r="K439" s="289"/>
      <c r="L439" s="288">
        <f t="shared" si="12"/>
        <v>1889156</v>
      </c>
      <c r="M439" s="349">
        <f t="shared" si="13"/>
        <v>1.8891560000000001</v>
      </c>
      <c r="N439" s="287" t="s">
        <v>1796</v>
      </c>
      <c r="O439" t="s">
        <v>428</v>
      </c>
      <c r="P439" s="19" t="str">
        <f>+VLOOKUP(A439,'[2]16'!$A:$Q,17,0)</f>
        <v>Non</v>
      </c>
      <c r="Q439" s="19" t="s">
        <v>429</v>
      </c>
      <c r="R439" s="19" t="s">
        <v>531</v>
      </c>
    </row>
    <row r="440" spans="1:18">
      <c r="A440" s="286" t="s">
        <v>9</v>
      </c>
      <c r="B440" s="287" t="s">
        <v>497</v>
      </c>
      <c r="C440" s="287" t="s">
        <v>498</v>
      </c>
      <c r="D440" s="287" t="s">
        <v>499</v>
      </c>
      <c r="E440" s="287" t="s">
        <v>500</v>
      </c>
      <c r="F440" s="286" t="s">
        <v>577</v>
      </c>
      <c r="G440" s="286" t="s">
        <v>209</v>
      </c>
      <c r="H440" s="287" t="s">
        <v>175</v>
      </c>
      <c r="I440" s="288">
        <v>3738955</v>
      </c>
      <c r="J440" s="287" t="s">
        <v>501</v>
      </c>
      <c r="K440" s="289"/>
      <c r="L440" s="288">
        <f t="shared" si="12"/>
        <v>3738955</v>
      </c>
      <c r="M440" s="349">
        <f t="shared" si="13"/>
        <v>3.7389549999999998</v>
      </c>
      <c r="N440" s="287" t="s">
        <v>1796</v>
      </c>
      <c r="O440" t="s">
        <v>428</v>
      </c>
      <c r="P440" s="19" t="str">
        <f>+VLOOKUP(A440,'[2]16'!$A:$Q,17,0)</f>
        <v>Non</v>
      </c>
      <c r="Q440" s="19" t="s">
        <v>429</v>
      </c>
      <c r="R440" s="19" t="s">
        <v>531</v>
      </c>
    </row>
    <row r="441" spans="1:18">
      <c r="A441" s="286" t="s">
        <v>9</v>
      </c>
      <c r="B441" s="287" t="s">
        <v>497</v>
      </c>
      <c r="C441" s="287" t="s">
        <v>498</v>
      </c>
      <c r="D441" s="287" t="s">
        <v>499</v>
      </c>
      <c r="E441" s="287" t="s">
        <v>500</v>
      </c>
      <c r="F441" s="290" t="s">
        <v>569</v>
      </c>
      <c r="G441" s="290" t="s">
        <v>209</v>
      </c>
      <c r="H441" s="287" t="s">
        <v>175</v>
      </c>
      <c r="I441" s="291">
        <v>3200247</v>
      </c>
      <c r="J441" s="287" t="s">
        <v>501</v>
      </c>
      <c r="K441" s="292"/>
      <c r="L441" s="288">
        <f t="shared" si="12"/>
        <v>3200247</v>
      </c>
      <c r="M441" s="349">
        <f t="shared" si="13"/>
        <v>3.2002470000000001</v>
      </c>
      <c r="N441" s="287" t="s">
        <v>1796</v>
      </c>
      <c r="O441" t="s">
        <v>428</v>
      </c>
      <c r="P441" s="19" t="str">
        <f>+VLOOKUP(A441,'[2]16'!$A:$Q,17,0)</f>
        <v>Non</v>
      </c>
      <c r="Q441" s="19" t="s">
        <v>429</v>
      </c>
      <c r="R441" s="19" t="s">
        <v>531</v>
      </c>
    </row>
    <row r="442" spans="1:18">
      <c r="A442" s="286" t="s">
        <v>9</v>
      </c>
      <c r="B442" s="287" t="s">
        <v>497</v>
      </c>
      <c r="C442" s="287" t="s">
        <v>498</v>
      </c>
      <c r="D442" s="287" t="s">
        <v>499</v>
      </c>
      <c r="E442" s="287" t="s">
        <v>500</v>
      </c>
      <c r="F442" s="290" t="s">
        <v>575</v>
      </c>
      <c r="G442" s="290" t="s">
        <v>213</v>
      </c>
      <c r="H442" s="287" t="s">
        <v>175</v>
      </c>
      <c r="I442" s="291">
        <v>787500</v>
      </c>
      <c r="J442" s="287" t="s">
        <v>501</v>
      </c>
      <c r="K442" s="292"/>
      <c r="L442" s="288">
        <f t="shared" si="12"/>
        <v>787500</v>
      </c>
      <c r="M442" s="349">
        <f t="shared" si="13"/>
        <v>0.78749999999999998</v>
      </c>
      <c r="N442" s="287" t="s">
        <v>1796</v>
      </c>
      <c r="O442" t="s">
        <v>428</v>
      </c>
      <c r="P442" s="19" t="str">
        <f>+VLOOKUP(A442,'[2]16'!$A:$Q,17,0)</f>
        <v>Non</v>
      </c>
      <c r="Q442" s="19" t="s">
        <v>429</v>
      </c>
      <c r="R442" s="19" t="s">
        <v>531</v>
      </c>
    </row>
    <row r="443" spans="1:18">
      <c r="A443" s="286" t="s">
        <v>9</v>
      </c>
      <c r="B443" s="287" t="s">
        <v>497</v>
      </c>
      <c r="C443" s="287" t="s">
        <v>498</v>
      </c>
      <c r="D443" s="287" t="s">
        <v>499</v>
      </c>
      <c r="E443" s="287" t="s">
        <v>500</v>
      </c>
      <c r="F443" s="290" t="s">
        <v>578</v>
      </c>
      <c r="G443" s="290" t="s">
        <v>206</v>
      </c>
      <c r="H443" s="287" t="s">
        <v>175</v>
      </c>
      <c r="I443" s="291">
        <v>33328077</v>
      </c>
      <c r="J443" s="287" t="s">
        <v>501</v>
      </c>
      <c r="K443" s="292"/>
      <c r="L443" s="288">
        <f t="shared" si="12"/>
        <v>33328077</v>
      </c>
      <c r="M443" s="349">
        <f t="shared" si="13"/>
        <v>33.328077</v>
      </c>
      <c r="N443" s="287" t="s">
        <v>1796</v>
      </c>
      <c r="O443" t="s">
        <v>428</v>
      </c>
      <c r="P443" s="19" t="str">
        <f>+VLOOKUP(A443,'[2]16'!$A:$Q,17,0)</f>
        <v>Non</v>
      </c>
      <c r="Q443" s="19" t="s">
        <v>429</v>
      </c>
      <c r="R443" s="19" t="s">
        <v>531</v>
      </c>
    </row>
    <row r="444" spans="1:18">
      <c r="A444" s="286" t="s">
        <v>9</v>
      </c>
      <c r="B444" s="287" t="s">
        <v>497</v>
      </c>
      <c r="C444" s="287" t="s">
        <v>498</v>
      </c>
      <c r="D444" s="287" t="s">
        <v>499</v>
      </c>
      <c r="E444" s="287" t="s">
        <v>500</v>
      </c>
      <c r="F444" s="286" t="s">
        <v>565</v>
      </c>
      <c r="G444" s="286" t="s">
        <v>173</v>
      </c>
      <c r="H444" s="287" t="s">
        <v>175</v>
      </c>
      <c r="I444" s="288">
        <v>1500000000</v>
      </c>
      <c r="J444" s="287" t="s">
        <v>501</v>
      </c>
      <c r="K444" s="289"/>
      <c r="L444" s="288">
        <f t="shared" si="12"/>
        <v>1500000000</v>
      </c>
      <c r="M444" s="349">
        <f t="shared" si="13"/>
        <v>1500</v>
      </c>
      <c r="N444" s="287" t="s">
        <v>1796</v>
      </c>
      <c r="O444" t="s">
        <v>428</v>
      </c>
      <c r="P444" s="19" t="str">
        <f>+VLOOKUP(A444,'[2]16'!$A:$Q,17,0)</f>
        <v>Non</v>
      </c>
      <c r="Q444" s="19" t="s">
        <v>429</v>
      </c>
      <c r="R444" s="19" t="s">
        <v>531</v>
      </c>
    </row>
    <row r="445" spans="1:18">
      <c r="A445" s="286" t="s">
        <v>9</v>
      </c>
      <c r="B445" s="287" t="s">
        <v>497</v>
      </c>
      <c r="C445" s="287" t="s">
        <v>498</v>
      </c>
      <c r="D445" s="287" t="s">
        <v>499</v>
      </c>
      <c r="E445" s="287" t="s">
        <v>500</v>
      </c>
      <c r="F445" s="286" t="s">
        <v>578</v>
      </c>
      <c r="G445" s="286" t="s">
        <v>206</v>
      </c>
      <c r="H445" s="287" t="s">
        <v>175</v>
      </c>
      <c r="I445" s="288">
        <v>29862615</v>
      </c>
      <c r="J445" s="287" t="s">
        <v>501</v>
      </c>
      <c r="K445" s="289"/>
      <c r="L445" s="288">
        <f t="shared" si="12"/>
        <v>29862615</v>
      </c>
      <c r="M445" s="349">
        <f t="shared" si="13"/>
        <v>29.862615000000002</v>
      </c>
      <c r="N445" s="287" t="s">
        <v>1796</v>
      </c>
      <c r="O445" t="s">
        <v>428</v>
      </c>
      <c r="P445" s="19" t="str">
        <f>+VLOOKUP(A445,'[2]16'!$A:$Q,17,0)</f>
        <v>Non</v>
      </c>
      <c r="Q445" s="19" t="s">
        <v>429</v>
      </c>
      <c r="R445" s="19" t="s">
        <v>531</v>
      </c>
    </row>
    <row r="446" spans="1:18">
      <c r="A446" s="286" t="s">
        <v>9</v>
      </c>
      <c r="B446" s="287" t="s">
        <v>497</v>
      </c>
      <c r="C446" s="287" t="s">
        <v>498</v>
      </c>
      <c r="D446" s="287" t="s">
        <v>499</v>
      </c>
      <c r="E446" s="287" t="s">
        <v>500</v>
      </c>
      <c r="F446" s="290" t="s">
        <v>578</v>
      </c>
      <c r="G446" s="290" t="s">
        <v>206</v>
      </c>
      <c r="H446" s="287" t="s">
        <v>175</v>
      </c>
      <c r="I446" s="291">
        <v>6730118</v>
      </c>
      <c r="J446" s="287" t="s">
        <v>501</v>
      </c>
      <c r="K446" s="292"/>
      <c r="L446" s="288">
        <f t="shared" si="12"/>
        <v>6730118</v>
      </c>
      <c r="M446" s="349">
        <f t="shared" si="13"/>
        <v>6.730118</v>
      </c>
      <c r="N446" s="287" t="s">
        <v>1796</v>
      </c>
      <c r="O446" t="s">
        <v>428</v>
      </c>
      <c r="P446" s="19" t="str">
        <f>+VLOOKUP(A446,'[2]16'!$A:$Q,17,0)</f>
        <v>Non</v>
      </c>
      <c r="Q446" s="19" t="s">
        <v>429</v>
      </c>
      <c r="R446" s="19" t="s">
        <v>531</v>
      </c>
    </row>
    <row r="447" spans="1:18">
      <c r="A447" s="286" t="s">
        <v>9</v>
      </c>
      <c r="B447" s="287" t="s">
        <v>497</v>
      </c>
      <c r="C447" s="287" t="s">
        <v>498</v>
      </c>
      <c r="D447" s="287" t="s">
        <v>499</v>
      </c>
      <c r="E447" s="287" t="s">
        <v>500</v>
      </c>
      <c r="F447" s="290" t="s">
        <v>569</v>
      </c>
      <c r="G447" s="290" t="s">
        <v>209</v>
      </c>
      <c r="H447" s="287" t="s">
        <v>175</v>
      </c>
      <c r="I447" s="291">
        <v>1598841</v>
      </c>
      <c r="J447" s="287" t="s">
        <v>501</v>
      </c>
      <c r="K447" s="292"/>
      <c r="L447" s="288">
        <f t="shared" si="12"/>
        <v>1598841</v>
      </c>
      <c r="M447" s="349">
        <f t="shared" si="13"/>
        <v>1.598841</v>
      </c>
      <c r="N447" s="287" t="s">
        <v>1796</v>
      </c>
      <c r="O447" t="s">
        <v>428</v>
      </c>
      <c r="P447" s="19" t="str">
        <f>+VLOOKUP(A447,'[2]16'!$A:$Q,17,0)</f>
        <v>Non</v>
      </c>
      <c r="Q447" s="19" t="s">
        <v>429</v>
      </c>
      <c r="R447" s="19" t="s">
        <v>531</v>
      </c>
    </row>
    <row r="448" spans="1:18">
      <c r="A448" s="286" t="s">
        <v>9</v>
      </c>
      <c r="B448" s="287" t="s">
        <v>497</v>
      </c>
      <c r="C448" s="287" t="s">
        <v>498</v>
      </c>
      <c r="D448" s="287" t="s">
        <v>499</v>
      </c>
      <c r="E448" s="287" t="s">
        <v>500</v>
      </c>
      <c r="F448" s="290" t="s">
        <v>577</v>
      </c>
      <c r="G448" s="290" t="s">
        <v>209</v>
      </c>
      <c r="H448" s="287" t="s">
        <v>175</v>
      </c>
      <c r="I448" s="291">
        <v>3738955</v>
      </c>
      <c r="J448" s="287" t="s">
        <v>501</v>
      </c>
      <c r="K448" s="292"/>
      <c r="L448" s="288">
        <f t="shared" si="12"/>
        <v>3738955</v>
      </c>
      <c r="M448" s="349">
        <f t="shared" si="13"/>
        <v>3.7389549999999998</v>
      </c>
      <c r="N448" s="287" t="s">
        <v>1796</v>
      </c>
      <c r="O448" t="s">
        <v>428</v>
      </c>
      <c r="P448" s="19" t="str">
        <f>+VLOOKUP(A448,'[2]16'!$A:$Q,17,0)</f>
        <v>Non</v>
      </c>
      <c r="Q448" s="19" t="s">
        <v>429</v>
      </c>
      <c r="R448" s="19" t="s">
        <v>531</v>
      </c>
    </row>
    <row r="449" spans="1:18">
      <c r="A449" s="286" t="s">
        <v>9</v>
      </c>
      <c r="B449" s="287" t="s">
        <v>497</v>
      </c>
      <c r="C449" s="287" t="s">
        <v>498</v>
      </c>
      <c r="D449" s="287" t="s">
        <v>499</v>
      </c>
      <c r="E449" s="287" t="s">
        <v>500</v>
      </c>
      <c r="F449" s="286" t="s">
        <v>571</v>
      </c>
      <c r="G449" s="286" t="s">
        <v>194</v>
      </c>
      <c r="H449" s="287" t="s">
        <v>175</v>
      </c>
      <c r="I449" s="288">
        <v>9055680</v>
      </c>
      <c r="J449" s="287" t="s">
        <v>501</v>
      </c>
      <c r="K449" s="289"/>
      <c r="L449" s="288">
        <f t="shared" si="12"/>
        <v>9055680</v>
      </c>
      <c r="M449" s="349">
        <f t="shared" si="13"/>
        <v>9.0556800000000006</v>
      </c>
      <c r="N449" s="287" t="s">
        <v>1796</v>
      </c>
      <c r="O449" t="s">
        <v>428</v>
      </c>
      <c r="P449" s="19" t="str">
        <f>+VLOOKUP(A449,'[2]16'!$A:$Q,17,0)</f>
        <v>Non</v>
      </c>
      <c r="Q449" s="19" t="s">
        <v>429</v>
      </c>
      <c r="R449" s="19" t="s">
        <v>531</v>
      </c>
    </row>
    <row r="450" spans="1:18">
      <c r="A450" s="286" t="s">
        <v>9</v>
      </c>
      <c r="B450" s="287" t="s">
        <v>497</v>
      </c>
      <c r="C450" s="287" t="s">
        <v>498</v>
      </c>
      <c r="D450" s="287" t="s">
        <v>499</v>
      </c>
      <c r="E450" s="287" t="s">
        <v>500</v>
      </c>
      <c r="F450" s="286" t="s">
        <v>578</v>
      </c>
      <c r="G450" s="286" t="s">
        <v>206</v>
      </c>
      <c r="H450" s="287" t="s">
        <v>175</v>
      </c>
      <c r="I450" s="288">
        <v>27482172</v>
      </c>
      <c r="J450" s="287" t="s">
        <v>501</v>
      </c>
      <c r="K450" s="289"/>
      <c r="L450" s="288">
        <f t="shared" si="12"/>
        <v>27482172</v>
      </c>
      <c r="M450" s="349">
        <f t="shared" si="13"/>
        <v>27.482171999999998</v>
      </c>
      <c r="N450" s="287" t="s">
        <v>1796</v>
      </c>
      <c r="O450" t="s">
        <v>428</v>
      </c>
      <c r="P450" s="19" t="str">
        <f>+VLOOKUP(A450,'[2]16'!$A:$Q,17,0)</f>
        <v>Non</v>
      </c>
      <c r="Q450" s="19" t="s">
        <v>429</v>
      </c>
      <c r="R450" s="19" t="s">
        <v>531</v>
      </c>
    </row>
    <row r="451" spans="1:18">
      <c r="A451" s="286" t="s">
        <v>9</v>
      </c>
      <c r="B451" s="287" t="s">
        <v>497</v>
      </c>
      <c r="C451" s="287" t="s">
        <v>498</v>
      </c>
      <c r="D451" s="287" t="s">
        <v>499</v>
      </c>
      <c r="E451" s="287" t="s">
        <v>500</v>
      </c>
      <c r="F451" s="290" t="s">
        <v>562</v>
      </c>
      <c r="G451" s="286" t="s">
        <v>1797</v>
      </c>
      <c r="H451" s="287" t="s">
        <v>175</v>
      </c>
      <c r="I451" s="291">
        <v>30000</v>
      </c>
      <c r="J451" s="287" t="s">
        <v>501</v>
      </c>
      <c r="K451" s="292"/>
      <c r="L451" s="288">
        <f t="shared" si="12"/>
        <v>30000</v>
      </c>
      <c r="M451" s="349">
        <f t="shared" si="13"/>
        <v>0.03</v>
      </c>
      <c r="N451" s="287" t="s">
        <v>1796</v>
      </c>
      <c r="O451" t="s">
        <v>428</v>
      </c>
      <c r="P451" s="19" t="str">
        <f>+VLOOKUP(A451,'[2]16'!$A:$Q,17,0)</f>
        <v>Non</v>
      </c>
      <c r="Q451" s="19" t="s">
        <v>429</v>
      </c>
      <c r="R451" s="19" t="s">
        <v>531</v>
      </c>
    </row>
    <row r="452" spans="1:18">
      <c r="A452" s="286" t="s">
        <v>9</v>
      </c>
      <c r="B452" s="287" t="s">
        <v>497</v>
      </c>
      <c r="C452" s="287" t="s">
        <v>498</v>
      </c>
      <c r="D452" s="287" t="s">
        <v>499</v>
      </c>
      <c r="E452" s="287" t="s">
        <v>500</v>
      </c>
      <c r="F452" s="290" t="s">
        <v>569</v>
      </c>
      <c r="G452" s="290" t="s">
        <v>209</v>
      </c>
      <c r="H452" s="287" t="s">
        <v>175</v>
      </c>
      <c r="I452" s="291">
        <v>2630363</v>
      </c>
      <c r="J452" s="287" t="s">
        <v>501</v>
      </c>
      <c r="K452" s="292"/>
      <c r="L452" s="288">
        <f t="shared" si="12"/>
        <v>2630363</v>
      </c>
      <c r="M452" s="349">
        <f t="shared" si="13"/>
        <v>2.630363</v>
      </c>
      <c r="N452" s="287" t="s">
        <v>1796</v>
      </c>
      <c r="O452" t="s">
        <v>428</v>
      </c>
      <c r="P452" s="19" t="str">
        <f>+VLOOKUP(A452,'[2]16'!$A:$Q,17,0)</f>
        <v>Non</v>
      </c>
      <c r="Q452" s="19" t="s">
        <v>429</v>
      </c>
      <c r="R452" s="19" t="s">
        <v>531</v>
      </c>
    </row>
    <row r="453" spans="1:18">
      <c r="A453" s="286" t="s">
        <v>9</v>
      </c>
      <c r="B453" s="287" t="s">
        <v>497</v>
      </c>
      <c r="C453" s="287" t="s">
        <v>498</v>
      </c>
      <c r="D453" s="287" t="s">
        <v>499</v>
      </c>
      <c r="E453" s="287" t="s">
        <v>500</v>
      </c>
      <c r="F453" s="290" t="s">
        <v>577</v>
      </c>
      <c r="G453" s="290" t="s">
        <v>209</v>
      </c>
      <c r="H453" s="287" t="s">
        <v>175</v>
      </c>
      <c r="I453" s="291">
        <v>3738955</v>
      </c>
      <c r="J453" s="287" t="s">
        <v>501</v>
      </c>
      <c r="K453" s="292"/>
      <c r="L453" s="288">
        <f t="shared" si="12"/>
        <v>3738955</v>
      </c>
      <c r="M453" s="349">
        <f t="shared" si="13"/>
        <v>3.7389549999999998</v>
      </c>
      <c r="N453" s="287" t="s">
        <v>1796</v>
      </c>
      <c r="O453" t="s">
        <v>428</v>
      </c>
      <c r="P453" s="19" t="str">
        <f>+VLOOKUP(A453,'[2]16'!$A:$Q,17,0)</f>
        <v>Non</v>
      </c>
      <c r="Q453" s="19" t="s">
        <v>429</v>
      </c>
      <c r="R453" s="19" t="s">
        <v>531</v>
      </c>
    </row>
    <row r="454" spans="1:18">
      <c r="A454" s="286" t="s">
        <v>9</v>
      </c>
      <c r="B454" s="287" t="s">
        <v>497</v>
      </c>
      <c r="C454" s="287" t="s">
        <v>498</v>
      </c>
      <c r="D454" s="287" t="s">
        <v>499</v>
      </c>
      <c r="E454" s="287" t="s">
        <v>500</v>
      </c>
      <c r="F454" s="286" t="s">
        <v>565</v>
      </c>
      <c r="G454" s="286" t="s">
        <v>173</v>
      </c>
      <c r="H454" s="287" t="s">
        <v>175</v>
      </c>
      <c r="I454" s="288">
        <v>1021080770</v>
      </c>
      <c r="J454" s="287" t="s">
        <v>501</v>
      </c>
      <c r="K454" s="289"/>
      <c r="L454" s="288">
        <f t="shared" ref="L454:L517" si="14">+I454+K454</f>
        <v>1021080770</v>
      </c>
      <c r="M454" s="349">
        <f t="shared" si="13"/>
        <v>1021.08077</v>
      </c>
      <c r="N454" s="287" t="s">
        <v>1796</v>
      </c>
      <c r="O454" t="s">
        <v>428</v>
      </c>
      <c r="P454" s="19" t="str">
        <f>+VLOOKUP(A454,'[2]16'!$A:$Q,17,0)</f>
        <v>Non</v>
      </c>
      <c r="Q454" s="19" t="s">
        <v>429</v>
      </c>
      <c r="R454" s="19" t="s">
        <v>531</v>
      </c>
    </row>
    <row r="455" spans="1:18">
      <c r="A455" s="286" t="s">
        <v>9</v>
      </c>
      <c r="B455" s="287" t="s">
        <v>497</v>
      </c>
      <c r="C455" s="287" t="s">
        <v>498</v>
      </c>
      <c r="D455" s="287" t="s">
        <v>499</v>
      </c>
      <c r="E455" s="287" t="s">
        <v>500</v>
      </c>
      <c r="F455" s="286" t="s">
        <v>571</v>
      </c>
      <c r="G455" s="286" t="s">
        <v>194</v>
      </c>
      <c r="H455" s="287" t="s">
        <v>175</v>
      </c>
      <c r="I455" s="288">
        <v>22076450</v>
      </c>
      <c r="J455" s="287" t="s">
        <v>501</v>
      </c>
      <c r="K455" s="289"/>
      <c r="L455" s="288">
        <f t="shared" si="14"/>
        <v>22076450</v>
      </c>
      <c r="M455" s="349">
        <f t="shared" ref="M455:M518" si="15">+L455/1000000</f>
        <v>22.076450000000001</v>
      </c>
      <c r="N455" s="287" t="s">
        <v>1796</v>
      </c>
      <c r="O455" t="s">
        <v>428</v>
      </c>
      <c r="P455" s="19" t="str">
        <f>+VLOOKUP(A455,'[2]16'!$A:$Q,17,0)</f>
        <v>Non</v>
      </c>
      <c r="Q455" s="19" t="s">
        <v>429</v>
      </c>
      <c r="R455" s="19" t="s">
        <v>531</v>
      </c>
    </row>
    <row r="456" spans="1:18">
      <c r="A456" s="286" t="s">
        <v>9</v>
      </c>
      <c r="B456" s="287" t="s">
        <v>497</v>
      </c>
      <c r="C456" s="287" t="s">
        <v>498</v>
      </c>
      <c r="D456" s="287" t="s">
        <v>499</v>
      </c>
      <c r="E456" s="287" t="s">
        <v>500</v>
      </c>
      <c r="F456" s="290" t="s">
        <v>571</v>
      </c>
      <c r="G456" s="290" t="s">
        <v>194</v>
      </c>
      <c r="H456" s="287" t="s">
        <v>175</v>
      </c>
      <c r="I456" s="291">
        <v>8676620</v>
      </c>
      <c r="J456" s="287" t="s">
        <v>501</v>
      </c>
      <c r="K456" s="292"/>
      <c r="L456" s="288">
        <f t="shared" si="14"/>
        <v>8676620</v>
      </c>
      <c r="M456" s="349">
        <f t="shared" si="15"/>
        <v>8.6766199999999998</v>
      </c>
      <c r="N456" s="287" t="s">
        <v>1796</v>
      </c>
      <c r="O456" t="s">
        <v>428</v>
      </c>
      <c r="P456" s="19" t="str">
        <f>+VLOOKUP(A456,'[2]16'!$A:$Q,17,0)</f>
        <v>Non</v>
      </c>
      <c r="Q456" s="19" t="s">
        <v>429</v>
      </c>
      <c r="R456" s="19" t="s">
        <v>531</v>
      </c>
    </row>
    <row r="457" spans="1:18">
      <c r="A457" s="286" t="s">
        <v>9</v>
      </c>
      <c r="B457" s="287" t="s">
        <v>497</v>
      </c>
      <c r="C457" s="287" t="s">
        <v>498</v>
      </c>
      <c r="D457" s="287" t="s">
        <v>499</v>
      </c>
      <c r="E457" s="287" t="s">
        <v>500</v>
      </c>
      <c r="F457" s="290" t="s">
        <v>575</v>
      </c>
      <c r="G457" s="290" t="s">
        <v>213</v>
      </c>
      <c r="H457" s="287" t="s">
        <v>175</v>
      </c>
      <c r="I457" s="291">
        <v>787500</v>
      </c>
      <c r="J457" s="287" t="s">
        <v>501</v>
      </c>
      <c r="K457" s="292"/>
      <c r="L457" s="288">
        <f t="shared" si="14"/>
        <v>787500</v>
      </c>
      <c r="M457" s="349">
        <f t="shared" si="15"/>
        <v>0.78749999999999998</v>
      </c>
      <c r="N457" s="287" t="s">
        <v>1796</v>
      </c>
      <c r="O457" t="s">
        <v>428</v>
      </c>
      <c r="P457" s="19" t="str">
        <f>+VLOOKUP(A457,'[2]16'!$A:$Q,17,0)</f>
        <v>Non</v>
      </c>
      <c r="Q457" s="19" t="s">
        <v>429</v>
      </c>
      <c r="R457" s="19" t="s">
        <v>531</v>
      </c>
    </row>
    <row r="458" spans="1:18">
      <c r="A458" s="286" t="s">
        <v>9</v>
      </c>
      <c r="B458" s="287" t="s">
        <v>497</v>
      </c>
      <c r="C458" s="287" t="s">
        <v>498</v>
      </c>
      <c r="D458" s="287" t="s">
        <v>499</v>
      </c>
      <c r="E458" s="287" t="s">
        <v>500</v>
      </c>
      <c r="F458" s="290" t="s">
        <v>569</v>
      </c>
      <c r="G458" s="290" t="s">
        <v>209</v>
      </c>
      <c r="H458" s="287" t="s">
        <v>175</v>
      </c>
      <c r="I458" s="291">
        <v>1032330</v>
      </c>
      <c r="J458" s="287" t="s">
        <v>501</v>
      </c>
      <c r="K458" s="292"/>
      <c r="L458" s="288">
        <f t="shared" si="14"/>
        <v>1032330</v>
      </c>
      <c r="M458" s="349">
        <f t="shared" si="15"/>
        <v>1.03233</v>
      </c>
      <c r="N458" s="287" t="s">
        <v>1796</v>
      </c>
      <c r="O458" t="s">
        <v>428</v>
      </c>
      <c r="P458" s="19" t="str">
        <f>+VLOOKUP(A458,'[2]16'!$A:$Q,17,0)</f>
        <v>Non</v>
      </c>
      <c r="Q458" s="19" t="s">
        <v>429</v>
      </c>
      <c r="R458" s="19" t="s">
        <v>531</v>
      </c>
    </row>
    <row r="459" spans="1:18">
      <c r="A459" s="286" t="s">
        <v>9</v>
      </c>
      <c r="B459" s="287" t="s">
        <v>497</v>
      </c>
      <c r="C459" s="287" t="s">
        <v>498</v>
      </c>
      <c r="D459" s="287" t="s">
        <v>499</v>
      </c>
      <c r="E459" s="287" t="s">
        <v>500</v>
      </c>
      <c r="F459" s="286" t="s">
        <v>578</v>
      </c>
      <c r="G459" s="286" t="s">
        <v>206</v>
      </c>
      <c r="H459" s="287" t="s">
        <v>175</v>
      </c>
      <c r="I459" s="288">
        <v>25110491</v>
      </c>
      <c r="J459" s="287" t="s">
        <v>501</v>
      </c>
      <c r="K459" s="289"/>
      <c r="L459" s="288">
        <f t="shared" si="14"/>
        <v>25110491</v>
      </c>
      <c r="M459" s="349">
        <f t="shared" si="15"/>
        <v>25.110491</v>
      </c>
      <c r="N459" s="287" t="s">
        <v>1796</v>
      </c>
      <c r="O459" t="s">
        <v>428</v>
      </c>
      <c r="P459" s="19" t="str">
        <f>+VLOOKUP(A459,'[2]16'!$A:$Q,17,0)</f>
        <v>Non</v>
      </c>
      <c r="Q459" s="19" t="s">
        <v>429</v>
      </c>
      <c r="R459" s="19" t="s">
        <v>531</v>
      </c>
    </row>
    <row r="460" spans="1:18">
      <c r="A460" s="286" t="s">
        <v>9</v>
      </c>
      <c r="B460" s="287" t="s">
        <v>497</v>
      </c>
      <c r="C460" s="287" t="s">
        <v>498</v>
      </c>
      <c r="D460" s="287" t="s">
        <v>499</v>
      </c>
      <c r="E460" s="287" t="s">
        <v>500</v>
      </c>
      <c r="F460" s="286" t="s">
        <v>565</v>
      </c>
      <c r="G460" s="286" t="s">
        <v>227</v>
      </c>
      <c r="H460" s="287" t="s">
        <v>175</v>
      </c>
      <c r="I460" s="288">
        <v>243123216</v>
      </c>
      <c r="J460" s="287" t="s">
        <v>501</v>
      </c>
      <c r="K460" s="289"/>
      <c r="L460" s="288">
        <f t="shared" si="14"/>
        <v>243123216</v>
      </c>
      <c r="M460" s="349">
        <f t="shared" si="15"/>
        <v>243.12321600000001</v>
      </c>
      <c r="N460" s="287" t="s">
        <v>1796</v>
      </c>
      <c r="O460" t="s">
        <v>428</v>
      </c>
      <c r="P460" s="19" t="str">
        <f>+VLOOKUP(A460,'[2]16'!$A:$Q,17,0)</f>
        <v>Non</v>
      </c>
      <c r="Q460" s="19" t="s">
        <v>429</v>
      </c>
      <c r="R460" s="19" t="s">
        <v>531</v>
      </c>
    </row>
    <row r="461" spans="1:18">
      <c r="A461" s="286" t="s">
        <v>9</v>
      </c>
      <c r="B461" s="287" t="s">
        <v>497</v>
      </c>
      <c r="C461" s="287" t="s">
        <v>498</v>
      </c>
      <c r="D461" s="287" t="s">
        <v>499</v>
      </c>
      <c r="E461" s="287" t="s">
        <v>500</v>
      </c>
      <c r="F461" s="290" t="s">
        <v>567</v>
      </c>
      <c r="G461" s="290" t="s">
        <v>186</v>
      </c>
      <c r="H461" s="287" t="s">
        <v>175</v>
      </c>
      <c r="I461" s="291">
        <v>474393906</v>
      </c>
      <c r="J461" s="287" t="s">
        <v>501</v>
      </c>
      <c r="K461" s="292"/>
      <c r="L461" s="288">
        <f t="shared" si="14"/>
        <v>474393906</v>
      </c>
      <c r="M461" s="349">
        <f t="shared" si="15"/>
        <v>474.39390600000002</v>
      </c>
      <c r="N461" s="287" t="s">
        <v>1796</v>
      </c>
      <c r="O461" t="s">
        <v>428</v>
      </c>
      <c r="P461" s="19" t="str">
        <f>+VLOOKUP(A461,'[2]16'!$A:$Q,17,0)</f>
        <v>Non</v>
      </c>
      <c r="Q461" s="19" t="s">
        <v>429</v>
      </c>
      <c r="R461" s="19" t="s">
        <v>531</v>
      </c>
    </row>
    <row r="462" spans="1:18">
      <c r="A462" s="286" t="s">
        <v>9</v>
      </c>
      <c r="B462" s="287" t="s">
        <v>497</v>
      </c>
      <c r="C462" s="287" t="s">
        <v>498</v>
      </c>
      <c r="D462" s="287" t="s">
        <v>499</v>
      </c>
      <c r="E462" s="287" t="s">
        <v>500</v>
      </c>
      <c r="F462" s="290" t="s">
        <v>565</v>
      </c>
      <c r="G462" s="290" t="s">
        <v>173</v>
      </c>
      <c r="H462" s="287" t="s">
        <v>175</v>
      </c>
      <c r="I462" s="291">
        <v>1387569555</v>
      </c>
      <c r="J462" s="287" t="s">
        <v>501</v>
      </c>
      <c r="K462" s="292"/>
      <c r="L462" s="288">
        <f t="shared" si="14"/>
        <v>1387569555</v>
      </c>
      <c r="M462" s="349">
        <f t="shared" si="15"/>
        <v>1387.569555</v>
      </c>
      <c r="N462" s="287" t="s">
        <v>1796</v>
      </c>
      <c r="O462" t="s">
        <v>428</v>
      </c>
      <c r="P462" s="19" t="str">
        <f>+VLOOKUP(A462,'[2]16'!$A:$Q,17,0)</f>
        <v>Non</v>
      </c>
      <c r="Q462" s="19" t="s">
        <v>429</v>
      </c>
      <c r="R462" s="19" t="s">
        <v>531</v>
      </c>
    </row>
    <row r="463" spans="1:18">
      <c r="A463" s="286" t="s">
        <v>9</v>
      </c>
      <c r="B463" s="287" t="s">
        <v>497</v>
      </c>
      <c r="C463" s="287" t="s">
        <v>498</v>
      </c>
      <c r="D463" s="287" t="s">
        <v>499</v>
      </c>
      <c r="E463" s="287" t="s">
        <v>500</v>
      </c>
      <c r="F463" s="290" t="s">
        <v>575</v>
      </c>
      <c r="G463" s="290" t="s">
        <v>213</v>
      </c>
      <c r="H463" s="287" t="s">
        <v>175</v>
      </c>
      <c r="I463" s="291">
        <v>787500</v>
      </c>
      <c r="J463" s="287" t="s">
        <v>501</v>
      </c>
      <c r="K463" s="292"/>
      <c r="L463" s="288">
        <f t="shared" si="14"/>
        <v>787500</v>
      </c>
      <c r="M463" s="349">
        <f t="shared" si="15"/>
        <v>0.78749999999999998</v>
      </c>
      <c r="N463" s="287" t="s">
        <v>1796</v>
      </c>
      <c r="O463" t="s">
        <v>428</v>
      </c>
      <c r="P463" s="19" t="str">
        <f>+VLOOKUP(A463,'[2]16'!$A:$Q,17,0)</f>
        <v>Non</v>
      </c>
      <c r="Q463" s="19" t="s">
        <v>429</v>
      </c>
      <c r="R463" s="19" t="s">
        <v>531</v>
      </c>
    </row>
    <row r="464" spans="1:18">
      <c r="A464" s="286" t="s">
        <v>9</v>
      </c>
      <c r="B464" s="287" t="s">
        <v>497</v>
      </c>
      <c r="C464" s="287" t="s">
        <v>498</v>
      </c>
      <c r="D464" s="287" t="s">
        <v>499</v>
      </c>
      <c r="E464" s="287" t="s">
        <v>500</v>
      </c>
      <c r="F464" s="286" t="s">
        <v>578</v>
      </c>
      <c r="G464" s="286" t="s">
        <v>206</v>
      </c>
      <c r="H464" s="287" t="s">
        <v>175</v>
      </c>
      <c r="I464" s="288">
        <v>6772782</v>
      </c>
      <c r="J464" s="287" t="s">
        <v>501</v>
      </c>
      <c r="K464" s="289"/>
      <c r="L464" s="288">
        <f t="shared" si="14"/>
        <v>6772782</v>
      </c>
      <c r="M464" s="349">
        <f t="shared" si="15"/>
        <v>6.7727820000000003</v>
      </c>
      <c r="N464" s="287" t="s">
        <v>1796</v>
      </c>
      <c r="O464" t="s">
        <v>428</v>
      </c>
      <c r="P464" s="19" t="str">
        <f>+VLOOKUP(A464,'[2]16'!$A:$Q,17,0)</f>
        <v>Non</v>
      </c>
      <c r="Q464" s="19" t="s">
        <v>429</v>
      </c>
      <c r="R464" s="19" t="s">
        <v>531</v>
      </c>
    </row>
    <row r="465" spans="1:18">
      <c r="A465" s="286" t="s">
        <v>9</v>
      </c>
      <c r="B465" s="287" t="s">
        <v>497</v>
      </c>
      <c r="C465" s="287" t="s">
        <v>498</v>
      </c>
      <c r="D465" s="287" t="s">
        <v>499</v>
      </c>
      <c r="E465" s="287" t="s">
        <v>500</v>
      </c>
      <c r="F465" s="286" t="s">
        <v>578</v>
      </c>
      <c r="G465" s="286" t="s">
        <v>206</v>
      </c>
      <c r="H465" s="287" t="s">
        <v>175</v>
      </c>
      <c r="I465" s="288">
        <v>10095177</v>
      </c>
      <c r="J465" s="287" t="s">
        <v>501</v>
      </c>
      <c r="K465" s="289"/>
      <c r="L465" s="288">
        <f t="shared" si="14"/>
        <v>10095177</v>
      </c>
      <c r="M465" s="349">
        <f t="shared" si="15"/>
        <v>10.095177</v>
      </c>
      <c r="N465" s="287" t="s">
        <v>1796</v>
      </c>
      <c r="O465" t="s">
        <v>428</v>
      </c>
      <c r="P465" s="19" t="str">
        <f>+VLOOKUP(A465,'[2]16'!$A:$Q,17,0)</f>
        <v>Non</v>
      </c>
      <c r="Q465" s="19" t="s">
        <v>429</v>
      </c>
      <c r="R465" s="19" t="s">
        <v>531</v>
      </c>
    </row>
    <row r="466" spans="1:18">
      <c r="A466" s="286" t="s">
        <v>9</v>
      </c>
      <c r="B466" s="287" t="s">
        <v>497</v>
      </c>
      <c r="C466" s="287" t="s">
        <v>498</v>
      </c>
      <c r="D466" s="287" t="s">
        <v>499</v>
      </c>
      <c r="E466" s="287" t="s">
        <v>500</v>
      </c>
      <c r="F466" s="290" t="s">
        <v>571</v>
      </c>
      <c r="G466" s="290" t="s">
        <v>194</v>
      </c>
      <c r="H466" s="287" t="s">
        <v>175</v>
      </c>
      <c r="I466" s="291">
        <v>9205230</v>
      </c>
      <c r="J466" s="287" t="s">
        <v>501</v>
      </c>
      <c r="K466" s="292"/>
      <c r="L466" s="288">
        <f t="shared" si="14"/>
        <v>9205230</v>
      </c>
      <c r="M466" s="349">
        <f t="shared" si="15"/>
        <v>9.2052300000000002</v>
      </c>
      <c r="N466" s="287" t="s">
        <v>1796</v>
      </c>
      <c r="O466" t="s">
        <v>428</v>
      </c>
      <c r="P466" s="19" t="str">
        <f>+VLOOKUP(A466,'[2]16'!$A:$Q,17,0)</f>
        <v>Non</v>
      </c>
      <c r="Q466" s="19" t="s">
        <v>429</v>
      </c>
      <c r="R466" s="19" t="s">
        <v>531</v>
      </c>
    </row>
    <row r="467" spans="1:18">
      <c r="A467" s="286" t="s">
        <v>9</v>
      </c>
      <c r="B467" s="287" t="s">
        <v>497</v>
      </c>
      <c r="C467" s="287" t="s">
        <v>498</v>
      </c>
      <c r="D467" s="287" t="s">
        <v>499</v>
      </c>
      <c r="E467" s="287" t="s">
        <v>500</v>
      </c>
      <c r="F467" s="290" t="s">
        <v>569</v>
      </c>
      <c r="G467" s="290" t="s">
        <v>209</v>
      </c>
      <c r="H467" s="287" t="s">
        <v>175</v>
      </c>
      <c r="I467" s="291">
        <v>4158311</v>
      </c>
      <c r="J467" s="287" t="s">
        <v>501</v>
      </c>
      <c r="K467" s="292"/>
      <c r="L467" s="288">
        <f t="shared" si="14"/>
        <v>4158311</v>
      </c>
      <c r="M467" s="349">
        <f t="shared" si="15"/>
        <v>4.1583110000000003</v>
      </c>
      <c r="N467" s="287" t="s">
        <v>1796</v>
      </c>
      <c r="O467" t="s">
        <v>428</v>
      </c>
      <c r="P467" s="19" t="str">
        <f>+VLOOKUP(A467,'[2]16'!$A:$Q,17,0)</f>
        <v>Non</v>
      </c>
      <c r="Q467" s="19" t="s">
        <v>429</v>
      </c>
      <c r="R467" s="19" t="s">
        <v>531</v>
      </c>
    </row>
    <row r="468" spans="1:18">
      <c r="A468" s="286" t="s">
        <v>9</v>
      </c>
      <c r="B468" s="287" t="s">
        <v>497</v>
      </c>
      <c r="C468" s="287" t="s">
        <v>498</v>
      </c>
      <c r="D468" s="287" t="s">
        <v>499</v>
      </c>
      <c r="E468" s="287" t="s">
        <v>500</v>
      </c>
      <c r="F468" s="290" t="s">
        <v>565</v>
      </c>
      <c r="G468" s="290" t="s">
        <v>173</v>
      </c>
      <c r="H468" s="287" t="s">
        <v>175</v>
      </c>
      <c r="I468" s="291">
        <v>1110055644</v>
      </c>
      <c r="J468" s="287" t="s">
        <v>501</v>
      </c>
      <c r="K468" s="292"/>
      <c r="L468" s="288">
        <f t="shared" si="14"/>
        <v>1110055644</v>
      </c>
      <c r="M468" s="349">
        <f t="shared" si="15"/>
        <v>1110.055644</v>
      </c>
      <c r="N468" s="287" t="s">
        <v>1796</v>
      </c>
      <c r="O468" t="s">
        <v>428</v>
      </c>
      <c r="P468" s="19" t="str">
        <f>+VLOOKUP(A468,'[2]16'!$A:$Q,17,0)</f>
        <v>Non</v>
      </c>
      <c r="Q468" s="19" t="s">
        <v>429</v>
      </c>
      <c r="R468" s="19" t="s">
        <v>531</v>
      </c>
    </row>
    <row r="469" spans="1:18">
      <c r="A469" s="286" t="s">
        <v>9</v>
      </c>
      <c r="B469" s="287" t="s">
        <v>497</v>
      </c>
      <c r="C469" s="287" t="s">
        <v>498</v>
      </c>
      <c r="D469" s="287" t="s">
        <v>499</v>
      </c>
      <c r="E469" s="287" t="s">
        <v>500</v>
      </c>
      <c r="F469" s="286" t="s">
        <v>578</v>
      </c>
      <c r="G469" s="286" t="s">
        <v>206</v>
      </c>
      <c r="H469" s="287" t="s">
        <v>175</v>
      </c>
      <c r="I469" s="288">
        <v>48316707</v>
      </c>
      <c r="J469" s="287" t="s">
        <v>501</v>
      </c>
      <c r="K469" s="289"/>
      <c r="L469" s="288">
        <f t="shared" si="14"/>
        <v>48316707</v>
      </c>
      <c r="M469" s="349">
        <f t="shared" si="15"/>
        <v>48.316707000000001</v>
      </c>
      <c r="N469" s="287" t="s">
        <v>1796</v>
      </c>
      <c r="O469" t="s">
        <v>428</v>
      </c>
      <c r="P469" s="19" t="str">
        <f>+VLOOKUP(A469,'[2]16'!$A:$Q,17,0)</f>
        <v>Non</v>
      </c>
      <c r="Q469" s="19" t="s">
        <v>429</v>
      </c>
      <c r="R469" s="19" t="s">
        <v>531</v>
      </c>
    </row>
    <row r="470" spans="1:18">
      <c r="A470" s="286" t="s">
        <v>9</v>
      </c>
      <c r="B470" s="287" t="s">
        <v>497</v>
      </c>
      <c r="C470" s="287" t="s">
        <v>498</v>
      </c>
      <c r="D470" s="287" t="s">
        <v>499</v>
      </c>
      <c r="E470" s="287" t="s">
        <v>500</v>
      </c>
      <c r="F470" s="286" t="s">
        <v>577</v>
      </c>
      <c r="G470" s="286" t="s">
        <v>209</v>
      </c>
      <c r="H470" s="287" t="s">
        <v>175</v>
      </c>
      <c r="I470" s="288">
        <v>11216865</v>
      </c>
      <c r="J470" s="287" t="s">
        <v>501</v>
      </c>
      <c r="K470" s="289"/>
      <c r="L470" s="288">
        <f t="shared" si="14"/>
        <v>11216865</v>
      </c>
      <c r="M470" s="349">
        <f t="shared" si="15"/>
        <v>11.216865</v>
      </c>
      <c r="N470" s="287" t="s">
        <v>1796</v>
      </c>
      <c r="O470" t="s">
        <v>428</v>
      </c>
      <c r="P470" s="19" t="str">
        <f>+VLOOKUP(A470,'[2]16'!$A:$Q,17,0)</f>
        <v>Non</v>
      </c>
      <c r="Q470" s="19" t="s">
        <v>429</v>
      </c>
      <c r="R470" s="19" t="s">
        <v>531</v>
      </c>
    </row>
    <row r="471" spans="1:18">
      <c r="A471" s="286" t="s">
        <v>9</v>
      </c>
      <c r="B471" s="287" t="s">
        <v>497</v>
      </c>
      <c r="C471" s="287" t="s">
        <v>498</v>
      </c>
      <c r="D471" s="287" t="s">
        <v>499</v>
      </c>
      <c r="E471" s="287" t="s">
        <v>500</v>
      </c>
      <c r="F471" s="290" t="s">
        <v>571</v>
      </c>
      <c r="G471" s="290" t="s">
        <v>194</v>
      </c>
      <c r="H471" s="287" t="s">
        <v>175</v>
      </c>
      <c r="I471" s="291">
        <v>9085520</v>
      </c>
      <c r="J471" s="287" t="s">
        <v>501</v>
      </c>
      <c r="K471" s="292"/>
      <c r="L471" s="288">
        <f t="shared" si="14"/>
        <v>9085520</v>
      </c>
      <c r="M471" s="349">
        <f t="shared" si="15"/>
        <v>9.0855200000000007</v>
      </c>
      <c r="N471" s="287" t="s">
        <v>1796</v>
      </c>
      <c r="O471" t="s">
        <v>428</v>
      </c>
      <c r="P471" s="19" t="str">
        <f>+VLOOKUP(A471,'[2]16'!$A:$Q,17,0)</f>
        <v>Non</v>
      </c>
      <c r="Q471" s="19" t="s">
        <v>429</v>
      </c>
      <c r="R471" s="19" t="s">
        <v>531</v>
      </c>
    </row>
    <row r="472" spans="1:18">
      <c r="A472" s="286" t="s">
        <v>9</v>
      </c>
      <c r="B472" s="287" t="s">
        <v>497</v>
      </c>
      <c r="C472" s="287" t="s">
        <v>498</v>
      </c>
      <c r="D472" s="287" t="s">
        <v>499</v>
      </c>
      <c r="E472" s="287" t="s">
        <v>500</v>
      </c>
      <c r="F472" s="290" t="s">
        <v>578</v>
      </c>
      <c r="G472" s="290" t="s">
        <v>206</v>
      </c>
      <c r="H472" s="287" t="s">
        <v>175</v>
      </c>
      <c r="I472" s="291">
        <v>86607333</v>
      </c>
      <c r="J472" s="287" t="s">
        <v>501</v>
      </c>
      <c r="K472" s="292"/>
      <c r="L472" s="288">
        <f t="shared" si="14"/>
        <v>86607333</v>
      </c>
      <c r="M472" s="349">
        <f t="shared" si="15"/>
        <v>86.607332999999997</v>
      </c>
      <c r="N472" s="287" t="s">
        <v>1796</v>
      </c>
      <c r="O472" t="s">
        <v>428</v>
      </c>
      <c r="P472" s="19" t="str">
        <f>+VLOOKUP(A472,'[2]16'!$A:$Q,17,0)</f>
        <v>Non</v>
      </c>
      <c r="Q472" s="19" t="s">
        <v>429</v>
      </c>
      <c r="R472" s="19" t="s">
        <v>531</v>
      </c>
    </row>
    <row r="473" spans="1:18">
      <c r="A473" s="286" t="s">
        <v>9</v>
      </c>
      <c r="B473" s="287" t="s">
        <v>497</v>
      </c>
      <c r="C473" s="287" t="s">
        <v>498</v>
      </c>
      <c r="D473" s="287" t="s">
        <v>499</v>
      </c>
      <c r="E473" s="287" t="s">
        <v>500</v>
      </c>
      <c r="F473" s="290" t="s">
        <v>569</v>
      </c>
      <c r="G473" s="290" t="s">
        <v>209</v>
      </c>
      <c r="H473" s="287" t="s">
        <v>175</v>
      </c>
      <c r="I473" s="291">
        <v>616923</v>
      </c>
      <c r="J473" s="287" t="s">
        <v>501</v>
      </c>
      <c r="K473" s="292"/>
      <c r="L473" s="288">
        <f t="shared" si="14"/>
        <v>616923</v>
      </c>
      <c r="M473" s="349">
        <f t="shared" si="15"/>
        <v>0.616923</v>
      </c>
      <c r="N473" s="287" t="s">
        <v>1796</v>
      </c>
      <c r="O473" t="s">
        <v>428</v>
      </c>
      <c r="P473" s="19" t="str">
        <f>+VLOOKUP(A473,'[2]16'!$A:$Q,17,0)</f>
        <v>Non</v>
      </c>
      <c r="Q473" s="19" t="s">
        <v>429</v>
      </c>
      <c r="R473" s="19" t="s">
        <v>531</v>
      </c>
    </row>
    <row r="474" spans="1:18">
      <c r="A474" s="286" t="s">
        <v>9</v>
      </c>
      <c r="B474" s="287" t="s">
        <v>497</v>
      </c>
      <c r="C474" s="287" t="s">
        <v>498</v>
      </c>
      <c r="D474" s="287" t="s">
        <v>499</v>
      </c>
      <c r="E474" s="287" t="s">
        <v>500</v>
      </c>
      <c r="F474" s="286" t="s">
        <v>571</v>
      </c>
      <c r="G474" s="286" t="s">
        <v>194</v>
      </c>
      <c r="H474" s="287" t="s">
        <v>175</v>
      </c>
      <c r="I474" s="288">
        <v>7798550</v>
      </c>
      <c r="J474" s="287" t="s">
        <v>501</v>
      </c>
      <c r="K474" s="289"/>
      <c r="L474" s="288">
        <f t="shared" si="14"/>
        <v>7798550</v>
      </c>
      <c r="M474" s="349">
        <f t="shared" si="15"/>
        <v>7.7985499999999996</v>
      </c>
      <c r="N474" s="287" t="s">
        <v>1796</v>
      </c>
      <c r="O474" t="s">
        <v>428</v>
      </c>
      <c r="P474" s="19" t="str">
        <f>+VLOOKUP(A474,'[2]16'!$A:$Q,17,0)</f>
        <v>Non</v>
      </c>
      <c r="Q474" s="19" t="s">
        <v>429</v>
      </c>
      <c r="R474" s="19" t="s">
        <v>531</v>
      </c>
    </row>
    <row r="475" spans="1:18">
      <c r="A475" s="286" t="s">
        <v>9</v>
      </c>
      <c r="B475" s="287" t="s">
        <v>497</v>
      </c>
      <c r="C475" s="287" t="s">
        <v>498</v>
      </c>
      <c r="D475" s="287" t="s">
        <v>499</v>
      </c>
      <c r="E475" s="287" t="s">
        <v>500</v>
      </c>
      <c r="F475" s="286" t="s">
        <v>569</v>
      </c>
      <c r="G475" s="286" t="s">
        <v>209</v>
      </c>
      <c r="H475" s="287" t="s">
        <v>175</v>
      </c>
      <c r="I475" s="288">
        <v>2911991</v>
      </c>
      <c r="J475" s="287" t="s">
        <v>501</v>
      </c>
      <c r="K475" s="289"/>
      <c r="L475" s="288">
        <f t="shared" si="14"/>
        <v>2911991</v>
      </c>
      <c r="M475" s="349">
        <f t="shared" si="15"/>
        <v>2.911991</v>
      </c>
      <c r="N475" s="287" t="s">
        <v>1796</v>
      </c>
      <c r="O475" t="s">
        <v>428</v>
      </c>
      <c r="P475" s="19" t="str">
        <f>+VLOOKUP(A475,'[2]16'!$A:$Q,17,0)</f>
        <v>Non</v>
      </c>
      <c r="Q475" s="19" t="s">
        <v>429</v>
      </c>
      <c r="R475" s="19" t="s">
        <v>531</v>
      </c>
    </row>
    <row r="476" spans="1:18">
      <c r="A476" s="286" t="s">
        <v>9</v>
      </c>
      <c r="B476" s="287" t="s">
        <v>497</v>
      </c>
      <c r="C476" s="287" t="s">
        <v>498</v>
      </c>
      <c r="D476" s="287" t="s">
        <v>499</v>
      </c>
      <c r="E476" s="287" t="s">
        <v>500</v>
      </c>
      <c r="F476" s="290" t="s">
        <v>575</v>
      </c>
      <c r="G476" s="290" t="s">
        <v>213</v>
      </c>
      <c r="H476" s="287" t="s">
        <v>175</v>
      </c>
      <c r="I476" s="291">
        <v>787500</v>
      </c>
      <c r="J476" s="287" t="s">
        <v>501</v>
      </c>
      <c r="K476" s="292"/>
      <c r="L476" s="288">
        <f t="shared" si="14"/>
        <v>787500</v>
      </c>
      <c r="M476" s="349">
        <f t="shared" si="15"/>
        <v>0.78749999999999998</v>
      </c>
      <c r="N476" s="287" t="s">
        <v>1796</v>
      </c>
      <c r="O476" t="s">
        <v>428</v>
      </c>
      <c r="P476" s="19" t="str">
        <f>+VLOOKUP(A476,'[2]16'!$A:$Q,17,0)</f>
        <v>Non</v>
      </c>
      <c r="Q476" s="19" t="s">
        <v>429</v>
      </c>
      <c r="R476" s="19" t="s">
        <v>531</v>
      </c>
    </row>
    <row r="477" spans="1:18">
      <c r="A477" s="286" t="s">
        <v>9</v>
      </c>
      <c r="B477" s="287" t="s">
        <v>497</v>
      </c>
      <c r="C477" s="287" t="s">
        <v>498</v>
      </c>
      <c r="D477" s="287" t="s">
        <v>499</v>
      </c>
      <c r="E477" s="287" t="s">
        <v>500</v>
      </c>
      <c r="F477" s="290" t="s">
        <v>578</v>
      </c>
      <c r="G477" s="290" t="s">
        <v>206</v>
      </c>
      <c r="H477" s="287" t="s">
        <v>175</v>
      </c>
      <c r="I477" s="291">
        <v>17575659</v>
      </c>
      <c r="J477" s="287" t="s">
        <v>501</v>
      </c>
      <c r="K477" s="292"/>
      <c r="L477" s="288">
        <f t="shared" si="14"/>
        <v>17575659</v>
      </c>
      <c r="M477" s="349">
        <f t="shared" si="15"/>
        <v>17.575659000000002</v>
      </c>
      <c r="N477" s="287" t="s">
        <v>1796</v>
      </c>
      <c r="O477" t="s">
        <v>428</v>
      </c>
      <c r="P477" s="19" t="str">
        <f>+VLOOKUP(A477,'[2]16'!$A:$Q,17,0)</f>
        <v>Non</v>
      </c>
      <c r="Q477" s="19" t="s">
        <v>429</v>
      </c>
      <c r="R477" s="19" t="s">
        <v>531</v>
      </c>
    </row>
    <row r="478" spans="1:18">
      <c r="A478" s="286" t="s">
        <v>9</v>
      </c>
      <c r="B478" s="287" t="s">
        <v>497</v>
      </c>
      <c r="C478" s="287" t="s">
        <v>498</v>
      </c>
      <c r="D478" s="287" t="s">
        <v>499</v>
      </c>
      <c r="E478" s="287" t="s">
        <v>500</v>
      </c>
      <c r="F478" s="290" t="s">
        <v>565</v>
      </c>
      <c r="G478" s="290" t="s">
        <v>173</v>
      </c>
      <c r="H478" s="287" t="s">
        <v>175</v>
      </c>
      <c r="I478" s="291">
        <v>280722915</v>
      </c>
      <c r="J478" s="287" t="s">
        <v>501</v>
      </c>
      <c r="K478" s="292"/>
      <c r="L478" s="288">
        <f t="shared" si="14"/>
        <v>280722915</v>
      </c>
      <c r="M478" s="349">
        <f t="shared" si="15"/>
        <v>280.722915</v>
      </c>
      <c r="N478" s="287" t="s">
        <v>1796</v>
      </c>
      <c r="O478" t="s">
        <v>428</v>
      </c>
      <c r="P478" s="19" t="str">
        <f>+VLOOKUP(A478,'[2]16'!$A:$Q,17,0)</f>
        <v>Non</v>
      </c>
      <c r="Q478" s="19" t="s">
        <v>429</v>
      </c>
      <c r="R478" s="19" t="s">
        <v>531</v>
      </c>
    </row>
    <row r="479" spans="1:18">
      <c r="A479" s="286" t="s">
        <v>9</v>
      </c>
      <c r="B479" s="287" t="s">
        <v>497</v>
      </c>
      <c r="C479" s="287" t="s">
        <v>498</v>
      </c>
      <c r="D479" s="287" t="s">
        <v>499</v>
      </c>
      <c r="E479" s="287" t="s">
        <v>500</v>
      </c>
      <c r="F479" s="286" t="s">
        <v>571</v>
      </c>
      <c r="G479" s="286" t="s">
        <v>194</v>
      </c>
      <c r="H479" s="287" t="s">
        <v>175</v>
      </c>
      <c r="I479" s="288">
        <v>8230170</v>
      </c>
      <c r="J479" s="287" t="s">
        <v>501</v>
      </c>
      <c r="K479" s="289"/>
      <c r="L479" s="288">
        <f t="shared" si="14"/>
        <v>8230170</v>
      </c>
      <c r="M479" s="349">
        <f t="shared" si="15"/>
        <v>8.2301699999999993</v>
      </c>
      <c r="N479" s="287" t="s">
        <v>1796</v>
      </c>
      <c r="O479" t="s">
        <v>428</v>
      </c>
      <c r="P479" s="19" t="str">
        <f>+VLOOKUP(A479,'[2]16'!$A:$Q,17,0)</f>
        <v>Non</v>
      </c>
      <c r="Q479" s="19" t="s">
        <v>429</v>
      </c>
      <c r="R479" s="19" t="s">
        <v>531</v>
      </c>
    </row>
    <row r="480" spans="1:18">
      <c r="A480" s="286" t="s">
        <v>9</v>
      </c>
      <c r="B480" s="287" t="s">
        <v>497</v>
      </c>
      <c r="C480" s="287" t="s">
        <v>498</v>
      </c>
      <c r="D480" s="287" t="s">
        <v>499</v>
      </c>
      <c r="E480" s="287" t="s">
        <v>500</v>
      </c>
      <c r="F480" s="286" t="s">
        <v>578</v>
      </c>
      <c r="G480" s="286" t="s">
        <v>206</v>
      </c>
      <c r="H480" s="287" t="s">
        <v>175</v>
      </c>
      <c r="I480" s="288">
        <v>19077707</v>
      </c>
      <c r="J480" s="287" t="s">
        <v>501</v>
      </c>
      <c r="K480" s="289"/>
      <c r="L480" s="288">
        <f t="shared" si="14"/>
        <v>19077707</v>
      </c>
      <c r="M480" s="349">
        <f t="shared" si="15"/>
        <v>19.077707</v>
      </c>
      <c r="N480" s="287" t="s">
        <v>1796</v>
      </c>
      <c r="O480" t="s">
        <v>428</v>
      </c>
      <c r="P480" s="19" t="str">
        <f>+VLOOKUP(A480,'[2]16'!$A:$Q,17,0)</f>
        <v>Non</v>
      </c>
      <c r="Q480" s="19" t="s">
        <v>429</v>
      </c>
      <c r="R480" s="19" t="s">
        <v>531</v>
      </c>
    </row>
    <row r="481" spans="1:18">
      <c r="A481" s="286" t="s">
        <v>9</v>
      </c>
      <c r="B481" s="287" t="s">
        <v>497</v>
      </c>
      <c r="C481" s="287" t="s">
        <v>498</v>
      </c>
      <c r="D481" s="287" t="s">
        <v>499</v>
      </c>
      <c r="E481" s="287" t="s">
        <v>500</v>
      </c>
      <c r="F481" s="290" t="s">
        <v>575</v>
      </c>
      <c r="G481" s="290" t="s">
        <v>213</v>
      </c>
      <c r="H481" s="287" t="s">
        <v>175</v>
      </c>
      <c r="I481" s="291">
        <v>26250</v>
      </c>
      <c r="J481" s="287" t="s">
        <v>501</v>
      </c>
      <c r="K481" s="292"/>
      <c r="L481" s="288">
        <f t="shared" si="14"/>
        <v>26250</v>
      </c>
      <c r="M481" s="349">
        <f t="shared" si="15"/>
        <v>2.6249999999999999E-2</v>
      </c>
      <c r="N481" s="287" t="s">
        <v>1796</v>
      </c>
      <c r="O481" t="s">
        <v>428</v>
      </c>
      <c r="P481" s="19" t="str">
        <f>+VLOOKUP(A481,'[2]16'!$A:$Q,17,0)</f>
        <v>Non</v>
      </c>
      <c r="Q481" s="19" t="s">
        <v>429</v>
      </c>
      <c r="R481" s="19" t="s">
        <v>531</v>
      </c>
    </row>
    <row r="482" spans="1:18">
      <c r="A482" s="286" t="s">
        <v>9</v>
      </c>
      <c r="B482" s="287" t="s">
        <v>497</v>
      </c>
      <c r="C482" s="287" t="s">
        <v>498</v>
      </c>
      <c r="D482" s="287" t="s">
        <v>499</v>
      </c>
      <c r="E482" s="287" t="s">
        <v>500</v>
      </c>
      <c r="F482" s="290" t="s">
        <v>571</v>
      </c>
      <c r="G482" s="290" t="s">
        <v>194</v>
      </c>
      <c r="H482" s="287" t="s">
        <v>175</v>
      </c>
      <c r="I482" s="291">
        <v>7270310</v>
      </c>
      <c r="J482" s="287" t="s">
        <v>501</v>
      </c>
      <c r="K482" s="292"/>
      <c r="L482" s="288">
        <f t="shared" si="14"/>
        <v>7270310</v>
      </c>
      <c r="M482" s="349">
        <f t="shared" si="15"/>
        <v>7.2703100000000003</v>
      </c>
      <c r="N482" s="287" t="s">
        <v>1796</v>
      </c>
      <c r="O482" t="s">
        <v>428</v>
      </c>
      <c r="P482" s="19" t="str">
        <f>+VLOOKUP(A482,'[2]16'!$A:$Q,17,0)</f>
        <v>Non</v>
      </c>
      <c r="Q482" s="19" t="s">
        <v>429</v>
      </c>
      <c r="R482" s="19" t="s">
        <v>531</v>
      </c>
    </row>
    <row r="483" spans="1:18">
      <c r="A483" s="286" t="s">
        <v>9</v>
      </c>
      <c r="B483" s="287" t="s">
        <v>497</v>
      </c>
      <c r="C483" s="287" t="s">
        <v>498</v>
      </c>
      <c r="D483" s="287" t="s">
        <v>499</v>
      </c>
      <c r="E483" s="287" t="s">
        <v>500</v>
      </c>
      <c r="F483" s="290" t="s">
        <v>569</v>
      </c>
      <c r="G483" s="290" t="s">
        <v>209</v>
      </c>
      <c r="H483" s="287" t="s">
        <v>175</v>
      </c>
      <c r="I483" s="291">
        <v>417723</v>
      </c>
      <c r="J483" s="287" t="s">
        <v>501</v>
      </c>
      <c r="K483" s="292"/>
      <c r="L483" s="288">
        <f t="shared" si="14"/>
        <v>417723</v>
      </c>
      <c r="M483" s="349">
        <f t="shared" si="15"/>
        <v>0.41772300000000001</v>
      </c>
      <c r="N483" s="287" t="s">
        <v>1796</v>
      </c>
      <c r="O483" t="s">
        <v>428</v>
      </c>
      <c r="P483" s="19" t="str">
        <f>+VLOOKUP(A483,'[2]16'!$A:$Q,17,0)</f>
        <v>Non</v>
      </c>
      <c r="Q483" s="19" t="s">
        <v>429</v>
      </c>
      <c r="R483" s="19" t="s">
        <v>531</v>
      </c>
    </row>
    <row r="484" spans="1:18">
      <c r="A484" s="286" t="s">
        <v>9</v>
      </c>
      <c r="B484" s="287" t="s">
        <v>497</v>
      </c>
      <c r="C484" s="287" t="s">
        <v>498</v>
      </c>
      <c r="D484" s="287" t="s">
        <v>499</v>
      </c>
      <c r="E484" s="287" t="s">
        <v>500</v>
      </c>
      <c r="F484" s="286" t="s">
        <v>575</v>
      </c>
      <c r="G484" s="286" t="s">
        <v>213</v>
      </c>
      <c r="H484" s="287" t="s">
        <v>175</v>
      </c>
      <c r="I484" s="288">
        <v>822500</v>
      </c>
      <c r="J484" s="287" t="s">
        <v>501</v>
      </c>
      <c r="K484" s="289"/>
      <c r="L484" s="288">
        <f t="shared" si="14"/>
        <v>822500</v>
      </c>
      <c r="M484" s="349">
        <f t="shared" si="15"/>
        <v>0.82250000000000001</v>
      </c>
      <c r="N484" s="287" t="s">
        <v>1796</v>
      </c>
      <c r="O484" t="s">
        <v>428</v>
      </c>
      <c r="P484" s="19" t="str">
        <f>+VLOOKUP(A484,'[2]16'!$A:$Q,17,0)</f>
        <v>Non</v>
      </c>
      <c r="Q484" s="19" t="s">
        <v>429</v>
      </c>
      <c r="R484" s="19" t="s">
        <v>531</v>
      </c>
    </row>
    <row r="485" spans="1:18">
      <c r="A485" s="286" t="s">
        <v>9</v>
      </c>
      <c r="B485" s="287" t="s">
        <v>497</v>
      </c>
      <c r="C485" s="287" t="s">
        <v>498</v>
      </c>
      <c r="D485" s="287" t="s">
        <v>499</v>
      </c>
      <c r="E485" s="287" t="s">
        <v>500</v>
      </c>
      <c r="F485" s="286" t="s">
        <v>578</v>
      </c>
      <c r="G485" s="286" t="s">
        <v>206</v>
      </c>
      <c r="H485" s="287" t="s">
        <v>175</v>
      </c>
      <c r="I485" s="288">
        <v>23577881</v>
      </c>
      <c r="J485" s="287" t="s">
        <v>501</v>
      </c>
      <c r="K485" s="289"/>
      <c r="L485" s="288">
        <f t="shared" si="14"/>
        <v>23577881</v>
      </c>
      <c r="M485" s="349">
        <f t="shared" si="15"/>
        <v>23.577881000000001</v>
      </c>
      <c r="N485" s="287" t="s">
        <v>1796</v>
      </c>
      <c r="O485" t="s">
        <v>428</v>
      </c>
      <c r="P485" s="19" t="str">
        <f>+VLOOKUP(A485,'[2]16'!$A:$Q,17,0)</f>
        <v>Non</v>
      </c>
      <c r="Q485" s="19" t="s">
        <v>429</v>
      </c>
      <c r="R485" s="19" t="s">
        <v>531</v>
      </c>
    </row>
    <row r="486" spans="1:18">
      <c r="A486" s="286" t="s">
        <v>8</v>
      </c>
      <c r="B486" s="287" t="s">
        <v>497</v>
      </c>
      <c r="C486" s="287" t="s">
        <v>498</v>
      </c>
      <c r="D486" s="287" t="s">
        <v>499</v>
      </c>
      <c r="E486" s="287" t="s">
        <v>500</v>
      </c>
      <c r="F486" s="290" t="s">
        <v>578</v>
      </c>
      <c r="G486" s="290" t="s">
        <v>206</v>
      </c>
      <c r="H486" s="287" t="s">
        <v>175</v>
      </c>
      <c r="I486" s="291">
        <v>35935851</v>
      </c>
      <c r="J486" s="287" t="s">
        <v>501</v>
      </c>
      <c r="K486" s="292"/>
      <c r="L486" s="288">
        <f t="shared" si="14"/>
        <v>35935851</v>
      </c>
      <c r="M486" s="349">
        <f t="shared" si="15"/>
        <v>35.935851</v>
      </c>
      <c r="N486" s="287" t="s">
        <v>1796</v>
      </c>
      <c r="O486" t="s">
        <v>428</v>
      </c>
      <c r="P486" s="19" t="str">
        <f>+VLOOKUP(A486,'[2]16'!$A:$Q,17,0)</f>
        <v>Non</v>
      </c>
      <c r="Q486" s="19" t="s">
        <v>429</v>
      </c>
      <c r="R486" s="19" t="s">
        <v>532</v>
      </c>
    </row>
    <row r="487" spans="1:18">
      <c r="A487" s="286" t="s">
        <v>8</v>
      </c>
      <c r="B487" s="287" t="s">
        <v>497</v>
      </c>
      <c r="C487" s="287" t="s">
        <v>498</v>
      </c>
      <c r="D487" s="287" t="s">
        <v>499</v>
      </c>
      <c r="E487" s="287" t="s">
        <v>500</v>
      </c>
      <c r="F487" s="290" t="s">
        <v>578</v>
      </c>
      <c r="G487" s="290" t="s">
        <v>206</v>
      </c>
      <c r="H487" s="287" t="s">
        <v>175</v>
      </c>
      <c r="I487" s="291">
        <v>161615002</v>
      </c>
      <c r="J487" s="287" t="s">
        <v>501</v>
      </c>
      <c r="K487" s="292"/>
      <c r="L487" s="288">
        <f t="shared" si="14"/>
        <v>161615002</v>
      </c>
      <c r="M487" s="349">
        <f t="shared" si="15"/>
        <v>161.615002</v>
      </c>
      <c r="N487" s="287" t="s">
        <v>1796</v>
      </c>
      <c r="O487" t="s">
        <v>428</v>
      </c>
      <c r="P487" s="19" t="str">
        <f>+VLOOKUP(A487,'[2]16'!$A:$Q,17,0)</f>
        <v>Non</v>
      </c>
      <c r="Q487" s="19" t="s">
        <v>429</v>
      </c>
      <c r="R487" s="19" t="s">
        <v>532</v>
      </c>
    </row>
    <row r="488" spans="1:18">
      <c r="A488" s="286" t="s">
        <v>8</v>
      </c>
      <c r="B488" s="287" t="s">
        <v>497</v>
      </c>
      <c r="C488" s="287" t="s">
        <v>498</v>
      </c>
      <c r="D488" s="287" t="s">
        <v>499</v>
      </c>
      <c r="E488" s="287" t="s">
        <v>500</v>
      </c>
      <c r="F488" s="290" t="s">
        <v>578</v>
      </c>
      <c r="G488" s="290" t="s">
        <v>206</v>
      </c>
      <c r="H488" s="287" t="s">
        <v>175</v>
      </c>
      <c r="I488" s="291">
        <v>3867398</v>
      </c>
      <c r="J488" s="287" t="s">
        <v>501</v>
      </c>
      <c r="K488" s="292"/>
      <c r="L488" s="288">
        <f t="shared" si="14"/>
        <v>3867398</v>
      </c>
      <c r="M488" s="349">
        <f t="shared" si="15"/>
        <v>3.8673980000000001</v>
      </c>
      <c r="N488" s="287" t="s">
        <v>1796</v>
      </c>
      <c r="O488" t="s">
        <v>428</v>
      </c>
      <c r="P488" s="19" t="str">
        <f>+VLOOKUP(A488,'[2]16'!$A:$Q,17,0)</f>
        <v>Non</v>
      </c>
      <c r="Q488" s="19" t="s">
        <v>429</v>
      </c>
      <c r="R488" s="19" t="s">
        <v>532</v>
      </c>
    </row>
    <row r="489" spans="1:18">
      <c r="A489" s="286" t="s">
        <v>8</v>
      </c>
      <c r="B489" s="287" t="s">
        <v>497</v>
      </c>
      <c r="C489" s="287" t="s">
        <v>498</v>
      </c>
      <c r="D489" s="287" t="s">
        <v>499</v>
      </c>
      <c r="E489" s="287" t="s">
        <v>500</v>
      </c>
      <c r="F489" s="286" t="s">
        <v>577</v>
      </c>
      <c r="G489" s="286" t="s">
        <v>209</v>
      </c>
      <c r="H489" s="287" t="s">
        <v>175</v>
      </c>
      <c r="I489" s="288">
        <v>4297109</v>
      </c>
      <c r="J489" s="287" t="s">
        <v>501</v>
      </c>
      <c r="K489" s="289"/>
      <c r="L489" s="288">
        <f t="shared" si="14"/>
        <v>4297109</v>
      </c>
      <c r="M489" s="349">
        <f t="shared" si="15"/>
        <v>4.2971089999999998</v>
      </c>
      <c r="N489" s="287" t="s">
        <v>1796</v>
      </c>
      <c r="O489" t="s">
        <v>428</v>
      </c>
      <c r="P489" s="19" t="str">
        <f>+VLOOKUP(A489,'[2]16'!$A:$Q,17,0)</f>
        <v>Non</v>
      </c>
      <c r="Q489" s="19" t="s">
        <v>429</v>
      </c>
      <c r="R489" s="19" t="s">
        <v>532</v>
      </c>
    </row>
    <row r="490" spans="1:18">
      <c r="A490" s="286" t="s">
        <v>8</v>
      </c>
      <c r="B490" s="287" t="s">
        <v>497</v>
      </c>
      <c r="C490" s="287" t="s">
        <v>498</v>
      </c>
      <c r="D490" s="287" t="s">
        <v>499</v>
      </c>
      <c r="E490" s="287" t="s">
        <v>500</v>
      </c>
      <c r="F490" s="286" t="s">
        <v>569</v>
      </c>
      <c r="G490" s="286" t="s">
        <v>209</v>
      </c>
      <c r="H490" s="287" t="s">
        <v>175</v>
      </c>
      <c r="I490" s="288">
        <v>944101</v>
      </c>
      <c r="J490" s="287" t="s">
        <v>501</v>
      </c>
      <c r="K490" s="289"/>
      <c r="L490" s="288">
        <f t="shared" si="14"/>
        <v>944101</v>
      </c>
      <c r="M490" s="349">
        <f t="shared" si="15"/>
        <v>0.94410099999999997</v>
      </c>
      <c r="N490" s="287" t="s">
        <v>1796</v>
      </c>
      <c r="O490" t="s">
        <v>428</v>
      </c>
      <c r="P490" s="19" t="str">
        <f>+VLOOKUP(A490,'[2]16'!$A:$Q,17,0)</f>
        <v>Non</v>
      </c>
      <c r="Q490" s="19" t="s">
        <v>429</v>
      </c>
      <c r="R490" s="19" t="s">
        <v>532</v>
      </c>
    </row>
    <row r="491" spans="1:18">
      <c r="A491" s="286" t="s">
        <v>8</v>
      </c>
      <c r="B491" s="287" t="s">
        <v>497</v>
      </c>
      <c r="C491" s="287" t="s">
        <v>498</v>
      </c>
      <c r="D491" s="287" t="s">
        <v>499</v>
      </c>
      <c r="E491" s="287" t="s">
        <v>500</v>
      </c>
      <c r="F491" s="290" t="s">
        <v>571</v>
      </c>
      <c r="G491" s="290" t="s">
        <v>194</v>
      </c>
      <c r="H491" s="287" t="s">
        <v>175</v>
      </c>
      <c r="I491" s="291">
        <v>17747650</v>
      </c>
      <c r="J491" s="287" t="s">
        <v>501</v>
      </c>
      <c r="K491" s="292"/>
      <c r="L491" s="288">
        <f t="shared" si="14"/>
        <v>17747650</v>
      </c>
      <c r="M491" s="349">
        <f t="shared" si="15"/>
        <v>17.74765</v>
      </c>
      <c r="N491" s="287" t="s">
        <v>1796</v>
      </c>
      <c r="O491" t="s">
        <v>428</v>
      </c>
      <c r="P491" s="19" t="str">
        <f>+VLOOKUP(A491,'[2]16'!$A:$Q,17,0)</f>
        <v>Non</v>
      </c>
      <c r="Q491" s="19" t="s">
        <v>429</v>
      </c>
      <c r="R491" s="19" t="s">
        <v>532</v>
      </c>
    </row>
    <row r="492" spans="1:18">
      <c r="A492" s="286" t="s">
        <v>8</v>
      </c>
      <c r="B492" s="287" t="s">
        <v>497</v>
      </c>
      <c r="C492" s="287" t="s">
        <v>498</v>
      </c>
      <c r="D492" s="287" t="s">
        <v>499</v>
      </c>
      <c r="E492" s="287" t="s">
        <v>500</v>
      </c>
      <c r="F492" s="290" t="s">
        <v>578</v>
      </c>
      <c r="G492" s="290" t="s">
        <v>206</v>
      </c>
      <c r="H492" s="287" t="s">
        <v>175</v>
      </c>
      <c r="I492" s="291">
        <v>54125044</v>
      </c>
      <c r="J492" s="287" t="s">
        <v>501</v>
      </c>
      <c r="K492" s="292"/>
      <c r="L492" s="288">
        <f t="shared" si="14"/>
        <v>54125044</v>
      </c>
      <c r="M492" s="349">
        <f t="shared" si="15"/>
        <v>54.125044000000003</v>
      </c>
      <c r="N492" s="287" t="s">
        <v>1796</v>
      </c>
      <c r="O492" t="s">
        <v>428</v>
      </c>
      <c r="P492" s="19" t="str">
        <f>+VLOOKUP(A492,'[2]16'!$A:$Q,17,0)</f>
        <v>Non</v>
      </c>
      <c r="Q492" s="19" t="s">
        <v>429</v>
      </c>
      <c r="R492" s="19" t="s">
        <v>532</v>
      </c>
    </row>
    <row r="493" spans="1:18">
      <c r="A493" s="286" t="s">
        <v>8</v>
      </c>
      <c r="B493" s="287" t="s">
        <v>497</v>
      </c>
      <c r="C493" s="287" t="s">
        <v>498</v>
      </c>
      <c r="D493" s="287" t="s">
        <v>499</v>
      </c>
      <c r="E493" s="287" t="s">
        <v>500</v>
      </c>
      <c r="F493" s="290" t="s">
        <v>579</v>
      </c>
      <c r="G493" s="290" t="s">
        <v>194</v>
      </c>
      <c r="H493" s="287" t="s">
        <v>175</v>
      </c>
      <c r="I493" s="291">
        <v>74535331</v>
      </c>
      <c r="J493" s="287" t="s">
        <v>501</v>
      </c>
      <c r="K493" s="292"/>
      <c r="L493" s="288">
        <f t="shared" si="14"/>
        <v>74535331</v>
      </c>
      <c r="M493" s="349">
        <f t="shared" si="15"/>
        <v>74.535330999999999</v>
      </c>
      <c r="N493" s="287" t="s">
        <v>1796</v>
      </c>
      <c r="O493" t="s">
        <v>428</v>
      </c>
      <c r="P493" s="19" t="str">
        <f>+VLOOKUP(A493,'[2]16'!$A:$Q,17,0)</f>
        <v>Non</v>
      </c>
      <c r="Q493" s="19" t="s">
        <v>429</v>
      </c>
      <c r="R493" s="19" t="s">
        <v>532</v>
      </c>
    </row>
    <row r="494" spans="1:18">
      <c r="A494" s="286" t="s">
        <v>8</v>
      </c>
      <c r="B494" s="287" t="s">
        <v>497</v>
      </c>
      <c r="C494" s="287" t="s">
        <v>498</v>
      </c>
      <c r="D494" s="287" t="s">
        <v>499</v>
      </c>
      <c r="E494" s="287" t="s">
        <v>500</v>
      </c>
      <c r="F494" s="286" t="s">
        <v>577</v>
      </c>
      <c r="G494" s="286" t="s">
        <v>209</v>
      </c>
      <c r="H494" s="287" t="s">
        <v>175</v>
      </c>
      <c r="I494" s="288">
        <v>1433334</v>
      </c>
      <c r="J494" s="287" t="s">
        <v>501</v>
      </c>
      <c r="K494" s="289"/>
      <c r="L494" s="288">
        <f t="shared" si="14"/>
        <v>1433334</v>
      </c>
      <c r="M494" s="349">
        <f t="shared" si="15"/>
        <v>1.4333340000000001</v>
      </c>
      <c r="N494" s="287" t="s">
        <v>1796</v>
      </c>
      <c r="O494" t="s">
        <v>428</v>
      </c>
      <c r="P494" s="19" t="str">
        <f>+VLOOKUP(A494,'[2]16'!$A:$Q,17,0)</f>
        <v>Non</v>
      </c>
      <c r="Q494" s="19" t="s">
        <v>429</v>
      </c>
      <c r="R494" s="19" t="s">
        <v>532</v>
      </c>
    </row>
    <row r="495" spans="1:18">
      <c r="A495" s="286" t="s">
        <v>8</v>
      </c>
      <c r="B495" s="287" t="s">
        <v>497</v>
      </c>
      <c r="C495" s="287" t="s">
        <v>498</v>
      </c>
      <c r="D495" s="287" t="s">
        <v>499</v>
      </c>
      <c r="E495" s="287" t="s">
        <v>500</v>
      </c>
      <c r="F495" s="286" t="s">
        <v>569</v>
      </c>
      <c r="G495" s="286" t="s">
        <v>209</v>
      </c>
      <c r="H495" s="287" t="s">
        <v>175</v>
      </c>
      <c r="I495" s="288">
        <v>1432502</v>
      </c>
      <c r="J495" s="287" t="s">
        <v>501</v>
      </c>
      <c r="K495" s="289"/>
      <c r="L495" s="288">
        <f t="shared" si="14"/>
        <v>1432502</v>
      </c>
      <c r="M495" s="349">
        <f t="shared" si="15"/>
        <v>1.4325019999999999</v>
      </c>
      <c r="N495" s="287" t="s">
        <v>1796</v>
      </c>
      <c r="O495" t="s">
        <v>428</v>
      </c>
      <c r="P495" s="19" t="str">
        <f>+VLOOKUP(A495,'[2]16'!$A:$Q,17,0)</f>
        <v>Non</v>
      </c>
      <c r="Q495" s="19" t="s">
        <v>429</v>
      </c>
      <c r="R495" s="19" t="s">
        <v>532</v>
      </c>
    </row>
    <row r="496" spans="1:18">
      <c r="A496" s="286" t="s">
        <v>8</v>
      </c>
      <c r="B496" s="287" t="s">
        <v>497</v>
      </c>
      <c r="C496" s="287" t="s">
        <v>498</v>
      </c>
      <c r="D496" s="287" t="s">
        <v>499</v>
      </c>
      <c r="E496" s="287" t="s">
        <v>500</v>
      </c>
      <c r="F496" s="290" t="s">
        <v>571</v>
      </c>
      <c r="G496" s="290" t="s">
        <v>194</v>
      </c>
      <c r="H496" s="287" t="s">
        <v>175</v>
      </c>
      <c r="I496" s="291">
        <v>24628826</v>
      </c>
      <c r="J496" s="287" t="s">
        <v>501</v>
      </c>
      <c r="K496" s="292"/>
      <c r="L496" s="288">
        <f t="shared" si="14"/>
        <v>24628826</v>
      </c>
      <c r="M496" s="349">
        <f t="shared" si="15"/>
        <v>24.628826</v>
      </c>
      <c r="N496" s="287" t="s">
        <v>1796</v>
      </c>
      <c r="O496" t="s">
        <v>428</v>
      </c>
      <c r="P496" s="19" t="str">
        <f>+VLOOKUP(A496,'[2]16'!$A:$Q,17,0)</f>
        <v>Non</v>
      </c>
      <c r="Q496" s="19" t="s">
        <v>429</v>
      </c>
      <c r="R496" s="19" t="s">
        <v>532</v>
      </c>
    </row>
    <row r="497" spans="1:18">
      <c r="A497" s="286" t="s">
        <v>8</v>
      </c>
      <c r="B497" s="287" t="s">
        <v>497</v>
      </c>
      <c r="C497" s="287" t="s">
        <v>498</v>
      </c>
      <c r="D497" s="287" t="s">
        <v>499</v>
      </c>
      <c r="E497" s="287" t="s">
        <v>500</v>
      </c>
      <c r="F497" s="290" t="s">
        <v>578</v>
      </c>
      <c r="G497" s="290" t="s">
        <v>206</v>
      </c>
      <c r="H497" s="287" t="s">
        <v>175</v>
      </c>
      <c r="I497" s="291">
        <v>3298231</v>
      </c>
      <c r="J497" s="287" t="s">
        <v>501</v>
      </c>
      <c r="K497" s="292"/>
      <c r="L497" s="288">
        <f t="shared" si="14"/>
        <v>3298231</v>
      </c>
      <c r="M497" s="349">
        <f t="shared" si="15"/>
        <v>3.2982309999999999</v>
      </c>
      <c r="N497" s="287" t="s">
        <v>1796</v>
      </c>
      <c r="O497" t="s">
        <v>428</v>
      </c>
      <c r="P497" s="19" t="str">
        <f>+VLOOKUP(A497,'[2]16'!$A:$Q,17,0)</f>
        <v>Non</v>
      </c>
      <c r="Q497" s="19" t="s">
        <v>429</v>
      </c>
      <c r="R497" s="19" t="s">
        <v>532</v>
      </c>
    </row>
    <row r="498" spans="1:18">
      <c r="A498" s="286" t="s">
        <v>8</v>
      </c>
      <c r="B498" s="287" t="s">
        <v>497</v>
      </c>
      <c r="C498" s="287" t="s">
        <v>498</v>
      </c>
      <c r="D498" s="287" t="s">
        <v>499</v>
      </c>
      <c r="E498" s="287" t="s">
        <v>500</v>
      </c>
      <c r="F498" s="286" t="s">
        <v>578</v>
      </c>
      <c r="G498" s="286" t="s">
        <v>206</v>
      </c>
      <c r="H498" s="287" t="s">
        <v>175</v>
      </c>
      <c r="I498" s="288">
        <v>40819315</v>
      </c>
      <c r="J498" s="287" t="s">
        <v>501</v>
      </c>
      <c r="K498" s="289"/>
      <c r="L498" s="288">
        <f t="shared" si="14"/>
        <v>40819315</v>
      </c>
      <c r="M498" s="349">
        <f t="shared" si="15"/>
        <v>40.819315000000003</v>
      </c>
      <c r="N498" s="287" t="s">
        <v>1796</v>
      </c>
      <c r="O498" t="s">
        <v>428</v>
      </c>
      <c r="P498" s="19" t="str">
        <f>+VLOOKUP(A498,'[2]16'!$A:$Q,17,0)</f>
        <v>Non</v>
      </c>
      <c r="Q498" s="19" t="s">
        <v>429</v>
      </c>
      <c r="R498" s="19" t="s">
        <v>532</v>
      </c>
    </row>
    <row r="499" spans="1:18">
      <c r="A499" s="286" t="s">
        <v>8</v>
      </c>
      <c r="B499" s="287" t="s">
        <v>497</v>
      </c>
      <c r="C499" s="287" t="s">
        <v>498</v>
      </c>
      <c r="D499" s="287" t="s">
        <v>499</v>
      </c>
      <c r="E499" s="287" t="s">
        <v>500</v>
      </c>
      <c r="F499" s="286" t="s">
        <v>578</v>
      </c>
      <c r="G499" s="286" t="s">
        <v>206</v>
      </c>
      <c r="H499" s="287" t="s">
        <v>175</v>
      </c>
      <c r="I499" s="288">
        <v>278784349</v>
      </c>
      <c r="J499" s="287" t="s">
        <v>501</v>
      </c>
      <c r="K499" s="289"/>
      <c r="L499" s="288">
        <f t="shared" si="14"/>
        <v>278784349</v>
      </c>
      <c r="M499" s="349">
        <f t="shared" si="15"/>
        <v>278.78434900000002</v>
      </c>
      <c r="N499" s="287" t="s">
        <v>1796</v>
      </c>
      <c r="O499" t="s">
        <v>428</v>
      </c>
      <c r="P499" s="19" t="str">
        <f>+VLOOKUP(A499,'[2]16'!$A:$Q,17,0)</f>
        <v>Non</v>
      </c>
      <c r="Q499" s="19" t="s">
        <v>429</v>
      </c>
      <c r="R499" s="19" t="s">
        <v>532</v>
      </c>
    </row>
    <row r="500" spans="1:18">
      <c r="A500" s="286" t="s">
        <v>8</v>
      </c>
      <c r="B500" s="287" t="s">
        <v>497</v>
      </c>
      <c r="C500" s="287" t="s">
        <v>498</v>
      </c>
      <c r="D500" s="287" t="s">
        <v>499</v>
      </c>
      <c r="E500" s="287" t="s">
        <v>500</v>
      </c>
      <c r="F500" s="290" t="s">
        <v>578</v>
      </c>
      <c r="G500" s="290" t="s">
        <v>206</v>
      </c>
      <c r="H500" s="287" t="s">
        <v>175</v>
      </c>
      <c r="I500" s="291">
        <v>15672754</v>
      </c>
      <c r="J500" s="287" t="s">
        <v>501</v>
      </c>
      <c r="K500" s="292"/>
      <c r="L500" s="288">
        <f t="shared" si="14"/>
        <v>15672754</v>
      </c>
      <c r="M500" s="349">
        <f t="shared" si="15"/>
        <v>15.672753999999999</v>
      </c>
      <c r="N500" s="287" t="s">
        <v>1796</v>
      </c>
      <c r="O500" t="s">
        <v>428</v>
      </c>
      <c r="P500" s="19" t="str">
        <f>+VLOOKUP(A500,'[2]16'!$A:$Q,17,0)</f>
        <v>Non</v>
      </c>
      <c r="Q500" s="19" t="s">
        <v>429</v>
      </c>
      <c r="R500" s="19" t="s">
        <v>532</v>
      </c>
    </row>
    <row r="501" spans="1:18">
      <c r="A501" s="286" t="s">
        <v>8</v>
      </c>
      <c r="B501" s="287" t="s">
        <v>497</v>
      </c>
      <c r="C501" s="287" t="s">
        <v>498</v>
      </c>
      <c r="D501" s="287" t="s">
        <v>499</v>
      </c>
      <c r="E501" s="287" t="s">
        <v>500</v>
      </c>
      <c r="F501" s="290" t="s">
        <v>569</v>
      </c>
      <c r="G501" s="290" t="s">
        <v>209</v>
      </c>
      <c r="H501" s="287" t="s">
        <v>175</v>
      </c>
      <c r="I501" s="291">
        <v>2849967</v>
      </c>
      <c r="J501" s="287" t="s">
        <v>501</v>
      </c>
      <c r="K501" s="292"/>
      <c r="L501" s="288">
        <f t="shared" si="14"/>
        <v>2849967</v>
      </c>
      <c r="M501" s="349">
        <f t="shared" si="15"/>
        <v>2.8499669999999999</v>
      </c>
      <c r="N501" s="287" t="s">
        <v>1796</v>
      </c>
      <c r="O501" t="s">
        <v>428</v>
      </c>
      <c r="P501" s="19" t="str">
        <f>+VLOOKUP(A501,'[2]16'!$A:$Q,17,0)</f>
        <v>Non</v>
      </c>
      <c r="Q501" s="19" t="s">
        <v>429</v>
      </c>
      <c r="R501" s="19" t="s">
        <v>532</v>
      </c>
    </row>
    <row r="502" spans="1:18">
      <c r="A502" s="286" t="s">
        <v>8</v>
      </c>
      <c r="B502" s="287" t="s">
        <v>497</v>
      </c>
      <c r="C502" s="287" t="s">
        <v>498</v>
      </c>
      <c r="D502" s="287" t="s">
        <v>499</v>
      </c>
      <c r="E502" s="287" t="s">
        <v>500</v>
      </c>
      <c r="F502" s="290" t="s">
        <v>569</v>
      </c>
      <c r="G502" s="290" t="s">
        <v>209</v>
      </c>
      <c r="H502" s="287" t="s">
        <v>175</v>
      </c>
      <c r="I502" s="291">
        <v>964951</v>
      </c>
      <c r="J502" s="287" t="s">
        <v>501</v>
      </c>
      <c r="K502" s="292"/>
      <c r="L502" s="288">
        <f t="shared" si="14"/>
        <v>964951</v>
      </c>
      <c r="M502" s="349">
        <f t="shared" si="15"/>
        <v>0.964951</v>
      </c>
      <c r="N502" s="287" t="s">
        <v>1796</v>
      </c>
      <c r="O502" t="s">
        <v>428</v>
      </c>
      <c r="P502" s="19" t="str">
        <f>+VLOOKUP(A502,'[2]16'!$A:$Q,17,0)</f>
        <v>Non</v>
      </c>
      <c r="Q502" s="19" t="s">
        <v>429</v>
      </c>
      <c r="R502" s="19" t="s">
        <v>532</v>
      </c>
    </row>
    <row r="503" spans="1:18">
      <c r="A503" s="286" t="s">
        <v>8</v>
      </c>
      <c r="B503" s="287" t="s">
        <v>497</v>
      </c>
      <c r="C503" s="287" t="s">
        <v>498</v>
      </c>
      <c r="D503" s="287" t="s">
        <v>499</v>
      </c>
      <c r="E503" s="287" t="s">
        <v>500</v>
      </c>
      <c r="F503" s="286" t="s">
        <v>577</v>
      </c>
      <c r="G503" s="286" t="s">
        <v>209</v>
      </c>
      <c r="H503" s="287" t="s">
        <v>175</v>
      </c>
      <c r="I503" s="288">
        <v>36510719</v>
      </c>
      <c r="J503" s="287" t="s">
        <v>501</v>
      </c>
      <c r="K503" s="289"/>
      <c r="L503" s="288">
        <f t="shared" si="14"/>
        <v>36510719</v>
      </c>
      <c r="M503" s="349">
        <f t="shared" si="15"/>
        <v>36.510719000000002</v>
      </c>
      <c r="N503" s="287" t="s">
        <v>1796</v>
      </c>
      <c r="O503" t="s">
        <v>428</v>
      </c>
      <c r="P503" s="19" t="str">
        <f>+VLOOKUP(A503,'[2]16'!$A:$Q,17,0)</f>
        <v>Non</v>
      </c>
      <c r="Q503" s="19" t="s">
        <v>429</v>
      </c>
      <c r="R503" s="19" t="s">
        <v>532</v>
      </c>
    </row>
    <row r="504" spans="1:18">
      <c r="A504" s="286" t="s">
        <v>8</v>
      </c>
      <c r="B504" s="287" t="s">
        <v>497</v>
      </c>
      <c r="C504" s="287" t="s">
        <v>498</v>
      </c>
      <c r="D504" s="287" t="s">
        <v>499</v>
      </c>
      <c r="E504" s="287" t="s">
        <v>500</v>
      </c>
      <c r="F504" s="286" t="s">
        <v>577</v>
      </c>
      <c r="G504" s="286" t="s">
        <v>209</v>
      </c>
      <c r="H504" s="287" t="s">
        <v>175</v>
      </c>
      <c r="I504" s="288">
        <v>154649134</v>
      </c>
      <c r="J504" s="287" t="s">
        <v>501</v>
      </c>
      <c r="K504" s="289"/>
      <c r="L504" s="288">
        <f t="shared" si="14"/>
        <v>154649134</v>
      </c>
      <c r="M504" s="349">
        <f t="shared" si="15"/>
        <v>154.649134</v>
      </c>
      <c r="N504" s="287" t="s">
        <v>1796</v>
      </c>
      <c r="O504" t="s">
        <v>428</v>
      </c>
      <c r="P504" s="19" t="str">
        <f>+VLOOKUP(A504,'[2]16'!$A:$Q,17,0)</f>
        <v>Non</v>
      </c>
      <c r="Q504" s="19" t="s">
        <v>429</v>
      </c>
      <c r="R504" s="19" t="s">
        <v>532</v>
      </c>
    </row>
    <row r="505" spans="1:18">
      <c r="A505" s="286" t="s">
        <v>8</v>
      </c>
      <c r="B505" s="287" t="s">
        <v>497</v>
      </c>
      <c r="C505" s="287" t="s">
        <v>498</v>
      </c>
      <c r="D505" s="287" t="s">
        <v>499</v>
      </c>
      <c r="E505" s="287" t="s">
        <v>500</v>
      </c>
      <c r="F505" s="290" t="s">
        <v>578</v>
      </c>
      <c r="G505" s="290" t="s">
        <v>206</v>
      </c>
      <c r="H505" s="287" t="s">
        <v>175</v>
      </c>
      <c r="I505" s="291">
        <v>217928996</v>
      </c>
      <c r="J505" s="287" t="s">
        <v>501</v>
      </c>
      <c r="K505" s="292"/>
      <c r="L505" s="288">
        <f t="shared" si="14"/>
        <v>217928996</v>
      </c>
      <c r="M505" s="349">
        <f t="shared" si="15"/>
        <v>217.92899600000001</v>
      </c>
      <c r="N505" s="287" t="s">
        <v>1796</v>
      </c>
      <c r="O505" t="s">
        <v>428</v>
      </c>
      <c r="P505" s="19" t="str">
        <f>+VLOOKUP(A505,'[2]16'!$A:$Q,17,0)</f>
        <v>Non</v>
      </c>
      <c r="Q505" s="19" t="s">
        <v>429</v>
      </c>
      <c r="R505" s="19" t="s">
        <v>532</v>
      </c>
    </row>
    <row r="506" spans="1:18">
      <c r="A506" s="286" t="s">
        <v>8</v>
      </c>
      <c r="B506" s="287" t="s">
        <v>497</v>
      </c>
      <c r="C506" s="287" t="s">
        <v>498</v>
      </c>
      <c r="D506" s="287" t="s">
        <v>499</v>
      </c>
      <c r="E506" s="287" t="s">
        <v>500</v>
      </c>
      <c r="F506" s="290" t="s">
        <v>578</v>
      </c>
      <c r="G506" s="290" t="s">
        <v>206</v>
      </c>
      <c r="H506" s="287" t="s">
        <v>175</v>
      </c>
      <c r="I506" s="291">
        <v>80560165</v>
      </c>
      <c r="J506" s="287" t="s">
        <v>501</v>
      </c>
      <c r="K506" s="292"/>
      <c r="L506" s="288">
        <f t="shared" si="14"/>
        <v>80560165</v>
      </c>
      <c r="M506" s="349">
        <f t="shared" si="15"/>
        <v>80.560164999999998</v>
      </c>
      <c r="N506" s="287" t="s">
        <v>1796</v>
      </c>
      <c r="O506" t="s">
        <v>428</v>
      </c>
      <c r="P506" s="19" t="str">
        <f>+VLOOKUP(A506,'[2]16'!$A:$Q,17,0)</f>
        <v>Non</v>
      </c>
      <c r="Q506" s="19" t="s">
        <v>429</v>
      </c>
      <c r="R506" s="19" t="s">
        <v>532</v>
      </c>
    </row>
    <row r="507" spans="1:18">
      <c r="A507" s="286" t="s">
        <v>8</v>
      </c>
      <c r="B507" s="287" t="s">
        <v>497</v>
      </c>
      <c r="C507" s="287" t="s">
        <v>498</v>
      </c>
      <c r="D507" s="287" t="s">
        <v>499</v>
      </c>
      <c r="E507" s="287" t="s">
        <v>500</v>
      </c>
      <c r="F507" s="290" t="s">
        <v>567</v>
      </c>
      <c r="G507" s="290" t="s">
        <v>186</v>
      </c>
      <c r="H507" s="287" t="s">
        <v>175</v>
      </c>
      <c r="I507" s="291">
        <v>181170578</v>
      </c>
      <c r="J507" s="287" t="s">
        <v>501</v>
      </c>
      <c r="K507" s="292"/>
      <c r="L507" s="288">
        <f t="shared" si="14"/>
        <v>181170578</v>
      </c>
      <c r="M507" s="349">
        <f t="shared" si="15"/>
        <v>181.17057800000001</v>
      </c>
      <c r="N507" s="287" t="s">
        <v>1796</v>
      </c>
      <c r="O507" t="s">
        <v>428</v>
      </c>
      <c r="P507" s="19" t="str">
        <f>+VLOOKUP(A507,'[2]16'!$A:$Q,17,0)</f>
        <v>Non</v>
      </c>
      <c r="Q507" s="19" t="s">
        <v>429</v>
      </c>
      <c r="R507" s="19" t="s">
        <v>532</v>
      </c>
    </row>
    <row r="508" spans="1:18">
      <c r="A508" s="286" t="s">
        <v>8</v>
      </c>
      <c r="B508" s="287" t="s">
        <v>497</v>
      </c>
      <c r="C508" s="287" t="s">
        <v>498</v>
      </c>
      <c r="D508" s="287" t="s">
        <v>499</v>
      </c>
      <c r="E508" s="287" t="s">
        <v>500</v>
      </c>
      <c r="F508" s="286" t="s">
        <v>578</v>
      </c>
      <c r="G508" s="286" t="s">
        <v>206</v>
      </c>
      <c r="H508" s="287" t="s">
        <v>175</v>
      </c>
      <c r="I508" s="288">
        <v>30810829</v>
      </c>
      <c r="J508" s="287" t="s">
        <v>501</v>
      </c>
      <c r="K508" s="289"/>
      <c r="L508" s="288">
        <f t="shared" si="14"/>
        <v>30810829</v>
      </c>
      <c r="M508" s="349">
        <f t="shared" si="15"/>
        <v>30.810828999999998</v>
      </c>
      <c r="N508" s="287" t="s">
        <v>1796</v>
      </c>
      <c r="O508" t="s">
        <v>428</v>
      </c>
      <c r="P508" s="19" t="str">
        <f>+VLOOKUP(A508,'[2]16'!$A:$Q,17,0)</f>
        <v>Non</v>
      </c>
      <c r="Q508" s="19" t="s">
        <v>429</v>
      </c>
      <c r="R508" s="19" t="s">
        <v>532</v>
      </c>
    </row>
    <row r="509" spans="1:18">
      <c r="A509" s="286" t="s">
        <v>8</v>
      </c>
      <c r="B509" s="287" t="s">
        <v>497</v>
      </c>
      <c r="C509" s="287" t="s">
        <v>498</v>
      </c>
      <c r="D509" s="287" t="s">
        <v>499</v>
      </c>
      <c r="E509" s="287" t="s">
        <v>500</v>
      </c>
      <c r="F509" s="286" t="s">
        <v>579</v>
      </c>
      <c r="G509" s="286" t="s">
        <v>194</v>
      </c>
      <c r="H509" s="287" t="s">
        <v>175</v>
      </c>
      <c r="I509" s="288">
        <v>2928000</v>
      </c>
      <c r="J509" s="287" t="s">
        <v>501</v>
      </c>
      <c r="K509" s="289"/>
      <c r="L509" s="288">
        <f t="shared" si="14"/>
        <v>2928000</v>
      </c>
      <c r="M509" s="349">
        <f t="shared" si="15"/>
        <v>2.9279999999999999</v>
      </c>
      <c r="N509" s="287" t="s">
        <v>1796</v>
      </c>
      <c r="O509" t="s">
        <v>428</v>
      </c>
      <c r="P509" s="19" t="str">
        <f>+VLOOKUP(A509,'[2]16'!$A:$Q,17,0)</f>
        <v>Non</v>
      </c>
      <c r="Q509" s="19" t="s">
        <v>429</v>
      </c>
      <c r="R509" s="19" t="s">
        <v>532</v>
      </c>
    </row>
    <row r="510" spans="1:18">
      <c r="A510" s="286" t="s">
        <v>8</v>
      </c>
      <c r="B510" s="287" t="s">
        <v>497</v>
      </c>
      <c r="C510" s="287" t="s">
        <v>498</v>
      </c>
      <c r="D510" s="287" t="s">
        <v>499</v>
      </c>
      <c r="E510" s="287" t="s">
        <v>500</v>
      </c>
      <c r="F510" s="290" t="s">
        <v>578</v>
      </c>
      <c r="G510" s="290" t="s">
        <v>206</v>
      </c>
      <c r="H510" s="287" t="s">
        <v>175</v>
      </c>
      <c r="I510" s="291">
        <v>198987087</v>
      </c>
      <c r="J510" s="287" t="s">
        <v>501</v>
      </c>
      <c r="K510" s="292"/>
      <c r="L510" s="288">
        <f t="shared" si="14"/>
        <v>198987087</v>
      </c>
      <c r="M510" s="349">
        <f t="shared" si="15"/>
        <v>198.987087</v>
      </c>
      <c r="N510" s="287" t="s">
        <v>1796</v>
      </c>
      <c r="O510" t="s">
        <v>428</v>
      </c>
      <c r="P510" s="19" t="str">
        <f>+VLOOKUP(A510,'[2]16'!$A:$Q,17,0)</f>
        <v>Non</v>
      </c>
      <c r="Q510" s="19" t="s">
        <v>429</v>
      </c>
      <c r="R510" s="19" t="s">
        <v>532</v>
      </c>
    </row>
    <row r="511" spans="1:18">
      <c r="A511" s="286" t="s">
        <v>8</v>
      </c>
      <c r="B511" s="287" t="s">
        <v>497</v>
      </c>
      <c r="C511" s="287" t="s">
        <v>498</v>
      </c>
      <c r="D511" s="287" t="s">
        <v>499</v>
      </c>
      <c r="E511" s="287" t="s">
        <v>500</v>
      </c>
      <c r="F511" s="290" t="s">
        <v>578</v>
      </c>
      <c r="G511" s="290" t="s">
        <v>206</v>
      </c>
      <c r="H511" s="287" t="s">
        <v>175</v>
      </c>
      <c r="I511" s="291">
        <v>23132710</v>
      </c>
      <c r="J511" s="287" t="s">
        <v>501</v>
      </c>
      <c r="K511" s="292"/>
      <c r="L511" s="288">
        <f t="shared" si="14"/>
        <v>23132710</v>
      </c>
      <c r="M511" s="349">
        <f t="shared" si="15"/>
        <v>23.132709999999999</v>
      </c>
      <c r="N511" s="287" t="s">
        <v>1796</v>
      </c>
      <c r="O511" t="s">
        <v>428</v>
      </c>
      <c r="P511" s="19" t="str">
        <f>+VLOOKUP(A511,'[2]16'!$A:$Q,17,0)</f>
        <v>Non</v>
      </c>
      <c r="Q511" s="19" t="s">
        <v>429</v>
      </c>
      <c r="R511" s="19" t="s">
        <v>532</v>
      </c>
    </row>
    <row r="512" spans="1:18">
      <c r="A512" s="286" t="s">
        <v>8</v>
      </c>
      <c r="B512" s="287" t="s">
        <v>497</v>
      </c>
      <c r="C512" s="287" t="s">
        <v>498</v>
      </c>
      <c r="D512" s="287" t="s">
        <v>499</v>
      </c>
      <c r="E512" s="287" t="s">
        <v>500</v>
      </c>
      <c r="F512" s="290" t="s">
        <v>577</v>
      </c>
      <c r="G512" s="290" t="s">
        <v>209</v>
      </c>
      <c r="H512" s="287" t="s">
        <v>175</v>
      </c>
      <c r="I512" s="291">
        <v>21851682</v>
      </c>
      <c r="J512" s="287" t="s">
        <v>501</v>
      </c>
      <c r="K512" s="292"/>
      <c r="L512" s="288">
        <f t="shared" si="14"/>
        <v>21851682</v>
      </c>
      <c r="M512" s="349">
        <f t="shared" si="15"/>
        <v>21.851682</v>
      </c>
      <c r="N512" s="287" t="s">
        <v>1796</v>
      </c>
      <c r="O512" t="s">
        <v>428</v>
      </c>
      <c r="P512" s="19" t="str">
        <f>+VLOOKUP(A512,'[2]16'!$A:$Q,17,0)</f>
        <v>Non</v>
      </c>
      <c r="Q512" s="19" t="s">
        <v>429</v>
      </c>
      <c r="R512" s="19" t="s">
        <v>532</v>
      </c>
    </row>
    <row r="513" spans="1:18">
      <c r="A513" s="286" t="s">
        <v>8</v>
      </c>
      <c r="B513" s="287" t="s">
        <v>497</v>
      </c>
      <c r="C513" s="287" t="s">
        <v>498</v>
      </c>
      <c r="D513" s="287" t="s">
        <v>499</v>
      </c>
      <c r="E513" s="287" t="s">
        <v>500</v>
      </c>
      <c r="F513" s="286" t="s">
        <v>569</v>
      </c>
      <c r="G513" s="286" t="s">
        <v>209</v>
      </c>
      <c r="H513" s="287" t="s">
        <v>175</v>
      </c>
      <c r="I513" s="288">
        <v>4611284</v>
      </c>
      <c r="J513" s="287" t="s">
        <v>501</v>
      </c>
      <c r="K513" s="289"/>
      <c r="L513" s="288">
        <f t="shared" si="14"/>
        <v>4611284</v>
      </c>
      <c r="M513" s="349">
        <f t="shared" si="15"/>
        <v>4.6112840000000004</v>
      </c>
      <c r="N513" s="287" t="s">
        <v>1796</v>
      </c>
      <c r="O513" t="s">
        <v>428</v>
      </c>
      <c r="P513" s="19" t="str">
        <f>+VLOOKUP(A513,'[2]16'!$A:$Q,17,0)</f>
        <v>Non</v>
      </c>
      <c r="Q513" s="19" t="s">
        <v>429</v>
      </c>
      <c r="R513" s="19" t="s">
        <v>532</v>
      </c>
    </row>
    <row r="514" spans="1:18">
      <c r="A514" s="286" t="s">
        <v>8</v>
      </c>
      <c r="B514" s="287" t="s">
        <v>497</v>
      </c>
      <c r="C514" s="287" t="s">
        <v>498</v>
      </c>
      <c r="D514" s="287" t="s">
        <v>499</v>
      </c>
      <c r="E514" s="287" t="s">
        <v>500</v>
      </c>
      <c r="F514" s="286" t="s">
        <v>571</v>
      </c>
      <c r="G514" s="286" t="s">
        <v>194</v>
      </c>
      <c r="H514" s="287" t="s">
        <v>175</v>
      </c>
      <c r="I514" s="288">
        <v>9990625</v>
      </c>
      <c r="J514" s="287" t="s">
        <v>501</v>
      </c>
      <c r="K514" s="289"/>
      <c r="L514" s="288">
        <f t="shared" si="14"/>
        <v>9990625</v>
      </c>
      <c r="M514" s="349">
        <f t="shared" si="15"/>
        <v>9.9906249999999996</v>
      </c>
      <c r="N514" s="287" t="s">
        <v>1796</v>
      </c>
      <c r="O514" t="s">
        <v>428</v>
      </c>
      <c r="P514" s="19" t="str">
        <f>+VLOOKUP(A514,'[2]16'!$A:$Q,17,0)</f>
        <v>Non</v>
      </c>
      <c r="Q514" s="19" t="s">
        <v>429</v>
      </c>
      <c r="R514" s="19" t="s">
        <v>532</v>
      </c>
    </row>
    <row r="515" spans="1:18">
      <c r="A515" s="286" t="s">
        <v>8</v>
      </c>
      <c r="B515" s="287" t="s">
        <v>497</v>
      </c>
      <c r="C515" s="287" t="s">
        <v>498</v>
      </c>
      <c r="D515" s="287" t="s">
        <v>499</v>
      </c>
      <c r="E515" s="287" t="s">
        <v>500</v>
      </c>
      <c r="F515" s="290" t="s">
        <v>571</v>
      </c>
      <c r="G515" s="290" t="s">
        <v>194</v>
      </c>
      <c r="H515" s="287" t="s">
        <v>175</v>
      </c>
      <c r="I515" s="291">
        <v>25470054</v>
      </c>
      <c r="J515" s="287" t="s">
        <v>501</v>
      </c>
      <c r="K515" s="292"/>
      <c r="L515" s="288">
        <f t="shared" si="14"/>
        <v>25470054</v>
      </c>
      <c r="M515" s="349">
        <f t="shared" si="15"/>
        <v>25.470054000000001</v>
      </c>
      <c r="N515" s="287" t="s">
        <v>1796</v>
      </c>
      <c r="O515" t="s">
        <v>428</v>
      </c>
      <c r="P515" s="19" t="str">
        <f>+VLOOKUP(A515,'[2]16'!$A:$Q,17,0)</f>
        <v>Non</v>
      </c>
      <c r="Q515" s="19" t="s">
        <v>429</v>
      </c>
      <c r="R515" s="19" t="s">
        <v>532</v>
      </c>
    </row>
    <row r="516" spans="1:18">
      <c r="A516" s="286" t="s">
        <v>8</v>
      </c>
      <c r="B516" s="287" t="s">
        <v>497</v>
      </c>
      <c r="C516" s="287" t="s">
        <v>498</v>
      </c>
      <c r="D516" s="287" t="s">
        <v>499</v>
      </c>
      <c r="E516" s="287" t="s">
        <v>500</v>
      </c>
      <c r="F516" s="290" t="s">
        <v>569</v>
      </c>
      <c r="G516" s="290" t="s">
        <v>209</v>
      </c>
      <c r="H516" s="287" t="s">
        <v>175</v>
      </c>
      <c r="I516" s="291">
        <v>1012690</v>
      </c>
      <c r="J516" s="287" t="s">
        <v>501</v>
      </c>
      <c r="K516" s="292"/>
      <c r="L516" s="288">
        <f t="shared" si="14"/>
        <v>1012690</v>
      </c>
      <c r="M516" s="349">
        <f t="shared" si="15"/>
        <v>1.0126900000000001</v>
      </c>
      <c r="N516" s="287" t="s">
        <v>1796</v>
      </c>
      <c r="O516" t="s">
        <v>428</v>
      </c>
      <c r="P516" s="19" t="str">
        <f>+VLOOKUP(A516,'[2]16'!$A:$Q,17,0)</f>
        <v>Non</v>
      </c>
      <c r="Q516" s="19" t="s">
        <v>429</v>
      </c>
      <c r="R516" s="19" t="s">
        <v>532</v>
      </c>
    </row>
    <row r="517" spans="1:18">
      <c r="A517" s="286" t="s">
        <v>8</v>
      </c>
      <c r="B517" s="287" t="s">
        <v>497</v>
      </c>
      <c r="C517" s="287" t="s">
        <v>498</v>
      </c>
      <c r="D517" s="287" t="s">
        <v>499</v>
      </c>
      <c r="E517" s="287" t="s">
        <v>500</v>
      </c>
      <c r="F517" s="290" t="s">
        <v>577</v>
      </c>
      <c r="G517" s="290" t="s">
        <v>209</v>
      </c>
      <c r="H517" s="287" t="s">
        <v>175</v>
      </c>
      <c r="I517" s="291">
        <v>13853275</v>
      </c>
      <c r="J517" s="287" t="s">
        <v>501</v>
      </c>
      <c r="K517" s="292"/>
      <c r="L517" s="288">
        <f t="shared" si="14"/>
        <v>13853275</v>
      </c>
      <c r="M517" s="349">
        <f t="shared" si="15"/>
        <v>13.853275</v>
      </c>
      <c r="N517" s="287" t="s">
        <v>1796</v>
      </c>
      <c r="O517" t="s">
        <v>428</v>
      </c>
      <c r="P517" s="19" t="str">
        <f>+VLOOKUP(A517,'[2]16'!$A:$Q,17,0)</f>
        <v>Non</v>
      </c>
      <c r="Q517" s="19" t="s">
        <v>429</v>
      </c>
      <c r="R517" s="19" t="s">
        <v>532</v>
      </c>
    </row>
    <row r="518" spans="1:18">
      <c r="A518" s="286" t="s">
        <v>8</v>
      </c>
      <c r="B518" s="287" t="s">
        <v>497</v>
      </c>
      <c r="C518" s="287" t="s">
        <v>498</v>
      </c>
      <c r="D518" s="287" t="s">
        <v>499</v>
      </c>
      <c r="E518" s="287" t="s">
        <v>500</v>
      </c>
      <c r="F518" s="286" t="s">
        <v>565</v>
      </c>
      <c r="G518" s="286" t="s">
        <v>173</v>
      </c>
      <c r="H518" s="287" t="s">
        <v>175</v>
      </c>
      <c r="I518" s="288">
        <v>1387230570</v>
      </c>
      <c r="J518" s="287" t="s">
        <v>501</v>
      </c>
      <c r="K518" s="289"/>
      <c r="L518" s="288">
        <f t="shared" ref="L518:L581" si="16">+I518+K518</f>
        <v>1387230570</v>
      </c>
      <c r="M518" s="349">
        <f t="shared" si="15"/>
        <v>1387.2305699999999</v>
      </c>
      <c r="N518" s="287" t="s">
        <v>1796</v>
      </c>
      <c r="O518" t="s">
        <v>428</v>
      </c>
      <c r="P518" s="19" t="str">
        <f>+VLOOKUP(A518,'[2]16'!$A:$Q,17,0)</f>
        <v>Non</v>
      </c>
      <c r="Q518" s="19" t="s">
        <v>429</v>
      </c>
      <c r="R518" s="19" t="s">
        <v>532</v>
      </c>
    </row>
    <row r="519" spans="1:18">
      <c r="A519" s="286" t="s">
        <v>8</v>
      </c>
      <c r="B519" s="287" t="s">
        <v>497</v>
      </c>
      <c r="C519" s="287" t="s">
        <v>498</v>
      </c>
      <c r="D519" s="287" t="s">
        <v>499</v>
      </c>
      <c r="E519" s="287" t="s">
        <v>500</v>
      </c>
      <c r="F519" s="286" t="s">
        <v>572</v>
      </c>
      <c r="G519" s="286" t="s">
        <v>190</v>
      </c>
      <c r="H519" s="287" t="s">
        <v>175</v>
      </c>
      <c r="I519" s="288">
        <v>65838570</v>
      </c>
      <c r="J519" s="287" t="s">
        <v>501</v>
      </c>
      <c r="K519" s="289"/>
      <c r="L519" s="288">
        <f t="shared" si="16"/>
        <v>65838570</v>
      </c>
      <c r="M519" s="349">
        <f t="shared" ref="M519:M582" si="17">+L519/1000000</f>
        <v>65.838570000000004</v>
      </c>
      <c r="N519" s="287" t="s">
        <v>1796</v>
      </c>
      <c r="O519" t="s">
        <v>428</v>
      </c>
      <c r="P519" s="19" t="str">
        <f>+VLOOKUP(A519,'[2]16'!$A:$Q,17,0)</f>
        <v>Non</v>
      </c>
      <c r="Q519" s="19" t="s">
        <v>429</v>
      </c>
      <c r="R519" s="19" t="s">
        <v>532</v>
      </c>
    </row>
    <row r="520" spans="1:18">
      <c r="A520" s="286" t="s">
        <v>8</v>
      </c>
      <c r="B520" s="287" t="s">
        <v>497</v>
      </c>
      <c r="C520" s="287" t="s">
        <v>498</v>
      </c>
      <c r="D520" s="287" t="s">
        <v>499</v>
      </c>
      <c r="E520" s="287" t="s">
        <v>500</v>
      </c>
      <c r="F520" s="290" t="s">
        <v>578</v>
      </c>
      <c r="G520" s="290" t="s">
        <v>206</v>
      </c>
      <c r="H520" s="287" t="s">
        <v>175</v>
      </c>
      <c r="I520" s="291">
        <v>63881215</v>
      </c>
      <c r="J520" s="287" t="s">
        <v>501</v>
      </c>
      <c r="K520" s="292"/>
      <c r="L520" s="288">
        <f t="shared" si="16"/>
        <v>63881215</v>
      </c>
      <c r="M520" s="349">
        <f t="shared" si="17"/>
        <v>63.881214999999997</v>
      </c>
      <c r="N520" s="287" t="s">
        <v>1796</v>
      </c>
      <c r="O520" t="s">
        <v>428</v>
      </c>
      <c r="P520" s="19" t="str">
        <f>+VLOOKUP(A520,'[2]16'!$A:$Q,17,0)</f>
        <v>Non</v>
      </c>
      <c r="Q520" s="19" t="s">
        <v>429</v>
      </c>
      <c r="R520" s="19" t="s">
        <v>532</v>
      </c>
    </row>
    <row r="521" spans="1:18">
      <c r="A521" s="286" t="s">
        <v>8</v>
      </c>
      <c r="B521" s="287" t="s">
        <v>497</v>
      </c>
      <c r="C521" s="287" t="s">
        <v>498</v>
      </c>
      <c r="D521" s="287" t="s">
        <v>499</v>
      </c>
      <c r="E521" s="287" t="s">
        <v>500</v>
      </c>
      <c r="F521" s="290" t="s">
        <v>577</v>
      </c>
      <c r="G521" s="290" t="s">
        <v>209</v>
      </c>
      <c r="H521" s="287" t="s">
        <v>175</v>
      </c>
      <c r="I521" s="291">
        <v>22778582</v>
      </c>
      <c r="J521" s="287" t="s">
        <v>501</v>
      </c>
      <c r="K521" s="292"/>
      <c r="L521" s="288">
        <f t="shared" si="16"/>
        <v>22778582</v>
      </c>
      <c r="M521" s="349">
        <f t="shared" si="17"/>
        <v>22.778582</v>
      </c>
      <c r="N521" s="287" t="s">
        <v>1796</v>
      </c>
      <c r="O521" t="s">
        <v>428</v>
      </c>
      <c r="P521" s="19" t="str">
        <f>+VLOOKUP(A521,'[2]16'!$A:$Q,17,0)</f>
        <v>Non</v>
      </c>
      <c r="Q521" s="19" t="s">
        <v>429</v>
      </c>
      <c r="R521" s="19" t="s">
        <v>532</v>
      </c>
    </row>
    <row r="522" spans="1:18">
      <c r="A522" s="286" t="s">
        <v>8</v>
      </c>
      <c r="B522" s="287" t="s">
        <v>497</v>
      </c>
      <c r="C522" s="287" t="s">
        <v>498</v>
      </c>
      <c r="D522" s="287" t="s">
        <v>499</v>
      </c>
      <c r="E522" s="287" t="s">
        <v>500</v>
      </c>
      <c r="F522" s="290" t="s">
        <v>571</v>
      </c>
      <c r="G522" s="290" t="s">
        <v>194</v>
      </c>
      <c r="H522" s="287" t="s">
        <v>175</v>
      </c>
      <c r="I522" s="291">
        <v>22955795</v>
      </c>
      <c r="J522" s="287" t="s">
        <v>501</v>
      </c>
      <c r="K522" s="292"/>
      <c r="L522" s="288">
        <f t="shared" si="16"/>
        <v>22955795</v>
      </c>
      <c r="M522" s="349">
        <f t="shared" si="17"/>
        <v>22.955794999999998</v>
      </c>
      <c r="N522" s="287" t="s">
        <v>1796</v>
      </c>
      <c r="O522" t="s">
        <v>428</v>
      </c>
      <c r="P522" s="19" t="str">
        <f>+VLOOKUP(A522,'[2]16'!$A:$Q,17,0)</f>
        <v>Non</v>
      </c>
      <c r="Q522" s="19" t="s">
        <v>429</v>
      </c>
      <c r="R522" s="19" t="s">
        <v>532</v>
      </c>
    </row>
    <row r="523" spans="1:18">
      <c r="A523" s="286" t="s">
        <v>8</v>
      </c>
      <c r="B523" s="287" t="s">
        <v>497</v>
      </c>
      <c r="C523" s="287" t="s">
        <v>498</v>
      </c>
      <c r="D523" s="287" t="s">
        <v>499</v>
      </c>
      <c r="E523" s="287" t="s">
        <v>500</v>
      </c>
      <c r="F523" s="286" t="s">
        <v>578</v>
      </c>
      <c r="G523" s="286" t="s">
        <v>206</v>
      </c>
      <c r="H523" s="287" t="s">
        <v>175</v>
      </c>
      <c r="I523" s="288">
        <v>20662167</v>
      </c>
      <c r="J523" s="287" t="s">
        <v>501</v>
      </c>
      <c r="K523" s="289"/>
      <c r="L523" s="288">
        <f t="shared" si="16"/>
        <v>20662167</v>
      </c>
      <c r="M523" s="349">
        <f t="shared" si="17"/>
        <v>20.662167</v>
      </c>
      <c r="N523" s="287" t="s">
        <v>1796</v>
      </c>
      <c r="O523" t="s">
        <v>428</v>
      </c>
      <c r="P523" s="19" t="str">
        <f>+VLOOKUP(A523,'[2]16'!$A:$Q,17,0)</f>
        <v>Non</v>
      </c>
      <c r="Q523" s="19" t="s">
        <v>429</v>
      </c>
      <c r="R523" s="19" t="s">
        <v>532</v>
      </c>
    </row>
    <row r="524" spans="1:18">
      <c r="A524" s="286" t="s">
        <v>8</v>
      </c>
      <c r="B524" s="287" t="s">
        <v>497</v>
      </c>
      <c r="C524" s="287" t="s">
        <v>498</v>
      </c>
      <c r="D524" s="287" t="s">
        <v>499</v>
      </c>
      <c r="E524" s="287" t="s">
        <v>500</v>
      </c>
      <c r="F524" s="286" t="s">
        <v>578</v>
      </c>
      <c r="G524" s="286" t="s">
        <v>206</v>
      </c>
      <c r="H524" s="287" t="s">
        <v>175</v>
      </c>
      <c r="I524" s="288">
        <v>237612036</v>
      </c>
      <c r="J524" s="287" t="s">
        <v>501</v>
      </c>
      <c r="K524" s="289"/>
      <c r="L524" s="288">
        <f t="shared" si="16"/>
        <v>237612036</v>
      </c>
      <c r="M524" s="349">
        <f t="shared" si="17"/>
        <v>237.61203599999999</v>
      </c>
      <c r="N524" s="287" t="s">
        <v>1796</v>
      </c>
      <c r="O524" t="s">
        <v>428</v>
      </c>
      <c r="P524" s="19" t="str">
        <f>+VLOOKUP(A524,'[2]16'!$A:$Q,17,0)</f>
        <v>Non</v>
      </c>
      <c r="Q524" s="19" t="s">
        <v>429</v>
      </c>
      <c r="R524" s="19" t="s">
        <v>532</v>
      </c>
    </row>
    <row r="525" spans="1:18">
      <c r="A525" s="286" t="s">
        <v>8</v>
      </c>
      <c r="B525" s="287" t="s">
        <v>497</v>
      </c>
      <c r="C525" s="287" t="s">
        <v>498</v>
      </c>
      <c r="D525" s="287" t="s">
        <v>499</v>
      </c>
      <c r="E525" s="287" t="s">
        <v>500</v>
      </c>
      <c r="F525" s="290" t="s">
        <v>567</v>
      </c>
      <c r="G525" s="290" t="s">
        <v>186</v>
      </c>
      <c r="H525" s="287" t="s">
        <v>175</v>
      </c>
      <c r="I525" s="291">
        <v>181170578</v>
      </c>
      <c r="J525" s="287" t="s">
        <v>501</v>
      </c>
      <c r="K525" s="292"/>
      <c r="L525" s="288">
        <f t="shared" si="16"/>
        <v>181170578</v>
      </c>
      <c r="M525" s="349">
        <f t="shared" si="17"/>
        <v>181.17057800000001</v>
      </c>
      <c r="N525" s="287" t="s">
        <v>1796</v>
      </c>
      <c r="O525" t="s">
        <v>428</v>
      </c>
      <c r="P525" s="19" t="str">
        <f>+VLOOKUP(A525,'[2]16'!$A:$Q,17,0)</f>
        <v>Non</v>
      </c>
      <c r="Q525" s="19" t="s">
        <v>429</v>
      </c>
      <c r="R525" s="19" t="s">
        <v>532</v>
      </c>
    </row>
    <row r="526" spans="1:18">
      <c r="A526" s="286" t="s">
        <v>8</v>
      </c>
      <c r="B526" s="287" t="s">
        <v>497</v>
      </c>
      <c r="C526" s="287" t="s">
        <v>498</v>
      </c>
      <c r="D526" s="287" t="s">
        <v>499</v>
      </c>
      <c r="E526" s="287" t="s">
        <v>500</v>
      </c>
      <c r="F526" s="290" t="s">
        <v>569</v>
      </c>
      <c r="G526" s="290" t="s">
        <v>209</v>
      </c>
      <c r="H526" s="287" t="s">
        <v>175</v>
      </c>
      <c r="I526" s="291">
        <v>650608</v>
      </c>
      <c r="J526" s="287" t="s">
        <v>501</v>
      </c>
      <c r="K526" s="292"/>
      <c r="L526" s="288">
        <f t="shared" si="16"/>
        <v>650608</v>
      </c>
      <c r="M526" s="349">
        <f t="shared" si="17"/>
        <v>0.65060799999999996</v>
      </c>
      <c r="N526" s="287" t="s">
        <v>1796</v>
      </c>
      <c r="O526" t="s">
        <v>428</v>
      </c>
      <c r="P526" s="19" t="str">
        <f>+VLOOKUP(A526,'[2]16'!$A:$Q,17,0)</f>
        <v>Non</v>
      </c>
      <c r="Q526" s="19" t="s">
        <v>429</v>
      </c>
      <c r="R526" s="19" t="s">
        <v>532</v>
      </c>
    </row>
    <row r="527" spans="1:18">
      <c r="A527" s="286" t="s">
        <v>8</v>
      </c>
      <c r="B527" s="287" t="s">
        <v>497</v>
      </c>
      <c r="C527" s="287" t="s">
        <v>498</v>
      </c>
      <c r="D527" s="287" t="s">
        <v>499</v>
      </c>
      <c r="E527" s="287" t="s">
        <v>500</v>
      </c>
      <c r="F527" s="290" t="s">
        <v>578</v>
      </c>
      <c r="G527" s="290" t="s">
        <v>206</v>
      </c>
      <c r="H527" s="287" t="s">
        <v>175</v>
      </c>
      <c r="I527" s="291">
        <v>12670709</v>
      </c>
      <c r="J527" s="287" t="s">
        <v>501</v>
      </c>
      <c r="K527" s="292"/>
      <c r="L527" s="288">
        <f t="shared" si="16"/>
        <v>12670709</v>
      </c>
      <c r="M527" s="349">
        <f t="shared" si="17"/>
        <v>12.670709</v>
      </c>
      <c r="N527" s="287" t="s">
        <v>1796</v>
      </c>
      <c r="O527" t="s">
        <v>428</v>
      </c>
      <c r="P527" s="19" t="str">
        <f>+VLOOKUP(A527,'[2]16'!$A:$Q,17,0)</f>
        <v>Non</v>
      </c>
      <c r="Q527" s="19" t="s">
        <v>429</v>
      </c>
      <c r="R527" s="19" t="s">
        <v>532</v>
      </c>
    </row>
    <row r="528" spans="1:18">
      <c r="A528" s="286" t="s">
        <v>8</v>
      </c>
      <c r="B528" s="287" t="s">
        <v>497</v>
      </c>
      <c r="C528" s="287" t="s">
        <v>498</v>
      </c>
      <c r="D528" s="287" t="s">
        <v>499</v>
      </c>
      <c r="E528" s="287" t="s">
        <v>500</v>
      </c>
      <c r="F528" s="286" t="s">
        <v>577</v>
      </c>
      <c r="G528" s="286" t="s">
        <v>209</v>
      </c>
      <c r="H528" s="287" t="s">
        <v>175</v>
      </c>
      <c r="I528" s="288">
        <v>7018372</v>
      </c>
      <c r="J528" s="287" t="s">
        <v>501</v>
      </c>
      <c r="K528" s="289"/>
      <c r="L528" s="288">
        <f t="shared" si="16"/>
        <v>7018372</v>
      </c>
      <c r="M528" s="349">
        <f t="shared" si="17"/>
        <v>7.0183720000000003</v>
      </c>
      <c r="N528" s="287" t="s">
        <v>1796</v>
      </c>
      <c r="O528" t="s">
        <v>428</v>
      </c>
      <c r="P528" s="19" t="str">
        <f>+VLOOKUP(A528,'[2]16'!$A:$Q,17,0)</f>
        <v>Non</v>
      </c>
      <c r="Q528" s="19" t="s">
        <v>429</v>
      </c>
      <c r="R528" s="19" t="s">
        <v>532</v>
      </c>
    </row>
    <row r="529" spans="1:18">
      <c r="A529" s="286" t="s">
        <v>8</v>
      </c>
      <c r="B529" s="287" t="s">
        <v>497</v>
      </c>
      <c r="C529" s="287" t="s">
        <v>498</v>
      </c>
      <c r="D529" s="287" t="s">
        <v>499</v>
      </c>
      <c r="E529" s="287" t="s">
        <v>500</v>
      </c>
      <c r="F529" s="286" t="s">
        <v>571</v>
      </c>
      <c r="G529" s="286" t="s">
        <v>194</v>
      </c>
      <c r="H529" s="287" t="s">
        <v>175</v>
      </c>
      <c r="I529" s="288">
        <v>37853727</v>
      </c>
      <c r="J529" s="287" t="s">
        <v>501</v>
      </c>
      <c r="K529" s="289"/>
      <c r="L529" s="288">
        <f t="shared" si="16"/>
        <v>37853727</v>
      </c>
      <c r="M529" s="349">
        <f t="shared" si="17"/>
        <v>37.853726999999999</v>
      </c>
      <c r="N529" s="287" t="s">
        <v>1796</v>
      </c>
      <c r="O529" t="s">
        <v>428</v>
      </c>
      <c r="P529" s="19" t="str">
        <f>+VLOOKUP(A529,'[2]16'!$A:$Q,17,0)</f>
        <v>Non</v>
      </c>
      <c r="Q529" s="19" t="s">
        <v>429</v>
      </c>
      <c r="R529" s="19" t="s">
        <v>532</v>
      </c>
    </row>
    <row r="530" spans="1:18">
      <c r="A530" s="286" t="s">
        <v>8</v>
      </c>
      <c r="B530" s="287" t="s">
        <v>497</v>
      </c>
      <c r="C530" s="287" t="s">
        <v>498</v>
      </c>
      <c r="D530" s="287" t="s">
        <v>499</v>
      </c>
      <c r="E530" s="287" t="s">
        <v>500</v>
      </c>
      <c r="F530" s="290" t="s">
        <v>578</v>
      </c>
      <c r="G530" s="290" t="s">
        <v>206</v>
      </c>
      <c r="H530" s="287" t="s">
        <v>175</v>
      </c>
      <c r="I530" s="291">
        <v>402953088</v>
      </c>
      <c r="J530" s="287" t="s">
        <v>501</v>
      </c>
      <c r="K530" s="292"/>
      <c r="L530" s="288">
        <f t="shared" si="16"/>
        <v>402953088</v>
      </c>
      <c r="M530" s="349">
        <f t="shared" si="17"/>
        <v>402.95308799999998</v>
      </c>
      <c r="N530" s="287" t="s">
        <v>1796</v>
      </c>
      <c r="O530" t="s">
        <v>428</v>
      </c>
      <c r="P530" s="19" t="str">
        <f>+VLOOKUP(A530,'[2]16'!$A:$Q,17,0)</f>
        <v>Non</v>
      </c>
      <c r="Q530" s="19" t="s">
        <v>429</v>
      </c>
      <c r="R530" s="19" t="s">
        <v>532</v>
      </c>
    </row>
    <row r="531" spans="1:18">
      <c r="A531" s="286" t="s">
        <v>8</v>
      </c>
      <c r="B531" s="287" t="s">
        <v>497</v>
      </c>
      <c r="C531" s="287" t="s">
        <v>498</v>
      </c>
      <c r="D531" s="287" t="s">
        <v>499</v>
      </c>
      <c r="E531" s="287" t="s">
        <v>500</v>
      </c>
      <c r="F531" s="290" t="s">
        <v>571</v>
      </c>
      <c r="G531" s="290" t="s">
        <v>194</v>
      </c>
      <c r="H531" s="287" t="s">
        <v>175</v>
      </c>
      <c r="I531" s="291">
        <v>53159741</v>
      </c>
      <c r="J531" s="287" t="s">
        <v>501</v>
      </c>
      <c r="K531" s="292"/>
      <c r="L531" s="288">
        <f t="shared" si="16"/>
        <v>53159741</v>
      </c>
      <c r="M531" s="349">
        <f t="shared" si="17"/>
        <v>53.159740999999997</v>
      </c>
      <c r="N531" s="287" t="s">
        <v>1796</v>
      </c>
      <c r="O531" t="s">
        <v>428</v>
      </c>
      <c r="P531" s="19" t="str">
        <f>+VLOOKUP(A531,'[2]16'!$A:$Q,17,0)</f>
        <v>Non</v>
      </c>
      <c r="Q531" s="19" t="s">
        <v>429</v>
      </c>
      <c r="R531" s="19" t="s">
        <v>532</v>
      </c>
    </row>
    <row r="532" spans="1:18">
      <c r="A532" s="286" t="s">
        <v>8</v>
      </c>
      <c r="B532" s="287" t="s">
        <v>497</v>
      </c>
      <c r="C532" s="287" t="s">
        <v>498</v>
      </c>
      <c r="D532" s="287" t="s">
        <v>499</v>
      </c>
      <c r="E532" s="287" t="s">
        <v>500</v>
      </c>
      <c r="F532" s="290" t="s">
        <v>578</v>
      </c>
      <c r="G532" s="290" t="s">
        <v>206</v>
      </c>
      <c r="H532" s="287" t="s">
        <v>175</v>
      </c>
      <c r="I532" s="291">
        <v>21346944</v>
      </c>
      <c r="J532" s="287" t="s">
        <v>501</v>
      </c>
      <c r="K532" s="292"/>
      <c r="L532" s="288">
        <f t="shared" si="16"/>
        <v>21346944</v>
      </c>
      <c r="M532" s="349">
        <f t="shared" si="17"/>
        <v>21.346944000000001</v>
      </c>
      <c r="N532" s="287" t="s">
        <v>1796</v>
      </c>
      <c r="O532" t="s">
        <v>428</v>
      </c>
      <c r="P532" s="19" t="str">
        <f>+VLOOKUP(A532,'[2]16'!$A:$Q,17,0)</f>
        <v>Non</v>
      </c>
      <c r="Q532" s="19" t="s">
        <v>429</v>
      </c>
      <c r="R532" s="19" t="s">
        <v>532</v>
      </c>
    </row>
    <row r="533" spans="1:18">
      <c r="A533" s="286" t="s">
        <v>8</v>
      </c>
      <c r="B533" s="287" t="s">
        <v>497</v>
      </c>
      <c r="C533" s="287" t="s">
        <v>498</v>
      </c>
      <c r="D533" s="287" t="s">
        <v>499</v>
      </c>
      <c r="E533" s="287" t="s">
        <v>500</v>
      </c>
      <c r="F533" s="286" t="s">
        <v>575</v>
      </c>
      <c r="G533" s="286" t="s">
        <v>213</v>
      </c>
      <c r="H533" s="287" t="s">
        <v>175</v>
      </c>
      <c r="I533" s="288">
        <v>15487061</v>
      </c>
      <c r="J533" s="287" t="s">
        <v>501</v>
      </c>
      <c r="K533" s="289"/>
      <c r="L533" s="288">
        <f t="shared" si="16"/>
        <v>15487061</v>
      </c>
      <c r="M533" s="349">
        <f t="shared" si="17"/>
        <v>15.487061000000001</v>
      </c>
      <c r="N533" s="287" t="s">
        <v>1796</v>
      </c>
      <c r="O533" t="s">
        <v>428</v>
      </c>
      <c r="P533" s="19" t="str">
        <f>+VLOOKUP(A533,'[2]16'!$A:$Q,17,0)</f>
        <v>Non</v>
      </c>
      <c r="Q533" s="19" t="s">
        <v>429</v>
      </c>
      <c r="R533" s="19" t="s">
        <v>532</v>
      </c>
    </row>
    <row r="534" spans="1:18">
      <c r="A534" s="286" t="s">
        <v>8</v>
      </c>
      <c r="B534" s="287" t="s">
        <v>497</v>
      </c>
      <c r="C534" s="287" t="s">
        <v>498</v>
      </c>
      <c r="D534" s="287" t="s">
        <v>499</v>
      </c>
      <c r="E534" s="287" t="s">
        <v>500</v>
      </c>
      <c r="F534" s="286" t="s">
        <v>578</v>
      </c>
      <c r="G534" s="286" t="s">
        <v>206</v>
      </c>
      <c r="H534" s="287" t="s">
        <v>175</v>
      </c>
      <c r="I534" s="288">
        <v>28851333</v>
      </c>
      <c r="J534" s="287" t="s">
        <v>501</v>
      </c>
      <c r="K534" s="289"/>
      <c r="L534" s="288">
        <f t="shared" si="16"/>
        <v>28851333</v>
      </c>
      <c r="M534" s="349">
        <f t="shared" si="17"/>
        <v>28.851333</v>
      </c>
      <c r="N534" s="287" t="s">
        <v>1796</v>
      </c>
      <c r="O534" t="s">
        <v>428</v>
      </c>
      <c r="P534" s="19" t="str">
        <f>+VLOOKUP(A534,'[2]16'!$A:$Q,17,0)</f>
        <v>Non</v>
      </c>
      <c r="Q534" s="19" t="s">
        <v>429</v>
      </c>
      <c r="R534" s="19" t="s">
        <v>532</v>
      </c>
    </row>
    <row r="535" spans="1:18">
      <c r="A535" s="286" t="s">
        <v>8</v>
      </c>
      <c r="B535" s="287" t="s">
        <v>497</v>
      </c>
      <c r="C535" s="287" t="s">
        <v>498</v>
      </c>
      <c r="D535" s="287" t="s">
        <v>499</v>
      </c>
      <c r="E535" s="287" t="s">
        <v>500</v>
      </c>
      <c r="F535" s="290" t="s">
        <v>578</v>
      </c>
      <c r="G535" s="290" t="s">
        <v>206</v>
      </c>
      <c r="H535" s="287" t="s">
        <v>175</v>
      </c>
      <c r="I535" s="291">
        <v>354367687</v>
      </c>
      <c r="J535" s="287" t="s">
        <v>501</v>
      </c>
      <c r="K535" s="292"/>
      <c r="L535" s="288">
        <f t="shared" si="16"/>
        <v>354367687</v>
      </c>
      <c r="M535" s="349">
        <f t="shared" si="17"/>
        <v>354.36768699999999</v>
      </c>
      <c r="N535" s="287" t="s">
        <v>1796</v>
      </c>
      <c r="O535" t="s">
        <v>428</v>
      </c>
      <c r="P535" s="19" t="str">
        <f>+VLOOKUP(A535,'[2]16'!$A:$Q,17,0)</f>
        <v>Non</v>
      </c>
      <c r="Q535" s="19" t="s">
        <v>429</v>
      </c>
      <c r="R535" s="19" t="s">
        <v>532</v>
      </c>
    </row>
    <row r="536" spans="1:18">
      <c r="A536" s="286" t="s">
        <v>8</v>
      </c>
      <c r="B536" s="287" t="s">
        <v>497</v>
      </c>
      <c r="C536" s="287" t="s">
        <v>498</v>
      </c>
      <c r="D536" s="287" t="s">
        <v>499</v>
      </c>
      <c r="E536" s="287" t="s">
        <v>500</v>
      </c>
      <c r="F536" s="290" t="s">
        <v>579</v>
      </c>
      <c r="G536" s="290" t="s">
        <v>194</v>
      </c>
      <c r="H536" s="287" t="s">
        <v>175</v>
      </c>
      <c r="I536" s="291">
        <v>14675227</v>
      </c>
      <c r="J536" s="287" t="s">
        <v>501</v>
      </c>
      <c r="K536" s="292"/>
      <c r="L536" s="288">
        <f t="shared" si="16"/>
        <v>14675227</v>
      </c>
      <c r="M536" s="349">
        <f t="shared" si="17"/>
        <v>14.675227</v>
      </c>
      <c r="N536" s="287" t="s">
        <v>1796</v>
      </c>
      <c r="O536" t="s">
        <v>428</v>
      </c>
      <c r="P536" s="19" t="str">
        <f>+VLOOKUP(A536,'[2]16'!$A:$Q,17,0)</f>
        <v>Non</v>
      </c>
      <c r="Q536" s="19" t="s">
        <v>429</v>
      </c>
      <c r="R536" s="19" t="s">
        <v>532</v>
      </c>
    </row>
    <row r="537" spans="1:18">
      <c r="A537" s="286" t="s">
        <v>8</v>
      </c>
      <c r="B537" s="287" t="s">
        <v>497</v>
      </c>
      <c r="C537" s="287" t="s">
        <v>498</v>
      </c>
      <c r="D537" s="287" t="s">
        <v>499</v>
      </c>
      <c r="E537" s="287" t="s">
        <v>500</v>
      </c>
      <c r="F537" s="290" t="s">
        <v>578</v>
      </c>
      <c r="G537" s="290" t="s">
        <v>206</v>
      </c>
      <c r="H537" s="287" t="s">
        <v>175</v>
      </c>
      <c r="I537" s="291">
        <v>41492623</v>
      </c>
      <c r="J537" s="287" t="s">
        <v>501</v>
      </c>
      <c r="K537" s="292"/>
      <c r="L537" s="288">
        <f t="shared" si="16"/>
        <v>41492623</v>
      </c>
      <c r="M537" s="349">
        <f t="shared" si="17"/>
        <v>41.492623000000002</v>
      </c>
      <c r="N537" s="287" t="s">
        <v>1796</v>
      </c>
      <c r="O537" t="s">
        <v>428</v>
      </c>
      <c r="P537" s="19" t="str">
        <f>+VLOOKUP(A537,'[2]16'!$A:$Q,17,0)</f>
        <v>Non</v>
      </c>
      <c r="Q537" s="19" t="s">
        <v>429</v>
      </c>
      <c r="R537" s="19" t="s">
        <v>532</v>
      </c>
    </row>
    <row r="538" spans="1:18">
      <c r="A538" s="286" t="s">
        <v>8</v>
      </c>
      <c r="B538" s="287" t="s">
        <v>497</v>
      </c>
      <c r="C538" s="287" t="s">
        <v>498</v>
      </c>
      <c r="D538" s="287" t="s">
        <v>499</v>
      </c>
      <c r="E538" s="287" t="s">
        <v>500</v>
      </c>
      <c r="F538" s="286" t="s">
        <v>577</v>
      </c>
      <c r="G538" s="286" t="s">
        <v>209</v>
      </c>
      <c r="H538" s="287" t="s">
        <v>175</v>
      </c>
      <c r="I538" s="288">
        <v>47339879</v>
      </c>
      <c r="J538" s="287" t="s">
        <v>501</v>
      </c>
      <c r="K538" s="289"/>
      <c r="L538" s="288">
        <f t="shared" si="16"/>
        <v>47339879</v>
      </c>
      <c r="M538" s="349">
        <f t="shared" si="17"/>
        <v>47.339879000000003</v>
      </c>
      <c r="N538" s="287" t="s">
        <v>1796</v>
      </c>
      <c r="O538" t="s">
        <v>428</v>
      </c>
      <c r="P538" s="19" t="str">
        <f>+VLOOKUP(A538,'[2]16'!$A:$Q,17,0)</f>
        <v>Non</v>
      </c>
      <c r="Q538" s="19" t="s">
        <v>429</v>
      </c>
      <c r="R538" s="19" t="s">
        <v>532</v>
      </c>
    </row>
    <row r="539" spans="1:18">
      <c r="A539" s="286" t="s">
        <v>8</v>
      </c>
      <c r="B539" s="287" t="s">
        <v>497</v>
      </c>
      <c r="C539" s="287" t="s">
        <v>498</v>
      </c>
      <c r="D539" s="287" t="s">
        <v>499</v>
      </c>
      <c r="E539" s="287" t="s">
        <v>500</v>
      </c>
      <c r="F539" s="286" t="s">
        <v>569</v>
      </c>
      <c r="G539" s="286" t="s">
        <v>209</v>
      </c>
      <c r="H539" s="287" t="s">
        <v>175</v>
      </c>
      <c r="I539" s="288">
        <v>1047723</v>
      </c>
      <c r="J539" s="287" t="s">
        <v>501</v>
      </c>
      <c r="K539" s="289"/>
      <c r="L539" s="288">
        <f t="shared" si="16"/>
        <v>1047723</v>
      </c>
      <c r="M539" s="349">
        <f t="shared" si="17"/>
        <v>1.047723</v>
      </c>
      <c r="N539" s="287" t="s">
        <v>1796</v>
      </c>
      <c r="O539" t="s">
        <v>428</v>
      </c>
      <c r="P539" s="19" t="str">
        <f>+VLOOKUP(A539,'[2]16'!$A:$Q,17,0)</f>
        <v>Non</v>
      </c>
      <c r="Q539" s="19" t="s">
        <v>429</v>
      </c>
      <c r="R539" s="19" t="s">
        <v>532</v>
      </c>
    </row>
    <row r="540" spans="1:18">
      <c r="A540" s="286" t="s">
        <v>8</v>
      </c>
      <c r="B540" s="287" t="s">
        <v>497</v>
      </c>
      <c r="C540" s="287" t="s">
        <v>498</v>
      </c>
      <c r="D540" s="287" t="s">
        <v>499</v>
      </c>
      <c r="E540" s="287" t="s">
        <v>500</v>
      </c>
      <c r="F540" s="290" t="s">
        <v>578</v>
      </c>
      <c r="G540" s="290" t="s">
        <v>206</v>
      </c>
      <c r="H540" s="287" t="s">
        <v>175</v>
      </c>
      <c r="I540" s="291">
        <v>38721390</v>
      </c>
      <c r="J540" s="287" t="s">
        <v>501</v>
      </c>
      <c r="K540" s="292"/>
      <c r="L540" s="288">
        <f t="shared" si="16"/>
        <v>38721390</v>
      </c>
      <c r="M540" s="349">
        <f t="shared" si="17"/>
        <v>38.72139</v>
      </c>
      <c r="N540" s="287" t="s">
        <v>1796</v>
      </c>
      <c r="O540" t="s">
        <v>428</v>
      </c>
      <c r="P540" s="19" t="str">
        <f>+VLOOKUP(A540,'[2]16'!$A:$Q,17,0)</f>
        <v>Non</v>
      </c>
      <c r="Q540" s="19" t="s">
        <v>429</v>
      </c>
      <c r="R540" s="19" t="s">
        <v>532</v>
      </c>
    </row>
    <row r="541" spans="1:18">
      <c r="A541" s="286" t="s">
        <v>8</v>
      </c>
      <c r="B541" s="287" t="s">
        <v>497</v>
      </c>
      <c r="C541" s="287" t="s">
        <v>498</v>
      </c>
      <c r="D541" s="287" t="s">
        <v>499</v>
      </c>
      <c r="E541" s="287" t="s">
        <v>500</v>
      </c>
      <c r="F541" s="290" t="s">
        <v>578</v>
      </c>
      <c r="G541" s="290" t="s">
        <v>206</v>
      </c>
      <c r="H541" s="287" t="s">
        <v>175</v>
      </c>
      <c r="I541" s="291">
        <v>27027230</v>
      </c>
      <c r="J541" s="287" t="s">
        <v>501</v>
      </c>
      <c r="K541" s="292"/>
      <c r="L541" s="288">
        <f t="shared" si="16"/>
        <v>27027230</v>
      </c>
      <c r="M541" s="349">
        <f t="shared" si="17"/>
        <v>27.027229999999999</v>
      </c>
      <c r="N541" s="287" t="s">
        <v>1796</v>
      </c>
      <c r="O541" t="s">
        <v>428</v>
      </c>
      <c r="P541" s="19" t="str">
        <f>+VLOOKUP(A541,'[2]16'!$A:$Q,17,0)</f>
        <v>Non</v>
      </c>
      <c r="Q541" s="19" t="s">
        <v>429</v>
      </c>
      <c r="R541" s="19" t="s">
        <v>532</v>
      </c>
    </row>
    <row r="542" spans="1:18">
      <c r="A542" s="286" t="s">
        <v>8</v>
      </c>
      <c r="B542" s="287" t="s">
        <v>497</v>
      </c>
      <c r="C542" s="287" t="s">
        <v>498</v>
      </c>
      <c r="D542" s="287" t="s">
        <v>499</v>
      </c>
      <c r="E542" s="287" t="s">
        <v>500</v>
      </c>
      <c r="F542" s="290" t="s">
        <v>571</v>
      </c>
      <c r="G542" s="290" t="s">
        <v>194</v>
      </c>
      <c r="H542" s="287" t="s">
        <v>175</v>
      </c>
      <c r="I542" s="291">
        <v>14105962</v>
      </c>
      <c r="J542" s="287" t="s">
        <v>501</v>
      </c>
      <c r="K542" s="292"/>
      <c r="L542" s="288">
        <f t="shared" si="16"/>
        <v>14105962</v>
      </c>
      <c r="M542" s="349">
        <f t="shared" si="17"/>
        <v>14.105962</v>
      </c>
      <c r="N542" s="287" t="s">
        <v>1796</v>
      </c>
      <c r="O542" t="s">
        <v>428</v>
      </c>
      <c r="P542" s="19" t="str">
        <f>+VLOOKUP(A542,'[2]16'!$A:$Q,17,0)</f>
        <v>Non</v>
      </c>
      <c r="Q542" s="19" t="s">
        <v>429</v>
      </c>
      <c r="R542" s="19" t="s">
        <v>532</v>
      </c>
    </row>
    <row r="543" spans="1:18">
      <c r="A543" s="286" t="s">
        <v>8</v>
      </c>
      <c r="B543" s="287" t="s">
        <v>497</v>
      </c>
      <c r="C543" s="287" t="s">
        <v>498</v>
      </c>
      <c r="D543" s="287" t="s">
        <v>499</v>
      </c>
      <c r="E543" s="287" t="s">
        <v>500</v>
      </c>
      <c r="F543" s="286" t="s">
        <v>578</v>
      </c>
      <c r="G543" s="286" t="s">
        <v>206</v>
      </c>
      <c r="H543" s="287" t="s">
        <v>175</v>
      </c>
      <c r="I543" s="288">
        <v>213248130</v>
      </c>
      <c r="J543" s="287" t="s">
        <v>501</v>
      </c>
      <c r="K543" s="289"/>
      <c r="L543" s="288">
        <f t="shared" si="16"/>
        <v>213248130</v>
      </c>
      <c r="M543" s="349">
        <f t="shared" si="17"/>
        <v>213.24813</v>
      </c>
      <c r="N543" s="287" t="s">
        <v>1796</v>
      </c>
      <c r="O543" t="s">
        <v>428</v>
      </c>
      <c r="P543" s="19" t="str">
        <f>+VLOOKUP(A543,'[2]16'!$A:$Q,17,0)</f>
        <v>Non</v>
      </c>
      <c r="Q543" s="19" t="s">
        <v>429</v>
      </c>
      <c r="R543" s="19" t="s">
        <v>532</v>
      </c>
    </row>
    <row r="544" spans="1:18">
      <c r="A544" s="286" t="s">
        <v>8</v>
      </c>
      <c r="B544" s="287" t="s">
        <v>497</v>
      </c>
      <c r="C544" s="287" t="s">
        <v>498</v>
      </c>
      <c r="D544" s="287" t="s">
        <v>499</v>
      </c>
      <c r="E544" s="287" t="s">
        <v>500</v>
      </c>
      <c r="F544" s="286" t="s">
        <v>569</v>
      </c>
      <c r="G544" s="286" t="s">
        <v>209</v>
      </c>
      <c r="H544" s="287" t="s">
        <v>175</v>
      </c>
      <c r="I544" s="288">
        <v>957758</v>
      </c>
      <c r="J544" s="287" t="s">
        <v>501</v>
      </c>
      <c r="K544" s="289"/>
      <c r="L544" s="288">
        <f t="shared" si="16"/>
        <v>957758</v>
      </c>
      <c r="M544" s="349">
        <f t="shared" si="17"/>
        <v>0.957758</v>
      </c>
      <c r="N544" s="287" t="s">
        <v>1796</v>
      </c>
      <c r="O544" t="s">
        <v>428</v>
      </c>
      <c r="P544" s="19" t="str">
        <f>+VLOOKUP(A544,'[2]16'!$A:$Q,17,0)</f>
        <v>Non</v>
      </c>
      <c r="Q544" s="19" t="s">
        <v>429</v>
      </c>
      <c r="R544" s="19" t="s">
        <v>532</v>
      </c>
    </row>
    <row r="545" spans="1:18">
      <c r="A545" s="286" t="s">
        <v>8</v>
      </c>
      <c r="B545" s="287" t="s">
        <v>497</v>
      </c>
      <c r="C545" s="287" t="s">
        <v>498</v>
      </c>
      <c r="D545" s="287" t="s">
        <v>499</v>
      </c>
      <c r="E545" s="287" t="s">
        <v>500</v>
      </c>
      <c r="F545" s="290" t="s">
        <v>577</v>
      </c>
      <c r="G545" s="290" t="s">
        <v>209</v>
      </c>
      <c r="H545" s="287" t="s">
        <v>175</v>
      </c>
      <c r="I545" s="291">
        <v>1020998</v>
      </c>
      <c r="J545" s="287" t="s">
        <v>501</v>
      </c>
      <c r="K545" s="292"/>
      <c r="L545" s="288">
        <f t="shared" si="16"/>
        <v>1020998</v>
      </c>
      <c r="M545" s="349">
        <f t="shared" si="17"/>
        <v>1.0209980000000001</v>
      </c>
      <c r="N545" s="287" t="s">
        <v>1796</v>
      </c>
      <c r="O545" t="s">
        <v>428</v>
      </c>
      <c r="P545" s="19" t="str">
        <f>+VLOOKUP(A545,'[2]16'!$A:$Q,17,0)</f>
        <v>Non</v>
      </c>
      <c r="Q545" s="19" t="s">
        <v>429</v>
      </c>
      <c r="R545" s="19" t="s">
        <v>532</v>
      </c>
    </row>
    <row r="546" spans="1:18">
      <c r="A546" s="286" t="s">
        <v>8</v>
      </c>
      <c r="B546" s="287" t="s">
        <v>497</v>
      </c>
      <c r="C546" s="287" t="s">
        <v>498</v>
      </c>
      <c r="D546" s="287" t="s">
        <v>499</v>
      </c>
      <c r="E546" s="287" t="s">
        <v>500</v>
      </c>
      <c r="F546" s="290" t="s">
        <v>578</v>
      </c>
      <c r="G546" s="290" t="s">
        <v>206</v>
      </c>
      <c r="H546" s="287" t="s">
        <v>175</v>
      </c>
      <c r="I546" s="291">
        <v>57150552</v>
      </c>
      <c r="J546" s="287" t="s">
        <v>501</v>
      </c>
      <c r="K546" s="292"/>
      <c r="L546" s="288">
        <f t="shared" si="16"/>
        <v>57150552</v>
      </c>
      <c r="M546" s="349">
        <f t="shared" si="17"/>
        <v>57.150551999999998</v>
      </c>
      <c r="N546" s="287" t="s">
        <v>1796</v>
      </c>
      <c r="O546" t="s">
        <v>428</v>
      </c>
      <c r="P546" s="19" t="str">
        <f>+VLOOKUP(A546,'[2]16'!$A:$Q,17,0)</f>
        <v>Non</v>
      </c>
      <c r="Q546" s="19" t="s">
        <v>429</v>
      </c>
      <c r="R546" s="19" t="s">
        <v>532</v>
      </c>
    </row>
    <row r="547" spans="1:18">
      <c r="A547" s="286" t="s">
        <v>8</v>
      </c>
      <c r="B547" s="287" t="s">
        <v>497</v>
      </c>
      <c r="C547" s="287" t="s">
        <v>498</v>
      </c>
      <c r="D547" s="287" t="s">
        <v>499</v>
      </c>
      <c r="E547" s="287" t="s">
        <v>500</v>
      </c>
      <c r="F547" s="290" t="s">
        <v>578</v>
      </c>
      <c r="G547" s="290" t="s">
        <v>206</v>
      </c>
      <c r="H547" s="287" t="s">
        <v>175</v>
      </c>
      <c r="I547" s="291">
        <v>918897</v>
      </c>
      <c r="J547" s="287" t="s">
        <v>501</v>
      </c>
      <c r="K547" s="292"/>
      <c r="L547" s="288">
        <f t="shared" si="16"/>
        <v>918897</v>
      </c>
      <c r="M547" s="349">
        <f t="shared" si="17"/>
        <v>0.91889699999999996</v>
      </c>
      <c r="N547" s="287" t="s">
        <v>1796</v>
      </c>
      <c r="O547" t="s">
        <v>428</v>
      </c>
      <c r="P547" s="19" t="str">
        <f>+VLOOKUP(A547,'[2]16'!$A:$Q,17,0)</f>
        <v>Non</v>
      </c>
      <c r="Q547" s="19" t="s">
        <v>429</v>
      </c>
      <c r="R547" s="19" t="s">
        <v>532</v>
      </c>
    </row>
    <row r="548" spans="1:18">
      <c r="A548" s="286" t="s">
        <v>8</v>
      </c>
      <c r="B548" s="287" t="s">
        <v>497</v>
      </c>
      <c r="C548" s="287" t="s">
        <v>498</v>
      </c>
      <c r="D548" s="287" t="s">
        <v>499</v>
      </c>
      <c r="E548" s="287" t="s">
        <v>500</v>
      </c>
      <c r="F548" s="286" t="s">
        <v>567</v>
      </c>
      <c r="G548" s="286" t="s">
        <v>186</v>
      </c>
      <c r="H548" s="287" t="s">
        <v>175</v>
      </c>
      <c r="I548" s="288">
        <v>176807708</v>
      </c>
      <c r="J548" s="287" t="s">
        <v>501</v>
      </c>
      <c r="K548" s="289"/>
      <c r="L548" s="288">
        <f t="shared" si="16"/>
        <v>176807708</v>
      </c>
      <c r="M548" s="349">
        <f t="shared" si="17"/>
        <v>176.80770799999999</v>
      </c>
      <c r="N548" s="287" t="s">
        <v>1796</v>
      </c>
      <c r="O548" t="s">
        <v>428</v>
      </c>
      <c r="P548" s="19" t="str">
        <f>+VLOOKUP(A548,'[2]16'!$A:$Q,17,0)</f>
        <v>Non</v>
      </c>
      <c r="Q548" s="19" t="s">
        <v>429</v>
      </c>
      <c r="R548" s="19" t="s">
        <v>532</v>
      </c>
    </row>
    <row r="549" spans="1:18">
      <c r="A549" s="286" t="s">
        <v>8</v>
      </c>
      <c r="B549" s="287" t="s">
        <v>497</v>
      </c>
      <c r="C549" s="287" t="s">
        <v>498</v>
      </c>
      <c r="D549" s="287" t="s">
        <v>499</v>
      </c>
      <c r="E549" s="287" t="s">
        <v>500</v>
      </c>
      <c r="F549" s="286" t="s">
        <v>578</v>
      </c>
      <c r="G549" s="286" t="s">
        <v>206</v>
      </c>
      <c r="H549" s="287" t="s">
        <v>175</v>
      </c>
      <c r="I549" s="288">
        <v>74861657</v>
      </c>
      <c r="J549" s="287" t="s">
        <v>501</v>
      </c>
      <c r="K549" s="289"/>
      <c r="L549" s="288">
        <f t="shared" si="16"/>
        <v>74861657</v>
      </c>
      <c r="M549" s="349">
        <f t="shared" si="17"/>
        <v>74.861656999999994</v>
      </c>
      <c r="N549" s="287" t="s">
        <v>1796</v>
      </c>
      <c r="O549" t="s">
        <v>428</v>
      </c>
      <c r="P549" s="19" t="str">
        <f>+VLOOKUP(A549,'[2]16'!$A:$Q,17,0)</f>
        <v>Non</v>
      </c>
      <c r="Q549" s="19" t="s">
        <v>429</v>
      </c>
      <c r="R549" s="19" t="s">
        <v>532</v>
      </c>
    </row>
    <row r="550" spans="1:18">
      <c r="A550" s="286" t="s">
        <v>8</v>
      </c>
      <c r="B550" s="287" t="s">
        <v>497</v>
      </c>
      <c r="C550" s="287" t="s">
        <v>498</v>
      </c>
      <c r="D550" s="287" t="s">
        <v>499</v>
      </c>
      <c r="E550" s="287" t="s">
        <v>500</v>
      </c>
      <c r="F550" s="290" t="s">
        <v>571</v>
      </c>
      <c r="G550" s="290" t="s">
        <v>194</v>
      </c>
      <c r="H550" s="287" t="s">
        <v>175</v>
      </c>
      <c r="I550" s="291">
        <v>41545774</v>
      </c>
      <c r="J550" s="287" t="s">
        <v>501</v>
      </c>
      <c r="K550" s="292"/>
      <c r="L550" s="288">
        <f t="shared" si="16"/>
        <v>41545774</v>
      </c>
      <c r="M550" s="349">
        <f t="shared" si="17"/>
        <v>41.545774000000002</v>
      </c>
      <c r="N550" s="287" t="s">
        <v>1796</v>
      </c>
      <c r="O550" t="s">
        <v>428</v>
      </c>
      <c r="P550" s="19" t="str">
        <f>+VLOOKUP(A550,'[2]16'!$A:$Q,17,0)</f>
        <v>Non</v>
      </c>
      <c r="Q550" s="19" t="s">
        <v>429</v>
      </c>
      <c r="R550" s="19" t="s">
        <v>532</v>
      </c>
    </row>
    <row r="551" spans="1:18">
      <c r="A551" s="286" t="s">
        <v>8</v>
      </c>
      <c r="B551" s="287" t="s">
        <v>497</v>
      </c>
      <c r="C551" s="287" t="s">
        <v>498</v>
      </c>
      <c r="D551" s="287" t="s">
        <v>499</v>
      </c>
      <c r="E551" s="287" t="s">
        <v>500</v>
      </c>
      <c r="F551" s="290" t="s">
        <v>567</v>
      </c>
      <c r="G551" s="290" t="s">
        <v>186</v>
      </c>
      <c r="H551" s="287" t="s">
        <v>175</v>
      </c>
      <c r="I551" s="291">
        <v>185533447</v>
      </c>
      <c r="J551" s="287" t="s">
        <v>501</v>
      </c>
      <c r="K551" s="292"/>
      <c r="L551" s="288">
        <f t="shared" si="16"/>
        <v>185533447</v>
      </c>
      <c r="M551" s="349">
        <f t="shared" si="17"/>
        <v>185.533447</v>
      </c>
      <c r="N551" s="287" t="s">
        <v>1796</v>
      </c>
      <c r="O551" t="s">
        <v>428</v>
      </c>
      <c r="P551" s="19" t="str">
        <f>+VLOOKUP(A551,'[2]16'!$A:$Q,17,0)</f>
        <v>Non</v>
      </c>
      <c r="Q551" s="19" t="s">
        <v>429</v>
      </c>
      <c r="R551" s="19" t="s">
        <v>532</v>
      </c>
    </row>
    <row r="552" spans="1:18">
      <c r="A552" s="286" t="s">
        <v>8</v>
      </c>
      <c r="B552" s="287" t="s">
        <v>497</v>
      </c>
      <c r="C552" s="287" t="s">
        <v>498</v>
      </c>
      <c r="D552" s="287" t="s">
        <v>499</v>
      </c>
      <c r="E552" s="287" t="s">
        <v>500</v>
      </c>
      <c r="F552" s="290" t="s">
        <v>567</v>
      </c>
      <c r="G552" s="290" t="s">
        <v>186</v>
      </c>
      <c r="H552" s="287" t="s">
        <v>175</v>
      </c>
      <c r="I552" s="291">
        <v>17451478</v>
      </c>
      <c r="J552" s="287" t="s">
        <v>501</v>
      </c>
      <c r="K552" s="292"/>
      <c r="L552" s="288">
        <f t="shared" si="16"/>
        <v>17451478</v>
      </c>
      <c r="M552" s="349">
        <f t="shared" si="17"/>
        <v>17.451478000000002</v>
      </c>
      <c r="N552" s="287" t="s">
        <v>1796</v>
      </c>
      <c r="O552" t="s">
        <v>428</v>
      </c>
      <c r="P552" s="19" t="str">
        <f>+VLOOKUP(A552,'[2]16'!$A:$Q,17,0)</f>
        <v>Non</v>
      </c>
      <c r="Q552" s="19" t="s">
        <v>429</v>
      </c>
      <c r="R552" s="19" t="s">
        <v>532</v>
      </c>
    </row>
    <row r="553" spans="1:18">
      <c r="A553" s="286" t="s">
        <v>8</v>
      </c>
      <c r="B553" s="287" t="s">
        <v>497</v>
      </c>
      <c r="C553" s="287" t="s">
        <v>498</v>
      </c>
      <c r="D553" s="287" t="s">
        <v>499</v>
      </c>
      <c r="E553" s="287" t="s">
        <v>500</v>
      </c>
      <c r="F553" s="286" t="s">
        <v>563</v>
      </c>
      <c r="G553" s="286" t="s">
        <v>182</v>
      </c>
      <c r="H553" s="287" t="s">
        <v>175</v>
      </c>
      <c r="I553" s="288">
        <v>40000</v>
      </c>
      <c r="J553" s="287" t="s">
        <v>501</v>
      </c>
      <c r="K553" s="289"/>
      <c r="L553" s="288">
        <f t="shared" si="16"/>
        <v>40000</v>
      </c>
      <c r="M553" s="349">
        <f t="shared" si="17"/>
        <v>0.04</v>
      </c>
      <c r="N553" s="287" t="s">
        <v>1796</v>
      </c>
      <c r="O553" t="s">
        <v>428</v>
      </c>
      <c r="P553" s="19" t="str">
        <f>+VLOOKUP(A553,'[2]16'!$A:$Q,17,0)</f>
        <v>Non</v>
      </c>
      <c r="Q553" s="19" t="s">
        <v>429</v>
      </c>
      <c r="R553" s="19" t="s">
        <v>532</v>
      </c>
    </row>
    <row r="554" spans="1:18">
      <c r="A554" s="286" t="s">
        <v>8</v>
      </c>
      <c r="B554" s="287" t="s">
        <v>497</v>
      </c>
      <c r="C554" s="287" t="s">
        <v>498</v>
      </c>
      <c r="D554" s="287" t="s">
        <v>499</v>
      </c>
      <c r="E554" s="287" t="s">
        <v>500</v>
      </c>
      <c r="F554" s="286" t="s">
        <v>563</v>
      </c>
      <c r="G554" s="286" t="s">
        <v>182</v>
      </c>
      <c r="H554" s="287" t="s">
        <v>175</v>
      </c>
      <c r="I554" s="288">
        <v>230000</v>
      </c>
      <c r="J554" s="287" t="s">
        <v>501</v>
      </c>
      <c r="K554" s="289"/>
      <c r="L554" s="288">
        <f t="shared" si="16"/>
        <v>230000</v>
      </c>
      <c r="M554" s="349">
        <f t="shared" si="17"/>
        <v>0.23</v>
      </c>
      <c r="N554" s="287" t="s">
        <v>1796</v>
      </c>
      <c r="O554" t="s">
        <v>428</v>
      </c>
      <c r="P554" s="19" t="str">
        <f>+VLOOKUP(A554,'[2]16'!$A:$Q,17,0)</f>
        <v>Non</v>
      </c>
      <c r="Q554" s="19" t="s">
        <v>429</v>
      </c>
      <c r="R554" s="19" t="s">
        <v>532</v>
      </c>
    </row>
    <row r="555" spans="1:18">
      <c r="A555" s="286" t="s">
        <v>8</v>
      </c>
      <c r="B555" s="287" t="s">
        <v>497</v>
      </c>
      <c r="C555" s="287" t="s">
        <v>498</v>
      </c>
      <c r="D555" s="287" t="s">
        <v>499</v>
      </c>
      <c r="E555" s="287" t="s">
        <v>500</v>
      </c>
      <c r="F555" s="290" t="s">
        <v>571</v>
      </c>
      <c r="G555" s="290" t="s">
        <v>194</v>
      </c>
      <c r="H555" s="287" t="s">
        <v>175</v>
      </c>
      <c r="I555" s="291">
        <v>9306490</v>
      </c>
      <c r="J555" s="287" t="s">
        <v>501</v>
      </c>
      <c r="K555" s="292"/>
      <c r="L555" s="288">
        <f t="shared" si="16"/>
        <v>9306490</v>
      </c>
      <c r="M555" s="349">
        <f t="shared" si="17"/>
        <v>9.3064900000000002</v>
      </c>
      <c r="N555" s="287" t="s">
        <v>1796</v>
      </c>
      <c r="O555" t="s">
        <v>428</v>
      </c>
      <c r="P555" s="19" t="str">
        <f>+VLOOKUP(A555,'[2]16'!$A:$Q,17,0)</f>
        <v>Non</v>
      </c>
      <c r="Q555" s="19" t="s">
        <v>429</v>
      </c>
      <c r="R555" s="19" t="s">
        <v>532</v>
      </c>
    </row>
    <row r="556" spans="1:18">
      <c r="A556" s="286" t="s">
        <v>8</v>
      </c>
      <c r="B556" s="287" t="s">
        <v>497</v>
      </c>
      <c r="C556" s="287" t="s">
        <v>498</v>
      </c>
      <c r="D556" s="287" t="s">
        <v>499</v>
      </c>
      <c r="E556" s="287" t="s">
        <v>500</v>
      </c>
      <c r="F556" s="290" t="s">
        <v>578</v>
      </c>
      <c r="G556" s="290" t="s">
        <v>206</v>
      </c>
      <c r="H556" s="287" t="s">
        <v>175</v>
      </c>
      <c r="I556" s="291">
        <v>35176536</v>
      </c>
      <c r="J556" s="287" t="s">
        <v>501</v>
      </c>
      <c r="K556" s="292"/>
      <c r="L556" s="288">
        <f t="shared" si="16"/>
        <v>35176536</v>
      </c>
      <c r="M556" s="349">
        <f t="shared" si="17"/>
        <v>35.176535999999999</v>
      </c>
      <c r="N556" s="287" t="s">
        <v>1796</v>
      </c>
      <c r="O556" t="s">
        <v>428</v>
      </c>
      <c r="P556" s="19" t="str">
        <f>+VLOOKUP(A556,'[2]16'!$A:$Q,17,0)</f>
        <v>Non</v>
      </c>
      <c r="Q556" s="19" t="s">
        <v>429</v>
      </c>
      <c r="R556" s="19" t="s">
        <v>532</v>
      </c>
    </row>
    <row r="557" spans="1:18">
      <c r="A557" s="286" t="s">
        <v>8</v>
      </c>
      <c r="B557" s="287" t="s">
        <v>497</v>
      </c>
      <c r="C557" s="287" t="s">
        <v>498</v>
      </c>
      <c r="D557" s="287" t="s">
        <v>499</v>
      </c>
      <c r="E557" s="287" t="s">
        <v>500</v>
      </c>
      <c r="F557" s="290" t="s">
        <v>578</v>
      </c>
      <c r="G557" s="290" t="s">
        <v>206</v>
      </c>
      <c r="H557" s="287" t="s">
        <v>175</v>
      </c>
      <c r="I557" s="291">
        <v>274633632</v>
      </c>
      <c r="J557" s="287" t="s">
        <v>501</v>
      </c>
      <c r="K557" s="292"/>
      <c r="L557" s="288">
        <f t="shared" si="16"/>
        <v>274633632</v>
      </c>
      <c r="M557" s="349">
        <f t="shared" si="17"/>
        <v>274.63363199999998</v>
      </c>
      <c r="N557" s="287" t="s">
        <v>1796</v>
      </c>
      <c r="O557" t="s">
        <v>428</v>
      </c>
      <c r="P557" s="19" t="str">
        <f>+VLOOKUP(A557,'[2]16'!$A:$Q,17,0)</f>
        <v>Non</v>
      </c>
      <c r="Q557" s="19" t="s">
        <v>429</v>
      </c>
      <c r="R557" s="19" t="s">
        <v>532</v>
      </c>
    </row>
    <row r="558" spans="1:18">
      <c r="A558" s="286" t="s">
        <v>8</v>
      </c>
      <c r="B558" s="287" t="s">
        <v>497</v>
      </c>
      <c r="C558" s="287" t="s">
        <v>498</v>
      </c>
      <c r="D558" s="287" t="s">
        <v>499</v>
      </c>
      <c r="E558" s="287" t="s">
        <v>500</v>
      </c>
      <c r="F558" s="286" t="s">
        <v>579</v>
      </c>
      <c r="G558" s="286" t="s">
        <v>194</v>
      </c>
      <c r="H558" s="287" t="s">
        <v>175</v>
      </c>
      <c r="I558" s="288">
        <v>5195251</v>
      </c>
      <c r="J558" s="287" t="s">
        <v>501</v>
      </c>
      <c r="K558" s="289"/>
      <c r="L558" s="288">
        <f t="shared" si="16"/>
        <v>5195251</v>
      </c>
      <c r="M558" s="349">
        <f t="shared" si="17"/>
        <v>5.1952509999999998</v>
      </c>
      <c r="N558" s="287" t="s">
        <v>1796</v>
      </c>
      <c r="O558" t="s">
        <v>428</v>
      </c>
      <c r="P558" s="19" t="str">
        <f>+VLOOKUP(A558,'[2]16'!$A:$Q,17,0)</f>
        <v>Non</v>
      </c>
      <c r="Q558" s="19" t="s">
        <v>429</v>
      </c>
      <c r="R558" s="19" t="s">
        <v>532</v>
      </c>
    </row>
    <row r="559" spans="1:18">
      <c r="A559" s="286" t="s">
        <v>8</v>
      </c>
      <c r="B559" s="287" t="s">
        <v>497</v>
      </c>
      <c r="C559" s="287" t="s">
        <v>498</v>
      </c>
      <c r="D559" s="287" t="s">
        <v>499</v>
      </c>
      <c r="E559" s="287" t="s">
        <v>500</v>
      </c>
      <c r="F559" s="286" t="s">
        <v>577</v>
      </c>
      <c r="G559" s="286" t="s">
        <v>209</v>
      </c>
      <c r="H559" s="287" t="s">
        <v>175</v>
      </c>
      <c r="I559" s="288">
        <v>2966708</v>
      </c>
      <c r="J559" s="287" t="s">
        <v>501</v>
      </c>
      <c r="K559" s="289"/>
      <c r="L559" s="288">
        <f t="shared" si="16"/>
        <v>2966708</v>
      </c>
      <c r="M559" s="349">
        <f t="shared" si="17"/>
        <v>2.9667080000000001</v>
      </c>
      <c r="N559" s="287" t="s">
        <v>1796</v>
      </c>
      <c r="O559" t="s">
        <v>428</v>
      </c>
      <c r="P559" s="19" t="str">
        <f>+VLOOKUP(A559,'[2]16'!$A:$Q,17,0)</f>
        <v>Non</v>
      </c>
      <c r="Q559" s="19" t="s">
        <v>429</v>
      </c>
      <c r="R559" s="19" t="s">
        <v>532</v>
      </c>
    </row>
    <row r="560" spans="1:18">
      <c r="A560" s="286" t="s">
        <v>8</v>
      </c>
      <c r="B560" s="287" t="s">
        <v>497</v>
      </c>
      <c r="C560" s="287" t="s">
        <v>498</v>
      </c>
      <c r="D560" s="287" t="s">
        <v>499</v>
      </c>
      <c r="E560" s="287" t="s">
        <v>500</v>
      </c>
      <c r="F560" s="290" t="s">
        <v>569</v>
      </c>
      <c r="G560" s="290" t="s">
        <v>209</v>
      </c>
      <c r="H560" s="287" t="s">
        <v>175</v>
      </c>
      <c r="I560" s="291">
        <v>1150278</v>
      </c>
      <c r="J560" s="287" t="s">
        <v>501</v>
      </c>
      <c r="K560" s="292"/>
      <c r="L560" s="288">
        <f t="shared" si="16"/>
        <v>1150278</v>
      </c>
      <c r="M560" s="349">
        <f t="shared" si="17"/>
        <v>1.1502779999999999</v>
      </c>
      <c r="N560" s="287" t="s">
        <v>1796</v>
      </c>
      <c r="O560" t="s">
        <v>428</v>
      </c>
      <c r="P560" s="19" t="str">
        <f>+VLOOKUP(A560,'[2]16'!$A:$Q,17,0)</f>
        <v>Non</v>
      </c>
      <c r="Q560" s="19" t="s">
        <v>429</v>
      </c>
      <c r="R560" s="19" t="s">
        <v>532</v>
      </c>
    </row>
    <row r="561" spans="1:18">
      <c r="A561" s="286" t="s">
        <v>8</v>
      </c>
      <c r="B561" s="287" t="s">
        <v>497</v>
      </c>
      <c r="C561" s="287" t="s">
        <v>498</v>
      </c>
      <c r="D561" s="287" t="s">
        <v>499</v>
      </c>
      <c r="E561" s="287" t="s">
        <v>500</v>
      </c>
      <c r="F561" s="290" t="s">
        <v>578</v>
      </c>
      <c r="G561" s="290" t="s">
        <v>206</v>
      </c>
      <c r="H561" s="287" t="s">
        <v>175</v>
      </c>
      <c r="I561" s="291">
        <v>2673056</v>
      </c>
      <c r="J561" s="287" t="s">
        <v>501</v>
      </c>
      <c r="K561" s="292"/>
      <c r="L561" s="288">
        <f t="shared" si="16"/>
        <v>2673056</v>
      </c>
      <c r="M561" s="349">
        <f t="shared" si="17"/>
        <v>2.6730559999999999</v>
      </c>
      <c r="N561" s="287" t="s">
        <v>1796</v>
      </c>
      <c r="O561" t="s">
        <v>428</v>
      </c>
      <c r="P561" s="19" t="str">
        <f>+VLOOKUP(A561,'[2]16'!$A:$Q,17,0)</f>
        <v>Non</v>
      </c>
      <c r="Q561" s="19" t="s">
        <v>429</v>
      </c>
      <c r="R561" s="19" t="s">
        <v>532</v>
      </c>
    </row>
    <row r="562" spans="1:18">
      <c r="A562" s="286" t="s">
        <v>8</v>
      </c>
      <c r="B562" s="287" t="s">
        <v>497</v>
      </c>
      <c r="C562" s="287" t="s">
        <v>498</v>
      </c>
      <c r="D562" s="287" t="s">
        <v>499</v>
      </c>
      <c r="E562" s="287" t="s">
        <v>500</v>
      </c>
      <c r="F562" s="290" t="s">
        <v>569</v>
      </c>
      <c r="G562" s="290" t="s">
        <v>209</v>
      </c>
      <c r="H562" s="287" t="s">
        <v>175</v>
      </c>
      <c r="I562" s="291">
        <v>850321</v>
      </c>
      <c r="J562" s="287" t="s">
        <v>501</v>
      </c>
      <c r="K562" s="292"/>
      <c r="L562" s="288">
        <f t="shared" si="16"/>
        <v>850321</v>
      </c>
      <c r="M562" s="349">
        <f t="shared" si="17"/>
        <v>0.85032099999999999</v>
      </c>
      <c r="N562" s="287" t="s">
        <v>1796</v>
      </c>
      <c r="O562" t="s">
        <v>428</v>
      </c>
      <c r="P562" s="19" t="str">
        <f>+VLOOKUP(A562,'[2]16'!$A:$Q,17,0)</f>
        <v>Non</v>
      </c>
      <c r="Q562" s="19" t="s">
        <v>429</v>
      </c>
      <c r="R562" s="19" t="s">
        <v>532</v>
      </c>
    </row>
    <row r="563" spans="1:18">
      <c r="A563" s="286" t="s">
        <v>8</v>
      </c>
      <c r="B563" s="287" t="s">
        <v>497</v>
      </c>
      <c r="C563" s="287" t="s">
        <v>498</v>
      </c>
      <c r="D563" s="287" t="s">
        <v>499</v>
      </c>
      <c r="E563" s="287" t="s">
        <v>500</v>
      </c>
      <c r="F563" s="286" t="s">
        <v>578</v>
      </c>
      <c r="G563" s="286" t="s">
        <v>206</v>
      </c>
      <c r="H563" s="287" t="s">
        <v>175</v>
      </c>
      <c r="I563" s="288">
        <v>24998303</v>
      </c>
      <c r="J563" s="287" t="s">
        <v>501</v>
      </c>
      <c r="K563" s="289"/>
      <c r="L563" s="288">
        <f t="shared" si="16"/>
        <v>24998303</v>
      </c>
      <c r="M563" s="349">
        <f t="shared" si="17"/>
        <v>24.998303</v>
      </c>
      <c r="N563" s="287" t="s">
        <v>1796</v>
      </c>
      <c r="O563" t="s">
        <v>428</v>
      </c>
      <c r="P563" s="19" t="str">
        <f>+VLOOKUP(A563,'[2]16'!$A:$Q,17,0)</f>
        <v>Non</v>
      </c>
      <c r="Q563" s="19" t="s">
        <v>429</v>
      </c>
      <c r="R563" s="19" t="s">
        <v>532</v>
      </c>
    </row>
    <row r="564" spans="1:18">
      <c r="A564" s="286" t="s">
        <v>8</v>
      </c>
      <c r="B564" s="287" t="s">
        <v>497</v>
      </c>
      <c r="C564" s="287" t="s">
        <v>498</v>
      </c>
      <c r="D564" s="287" t="s">
        <v>499</v>
      </c>
      <c r="E564" s="287" t="s">
        <v>500</v>
      </c>
      <c r="F564" s="286" t="s">
        <v>578</v>
      </c>
      <c r="G564" s="286" t="s">
        <v>206</v>
      </c>
      <c r="H564" s="287" t="s">
        <v>175</v>
      </c>
      <c r="I564" s="288">
        <v>141321282</v>
      </c>
      <c r="J564" s="287" t="s">
        <v>501</v>
      </c>
      <c r="K564" s="289"/>
      <c r="L564" s="288">
        <f t="shared" si="16"/>
        <v>141321282</v>
      </c>
      <c r="M564" s="349">
        <f t="shared" si="17"/>
        <v>141.321282</v>
      </c>
      <c r="N564" s="287" t="s">
        <v>1796</v>
      </c>
      <c r="O564" t="s">
        <v>428</v>
      </c>
      <c r="P564" s="19" t="str">
        <f>+VLOOKUP(A564,'[2]16'!$A:$Q,17,0)</f>
        <v>Non</v>
      </c>
      <c r="Q564" s="19" t="s">
        <v>429</v>
      </c>
      <c r="R564" s="19" t="s">
        <v>532</v>
      </c>
    </row>
    <row r="565" spans="1:18">
      <c r="A565" s="286" t="s">
        <v>8</v>
      </c>
      <c r="B565" s="287" t="s">
        <v>497</v>
      </c>
      <c r="C565" s="287" t="s">
        <v>498</v>
      </c>
      <c r="D565" s="287" t="s">
        <v>499</v>
      </c>
      <c r="E565" s="287" t="s">
        <v>500</v>
      </c>
      <c r="F565" s="290" t="s">
        <v>578</v>
      </c>
      <c r="G565" s="290" t="s">
        <v>206</v>
      </c>
      <c r="H565" s="287" t="s">
        <v>175</v>
      </c>
      <c r="I565" s="291">
        <v>200084192</v>
      </c>
      <c r="J565" s="287" t="s">
        <v>501</v>
      </c>
      <c r="K565" s="292"/>
      <c r="L565" s="288">
        <f t="shared" si="16"/>
        <v>200084192</v>
      </c>
      <c r="M565" s="349">
        <f t="shared" si="17"/>
        <v>200.084192</v>
      </c>
      <c r="N565" s="287" t="s">
        <v>1796</v>
      </c>
      <c r="O565" t="s">
        <v>428</v>
      </c>
      <c r="P565" s="19" t="str">
        <f>+VLOOKUP(A565,'[2]16'!$A:$Q,17,0)</f>
        <v>Non</v>
      </c>
      <c r="Q565" s="19" t="s">
        <v>429</v>
      </c>
      <c r="R565" s="19" t="s">
        <v>532</v>
      </c>
    </row>
    <row r="566" spans="1:18">
      <c r="A566" s="286" t="s">
        <v>8</v>
      </c>
      <c r="B566" s="287" t="s">
        <v>497</v>
      </c>
      <c r="C566" s="287" t="s">
        <v>498</v>
      </c>
      <c r="D566" s="287" t="s">
        <v>499</v>
      </c>
      <c r="E566" s="287" t="s">
        <v>500</v>
      </c>
      <c r="F566" s="290" t="s">
        <v>569</v>
      </c>
      <c r="G566" s="290" t="s">
        <v>209</v>
      </c>
      <c r="H566" s="287" t="s">
        <v>175</v>
      </c>
      <c r="I566" s="291">
        <v>721553</v>
      </c>
      <c r="J566" s="287" t="s">
        <v>501</v>
      </c>
      <c r="K566" s="292"/>
      <c r="L566" s="288">
        <f t="shared" si="16"/>
        <v>721553</v>
      </c>
      <c r="M566" s="349">
        <f t="shared" si="17"/>
        <v>0.721553</v>
      </c>
      <c r="N566" s="287" t="s">
        <v>1796</v>
      </c>
      <c r="O566" t="s">
        <v>428</v>
      </c>
      <c r="P566" s="19" t="str">
        <f>+VLOOKUP(A566,'[2]16'!$A:$Q,17,0)</f>
        <v>Non</v>
      </c>
      <c r="Q566" s="19" t="s">
        <v>429</v>
      </c>
      <c r="R566" s="19" t="s">
        <v>532</v>
      </c>
    </row>
    <row r="567" spans="1:18">
      <c r="A567" s="286" t="s">
        <v>8</v>
      </c>
      <c r="B567" s="287" t="s">
        <v>497</v>
      </c>
      <c r="C567" s="287" t="s">
        <v>498</v>
      </c>
      <c r="D567" s="287" t="s">
        <v>499</v>
      </c>
      <c r="E567" s="287" t="s">
        <v>500</v>
      </c>
      <c r="F567" s="290" t="s">
        <v>577</v>
      </c>
      <c r="G567" s="290" t="s">
        <v>209</v>
      </c>
      <c r="H567" s="287" t="s">
        <v>175</v>
      </c>
      <c r="I567" s="291">
        <v>3815807</v>
      </c>
      <c r="J567" s="287" t="s">
        <v>501</v>
      </c>
      <c r="K567" s="292"/>
      <c r="L567" s="288">
        <f t="shared" si="16"/>
        <v>3815807</v>
      </c>
      <c r="M567" s="349">
        <f t="shared" si="17"/>
        <v>3.8158069999999999</v>
      </c>
      <c r="N567" s="287" t="s">
        <v>1796</v>
      </c>
      <c r="O567" t="s">
        <v>428</v>
      </c>
      <c r="P567" s="19" t="str">
        <f>+VLOOKUP(A567,'[2]16'!$A:$Q,17,0)</f>
        <v>Non</v>
      </c>
      <c r="Q567" s="19" t="s">
        <v>429</v>
      </c>
      <c r="R567" s="19" t="s">
        <v>532</v>
      </c>
    </row>
    <row r="568" spans="1:18">
      <c r="A568" s="286" t="s">
        <v>8</v>
      </c>
      <c r="B568" s="287" t="s">
        <v>497</v>
      </c>
      <c r="C568" s="287" t="s">
        <v>498</v>
      </c>
      <c r="D568" s="287" t="s">
        <v>499</v>
      </c>
      <c r="E568" s="287" t="s">
        <v>500</v>
      </c>
      <c r="F568" s="286" t="s">
        <v>579</v>
      </c>
      <c r="G568" s="286" t="s">
        <v>194</v>
      </c>
      <c r="H568" s="287" t="s">
        <v>175</v>
      </c>
      <c r="I568" s="288">
        <v>8801061</v>
      </c>
      <c r="J568" s="287" t="s">
        <v>501</v>
      </c>
      <c r="K568" s="289"/>
      <c r="L568" s="288">
        <f t="shared" si="16"/>
        <v>8801061</v>
      </c>
      <c r="M568" s="349">
        <f t="shared" si="17"/>
        <v>8.8010610000000007</v>
      </c>
      <c r="N568" s="287" t="s">
        <v>1796</v>
      </c>
      <c r="O568" t="s">
        <v>428</v>
      </c>
      <c r="P568" s="19" t="str">
        <f>+VLOOKUP(A568,'[2]16'!$A:$Q,17,0)</f>
        <v>Non</v>
      </c>
      <c r="Q568" s="19" t="s">
        <v>429</v>
      </c>
      <c r="R568" s="19" t="s">
        <v>532</v>
      </c>
    </row>
    <row r="569" spans="1:18">
      <c r="A569" s="286" t="s">
        <v>8</v>
      </c>
      <c r="B569" s="287" t="s">
        <v>497</v>
      </c>
      <c r="C569" s="287" t="s">
        <v>498</v>
      </c>
      <c r="D569" s="287" t="s">
        <v>499</v>
      </c>
      <c r="E569" s="287" t="s">
        <v>500</v>
      </c>
      <c r="F569" s="286" t="s">
        <v>578</v>
      </c>
      <c r="G569" s="286" t="s">
        <v>206</v>
      </c>
      <c r="H569" s="287" t="s">
        <v>175</v>
      </c>
      <c r="I569" s="288">
        <v>3434226</v>
      </c>
      <c r="J569" s="287" t="s">
        <v>501</v>
      </c>
      <c r="K569" s="289"/>
      <c r="L569" s="288">
        <f t="shared" si="16"/>
        <v>3434226</v>
      </c>
      <c r="M569" s="349">
        <f t="shared" si="17"/>
        <v>3.4342259999999998</v>
      </c>
      <c r="N569" s="287" t="s">
        <v>1796</v>
      </c>
      <c r="O569" t="s">
        <v>428</v>
      </c>
      <c r="P569" s="19" t="str">
        <f>+VLOOKUP(A569,'[2]16'!$A:$Q,17,0)</f>
        <v>Non</v>
      </c>
      <c r="Q569" s="19" t="s">
        <v>429</v>
      </c>
      <c r="R569" s="19" t="s">
        <v>532</v>
      </c>
    </row>
    <row r="570" spans="1:18">
      <c r="A570" s="286" t="s">
        <v>8</v>
      </c>
      <c r="B570" s="287" t="s">
        <v>497</v>
      </c>
      <c r="C570" s="287" t="s">
        <v>498</v>
      </c>
      <c r="D570" s="287" t="s">
        <v>499</v>
      </c>
      <c r="E570" s="287" t="s">
        <v>500</v>
      </c>
      <c r="F570" s="290" t="s">
        <v>578</v>
      </c>
      <c r="G570" s="290" t="s">
        <v>206</v>
      </c>
      <c r="H570" s="287" t="s">
        <v>175</v>
      </c>
      <c r="I570" s="291">
        <v>37482401</v>
      </c>
      <c r="J570" s="287" t="s">
        <v>501</v>
      </c>
      <c r="K570" s="292"/>
      <c r="L570" s="288">
        <f t="shared" si="16"/>
        <v>37482401</v>
      </c>
      <c r="M570" s="349">
        <f t="shared" si="17"/>
        <v>37.482401000000003</v>
      </c>
      <c r="N570" s="287" t="s">
        <v>1796</v>
      </c>
      <c r="O570" t="s">
        <v>428</v>
      </c>
      <c r="P570" s="19" t="str">
        <f>+VLOOKUP(A570,'[2]16'!$A:$Q,17,0)</f>
        <v>Non</v>
      </c>
      <c r="Q570" s="19" t="s">
        <v>429</v>
      </c>
      <c r="R570" s="19" t="s">
        <v>532</v>
      </c>
    </row>
    <row r="571" spans="1:18">
      <c r="A571" s="286" t="s">
        <v>137</v>
      </c>
      <c r="B571" s="287" t="s">
        <v>497</v>
      </c>
      <c r="C571" s="287" t="s">
        <v>498</v>
      </c>
      <c r="D571" s="287" t="s">
        <v>499</v>
      </c>
      <c r="E571" s="287" t="s">
        <v>500</v>
      </c>
      <c r="F571" s="290" t="s">
        <v>582</v>
      </c>
      <c r="G571" s="290" t="s">
        <v>194</v>
      </c>
      <c r="H571" s="287" t="s">
        <v>175</v>
      </c>
      <c r="I571" s="291">
        <v>4000000</v>
      </c>
      <c r="J571" s="287" t="s">
        <v>501</v>
      </c>
      <c r="K571" s="292"/>
      <c r="L571" s="288">
        <f t="shared" si="16"/>
        <v>4000000</v>
      </c>
      <c r="M571" s="349">
        <f t="shared" si="17"/>
        <v>4</v>
      </c>
      <c r="N571" s="287" t="s">
        <v>1796</v>
      </c>
      <c r="O571" t="s">
        <v>428</v>
      </c>
      <c r="P571" s="19" t="str">
        <f>+VLOOKUP(A571,'[2]16'!$A:$Q,17,0)</f>
        <v>Non</v>
      </c>
      <c r="Q571" s="19" t="s">
        <v>429</v>
      </c>
      <c r="R571" s="19" t="s">
        <v>528</v>
      </c>
    </row>
    <row r="572" spans="1:18">
      <c r="A572" s="286" t="s">
        <v>137</v>
      </c>
      <c r="B572" s="287" t="s">
        <v>497</v>
      </c>
      <c r="C572" s="287" t="s">
        <v>498</v>
      </c>
      <c r="D572" s="287" t="s">
        <v>499</v>
      </c>
      <c r="E572" s="287" t="s">
        <v>500</v>
      </c>
      <c r="F572" s="286" t="s">
        <v>564</v>
      </c>
      <c r="G572" s="286" t="s">
        <v>173</v>
      </c>
      <c r="H572" s="287" t="s">
        <v>175</v>
      </c>
      <c r="I572" s="288">
        <v>1439981</v>
      </c>
      <c r="J572" s="287" t="s">
        <v>501</v>
      </c>
      <c r="K572" s="289"/>
      <c r="L572" s="288">
        <f t="shared" si="16"/>
        <v>1439981</v>
      </c>
      <c r="M572" s="349">
        <f t="shared" si="17"/>
        <v>1.439981</v>
      </c>
      <c r="N572" s="287" t="s">
        <v>1796</v>
      </c>
      <c r="O572" t="s">
        <v>428</v>
      </c>
      <c r="P572" s="19" t="str">
        <f>+VLOOKUP(A572,'[2]16'!$A:$Q,17,0)</f>
        <v>Non</v>
      </c>
      <c r="Q572" s="19" t="s">
        <v>429</v>
      </c>
      <c r="R572" s="19" t="s">
        <v>528</v>
      </c>
    </row>
    <row r="573" spans="1:18">
      <c r="A573" s="286" t="s">
        <v>137</v>
      </c>
      <c r="B573" s="287" t="s">
        <v>497</v>
      </c>
      <c r="C573" s="287" t="s">
        <v>498</v>
      </c>
      <c r="D573" s="287" t="s">
        <v>499</v>
      </c>
      <c r="E573" s="287" t="s">
        <v>500</v>
      </c>
      <c r="F573" s="286" t="s">
        <v>573</v>
      </c>
      <c r="G573" s="286" t="s">
        <v>206</v>
      </c>
      <c r="H573" s="287" t="s">
        <v>175</v>
      </c>
      <c r="I573" s="288">
        <v>5000000</v>
      </c>
      <c r="J573" s="287" t="s">
        <v>501</v>
      </c>
      <c r="K573" s="289"/>
      <c r="L573" s="288">
        <f t="shared" si="16"/>
        <v>5000000</v>
      </c>
      <c r="M573" s="349">
        <f t="shared" si="17"/>
        <v>5</v>
      </c>
      <c r="N573" s="287" t="s">
        <v>1796</v>
      </c>
      <c r="O573" t="s">
        <v>428</v>
      </c>
      <c r="P573" s="19" t="str">
        <f>+VLOOKUP(A573,'[2]16'!$A:$Q,17,0)</f>
        <v>Non</v>
      </c>
      <c r="Q573" s="19" t="s">
        <v>429</v>
      </c>
      <c r="R573" s="19" t="s">
        <v>528</v>
      </c>
    </row>
    <row r="574" spans="1:18">
      <c r="A574" s="286" t="s">
        <v>137</v>
      </c>
      <c r="B574" s="287" t="s">
        <v>497</v>
      </c>
      <c r="C574" s="287" t="s">
        <v>498</v>
      </c>
      <c r="D574" s="287" t="s">
        <v>499</v>
      </c>
      <c r="E574" s="287" t="s">
        <v>500</v>
      </c>
      <c r="F574" s="290" t="s">
        <v>564</v>
      </c>
      <c r="G574" s="290" t="s">
        <v>173</v>
      </c>
      <c r="H574" s="287" t="s">
        <v>175</v>
      </c>
      <c r="I574" s="291">
        <v>1795705</v>
      </c>
      <c r="J574" s="287" t="s">
        <v>501</v>
      </c>
      <c r="K574" s="292"/>
      <c r="L574" s="288">
        <f t="shared" si="16"/>
        <v>1795705</v>
      </c>
      <c r="M574" s="349">
        <f t="shared" si="17"/>
        <v>1.7957050000000001</v>
      </c>
      <c r="N574" s="287" t="s">
        <v>1796</v>
      </c>
      <c r="O574" t="s">
        <v>428</v>
      </c>
      <c r="P574" s="19" t="str">
        <f>+VLOOKUP(A574,'[2]16'!$A:$Q,17,0)</f>
        <v>Non</v>
      </c>
      <c r="Q574" s="19" t="s">
        <v>429</v>
      </c>
      <c r="R574" s="19" t="s">
        <v>528</v>
      </c>
    </row>
    <row r="575" spans="1:18">
      <c r="A575" s="286" t="s">
        <v>137</v>
      </c>
      <c r="B575" s="287" t="s">
        <v>497</v>
      </c>
      <c r="C575" s="287" t="s">
        <v>498</v>
      </c>
      <c r="D575" s="287" t="s">
        <v>499</v>
      </c>
      <c r="E575" s="287" t="s">
        <v>500</v>
      </c>
      <c r="F575" s="290" t="s">
        <v>564</v>
      </c>
      <c r="G575" s="290" t="s">
        <v>173</v>
      </c>
      <c r="H575" s="287" t="s">
        <v>175</v>
      </c>
      <c r="I575" s="291">
        <v>217082</v>
      </c>
      <c r="J575" s="287" t="s">
        <v>501</v>
      </c>
      <c r="K575" s="292"/>
      <c r="L575" s="288">
        <f t="shared" si="16"/>
        <v>217082</v>
      </c>
      <c r="M575" s="349">
        <f t="shared" si="17"/>
        <v>0.217082</v>
      </c>
      <c r="N575" s="287" t="s">
        <v>1796</v>
      </c>
      <c r="O575" t="s">
        <v>428</v>
      </c>
      <c r="P575" s="19" t="str">
        <f>+VLOOKUP(A575,'[2]16'!$A:$Q,17,0)</f>
        <v>Non</v>
      </c>
      <c r="Q575" s="19" t="s">
        <v>429</v>
      </c>
      <c r="R575" s="19" t="s">
        <v>528</v>
      </c>
    </row>
    <row r="576" spans="1:18">
      <c r="A576" s="286" t="s">
        <v>137</v>
      </c>
      <c r="B576" s="287" t="s">
        <v>497</v>
      </c>
      <c r="C576" s="287" t="s">
        <v>498</v>
      </c>
      <c r="D576" s="287" t="s">
        <v>499</v>
      </c>
      <c r="E576" s="287" t="s">
        <v>500</v>
      </c>
      <c r="F576" s="290" t="s">
        <v>566</v>
      </c>
      <c r="G576" s="290" t="s">
        <v>186</v>
      </c>
      <c r="H576" s="287" t="s">
        <v>175</v>
      </c>
      <c r="I576" s="291">
        <v>321892</v>
      </c>
      <c r="J576" s="287" t="s">
        <v>501</v>
      </c>
      <c r="K576" s="292"/>
      <c r="L576" s="288">
        <f t="shared" si="16"/>
        <v>321892</v>
      </c>
      <c r="M576" s="349">
        <f t="shared" si="17"/>
        <v>0.32189200000000001</v>
      </c>
      <c r="N576" s="287" t="s">
        <v>1796</v>
      </c>
      <c r="O576" t="s">
        <v>428</v>
      </c>
      <c r="P576" s="19" t="str">
        <f>+VLOOKUP(A576,'[2]16'!$A:$Q,17,0)</f>
        <v>Non</v>
      </c>
      <c r="Q576" s="19" t="s">
        <v>429</v>
      </c>
      <c r="R576" s="19" t="s">
        <v>528</v>
      </c>
    </row>
    <row r="577" spans="1:18">
      <c r="A577" s="286" t="s">
        <v>137</v>
      </c>
      <c r="B577" s="287" t="s">
        <v>497</v>
      </c>
      <c r="C577" s="287" t="s">
        <v>498</v>
      </c>
      <c r="D577" s="287" t="s">
        <v>499</v>
      </c>
      <c r="E577" s="287" t="s">
        <v>500</v>
      </c>
      <c r="F577" s="286" t="s">
        <v>586</v>
      </c>
      <c r="G577" s="286" t="s">
        <v>227</v>
      </c>
      <c r="H577" s="287" t="s">
        <v>175</v>
      </c>
      <c r="I577" s="288">
        <v>54010</v>
      </c>
      <c r="J577" s="287" t="s">
        <v>501</v>
      </c>
      <c r="K577" s="289"/>
      <c r="L577" s="288">
        <f t="shared" si="16"/>
        <v>54010</v>
      </c>
      <c r="M577" s="349">
        <f t="shared" si="17"/>
        <v>5.4010000000000002E-2</v>
      </c>
      <c r="N577" s="287" t="s">
        <v>1796</v>
      </c>
      <c r="O577" t="s">
        <v>428</v>
      </c>
      <c r="P577" s="19" t="str">
        <f>+VLOOKUP(A577,'[2]16'!$A:$Q,17,0)</f>
        <v>Non</v>
      </c>
      <c r="Q577" s="19" t="s">
        <v>429</v>
      </c>
      <c r="R577" s="19" t="s">
        <v>528</v>
      </c>
    </row>
    <row r="578" spans="1:18">
      <c r="A578" s="286" t="s">
        <v>137</v>
      </c>
      <c r="B578" s="287" t="s">
        <v>497</v>
      </c>
      <c r="C578" s="287" t="s">
        <v>498</v>
      </c>
      <c r="D578" s="287" t="s">
        <v>499</v>
      </c>
      <c r="E578" s="287" t="s">
        <v>500</v>
      </c>
      <c r="F578" s="286" t="s">
        <v>566</v>
      </c>
      <c r="G578" s="286" t="s">
        <v>186</v>
      </c>
      <c r="H578" s="287" t="s">
        <v>175</v>
      </c>
      <c r="I578" s="288">
        <v>222074</v>
      </c>
      <c r="J578" s="287" t="s">
        <v>501</v>
      </c>
      <c r="K578" s="289"/>
      <c r="L578" s="288">
        <f t="shared" si="16"/>
        <v>222074</v>
      </c>
      <c r="M578" s="349">
        <f t="shared" si="17"/>
        <v>0.22207399999999999</v>
      </c>
      <c r="N578" s="287" t="s">
        <v>1796</v>
      </c>
      <c r="O578" t="s">
        <v>428</v>
      </c>
      <c r="P578" s="19" t="str">
        <f>+VLOOKUP(A578,'[2]16'!$A:$Q,17,0)</f>
        <v>Non</v>
      </c>
      <c r="Q578" s="19" t="s">
        <v>429</v>
      </c>
      <c r="R578" s="19" t="s">
        <v>528</v>
      </c>
    </row>
    <row r="579" spans="1:18">
      <c r="A579" s="286" t="s">
        <v>137</v>
      </c>
      <c r="B579" s="287" t="s">
        <v>497</v>
      </c>
      <c r="C579" s="287" t="s">
        <v>498</v>
      </c>
      <c r="D579" s="287" t="s">
        <v>499</v>
      </c>
      <c r="E579" s="287" t="s">
        <v>500</v>
      </c>
      <c r="F579" s="290" t="s">
        <v>564</v>
      </c>
      <c r="G579" s="290" t="s">
        <v>173</v>
      </c>
      <c r="H579" s="287" t="s">
        <v>175</v>
      </c>
      <c r="I579" s="291">
        <v>540113</v>
      </c>
      <c r="J579" s="287" t="s">
        <v>501</v>
      </c>
      <c r="K579" s="292"/>
      <c r="L579" s="288">
        <f t="shared" si="16"/>
        <v>540113</v>
      </c>
      <c r="M579" s="349">
        <f t="shared" si="17"/>
        <v>0.54011299999999995</v>
      </c>
      <c r="N579" s="287" t="s">
        <v>1796</v>
      </c>
      <c r="O579" t="s">
        <v>428</v>
      </c>
      <c r="P579" s="19" t="str">
        <f>+VLOOKUP(A579,'[2]16'!$A:$Q,17,0)</f>
        <v>Non</v>
      </c>
      <c r="Q579" s="19" t="s">
        <v>429</v>
      </c>
      <c r="R579" s="19" t="s">
        <v>528</v>
      </c>
    </row>
    <row r="580" spans="1:18">
      <c r="A580" s="286" t="s">
        <v>137</v>
      </c>
      <c r="B580" s="287" t="s">
        <v>497</v>
      </c>
      <c r="C580" s="287" t="s">
        <v>498</v>
      </c>
      <c r="D580" s="287" t="s">
        <v>499</v>
      </c>
      <c r="E580" s="287" t="s">
        <v>500</v>
      </c>
      <c r="F580" s="290" t="s">
        <v>566</v>
      </c>
      <c r="G580" s="290" t="s">
        <v>186</v>
      </c>
      <c r="H580" s="287" t="s">
        <v>175</v>
      </c>
      <c r="I580" s="291">
        <v>250601</v>
      </c>
      <c r="J580" s="287" t="s">
        <v>501</v>
      </c>
      <c r="K580" s="292"/>
      <c r="L580" s="288">
        <f t="shared" si="16"/>
        <v>250601</v>
      </c>
      <c r="M580" s="349">
        <f t="shared" si="17"/>
        <v>0.25060100000000002</v>
      </c>
      <c r="N580" s="287" t="s">
        <v>1796</v>
      </c>
      <c r="O580" t="s">
        <v>428</v>
      </c>
      <c r="P580" s="19" t="str">
        <f>+VLOOKUP(A580,'[2]16'!$A:$Q,17,0)</f>
        <v>Non</v>
      </c>
      <c r="Q580" s="19" t="s">
        <v>429</v>
      </c>
      <c r="R580" s="19" t="s">
        <v>528</v>
      </c>
    </row>
    <row r="581" spans="1:18">
      <c r="A581" s="286" t="s">
        <v>137</v>
      </c>
      <c r="B581" s="287" t="s">
        <v>497</v>
      </c>
      <c r="C581" s="287" t="s">
        <v>498</v>
      </c>
      <c r="D581" s="287" t="s">
        <v>499</v>
      </c>
      <c r="E581" s="287" t="s">
        <v>500</v>
      </c>
      <c r="F581" s="290" t="s">
        <v>564</v>
      </c>
      <c r="G581" s="290" t="s">
        <v>173</v>
      </c>
      <c r="H581" s="287" t="s">
        <v>175</v>
      </c>
      <c r="I581" s="291">
        <v>83988</v>
      </c>
      <c r="J581" s="287" t="s">
        <v>501</v>
      </c>
      <c r="K581" s="292"/>
      <c r="L581" s="288">
        <f t="shared" si="16"/>
        <v>83988</v>
      </c>
      <c r="M581" s="349">
        <f t="shared" si="17"/>
        <v>8.3987999999999993E-2</v>
      </c>
      <c r="N581" s="287" t="s">
        <v>1796</v>
      </c>
      <c r="O581" t="s">
        <v>428</v>
      </c>
      <c r="P581" s="19" t="str">
        <f>+VLOOKUP(A581,'[2]16'!$A:$Q,17,0)</f>
        <v>Non</v>
      </c>
      <c r="Q581" s="19" t="s">
        <v>429</v>
      </c>
      <c r="R581" s="19" t="s">
        <v>528</v>
      </c>
    </row>
    <row r="582" spans="1:18">
      <c r="A582" s="286" t="s">
        <v>137</v>
      </c>
      <c r="B582" s="287" t="s">
        <v>497</v>
      </c>
      <c r="C582" s="287" t="s">
        <v>498</v>
      </c>
      <c r="D582" s="287" t="s">
        <v>499</v>
      </c>
      <c r="E582" s="287" t="s">
        <v>500</v>
      </c>
      <c r="F582" s="286" t="s">
        <v>564</v>
      </c>
      <c r="G582" s="286" t="s">
        <v>173</v>
      </c>
      <c r="H582" s="287" t="s">
        <v>175</v>
      </c>
      <c r="I582" s="288">
        <v>540110</v>
      </c>
      <c r="J582" s="287" t="s">
        <v>501</v>
      </c>
      <c r="K582" s="289"/>
      <c r="L582" s="288">
        <f t="shared" ref="L582:L645" si="18">+I582+K582</f>
        <v>540110</v>
      </c>
      <c r="M582" s="349">
        <f t="shared" si="17"/>
        <v>0.54010999999999998</v>
      </c>
      <c r="N582" s="287" t="s">
        <v>1796</v>
      </c>
      <c r="O582" t="s">
        <v>428</v>
      </c>
      <c r="P582" s="19" t="str">
        <f>+VLOOKUP(A582,'[2]16'!$A:$Q,17,0)</f>
        <v>Non</v>
      </c>
      <c r="Q582" s="19" t="s">
        <v>429</v>
      </c>
      <c r="R582" s="19" t="s">
        <v>528</v>
      </c>
    </row>
    <row r="583" spans="1:18">
      <c r="A583" s="286" t="s">
        <v>137</v>
      </c>
      <c r="B583" s="287" t="s">
        <v>497</v>
      </c>
      <c r="C583" s="287" t="s">
        <v>498</v>
      </c>
      <c r="D583" s="287" t="s">
        <v>499</v>
      </c>
      <c r="E583" s="287" t="s">
        <v>500</v>
      </c>
      <c r="F583" s="286" t="s">
        <v>566</v>
      </c>
      <c r="G583" s="286" t="s">
        <v>186</v>
      </c>
      <c r="H583" s="287" t="s">
        <v>175</v>
      </c>
      <c r="I583" s="288">
        <v>724266</v>
      </c>
      <c r="J583" s="287" t="s">
        <v>501</v>
      </c>
      <c r="K583" s="289"/>
      <c r="L583" s="288">
        <f t="shared" si="18"/>
        <v>724266</v>
      </c>
      <c r="M583" s="349">
        <f t="shared" ref="M583:M646" si="19">+L583/1000000</f>
        <v>0.72426599999999997</v>
      </c>
      <c r="N583" s="287" t="s">
        <v>1796</v>
      </c>
      <c r="O583" t="s">
        <v>428</v>
      </c>
      <c r="P583" s="19" t="str">
        <f>+VLOOKUP(A583,'[2]16'!$A:$Q,17,0)</f>
        <v>Non</v>
      </c>
      <c r="Q583" s="19" t="s">
        <v>429</v>
      </c>
      <c r="R583" s="19" t="s">
        <v>528</v>
      </c>
    </row>
    <row r="584" spans="1:18">
      <c r="A584" s="286" t="s">
        <v>137</v>
      </c>
      <c r="B584" s="287" t="s">
        <v>497</v>
      </c>
      <c r="C584" s="287" t="s">
        <v>498</v>
      </c>
      <c r="D584" s="287" t="s">
        <v>499</v>
      </c>
      <c r="E584" s="287" t="s">
        <v>500</v>
      </c>
      <c r="F584" s="290" t="s">
        <v>564</v>
      </c>
      <c r="G584" s="290" t="s">
        <v>173</v>
      </c>
      <c r="H584" s="287" t="s">
        <v>175</v>
      </c>
      <c r="I584" s="291">
        <v>10000000</v>
      </c>
      <c r="J584" s="287" t="s">
        <v>501</v>
      </c>
      <c r="K584" s="292"/>
      <c r="L584" s="288">
        <f t="shared" si="18"/>
        <v>10000000</v>
      </c>
      <c r="M584" s="349">
        <f t="shared" si="19"/>
        <v>10</v>
      </c>
      <c r="N584" s="287" t="s">
        <v>1796</v>
      </c>
      <c r="O584" t="s">
        <v>428</v>
      </c>
      <c r="P584" s="19" t="str">
        <f>+VLOOKUP(A584,'[2]16'!$A:$Q,17,0)</f>
        <v>Non</v>
      </c>
      <c r="Q584" s="19" t="s">
        <v>429</v>
      </c>
      <c r="R584" s="19" t="s">
        <v>528</v>
      </c>
    </row>
    <row r="585" spans="1:18">
      <c r="A585" s="286" t="s">
        <v>1762</v>
      </c>
      <c r="B585" s="287" t="s">
        <v>497</v>
      </c>
      <c r="C585" s="287" t="s">
        <v>498</v>
      </c>
      <c r="D585" s="287" t="s">
        <v>499</v>
      </c>
      <c r="E585" s="287" t="s">
        <v>500</v>
      </c>
      <c r="F585" s="290" t="s">
        <v>571</v>
      </c>
      <c r="G585" s="290" t="s">
        <v>194</v>
      </c>
      <c r="H585" s="287" t="s">
        <v>175</v>
      </c>
      <c r="I585" s="291">
        <v>1071225</v>
      </c>
      <c r="J585" s="287" t="s">
        <v>501</v>
      </c>
      <c r="K585" s="292"/>
      <c r="L585" s="288">
        <f t="shared" si="18"/>
        <v>1071225</v>
      </c>
      <c r="M585" s="349">
        <f t="shared" si="19"/>
        <v>1.0712250000000001</v>
      </c>
      <c r="N585" s="287" t="s">
        <v>1796</v>
      </c>
      <c r="O585" t="s">
        <v>428</v>
      </c>
      <c r="P585" s="19" t="s">
        <v>429</v>
      </c>
      <c r="Q585" s="19" t="s">
        <v>428</v>
      </c>
      <c r="R585" s="19" t="s">
        <v>530</v>
      </c>
    </row>
    <row r="586" spans="1:18">
      <c r="A586" s="286" t="s">
        <v>1762</v>
      </c>
      <c r="B586" s="287" t="s">
        <v>497</v>
      </c>
      <c r="C586" s="287" t="s">
        <v>498</v>
      </c>
      <c r="D586" s="287" t="s">
        <v>499</v>
      </c>
      <c r="E586" s="287" t="s">
        <v>500</v>
      </c>
      <c r="F586" s="290" t="s">
        <v>571</v>
      </c>
      <c r="G586" s="290" t="s">
        <v>194</v>
      </c>
      <c r="H586" s="287" t="s">
        <v>175</v>
      </c>
      <c r="I586" s="291">
        <v>1060985</v>
      </c>
      <c r="J586" s="287" t="s">
        <v>501</v>
      </c>
      <c r="K586" s="292"/>
      <c r="L586" s="288">
        <f t="shared" si="18"/>
        <v>1060985</v>
      </c>
      <c r="M586" s="349">
        <f t="shared" si="19"/>
        <v>1.0609850000000001</v>
      </c>
      <c r="N586" s="287" t="s">
        <v>1796</v>
      </c>
      <c r="O586" t="s">
        <v>428</v>
      </c>
      <c r="P586" s="19" t="s">
        <v>429</v>
      </c>
      <c r="Q586" s="19" t="s">
        <v>428</v>
      </c>
      <c r="R586" s="19" t="s">
        <v>530</v>
      </c>
    </row>
    <row r="587" spans="1:18">
      <c r="A587" s="286" t="s">
        <v>1762</v>
      </c>
      <c r="B587" s="287" t="s">
        <v>497</v>
      </c>
      <c r="C587" s="287" t="s">
        <v>498</v>
      </c>
      <c r="D587" s="287" t="s">
        <v>499</v>
      </c>
      <c r="E587" s="287" t="s">
        <v>500</v>
      </c>
      <c r="F587" s="286" t="s">
        <v>571</v>
      </c>
      <c r="G587" s="286" t="s">
        <v>194</v>
      </c>
      <c r="H587" s="287" t="s">
        <v>175</v>
      </c>
      <c r="I587" s="288">
        <v>1076787</v>
      </c>
      <c r="J587" s="287" t="s">
        <v>501</v>
      </c>
      <c r="K587" s="289"/>
      <c r="L587" s="288">
        <f t="shared" si="18"/>
        <v>1076787</v>
      </c>
      <c r="M587" s="349">
        <f t="shared" si="19"/>
        <v>1.0767869999999999</v>
      </c>
      <c r="N587" s="287" t="s">
        <v>1796</v>
      </c>
      <c r="O587" t="s">
        <v>428</v>
      </c>
      <c r="P587" s="19" t="s">
        <v>429</v>
      </c>
      <c r="Q587" s="19" t="s">
        <v>428</v>
      </c>
      <c r="R587" s="19" t="s">
        <v>530</v>
      </c>
    </row>
    <row r="588" spans="1:18">
      <c r="A588" s="286" t="s">
        <v>1762</v>
      </c>
      <c r="B588" s="287" t="s">
        <v>497</v>
      </c>
      <c r="C588" s="287" t="s">
        <v>498</v>
      </c>
      <c r="D588" s="287" t="s">
        <v>499</v>
      </c>
      <c r="E588" s="287" t="s">
        <v>500</v>
      </c>
      <c r="F588" s="290" t="s">
        <v>575</v>
      </c>
      <c r="G588" s="290" t="s">
        <v>213</v>
      </c>
      <c r="H588" s="287" t="s">
        <v>175</v>
      </c>
      <c r="I588" s="291">
        <v>143836</v>
      </c>
      <c r="J588" s="287" t="s">
        <v>501</v>
      </c>
      <c r="K588" s="292"/>
      <c r="L588" s="288">
        <f t="shared" si="18"/>
        <v>143836</v>
      </c>
      <c r="M588" s="349">
        <f t="shared" si="19"/>
        <v>0.14383599999999999</v>
      </c>
      <c r="N588" s="287" t="s">
        <v>1796</v>
      </c>
      <c r="O588" t="s">
        <v>428</v>
      </c>
      <c r="P588" s="19" t="s">
        <v>429</v>
      </c>
      <c r="Q588" s="19" t="s">
        <v>428</v>
      </c>
      <c r="R588" s="19" t="s">
        <v>530</v>
      </c>
    </row>
    <row r="589" spans="1:18">
      <c r="A589" s="286" t="s">
        <v>1762</v>
      </c>
      <c r="B589" s="287" t="s">
        <v>497</v>
      </c>
      <c r="C589" s="287" t="s">
        <v>498</v>
      </c>
      <c r="D589" s="287" t="s">
        <v>499</v>
      </c>
      <c r="E589" s="287" t="s">
        <v>500</v>
      </c>
      <c r="F589" s="290" t="s">
        <v>571</v>
      </c>
      <c r="G589" s="290" t="s">
        <v>194</v>
      </c>
      <c r="H589" s="287" t="s">
        <v>175</v>
      </c>
      <c r="I589" s="291">
        <v>1110755</v>
      </c>
      <c r="J589" s="287" t="s">
        <v>501</v>
      </c>
      <c r="K589" s="292"/>
      <c r="L589" s="288">
        <f t="shared" si="18"/>
        <v>1110755</v>
      </c>
      <c r="M589" s="349">
        <f t="shared" si="19"/>
        <v>1.1107549999999999</v>
      </c>
      <c r="N589" s="287" t="s">
        <v>1796</v>
      </c>
      <c r="O589" t="s">
        <v>428</v>
      </c>
      <c r="P589" s="19" t="s">
        <v>429</v>
      </c>
      <c r="Q589" s="19" t="s">
        <v>428</v>
      </c>
      <c r="R589" s="19" t="s">
        <v>530</v>
      </c>
    </row>
    <row r="590" spans="1:18">
      <c r="A590" s="286" t="s">
        <v>1762</v>
      </c>
      <c r="B590" s="287" t="s">
        <v>497</v>
      </c>
      <c r="C590" s="287" t="s">
        <v>498</v>
      </c>
      <c r="D590" s="287" t="s">
        <v>499</v>
      </c>
      <c r="E590" s="287" t="s">
        <v>500</v>
      </c>
      <c r="F590" s="290" t="s">
        <v>578</v>
      </c>
      <c r="G590" s="290" t="s">
        <v>206</v>
      </c>
      <c r="H590" s="287" t="s">
        <v>175</v>
      </c>
      <c r="I590" s="291">
        <v>1518031</v>
      </c>
      <c r="J590" s="287" t="s">
        <v>501</v>
      </c>
      <c r="K590" s="292"/>
      <c r="L590" s="288">
        <f t="shared" si="18"/>
        <v>1518031</v>
      </c>
      <c r="M590" s="349">
        <f t="shared" si="19"/>
        <v>1.5180309999999999</v>
      </c>
      <c r="N590" s="287" t="s">
        <v>1796</v>
      </c>
      <c r="O590" t="s">
        <v>428</v>
      </c>
      <c r="P590" s="19" t="s">
        <v>429</v>
      </c>
      <c r="Q590" s="19" t="s">
        <v>428</v>
      </c>
      <c r="R590" s="19" t="s">
        <v>530</v>
      </c>
    </row>
    <row r="591" spans="1:18">
      <c r="A591" s="286" t="s">
        <v>1762</v>
      </c>
      <c r="B591" s="287" t="s">
        <v>497</v>
      </c>
      <c r="C591" s="287" t="s">
        <v>498</v>
      </c>
      <c r="D591" s="287" t="s">
        <v>499</v>
      </c>
      <c r="E591" s="287" t="s">
        <v>500</v>
      </c>
      <c r="F591" s="286" t="s">
        <v>578</v>
      </c>
      <c r="G591" s="286" t="s">
        <v>206</v>
      </c>
      <c r="H591" s="287" t="s">
        <v>175</v>
      </c>
      <c r="I591" s="288">
        <v>12202114</v>
      </c>
      <c r="J591" s="287" t="s">
        <v>501</v>
      </c>
      <c r="K591" s="289"/>
      <c r="L591" s="288">
        <f t="shared" si="18"/>
        <v>12202114</v>
      </c>
      <c r="M591" s="349">
        <f t="shared" si="19"/>
        <v>12.202114</v>
      </c>
      <c r="N591" s="287" t="s">
        <v>1796</v>
      </c>
      <c r="O591" t="s">
        <v>428</v>
      </c>
      <c r="P591" s="19" t="s">
        <v>429</v>
      </c>
      <c r="Q591" s="19" t="s">
        <v>428</v>
      </c>
      <c r="R591" s="19" t="s">
        <v>530</v>
      </c>
    </row>
    <row r="592" spans="1:18">
      <c r="A592" s="286" t="s">
        <v>1762</v>
      </c>
      <c r="B592" s="287" t="s">
        <v>497</v>
      </c>
      <c r="C592" s="287" t="s">
        <v>498</v>
      </c>
      <c r="D592" s="287" t="s">
        <v>499</v>
      </c>
      <c r="E592" s="287" t="s">
        <v>500</v>
      </c>
      <c r="F592" s="290" t="s">
        <v>565</v>
      </c>
      <c r="G592" s="290" t="s">
        <v>173</v>
      </c>
      <c r="H592" s="287" t="s">
        <v>175</v>
      </c>
      <c r="I592" s="291">
        <v>54743</v>
      </c>
      <c r="J592" s="287" t="s">
        <v>501</v>
      </c>
      <c r="K592" s="292"/>
      <c r="L592" s="288">
        <f t="shared" si="18"/>
        <v>54743</v>
      </c>
      <c r="M592" s="349">
        <f t="shared" si="19"/>
        <v>5.4743E-2</v>
      </c>
      <c r="N592" s="287" t="s">
        <v>1796</v>
      </c>
      <c r="O592" t="s">
        <v>428</v>
      </c>
      <c r="P592" s="19" t="s">
        <v>429</v>
      </c>
      <c r="Q592" s="19" t="s">
        <v>428</v>
      </c>
      <c r="R592" s="19" t="s">
        <v>530</v>
      </c>
    </row>
    <row r="593" spans="1:18">
      <c r="A593" s="286" t="s">
        <v>1762</v>
      </c>
      <c r="B593" s="287" t="s">
        <v>497</v>
      </c>
      <c r="C593" s="287" t="s">
        <v>498</v>
      </c>
      <c r="D593" s="287" t="s">
        <v>499</v>
      </c>
      <c r="E593" s="287" t="s">
        <v>500</v>
      </c>
      <c r="F593" s="290" t="s">
        <v>565</v>
      </c>
      <c r="G593" s="290" t="s">
        <v>173</v>
      </c>
      <c r="H593" s="287" t="s">
        <v>175</v>
      </c>
      <c r="I593" s="291">
        <v>547433</v>
      </c>
      <c r="J593" s="287" t="s">
        <v>501</v>
      </c>
      <c r="K593" s="292"/>
      <c r="L593" s="288">
        <f t="shared" si="18"/>
        <v>547433</v>
      </c>
      <c r="M593" s="349">
        <f t="shared" si="19"/>
        <v>0.54743299999999995</v>
      </c>
      <c r="N593" s="287" t="s">
        <v>1796</v>
      </c>
      <c r="O593" t="s">
        <v>428</v>
      </c>
      <c r="P593" s="19" t="s">
        <v>429</v>
      </c>
      <c r="Q593" s="19" t="s">
        <v>428</v>
      </c>
      <c r="R593" s="19" t="s">
        <v>530</v>
      </c>
    </row>
    <row r="594" spans="1:18">
      <c r="A594" s="286" t="s">
        <v>1762</v>
      </c>
      <c r="B594" s="287" t="s">
        <v>497</v>
      </c>
      <c r="C594" s="287" t="s">
        <v>498</v>
      </c>
      <c r="D594" s="287" t="s">
        <v>499</v>
      </c>
      <c r="E594" s="287" t="s">
        <v>500</v>
      </c>
      <c r="F594" s="290" t="s">
        <v>1799</v>
      </c>
      <c r="G594" s="286" t="s">
        <v>1797</v>
      </c>
      <c r="H594" s="287" t="s">
        <v>175</v>
      </c>
      <c r="I594" s="291">
        <v>690703</v>
      </c>
      <c r="J594" s="287" t="s">
        <v>501</v>
      </c>
      <c r="K594" s="292"/>
      <c r="L594" s="288">
        <f t="shared" si="18"/>
        <v>690703</v>
      </c>
      <c r="M594" s="349">
        <f t="shared" si="19"/>
        <v>0.69070299999999996</v>
      </c>
      <c r="N594" s="287" t="s">
        <v>1796</v>
      </c>
      <c r="O594" t="s">
        <v>428</v>
      </c>
      <c r="P594" s="19" t="s">
        <v>429</v>
      </c>
      <c r="Q594" s="19" t="s">
        <v>428</v>
      </c>
      <c r="R594" s="19" t="s">
        <v>530</v>
      </c>
    </row>
    <row r="595" spans="1:18">
      <c r="A595" s="286" t="s">
        <v>1762</v>
      </c>
      <c r="B595" s="287" t="s">
        <v>497</v>
      </c>
      <c r="C595" s="287" t="s">
        <v>498</v>
      </c>
      <c r="D595" s="287" t="s">
        <v>499</v>
      </c>
      <c r="E595" s="287" t="s">
        <v>500</v>
      </c>
      <c r="F595" s="286" t="s">
        <v>567</v>
      </c>
      <c r="G595" s="286" t="s">
        <v>186</v>
      </c>
      <c r="H595" s="287" t="s">
        <v>175</v>
      </c>
      <c r="I595" s="288">
        <v>230375</v>
      </c>
      <c r="J595" s="287" t="s">
        <v>501</v>
      </c>
      <c r="K595" s="289"/>
      <c r="L595" s="288">
        <f t="shared" si="18"/>
        <v>230375</v>
      </c>
      <c r="M595" s="349">
        <f t="shared" si="19"/>
        <v>0.230375</v>
      </c>
      <c r="N595" s="287" t="s">
        <v>1796</v>
      </c>
      <c r="O595" t="s">
        <v>428</v>
      </c>
      <c r="P595" s="19" t="s">
        <v>429</v>
      </c>
      <c r="Q595" s="19" t="s">
        <v>428</v>
      </c>
      <c r="R595" s="19" t="s">
        <v>530</v>
      </c>
    </row>
    <row r="596" spans="1:18">
      <c r="A596" s="286" t="s">
        <v>1762</v>
      </c>
      <c r="B596" s="287" t="s">
        <v>497</v>
      </c>
      <c r="C596" s="287" t="s">
        <v>498</v>
      </c>
      <c r="D596" s="287" t="s">
        <v>499</v>
      </c>
      <c r="E596" s="287" t="s">
        <v>500</v>
      </c>
      <c r="F596" s="286" t="s">
        <v>572</v>
      </c>
      <c r="G596" s="286" t="s">
        <v>190</v>
      </c>
      <c r="H596" s="287" t="s">
        <v>175</v>
      </c>
      <c r="I596" s="288">
        <v>701915</v>
      </c>
      <c r="J596" s="287" t="s">
        <v>501</v>
      </c>
      <c r="K596" s="289"/>
      <c r="L596" s="288">
        <f t="shared" si="18"/>
        <v>701915</v>
      </c>
      <c r="M596" s="349">
        <f t="shared" si="19"/>
        <v>0.70191499999999996</v>
      </c>
      <c r="N596" s="287" t="s">
        <v>1796</v>
      </c>
      <c r="O596" t="s">
        <v>428</v>
      </c>
      <c r="P596" s="19" t="s">
        <v>429</v>
      </c>
      <c r="Q596" s="19" t="s">
        <v>428</v>
      </c>
      <c r="R596" s="19" t="s">
        <v>530</v>
      </c>
    </row>
    <row r="597" spans="1:18">
      <c r="A597" s="286" t="s">
        <v>1762</v>
      </c>
      <c r="B597" s="287" t="s">
        <v>497</v>
      </c>
      <c r="C597" s="287" t="s">
        <v>498</v>
      </c>
      <c r="D597" s="287" t="s">
        <v>499</v>
      </c>
      <c r="E597" s="287" t="s">
        <v>500</v>
      </c>
      <c r="F597" s="290" t="s">
        <v>575</v>
      </c>
      <c r="G597" s="290" t="s">
        <v>213</v>
      </c>
      <c r="H597" s="287" t="s">
        <v>175</v>
      </c>
      <c r="I597" s="291">
        <v>717118</v>
      </c>
      <c r="J597" s="287" t="s">
        <v>501</v>
      </c>
      <c r="K597" s="292"/>
      <c r="L597" s="288">
        <f t="shared" si="18"/>
        <v>717118</v>
      </c>
      <c r="M597" s="349">
        <f t="shared" si="19"/>
        <v>0.71711800000000003</v>
      </c>
      <c r="N597" s="287" t="s">
        <v>1796</v>
      </c>
      <c r="O597" t="s">
        <v>428</v>
      </c>
      <c r="P597" s="19" t="s">
        <v>429</v>
      </c>
      <c r="Q597" s="19" t="s">
        <v>428</v>
      </c>
      <c r="R597" s="19" t="s">
        <v>530</v>
      </c>
    </row>
    <row r="598" spans="1:18">
      <c r="A598" s="286" t="s">
        <v>1762</v>
      </c>
      <c r="B598" s="287" t="s">
        <v>497</v>
      </c>
      <c r="C598" s="287" t="s">
        <v>498</v>
      </c>
      <c r="D598" s="287" t="s">
        <v>499</v>
      </c>
      <c r="E598" s="287" t="s">
        <v>500</v>
      </c>
      <c r="F598" s="290" t="s">
        <v>565</v>
      </c>
      <c r="G598" s="290" t="s">
        <v>173</v>
      </c>
      <c r="H598" s="287" t="s">
        <v>175</v>
      </c>
      <c r="I598" s="291">
        <v>150000</v>
      </c>
      <c r="J598" s="287" t="s">
        <v>501</v>
      </c>
      <c r="K598" s="292"/>
      <c r="L598" s="288">
        <f t="shared" si="18"/>
        <v>150000</v>
      </c>
      <c r="M598" s="349">
        <f t="shared" si="19"/>
        <v>0.15</v>
      </c>
      <c r="N598" s="287" t="s">
        <v>1796</v>
      </c>
      <c r="O598" t="s">
        <v>428</v>
      </c>
      <c r="P598" s="19" t="s">
        <v>429</v>
      </c>
      <c r="Q598" s="19" t="s">
        <v>428</v>
      </c>
      <c r="R598" s="19" t="s">
        <v>530</v>
      </c>
    </row>
    <row r="599" spans="1:18">
      <c r="A599" s="286" t="s">
        <v>1762</v>
      </c>
      <c r="B599" s="287" t="s">
        <v>497</v>
      </c>
      <c r="C599" s="287" t="s">
        <v>498</v>
      </c>
      <c r="D599" s="287" t="s">
        <v>499</v>
      </c>
      <c r="E599" s="287" t="s">
        <v>500</v>
      </c>
      <c r="F599" s="290" t="s">
        <v>565</v>
      </c>
      <c r="G599" s="290" t="s">
        <v>173</v>
      </c>
      <c r="H599" s="287" t="s">
        <v>175</v>
      </c>
      <c r="I599" s="291">
        <v>11488750</v>
      </c>
      <c r="J599" s="287" t="s">
        <v>501</v>
      </c>
      <c r="K599" s="292"/>
      <c r="L599" s="288">
        <f t="shared" si="18"/>
        <v>11488750</v>
      </c>
      <c r="M599" s="349">
        <f t="shared" si="19"/>
        <v>11.48875</v>
      </c>
      <c r="N599" s="287" t="s">
        <v>1796</v>
      </c>
      <c r="O599" t="s">
        <v>428</v>
      </c>
      <c r="P599" s="19" t="s">
        <v>429</v>
      </c>
      <c r="Q599" s="19" t="s">
        <v>428</v>
      </c>
      <c r="R599" s="19" t="s">
        <v>530</v>
      </c>
    </row>
    <row r="600" spans="1:18">
      <c r="A600" s="286" t="s">
        <v>1762</v>
      </c>
      <c r="B600" s="287" t="s">
        <v>497</v>
      </c>
      <c r="C600" s="287" t="s">
        <v>498</v>
      </c>
      <c r="D600" s="287" t="s">
        <v>499</v>
      </c>
      <c r="E600" s="287" t="s">
        <v>500</v>
      </c>
      <c r="F600" s="286" t="s">
        <v>565</v>
      </c>
      <c r="G600" s="286" t="s">
        <v>173</v>
      </c>
      <c r="H600" s="287" t="s">
        <v>175</v>
      </c>
      <c r="I600" s="288">
        <v>526790</v>
      </c>
      <c r="J600" s="287" t="s">
        <v>501</v>
      </c>
      <c r="K600" s="289"/>
      <c r="L600" s="288">
        <f t="shared" si="18"/>
        <v>526790</v>
      </c>
      <c r="M600" s="349">
        <f t="shared" si="19"/>
        <v>0.52678999999999998</v>
      </c>
      <c r="N600" s="287" t="s">
        <v>1796</v>
      </c>
      <c r="O600" t="s">
        <v>428</v>
      </c>
      <c r="P600" s="19" t="s">
        <v>429</v>
      </c>
      <c r="Q600" s="19" t="s">
        <v>428</v>
      </c>
      <c r="R600" s="19" t="s">
        <v>530</v>
      </c>
    </row>
    <row r="601" spans="1:18">
      <c r="A601" s="286" t="s">
        <v>1762</v>
      </c>
      <c r="B601" s="287" t="s">
        <v>497</v>
      </c>
      <c r="C601" s="287" t="s">
        <v>498</v>
      </c>
      <c r="D601" s="287" t="s">
        <v>499</v>
      </c>
      <c r="E601" s="287" t="s">
        <v>500</v>
      </c>
      <c r="F601" s="286" t="s">
        <v>567</v>
      </c>
      <c r="G601" s="286" t="s">
        <v>186</v>
      </c>
      <c r="H601" s="287" t="s">
        <v>175</v>
      </c>
      <c r="I601" s="288">
        <v>12500</v>
      </c>
      <c r="J601" s="287" t="s">
        <v>501</v>
      </c>
      <c r="K601" s="289"/>
      <c r="L601" s="288">
        <f t="shared" si="18"/>
        <v>12500</v>
      </c>
      <c r="M601" s="349">
        <f t="shared" si="19"/>
        <v>1.2500000000000001E-2</v>
      </c>
      <c r="N601" s="287" t="s">
        <v>1796</v>
      </c>
      <c r="O601" t="s">
        <v>428</v>
      </c>
      <c r="P601" s="19" t="s">
        <v>429</v>
      </c>
      <c r="Q601" s="19" t="s">
        <v>428</v>
      </c>
      <c r="R601" s="19" t="s">
        <v>530</v>
      </c>
    </row>
    <row r="602" spans="1:18">
      <c r="A602" s="286" t="s">
        <v>1762</v>
      </c>
      <c r="B602" s="287" t="s">
        <v>497</v>
      </c>
      <c r="C602" s="287" t="s">
        <v>498</v>
      </c>
      <c r="D602" s="287" t="s">
        <v>499</v>
      </c>
      <c r="E602" s="287" t="s">
        <v>500</v>
      </c>
      <c r="F602" s="290" t="s">
        <v>572</v>
      </c>
      <c r="G602" s="290" t="s">
        <v>190</v>
      </c>
      <c r="H602" s="287" t="s">
        <v>175</v>
      </c>
      <c r="I602" s="291">
        <v>1403830</v>
      </c>
      <c r="J602" s="287" t="s">
        <v>501</v>
      </c>
      <c r="K602" s="292"/>
      <c r="L602" s="288">
        <f t="shared" si="18"/>
        <v>1403830</v>
      </c>
      <c r="M602" s="349">
        <f t="shared" si="19"/>
        <v>1.4038299999999999</v>
      </c>
      <c r="N602" s="287" t="s">
        <v>1796</v>
      </c>
      <c r="O602" t="s">
        <v>428</v>
      </c>
      <c r="P602" s="19" t="s">
        <v>429</v>
      </c>
      <c r="Q602" s="19" t="s">
        <v>428</v>
      </c>
      <c r="R602" s="19" t="s">
        <v>530</v>
      </c>
    </row>
    <row r="603" spans="1:18">
      <c r="A603" s="286" t="s">
        <v>1762</v>
      </c>
      <c r="B603" s="287" t="s">
        <v>497</v>
      </c>
      <c r="C603" s="287" t="s">
        <v>498</v>
      </c>
      <c r="D603" s="287" t="s">
        <v>499</v>
      </c>
      <c r="E603" s="287" t="s">
        <v>500</v>
      </c>
      <c r="F603" s="290" t="s">
        <v>575</v>
      </c>
      <c r="G603" s="290" t="s">
        <v>213</v>
      </c>
      <c r="H603" s="287" t="s">
        <v>175</v>
      </c>
      <c r="I603" s="291">
        <v>532166</v>
      </c>
      <c r="J603" s="287" t="s">
        <v>501</v>
      </c>
      <c r="K603" s="292"/>
      <c r="L603" s="288">
        <f t="shared" si="18"/>
        <v>532166</v>
      </c>
      <c r="M603" s="349">
        <f t="shared" si="19"/>
        <v>0.53216600000000003</v>
      </c>
      <c r="N603" s="287" t="s">
        <v>1796</v>
      </c>
      <c r="O603" t="s">
        <v>428</v>
      </c>
      <c r="P603" s="19" t="s">
        <v>429</v>
      </c>
      <c r="Q603" s="19" t="s">
        <v>428</v>
      </c>
      <c r="R603" s="19" t="s">
        <v>530</v>
      </c>
    </row>
    <row r="604" spans="1:18">
      <c r="A604" s="286" t="s">
        <v>1762</v>
      </c>
      <c r="B604" s="287" t="s">
        <v>497</v>
      </c>
      <c r="C604" s="287" t="s">
        <v>498</v>
      </c>
      <c r="D604" s="287" t="s">
        <v>499</v>
      </c>
      <c r="E604" s="287" t="s">
        <v>500</v>
      </c>
      <c r="F604" s="290" t="s">
        <v>565</v>
      </c>
      <c r="G604" s="290" t="s">
        <v>173</v>
      </c>
      <c r="H604" s="287" t="s">
        <v>175</v>
      </c>
      <c r="I604" s="291">
        <v>150000</v>
      </c>
      <c r="J604" s="287" t="s">
        <v>501</v>
      </c>
      <c r="K604" s="292"/>
      <c r="L604" s="288">
        <f t="shared" si="18"/>
        <v>150000</v>
      </c>
      <c r="M604" s="349">
        <f t="shared" si="19"/>
        <v>0.15</v>
      </c>
      <c r="N604" s="287" t="s">
        <v>1796</v>
      </c>
      <c r="O604" t="s">
        <v>428</v>
      </c>
      <c r="P604" s="19" t="s">
        <v>429</v>
      </c>
      <c r="Q604" s="19" t="s">
        <v>428</v>
      </c>
      <c r="R604" s="19" t="s">
        <v>530</v>
      </c>
    </row>
    <row r="605" spans="1:18">
      <c r="A605" s="286" t="s">
        <v>1762</v>
      </c>
      <c r="B605" s="287" t="s">
        <v>497</v>
      </c>
      <c r="C605" s="287" t="s">
        <v>498</v>
      </c>
      <c r="D605" s="287" t="s">
        <v>499</v>
      </c>
      <c r="E605" s="287" t="s">
        <v>500</v>
      </c>
      <c r="F605" s="286" t="s">
        <v>565</v>
      </c>
      <c r="G605" s="286" t="s">
        <v>173</v>
      </c>
      <c r="H605" s="287" t="s">
        <v>175</v>
      </c>
      <c r="I605" s="288">
        <v>333288</v>
      </c>
      <c r="J605" s="287" t="s">
        <v>501</v>
      </c>
      <c r="K605" s="289"/>
      <c r="L605" s="288">
        <f t="shared" si="18"/>
        <v>333288</v>
      </c>
      <c r="M605" s="349">
        <f t="shared" si="19"/>
        <v>0.33328799999999997</v>
      </c>
      <c r="N605" s="287" t="s">
        <v>1796</v>
      </c>
      <c r="O605" t="s">
        <v>428</v>
      </c>
      <c r="P605" s="19" t="s">
        <v>429</v>
      </c>
      <c r="Q605" s="19" t="s">
        <v>428</v>
      </c>
      <c r="R605" s="19" t="s">
        <v>530</v>
      </c>
    </row>
    <row r="606" spans="1:18">
      <c r="A606" s="286" t="s">
        <v>1762</v>
      </c>
      <c r="B606" s="287" t="s">
        <v>497</v>
      </c>
      <c r="C606" s="287" t="s">
        <v>498</v>
      </c>
      <c r="D606" s="287" t="s">
        <v>499</v>
      </c>
      <c r="E606" s="287" t="s">
        <v>500</v>
      </c>
      <c r="F606" s="286" t="s">
        <v>1799</v>
      </c>
      <c r="G606" s="286" t="s">
        <v>1797</v>
      </c>
      <c r="H606" s="287" t="s">
        <v>175</v>
      </c>
      <c r="I606" s="288">
        <v>115147</v>
      </c>
      <c r="J606" s="287" t="s">
        <v>501</v>
      </c>
      <c r="K606" s="289"/>
      <c r="L606" s="288">
        <f t="shared" si="18"/>
        <v>115147</v>
      </c>
      <c r="M606" s="349">
        <f t="shared" si="19"/>
        <v>0.115147</v>
      </c>
      <c r="N606" s="287" t="s">
        <v>1796</v>
      </c>
      <c r="O606" t="s">
        <v>428</v>
      </c>
      <c r="P606" s="19" t="s">
        <v>429</v>
      </c>
      <c r="Q606" s="19" t="s">
        <v>428</v>
      </c>
      <c r="R606" s="19" t="s">
        <v>530</v>
      </c>
    </row>
    <row r="607" spans="1:18">
      <c r="A607" s="286" t="s">
        <v>1762</v>
      </c>
      <c r="B607" s="287" t="s">
        <v>497</v>
      </c>
      <c r="C607" s="287" t="s">
        <v>498</v>
      </c>
      <c r="D607" s="287" t="s">
        <v>499</v>
      </c>
      <c r="E607" s="287" t="s">
        <v>500</v>
      </c>
      <c r="F607" s="290" t="s">
        <v>571</v>
      </c>
      <c r="G607" s="290" t="s">
        <v>194</v>
      </c>
      <c r="H607" s="287" t="s">
        <v>175</v>
      </c>
      <c r="I607" s="291">
        <v>3023843</v>
      </c>
      <c r="J607" s="287" t="s">
        <v>501</v>
      </c>
      <c r="K607" s="292"/>
      <c r="L607" s="288">
        <f t="shared" si="18"/>
        <v>3023843</v>
      </c>
      <c r="M607" s="349">
        <f t="shared" si="19"/>
        <v>3.0238429999999998</v>
      </c>
      <c r="N607" s="287" t="s">
        <v>1796</v>
      </c>
      <c r="O607" t="s">
        <v>428</v>
      </c>
      <c r="P607" s="19" t="s">
        <v>429</v>
      </c>
      <c r="Q607" s="19" t="s">
        <v>428</v>
      </c>
      <c r="R607" s="19" t="s">
        <v>530</v>
      </c>
    </row>
    <row r="608" spans="1:18">
      <c r="A608" s="286" t="s">
        <v>1762</v>
      </c>
      <c r="B608" s="287" t="s">
        <v>497</v>
      </c>
      <c r="C608" s="287" t="s">
        <v>498</v>
      </c>
      <c r="D608" s="287" t="s">
        <v>499</v>
      </c>
      <c r="E608" s="287" t="s">
        <v>500</v>
      </c>
      <c r="F608" s="290" t="s">
        <v>567</v>
      </c>
      <c r="G608" s="290" t="s">
        <v>186</v>
      </c>
      <c r="H608" s="287" t="s">
        <v>175</v>
      </c>
      <c r="I608" s="291">
        <v>2734252</v>
      </c>
      <c r="J608" s="287" t="s">
        <v>501</v>
      </c>
      <c r="K608" s="292"/>
      <c r="L608" s="288">
        <f t="shared" si="18"/>
        <v>2734252</v>
      </c>
      <c r="M608" s="349">
        <f t="shared" si="19"/>
        <v>2.7342520000000001</v>
      </c>
      <c r="N608" s="287" t="s">
        <v>1796</v>
      </c>
      <c r="O608" t="s">
        <v>428</v>
      </c>
      <c r="P608" s="19" t="s">
        <v>429</v>
      </c>
      <c r="Q608" s="19" t="s">
        <v>428</v>
      </c>
      <c r="R608" s="19" t="s">
        <v>530</v>
      </c>
    </row>
    <row r="609" spans="1:18">
      <c r="A609" s="286" t="s">
        <v>1762</v>
      </c>
      <c r="B609" s="287" t="s">
        <v>497</v>
      </c>
      <c r="C609" s="287" t="s">
        <v>498</v>
      </c>
      <c r="D609" s="287" t="s">
        <v>499</v>
      </c>
      <c r="E609" s="287" t="s">
        <v>500</v>
      </c>
      <c r="F609" s="290" t="s">
        <v>572</v>
      </c>
      <c r="G609" s="290" t="s">
        <v>190</v>
      </c>
      <c r="H609" s="287" t="s">
        <v>175</v>
      </c>
      <c r="I609" s="291">
        <v>1403830</v>
      </c>
      <c r="J609" s="287" t="s">
        <v>501</v>
      </c>
      <c r="K609" s="292"/>
      <c r="L609" s="288">
        <f t="shared" si="18"/>
        <v>1403830</v>
      </c>
      <c r="M609" s="349">
        <f t="shared" si="19"/>
        <v>1.4038299999999999</v>
      </c>
      <c r="N609" s="287" t="s">
        <v>1796</v>
      </c>
      <c r="O609" t="s">
        <v>428</v>
      </c>
      <c r="P609" s="19" t="s">
        <v>429</v>
      </c>
      <c r="Q609" s="19" t="s">
        <v>428</v>
      </c>
      <c r="R609" s="19" t="s">
        <v>530</v>
      </c>
    </row>
    <row r="610" spans="1:18">
      <c r="A610" s="286" t="s">
        <v>1762</v>
      </c>
      <c r="B610" s="287" t="s">
        <v>497</v>
      </c>
      <c r="C610" s="287" t="s">
        <v>498</v>
      </c>
      <c r="D610" s="287" t="s">
        <v>499</v>
      </c>
      <c r="E610" s="287" t="s">
        <v>500</v>
      </c>
      <c r="F610" s="286" t="s">
        <v>571</v>
      </c>
      <c r="G610" s="286" t="s">
        <v>194</v>
      </c>
      <c r="H610" s="287" t="s">
        <v>175</v>
      </c>
      <c r="I610" s="288">
        <v>2081761</v>
      </c>
      <c r="J610" s="287" t="s">
        <v>501</v>
      </c>
      <c r="K610" s="289"/>
      <c r="L610" s="288">
        <f t="shared" si="18"/>
        <v>2081761</v>
      </c>
      <c r="M610" s="349">
        <f t="shared" si="19"/>
        <v>2.0817610000000002</v>
      </c>
      <c r="N610" s="287" t="s">
        <v>1796</v>
      </c>
      <c r="O610" t="s">
        <v>428</v>
      </c>
      <c r="P610" s="19" t="s">
        <v>429</v>
      </c>
      <c r="Q610" s="19" t="s">
        <v>428</v>
      </c>
      <c r="R610" s="19" t="s">
        <v>530</v>
      </c>
    </row>
    <row r="611" spans="1:18">
      <c r="A611" s="286" t="s">
        <v>1762</v>
      </c>
      <c r="B611" s="287" t="s">
        <v>497</v>
      </c>
      <c r="C611" s="287" t="s">
        <v>498</v>
      </c>
      <c r="D611" s="287" t="s">
        <v>499</v>
      </c>
      <c r="E611" s="287" t="s">
        <v>500</v>
      </c>
      <c r="F611" s="286" t="s">
        <v>575</v>
      </c>
      <c r="G611" s="286" t="s">
        <v>213</v>
      </c>
      <c r="H611" s="287" t="s">
        <v>175</v>
      </c>
      <c r="I611" s="288">
        <v>5084058</v>
      </c>
      <c r="J611" s="287" t="s">
        <v>501</v>
      </c>
      <c r="K611" s="289"/>
      <c r="L611" s="288">
        <f t="shared" si="18"/>
        <v>5084058</v>
      </c>
      <c r="M611" s="349">
        <f t="shared" si="19"/>
        <v>5.0840579999999997</v>
      </c>
      <c r="N611" s="287" t="s">
        <v>1796</v>
      </c>
      <c r="O611" t="s">
        <v>428</v>
      </c>
      <c r="P611" s="19" t="s">
        <v>429</v>
      </c>
      <c r="Q611" s="19" t="s">
        <v>428</v>
      </c>
      <c r="R611" s="19" t="s">
        <v>530</v>
      </c>
    </row>
    <row r="612" spans="1:18">
      <c r="A612" s="286" t="s">
        <v>1762</v>
      </c>
      <c r="B612" s="287" t="s">
        <v>497</v>
      </c>
      <c r="C612" s="287" t="s">
        <v>498</v>
      </c>
      <c r="D612" s="287" t="s">
        <v>499</v>
      </c>
      <c r="E612" s="287" t="s">
        <v>500</v>
      </c>
      <c r="F612" s="290" t="s">
        <v>565</v>
      </c>
      <c r="G612" s="290" t="s">
        <v>173</v>
      </c>
      <c r="H612" s="287" t="s">
        <v>175</v>
      </c>
      <c r="I612" s="291">
        <v>150000</v>
      </c>
      <c r="J612" s="287" t="s">
        <v>501</v>
      </c>
      <c r="K612" s="292"/>
      <c r="L612" s="288">
        <f t="shared" si="18"/>
        <v>150000</v>
      </c>
      <c r="M612" s="349">
        <f t="shared" si="19"/>
        <v>0.15</v>
      </c>
      <c r="N612" s="287" t="s">
        <v>1796</v>
      </c>
      <c r="O612" t="s">
        <v>428</v>
      </c>
      <c r="P612" s="19" t="s">
        <v>429</v>
      </c>
      <c r="Q612" s="19" t="s">
        <v>428</v>
      </c>
      <c r="R612" s="19" t="s">
        <v>530</v>
      </c>
    </row>
    <row r="613" spans="1:18">
      <c r="A613" s="286" t="s">
        <v>1762</v>
      </c>
      <c r="B613" s="287" t="s">
        <v>497</v>
      </c>
      <c r="C613" s="287" t="s">
        <v>498</v>
      </c>
      <c r="D613" s="287" t="s">
        <v>499</v>
      </c>
      <c r="E613" s="287" t="s">
        <v>500</v>
      </c>
      <c r="F613" s="290" t="s">
        <v>565</v>
      </c>
      <c r="G613" s="290" t="s">
        <v>173</v>
      </c>
      <c r="H613" s="287" t="s">
        <v>175</v>
      </c>
      <c r="I613" s="291">
        <v>50000</v>
      </c>
      <c r="J613" s="287" t="s">
        <v>501</v>
      </c>
      <c r="K613" s="292"/>
      <c r="L613" s="288">
        <f t="shared" si="18"/>
        <v>50000</v>
      </c>
      <c r="M613" s="349">
        <f t="shared" si="19"/>
        <v>0.05</v>
      </c>
      <c r="N613" s="287" t="s">
        <v>1796</v>
      </c>
      <c r="O613" t="s">
        <v>428</v>
      </c>
      <c r="P613" s="19" t="s">
        <v>429</v>
      </c>
      <c r="Q613" s="19" t="s">
        <v>428</v>
      </c>
      <c r="R613" s="19" t="s">
        <v>530</v>
      </c>
    </row>
    <row r="614" spans="1:18">
      <c r="A614" s="286" t="s">
        <v>1762</v>
      </c>
      <c r="B614" s="287" t="s">
        <v>497</v>
      </c>
      <c r="C614" s="287" t="s">
        <v>498</v>
      </c>
      <c r="D614" s="287" t="s">
        <v>499</v>
      </c>
      <c r="E614" s="287" t="s">
        <v>500</v>
      </c>
      <c r="F614" s="290" t="s">
        <v>1799</v>
      </c>
      <c r="G614" s="286" t="s">
        <v>1797</v>
      </c>
      <c r="H614" s="287" t="s">
        <v>175</v>
      </c>
      <c r="I614" s="291">
        <v>1000626</v>
      </c>
      <c r="J614" s="287" t="s">
        <v>501</v>
      </c>
      <c r="K614" s="292"/>
      <c r="L614" s="288">
        <f t="shared" si="18"/>
        <v>1000626</v>
      </c>
      <c r="M614" s="349">
        <f t="shared" si="19"/>
        <v>1.000626</v>
      </c>
      <c r="N614" s="287" t="s">
        <v>1796</v>
      </c>
      <c r="O614" t="s">
        <v>428</v>
      </c>
      <c r="P614" s="19" t="s">
        <v>429</v>
      </c>
      <c r="Q614" s="19" t="s">
        <v>428</v>
      </c>
      <c r="R614" s="19" t="s">
        <v>530</v>
      </c>
    </row>
    <row r="615" spans="1:18">
      <c r="A615" s="286" t="s">
        <v>1762</v>
      </c>
      <c r="B615" s="287" t="s">
        <v>497</v>
      </c>
      <c r="C615" s="287" t="s">
        <v>498</v>
      </c>
      <c r="D615" s="287" t="s">
        <v>499</v>
      </c>
      <c r="E615" s="287" t="s">
        <v>500</v>
      </c>
      <c r="F615" s="286" t="s">
        <v>1799</v>
      </c>
      <c r="G615" s="286" t="s">
        <v>1797</v>
      </c>
      <c r="H615" s="287" t="s">
        <v>175</v>
      </c>
      <c r="I615" s="288">
        <v>163913</v>
      </c>
      <c r="J615" s="287" t="s">
        <v>501</v>
      </c>
      <c r="K615" s="289"/>
      <c r="L615" s="288">
        <f t="shared" si="18"/>
        <v>163913</v>
      </c>
      <c r="M615" s="349">
        <f t="shared" si="19"/>
        <v>0.163913</v>
      </c>
      <c r="N615" s="287" t="s">
        <v>1796</v>
      </c>
      <c r="O615" t="s">
        <v>428</v>
      </c>
      <c r="P615" s="19" t="s">
        <v>429</v>
      </c>
      <c r="Q615" s="19" t="s">
        <v>428</v>
      </c>
      <c r="R615" s="19" t="s">
        <v>530</v>
      </c>
    </row>
    <row r="616" spans="1:18">
      <c r="A616" s="286" t="s">
        <v>1762</v>
      </c>
      <c r="B616" s="287" t="s">
        <v>497</v>
      </c>
      <c r="C616" s="287" t="s">
        <v>498</v>
      </c>
      <c r="D616" s="287" t="s">
        <v>499</v>
      </c>
      <c r="E616" s="287" t="s">
        <v>500</v>
      </c>
      <c r="F616" s="286" t="s">
        <v>565</v>
      </c>
      <c r="G616" s="286" t="s">
        <v>173</v>
      </c>
      <c r="H616" s="287" t="s">
        <v>175</v>
      </c>
      <c r="I616" s="288">
        <v>71165</v>
      </c>
      <c r="J616" s="287" t="s">
        <v>501</v>
      </c>
      <c r="K616" s="289"/>
      <c r="L616" s="288">
        <f t="shared" si="18"/>
        <v>71165</v>
      </c>
      <c r="M616" s="349">
        <f t="shared" si="19"/>
        <v>7.1165000000000006E-2</v>
      </c>
      <c r="N616" s="287" t="s">
        <v>1796</v>
      </c>
      <c r="O616" t="s">
        <v>428</v>
      </c>
      <c r="P616" s="19" t="s">
        <v>429</v>
      </c>
      <c r="Q616" s="19" t="s">
        <v>428</v>
      </c>
      <c r="R616" s="19" t="s">
        <v>530</v>
      </c>
    </row>
    <row r="617" spans="1:18">
      <c r="A617" s="286" t="s">
        <v>1762</v>
      </c>
      <c r="B617" s="287" t="s">
        <v>497</v>
      </c>
      <c r="C617" s="287" t="s">
        <v>498</v>
      </c>
      <c r="D617" s="287" t="s">
        <v>499</v>
      </c>
      <c r="E617" s="287" t="s">
        <v>500</v>
      </c>
      <c r="F617" s="290" t="s">
        <v>565</v>
      </c>
      <c r="G617" s="290" t="s">
        <v>173</v>
      </c>
      <c r="H617" s="287" t="s">
        <v>175</v>
      </c>
      <c r="I617" s="291">
        <v>547433</v>
      </c>
      <c r="J617" s="287" t="s">
        <v>501</v>
      </c>
      <c r="K617" s="292"/>
      <c r="L617" s="288">
        <f t="shared" si="18"/>
        <v>547433</v>
      </c>
      <c r="M617" s="349">
        <f t="shared" si="19"/>
        <v>0.54743299999999995</v>
      </c>
      <c r="N617" s="287" t="s">
        <v>1796</v>
      </c>
      <c r="O617" t="s">
        <v>428</v>
      </c>
      <c r="P617" s="19" t="s">
        <v>429</v>
      </c>
      <c r="Q617" s="19" t="s">
        <v>428</v>
      </c>
      <c r="R617" s="19" t="s">
        <v>530</v>
      </c>
    </row>
    <row r="618" spans="1:18">
      <c r="A618" s="286" t="s">
        <v>1762</v>
      </c>
      <c r="B618" s="287" t="s">
        <v>497</v>
      </c>
      <c r="C618" s="287" t="s">
        <v>498</v>
      </c>
      <c r="D618" s="287" t="s">
        <v>499</v>
      </c>
      <c r="E618" s="287" t="s">
        <v>500</v>
      </c>
      <c r="F618" s="290" t="s">
        <v>565</v>
      </c>
      <c r="G618" s="290" t="s">
        <v>173</v>
      </c>
      <c r="H618" s="287" t="s">
        <v>175</v>
      </c>
      <c r="I618" s="291">
        <v>82113</v>
      </c>
      <c r="J618" s="287" t="s">
        <v>501</v>
      </c>
      <c r="K618" s="292"/>
      <c r="L618" s="288">
        <f t="shared" si="18"/>
        <v>82113</v>
      </c>
      <c r="M618" s="349">
        <f t="shared" si="19"/>
        <v>8.2113000000000005E-2</v>
      </c>
      <c r="N618" s="287" t="s">
        <v>1796</v>
      </c>
      <c r="O618" t="s">
        <v>428</v>
      </c>
      <c r="P618" s="19" t="s">
        <v>429</v>
      </c>
      <c r="Q618" s="19" t="s">
        <v>428</v>
      </c>
      <c r="R618" s="19" t="s">
        <v>530</v>
      </c>
    </row>
    <row r="619" spans="1:18">
      <c r="A619" s="286" t="s">
        <v>1762</v>
      </c>
      <c r="B619" s="287" t="s">
        <v>497</v>
      </c>
      <c r="C619" s="287" t="s">
        <v>498</v>
      </c>
      <c r="D619" s="287" t="s">
        <v>499</v>
      </c>
      <c r="E619" s="287" t="s">
        <v>500</v>
      </c>
      <c r="F619" s="290" t="s">
        <v>565</v>
      </c>
      <c r="G619" s="290" t="s">
        <v>173</v>
      </c>
      <c r="H619" s="287" t="s">
        <v>175</v>
      </c>
      <c r="I619" s="291">
        <v>547433</v>
      </c>
      <c r="J619" s="287" t="s">
        <v>501</v>
      </c>
      <c r="K619" s="292"/>
      <c r="L619" s="288">
        <f t="shared" si="18"/>
        <v>547433</v>
      </c>
      <c r="M619" s="349">
        <f t="shared" si="19"/>
        <v>0.54743299999999995</v>
      </c>
      <c r="N619" s="287" t="s">
        <v>1796</v>
      </c>
      <c r="O619" t="s">
        <v>428</v>
      </c>
      <c r="P619" s="19" t="s">
        <v>429</v>
      </c>
      <c r="Q619" s="19" t="s">
        <v>428</v>
      </c>
      <c r="R619" s="19" t="s">
        <v>530</v>
      </c>
    </row>
    <row r="620" spans="1:18">
      <c r="A620" s="286" t="s">
        <v>1762</v>
      </c>
      <c r="B620" s="287" t="s">
        <v>497</v>
      </c>
      <c r="C620" s="287" t="s">
        <v>498</v>
      </c>
      <c r="D620" s="287" t="s">
        <v>499</v>
      </c>
      <c r="E620" s="287" t="s">
        <v>500</v>
      </c>
      <c r="F620" s="286" t="s">
        <v>565</v>
      </c>
      <c r="G620" s="286" t="s">
        <v>173</v>
      </c>
      <c r="H620" s="287" t="s">
        <v>175</v>
      </c>
      <c r="I620" s="288">
        <v>104009</v>
      </c>
      <c r="J620" s="287" t="s">
        <v>501</v>
      </c>
      <c r="K620" s="289"/>
      <c r="L620" s="288">
        <f t="shared" si="18"/>
        <v>104009</v>
      </c>
      <c r="M620" s="349">
        <f t="shared" si="19"/>
        <v>0.104009</v>
      </c>
      <c r="N620" s="287" t="s">
        <v>1796</v>
      </c>
      <c r="O620" t="s">
        <v>428</v>
      </c>
      <c r="P620" s="19" t="s">
        <v>429</v>
      </c>
      <c r="Q620" s="19" t="s">
        <v>428</v>
      </c>
      <c r="R620" s="19" t="s">
        <v>530</v>
      </c>
    </row>
    <row r="621" spans="1:18">
      <c r="A621" s="286" t="s">
        <v>1762</v>
      </c>
      <c r="B621" s="287" t="s">
        <v>497</v>
      </c>
      <c r="C621" s="287" t="s">
        <v>498</v>
      </c>
      <c r="D621" s="287" t="s">
        <v>499</v>
      </c>
      <c r="E621" s="287" t="s">
        <v>500</v>
      </c>
      <c r="F621" s="286" t="s">
        <v>565</v>
      </c>
      <c r="G621" s="286" t="s">
        <v>173</v>
      </c>
      <c r="H621" s="287" t="s">
        <v>175</v>
      </c>
      <c r="I621" s="288">
        <v>547433</v>
      </c>
      <c r="J621" s="287" t="s">
        <v>501</v>
      </c>
      <c r="K621" s="289"/>
      <c r="L621" s="288">
        <f t="shared" si="18"/>
        <v>547433</v>
      </c>
      <c r="M621" s="349">
        <f t="shared" si="19"/>
        <v>0.54743299999999995</v>
      </c>
      <c r="N621" s="287" t="s">
        <v>1796</v>
      </c>
      <c r="O621" t="s">
        <v>428</v>
      </c>
      <c r="P621" s="19" t="s">
        <v>429</v>
      </c>
      <c r="Q621" s="19" t="s">
        <v>428</v>
      </c>
      <c r="R621" s="19" t="s">
        <v>530</v>
      </c>
    </row>
    <row r="622" spans="1:18">
      <c r="A622" s="286" t="s">
        <v>1762</v>
      </c>
      <c r="B622" s="287" t="s">
        <v>497</v>
      </c>
      <c r="C622" s="287" t="s">
        <v>498</v>
      </c>
      <c r="D622" s="287" t="s">
        <v>499</v>
      </c>
      <c r="E622" s="287" t="s">
        <v>500</v>
      </c>
      <c r="F622" s="290" t="s">
        <v>567</v>
      </c>
      <c r="G622" s="290" t="s">
        <v>186</v>
      </c>
      <c r="H622" s="287" t="s">
        <v>175</v>
      </c>
      <c r="I622" s="291">
        <v>44285</v>
      </c>
      <c r="J622" s="287" t="s">
        <v>501</v>
      </c>
      <c r="K622" s="292"/>
      <c r="L622" s="288">
        <f t="shared" si="18"/>
        <v>44285</v>
      </c>
      <c r="M622" s="349">
        <f t="shared" si="19"/>
        <v>4.4284999999999998E-2</v>
      </c>
      <c r="N622" s="287" t="s">
        <v>1796</v>
      </c>
      <c r="O622" t="s">
        <v>428</v>
      </c>
      <c r="P622" s="19" t="s">
        <v>429</v>
      </c>
      <c r="Q622" s="19" t="s">
        <v>428</v>
      </c>
      <c r="R622" s="19" t="s">
        <v>530</v>
      </c>
    </row>
    <row r="623" spans="1:18">
      <c r="A623" s="286" t="s">
        <v>1762</v>
      </c>
      <c r="B623" s="287" t="s">
        <v>497</v>
      </c>
      <c r="C623" s="287" t="s">
        <v>498</v>
      </c>
      <c r="D623" s="287" t="s">
        <v>499</v>
      </c>
      <c r="E623" s="287" t="s">
        <v>500</v>
      </c>
      <c r="F623" s="290" t="s">
        <v>567</v>
      </c>
      <c r="G623" s="290" t="s">
        <v>186</v>
      </c>
      <c r="H623" s="287" t="s">
        <v>175</v>
      </c>
      <c r="I623" s="291">
        <v>442853</v>
      </c>
      <c r="J623" s="287" t="s">
        <v>501</v>
      </c>
      <c r="K623" s="292"/>
      <c r="L623" s="288">
        <f t="shared" si="18"/>
        <v>442853</v>
      </c>
      <c r="M623" s="349">
        <f t="shared" si="19"/>
        <v>0.442853</v>
      </c>
      <c r="N623" s="287" t="s">
        <v>1796</v>
      </c>
      <c r="O623" t="s">
        <v>428</v>
      </c>
      <c r="P623" s="19" t="s">
        <v>429</v>
      </c>
      <c r="Q623" s="19" t="s">
        <v>428</v>
      </c>
      <c r="R623" s="19" t="s">
        <v>530</v>
      </c>
    </row>
    <row r="624" spans="1:18">
      <c r="A624" s="286" t="s">
        <v>1762</v>
      </c>
      <c r="B624" s="287" t="s">
        <v>497</v>
      </c>
      <c r="C624" s="287" t="s">
        <v>498</v>
      </c>
      <c r="D624" s="287" t="s">
        <v>499</v>
      </c>
      <c r="E624" s="287" t="s">
        <v>500</v>
      </c>
      <c r="F624" s="290" t="s">
        <v>567</v>
      </c>
      <c r="G624" s="290" t="s">
        <v>186</v>
      </c>
      <c r="H624" s="287" t="s">
        <v>175</v>
      </c>
      <c r="I624" s="291">
        <v>57569</v>
      </c>
      <c r="J624" s="287" t="s">
        <v>501</v>
      </c>
      <c r="K624" s="292"/>
      <c r="L624" s="288">
        <f t="shared" si="18"/>
        <v>57569</v>
      </c>
      <c r="M624" s="349">
        <f t="shared" si="19"/>
        <v>5.7569000000000002E-2</v>
      </c>
      <c r="N624" s="287" t="s">
        <v>1796</v>
      </c>
      <c r="O624" t="s">
        <v>428</v>
      </c>
      <c r="P624" s="19" t="s">
        <v>429</v>
      </c>
      <c r="Q624" s="19" t="s">
        <v>428</v>
      </c>
      <c r="R624" s="19" t="s">
        <v>530</v>
      </c>
    </row>
    <row r="625" spans="1:18">
      <c r="A625" s="286" t="s">
        <v>1762</v>
      </c>
      <c r="B625" s="287" t="s">
        <v>497</v>
      </c>
      <c r="C625" s="287" t="s">
        <v>498</v>
      </c>
      <c r="D625" s="287" t="s">
        <v>499</v>
      </c>
      <c r="E625" s="287" t="s">
        <v>500</v>
      </c>
      <c r="F625" s="286" t="s">
        <v>567</v>
      </c>
      <c r="G625" s="286" t="s">
        <v>186</v>
      </c>
      <c r="H625" s="287" t="s">
        <v>175</v>
      </c>
      <c r="I625" s="288">
        <v>442853</v>
      </c>
      <c r="J625" s="287" t="s">
        <v>501</v>
      </c>
      <c r="K625" s="289"/>
      <c r="L625" s="288">
        <f t="shared" si="18"/>
        <v>442853</v>
      </c>
      <c r="M625" s="349">
        <f t="shared" si="19"/>
        <v>0.442853</v>
      </c>
      <c r="N625" s="287" t="s">
        <v>1796</v>
      </c>
      <c r="O625" t="s">
        <v>428</v>
      </c>
      <c r="P625" s="19" t="s">
        <v>429</v>
      </c>
      <c r="Q625" s="19" t="s">
        <v>428</v>
      </c>
      <c r="R625" s="19" t="s">
        <v>530</v>
      </c>
    </row>
    <row r="626" spans="1:18">
      <c r="A626" s="286" t="s">
        <v>1762</v>
      </c>
      <c r="B626" s="287" t="s">
        <v>497</v>
      </c>
      <c r="C626" s="287" t="s">
        <v>498</v>
      </c>
      <c r="D626" s="287" t="s">
        <v>499</v>
      </c>
      <c r="E626" s="287" t="s">
        <v>500</v>
      </c>
      <c r="F626" s="286" t="s">
        <v>571</v>
      </c>
      <c r="G626" s="286" t="s">
        <v>194</v>
      </c>
      <c r="H626" s="287" t="s">
        <v>175</v>
      </c>
      <c r="I626" s="288">
        <v>648049</v>
      </c>
      <c r="J626" s="287" t="s">
        <v>501</v>
      </c>
      <c r="K626" s="289"/>
      <c r="L626" s="288">
        <f t="shared" si="18"/>
        <v>648049</v>
      </c>
      <c r="M626" s="349">
        <f t="shared" si="19"/>
        <v>0.64804899999999999</v>
      </c>
      <c r="N626" s="287" t="s">
        <v>1796</v>
      </c>
      <c r="O626" t="s">
        <v>428</v>
      </c>
      <c r="P626" s="19" t="s">
        <v>429</v>
      </c>
      <c r="Q626" s="19" t="s">
        <v>428</v>
      </c>
      <c r="R626" s="19" t="s">
        <v>530</v>
      </c>
    </row>
    <row r="627" spans="1:18">
      <c r="A627" s="286" t="s">
        <v>1762</v>
      </c>
      <c r="B627" s="287" t="s">
        <v>497</v>
      </c>
      <c r="C627" s="287" t="s">
        <v>498</v>
      </c>
      <c r="D627" s="287" t="s">
        <v>499</v>
      </c>
      <c r="E627" s="287" t="s">
        <v>500</v>
      </c>
      <c r="F627" s="290" t="s">
        <v>571</v>
      </c>
      <c r="G627" s="290" t="s">
        <v>194</v>
      </c>
      <c r="H627" s="287" t="s">
        <v>175</v>
      </c>
      <c r="I627" s="291">
        <v>110957</v>
      </c>
      <c r="J627" s="287" t="s">
        <v>501</v>
      </c>
      <c r="K627" s="292"/>
      <c r="L627" s="288">
        <f t="shared" si="18"/>
        <v>110957</v>
      </c>
      <c r="M627" s="349">
        <f t="shared" si="19"/>
        <v>0.110957</v>
      </c>
      <c r="N627" s="287" t="s">
        <v>1796</v>
      </c>
      <c r="O627" t="s">
        <v>428</v>
      </c>
      <c r="P627" s="19" t="s">
        <v>429</v>
      </c>
      <c r="Q627" s="19" t="s">
        <v>428</v>
      </c>
      <c r="R627" s="19" t="s">
        <v>530</v>
      </c>
    </row>
    <row r="628" spans="1:18">
      <c r="A628" s="286" t="s">
        <v>1762</v>
      </c>
      <c r="B628" s="287" t="s">
        <v>497</v>
      </c>
      <c r="C628" s="287" t="s">
        <v>498</v>
      </c>
      <c r="D628" s="287" t="s">
        <v>499</v>
      </c>
      <c r="E628" s="287" t="s">
        <v>500</v>
      </c>
      <c r="F628" s="290" t="s">
        <v>571</v>
      </c>
      <c r="G628" s="290" t="s">
        <v>194</v>
      </c>
      <c r="H628" s="287" t="s">
        <v>175</v>
      </c>
      <c r="I628" s="291">
        <v>1109575</v>
      </c>
      <c r="J628" s="287" t="s">
        <v>501</v>
      </c>
      <c r="K628" s="292"/>
      <c r="L628" s="288">
        <f t="shared" si="18"/>
        <v>1109575</v>
      </c>
      <c r="M628" s="349">
        <f t="shared" si="19"/>
        <v>1.109575</v>
      </c>
      <c r="N628" s="287" t="s">
        <v>1796</v>
      </c>
      <c r="O628" t="s">
        <v>428</v>
      </c>
      <c r="P628" s="19" t="s">
        <v>429</v>
      </c>
      <c r="Q628" s="19" t="s">
        <v>428</v>
      </c>
      <c r="R628" s="19" t="s">
        <v>530</v>
      </c>
    </row>
    <row r="629" spans="1:18">
      <c r="A629" s="286" t="s">
        <v>1762</v>
      </c>
      <c r="B629" s="287" t="s">
        <v>497</v>
      </c>
      <c r="C629" s="287" t="s">
        <v>498</v>
      </c>
      <c r="D629" s="287" t="s">
        <v>499</v>
      </c>
      <c r="E629" s="287" t="s">
        <v>500</v>
      </c>
      <c r="F629" s="290" t="s">
        <v>565</v>
      </c>
      <c r="G629" s="290" t="s">
        <v>173</v>
      </c>
      <c r="H629" s="287" t="s">
        <v>175</v>
      </c>
      <c r="I629" s="291">
        <v>3814875</v>
      </c>
      <c r="J629" s="287" t="s">
        <v>501</v>
      </c>
      <c r="K629" s="292"/>
      <c r="L629" s="288">
        <f t="shared" si="18"/>
        <v>3814875</v>
      </c>
      <c r="M629" s="349">
        <f t="shared" si="19"/>
        <v>3.8148749999999998</v>
      </c>
      <c r="N629" s="287" t="s">
        <v>1796</v>
      </c>
      <c r="O629" t="s">
        <v>428</v>
      </c>
      <c r="P629" s="19" t="s">
        <v>429</v>
      </c>
      <c r="Q629" s="19" t="s">
        <v>428</v>
      </c>
      <c r="R629" s="19" t="s">
        <v>530</v>
      </c>
    </row>
    <row r="630" spans="1:18">
      <c r="A630" s="286" t="s">
        <v>1762</v>
      </c>
      <c r="B630" s="287" t="s">
        <v>497</v>
      </c>
      <c r="C630" s="287" t="s">
        <v>498</v>
      </c>
      <c r="D630" s="287" t="s">
        <v>499</v>
      </c>
      <c r="E630" s="287" t="s">
        <v>500</v>
      </c>
      <c r="F630" s="286" t="s">
        <v>565</v>
      </c>
      <c r="G630" s="286" t="s">
        <v>173</v>
      </c>
      <c r="H630" s="287" t="s">
        <v>175</v>
      </c>
      <c r="I630" s="288">
        <v>3814875</v>
      </c>
      <c r="J630" s="287" t="s">
        <v>501</v>
      </c>
      <c r="K630" s="289"/>
      <c r="L630" s="288">
        <f t="shared" si="18"/>
        <v>3814875</v>
      </c>
      <c r="M630" s="349">
        <f t="shared" si="19"/>
        <v>3.8148749999999998</v>
      </c>
      <c r="N630" s="287" t="s">
        <v>1796</v>
      </c>
      <c r="O630" t="s">
        <v>428</v>
      </c>
      <c r="P630" s="19" t="s">
        <v>429</v>
      </c>
      <c r="Q630" s="19" t="s">
        <v>428</v>
      </c>
      <c r="R630" s="19" t="s">
        <v>530</v>
      </c>
    </row>
    <row r="631" spans="1:18">
      <c r="A631" s="286" t="s">
        <v>1762</v>
      </c>
      <c r="B631" s="287" t="s">
        <v>497</v>
      </c>
      <c r="C631" s="287" t="s">
        <v>498</v>
      </c>
      <c r="D631" s="287" t="s">
        <v>499</v>
      </c>
      <c r="E631" s="287" t="s">
        <v>500</v>
      </c>
      <c r="F631" s="286" t="s">
        <v>565</v>
      </c>
      <c r="G631" s="286" t="s">
        <v>173</v>
      </c>
      <c r="H631" s="287" t="s">
        <v>175</v>
      </c>
      <c r="I631" s="288">
        <v>3814860</v>
      </c>
      <c r="J631" s="287" t="s">
        <v>501</v>
      </c>
      <c r="K631" s="289"/>
      <c r="L631" s="288">
        <f t="shared" si="18"/>
        <v>3814860</v>
      </c>
      <c r="M631" s="349">
        <f t="shared" si="19"/>
        <v>3.8148599999999999</v>
      </c>
      <c r="N631" s="287" t="s">
        <v>1796</v>
      </c>
      <c r="O631" t="s">
        <v>428</v>
      </c>
      <c r="P631" s="19" t="s">
        <v>429</v>
      </c>
      <c r="Q631" s="19" t="s">
        <v>428</v>
      </c>
      <c r="R631" s="19" t="s">
        <v>530</v>
      </c>
    </row>
    <row r="632" spans="1:18">
      <c r="A632" s="286" t="s">
        <v>1762</v>
      </c>
      <c r="B632" s="287" t="s">
        <v>497</v>
      </c>
      <c r="C632" s="287" t="s">
        <v>498</v>
      </c>
      <c r="D632" s="287" t="s">
        <v>499</v>
      </c>
      <c r="E632" s="287" t="s">
        <v>500</v>
      </c>
      <c r="F632" s="290" t="s">
        <v>571</v>
      </c>
      <c r="G632" s="290" t="s">
        <v>194</v>
      </c>
      <c r="H632" s="287" t="s">
        <v>175</v>
      </c>
      <c r="I632" s="291">
        <v>1058305</v>
      </c>
      <c r="J632" s="287" t="s">
        <v>501</v>
      </c>
      <c r="K632" s="292"/>
      <c r="L632" s="288">
        <f t="shared" si="18"/>
        <v>1058305</v>
      </c>
      <c r="M632" s="349">
        <f t="shared" si="19"/>
        <v>1.0583050000000001</v>
      </c>
      <c r="N632" s="287" t="s">
        <v>1796</v>
      </c>
      <c r="O632" t="s">
        <v>428</v>
      </c>
      <c r="P632" s="19" t="s">
        <v>429</v>
      </c>
      <c r="Q632" s="19" t="s">
        <v>428</v>
      </c>
      <c r="R632" s="19" t="s">
        <v>530</v>
      </c>
    </row>
    <row r="633" spans="1:18">
      <c r="A633" s="286" t="s">
        <v>1762</v>
      </c>
      <c r="B633" s="287" t="s">
        <v>497</v>
      </c>
      <c r="C633" s="287" t="s">
        <v>498</v>
      </c>
      <c r="D633" s="287" t="s">
        <v>499</v>
      </c>
      <c r="E633" s="287" t="s">
        <v>500</v>
      </c>
      <c r="F633" s="290" t="s">
        <v>571</v>
      </c>
      <c r="G633" s="290" t="s">
        <v>194</v>
      </c>
      <c r="H633" s="287" t="s">
        <v>175</v>
      </c>
      <c r="I633" s="291">
        <v>105830</v>
      </c>
      <c r="J633" s="287" t="s">
        <v>501</v>
      </c>
      <c r="K633" s="292"/>
      <c r="L633" s="288">
        <f t="shared" si="18"/>
        <v>105830</v>
      </c>
      <c r="M633" s="349">
        <f t="shared" si="19"/>
        <v>0.10582999999999999</v>
      </c>
      <c r="N633" s="287" t="s">
        <v>1796</v>
      </c>
      <c r="O633" t="s">
        <v>428</v>
      </c>
      <c r="P633" s="19" t="s">
        <v>429</v>
      </c>
      <c r="Q633" s="19" t="s">
        <v>428</v>
      </c>
      <c r="R633" s="19" t="s">
        <v>530</v>
      </c>
    </row>
    <row r="634" spans="1:18">
      <c r="A634" s="286" t="s">
        <v>1762</v>
      </c>
      <c r="B634" s="287" t="s">
        <v>497</v>
      </c>
      <c r="C634" s="287" t="s">
        <v>498</v>
      </c>
      <c r="D634" s="287" t="s">
        <v>499</v>
      </c>
      <c r="E634" s="287" t="s">
        <v>500</v>
      </c>
      <c r="F634" s="290" t="s">
        <v>571</v>
      </c>
      <c r="G634" s="290" t="s">
        <v>194</v>
      </c>
      <c r="H634" s="287" t="s">
        <v>175</v>
      </c>
      <c r="I634" s="291">
        <v>1056865</v>
      </c>
      <c r="J634" s="287" t="s">
        <v>501</v>
      </c>
      <c r="K634" s="292"/>
      <c r="L634" s="288">
        <f t="shared" si="18"/>
        <v>1056865</v>
      </c>
      <c r="M634" s="349">
        <f t="shared" si="19"/>
        <v>1.0568649999999999</v>
      </c>
      <c r="N634" s="287" t="s">
        <v>1796</v>
      </c>
      <c r="O634" t="s">
        <v>428</v>
      </c>
      <c r="P634" s="19" t="s">
        <v>429</v>
      </c>
      <c r="Q634" s="19" t="s">
        <v>428</v>
      </c>
      <c r="R634" s="19" t="s">
        <v>530</v>
      </c>
    </row>
    <row r="635" spans="1:18">
      <c r="A635" s="286" t="s">
        <v>1762</v>
      </c>
      <c r="B635" s="287" t="s">
        <v>497</v>
      </c>
      <c r="C635" s="287" t="s">
        <v>498</v>
      </c>
      <c r="D635" s="287" t="s">
        <v>499</v>
      </c>
      <c r="E635" s="287" t="s">
        <v>500</v>
      </c>
      <c r="F635" s="286" t="s">
        <v>571</v>
      </c>
      <c r="G635" s="286" t="s">
        <v>194</v>
      </c>
      <c r="H635" s="287" t="s">
        <v>175</v>
      </c>
      <c r="I635" s="288">
        <v>116254</v>
      </c>
      <c r="J635" s="287" t="s">
        <v>501</v>
      </c>
      <c r="K635" s="289"/>
      <c r="L635" s="288">
        <f t="shared" si="18"/>
        <v>116254</v>
      </c>
      <c r="M635" s="349">
        <f t="shared" si="19"/>
        <v>0.116254</v>
      </c>
      <c r="N635" s="287" t="s">
        <v>1796</v>
      </c>
      <c r="O635" t="s">
        <v>428</v>
      </c>
      <c r="P635" s="19" t="s">
        <v>429</v>
      </c>
      <c r="Q635" s="19" t="s">
        <v>428</v>
      </c>
      <c r="R635" s="19" t="s">
        <v>530</v>
      </c>
    </row>
    <row r="636" spans="1:18">
      <c r="A636" s="286" t="s">
        <v>1762</v>
      </c>
      <c r="B636" s="287" t="s">
        <v>497</v>
      </c>
      <c r="C636" s="287" t="s">
        <v>498</v>
      </c>
      <c r="D636" s="287" t="s">
        <v>499</v>
      </c>
      <c r="E636" s="287" t="s">
        <v>500</v>
      </c>
      <c r="F636" s="286" t="s">
        <v>565</v>
      </c>
      <c r="G636" s="286" t="s">
        <v>173</v>
      </c>
      <c r="H636" s="287" t="s">
        <v>175</v>
      </c>
      <c r="I636" s="288">
        <v>3814900</v>
      </c>
      <c r="J636" s="287" t="s">
        <v>501</v>
      </c>
      <c r="K636" s="289"/>
      <c r="L636" s="288">
        <f t="shared" si="18"/>
        <v>3814900</v>
      </c>
      <c r="M636" s="349">
        <f t="shared" si="19"/>
        <v>3.8149000000000002</v>
      </c>
      <c r="N636" s="287" t="s">
        <v>1796</v>
      </c>
      <c r="O636" t="s">
        <v>428</v>
      </c>
      <c r="P636" s="19" t="s">
        <v>429</v>
      </c>
      <c r="Q636" s="19" t="s">
        <v>428</v>
      </c>
      <c r="R636" s="19" t="s">
        <v>530</v>
      </c>
    </row>
    <row r="637" spans="1:18">
      <c r="A637" s="286" t="s">
        <v>1762</v>
      </c>
      <c r="B637" s="287" t="s">
        <v>497</v>
      </c>
      <c r="C637" s="287" t="s">
        <v>498</v>
      </c>
      <c r="D637" s="287" t="s">
        <v>499</v>
      </c>
      <c r="E637" s="287" t="s">
        <v>500</v>
      </c>
      <c r="F637" s="290" t="s">
        <v>565</v>
      </c>
      <c r="G637" s="290" t="s">
        <v>173</v>
      </c>
      <c r="H637" s="287" t="s">
        <v>175</v>
      </c>
      <c r="I637" s="291">
        <v>3814875</v>
      </c>
      <c r="J637" s="287" t="s">
        <v>501</v>
      </c>
      <c r="K637" s="292"/>
      <c r="L637" s="288">
        <f t="shared" si="18"/>
        <v>3814875</v>
      </c>
      <c r="M637" s="349">
        <f t="shared" si="19"/>
        <v>3.8148749999999998</v>
      </c>
      <c r="N637" s="287" t="s">
        <v>1796</v>
      </c>
      <c r="O637" t="s">
        <v>428</v>
      </c>
      <c r="P637" s="19" t="s">
        <v>429</v>
      </c>
      <c r="Q637" s="19" t="s">
        <v>428</v>
      </c>
      <c r="R637" s="19" t="s">
        <v>530</v>
      </c>
    </row>
    <row r="638" spans="1:18">
      <c r="A638" s="286" t="s">
        <v>1762</v>
      </c>
      <c r="B638" s="287" t="s">
        <v>497</v>
      </c>
      <c r="C638" s="287" t="s">
        <v>498</v>
      </c>
      <c r="D638" s="287" t="s">
        <v>499</v>
      </c>
      <c r="E638" s="287" t="s">
        <v>500</v>
      </c>
      <c r="F638" s="290" t="s">
        <v>571</v>
      </c>
      <c r="G638" s="290" t="s">
        <v>194</v>
      </c>
      <c r="H638" s="287" t="s">
        <v>175</v>
      </c>
      <c r="I638" s="291">
        <v>1048915</v>
      </c>
      <c r="J638" s="287" t="s">
        <v>501</v>
      </c>
      <c r="K638" s="292"/>
      <c r="L638" s="288">
        <f t="shared" si="18"/>
        <v>1048915</v>
      </c>
      <c r="M638" s="349">
        <f t="shared" si="19"/>
        <v>1.048915</v>
      </c>
      <c r="N638" s="287" t="s">
        <v>1796</v>
      </c>
      <c r="O638" t="s">
        <v>428</v>
      </c>
      <c r="P638" s="19" t="s">
        <v>429</v>
      </c>
      <c r="Q638" s="19" t="s">
        <v>428</v>
      </c>
      <c r="R638" s="19" t="s">
        <v>530</v>
      </c>
    </row>
    <row r="639" spans="1:18">
      <c r="A639" s="286" t="s">
        <v>1762</v>
      </c>
      <c r="B639" s="287" t="s">
        <v>497</v>
      </c>
      <c r="C639" s="287" t="s">
        <v>498</v>
      </c>
      <c r="D639" s="287" t="s">
        <v>499</v>
      </c>
      <c r="E639" s="287" t="s">
        <v>500</v>
      </c>
      <c r="F639" s="290" t="s">
        <v>575</v>
      </c>
      <c r="G639" s="290" t="s">
        <v>213</v>
      </c>
      <c r="H639" s="287" t="s">
        <v>175</v>
      </c>
      <c r="I639" s="291">
        <v>143836</v>
      </c>
      <c r="J639" s="287" t="s">
        <v>501</v>
      </c>
      <c r="K639" s="292"/>
      <c r="L639" s="288">
        <f t="shared" si="18"/>
        <v>143836</v>
      </c>
      <c r="M639" s="349">
        <f t="shared" si="19"/>
        <v>0.14383599999999999</v>
      </c>
      <c r="N639" s="287" t="s">
        <v>1796</v>
      </c>
      <c r="O639" t="s">
        <v>428</v>
      </c>
      <c r="P639" s="19" t="s">
        <v>429</v>
      </c>
      <c r="Q639" s="19" t="s">
        <v>428</v>
      </c>
      <c r="R639" s="19" t="s">
        <v>530</v>
      </c>
    </row>
    <row r="640" spans="1:18">
      <c r="A640" s="286" t="s">
        <v>1762</v>
      </c>
      <c r="B640" s="287" t="s">
        <v>497</v>
      </c>
      <c r="C640" s="287" t="s">
        <v>498</v>
      </c>
      <c r="D640" s="287" t="s">
        <v>499</v>
      </c>
      <c r="E640" s="287" t="s">
        <v>500</v>
      </c>
      <c r="F640" s="286" t="s">
        <v>567</v>
      </c>
      <c r="G640" s="286" t="s">
        <v>186</v>
      </c>
      <c r="H640" s="287" t="s">
        <v>175</v>
      </c>
      <c r="I640" s="288">
        <v>442853</v>
      </c>
      <c r="J640" s="287" t="s">
        <v>501</v>
      </c>
      <c r="K640" s="289"/>
      <c r="L640" s="288">
        <f t="shared" si="18"/>
        <v>442853</v>
      </c>
      <c r="M640" s="349">
        <f t="shared" si="19"/>
        <v>0.442853</v>
      </c>
      <c r="N640" s="287" t="s">
        <v>1796</v>
      </c>
      <c r="O640" t="s">
        <v>428</v>
      </c>
      <c r="P640" s="19" t="s">
        <v>429</v>
      </c>
      <c r="Q640" s="19" t="s">
        <v>428</v>
      </c>
      <c r="R640" s="19" t="s">
        <v>530</v>
      </c>
    </row>
    <row r="641" spans="1:18">
      <c r="A641" s="286" t="s">
        <v>1762</v>
      </c>
      <c r="B641" s="287" t="s">
        <v>497</v>
      </c>
      <c r="C641" s="287" t="s">
        <v>498</v>
      </c>
      <c r="D641" s="287" t="s">
        <v>499</v>
      </c>
      <c r="E641" s="287" t="s">
        <v>500</v>
      </c>
      <c r="F641" s="286" t="s">
        <v>575</v>
      </c>
      <c r="G641" s="286" t="s">
        <v>213</v>
      </c>
      <c r="H641" s="287" t="s">
        <v>175</v>
      </c>
      <c r="I641" s="288">
        <v>3814875</v>
      </c>
      <c r="J641" s="287" t="s">
        <v>501</v>
      </c>
      <c r="K641" s="289"/>
      <c r="L641" s="288">
        <f t="shared" si="18"/>
        <v>3814875</v>
      </c>
      <c r="M641" s="349">
        <f t="shared" si="19"/>
        <v>3.8148749999999998</v>
      </c>
      <c r="N641" s="287" t="s">
        <v>1796</v>
      </c>
      <c r="O641" t="s">
        <v>428</v>
      </c>
      <c r="P641" s="19" t="s">
        <v>429</v>
      </c>
      <c r="Q641" s="19" t="s">
        <v>428</v>
      </c>
      <c r="R641" s="19" t="s">
        <v>530</v>
      </c>
    </row>
    <row r="642" spans="1:18">
      <c r="A642" s="286" t="s">
        <v>1762</v>
      </c>
      <c r="B642" s="287" t="s">
        <v>497</v>
      </c>
      <c r="C642" s="287" t="s">
        <v>498</v>
      </c>
      <c r="D642" s="287" t="s">
        <v>499</v>
      </c>
      <c r="E642" s="287" t="s">
        <v>500</v>
      </c>
      <c r="F642" s="290" t="s">
        <v>571</v>
      </c>
      <c r="G642" s="290" t="s">
        <v>194</v>
      </c>
      <c r="H642" s="287" t="s">
        <v>175</v>
      </c>
      <c r="I642" s="291">
        <v>1059725</v>
      </c>
      <c r="J642" s="287" t="s">
        <v>501</v>
      </c>
      <c r="K642" s="292"/>
      <c r="L642" s="288">
        <f t="shared" si="18"/>
        <v>1059725</v>
      </c>
      <c r="M642" s="349">
        <f t="shared" si="19"/>
        <v>1.059725</v>
      </c>
      <c r="N642" s="287" t="s">
        <v>1796</v>
      </c>
      <c r="O642" t="s">
        <v>428</v>
      </c>
      <c r="P642" s="19" t="s">
        <v>429</v>
      </c>
      <c r="Q642" s="19" t="s">
        <v>428</v>
      </c>
      <c r="R642" s="19" t="s">
        <v>530</v>
      </c>
    </row>
    <row r="643" spans="1:18">
      <c r="A643" s="286" t="s">
        <v>1762</v>
      </c>
      <c r="B643" s="287" t="s">
        <v>497</v>
      </c>
      <c r="C643" s="287" t="s">
        <v>498</v>
      </c>
      <c r="D643" s="287" t="s">
        <v>499</v>
      </c>
      <c r="E643" s="287" t="s">
        <v>500</v>
      </c>
      <c r="F643" s="290" t="s">
        <v>565</v>
      </c>
      <c r="G643" s="290" t="s">
        <v>173</v>
      </c>
      <c r="H643" s="287" t="s">
        <v>175</v>
      </c>
      <c r="I643" s="291">
        <v>2754715</v>
      </c>
      <c r="J643" s="287" t="s">
        <v>501</v>
      </c>
      <c r="K643" s="292"/>
      <c r="L643" s="288">
        <f t="shared" si="18"/>
        <v>2754715</v>
      </c>
      <c r="M643" s="349">
        <f t="shared" si="19"/>
        <v>2.754715</v>
      </c>
      <c r="N643" s="287" t="s">
        <v>1796</v>
      </c>
      <c r="O643" t="s">
        <v>428</v>
      </c>
      <c r="P643" s="19" t="s">
        <v>429</v>
      </c>
      <c r="Q643" s="19" t="s">
        <v>428</v>
      </c>
      <c r="R643" s="19" t="s">
        <v>530</v>
      </c>
    </row>
    <row r="644" spans="1:18">
      <c r="A644" s="286" t="s">
        <v>1762</v>
      </c>
      <c r="B644" s="287" t="s">
        <v>497</v>
      </c>
      <c r="C644" s="287" t="s">
        <v>498</v>
      </c>
      <c r="D644" s="287" t="s">
        <v>499</v>
      </c>
      <c r="E644" s="287" t="s">
        <v>500</v>
      </c>
      <c r="F644" s="290" t="s">
        <v>565</v>
      </c>
      <c r="G644" s="290" t="s">
        <v>173</v>
      </c>
      <c r="H644" s="287" t="s">
        <v>175</v>
      </c>
      <c r="I644" s="291">
        <v>956895</v>
      </c>
      <c r="J644" s="287" t="s">
        <v>501</v>
      </c>
      <c r="K644" s="292"/>
      <c r="L644" s="288">
        <f t="shared" si="18"/>
        <v>956895</v>
      </c>
      <c r="M644" s="349">
        <f t="shared" si="19"/>
        <v>0.95689500000000005</v>
      </c>
      <c r="N644" s="287" t="s">
        <v>1796</v>
      </c>
      <c r="O644" t="s">
        <v>428</v>
      </c>
      <c r="P644" s="19" t="s">
        <v>429</v>
      </c>
      <c r="Q644" s="19" t="s">
        <v>428</v>
      </c>
      <c r="R644" s="19" t="s">
        <v>530</v>
      </c>
    </row>
    <row r="645" spans="1:18">
      <c r="A645" s="286" t="s">
        <v>1762</v>
      </c>
      <c r="B645" s="287" t="s">
        <v>497</v>
      </c>
      <c r="C645" s="287" t="s">
        <v>498</v>
      </c>
      <c r="D645" s="287" t="s">
        <v>499</v>
      </c>
      <c r="E645" s="287" t="s">
        <v>500</v>
      </c>
      <c r="F645" s="286" t="s">
        <v>571</v>
      </c>
      <c r="G645" s="286" t="s">
        <v>194</v>
      </c>
      <c r="H645" s="287" t="s">
        <v>175</v>
      </c>
      <c r="I645" s="288">
        <v>1067640</v>
      </c>
      <c r="J645" s="287" t="s">
        <v>501</v>
      </c>
      <c r="K645" s="289"/>
      <c r="L645" s="288">
        <f t="shared" si="18"/>
        <v>1067640</v>
      </c>
      <c r="M645" s="349">
        <f t="shared" si="19"/>
        <v>1.0676399999999999</v>
      </c>
      <c r="N645" s="287" t="s">
        <v>1796</v>
      </c>
      <c r="O645" t="s">
        <v>428</v>
      </c>
      <c r="P645" s="19" t="s">
        <v>429</v>
      </c>
      <c r="Q645" s="19" t="s">
        <v>428</v>
      </c>
      <c r="R645" s="19" t="s">
        <v>530</v>
      </c>
    </row>
    <row r="646" spans="1:18">
      <c r="A646" s="286" t="s">
        <v>1762</v>
      </c>
      <c r="B646" s="287" t="s">
        <v>497</v>
      </c>
      <c r="C646" s="287" t="s">
        <v>498</v>
      </c>
      <c r="D646" s="287" t="s">
        <v>499</v>
      </c>
      <c r="E646" s="287" t="s">
        <v>500</v>
      </c>
      <c r="F646" s="286" t="s">
        <v>565</v>
      </c>
      <c r="G646" s="286" t="s">
        <v>173</v>
      </c>
      <c r="H646" s="287" t="s">
        <v>175</v>
      </c>
      <c r="I646" s="288">
        <v>3711650</v>
      </c>
      <c r="J646" s="287" t="s">
        <v>501</v>
      </c>
      <c r="K646" s="289"/>
      <c r="L646" s="288">
        <f t="shared" ref="L646:L709" si="20">+I646+K646</f>
        <v>3711650</v>
      </c>
      <c r="M646" s="349">
        <f t="shared" si="19"/>
        <v>3.7116500000000001</v>
      </c>
      <c r="N646" s="287" t="s">
        <v>1796</v>
      </c>
      <c r="O646" t="s">
        <v>428</v>
      </c>
      <c r="P646" s="19" t="s">
        <v>429</v>
      </c>
      <c r="Q646" s="19" t="s">
        <v>428</v>
      </c>
      <c r="R646" s="19" t="s">
        <v>530</v>
      </c>
    </row>
    <row r="647" spans="1:18">
      <c r="A647" s="286" t="s">
        <v>1762</v>
      </c>
      <c r="B647" s="287" t="s">
        <v>497</v>
      </c>
      <c r="C647" s="287" t="s">
        <v>498</v>
      </c>
      <c r="D647" s="287" t="s">
        <v>499</v>
      </c>
      <c r="E647" s="287" t="s">
        <v>500</v>
      </c>
      <c r="F647" s="290" t="s">
        <v>1799</v>
      </c>
      <c r="G647" s="286" t="s">
        <v>1797</v>
      </c>
      <c r="H647" s="287" t="s">
        <v>175</v>
      </c>
      <c r="I647" s="291">
        <v>16852</v>
      </c>
      <c r="J647" s="287" t="s">
        <v>501</v>
      </c>
      <c r="K647" s="292"/>
      <c r="L647" s="288">
        <f t="shared" si="20"/>
        <v>16852</v>
      </c>
      <c r="M647" s="349">
        <f t="shared" ref="M647:M710" si="21">+L647/1000000</f>
        <v>1.6851999999999999E-2</v>
      </c>
      <c r="N647" s="287" t="s">
        <v>1796</v>
      </c>
      <c r="O647" t="s">
        <v>428</v>
      </c>
      <c r="P647" s="19" t="s">
        <v>429</v>
      </c>
      <c r="Q647" s="19" t="s">
        <v>428</v>
      </c>
      <c r="R647" s="19" t="s">
        <v>530</v>
      </c>
    </row>
    <row r="648" spans="1:18">
      <c r="A648" s="286" t="s">
        <v>1762</v>
      </c>
      <c r="B648" s="287" t="s">
        <v>497</v>
      </c>
      <c r="C648" s="287" t="s">
        <v>498</v>
      </c>
      <c r="D648" s="287" t="s">
        <v>499</v>
      </c>
      <c r="E648" s="287" t="s">
        <v>500</v>
      </c>
      <c r="F648" s="290" t="s">
        <v>567</v>
      </c>
      <c r="G648" s="290" t="s">
        <v>186</v>
      </c>
      <c r="H648" s="287" t="s">
        <v>175</v>
      </c>
      <c r="I648" s="291">
        <v>442853</v>
      </c>
      <c r="J648" s="287" t="s">
        <v>501</v>
      </c>
      <c r="K648" s="292"/>
      <c r="L648" s="288">
        <f t="shared" si="20"/>
        <v>442853</v>
      </c>
      <c r="M648" s="349">
        <f t="shared" si="21"/>
        <v>0.442853</v>
      </c>
      <c r="N648" s="287" t="s">
        <v>1796</v>
      </c>
      <c r="O648" t="s">
        <v>428</v>
      </c>
      <c r="P648" s="19" t="s">
        <v>429</v>
      </c>
      <c r="Q648" s="19" t="s">
        <v>428</v>
      </c>
      <c r="R648" s="19" t="s">
        <v>530</v>
      </c>
    </row>
    <row r="649" spans="1:18">
      <c r="A649" s="286" t="s">
        <v>1762</v>
      </c>
      <c r="B649" s="287" t="s">
        <v>497</v>
      </c>
      <c r="C649" s="287" t="s">
        <v>498</v>
      </c>
      <c r="D649" s="287" t="s">
        <v>499</v>
      </c>
      <c r="E649" s="287" t="s">
        <v>500</v>
      </c>
      <c r="F649" s="290" t="s">
        <v>567</v>
      </c>
      <c r="G649" s="290" t="s">
        <v>186</v>
      </c>
      <c r="H649" s="287" t="s">
        <v>175</v>
      </c>
      <c r="I649" s="291">
        <v>44285</v>
      </c>
      <c r="J649" s="287" t="s">
        <v>501</v>
      </c>
      <c r="K649" s="292"/>
      <c r="L649" s="288">
        <f t="shared" si="20"/>
        <v>44285</v>
      </c>
      <c r="M649" s="349">
        <f t="shared" si="21"/>
        <v>4.4284999999999998E-2</v>
      </c>
      <c r="N649" s="287" t="s">
        <v>1796</v>
      </c>
      <c r="O649" t="s">
        <v>428</v>
      </c>
      <c r="P649" s="19" t="s">
        <v>429</v>
      </c>
      <c r="Q649" s="19" t="s">
        <v>428</v>
      </c>
      <c r="R649" s="19" t="s">
        <v>530</v>
      </c>
    </row>
    <row r="650" spans="1:18">
      <c r="A650" s="286" t="s">
        <v>1762</v>
      </c>
      <c r="B650" s="287" t="s">
        <v>497</v>
      </c>
      <c r="C650" s="287" t="s">
        <v>498</v>
      </c>
      <c r="D650" s="287" t="s">
        <v>499</v>
      </c>
      <c r="E650" s="287" t="s">
        <v>500</v>
      </c>
      <c r="F650" s="286" t="s">
        <v>572</v>
      </c>
      <c r="G650" s="286" t="s">
        <v>190</v>
      </c>
      <c r="H650" s="287" t="s">
        <v>175</v>
      </c>
      <c r="I650" s="288">
        <v>244579</v>
      </c>
      <c r="J650" s="287" t="s">
        <v>501</v>
      </c>
      <c r="K650" s="289"/>
      <c r="L650" s="288">
        <f t="shared" si="20"/>
        <v>244579</v>
      </c>
      <c r="M650" s="349">
        <f t="shared" si="21"/>
        <v>0.24457899999999999</v>
      </c>
      <c r="N650" s="287" t="s">
        <v>1796</v>
      </c>
      <c r="O650" t="s">
        <v>428</v>
      </c>
      <c r="P650" s="19" t="s">
        <v>429</v>
      </c>
      <c r="Q650" s="19" t="s">
        <v>428</v>
      </c>
      <c r="R650" s="19" t="s">
        <v>530</v>
      </c>
    </row>
    <row r="651" spans="1:18">
      <c r="A651" s="286" t="s">
        <v>1762</v>
      </c>
      <c r="B651" s="287" t="s">
        <v>497</v>
      </c>
      <c r="C651" s="287" t="s">
        <v>498</v>
      </c>
      <c r="D651" s="287" t="s">
        <v>499</v>
      </c>
      <c r="E651" s="287" t="s">
        <v>500</v>
      </c>
      <c r="F651" s="286" t="s">
        <v>575</v>
      </c>
      <c r="G651" s="286" t="s">
        <v>213</v>
      </c>
      <c r="H651" s="287" t="s">
        <v>175</v>
      </c>
      <c r="I651" s="288">
        <v>143836</v>
      </c>
      <c r="J651" s="287" t="s">
        <v>501</v>
      </c>
      <c r="K651" s="289"/>
      <c r="L651" s="288">
        <f t="shared" si="20"/>
        <v>143836</v>
      </c>
      <c r="M651" s="349">
        <f t="shared" si="21"/>
        <v>0.14383599999999999</v>
      </c>
      <c r="N651" s="287" t="s">
        <v>1796</v>
      </c>
      <c r="O651" t="s">
        <v>428</v>
      </c>
      <c r="P651" s="19" t="s">
        <v>429</v>
      </c>
      <c r="Q651" s="19" t="s">
        <v>428</v>
      </c>
      <c r="R651" s="19" t="s">
        <v>530</v>
      </c>
    </row>
    <row r="652" spans="1:18">
      <c r="A652" s="286" t="s">
        <v>14</v>
      </c>
      <c r="B652" s="287" t="s">
        <v>497</v>
      </c>
      <c r="C652" s="287" t="s">
        <v>498</v>
      </c>
      <c r="D652" s="287" t="s">
        <v>499</v>
      </c>
      <c r="E652" s="287" t="s">
        <v>500</v>
      </c>
      <c r="F652" s="290" t="s">
        <v>571</v>
      </c>
      <c r="G652" s="290" t="s">
        <v>194</v>
      </c>
      <c r="H652" s="287" t="s">
        <v>175</v>
      </c>
      <c r="I652" s="291">
        <v>14985</v>
      </c>
      <c r="J652" s="287" t="s">
        <v>501</v>
      </c>
      <c r="K652" s="292"/>
      <c r="L652" s="288">
        <f t="shared" si="20"/>
        <v>14985</v>
      </c>
      <c r="M652" s="349">
        <f t="shared" si="21"/>
        <v>1.4985E-2</v>
      </c>
      <c r="N652" s="287" t="s">
        <v>1796</v>
      </c>
      <c r="O652" t="s">
        <v>428</v>
      </c>
      <c r="P652" s="19" t="str">
        <f>+VLOOKUP(A652,'[2]16'!$A:$Q,17,0)</f>
        <v>Non</v>
      </c>
      <c r="Q652" s="19" t="s">
        <v>428</v>
      </c>
      <c r="R652" s="19" t="s">
        <v>518</v>
      </c>
    </row>
    <row r="653" spans="1:18">
      <c r="A653" s="286" t="s">
        <v>14</v>
      </c>
      <c r="B653" s="287" t="s">
        <v>497</v>
      </c>
      <c r="C653" s="287" t="s">
        <v>498</v>
      </c>
      <c r="D653" s="287" t="s">
        <v>499</v>
      </c>
      <c r="E653" s="287" t="s">
        <v>500</v>
      </c>
      <c r="F653" s="290" t="s">
        <v>580</v>
      </c>
      <c r="G653" s="290" t="s">
        <v>194</v>
      </c>
      <c r="H653" s="287" t="s">
        <v>175</v>
      </c>
      <c r="I653" s="291">
        <v>168343</v>
      </c>
      <c r="J653" s="287" t="s">
        <v>501</v>
      </c>
      <c r="K653" s="292"/>
      <c r="L653" s="288">
        <f t="shared" si="20"/>
        <v>168343</v>
      </c>
      <c r="M653" s="349">
        <f t="shared" si="21"/>
        <v>0.16834299999999999</v>
      </c>
      <c r="N653" s="287" t="s">
        <v>1796</v>
      </c>
      <c r="O653" t="s">
        <v>428</v>
      </c>
      <c r="P653" s="19" t="str">
        <f>+VLOOKUP(A653,'[2]16'!$A:$Q,17,0)</f>
        <v>Non</v>
      </c>
      <c r="Q653" s="19" t="s">
        <v>428</v>
      </c>
      <c r="R653" s="19" t="s">
        <v>518</v>
      </c>
    </row>
    <row r="654" spans="1:18">
      <c r="A654" s="286" t="s">
        <v>14</v>
      </c>
      <c r="B654" s="287" t="s">
        <v>497</v>
      </c>
      <c r="C654" s="287" t="s">
        <v>498</v>
      </c>
      <c r="D654" s="287" t="s">
        <v>499</v>
      </c>
      <c r="E654" s="287" t="s">
        <v>500</v>
      </c>
      <c r="F654" s="286" t="s">
        <v>578</v>
      </c>
      <c r="G654" s="286" t="s">
        <v>206</v>
      </c>
      <c r="H654" s="287" t="s">
        <v>175</v>
      </c>
      <c r="I654" s="288">
        <v>163840</v>
      </c>
      <c r="J654" s="287" t="s">
        <v>501</v>
      </c>
      <c r="K654" s="289"/>
      <c r="L654" s="288">
        <f t="shared" si="20"/>
        <v>163840</v>
      </c>
      <c r="M654" s="349">
        <f t="shared" si="21"/>
        <v>0.16384000000000001</v>
      </c>
      <c r="N654" s="287" t="s">
        <v>1796</v>
      </c>
      <c r="O654" t="s">
        <v>428</v>
      </c>
      <c r="P654" s="19" t="str">
        <f>+VLOOKUP(A654,'[2]16'!$A:$Q,17,0)</f>
        <v>Non</v>
      </c>
      <c r="Q654" s="19" t="s">
        <v>428</v>
      </c>
      <c r="R654" s="19" t="s">
        <v>518</v>
      </c>
    </row>
    <row r="655" spans="1:18">
      <c r="A655" s="286" t="s">
        <v>14</v>
      </c>
      <c r="B655" s="287" t="s">
        <v>497</v>
      </c>
      <c r="C655" s="287" t="s">
        <v>498</v>
      </c>
      <c r="D655" s="287" t="s">
        <v>499</v>
      </c>
      <c r="E655" s="287" t="s">
        <v>500</v>
      </c>
      <c r="F655" s="286" t="s">
        <v>569</v>
      </c>
      <c r="G655" s="286" t="s">
        <v>209</v>
      </c>
      <c r="H655" s="287" t="s">
        <v>175</v>
      </c>
      <c r="I655" s="288">
        <v>2500</v>
      </c>
      <c r="J655" s="287" t="s">
        <v>501</v>
      </c>
      <c r="K655" s="289"/>
      <c r="L655" s="288">
        <f t="shared" si="20"/>
        <v>2500</v>
      </c>
      <c r="M655" s="349">
        <f t="shared" si="21"/>
        <v>2.5000000000000001E-3</v>
      </c>
      <c r="N655" s="287" t="s">
        <v>1796</v>
      </c>
      <c r="O655" t="s">
        <v>428</v>
      </c>
      <c r="P655" s="19" t="str">
        <f>+VLOOKUP(A655,'[2]16'!$A:$Q,17,0)</f>
        <v>Non</v>
      </c>
      <c r="Q655" s="19" t="s">
        <v>428</v>
      </c>
      <c r="R655" s="19" t="s">
        <v>518</v>
      </c>
    </row>
    <row r="656" spans="1:18">
      <c r="A656" s="286" t="s">
        <v>14</v>
      </c>
      <c r="B656" s="287" t="s">
        <v>497</v>
      </c>
      <c r="C656" s="287" t="s">
        <v>498</v>
      </c>
      <c r="D656" s="287" t="s">
        <v>499</v>
      </c>
      <c r="E656" s="287" t="s">
        <v>500</v>
      </c>
      <c r="F656" s="290" t="s">
        <v>565</v>
      </c>
      <c r="G656" s="290" t="s">
        <v>173</v>
      </c>
      <c r="H656" s="287" t="s">
        <v>175</v>
      </c>
      <c r="I656" s="291">
        <v>3320325</v>
      </c>
      <c r="J656" s="287" t="s">
        <v>501</v>
      </c>
      <c r="K656" s="292"/>
      <c r="L656" s="288">
        <f t="shared" si="20"/>
        <v>3320325</v>
      </c>
      <c r="M656" s="349">
        <f t="shared" si="21"/>
        <v>3.320325</v>
      </c>
      <c r="N656" s="287" t="s">
        <v>1796</v>
      </c>
      <c r="O656" t="s">
        <v>428</v>
      </c>
      <c r="P656" s="19" t="str">
        <f>+VLOOKUP(A656,'[2]16'!$A:$Q,17,0)</f>
        <v>Non</v>
      </c>
      <c r="Q656" s="19" t="s">
        <v>428</v>
      </c>
      <c r="R656" s="19" t="s">
        <v>518</v>
      </c>
    </row>
    <row r="657" spans="1:18">
      <c r="A657" s="286" t="s">
        <v>14</v>
      </c>
      <c r="B657" s="287" t="s">
        <v>497</v>
      </c>
      <c r="C657" s="287" t="s">
        <v>498</v>
      </c>
      <c r="D657" s="287" t="s">
        <v>499</v>
      </c>
      <c r="E657" s="287" t="s">
        <v>500</v>
      </c>
      <c r="F657" s="290" t="s">
        <v>580</v>
      </c>
      <c r="G657" s="290" t="s">
        <v>194</v>
      </c>
      <c r="H657" s="287" t="s">
        <v>175</v>
      </c>
      <c r="I657" s="291">
        <v>306552</v>
      </c>
      <c r="J657" s="287" t="s">
        <v>501</v>
      </c>
      <c r="K657" s="292"/>
      <c r="L657" s="288">
        <f t="shared" si="20"/>
        <v>306552</v>
      </c>
      <c r="M657" s="349">
        <f t="shared" si="21"/>
        <v>0.30655199999999999</v>
      </c>
      <c r="N657" s="287" t="s">
        <v>1796</v>
      </c>
      <c r="O657" t="s">
        <v>428</v>
      </c>
      <c r="P657" s="19" t="str">
        <f>+VLOOKUP(A657,'[2]16'!$A:$Q,17,0)</f>
        <v>Non</v>
      </c>
      <c r="Q657" s="19" t="s">
        <v>428</v>
      </c>
      <c r="R657" s="19" t="s">
        <v>518</v>
      </c>
    </row>
    <row r="658" spans="1:18">
      <c r="A658" s="286" t="s">
        <v>14</v>
      </c>
      <c r="B658" s="287" t="s">
        <v>497</v>
      </c>
      <c r="C658" s="287" t="s">
        <v>498</v>
      </c>
      <c r="D658" s="287" t="s">
        <v>499</v>
      </c>
      <c r="E658" s="287" t="s">
        <v>500</v>
      </c>
      <c r="F658" s="290" t="s">
        <v>578</v>
      </c>
      <c r="G658" s="290" t="s">
        <v>206</v>
      </c>
      <c r="H658" s="287" t="s">
        <v>175</v>
      </c>
      <c r="I658" s="291">
        <v>312634</v>
      </c>
      <c r="J658" s="287" t="s">
        <v>501</v>
      </c>
      <c r="K658" s="292"/>
      <c r="L658" s="288">
        <f t="shared" si="20"/>
        <v>312634</v>
      </c>
      <c r="M658" s="349">
        <f t="shared" si="21"/>
        <v>0.31263400000000002</v>
      </c>
      <c r="N658" s="287" t="s">
        <v>1796</v>
      </c>
      <c r="O658" t="s">
        <v>428</v>
      </c>
      <c r="P658" s="19" t="str">
        <f>+VLOOKUP(A658,'[2]16'!$A:$Q,17,0)</f>
        <v>Non</v>
      </c>
      <c r="Q658" s="19" t="s">
        <v>428</v>
      </c>
      <c r="R658" s="19" t="s">
        <v>518</v>
      </c>
    </row>
    <row r="659" spans="1:18">
      <c r="A659" s="286" t="s">
        <v>14</v>
      </c>
      <c r="B659" s="287" t="s">
        <v>497</v>
      </c>
      <c r="C659" s="287" t="s">
        <v>498</v>
      </c>
      <c r="D659" s="287" t="s">
        <v>499</v>
      </c>
      <c r="E659" s="287" t="s">
        <v>500</v>
      </c>
      <c r="F659" s="286" t="s">
        <v>578</v>
      </c>
      <c r="G659" s="286" t="s">
        <v>206</v>
      </c>
      <c r="H659" s="287" t="s">
        <v>175</v>
      </c>
      <c r="I659" s="288">
        <v>2229915</v>
      </c>
      <c r="J659" s="287" t="s">
        <v>501</v>
      </c>
      <c r="K659" s="289"/>
      <c r="L659" s="288">
        <f t="shared" si="20"/>
        <v>2229915</v>
      </c>
      <c r="M659" s="349">
        <f t="shared" si="21"/>
        <v>2.2299150000000001</v>
      </c>
      <c r="N659" s="287" t="s">
        <v>1796</v>
      </c>
      <c r="O659" t="s">
        <v>428</v>
      </c>
      <c r="P659" s="19" t="str">
        <f>+VLOOKUP(A659,'[2]16'!$A:$Q,17,0)</f>
        <v>Non</v>
      </c>
      <c r="Q659" s="19" t="s">
        <v>428</v>
      </c>
      <c r="R659" s="19" t="s">
        <v>518</v>
      </c>
    </row>
    <row r="660" spans="1:18">
      <c r="A660" s="286" t="s">
        <v>14</v>
      </c>
      <c r="B660" s="287" t="s">
        <v>497</v>
      </c>
      <c r="C660" s="287" t="s">
        <v>498</v>
      </c>
      <c r="D660" s="287" t="s">
        <v>499</v>
      </c>
      <c r="E660" s="287" t="s">
        <v>500</v>
      </c>
      <c r="F660" s="286" t="s">
        <v>578</v>
      </c>
      <c r="G660" s="286" t="s">
        <v>206</v>
      </c>
      <c r="H660" s="287" t="s">
        <v>175</v>
      </c>
      <c r="I660" s="288">
        <v>164634</v>
      </c>
      <c r="J660" s="287" t="s">
        <v>501</v>
      </c>
      <c r="K660" s="289"/>
      <c r="L660" s="288">
        <f t="shared" si="20"/>
        <v>164634</v>
      </c>
      <c r="M660" s="349">
        <f t="shared" si="21"/>
        <v>0.164634</v>
      </c>
      <c r="N660" s="287" t="s">
        <v>1796</v>
      </c>
      <c r="O660" t="s">
        <v>428</v>
      </c>
      <c r="P660" s="19" t="str">
        <f>+VLOOKUP(A660,'[2]16'!$A:$Q,17,0)</f>
        <v>Non</v>
      </c>
      <c r="Q660" s="19" t="s">
        <v>428</v>
      </c>
      <c r="R660" s="19" t="s">
        <v>518</v>
      </c>
    </row>
    <row r="661" spans="1:18">
      <c r="A661" s="286" t="s">
        <v>14</v>
      </c>
      <c r="B661" s="287" t="s">
        <v>497</v>
      </c>
      <c r="C661" s="287" t="s">
        <v>498</v>
      </c>
      <c r="D661" s="287" t="s">
        <v>499</v>
      </c>
      <c r="E661" s="287" t="s">
        <v>500</v>
      </c>
      <c r="F661" s="290" t="s">
        <v>577</v>
      </c>
      <c r="G661" s="290" t="s">
        <v>209</v>
      </c>
      <c r="H661" s="287" t="s">
        <v>175</v>
      </c>
      <c r="I661" s="291">
        <v>209001</v>
      </c>
      <c r="J661" s="287" t="s">
        <v>501</v>
      </c>
      <c r="K661" s="292"/>
      <c r="L661" s="288">
        <f t="shared" si="20"/>
        <v>209001</v>
      </c>
      <c r="M661" s="349">
        <f t="shared" si="21"/>
        <v>0.20900099999999999</v>
      </c>
      <c r="N661" s="287" t="s">
        <v>1796</v>
      </c>
      <c r="O661" t="s">
        <v>428</v>
      </c>
      <c r="P661" s="19" t="str">
        <f>+VLOOKUP(A661,'[2]16'!$A:$Q,17,0)</f>
        <v>Non</v>
      </c>
      <c r="Q661" s="19" t="s">
        <v>428</v>
      </c>
      <c r="R661" s="19" t="s">
        <v>518</v>
      </c>
    </row>
    <row r="662" spans="1:18">
      <c r="A662" s="286" t="s">
        <v>14</v>
      </c>
      <c r="B662" s="287" t="s">
        <v>497</v>
      </c>
      <c r="C662" s="287" t="s">
        <v>498</v>
      </c>
      <c r="D662" s="287" t="s">
        <v>499</v>
      </c>
      <c r="E662" s="287" t="s">
        <v>500</v>
      </c>
      <c r="F662" s="290" t="s">
        <v>580</v>
      </c>
      <c r="G662" s="290" t="s">
        <v>194</v>
      </c>
      <c r="H662" s="287" t="s">
        <v>175</v>
      </c>
      <c r="I662" s="291">
        <v>302340</v>
      </c>
      <c r="J662" s="287" t="s">
        <v>501</v>
      </c>
      <c r="K662" s="292"/>
      <c r="L662" s="288">
        <f t="shared" si="20"/>
        <v>302340</v>
      </c>
      <c r="M662" s="349">
        <f t="shared" si="21"/>
        <v>0.30234</v>
      </c>
      <c r="N662" s="287" t="s">
        <v>1796</v>
      </c>
      <c r="O662" t="s">
        <v>428</v>
      </c>
      <c r="P662" s="19" t="str">
        <f>+VLOOKUP(A662,'[2]16'!$A:$Q,17,0)</f>
        <v>Non</v>
      </c>
      <c r="Q662" s="19" t="s">
        <v>428</v>
      </c>
      <c r="R662" s="19" t="s">
        <v>518</v>
      </c>
    </row>
    <row r="663" spans="1:18">
      <c r="A663" s="286" t="s">
        <v>14</v>
      </c>
      <c r="B663" s="287" t="s">
        <v>497</v>
      </c>
      <c r="C663" s="287" t="s">
        <v>498</v>
      </c>
      <c r="D663" s="287" t="s">
        <v>499</v>
      </c>
      <c r="E663" s="287" t="s">
        <v>500</v>
      </c>
      <c r="F663" s="290" t="s">
        <v>569</v>
      </c>
      <c r="G663" s="290" t="s">
        <v>209</v>
      </c>
      <c r="H663" s="287" t="s">
        <v>175</v>
      </c>
      <c r="I663" s="291">
        <v>25000</v>
      </c>
      <c r="J663" s="287" t="s">
        <v>501</v>
      </c>
      <c r="K663" s="292"/>
      <c r="L663" s="288">
        <f t="shared" si="20"/>
        <v>25000</v>
      </c>
      <c r="M663" s="349">
        <f t="shared" si="21"/>
        <v>2.5000000000000001E-2</v>
      </c>
      <c r="N663" s="287" t="s">
        <v>1796</v>
      </c>
      <c r="O663" t="s">
        <v>428</v>
      </c>
      <c r="P663" s="19" t="str">
        <f>+VLOOKUP(A663,'[2]16'!$A:$Q,17,0)</f>
        <v>Non</v>
      </c>
      <c r="Q663" s="19" t="s">
        <v>428</v>
      </c>
      <c r="R663" s="19" t="s">
        <v>518</v>
      </c>
    </row>
    <row r="664" spans="1:18">
      <c r="A664" s="286" t="s">
        <v>14</v>
      </c>
      <c r="B664" s="287" t="s">
        <v>497</v>
      </c>
      <c r="C664" s="287" t="s">
        <v>498</v>
      </c>
      <c r="D664" s="287" t="s">
        <v>499</v>
      </c>
      <c r="E664" s="287" t="s">
        <v>500</v>
      </c>
      <c r="F664" s="286" t="s">
        <v>580</v>
      </c>
      <c r="G664" s="286" t="s">
        <v>194</v>
      </c>
      <c r="H664" s="287" t="s">
        <v>175</v>
      </c>
      <c r="I664" s="288">
        <v>346507</v>
      </c>
      <c r="J664" s="287" t="s">
        <v>501</v>
      </c>
      <c r="K664" s="289"/>
      <c r="L664" s="288">
        <f t="shared" si="20"/>
        <v>346507</v>
      </c>
      <c r="M664" s="349">
        <f t="shared" si="21"/>
        <v>0.34650700000000001</v>
      </c>
      <c r="N664" s="287" t="s">
        <v>1796</v>
      </c>
      <c r="O664" t="s">
        <v>428</v>
      </c>
      <c r="P664" s="19" t="str">
        <f>+VLOOKUP(A664,'[2]16'!$A:$Q,17,0)</f>
        <v>Non</v>
      </c>
      <c r="Q664" s="19" t="s">
        <v>428</v>
      </c>
      <c r="R664" s="19" t="s">
        <v>518</v>
      </c>
    </row>
    <row r="665" spans="1:18">
      <c r="A665" s="286" t="s">
        <v>14</v>
      </c>
      <c r="B665" s="287" t="s">
        <v>497</v>
      </c>
      <c r="C665" s="287" t="s">
        <v>498</v>
      </c>
      <c r="D665" s="287" t="s">
        <v>499</v>
      </c>
      <c r="E665" s="287" t="s">
        <v>500</v>
      </c>
      <c r="F665" s="286" t="s">
        <v>578</v>
      </c>
      <c r="G665" s="286" t="s">
        <v>206</v>
      </c>
      <c r="H665" s="287" t="s">
        <v>175</v>
      </c>
      <c r="I665" s="288">
        <v>166895</v>
      </c>
      <c r="J665" s="287" t="s">
        <v>501</v>
      </c>
      <c r="K665" s="289"/>
      <c r="L665" s="288">
        <f t="shared" si="20"/>
        <v>166895</v>
      </c>
      <c r="M665" s="349">
        <f t="shared" si="21"/>
        <v>0.16689499999999999</v>
      </c>
      <c r="N665" s="287" t="s">
        <v>1796</v>
      </c>
      <c r="O665" t="s">
        <v>428</v>
      </c>
      <c r="P665" s="19" t="str">
        <f>+VLOOKUP(A665,'[2]16'!$A:$Q,17,0)</f>
        <v>Non</v>
      </c>
      <c r="Q665" s="19" t="s">
        <v>428</v>
      </c>
      <c r="R665" s="19" t="s">
        <v>518</v>
      </c>
    </row>
    <row r="666" spans="1:18">
      <c r="A666" s="286" t="s">
        <v>14</v>
      </c>
      <c r="B666" s="287" t="s">
        <v>497</v>
      </c>
      <c r="C666" s="287" t="s">
        <v>498</v>
      </c>
      <c r="D666" s="287" t="s">
        <v>499</v>
      </c>
      <c r="E666" s="287" t="s">
        <v>500</v>
      </c>
      <c r="F666" s="290" t="s">
        <v>578</v>
      </c>
      <c r="G666" s="290" t="s">
        <v>206</v>
      </c>
      <c r="H666" s="287" t="s">
        <v>175</v>
      </c>
      <c r="I666" s="291">
        <v>188100</v>
      </c>
      <c r="J666" s="287" t="s">
        <v>501</v>
      </c>
      <c r="K666" s="292"/>
      <c r="L666" s="288">
        <f t="shared" si="20"/>
        <v>188100</v>
      </c>
      <c r="M666" s="349">
        <f t="shared" si="21"/>
        <v>0.18809999999999999</v>
      </c>
      <c r="N666" s="287" t="s">
        <v>1796</v>
      </c>
      <c r="O666" t="s">
        <v>428</v>
      </c>
      <c r="P666" s="19" t="str">
        <f>+VLOOKUP(A666,'[2]16'!$A:$Q,17,0)</f>
        <v>Non</v>
      </c>
      <c r="Q666" s="19" t="s">
        <v>428</v>
      </c>
      <c r="R666" s="19" t="s">
        <v>518</v>
      </c>
    </row>
    <row r="667" spans="1:18">
      <c r="A667" s="286" t="s">
        <v>14</v>
      </c>
      <c r="B667" s="287" t="s">
        <v>497</v>
      </c>
      <c r="C667" s="287" t="s">
        <v>498</v>
      </c>
      <c r="D667" s="287" t="s">
        <v>499</v>
      </c>
      <c r="E667" s="287" t="s">
        <v>500</v>
      </c>
      <c r="F667" s="290" t="s">
        <v>578</v>
      </c>
      <c r="G667" s="290" t="s">
        <v>206</v>
      </c>
      <c r="H667" s="287" t="s">
        <v>175</v>
      </c>
      <c r="I667" s="291">
        <v>5527515</v>
      </c>
      <c r="J667" s="287" t="s">
        <v>501</v>
      </c>
      <c r="K667" s="292"/>
      <c r="L667" s="288">
        <f t="shared" si="20"/>
        <v>5527515</v>
      </c>
      <c r="M667" s="349">
        <f t="shared" si="21"/>
        <v>5.5275150000000002</v>
      </c>
      <c r="N667" s="287" t="s">
        <v>1796</v>
      </c>
      <c r="O667" t="s">
        <v>428</v>
      </c>
      <c r="P667" s="19" t="str">
        <f>+VLOOKUP(A667,'[2]16'!$A:$Q,17,0)</f>
        <v>Non</v>
      </c>
      <c r="Q667" s="19" t="s">
        <v>428</v>
      </c>
      <c r="R667" s="19" t="s">
        <v>518</v>
      </c>
    </row>
    <row r="668" spans="1:18">
      <c r="A668" s="286" t="s">
        <v>14</v>
      </c>
      <c r="B668" s="287" t="s">
        <v>497</v>
      </c>
      <c r="C668" s="287" t="s">
        <v>498</v>
      </c>
      <c r="D668" s="287" t="s">
        <v>499</v>
      </c>
      <c r="E668" s="287" t="s">
        <v>500</v>
      </c>
      <c r="F668" s="290" t="s">
        <v>565</v>
      </c>
      <c r="G668" s="290" t="s">
        <v>173</v>
      </c>
      <c r="H668" s="287" t="s">
        <v>175</v>
      </c>
      <c r="I668" s="291">
        <v>24100740</v>
      </c>
      <c r="J668" s="287" t="s">
        <v>501</v>
      </c>
      <c r="K668" s="292"/>
      <c r="L668" s="288">
        <f t="shared" si="20"/>
        <v>24100740</v>
      </c>
      <c r="M668" s="349">
        <f t="shared" si="21"/>
        <v>24.100739999999998</v>
      </c>
      <c r="N668" s="287" t="s">
        <v>1796</v>
      </c>
      <c r="O668" t="s">
        <v>428</v>
      </c>
      <c r="P668" s="19" t="str">
        <f>+VLOOKUP(A668,'[2]16'!$A:$Q,17,0)</f>
        <v>Non</v>
      </c>
      <c r="Q668" s="19" t="s">
        <v>428</v>
      </c>
      <c r="R668" s="19" t="s">
        <v>518</v>
      </c>
    </row>
    <row r="669" spans="1:18">
      <c r="A669" s="286" t="s">
        <v>14</v>
      </c>
      <c r="B669" s="287" t="s">
        <v>497</v>
      </c>
      <c r="C669" s="287" t="s">
        <v>498</v>
      </c>
      <c r="D669" s="287" t="s">
        <v>499</v>
      </c>
      <c r="E669" s="287" t="s">
        <v>500</v>
      </c>
      <c r="F669" s="286" t="s">
        <v>580</v>
      </c>
      <c r="G669" s="286" t="s">
        <v>194</v>
      </c>
      <c r="H669" s="287" t="s">
        <v>175</v>
      </c>
      <c r="I669" s="288">
        <v>178357</v>
      </c>
      <c r="J669" s="287" t="s">
        <v>501</v>
      </c>
      <c r="K669" s="289"/>
      <c r="L669" s="288">
        <f t="shared" si="20"/>
        <v>178357</v>
      </c>
      <c r="M669" s="349">
        <f t="shared" si="21"/>
        <v>0.17835699999999999</v>
      </c>
      <c r="N669" s="287" t="s">
        <v>1796</v>
      </c>
      <c r="O669" t="s">
        <v>428</v>
      </c>
      <c r="P669" s="19" t="str">
        <f>+VLOOKUP(A669,'[2]16'!$A:$Q,17,0)</f>
        <v>Non</v>
      </c>
      <c r="Q669" s="19" t="s">
        <v>428</v>
      </c>
      <c r="R669" s="19" t="s">
        <v>518</v>
      </c>
    </row>
    <row r="670" spans="1:18">
      <c r="A670" s="286" t="s">
        <v>14</v>
      </c>
      <c r="B670" s="287" t="s">
        <v>497</v>
      </c>
      <c r="C670" s="287" t="s">
        <v>498</v>
      </c>
      <c r="D670" s="287" t="s">
        <v>499</v>
      </c>
      <c r="E670" s="287" t="s">
        <v>500</v>
      </c>
      <c r="F670" s="286" t="s">
        <v>578</v>
      </c>
      <c r="G670" s="286" t="s">
        <v>206</v>
      </c>
      <c r="H670" s="287" t="s">
        <v>175</v>
      </c>
      <c r="I670" s="288">
        <v>224918</v>
      </c>
      <c r="J670" s="287" t="s">
        <v>501</v>
      </c>
      <c r="K670" s="289"/>
      <c r="L670" s="288">
        <f t="shared" si="20"/>
        <v>224918</v>
      </c>
      <c r="M670" s="349">
        <f t="shared" si="21"/>
        <v>0.22491800000000001</v>
      </c>
      <c r="N670" s="287" t="s">
        <v>1796</v>
      </c>
      <c r="O670" t="s">
        <v>428</v>
      </c>
      <c r="P670" s="19" t="str">
        <f>+VLOOKUP(A670,'[2]16'!$A:$Q,17,0)</f>
        <v>Non</v>
      </c>
      <c r="Q670" s="19" t="s">
        <v>428</v>
      </c>
      <c r="R670" s="19" t="s">
        <v>518</v>
      </c>
    </row>
    <row r="671" spans="1:18">
      <c r="A671" s="286" t="s">
        <v>14</v>
      </c>
      <c r="B671" s="287" t="s">
        <v>497</v>
      </c>
      <c r="C671" s="287" t="s">
        <v>498</v>
      </c>
      <c r="D671" s="287" t="s">
        <v>499</v>
      </c>
      <c r="E671" s="287" t="s">
        <v>500</v>
      </c>
      <c r="F671" s="290" t="s">
        <v>578</v>
      </c>
      <c r="G671" s="290" t="s">
        <v>206</v>
      </c>
      <c r="H671" s="287" t="s">
        <v>175</v>
      </c>
      <c r="I671" s="291">
        <v>2677715</v>
      </c>
      <c r="J671" s="287" t="s">
        <v>501</v>
      </c>
      <c r="K671" s="292"/>
      <c r="L671" s="288">
        <f t="shared" si="20"/>
        <v>2677715</v>
      </c>
      <c r="M671" s="349">
        <f t="shared" si="21"/>
        <v>2.6777150000000001</v>
      </c>
      <c r="N671" s="287" t="s">
        <v>1796</v>
      </c>
      <c r="O671" t="s">
        <v>428</v>
      </c>
      <c r="P671" s="19" t="str">
        <f>+VLOOKUP(A671,'[2]16'!$A:$Q,17,0)</f>
        <v>Non</v>
      </c>
      <c r="Q671" s="19" t="s">
        <v>428</v>
      </c>
      <c r="R671" s="19" t="s">
        <v>518</v>
      </c>
    </row>
    <row r="672" spans="1:18">
      <c r="A672" s="286" t="s">
        <v>14</v>
      </c>
      <c r="B672" s="287" t="s">
        <v>497</v>
      </c>
      <c r="C672" s="287" t="s">
        <v>498</v>
      </c>
      <c r="D672" s="287" t="s">
        <v>499</v>
      </c>
      <c r="E672" s="287" t="s">
        <v>500</v>
      </c>
      <c r="F672" s="290" t="s">
        <v>567</v>
      </c>
      <c r="G672" s="290" t="s">
        <v>186</v>
      </c>
      <c r="H672" s="287" t="s">
        <v>175</v>
      </c>
      <c r="I672" s="291">
        <v>964301</v>
      </c>
      <c r="J672" s="287" t="s">
        <v>501</v>
      </c>
      <c r="K672" s="292"/>
      <c r="L672" s="288">
        <f t="shared" si="20"/>
        <v>964301</v>
      </c>
      <c r="M672" s="349">
        <f t="shared" si="21"/>
        <v>0.96430099999999996</v>
      </c>
      <c r="N672" s="287" t="s">
        <v>1796</v>
      </c>
      <c r="O672" t="s">
        <v>428</v>
      </c>
      <c r="P672" s="19" t="str">
        <f>+VLOOKUP(A672,'[2]16'!$A:$Q,17,0)</f>
        <v>Non</v>
      </c>
      <c r="Q672" s="19" t="s">
        <v>428</v>
      </c>
      <c r="R672" s="19" t="s">
        <v>518</v>
      </c>
    </row>
    <row r="673" spans="1:18">
      <c r="A673" s="286" t="s">
        <v>14</v>
      </c>
      <c r="B673" s="287" t="s">
        <v>497</v>
      </c>
      <c r="C673" s="287" t="s">
        <v>498</v>
      </c>
      <c r="D673" s="287" t="s">
        <v>499</v>
      </c>
      <c r="E673" s="287" t="s">
        <v>500</v>
      </c>
      <c r="F673" s="290" t="s">
        <v>565</v>
      </c>
      <c r="G673" s="290" t="s">
        <v>173</v>
      </c>
      <c r="H673" s="287" t="s">
        <v>175</v>
      </c>
      <c r="I673" s="291">
        <v>15370695</v>
      </c>
      <c r="J673" s="287" t="s">
        <v>501</v>
      </c>
      <c r="K673" s="292"/>
      <c r="L673" s="288">
        <f t="shared" si="20"/>
        <v>15370695</v>
      </c>
      <c r="M673" s="349">
        <f t="shared" si="21"/>
        <v>15.370695</v>
      </c>
      <c r="N673" s="287" t="s">
        <v>1796</v>
      </c>
      <c r="O673" t="s">
        <v>428</v>
      </c>
      <c r="P673" s="19" t="str">
        <f>+VLOOKUP(A673,'[2]16'!$A:$Q,17,0)</f>
        <v>Non</v>
      </c>
      <c r="Q673" s="19" t="s">
        <v>428</v>
      </c>
      <c r="R673" s="19" t="s">
        <v>518</v>
      </c>
    </row>
    <row r="674" spans="1:18">
      <c r="A674" s="286" t="s">
        <v>14</v>
      </c>
      <c r="B674" s="287" t="s">
        <v>497</v>
      </c>
      <c r="C674" s="287" t="s">
        <v>498</v>
      </c>
      <c r="D674" s="287" t="s">
        <v>499</v>
      </c>
      <c r="E674" s="287" t="s">
        <v>500</v>
      </c>
      <c r="F674" s="286" t="s">
        <v>578</v>
      </c>
      <c r="G674" s="286" t="s">
        <v>206</v>
      </c>
      <c r="H674" s="287" t="s">
        <v>175</v>
      </c>
      <c r="I674" s="288">
        <v>1972824</v>
      </c>
      <c r="J674" s="287" t="s">
        <v>501</v>
      </c>
      <c r="K674" s="289"/>
      <c r="L674" s="288">
        <f t="shared" si="20"/>
        <v>1972824</v>
      </c>
      <c r="M674" s="349">
        <f t="shared" si="21"/>
        <v>1.9728239999999999</v>
      </c>
      <c r="N674" s="287" t="s">
        <v>1796</v>
      </c>
      <c r="O674" t="s">
        <v>428</v>
      </c>
      <c r="P674" s="19" t="str">
        <f>+VLOOKUP(A674,'[2]16'!$A:$Q,17,0)</f>
        <v>Non</v>
      </c>
      <c r="Q674" s="19" t="s">
        <v>428</v>
      </c>
      <c r="R674" s="19" t="s">
        <v>518</v>
      </c>
    </row>
    <row r="675" spans="1:18">
      <c r="A675" s="286" t="s">
        <v>14</v>
      </c>
      <c r="B675" s="287" t="s">
        <v>497</v>
      </c>
      <c r="C675" s="287" t="s">
        <v>498</v>
      </c>
      <c r="D675" s="287" t="s">
        <v>499</v>
      </c>
      <c r="E675" s="287" t="s">
        <v>500</v>
      </c>
      <c r="F675" s="286" t="s">
        <v>578</v>
      </c>
      <c r="G675" s="286" t="s">
        <v>206</v>
      </c>
      <c r="H675" s="287" t="s">
        <v>175</v>
      </c>
      <c r="I675" s="288">
        <v>225740</v>
      </c>
      <c r="J675" s="287" t="s">
        <v>501</v>
      </c>
      <c r="K675" s="289"/>
      <c r="L675" s="288">
        <f t="shared" si="20"/>
        <v>225740</v>
      </c>
      <c r="M675" s="349">
        <f t="shared" si="21"/>
        <v>0.22574</v>
      </c>
      <c r="N675" s="287" t="s">
        <v>1796</v>
      </c>
      <c r="O675" t="s">
        <v>428</v>
      </c>
      <c r="P675" s="19" t="str">
        <f>+VLOOKUP(A675,'[2]16'!$A:$Q,17,0)</f>
        <v>Non</v>
      </c>
      <c r="Q675" s="19" t="s">
        <v>428</v>
      </c>
      <c r="R675" s="19" t="s">
        <v>518</v>
      </c>
    </row>
    <row r="676" spans="1:18">
      <c r="A676" s="286" t="s">
        <v>14</v>
      </c>
      <c r="B676" s="287" t="s">
        <v>497</v>
      </c>
      <c r="C676" s="287" t="s">
        <v>498</v>
      </c>
      <c r="D676" s="287" t="s">
        <v>499</v>
      </c>
      <c r="E676" s="287" t="s">
        <v>500</v>
      </c>
      <c r="F676" s="290" t="s">
        <v>580</v>
      </c>
      <c r="G676" s="290" t="s">
        <v>194</v>
      </c>
      <c r="H676" s="287" t="s">
        <v>175</v>
      </c>
      <c r="I676" s="291">
        <v>149121</v>
      </c>
      <c r="J676" s="287" t="s">
        <v>501</v>
      </c>
      <c r="K676" s="292"/>
      <c r="L676" s="288">
        <f t="shared" si="20"/>
        <v>149121</v>
      </c>
      <c r="M676" s="349">
        <f t="shared" si="21"/>
        <v>0.149121</v>
      </c>
      <c r="N676" s="287" t="s">
        <v>1796</v>
      </c>
      <c r="O676" t="s">
        <v>428</v>
      </c>
      <c r="P676" s="19" t="str">
        <f>+VLOOKUP(A676,'[2]16'!$A:$Q,17,0)</f>
        <v>Non</v>
      </c>
      <c r="Q676" s="19" t="s">
        <v>428</v>
      </c>
      <c r="R676" s="19" t="s">
        <v>518</v>
      </c>
    </row>
    <row r="677" spans="1:18">
      <c r="A677" s="286" t="s">
        <v>14</v>
      </c>
      <c r="B677" s="287" t="s">
        <v>497</v>
      </c>
      <c r="C677" s="287" t="s">
        <v>498</v>
      </c>
      <c r="D677" s="287" t="s">
        <v>499</v>
      </c>
      <c r="E677" s="287" t="s">
        <v>500</v>
      </c>
      <c r="F677" s="290" t="s">
        <v>569</v>
      </c>
      <c r="G677" s="290" t="s">
        <v>209</v>
      </c>
      <c r="H677" s="287" t="s">
        <v>175</v>
      </c>
      <c r="I677" s="291">
        <v>84600</v>
      </c>
      <c r="J677" s="287" t="s">
        <v>501</v>
      </c>
      <c r="K677" s="292"/>
      <c r="L677" s="288">
        <f t="shared" si="20"/>
        <v>84600</v>
      </c>
      <c r="M677" s="349">
        <f t="shared" si="21"/>
        <v>8.4599999999999995E-2</v>
      </c>
      <c r="N677" s="287" t="s">
        <v>1796</v>
      </c>
      <c r="O677" t="s">
        <v>428</v>
      </c>
      <c r="P677" s="19" t="str">
        <f>+VLOOKUP(A677,'[2]16'!$A:$Q,17,0)</f>
        <v>Non</v>
      </c>
      <c r="Q677" s="19" t="s">
        <v>428</v>
      </c>
      <c r="R677" s="19" t="s">
        <v>518</v>
      </c>
    </row>
    <row r="678" spans="1:18">
      <c r="A678" s="286" t="s">
        <v>14</v>
      </c>
      <c r="B678" s="287" t="s">
        <v>497</v>
      </c>
      <c r="C678" s="287" t="s">
        <v>498</v>
      </c>
      <c r="D678" s="287" t="s">
        <v>499</v>
      </c>
      <c r="E678" s="287" t="s">
        <v>500</v>
      </c>
      <c r="F678" s="290" t="s">
        <v>578</v>
      </c>
      <c r="G678" s="290" t="s">
        <v>206</v>
      </c>
      <c r="H678" s="287" t="s">
        <v>175</v>
      </c>
      <c r="I678" s="291">
        <v>270812</v>
      </c>
      <c r="J678" s="287" t="s">
        <v>501</v>
      </c>
      <c r="K678" s="292"/>
      <c r="L678" s="288">
        <f t="shared" si="20"/>
        <v>270812</v>
      </c>
      <c r="M678" s="349">
        <f t="shared" si="21"/>
        <v>0.270812</v>
      </c>
      <c r="N678" s="287" t="s">
        <v>1796</v>
      </c>
      <c r="O678" t="s">
        <v>428</v>
      </c>
      <c r="P678" s="19" t="str">
        <f>+VLOOKUP(A678,'[2]16'!$A:$Q,17,0)</f>
        <v>Non</v>
      </c>
      <c r="Q678" s="19" t="s">
        <v>428</v>
      </c>
      <c r="R678" s="19" t="s">
        <v>518</v>
      </c>
    </row>
    <row r="679" spans="1:18">
      <c r="A679" s="286" t="s">
        <v>14</v>
      </c>
      <c r="B679" s="287" t="s">
        <v>497</v>
      </c>
      <c r="C679" s="287" t="s">
        <v>498</v>
      </c>
      <c r="D679" s="287" t="s">
        <v>499</v>
      </c>
      <c r="E679" s="287" t="s">
        <v>500</v>
      </c>
      <c r="F679" s="286" t="s">
        <v>578</v>
      </c>
      <c r="G679" s="286" t="s">
        <v>206</v>
      </c>
      <c r="H679" s="287" t="s">
        <v>175</v>
      </c>
      <c r="I679" s="288">
        <v>4779949</v>
      </c>
      <c r="J679" s="287" t="s">
        <v>501</v>
      </c>
      <c r="K679" s="289"/>
      <c r="L679" s="288">
        <f t="shared" si="20"/>
        <v>4779949</v>
      </c>
      <c r="M679" s="349">
        <f t="shared" si="21"/>
        <v>4.7799490000000002</v>
      </c>
      <c r="N679" s="287" t="s">
        <v>1796</v>
      </c>
      <c r="O679" t="s">
        <v>428</v>
      </c>
      <c r="P679" s="19" t="str">
        <f>+VLOOKUP(A679,'[2]16'!$A:$Q,17,0)</f>
        <v>Non</v>
      </c>
      <c r="Q679" s="19" t="s">
        <v>428</v>
      </c>
      <c r="R679" s="19" t="s">
        <v>518</v>
      </c>
    </row>
    <row r="680" spans="1:18">
      <c r="A680" s="286" t="s">
        <v>14</v>
      </c>
      <c r="B680" s="287" t="s">
        <v>497</v>
      </c>
      <c r="C680" s="287" t="s">
        <v>498</v>
      </c>
      <c r="D680" s="287" t="s">
        <v>499</v>
      </c>
      <c r="E680" s="287" t="s">
        <v>500</v>
      </c>
      <c r="F680" s="286" t="s">
        <v>578</v>
      </c>
      <c r="G680" s="286" t="s">
        <v>206</v>
      </c>
      <c r="H680" s="287" t="s">
        <v>175</v>
      </c>
      <c r="I680" s="288">
        <v>195746</v>
      </c>
      <c r="J680" s="287" t="s">
        <v>501</v>
      </c>
      <c r="K680" s="289"/>
      <c r="L680" s="288">
        <f t="shared" si="20"/>
        <v>195746</v>
      </c>
      <c r="M680" s="349">
        <f t="shared" si="21"/>
        <v>0.195746</v>
      </c>
      <c r="N680" s="287" t="s">
        <v>1796</v>
      </c>
      <c r="O680" t="s">
        <v>428</v>
      </c>
      <c r="P680" s="19" t="str">
        <f>+VLOOKUP(A680,'[2]16'!$A:$Q,17,0)</f>
        <v>Non</v>
      </c>
      <c r="Q680" s="19" t="s">
        <v>428</v>
      </c>
      <c r="R680" s="19" t="s">
        <v>518</v>
      </c>
    </row>
    <row r="681" spans="1:18">
      <c r="A681" s="286" t="s">
        <v>14</v>
      </c>
      <c r="B681" s="287" t="s">
        <v>497</v>
      </c>
      <c r="C681" s="287" t="s">
        <v>498</v>
      </c>
      <c r="D681" s="287" t="s">
        <v>499</v>
      </c>
      <c r="E681" s="287" t="s">
        <v>500</v>
      </c>
      <c r="F681" s="290" t="s">
        <v>577</v>
      </c>
      <c r="G681" s="290" t="s">
        <v>209</v>
      </c>
      <c r="H681" s="287" t="s">
        <v>175</v>
      </c>
      <c r="I681" s="291">
        <v>217496</v>
      </c>
      <c r="J681" s="287" t="s">
        <v>501</v>
      </c>
      <c r="K681" s="292"/>
      <c r="L681" s="288">
        <f t="shared" si="20"/>
        <v>217496</v>
      </c>
      <c r="M681" s="349">
        <f t="shared" si="21"/>
        <v>0.21749599999999999</v>
      </c>
      <c r="N681" s="287" t="s">
        <v>1796</v>
      </c>
      <c r="O681" t="s">
        <v>428</v>
      </c>
      <c r="P681" s="19" t="str">
        <f>+VLOOKUP(A681,'[2]16'!$A:$Q,17,0)</f>
        <v>Non</v>
      </c>
      <c r="Q681" s="19" t="s">
        <v>428</v>
      </c>
      <c r="R681" s="19" t="s">
        <v>518</v>
      </c>
    </row>
    <row r="682" spans="1:18">
      <c r="A682" s="286" t="s">
        <v>14</v>
      </c>
      <c r="B682" s="287" t="s">
        <v>497</v>
      </c>
      <c r="C682" s="287" t="s">
        <v>498</v>
      </c>
      <c r="D682" s="287" t="s">
        <v>499</v>
      </c>
      <c r="E682" s="287" t="s">
        <v>500</v>
      </c>
      <c r="F682" s="290" t="s">
        <v>569</v>
      </c>
      <c r="G682" s="290" t="s">
        <v>209</v>
      </c>
      <c r="H682" s="287" t="s">
        <v>175</v>
      </c>
      <c r="I682" s="291">
        <v>70000</v>
      </c>
      <c r="J682" s="287" t="s">
        <v>501</v>
      </c>
      <c r="K682" s="292"/>
      <c r="L682" s="288">
        <f t="shared" si="20"/>
        <v>70000</v>
      </c>
      <c r="M682" s="349">
        <f t="shared" si="21"/>
        <v>7.0000000000000007E-2</v>
      </c>
      <c r="N682" s="287" t="s">
        <v>1796</v>
      </c>
      <c r="O682" t="s">
        <v>428</v>
      </c>
      <c r="P682" s="19" t="str">
        <f>+VLOOKUP(A682,'[2]16'!$A:$Q,17,0)</f>
        <v>Non</v>
      </c>
      <c r="Q682" s="19" t="s">
        <v>428</v>
      </c>
      <c r="R682" s="19" t="s">
        <v>518</v>
      </c>
    </row>
    <row r="683" spans="1:18">
      <c r="A683" s="286" t="s">
        <v>14</v>
      </c>
      <c r="B683" s="287" t="s">
        <v>497</v>
      </c>
      <c r="C683" s="287" t="s">
        <v>498</v>
      </c>
      <c r="D683" s="287" t="s">
        <v>499</v>
      </c>
      <c r="E683" s="287" t="s">
        <v>500</v>
      </c>
      <c r="F683" s="290" t="s">
        <v>580</v>
      </c>
      <c r="G683" s="290" t="s">
        <v>194</v>
      </c>
      <c r="H683" s="287" t="s">
        <v>175</v>
      </c>
      <c r="I683" s="291">
        <v>126182</v>
      </c>
      <c r="J683" s="287" t="s">
        <v>501</v>
      </c>
      <c r="K683" s="292"/>
      <c r="L683" s="288">
        <f t="shared" si="20"/>
        <v>126182</v>
      </c>
      <c r="M683" s="349">
        <f t="shared" si="21"/>
        <v>0.12618199999999999</v>
      </c>
      <c r="N683" s="287" t="s">
        <v>1796</v>
      </c>
      <c r="O683" t="s">
        <v>428</v>
      </c>
      <c r="P683" s="19" t="str">
        <f>+VLOOKUP(A683,'[2]16'!$A:$Q,17,0)</f>
        <v>Non</v>
      </c>
      <c r="Q683" s="19" t="s">
        <v>428</v>
      </c>
      <c r="R683" s="19" t="s">
        <v>518</v>
      </c>
    </row>
    <row r="684" spans="1:18">
      <c r="A684" s="286" t="s">
        <v>14</v>
      </c>
      <c r="B684" s="287" t="s">
        <v>497</v>
      </c>
      <c r="C684" s="287" t="s">
        <v>498</v>
      </c>
      <c r="D684" s="287" t="s">
        <v>499</v>
      </c>
      <c r="E684" s="287" t="s">
        <v>500</v>
      </c>
      <c r="F684" s="286" t="s">
        <v>565</v>
      </c>
      <c r="G684" s="286" t="s">
        <v>173</v>
      </c>
      <c r="H684" s="287" t="s">
        <v>175</v>
      </c>
      <c r="I684" s="288">
        <v>9345510</v>
      </c>
      <c r="J684" s="287" t="s">
        <v>501</v>
      </c>
      <c r="K684" s="289"/>
      <c r="L684" s="288">
        <f t="shared" si="20"/>
        <v>9345510</v>
      </c>
      <c r="M684" s="349">
        <f t="shared" si="21"/>
        <v>9.3455100000000009</v>
      </c>
      <c r="N684" s="287" t="s">
        <v>1796</v>
      </c>
      <c r="O684" t="s">
        <v>428</v>
      </c>
      <c r="P684" s="19" t="str">
        <f>+VLOOKUP(A684,'[2]16'!$A:$Q,17,0)</f>
        <v>Non</v>
      </c>
      <c r="Q684" s="19" t="s">
        <v>428</v>
      </c>
      <c r="R684" s="19" t="s">
        <v>518</v>
      </c>
    </row>
    <row r="685" spans="1:18">
      <c r="A685" s="286" t="s">
        <v>14</v>
      </c>
      <c r="B685" s="287" t="s">
        <v>497</v>
      </c>
      <c r="C685" s="287" t="s">
        <v>498</v>
      </c>
      <c r="D685" s="287" t="s">
        <v>499</v>
      </c>
      <c r="E685" s="287" t="s">
        <v>500</v>
      </c>
      <c r="F685" s="290" t="s">
        <v>578</v>
      </c>
      <c r="G685" s="290" t="s">
        <v>206</v>
      </c>
      <c r="H685" s="287" t="s">
        <v>175</v>
      </c>
      <c r="I685" s="291">
        <v>5418758</v>
      </c>
      <c r="J685" s="287" t="s">
        <v>501</v>
      </c>
      <c r="K685" s="292"/>
      <c r="L685" s="288">
        <f t="shared" si="20"/>
        <v>5418758</v>
      </c>
      <c r="M685" s="349">
        <f t="shared" si="21"/>
        <v>5.4187580000000004</v>
      </c>
      <c r="N685" s="287" t="s">
        <v>1796</v>
      </c>
      <c r="O685" t="s">
        <v>428</v>
      </c>
      <c r="P685" s="19" t="str">
        <f>+VLOOKUP(A685,'[2]16'!$A:$Q,17,0)</f>
        <v>Non</v>
      </c>
      <c r="Q685" s="19" t="s">
        <v>428</v>
      </c>
      <c r="R685" s="19" t="s">
        <v>518</v>
      </c>
    </row>
    <row r="686" spans="1:18">
      <c r="A686" s="286" t="s">
        <v>14</v>
      </c>
      <c r="B686" s="287" t="s">
        <v>497</v>
      </c>
      <c r="C686" s="287" t="s">
        <v>498</v>
      </c>
      <c r="D686" s="287" t="s">
        <v>499</v>
      </c>
      <c r="E686" s="287" t="s">
        <v>500</v>
      </c>
      <c r="F686" s="290" t="s">
        <v>580</v>
      </c>
      <c r="G686" s="290" t="s">
        <v>194</v>
      </c>
      <c r="H686" s="287" t="s">
        <v>175</v>
      </c>
      <c r="I686" s="291">
        <v>109940</v>
      </c>
      <c r="J686" s="287" t="s">
        <v>501</v>
      </c>
      <c r="K686" s="292"/>
      <c r="L686" s="288">
        <f t="shared" si="20"/>
        <v>109940</v>
      </c>
      <c r="M686" s="349">
        <f t="shared" si="21"/>
        <v>0.10994</v>
      </c>
      <c r="N686" s="287" t="s">
        <v>1796</v>
      </c>
      <c r="O686" t="s">
        <v>428</v>
      </c>
      <c r="P686" s="19" t="str">
        <f>+VLOOKUP(A686,'[2]16'!$A:$Q,17,0)</f>
        <v>Non</v>
      </c>
      <c r="Q686" s="19" t="s">
        <v>428</v>
      </c>
      <c r="R686" s="19" t="s">
        <v>518</v>
      </c>
    </row>
    <row r="687" spans="1:18">
      <c r="A687" s="286" t="s">
        <v>14</v>
      </c>
      <c r="B687" s="287" t="s">
        <v>497</v>
      </c>
      <c r="C687" s="287" t="s">
        <v>498</v>
      </c>
      <c r="D687" s="287" t="s">
        <v>499</v>
      </c>
      <c r="E687" s="287" t="s">
        <v>500</v>
      </c>
      <c r="F687" s="290" t="s">
        <v>578</v>
      </c>
      <c r="G687" s="290" t="s">
        <v>206</v>
      </c>
      <c r="H687" s="287" t="s">
        <v>175</v>
      </c>
      <c r="I687" s="291">
        <v>254543</v>
      </c>
      <c r="J687" s="287" t="s">
        <v>501</v>
      </c>
      <c r="K687" s="292"/>
      <c r="L687" s="288">
        <f t="shared" si="20"/>
        <v>254543</v>
      </c>
      <c r="M687" s="349">
        <f t="shared" si="21"/>
        <v>0.25454300000000002</v>
      </c>
      <c r="N687" s="287" t="s">
        <v>1796</v>
      </c>
      <c r="O687" t="s">
        <v>428</v>
      </c>
      <c r="P687" s="19" t="str">
        <f>+VLOOKUP(A687,'[2]16'!$A:$Q,17,0)</f>
        <v>Non</v>
      </c>
      <c r="Q687" s="19" t="s">
        <v>428</v>
      </c>
      <c r="R687" s="19" t="s">
        <v>518</v>
      </c>
    </row>
    <row r="688" spans="1:18">
      <c r="A688" s="286" t="s">
        <v>14</v>
      </c>
      <c r="B688" s="287" t="s">
        <v>497</v>
      </c>
      <c r="C688" s="287" t="s">
        <v>498</v>
      </c>
      <c r="D688" s="287" t="s">
        <v>499</v>
      </c>
      <c r="E688" s="287" t="s">
        <v>500</v>
      </c>
      <c r="F688" s="286" t="s">
        <v>578</v>
      </c>
      <c r="G688" s="286" t="s">
        <v>206</v>
      </c>
      <c r="H688" s="287" t="s">
        <v>175</v>
      </c>
      <c r="I688" s="288">
        <v>2770679</v>
      </c>
      <c r="J688" s="287" t="s">
        <v>501</v>
      </c>
      <c r="K688" s="289"/>
      <c r="L688" s="288">
        <f t="shared" si="20"/>
        <v>2770679</v>
      </c>
      <c r="M688" s="349">
        <f t="shared" si="21"/>
        <v>2.7706789999999999</v>
      </c>
      <c r="N688" s="287" t="s">
        <v>1796</v>
      </c>
      <c r="O688" t="s">
        <v>428</v>
      </c>
      <c r="P688" s="19" t="str">
        <f>+VLOOKUP(A688,'[2]16'!$A:$Q,17,0)</f>
        <v>Non</v>
      </c>
      <c r="Q688" s="19" t="s">
        <v>428</v>
      </c>
      <c r="R688" s="19" t="s">
        <v>518</v>
      </c>
    </row>
    <row r="689" spans="1:18">
      <c r="A689" s="286" t="s">
        <v>14</v>
      </c>
      <c r="B689" s="287" t="s">
        <v>497</v>
      </c>
      <c r="C689" s="287" t="s">
        <v>498</v>
      </c>
      <c r="D689" s="287" t="s">
        <v>499</v>
      </c>
      <c r="E689" s="287" t="s">
        <v>500</v>
      </c>
      <c r="F689" s="286" t="s">
        <v>578</v>
      </c>
      <c r="G689" s="286" t="s">
        <v>206</v>
      </c>
      <c r="H689" s="287" t="s">
        <v>175</v>
      </c>
      <c r="I689" s="288">
        <v>184663</v>
      </c>
      <c r="J689" s="287" t="s">
        <v>501</v>
      </c>
      <c r="K689" s="289"/>
      <c r="L689" s="288">
        <f t="shared" si="20"/>
        <v>184663</v>
      </c>
      <c r="M689" s="349">
        <f t="shared" si="21"/>
        <v>0.18466299999999999</v>
      </c>
      <c r="N689" s="287" t="s">
        <v>1796</v>
      </c>
      <c r="O689" t="s">
        <v>428</v>
      </c>
      <c r="P689" s="19" t="str">
        <f>+VLOOKUP(A689,'[2]16'!$A:$Q,17,0)</f>
        <v>Non</v>
      </c>
      <c r="Q689" s="19" t="s">
        <v>428</v>
      </c>
      <c r="R689" s="19" t="s">
        <v>518</v>
      </c>
    </row>
    <row r="690" spans="1:18">
      <c r="A690" s="286" t="s">
        <v>14</v>
      </c>
      <c r="B690" s="287" t="s">
        <v>497</v>
      </c>
      <c r="C690" s="287" t="s">
        <v>498</v>
      </c>
      <c r="D690" s="287" t="s">
        <v>499</v>
      </c>
      <c r="E690" s="287" t="s">
        <v>500</v>
      </c>
      <c r="F690" s="290" t="s">
        <v>569</v>
      </c>
      <c r="G690" s="290" t="s">
        <v>209</v>
      </c>
      <c r="H690" s="287" t="s">
        <v>175</v>
      </c>
      <c r="I690" s="291">
        <v>18750</v>
      </c>
      <c r="J690" s="287" t="s">
        <v>501</v>
      </c>
      <c r="K690" s="292"/>
      <c r="L690" s="288">
        <f t="shared" si="20"/>
        <v>18750</v>
      </c>
      <c r="M690" s="349">
        <f t="shared" si="21"/>
        <v>1.8749999999999999E-2</v>
      </c>
      <c r="N690" s="287" t="s">
        <v>1796</v>
      </c>
      <c r="O690" t="s">
        <v>428</v>
      </c>
      <c r="P690" s="19" t="str">
        <f>+VLOOKUP(A690,'[2]16'!$A:$Q,17,0)</f>
        <v>Non</v>
      </c>
      <c r="Q690" s="19" t="s">
        <v>428</v>
      </c>
      <c r="R690" s="19" t="s">
        <v>518</v>
      </c>
    </row>
    <row r="691" spans="1:18">
      <c r="A691" s="286" t="s">
        <v>14</v>
      </c>
      <c r="B691" s="287" t="s">
        <v>497</v>
      </c>
      <c r="C691" s="287" t="s">
        <v>498</v>
      </c>
      <c r="D691" s="287" t="s">
        <v>499</v>
      </c>
      <c r="E691" s="287" t="s">
        <v>500</v>
      </c>
      <c r="F691" s="290" t="s">
        <v>580</v>
      </c>
      <c r="G691" s="290" t="s">
        <v>194</v>
      </c>
      <c r="H691" s="287" t="s">
        <v>175</v>
      </c>
      <c r="I691" s="291">
        <v>101065</v>
      </c>
      <c r="J691" s="287" t="s">
        <v>501</v>
      </c>
      <c r="K691" s="292"/>
      <c r="L691" s="288">
        <f t="shared" si="20"/>
        <v>101065</v>
      </c>
      <c r="M691" s="349">
        <f t="shared" si="21"/>
        <v>0.101065</v>
      </c>
      <c r="N691" s="287" t="s">
        <v>1796</v>
      </c>
      <c r="O691" t="s">
        <v>428</v>
      </c>
      <c r="P691" s="19" t="str">
        <f>+VLOOKUP(A691,'[2]16'!$A:$Q,17,0)</f>
        <v>Non</v>
      </c>
      <c r="Q691" s="19" t="s">
        <v>428</v>
      </c>
      <c r="R691" s="19" t="s">
        <v>518</v>
      </c>
    </row>
    <row r="692" spans="1:18">
      <c r="A692" s="286" t="s">
        <v>14</v>
      </c>
      <c r="B692" s="287" t="s">
        <v>497</v>
      </c>
      <c r="C692" s="287" t="s">
        <v>498</v>
      </c>
      <c r="D692" s="287" t="s">
        <v>499</v>
      </c>
      <c r="E692" s="287" t="s">
        <v>500</v>
      </c>
      <c r="F692" s="290" t="s">
        <v>580</v>
      </c>
      <c r="G692" s="290" t="s">
        <v>194</v>
      </c>
      <c r="H692" s="287" t="s">
        <v>175</v>
      </c>
      <c r="I692" s="291">
        <v>411220</v>
      </c>
      <c r="J692" s="287" t="s">
        <v>501</v>
      </c>
      <c r="K692" s="292"/>
      <c r="L692" s="288">
        <f t="shared" si="20"/>
        <v>411220</v>
      </c>
      <c r="M692" s="349">
        <f t="shared" si="21"/>
        <v>0.41121999999999997</v>
      </c>
      <c r="N692" s="287" t="s">
        <v>1796</v>
      </c>
      <c r="O692" t="s">
        <v>428</v>
      </c>
      <c r="P692" s="19" t="str">
        <f>+VLOOKUP(A692,'[2]16'!$A:$Q,17,0)</f>
        <v>Non</v>
      </c>
      <c r="Q692" s="19" t="s">
        <v>428</v>
      </c>
      <c r="R692" s="19" t="s">
        <v>518</v>
      </c>
    </row>
    <row r="693" spans="1:18">
      <c r="A693" s="286" t="s">
        <v>14</v>
      </c>
      <c r="B693" s="287" t="s">
        <v>497</v>
      </c>
      <c r="C693" s="287" t="s">
        <v>498</v>
      </c>
      <c r="D693" s="287" t="s">
        <v>499</v>
      </c>
      <c r="E693" s="287" t="s">
        <v>500</v>
      </c>
      <c r="F693" s="286" t="s">
        <v>578</v>
      </c>
      <c r="G693" s="286" t="s">
        <v>206</v>
      </c>
      <c r="H693" s="287" t="s">
        <v>175</v>
      </c>
      <c r="I693" s="288">
        <v>407762</v>
      </c>
      <c r="J693" s="287" t="s">
        <v>501</v>
      </c>
      <c r="K693" s="289"/>
      <c r="L693" s="288">
        <f t="shared" si="20"/>
        <v>407762</v>
      </c>
      <c r="M693" s="349">
        <f t="shared" si="21"/>
        <v>0.40776200000000001</v>
      </c>
      <c r="N693" s="287" t="s">
        <v>1796</v>
      </c>
      <c r="O693" t="s">
        <v>428</v>
      </c>
      <c r="P693" s="19" t="str">
        <f>+VLOOKUP(A693,'[2]16'!$A:$Q,17,0)</f>
        <v>Non</v>
      </c>
      <c r="Q693" s="19" t="s">
        <v>428</v>
      </c>
      <c r="R693" s="19" t="s">
        <v>518</v>
      </c>
    </row>
    <row r="694" spans="1:18">
      <c r="A694" s="286" t="s">
        <v>14</v>
      </c>
      <c r="B694" s="287" t="s">
        <v>497</v>
      </c>
      <c r="C694" s="287" t="s">
        <v>498</v>
      </c>
      <c r="D694" s="287" t="s">
        <v>499</v>
      </c>
      <c r="E694" s="287" t="s">
        <v>500</v>
      </c>
      <c r="F694" s="286" t="s">
        <v>578</v>
      </c>
      <c r="G694" s="286" t="s">
        <v>206</v>
      </c>
      <c r="H694" s="287" t="s">
        <v>175</v>
      </c>
      <c r="I694" s="288">
        <v>3189993</v>
      </c>
      <c r="J694" s="287" t="s">
        <v>501</v>
      </c>
      <c r="K694" s="289"/>
      <c r="L694" s="288">
        <f t="shared" si="20"/>
        <v>3189993</v>
      </c>
      <c r="M694" s="349">
        <f t="shared" si="21"/>
        <v>3.1899929999999999</v>
      </c>
      <c r="N694" s="287" t="s">
        <v>1796</v>
      </c>
      <c r="O694" t="s">
        <v>428</v>
      </c>
      <c r="P694" s="19" t="str">
        <f>+VLOOKUP(A694,'[2]16'!$A:$Q,17,0)</f>
        <v>Non</v>
      </c>
      <c r="Q694" s="19" t="s">
        <v>428</v>
      </c>
      <c r="R694" s="19" t="s">
        <v>518</v>
      </c>
    </row>
    <row r="695" spans="1:18">
      <c r="A695" s="286" t="s">
        <v>14</v>
      </c>
      <c r="B695" s="287" t="s">
        <v>497</v>
      </c>
      <c r="C695" s="287" t="s">
        <v>498</v>
      </c>
      <c r="D695" s="287" t="s">
        <v>499</v>
      </c>
      <c r="E695" s="287" t="s">
        <v>500</v>
      </c>
      <c r="F695" s="290" t="s">
        <v>565</v>
      </c>
      <c r="G695" s="290" t="s">
        <v>173</v>
      </c>
      <c r="H695" s="287" t="s">
        <v>175</v>
      </c>
      <c r="I695" s="291">
        <v>9345510</v>
      </c>
      <c r="J695" s="287" t="s">
        <v>501</v>
      </c>
      <c r="K695" s="292"/>
      <c r="L695" s="288">
        <f t="shared" si="20"/>
        <v>9345510</v>
      </c>
      <c r="M695" s="349">
        <f t="shared" si="21"/>
        <v>9.3455100000000009</v>
      </c>
      <c r="N695" s="287" t="s">
        <v>1796</v>
      </c>
      <c r="O695" t="s">
        <v>428</v>
      </c>
      <c r="P695" s="19" t="str">
        <f>+VLOOKUP(A695,'[2]16'!$A:$Q,17,0)</f>
        <v>Non</v>
      </c>
      <c r="Q695" s="19" t="s">
        <v>428</v>
      </c>
      <c r="R695" s="19" t="s">
        <v>518</v>
      </c>
    </row>
    <row r="696" spans="1:18">
      <c r="A696" s="286" t="s">
        <v>14</v>
      </c>
      <c r="B696" s="287" t="s">
        <v>497</v>
      </c>
      <c r="C696" s="287" t="s">
        <v>498</v>
      </c>
      <c r="D696" s="287" t="s">
        <v>499</v>
      </c>
      <c r="E696" s="287" t="s">
        <v>500</v>
      </c>
      <c r="F696" s="290" t="s">
        <v>578</v>
      </c>
      <c r="G696" s="290" t="s">
        <v>206</v>
      </c>
      <c r="H696" s="287" t="s">
        <v>175</v>
      </c>
      <c r="I696" s="291">
        <v>5038576</v>
      </c>
      <c r="J696" s="287" t="s">
        <v>501</v>
      </c>
      <c r="K696" s="292"/>
      <c r="L696" s="288">
        <f t="shared" si="20"/>
        <v>5038576</v>
      </c>
      <c r="M696" s="349">
        <f t="shared" si="21"/>
        <v>5.0385759999999999</v>
      </c>
      <c r="N696" s="287" t="s">
        <v>1796</v>
      </c>
      <c r="O696" t="s">
        <v>428</v>
      </c>
      <c r="P696" s="19" t="str">
        <f>+VLOOKUP(A696,'[2]16'!$A:$Q,17,0)</f>
        <v>Non</v>
      </c>
      <c r="Q696" s="19" t="s">
        <v>428</v>
      </c>
      <c r="R696" s="19" t="s">
        <v>518</v>
      </c>
    </row>
    <row r="697" spans="1:18">
      <c r="A697" s="286" t="s">
        <v>14</v>
      </c>
      <c r="B697" s="287" t="s">
        <v>497</v>
      </c>
      <c r="C697" s="287" t="s">
        <v>498</v>
      </c>
      <c r="D697" s="287" t="s">
        <v>499</v>
      </c>
      <c r="E697" s="287" t="s">
        <v>500</v>
      </c>
      <c r="F697" s="290" t="s">
        <v>578</v>
      </c>
      <c r="G697" s="290" t="s">
        <v>206</v>
      </c>
      <c r="H697" s="287" t="s">
        <v>175</v>
      </c>
      <c r="I697" s="291">
        <v>186209</v>
      </c>
      <c r="J697" s="287" t="s">
        <v>501</v>
      </c>
      <c r="K697" s="292"/>
      <c r="L697" s="288">
        <f t="shared" si="20"/>
        <v>186209</v>
      </c>
      <c r="M697" s="349">
        <f t="shared" si="21"/>
        <v>0.18620900000000001</v>
      </c>
      <c r="N697" s="287" t="s">
        <v>1796</v>
      </c>
      <c r="O697" t="s">
        <v>428</v>
      </c>
      <c r="P697" s="19" t="str">
        <f>+VLOOKUP(A697,'[2]16'!$A:$Q,17,0)</f>
        <v>Non</v>
      </c>
      <c r="Q697" s="19" t="s">
        <v>428</v>
      </c>
      <c r="R697" s="19" t="s">
        <v>518</v>
      </c>
    </row>
    <row r="698" spans="1:18">
      <c r="A698" s="286" t="s">
        <v>14</v>
      </c>
      <c r="B698" s="287" t="s">
        <v>497</v>
      </c>
      <c r="C698" s="287" t="s">
        <v>498</v>
      </c>
      <c r="D698" s="287" t="s">
        <v>499</v>
      </c>
      <c r="E698" s="287" t="s">
        <v>500</v>
      </c>
      <c r="F698" s="286" t="s">
        <v>577</v>
      </c>
      <c r="G698" s="286" t="s">
        <v>209</v>
      </c>
      <c r="H698" s="287" t="s">
        <v>175</v>
      </c>
      <c r="I698" s="288">
        <v>196465</v>
      </c>
      <c r="J698" s="287" t="s">
        <v>501</v>
      </c>
      <c r="K698" s="289"/>
      <c r="L698" s="288">
        <f t="shared" si="20"/>
        <v>196465</v>
      </c>
      <c r="M698" s="349">
        <f t="shared" si="21"/>
        <v>0.196465</v>
      </c>
      <c r="N698" s="287" t="s">
        <v>1796</v>
      </c>
      <c r="O698" t="s">
        <v>428</v>
      </c>
      <c r="P698" s="19" t="str">
        <f>+VLOOKUP(A698,'[2]16'!$A:$Q,17,0)</f>
        <v>Non</v>
      </c>
      <c r="Q698" s="19" t="s">
        <v>428</v>
      </c>
      <c r="R698" s="19" t="s">
        <v>518</v>
      </c>
    </row>
    <row r="699" spans="1:18">
      <c r="A699" s="286" t="s">
        <v>14</v>
      </c>
      <c r="B699" s="287" t="s">
        <v>497</v>
      </c>
      <c r="C699" s="287" t="s">
        <v>498</v>
      </c>
      <c r="D699" s="287" t="s">
        <v>499</v>
      </c>
      <c r="E699" s="287" t="s">
        <v>500</v>
      </c>
      <c r="F699" s="286" t="s">
        <v>580</v>
      </c>
      <c r="G699" s="286" t="s">
        <v>194</v>
      </c>
      <c r="H699" s="287" t="s">
        <v>175</v>
      </c>
      <c r="I699" s="288">
        <v>283420</v>
      </c>
      <c r="J699" s="287" t="s">
        <v>501</v>
      </c>
      <c r="K699" s="289"/>
      <c r="L699" s="288">
        <f t="shared" si="20"/>
        <v>283420</v>
      </c>
      <c r="M699" s="349">
        <f t="shared" si="21"/>
        <v>0.28342000000000001</v>
      </c>
      <c r="N699" s="287" t="s">
        <v>1796</v>
      </c>
      <c r="O699" t="s">
        <v>428</v>
      </c>
      <c r="P699" s="19" t="str">
        <f>+VLOOKUP(A699,'[2]16'!$A:$Q,17,0)</f>
        <v>Non</v>
      </c>
      <c r="Q699" s="19" t="s">
        <v>428</v>
      </c>
      <c r="R699" s="19" t="s">
        <v>518</v>
      </c>
    </row>
    <row r="700" spans="1:18">
      <c r="A700" s="286" t="s">
        <v>14</v>
      </c>
      <c r="B700" s="287" t="s">
        <v>497</v>
      </c>
      <c r="C700" s="287" t="s">
        <v>498</v>
      </c>
      <c r="D700" s="287" t="s">
        <v>499</v>
      </c>
      <c r="E700" s="287" t="s">
        <v>500</v>
      </c>
      <c r="F700" s="290" t="s">
        <v>571</v>
      </c>
      <c r="G700" s="290" t="s">
        <v>194</v>
      </c>
      <c r="H700" s="287" t="s">
        <v>175</v>
      </c>
      <c r="I700" s="291">
        <v>5840</v>
      </c>
      <c r="J700" s="287" t="s">
        <v>501</v>
      </c>
      <c r="K700" s="292"/>
      <c r="L700" s="288">
        <f t="shared" si="20"/>
        <v>5840</v>
      </c>
      <c r="M700" s="349">
        <f t="shared" si="21"/>
        <v>5.8399999999999997E-3</v>
      </c>
      <c r="N700" s="287" t="s">
        <v>1796</v>
      </c>
      <c r="O700" t="s">
        <v>428</v>
      </c>
      <c r="P700" s="19" t="str">
        <f>+VLOOKUP(A700,'[2]16'!$A:$Q,17,0)</f>
        <v>Non</v>
      </c>
      <c r="Q700" s="19" t="s">
        <v>428</v>
      </c>
      <c r="R700" s="19" t="s">
        <v>518</v>
      </c>
    </row>
    <row r="701" spans="1:18">
      <c r="A701" s="286" t="s">
        <v>14</v>
      </c>
      <c r="B701" s="287" t="s">
        <v>497</v>
      </c>
      <c r="C701" s="287" t="s">
        <v>498</v>
      </c>
      <c r="D701" s="287" t="s">
        <v>499</v>
      </c>
      <c r="E701" s="287" t="s">
        <v>500</v>
      </c>
      <c r="F701" s="290" t="s">
        <v>578</v>
      </c>
      <c r="G701" s="290" t="s">
        <v>206</v>
      </c>
      <c r="H701" s="287" t="s">
        <v>175</v>
      </c>
      <c r="I701" s="291">
        <v>176819</v>
      </c>
      <c r="J701" s="287" t="s">
        <v>501</v>
      </c>
      <c r="K701" s="292"/>
      <c r="L701" s="288">
        <f t="shared" si="20"/>
        <v>176819</v>
      </c>
      <c r="M701" s="349">
        <f t="shared" si="21"/>
        <v>0.176819</v>
      </c>
      <c r="N701" s="287" t="s">
        <v>1796</v>
      </c>
      <c r="O701" t="s">
        <v>428</v>
      </c>
      <c r="P701" s="19" t="str">
        <f>+VLOOKUP(A701,'[2]16'!$A:$Q,17,0)</f>
        <v>Non</v>
      </c>
      <c r="Q701" s="19" t="s">
        <v>428</v>
      </c>
      <c r="R701" s="19" t="s">
        <v>518</v>
      </c>
    </row>
    <row r="702" spans="1:18">
      <c r="A702" s="286" t="s">
        <v>14</v>
      </c>
      <c r="B702" s="287" t="s">
        <v>497</v>
      </c>
      <c r="C702" s="287" t="s">
        <v>498</v>
      </c>
      <c r="D702" s="287" t="s">
        <v>499</v>
      </c>
      <c r="E702" s="287" t="s">
        <v>500</v>
      </c>
      <c r="F702" s="290" t="s">
        <v>578</v>
      </c>
      <c r="G702" s="290" t="s">
        <v>206</v>
      </c>
      <c r="H702" s="287" t="s">
        <v>175</v>
      </c>
      <c r="I702" s="291">
        <v>183372</v>
      </c>
      <c r="J702" s="287" t="s">
        <v>501</v>
      </c>
      <c r="K702" s="292"/>
      <c r="L702" s="288">
        <f t="shared" si="20"/>
        <v>183372</v>
      </c>
      <c r="M702" s="349">
        <f t="shared" si="21"/>
        <v>0.18337200000000001</v>
      </c>
      <c r="N702" s="287" t="s">
        <v>1796</v>
      </c>
      <c r="O702" t="s">
        <v>428</v>
      </c>
      <c r="P702" s="19" t="str">
        <f>+VLOOKUP(A702,'[2]16'!$A:$Q,17,0)</f>
        <v>Non</v>
      </c>
      <c r="Q702" s="19" t="s">
        <v>428</v>
      </c>
      <c r="R702" s="19" t="s">
        <v>518</v>
      </c>
    </row>
    <row r="703" spans="1:18">
      <c r="A703" s="286" t="s">
        <v>14</v>
      </c>
      <c r="B703" s="287" t="s">
        <v>497</v>
      </c>
      <c r="C703" s="287" t="s">
        <v>498</v>
      </c>
      <c r="D703" s="287" t="s">
        <v>499</v>
      </c>
      <c r="E703" s="287" t="s">
        <v>500</v>
      </c>
      <c r="F703" s="286" t="s">
        <v>578</v>
      </c>
      <c r="G703" s="286" t="s">
        <v>206</v>
      </c>
      <c r="H703" s="287" t="s">
        <v>175</v>
      </c>
      <c r="I703" s="288">
        <v>349741</v>
      </c>
      <c r="J703" s="287" t="s">
        <v>501</v>
      </c>
      <c r="K703" s="289"/>
      <c r="L703" s="288">
        <f t="shared" si="20"/>
        <v>349741</v>
      </c>
      <c r="M703" s="349">
        <f t="shared" si="21"/>
        <v>0.34974100000000002</v>
      </c>
      <c r="N703" s="287" t="s">
        <v>1796</v>
      </c>
      <c r="O703" t="s">
        <v>428</v>
      </c>
      <c r="P703" s="19" t="str">
        <f>+VLOOKUP(A703,'[2]16'!$A:$Q,17,0)</f>
        <v>Non</v>
      </c>
      <c r="Q703" s="19" t="s">
        <v>428</v>
      </c>
      <c r="R703" s="19" t="s">
        <v>518</v>
      </c>
    </row>
    <row r="704" spans="1:18">
      <c r="A704" s="286" t="s">
        <v>14</v>
      </c>
      <c r="B704" s="287" t="s">
        <v>497</v>
      </c>
      <c r="C704" s="287" t="s">
        <v>498</v>
      </c>
      <c r="D704" s="287" t="s">
        <v>499</v>
      </c>
      <c r="E704" s="287" t="s">
        <v>500</v>
      </c>
      <c r="F704" s="286" t="s">
        <v>580</v>
      </c>
      <c r="G704" s="286" t="s">
        <v>194</v>
      </c>
      <c r="H704" s="287" t="s">
        <v>175</v>
      </c>
      <c r="I704" s="288">
        <v>143598</v>
      </c>
      <c r="J704" s="287" t="s">
        <v>501</v>
      </c>
      <c r="K704" s="289"/>
      <c r="L704" s="288">
        <f t="shared" si="20"/>
        <v>143598</v>
      </c>
      <c r="M704" s="349">
        <f t="shared" si="21"/>
        <v>0.143598</v>
      </c>
      <c r="N704" s="287" t="s">
        <v>1796</v>
      </c>
      <c r="O704" t="s">
        <v>428</v>
      </c>
      <c r="P704" s="19" t="str">
        <f>+VLOOKUP(A704,'[2]16'!$A:$Q,17,0)</f>
        <v>Non</v>
      </c>
      <c r="Q704" s="19" t="s">
        <v>428</v>
      </c>
      <c r="R704" s="19" t="s">
        <v>518</v>
      </c>
    </row>
    <row r="705" spans="1:18">
      <c r="A705" s="286" t="s">
        <v>14</v>
      </c>
      <c r="B705" s="287" t="s">
        <v>497</v>
      </c>
      <c r="C705" s="287" t="s">
        <v>498</v>
      </c>
      <c r="D705" s="287" t="s">
        <v>499</v>
      </c>
      <c r="E705" s="287" t="s">
        <v>500</v>
      </c>
      <c r="F705" s="290" t="s">
        <v>571</v>
      </c>
      <c r="G705" s="290" t="s">
        <v>194</v>
      </c>
      <c r="H705" s="287" t="s">
        <v>175</v>
      </c>
      <c r="I705" s="291">
        <v>5135</v>
      </c>
      <c r="J705" s="287" t="s">
        <v>501</v>
      </c>
      <c r="K705" s="292"/>
      <c r="L705" s="288">
        <f t="shared" si="20"/>
        <v>5135</v>
      </c>
      <c r="M705" s="349">
        <f t="shared" si="21"/>
        <v>5.1349999999999998E-3</v>
      </c>
      <c r="N705" s="287" t="s">
        <v>1796</v>
      </c>
      <c r="O705" t="s">
        <v>428</v>
      </c>
      <c r="P705" s="19" t="str">
        <f>+VLOOKUP(A705,'[2]16'!$A:$Q,17,0)</f>
        <v>Non</v>
      </c>
      <c r="Q705" s="19" t="s">
        <v>428</v>
      </c>
      <c r="R705" s="19" t="s">
        <v>518</v>
      </c>
    </row>
    <row r="706" spans="1:18">
      <c r="A706" s="286" t="s">
        <v>70</v>
      </c>
      <c r="B706" s="287" t="s">
        <v>653</v>
      </c>
      <c r="C706" s="287" t="s">
        <v>498</v>
      </c>
      <c r="D706" s="287" t="s">
        <v>499</v>
      </c>
      <c r="E706" s="287" t="s">
        <v>500</v>
      </c>
      <c r="F706" s="290" t="s">
        <v>567</v>
      </c>
      <c r="G706" s="290" t="s">
        <v>186</v>
      </c>
      <c r="H706" s="287" t="s">
        <v>175</v>
      </c>
      <c r="I706" s="291">
        <v>18610345</v>
      </c>
      <c r="J706" s="287" t="s">
        <v>501</v>
      </c>
      <c r="K706" s="292"/>
      <c r="L706" s="288">
        <f t="shared" si="20"/>
        <v>18610345</v>
      </c>
      <c r="M706" s="349">
        <f t="shared" si="21"/>
        <v>18.610344999999999</v>
      </c>
      <c r="N706" s="287" t="s">
        <v>1796</v>
      </c>
      <c r="O706" t="s">
        <v>428</v>
      </c>
      <c r="P706" s="19" t="str">
        <f>+VLOOKUP(A706,'[2]16'!$A:$Q,17,0)</f>
        <v>Non</v>
      </c>
      <c r="Q706" s="19" t="s">
        <v>429</v>
      </c>
      <c r="R706" s="19" t="s">
        <v>503</v>
      </c>
    </row>
    <row r="707" spans="1:18">
      <c r="A707" s="286" t="s">
        <v>70</v>
      </c>
      <c r="B707" s="287" t="s">
        <v>653</v>
      </c>
      <c r="C707" s="287" t="s">
        <v>498</v>
      </c>
      <c r="D707" s="287" t="s">
        <v>499</v>
      </c>
      <c r="E707" s="287" t="s">
        <v>500</v>
      </c>
      <c r="F707" s="290" t="s">
        <v>565</v>
      </c>
      <c r="G707" s="290" t="s">
        <v>173</v>
      </c>
      <c r="H707" s="287" t="s">
        <v>175</v>
      </c>
      <c r="I707" s="291">
        <v>24858411</v>
      </c>
      <c r="J707" s="287" t="s">
        <v>501</v>
      </c>
      <c r="K707" s="292"/>
      <c r="L707" s="288">
        <f t="shared" si="20"/>
        <v>24858411</v>
      </c>
      <c r="M707" s="349">
        <f t="shared" si="21"/>
        <v>24.858411</v>
      </c>
      <c r="N707" s="287" t="s">
        <v>1796</v>
      </c>
      <c r="O707" t="s">
        <v>428</v>
      </c>
      <c r="P707" s="19" t="str">
        <f>+VLOOKUP(A707,'[2]16'!$A:$Q,17,0)</f>
        <v>Non</v>
      </c>
      <c r="Q707" s="19" t="s">
        <v>429</v>
      </c>
      <c r="R707" s="19" t="s">
        <v>503</v>
      </c>
    </row>
    <row r="708" spans="1:18">
      <c r="A708" s="286" t="s">
        <v>70</v>
      </c>
      <c r="B708" s="287" t="s">
        <v>653</v>
      </c>
      <c r="C708" s="287" t="s">
        <v>498</v>
      </c>
      <c r="D708" s="287" t="s">
        <v>499</v>
      </c>
      <c r="E708" s="287" t="s">
        <v>500</v>
      </c>
      <c r="F708" s="286" t="s">
        <v>571</v>
      </c>
      <c r="G708" s="286" t="s">
        <v>194</v>
      </c>
      <c r="H708" s="287" t="s">
        <v>175</v>
      </c>
      <c r="I708" s="288">
        <v>3038390</v>
      </c>
      <c r="J708" s="287" t="s">
        <v>501</v>
      </c>
      <c r="K708" s="289"/>
      <c r="L708" s="288">
        <f t="shared" si="20"/>
        <v>3038390</v>
      </c>
      <c r="M708" s="349">
        <f t="shared" si="21"/>
        <v>3.0383900000000001</v>
      </c>
      <c r="N708" s="287" t="s">
        <v>1796</v>
      </c>
      <c r="O708" t="s">
        <v>428</v>
      </c>
      <c r="P708" s="19" t="str">
        <f>+VLOOKUP(A708,'[2]16'!$A:$Q,17,0)</f>
        <v>Non</v>
      </c>
      <c r="Q708" s="19" t="s">
        <v>429</v>
      </c>
      <c r="R708" s="19" t="s">
        <v>503</v>
      </c>
    </row>
    <row r="709" spans="1:18">
      <c r="A709" s="286" t="s">
        <v>70</v>
      </c>
      <c r="B709" s="287" t="s">
        <v>653</v>
      </c>
      <c r="C709" s="287" t="s">
        <v>498</v>
      </c>
      <c r="D709" s="287" t="s">
        <v>499</v>
      </c>
      <c r="E709" s="287" t="s">
        <v>500</v>
      </c>
      <c r="F709" s="286" t="s">
        <v>571</v>
      </c>
      <c r="G709" s="286" t="s">
        <v>194</v>
      </c>
      <c r="H709" s="287" t="s">
        <v>175</v>
      </c>
      <c r="I709" s="288">
        <v>3116370</v>
      </c>
      <c r="J709" s="287" t="s">
        <v>501</v>
      </c>
      <c r="K709" s="289"/>
      <c r="L709" s="288">
        <f t="shared" si="20"/>
        <v>3116370</v>
      </c>
      <c r="M709" s="349">
        <f t="shared" si="21"/>
        <v>3.1163699999999999</v>
      </c>
      <c r="N709" s="287" t="s">
        <v>1796</v>
      </c>
      <c r="O709" t="s">
        <v>428</v>
      </c>
      <c r="P709" s="19" t="str">
        <f>+VLOOKUP(A709,'[2]16'!$A:$Q,17,0)</f>
        <v>Non</v>
      </c>
      <c r="Q709" s="19" t="s">
        <v>429</v>
      </c>
      <c r="R709" s="19" t="s">
        <v>503</v>
      </c>
    </row>
    <row r="710" spans="1:18">
      <c r="A710" s="286" t="s">
        <v>70</v>
      </c>
      <c r="B710" s="287" t="s">
        <v>653</v>
      </c>
      <c r="C710" s="287" t="s">
        <v>498</v>
      </c>
      <c r="D710" s="287" t="s">
        <v>499</v>
      </c>
      <c r="E710" s="287" t="s">
        <v>500</v>
      </c>
      <c r="F710" s="290" t="s">
        <v>567</v>
      </c>
      <c r="G710" s="290" t="s">
        <v>186</v>
      </c>
      <c r="H710" s="287" t="s">
        <v>175</v>
      </c>
      <c r="I710" s="291">
        <v>18610345</v>
      </c>
      <c r="J710" s="287" t="s">
        <v>501</v>
      </c>
      <c r="K710" s="292"/>
      <c r="L710" s="288">
        <f t="shared" ref="L710:L773" si="22">+I710+K710</f>
        <v>18610345</v>
      </c>
      <c r="M710" s="349">
        <f t="shared" si="21"/>
        <v>18.610344999999999</v>
      </c>
      <c r="N710" s="287" t="s">
        <v>1796</v>
      </c>
      <c r="O710" t="s">
        <v>428</v>
      </c>
      <c r="P710" s="19" t="str">
        <f>+VLOOKUP(A710,'[2]16'!$A:$Q,17,0)</f>
        <v>Non</v>
      </c>
      <c r="Q710" s="19" t="s">
        <v>429</v>
      </c>
      <c r="R710" s="19" t="s">
        <v>503</v>
      </c>
    </row>
    <row r="711" spans="1:18">
      <c r="A711" s="286" t="s">
        <v>70</v>
      </c>
      <c r="B711" s="287" t="s">
        <v>653</v>
      </c>
      <c r="C711" s="287" t="s">
        <v>498</v>
      </c>
      <c r="D711" s="287" t="s">
        <v>499</v>
      </c>
      <c r="E711" s="287" t="s">
        <v>500</v>
      </c>
      <c r="F711" s="286" t="s">
        <v>578</v>
      </c>
      <c r="G711" s="286" t="s">
        <v>206</v>
      </c>
      <c r="H711" s="287" t="s">
        <v>175</v>
      </c>
      <c r="I711" s="288">
        <v>16620897</v>
      </c>
      <c r="J711" s="287" t="s">
        <v>501</v>
      </c>
      <c r="K711" s="289"/>
      <c r="L711" s="288">
        <f t="shared" si="22"/>
        <v>16620897</v>
      </c>
      <c r="M711" s="349">
        <f t="shared" ref="M711:M774" si="23">+L711/1000000</f>
        <v>16.620896999999999</v>
      </c>
      <c r="N711" s="287" t="s">
        <v>1796</v>
      </c>
      <c r="O711" t="s">
        <v>428</v>
      </c>
      <c r="P711" s="19" t="str">
        <f>+VLOOKUP(A711,'[2]16'!$A:$Q,17,0)</f>
        <v>Non</v>
      </c>
      <c r="Q711" s="19" t="s">
        <v>429</v>
      </c>
      <c r="R711" s="19" t="s">
        <v>503</v>
      </c>
    </row>
    <row r="712" spans="1:18">
      <c r="A712" s="286" t="s">
        <v>70</v>
      </c>
      <c r="B712" s="287" t="s">
        <v>653</v>
      </c>
      <c r="C712" s="287" t="s">
        <v>498</v>
      </c>
      <c r="D712" s="287" t="s">
        <v>499</v>
      </c>
      <c r="E712" s="287" t="s">
        <v>500</v>
      </c>
      <c r="F712" s="286" t="s">
        <v>565</v>
      </c>
      <c r="G712" s="286" t="s">
        <v>173</v>
      </c>
      <c r="H712" s="287" t="s">
        <v>175</v>
      </c>
      <c r="I712" s="288">
        <v>24858411</v>
      </c>
      <c r="J712" s="287" t="s">
        <v>501</v>
      </c>
      <c r="K712" s="289"/>
      <c r="L712" s="288">
        <f t="shared" si="22"/>
        <v>24858411</v>
      </c>
      <c r="M712" s="349">
        <f t="shared" si="23"/>
        <v>24.858411</v>
      </c>
      <c r="N712" s="287" t="s">
        <v>1796</v>
      </c>
      <c r="O712" t="s">
        <v>428</v>
      </c>
      <c r="P712" s="19" t="str">
        <f>+VLOOKUP(A712,'[2]16'!$A:$Q,17,0)</f>
        <v>Non</v>
      </c>
      <c r="Q712" s="19" t="s">
        <v>429</v>
      </c>
      <c r="R712" s="19" t="s">
        <v>503</v>
      </c>
    </row>
    <row r="713" spans="1:18">
      <c r="A713" s="286" t="s">
        <v>70</v>
      </c>
      <c r="B713" s="287" t="s">
        <v>653</v>
      </c>
      <c r="C713" s="287" t="s">
        <v>498</v>
      </c>
      <c r="D713" s="287" t="s">
        <v>499</v>
      </c>
      <c r="E713" s="287" t="s">
        <v>500</v>
      </c>
      <c r="F713" s="290" t="s">
        <v>565</v>
      </c>
      <c r="G713" s="290" t="s">
        <v>173</v>
      </c>
      <c r="H713" s="287" t="s">
        <v>175</v>
      </c>
      <c r="I713" s="291">
        <v>151518</v>
      </c>
      <c r="J713" s="287" t="s">
        <v>501</v>
      </c>
      <c r="K713" s="292"/>
      <c r="L713" s="288">
        <f t="shared" si="22"/>
        <v>151518</v>
      </c>
      <c r="M713" s="349">
        <f t="shared" si="23"/>
        <v>0.15151800000000001</v>
      </c>
      <c r="N713" s="287" t="s">
        <v>1796</v>
      </c>
      <c r="O713" t="s">
        <v>428</v>
      </c>
      <c r="P713" s="19" t="str">
        <f>+VLOOKUP(A713,'[2]16'!$A:$Q,17,0)</f>
        <v>Non</v>
      </c>
      <c r="Q713" s="19" t="s">
        <v>429</v>
      </c>
      <c r="R713" s="19" t="s">
        <v>503</v>
      </c>
    </row>
    <row r="714" spans="1:18">
      <c r="A714" s="286" t="s">
        <v>70</v>
      </c>
      <c r="B714" s="287" t="s">
        <v>653</v>
      </c>
      <c r="C714" s="287" t="s">
        <v>498</v>
      </c>
      <c r="D714" s="287" t="s">
        <v>499</v>
      </c>
      <c r="E714" s="287" t="s">
        <v>500</v>
      </c>
      <c r="F714" s="290" t="s">
        <v>578</v>
      </c>
      <c r="G714" s="290" t="s">
        <v>206</v>
      </c>
      <c r="H714" s="287" t="s">
        <v>175</v>
      </c>
      <c r="I714" s="291">
        <v>27817043</v>
      </c>
      <c r="J714" s="287" t="s">
        <v>501</v>
      </c>
      <c r="K714" s="292"/>
      <c r="L714" s="288">
        <f t="shared" si="22"/>
        <v>27817043</v>
      </c>
      <c r="M714" s="349">
        <f t="shared" si="23"/>
        <v>27.817043000000002</v>
      </c>
      <c r="N714" s="287" t="s">
        <v>1796</v>
      </c>
      <c r="O714" t="s">
        <v>428</v>
      </c>
      <c r="P714" s="19" t="str">
        <f>+VLOOKUP(A714,'[2]16'!$A:$Q,17,0)</f>
        <v>Non</v>
      </c>
      <c r="Q714" s="19" t="s">
        <v>429</v>
      </c>
      <c r="R714" s="19" t="s">
        <v>503</v>
      </c>
    </row>
    <row r="715" spans="1:18">
      <c r="A715" s="286" t="s">
        <v>70</v>
      </c>
      <c r="B715" s="287" t="s">
        <v>653</v>
      </c>
      <c r="C715" s="287" t="s">
        <v>498</v>
      </c>
      <c r="D715" s="287" t="s">
        <v>499</v>
      </c>
      <c r="E715" s="287" t="s">
        <v>500</v>
      </c>
      <c r="F715" s="290" t="s">
        <v>567</v>
      </c>
      <c r="G715" s="290" t="s">
        <v>186</v>
      </c>
      <c r="H715" s="287" t="s">
        <v>175</v>
      </c>
      <c r="I715" s="291">
        <v>18467252</v>
      </c>
      <c r="J715" s="287" t="s">
        <v>501</v>
      </c>
      <c r="K715" s="292"/>
      <c r="L715" s="288">
        <f t="shared" si="22"/>
        <v>18467252</v>
      </c>
      <c r="M715" s="349">
        <f t="shared" si="23"/>
        <v>18.467251999999998</v>
      </c>
      <c r="N715" s="287" t="s">
        <v>1796</v>
      </c>
      <c r="O715" t="s">
        <v>428</v>
      </c>
      <c r="P715" s="19" t="str">
        <f>+VLOOKUP(A715,'[2]16'!$A:$Q,17,0)</f>
        <v>Non</v>
      </c>
      <c r="Q715" s="19" t="s">
        <v>429</v>
      </c>
      <c r="R715" s="19" t="s">
        <v>503</v>
      </c>
    </row>
    <row r="716" spans="1:18">
      <c r="A716" s="286" t="s">
        <v>70</v>
      </c>
      <c r="B716" s="287" t="s">
        <v>653</v>
      </c>
      <c r="C716" s="287" t="s">
        <v>498</v>
      </c>
      <c r="D716" s="287" t="s">
        <v>499</v>
      </c>
      <c r="E716" s="287" t="s">
        <v>500</v>
      </c>
      <c r="F716" s="286" t="s">
        <v>569</v>
      </c>
      <c r="G716" s="286" t="s">
        <v>209</v>
      </c>
      <c r="H716" s="287" t="s">
        <v>175</v>
      </c>
      <c r="I716" s="288">
        <v>880001</v>
      </c>
      <c r="J716" s="287" t="s">
        <v>501</v>
      </c>
      <c r="K716" s="289"/>
      <c r="L716" s="288">
        <f t="shared" si="22"/>
        <v>880001</v>
      </c>
      <c r="M716" s="349">
        <f t="shared" si="23"/>
        <v>0.88000100000000003</v>
      </c>
      <c r="N716" s="287" t="s">
        <v>1796</v>
      </c>
      <c r="O716" t="s">
        <v>428</v>
      </c>
      <c r="P716" s="19" t="str">
        <f>+VLOOKUP(A716,'[2]16'!$A:$Q,17,0)</f>
        <v>Non</v>
      </c>
      <c r="Q716" s="19" t="s">
        <v>429</v>
      </c>
      <c r="R716" s="19" t="s">
        <v>503</v>
      </c>
    </row>
    <row r="717" spans="1:18">
      <c r="A717" s="286" t="s">
        <v>70</v>
      </c>
      <c r="B717" s="287" t="s">
        <v>653</v>
      </c>
      <c r="C717" s="287" t="s">
        <v>498</v>
      </c>
      <c r="D717" s="287" t="s">
        <v>499</v>
      </c>
      <c r="E717" s="287" t="s">
        <v>500</v>
      </c>
      <c r="F717" s="286" t="s">
        <v>578</v>
      </c>
      <c r="G717" s="286" t="s">
        <v>206</v>
      </c>
      <c r="H717" s="287" t="s">
        <v>175</v>
      </c>
      <c r="I717" s="288">
        <v>49572175</v>
      </c>
      <c r="J717" s="287" t="s">
        <v>501</v>
      </c>
      <c r="K717" s="289"/>
      <c r="L717" s="288">
        <f t="shared" si="22"/>
        <v>49572175</v>
      </c>
      <c r="M717" s="349">
        <f t="shared" si="23"/>
        <v>49.572175000000001</v>
      </c>
      <c r="N717" s="287" t="s">
        <v>1796</v>
      </c>
      <c r="O717" t="s">
        <v>428</v>
      </c>
      <c r="P717" s="19" t="str">
        <f>+VLOOKUP(A717,'[2]16'!$A:$Q,17,0)</f>
        <v>Non</v>
      </c>
      <c r="Q717" s="19" t="s">
        <v>429</v>
      </c>
      <c r="R717" s="19" t="s">
        <v>503</v>
      </c>
    </row>
    <row r="718" spans="1:18">
      <c r="A718" s="286" t="s">
        <v>70</v>
      </c>
      <c r="B718" s="287" t="s">
        <v>653</v>
      </c>
      <c r="C718" s="287" t="s">
        <v>498</v>
      </c>
      <c r="D718" s="287" t="s">
        <v>499</v>
      </c>
      <c r="E718" s="287" t="s">
        <v>500</v>
      </c>
      <c r="F718" s="290" t="s">
        <v>565</v>
      </c>
      <c r="G718" s="290" t="s">
        <v>173</v>
      </c>
      <c r="H718" s="287" t="s">
        <v>175</v>
      </c>
      <c r="I718" s="291">
        <v>24896259</v>
      </c>
      <c r="J718" s="287" t="s">
        <v>501</v>
      </c>
      <c r="K718" s="292"/>
      <c r="L718" s="288">
        <f t="shared" si="22"/>
        <v>24896259</v>
      </c>
      <c r="M718" s="349">
        <f t="shared" si="23"/>
        <v>24.896259000000001</v>
      </c>
      <c r="N718" s="287" t="s">
        <v>1796</v>
      </c>
      <c r="O718" t="s">
        <v>428</v>
      </c>
      <c r="P718" s="19" t="str">
        <f>+VLOOKUP(A718,'[2]16'!$A:$Q,17,0)</f>
        <v>Non</v>
      </c>
      <c r="Q718" s="19" t="s">
        <v>429</v>
      </c>
      <c r="R718" s="19" t="s">
        <v>503</v>
      </c>
    </row>
    <row r="719" spans="1:18">
      <c r="A719" s="286" t="s">
        <v>70</v>
      </c>
      <c r="B719" s="287" t="s">
        <v>653</v>
      </c>
      <c r="C719" s="287" t="s">
        <v>498</v>
      </c>
      <c r="D719" s="287" t="s">
        <v>499</v>
      </c>
      <c r="E719" s="287" t="s">
        <v>500</v>
      </c>
      <c r="F719" s="290" t="s">
        <v>578</v>
      </c>
      <c r="G719" s="290" t="s">
        <v>206</v>
      </c>
      <c r="H719" s="287" t="s">
        <v>175</v>
      </c>
      <c r="I719" s="291">
        <v>19004169</v>
      </c>
      <c r="J719" s="287" t="s">
        <v>501</v>
      </c>
      <c r="K719" s="292"/>
      <c r="L719" s="288">
        <f t="shared" si="22"/>
        <v>19004169</v>
      </c>
      <c r="M719" s="349">
        <f t="shared" si="23"/>
        <v>19.004169000000001</v>
      </c>
      <c r="N719" s="287" t="s">
        <v>1796</v>
      </c>
      <c r="O719" t="s">
        <v>428</v>
      </c>
      <c r="P719" s="19" t="str">
        <f>+VLOOKUP(A719,'[2]16'!$A:$Q,17,0)</f>
        <v>Non</v>
      </c>
      <c r="Q719" s="19" t="s">
        <v>429</v>
      </c>
      <c r="R719" s="19" t="s">
        <v>503</v>
      </c>
    </row>
    <row r="720" spans="1:18">
      <c r="A720" s="286" t="s">
        <v>70</v>
      </c>
      <c r="B720" s="287" t="s">
        <v>653</v>
      </c>
      <c r="C720" s="287" t="s">
        <v>498</v>
      </c>
      <c r="D720" s="287" t="s">
        <v>499</v>
      </c>
      <c r="E720" s="287" t="s">
        <v>500</v>
      </c>
      <c r="F720" s="290" t="s">
        <v>578</v>
      </c>
      <c r="G720" s="290" t="s">
        <v>206</v>
      </c>
      <c r="H720" s="287" t="s">
        <v>175</v>
      </c>
      <c r="I720" s="291">
        <v>5581333</v>
      </c>
      <c r="J720" s="287" t="s">
        <v>501</v>
      </c>
      <c r="K720" s="292"/>
      <c r="L720" s="288">
        <f t="shared" si="22"/>
        <v>5581333</v>
      </c>
      <c r="M720" s="349">
        <f t="shared" si="23"/>
        <v>5.5813329999999999</v>
      </c>
      <c r="N720" s="287" t="s">
        <v>1796</v>
      </c>
      <c r="O720" t="s">
        <v>428</v>
      </c>
      <c r="P720" s="19" t="str">
        <f>+VLOOKUP(A720,'[2]16'!$A:$Q,17,0)</f>
        <v>Non</v>
      </c>
      <c r="Q720" s="19" t="s">
        <v>429</v>
      </c>
      <c r="R720" s="19" t="s">
        <v>503</v>
      </c>
    </row>
    <row r="721" spans="1:18">
      <c r="A721" s="286" t="s">
        <v>70</v>
      </c>
      <c r="B721" s="287" t="s">
        <v>653</v>
      </c>
      <c r="C721" s="287" t="s">
        <v>498</v>
      </c>
      <c r="D721" s="287" t="s">
        <v>499</v>
      </c>
      <c r="E721" s="287" t="s">
        <v>500</v>
      </c>
      <c r="F721" s="286" t="s">
        <v>578</v>
      </c>
      <c r="G721" s="286" t="s">
        <v>206</v>
      </c>
      <c r="H721" s="287" t="s">
        <v>175</v>
      </c>
      <c r="I721" s="288">
        <v>39883794</v>
      </c>
      <c r="J721" s="287" t="s">
        <v>501</v>
      </c>
      <c r="K721" s="289"/>
      <c r="L721" s="288">
        <f t="shared" si="22"/>
        <v>39883794</v>
      </c>
      <c r="M721" s="349">
        <f t="shared" si="23"/>
        <v>39.883794000000002</v>
      </c>
      <c r="N721" s="287" t="s">
        <v>1796</v>
      </c>
      <c r="O721" t="s">
        <v>428</v>
      </c>
      <c r="P721" s="19" t="str">
        <f>+VLOOKUP(A721,'[2]16'!$A:$Q,17,0)</f>
        <v>Non</v>
      </c>
      <c r="Q721" s="19" t="s">
        <v>429</v>
      </c>
      <c r="R721" s="19" t="s">
        <v>503</v>
      </c>
    </row>
    <row r="722" spans="1:18">
      <c r="A722" s="286" t="s">
        <v>70</v>
      </c>
      <c r="B722" s="287" t="s">
        <v>653</v>
      </c>
      <c r="C722" s="287" t="s">
        <v>498</v>
      </c>
      <c r="D722" s="287" t="s">
        <v>499</v>
      </c>
      <c r="E722" s="287" t="s">
        <v>500</v>
      </c>
      <c r="F722" s="286" t="s">
        <v>578</v>
      </c>
      <c r="G722" s="286" t="s">
        <v>206</v>
      </c>
      <c r="H722" s="287" t="s">
        <v>175</v>
      </c>
      <c r="I722" s="288">
        <v>20092740</v>
      </c>
      <c r="J722" s="287" t="s">
        <v>501</v>
      </c>
      <c r="K722" s="289"/>
      <c r="L722" s="288">
        <f t="shared" si="22"/>
        <v>20092740</v>
      </c>
      <c r="M722" s="349">
        <f t="shared" si="23"/>
        <v>20.092739999999999</v>
      </c>
      <c r="N722" s="287" t="s">
        <v>1796</v>
      </c>
      <c r="O722" t="s">
        <v>428</v>
      </c>
      <c r="P722" s="19" t="str">
        <f>+VLOOKUP(A722,'[2]16'!$A:$Q,17,0)</f>
        <v>Non</v>
      </c>
      <c r="Q722" s="19" t="s">
        <v>429</v>
      </c>
      <c r="R722" s="19" t="s">
        <v>503</v>
      </c>
    </row>
    <row r="723" spans="1:18">
      <c r="A723" s="286" t="s">
        <v>70</v>
      </c>
      <c r="B723" s="287" t="s">
        <v>653</v>
      </c>
      <c r="C723" s="287" t="s">
        <v>498</v>
      </c>
      <c r="D723" s="287" t="s">
        <v>499</v>
      </c>
      <c r="E723" s="287" t="s">
        <v>500</v>
      </c>
      <c r="F723" s="290" t="s">
        <v>578</v>
      </c>
      <c r="G723" s="290" t="s">
        <v>206</v>
      </c>
      <c r="H723" s="287" t="s">
        <v>175</v>
      </c>
      <c r="I723" s="291">
        <v>41010977</v>
      </c>
      <c r="J723" s="287" t="s">
        <v>501</v>
      </c>
      <c r="K723" s="292"/>
      <c r="L723" s="288">
        <f t="shared" si="22"/>
        <v>41010977</v>
      </c>
      <c r="M723" s="349">
        <f t="shared" si="23"/>
        <v>41.010976999999997</v>
      </c>
      <c r="N723" s="287" t="s">
        <v>1796</v>
      </c>
      <c r="O723" t="s">
        <v>428</v>
      </c>
      <c r="P723" s="19" t="str">
        <f>+VLOOKUP(A723,'[2]16'!$A:$Q,17,0)</f>
        <v>Non</v>
      </c>
      <c r="Q723" s="19" t="s">
        <v>429</v>
      </c>
      <c r="R723" s="19" t="s">
        <v>503</v>
      </c>
    </row>
    <row r="724" spans="1:18">
      <c r="A724" s="286" t="s">
        <v>70</v>
      </c>
      <c r="B724" s="287" t="s">
        <v>653</v>
      </c>
      <c r="C724" s="287" t="s">
        <v>498</v>
      </c>
      <c r="D724" s="287" t="s">
        <v>499</v>
      </c>
      <c r="E724" s="287" t="s">
        <v>500</v>
      </c>
      <c r="F724" s="290" t="s">
        <v>565</v>
      </c>
      <c r="G724" s="290" t="s">
        <v>173</v>
      </c>
      <c r="H724" s="287" t="s">
        <v>175</v>
      </c>
      <c r="I724" s="291">
        <v>31109391</v>
      </c>
      <c r="J724" s="287" t="s">
        <v>501</v>
      </c>
      <c r="K724" s="292"/>
      <c r="L724" s="288">
        <f t="shared" si="22"/>
        <v>31109391</v>
      </c>
      <c r="M724" s="349">
        <f t="shared" si="23"/>
        <v>31.109390999999999</v>
      </c>
      <c r="N724" s="287" t="s">
        <v>1796</v>
      </c>
      <c r="O724" t="s">
        <v>428</v>
      </c>
      <c r="P724" s="19" t="str">
        <f>+VLOOKUP(A724,'[2]16'!$A:$Q,17,0)</f>
        <v>Non</v>
      </c>
      <c r="Q724" s="19" t="s">
        <v>429</v>
      </c>
      <c r="R724" s="19" t="s">
        <v>503</v>
      </c>
    </row>
    <row r="725" spans="1:18">
      <c r="A725" s="286" t="s">
        <v>70</v>
      </c>
      <c r="B725" s="287" t="s">
        <v>653</v>
      </c>
      <c r="C725" s="287" t="s">
        <v>498</v>
      </c>
      <c r="D725" s="287" t="s">
        <v>499</v>
      </c>
      <c r="E725" s="287" t="s">
        <v>500</v>
      </c>
      <c r="F725" s="290" t="s">
        <v>567</v>
      </c>
      <c r="G725" s="290" t="s">
        <v>186</v>
      </c>
      <c r="H725" s="287" t="s">
        <v>175</v>
      </c>
      <c r="I725" s="291">
        <v>18753438</v>
      </c>
      <c r="J725" s="287" t="s">
        <v>501</v>
      </c>
      <c r="K725" s="292"/>
      <c r="L725" s="288">
        <f t="shared" si="22"/>
        <v>18753438</v>
      </c>
      <c r="M725" s="349">
        <f t="shared" si="23"/>
        <v>18.753437999999999</v>
      </c>
      <c r="N725" s="287" t="s">
        <v>1796</v>
      </c>
      <c r="O725" t="s">
        <v>428</v>
      </c>
      <c r="P725" s="19" t="str">
        <f>+VLOOKUP(A725,'[2]16'!$A:$Q,17,0)</f>
        <v>Non</v>
      </c>
      <c r="Q725" s="19" t="s">
        <v>429</v>
      </c>
      <c r="R725" s="19" t="s">
        <v>503</v>
      </c>
    </row>
    <row r="726" spans="1:18">
      <c r="A726" s="286" t="s">
        <v>70</v>
      </c>
      <c r="B726" s="287" t="s">
        <v>653</v>
      </c>
      <c r="C726" s="287" t="s">
        <v>498</v>
      </c>
      <c r="D726" s="287" t="s">
        <v>499</v>
      </c>
      <c r="E726" s="287" t="s">
        <v>500</v>
      </c>
      <c r="F726" s="286" t="s">
        <v>578</v>
      </c>
      <c r="G726" s="286" t="s">
        <v>206</v>
      </c>
      <c r="H726" s="287" t="s">
        <v>175</v>
      </c>
      <c r="I726" s="288">
        <v>2810986</v>
      </c>
      <c r="J726" s="287" t="s">
        <v>501</v>
      </c>
      <c r="K726" s="289"/>
      <c r="L726" s="288">
        <f t="shared" si="22"/>
        <v>2810986</v>
      </c>
      <c r="M726" s="349">
        <f t="shared" si="23"/>
        <v>2.8109860000000002</v>
      </c>
      <c r="N726" s="287" t="s">
        <v>1796</v>
      </c>
      <c r="O726" t="s">
        <v>428</v>
      </c>
      <c r="P726" s="19" t="str">
        <f>+VLOOKUP(A726,'[2]16'!$A:$Q,17,0)</f>
        <v>Non</v>
      </c>
      <c r="Q726" s="19" t="s">
        <v>429</v>
      </c>
      <c r="R726" s="19" t="s">
        <v>503</v>
      </c>
    </row>
    <row r="727" spans="1:18">
      <c r="A727" s="286" t="s">
        <v>70</v>
      </c>
      <c r="B727" s="287" t="s">
        <v>653</v>
      </c>
      <c r="C727" s="287" t="s">
        <v>498</v>
      </c>
      <c r="D727" s="287" t="s">
        <v>499</v>
      </c>
      <c r="E727" s="287" t="s">
        <v>500</v>
      </c>
      <c r="F727" s="286" t="s">
        <v>578</v>
      </c>
      <c r="G727" s="286" t="s">
        <v>206</v>
      </c>
      <c r="H727" s="287" t="s">
        <v>175</v>
      </c>
      <c r="I727" s="288">
        <v>8342190</v>
      </c>
      <c r="J727" s="287" t="s">
        <v>501</v>
      </c>
      <c r="K727" s="289"/>
      <c r="L727" s="288">
        <f t="shared" si="22"/>
        <v>8342190</v>
      </c>
      <c r="M727" s="349">
        <f t="shared" si="23"/>
        <v>8.3421900000000004</v>
      </c>
      <c r="N727" s="287" t="s">
        <v>1796</v>
      </c>
      <c r="O727" t="s">
        <v>428</v>
      </c>
      <c r="P727" s="19" t="str">
        <f>+VLOOKUP(A727,'[2]16'!$A:$Q,17,0)</f>
        <v>Non</v>
      </c>
      <c r="Q727" s="19" t="s">
        <v>429</v>
      </c>
      <c r="R727" s="19" t="s">
        <v>503</v>
      </c>
    </row>
    <row r="728" spans="1:18">
      <c r="A728" s="286" t="s">
        <v>70</v>
      </c>
      <c r="B728" s="287" t="s">
        <v>653</v>
      </c>
      <c r="C728" s="287" t="s">
        <v>498</v>
      </c>
      <c r="D728" s="287" t="s">
        <v>499</v>
      </c>
      <c r="E728" s="287" t="s">
        <v>500</v>
      </c>
      <c r="F728" s="290" t="s">
        <v>578</v>
      </c>
      <c r="G728" s="290" t="s">
        <v>206</v>
      </c>
      <c r="H728" s="287" t="s">
        <v>175</v>
      </c>
      <c r="I728" s="291">
        <v>847330</v>
      </c>
      <c r="J728" s="287" t="s">
        <v>501</v>
      </c>
      <c r="K728" s="292"/>
      <c r="L728" s="288">
        <f t="shared" si="22"/>
        <v>847330</v>
      </c>
      <c r="M728" s="349">
        <f t="shared" si="23"/>
        <v>0.84733000000000003</v>
      </c>
      <c r="N728" s="287" t="s">
        <v>1796</v>
      </c>
      <c r="O728" t="s">
        <v>428</v>
      </c>
      <c r="P728" s="19" t="str">
        <f>+VLOOKUP(A728,'[2]16'!$A:$Q,17,0)</f>
        <v>Non</v>
      </c>
      <c r="Q728" s="19" t="s">
        <v>429</v>
      </c>
      <c r="R728" s="19" t="s">
        <v>503</v>
      </c>
    </row>
    <row r="729" spans="1:18">
      <c r="A729" s="286" t="s">
        <v>70</v>
      </c>
      <c r="B729" s="287" t="s">
        <v>653</v>
      </c>
      <c r="C729" s="287" t="s">
        <v>498</v>
      </c>
      <c r="D729" s="287" t="s">
        <v>499</v>
      </c>
      <c r="E729" s="287" t="s">
        <v>500</v>
      </c>
      <c r="F729" s="290" t="s">
        <v>565</v>
      </c>
      <c r="G729" s="290" t="s">
        <v>173</v>
      </c>
      <c r="H729" s="287" t="s">
        <v>175</v>
      </c>
      <c r="I729" s="291">
        <v>24820562</v>
      </c>
      <c r="J729" s="287" t="s">
        <v>501</v>
      </c>
      <c r="K729" s="292"/>
      <c r="L729" s="288">
        <f t="shared" si="22"/>
        <v>24820562</v>
      </c>
      <c r="M729" s="349">
        <f t="shared" si="23"/>
        <v>24.820561999999999</v>
      </c>
      <c r="N729" s="287" t="s">
        <v>1796</v>
      </c>
      <c r="O729" t="s">
        <v>428</v>
      </c>
      <c r="P729" s="19" t="str">
        <f>+VLOOKUP(A729,'[2]16'!$A:$Q,17,0)</f>
        <v>Non</v>
      </c>
      <c r="Q729" s="19" t="s">
        <v>429</v>
      </c>
      <c r="R729" s="19" t="s">
        <v>503</v>
      </c>
    </row>
    <row r="730" spans="1:18">
      <c r="A730" s="286" t="s">
        <v>70</v>
      </c>
      <c r="B730" s="287" t="s">
        <v>653</v>
      </c>
      <c r="C730" s="287" t="s">
        <v>498</v>
      </c>
      <c r="D730" s="287" t="s">
        <v>499</v>
      </c>
      <c r="E730" s="287" t="s">
        <v>500</v>
      </c>
      <c r="F730" s="290" t="s">
        <v>578</v>
      </c>
      <c r="G730" s="290" t="s">
        <v>206</v>
      </c>
      <c r="H730" s="287" t="s">
        <v>175</v>
      </c>
      <c r="I730" s="291">
        <v>51776921</v>
      </c>
      <c r="J730" s="287" t="s">
        <v>501</v>
      </c>
      <c r="K730" s="292"/>
      <c r="L730" s="288">
        <f t="shared" si="22"/>
        <v>51776921</v>
      </c>
      <c r="M730" s="349">
        <f t="shared" si="23"/>
        <v>51.776921000000002</v>
      </c>
      <c r="N730" s="287" t="s">
        <v>1796</v>
      </c>
      <c r="O730" t="s">
        <v>428</v>
      </c>
      <c r="P730" s="19" t="str">
        <f>+VLOOKUP(A730,'[2]16'!$A:$Q,17,0)</f>
        <v>Non</v>
      </c>
      <c r="Q730" s="19" t="s">
        <v>429</v>
      </c>
      <c r="R730" s="19" t="s">
        <v>503</v>
      </c>
    </row>
    <row r="731" spans="1:18">
      <c r="A731" s="286" t="s">
        <v>13</v>
      </c>
      <c r="B731" s="287" t="s">
        <v>497</v>
      </c>
      <c r="C731" s="287" t="s">
        <v>498</v>
      </c>
      <c r="D731" s="287" t="s">
        <v>499</v>
      </c>
      <c r="E731" s="287" t="s">
        <v>500</v>
      </c>
      <c r="F731" s="286" t="s">
        <v>578</v>
      </c>
      <c r="G731" s="286" t="s">
        <v>206</v>
      </c>
      <c r="H731" s="287" t="s">
        <v>175</v>
      </c>
      <c r="I731" s="288">
        <v>3231109</v>
      </c>
      <c r="J731" s="287" t="s">
        <v>501</v>
      </c>
      <c r="K731" s="289"/>
      <c r="L731" s="288">
        <f t="shared" si="22"/>
        <v>3231109</v>
      </c>
      <c r="M731" s="349">
        <f t="shared" si="23"/>
        <v>3.231109</v>
      </c>
      <c r="N731" s="287" t="s">
        <v>1796</v>
      </c>
      <c r="O731" t="s">
        <v>428</v>
      </c>
      <c r="P731" s="19" t="str">
        <f>+VLOOKUP(A731,'[2]16'!$A:$Q,17,0)</f>
        <v>Non</v>
      </c>
      <c r="Q731" s="19" t="s">
        <v>428</v>
      </c>
      <c r="R731" s="19" t="s">
        <v>517</v>
      </c>
    </row>
    <row r="732" spans="1:18">
      <c r="A732" s="286" t="s">
        <v>13</v>
      </c>
      <c r="B732" s="287" t="s">
        <v>497</v>
      </c>
      <c r="C732" s="287" t="s">
        <v>498</v>
      </c>
      <c r="D732" s="287" t="s">
        <v>499</v>
      </c>
      <c r="E732" s="287" t="s">
        <v>500</v>
      </c>
      <c r="F732" s="290" t="s">
        <v>569</v>
      </c>
      <c r="G732" s="290" t="s">
        <v>209</v>
      </c>
      <c r="H732" s="287" t="s">
        <v>175</v>
      </c>
      <c r="I732" s="291">
        <v>670325</v>
      </c>
      <c r="J732" s="287" t="s">
        <v>501</v>
      </c>
      <c r="K732" s="292"/>
      <c r="L732" s="288">
        <f t="shared" si="22"/>
        <v>670325</v>
      </c>
      <c r="M732" s="349">
        <f t="shared" si="23"/>
        <v>0.67032499999999995</v>
      </c>
      <c r="N732" s="287" t="s">
        <v>1796</v>
      </c>
      <c r="O732" t="s">
        <v>428</v>
      </c>
      <c r="P732" s="19" t="str">
        <f>+VLOOKUP(A732,'[2]16'!$A:$Q,17,0)</f>
        <v>Non</v>
      </c>
      <c r="Q732" s="19" t="s">
        <v>428</v>
      </c>
      <c r="R732" s="19" t="s">
        <v>517</v>
      </c>
    </row>
    <row r="733" spans="1:18">
      <c r="A733" s="286" t="s">
        <v>13</v>
      </c>
      <c r="B733" s="287" t="s">
        <v>497</v>
      </c>
      <c r="C733" s="287" t="s">
        <v>498</v>
      </c>
      <c r="D733" s="287" t="s">
        <v>499</v>
      </c>
      <c r="E733" s="287" t="s">
        <v>500</v>
      </c>
      <c r="F733" s="290" t="s">
        <v>571</v>
      </c>
      <c r="G733" s="290" t="s">
        <v>194</v>
      </c>
      <c r="H733" s="287" t="s">
        <v>175</v>
      </c>
      <c r="I733" s="291">
        <v>26104</v>
      </c>
      <c r="J733" s="287" t="s">
        <v>501</v>
      </c>
      <c r="K733" s="292"/>
      <c r="L733" s="288">
        <f t="shared" si="22"/>
        <v>26104</v>
      </c>
      <c r="M733" s="349">
        <f t="shared" si="23"/>
        <v>2.6103999999999999E-2</v>
      </c>
      <c r="N733" s="287" t="s">
        <v>1796</v>
      </c>
      <c r="O733" t="s">
        <v>428</v>
      </c>
      <c r="P733" s="19" t="str">
        <f>+VLOOKUP(A733,'[2]16'!$A:$Q,17,0)</f>
        <v>Non</v>
      </c>
      <c r="Q733" s="19" t="s">
        <v>428</v>
      </c>
      <c r="R733" s="19" t="s">
        <v>517</v>
      </c>
    </row>
    <row r="734" spans="1:18">
      <c r="A734" s="286" t="s">
        <v>13</v>
      </c>
      <c r="B734" s="287" t="s">
        <v>497</v>
      </c>
      <c r="C734" s="287" t="s">
        <v>498</v>
      </c>
      <c r="D734" s="287" t="s">
        <v>499</v>
      </c>
      <c r="E734" s="287" t="s">
        <v>500</v>
      </c>
      <c r="F734" s="290" t="s">
        <v>571</v>
      </c>
      <c r="G734" s="290" t="s">
        <v>194</v>
      </c>
      <c r="H734" s="287" t="s">
        <v>175</v>
      </c>
      <c r="I734" s="291">
        <v>26118</v>
      </c>
      <c r="J734" s="287" t="s">
        <v>501</v>
      </c>
      <c r="K734" s="292"/>
      <c r="L734" s="288">
        <f t="shared" si="22"/>
        <v>26118</v>
      </c>
      <c r="M734" s="349">
        <f t="shared" si="23"/>
        <v>2.6117999999999999E-2</v>
      </c>
      <c r="N734" s="287" t="s">
        <v>1796</v>
      </c>
      <c r="O734" t="s">
        <v>428</v>
      </c>
      <c r="P734" s="19" t="str">
        <f>+VLOOKUP(A734,'[2]16'!$A:$Q,17,0)</f>
        <v>Non</v>
      </c>
      <c r="Q734" s="19" t="s">
        <v>428</v>
      </c>
      <c r="R734" s="19" t="s">
        <v>517</v>
      </c>
    </row>
    <row r="735" spans="1:18">
      <c r="A735" s="286" t="s">
        <v>13</v>
      </c>
      <c r="B735" s="287" t="s">
        <v>497</v>
      </c>
      <c r="C735" s="287" t="s">
        <v>498</v>
      </c>
      <c r="D735" s="287" t="s">
        <v>499</v>
      </c>
      <c r="E735" s="287" t="s">
        <v>500</v>
      </c>
      <c r="F735" s="286" t="s">
        <v>571</v>
      </c>
      <c r="G735" s="286" t="s">
        <v>194</v>
      </c>
      <c r="H735" s="287" t="s">
        <v>175</v>
      </c>
      <c r="I735" s="288">
        <v>26015</v>
      </c>
      <c r="J735" s="287" t="s">
        <v>501</v>
      </c>
      <c r="K735" s="289"/>
      <c r="L735" s="288">
        <f t="shared" si="22"/>
        <v>26015</v>
      </c>
      <c r="M735" s="349">
        <f t="shared" si="23"/>
        <v>2.6015E-2</v>
      </c>
      <c r="N735" s="287" t="s">
        <v>1796</v>
      </c>
      <c r="O735" t="s">
        <v>428</v>
      </c>
      <c r="P735" s="19" t="str">
        <f>+VLOOKUP(A735,'[2]16'!$A:$Q,17,0)</f>
        <v>Non</v>
      </c>
      <c r="Q735" s="19" t="s">
        <v>428</v>
      </c>
      <c r="R735" s="19" t="s">
        <v>517</v>
      </c>
    </row>
    <row r="736" spans="1:18">
      <c r="A736" s="286" t="s">
        <v>13</v>
      </c>
      <c r="B736" s="287" t="s">
        <v>497</v>
      </c>
      <c r="C736" s="287" t="s">
        <v>498</v>
      </c>
      <c r="D736" s="287" t="s">
        <v>499</v>
      </c>
      <c r="E736" s="287" t="s">
        <v>500</v>
      </c>
      <c r="F736" s="286" t="s">
        <v>578</v>
      </c>
      <c r="G736" s="286" t="s">
        <v>206</v>
      </c>
      <c r="H736" s="287" t="s">
        <v>175</v>
      </c>
      <c r="I736" s="288">
        <v>3908599</v>
      </c>
      <c r="J736" s="287" t="s">
        <v>501</v>
      </c>
      <c r="K736" s="289"/>
      <c r="L736" s="288">
        <f t="shared" si="22"/>
        <v>3908599</v>
      </c>
      <c r="M736" s="349">
        <f t="shared" si="23"/>
        <v>3.9085990000000002</v>
      </c>
      <c r="N736" s="287" t="s">
        <v>1796</v>
      </c>
      <c r="O736" t="s">
        <v>428</v>
      </c>
      <c r="P736" s="19" t="str">
        <f>+VLOOKUP(A736,'[2]16'!$A:$Q,17,0)</f>
        <v>Non</v>
      </c>
      <c r="Q736" s="19" t="s">
        <v>428</v>
      </c>
      <c r="R736" s="19" t="s">
        <v>517</v>
      </c>
    </row>
    <row r="737" spans="1:18">
      <c r="A737" s="286" t="s">
        <v>13</v>
      </c>
      <c r="B737" s="287" t="s">
        <v>497</v>
      </c>
      <c r="C737" s="287" t="s">
        <v>498</v>
      </c>
      <c r="D737" s="287" t="s">
        <v>499</v>
      </c>
      <c r="E737" s="287" t="s">
        <v>500</v>
      </c>
      <c r="F737" s="290" t="s">
        <v>567</v>
      </c>
      <c r="G737" s="290" t="s">
        <v>186</v>
      </c>
      <c r="H737" s="287" t="s">
        <v>175</v>
      </c>
      <c r="I737" s="291">
        <v>1897802</v>
      </c>
      <c r="J737" s="287" t="s">
        <v>501</v>
      </c>
      <c r="K737" s="292"/>
      <c r="L737" s="288">
        <f t="shared" si="22"/>
        <v>1897802</v>
      </c>
      <c r="M737" s="349">
        <f t="shared" si="23"/>
        <v>1.897802</v>
      </c>
      <c r="N737" s="287" t="s">
        <v>1796</v>
      </c>
      <c r="O737" t="s">
        <v>428</v>
      </c>
      <c r="P737" s="19" t="str">
        <f>+VLOOKUP(A737,'[2]16'!$A:$Q,17,0)</f>
        <v>Non</v>
      </c>
      <c r="Q737" s="19" t="s">
        <v>428</v>
      </c>
      <c r="R737" s="19" t="s">
        <v>517</v>
      </c>
    </row>
    <row r="738" spans="1:18">
      <c r="A738" s="286" t="s">
        <v>13</v>
      </c>
      <c r="B738" s="287" t="s">
        <v>497</v>
      </c>
      <c r="C738" s="287" t="s">
        <v>498</v>
      </c>
      <c r="D738" s="287" t="s">
        <v>499</v>
      </c>
      <c r="E738" s="287" t="s">
        <v>500</v>
      </c>
      <c r="F738" s="290" t="s">
        <v>578</v>
      </c>
      <c r="G738" s="290" t="s">
        <v>206</v>
      </c>
      <c r="H738" s="287" t="s">
        <v>175</v>
      </c>
      <c r="I738" s="291">
        <v>4448220</v>
      </c>
      <c r="J738" s="287" t="s">
        <v>501</v>
      </c>
      <c r="K738" s="292"/>
      <c r="L738" s="288">
        <f t="shared" si="22"/>
        <v>4448220</v>
      </c>
      <c r="M738" s="349">
        <f t="shared" si="23"/>
        <v>4.4482200000000001</v>
      </c>
      <c r="N738" s="287" t="s">
        <v>1796</v>
      </c>
      <c r="O738" t="s">
        <v>428</v>
      </c>
      <c r="P738" s="19" t="str">
        <f>+VLOOKUP(A738,'[2]16'!$A:$Q,17,0)</f>
        <v>Non</v>
      </c>
      <c r="Q738" s="19" t="s">
        <v>428</v>
      </c>
      <c r="R738" s="19" t="s">
        <v>517</v>
      </c>
    </row>
    <row r="739" spans="1:18">
      <c r="A739" s="286" t="s">
        <v>13</v>
      </c>
      <c r="B739" s="287" t="s">
        <v>497</v>
      </c>
      <c r="C739" s="287" t="s">
        <v>498</v>
      </c>
      <c r="D739" s="287" t="s">
        <v>499</v>
      </c>
      <c r="E739" s="287" t="s">
        <v>500</v>
      </c>
      <c r="F739" s="290" t="s">
        <v>569</v>
      </c>
      <c r="G739" s="290" t="s">
        <v>209</v>
      </c>
      <c r="H739" s="287" t="s">
        <v>175</v>
      </c>
      <c r="I739" s="291">
        <v>286000</v>
      </c>
      <c r="J739" s="287" t="s">
        <v>501</v>
      </c>
      <c r="K739" s="292"/>
      <c r="L739" s="288">
        <f t="shared" si="22"/>
        <v>286000</v>
      </c>
      <c r="M739" s="349">
        <f t="shared" si="23"/>
        <v>0.28599999999999998</v>
      </c>
      <c r="N739" s="287" t="s">
        <v>1796</v>
      </c>
      <c r="O739" t="s">
        <v>428</v>
      </c>
      <c r="P739" s="19" t="str">
        <f>+VLOOKUP(A739,'[2]16'!$A:$Q,17,0)</f>
        <v>Non</v>
      </c>
      <c r="Q739" s="19" t="s">
        <v>428</v>
      </c>
      <c r="R739" s="19" t="s">
        <v>517</v>
      </c>
    </row>
    <row r="740" spans="1:18">
      <c r="A740" s="286" t="s">
        <v>13</v>
      </c>
      <c r="B740" s="287" t="s">
        <v>497</v>
      </c>
      <c r="C740" s="287" t="s">
        <v>498</v>
      </c>
      <c r="D740" s="287" t="s">
        <v>499</v>
      </c>
      <c r="E740" s="287" t="s">
        <v>500</v>
      </c>
      <c r="F740" s="286" t="s">
        <v>571</v>
      </c>
      <c r="G740" s="286" t="s">
        <v>194</v>
      </c>
      <c r="H740" s="287" t="s">
        <v>175</v>
      </c>
      <c r="I740" s="288">
        <v>26015</v>
      </c>
      <c r="J740" s="287" t="s">
        <v>501</v>
      </c>
      <c r="K740" s="289"/>
      <c r="L740" s="288">
        <f t="shared" si="22"/>
        <v>26015</v>
      </c>
      <c r="M740" s="349">
        <f t="shared" si="23"/>
        <v>2.6015E-2</v>
      </c>
      <c r="N740" s="287" t="s">
        <v>1796</v>
      </c>
      <c r="O740" t="s">
        <v>428</v>
      </c>
      <c r="P740" s="19" t="str">
        <f>+VLOOKUP(A740,'[2]16'!$A:$Q,17,0)</f>
        <v>Non</v>
      </c>
      <c r="Q740" s="19" t="s">
        <v>428</v>
      </c>
      <c r="R740" s="19" t="s">
        <v>517</v>
      </c>
    </row>
    <row r="741" spans="1:18">
      <c r="A741" s="286" t="s">
        <v>13</v>
      </c>
      <c r="B741" s="287" t="s">
        <v>497</v>
      </c>
      <c r="C741" s="287" t="s">
        <v>498</v>
      </c>
      <c r="D741" s="287" t="s">
        <v>499</v>
      </c>
      <c r="E741" s="287" t="s">
        <v>500</v>
      </c>
      <c r="F741" s="286" t="s">
        <v>569</v>
      </c>
      <c r="G741" s="286" t="s">
        <v>209</v>
      </c>
      <c r="H741" s="287" t="s">
        <v>175</v>
      </c>
      <c r="I741" s="288">
        <v>973500</v>
      </c>
      <c r="J741" s="287" t="s">
        <v>501</v>
      </c>
      <c r="K741" s="289"/>
      <c r="L741" s="288">
        <f t="shared" si="22"/>
        <v>973500</v>
      </c>
      <c r="M741" s="349">
        <f t="shared" si="23"/>
        <v>0.97350000000000003</v>
      </c>
      <c r="N741" s="287" t="s">
        <v>1796</v>
      </c>
      <c r="O741" t="s">
        <v>428</v>
      </c>
      <c r="P741" s="19" t="str">
        <f>+VLOOKUP(A741,'[2]16'!$A:$Q,17,0)</f>
        <v>Non</v>
      </c>
      <c r="Q741" s="19" t="s">
        <v>428</v>
      </c>
      <c r="R741" s="19" t="s">
        <v>517</v>
      </c>
    </row>
    <row r="742" spans="1:18">
      <c r="A742" s="286" t="s">
        <v>13</v>
      </c>
      <c r="B742" s="287" t="s">
        <v>497</v>
      </c>
      <c r="C742" s="287" t="s">
        <v>498</v>
      </c>
      <c r="D742" s="287" t="s">
        <v>499</v>
      </c>
      <c r="E742" s="287" t="s">
        <v>500</v>
      </c>
      <c r="F742" s="290" t="s">
        <v>571</v>
      </c>
      <c r="G742" s="290" t="s">
        <v>194</v>
      </c>
      <c r="H742" s="287" t="s">
        <v>175</v>
      </c>
      <c r="I742" s="291">
        <v>26015</v>
      </c>
      <c r="J742" s="287" t="s">
        <v>501</v>
      </c>
      <c r="K742" s="292"/>
      <c r="L742" s="288">
        <f t="shared" si="22"/>
        <v>26015</v>
      </c>
      <c r="M742" s="349">
        <f t="shared" si="23"/>
        <v>2.6015E-2</v>
      </c>
      <c r="N742" s="287" t="s">
        <v>1796</v>
      </c>
      <c r="O742" t="s">
        <v>428</v>
      </c>
      <c r="P742" s="19" t="str">
        <f>+VLOOKUP(A742,'[2]16'!$A:$Q,17,0)</f>
        <v>Non</v>
      </c>
      <c r="Q742" s="19" t="s">
        <v>428</v>
      </c>
      <c r="R742" s="19" t="s">
        <v>517</v>
      </c>
    </row>
    <row r="743" spans="1:18">
      <c r="A743" s="286" t="s">
        <v>13</v>
      </c>
      <c r="B743" s="287" t="s">
        <v>497</v>
      </c>
      <c r="C743" s="287" t="s">
        <v>498</v>
      </c>
      <c r="D743" s="287" t="s">
        <v>499</v>
      </c>
      <c r="E743" s="287" t="s">
        <v>500</v>
      </c>
      <c r="F743" s="290" t="s">
        <v>562</v>
      </c>
      <c r="G743" s="286" t="s">
        <v>1797</v>
      </c>
      <c r="H743" s="287" t="s">
        <v>175</v>
      </c>
      <c r="I743" s="291">
        <v>5000</v>
      </c>
      <c r="J743" s="287" t="s">
        <v>501</v>
      </c>
      <c r="K743" s="292"/>
      <c r="L743" s="288">
        <f t="shared" si="22"/>
        <v>5000</v>
      </c>
      <c r="M743" s="349">
        <f t="shared" si="23"/>
        <v>5.0000000000000001E-3</v>
      </c>
      <c r="N743" s="287" t="s">
        <v>1796</v>
      </c>
      <c r="O743" t="s">
        <v>428</v>
      </c>
      <c r="P743" s="19" t="str">
        <f>+VLOOKUP(A743,'[2]16'!$A:$Q,17,0)</f>
        <v>Non</v>
      </c>
      <c r="Q743" s="19" t="s">
        <v>428</v>
      </c>
      <c r="R743" s="19" t="s">
        <v>517</v>
      </c>
    </row>
    <row r="744" spans="1:18">
      <c r="A744" s="286" t="s">
        <v>13</v>
      </c>
      <c r="B744" s="287" t="s">
        <v>497</v>
      </c>
      <c r="C744" s="287" t="s">
        <v>498</v>
      </c>
      <c r="D744" s="287" t="s">
        <v>499</v>
      </c>
      <c r="E744" s="287" t="s">
        <v>500</v>
      </c>
      <c r="F744" s="290" t="s">
        <v>571</v>
      </c>
      <c r="G744" s="290" t="s">
        <v>194</v>
      </c>
      <c r="H744" s="287" t="s">
        <v>175</v>
      </c>
      <c r="I744" s="291">
        <v>26015</v>
      </c>
      <c r="J744" s="287" t="s">
        <v>501</v>
      </c>
      <c r="K744" s="292"/>
      <c r="L744" s="288">
        <f t="shared" si="22"/>
        <v>26015</v>
      </c>
      <c r="M744" s="349">
        <f t="shared" si="23"/>
        <v>2.6015E-2</v>
      </c>
      <c r="N744" s="287" t="s">
        <v>1796</v>
      </c>
      <c r="O744" t="s">
        <v>428</v>
      </c>
      <c r="P744" s="19" t="str">
        <f>+VLOOKUP(A744,'[2]16'!$A:$Q,17,0)</f>
        <v>Non</v>
      </c>
      <c r="Q744" s="19" t="s">
        <v>428</v>
      </c>
      <c r="R744" s="19" t="s">
        <v>517</v>
      </c>
    </row>
    <row r="745" spans="1:18">
      <c r="A745" s="286" t="s">
        <v>13</v>
      </c>
      <c r="B745" s="287" t="s">
        <v>497</v>
      </c>
      <c r="C745" s="287" t="s">
        <v>498</v>
      </c>
      <c r="D745" s="287" t="s">
        <v>499</v>
      </c>
      <c r="E745" s="287" t="s">
        <v>500</v>
      </c>
      <c r="F745" s="286" t="s">
        <v>578</v>
      </c>
      <c r="G745" s="286" t="s">
        <v>206</v>
      </c>
      <c r="H745" s="287" t="s">
        <v>175</v>
      </c>
      <c r="I745" s="288">
        <v>1066343</v>
      </c>
      <c r="J745" s="287" t="s">
        <v>501</v>
      </c>
      <c r="K745" s="289"/>
      <c r="L745" s="288">
        <f t="shared" si="22"/>
        <v>1066343</v>
      </c>
      <c r="M745" s="349">
        <f t="shared" si="23"/>
        <v>1.066343</v>
      </c>
      <c r="N745" s="287" t="s">
        <v>1796</v>
      </c>
      <c r="O745" t="s">
        <v>428</v>
      </c>
      <c r="P745" s="19" t="str">
        <f>+VLOOKUP(A745,'[2]16'!$A:$Q,17,0)</f>
        <v>Non</v>
      </c>
      <c r="Q745" s="19" t="s">
        <v>428</v>
      </c>
      <c r="R745" s="19" t="s">
        <v>517</v>
      </c>
    </row>
    <row r="746" spans="1:18">
      <c r="A746" s="286" t="s">
        <v>13</v>
      </c>
      <c r="B746" s="287" t="s">
        <v>497</v>
      </c>
      <c r="C746" s="287" t="s">
        <v>498</v>
      </c>
      <c r="D746" s="287" t="s">
        <v>499</v>
      </c>
      <c r="E746" s="287" t="s">
        <v>500</v>
      </c>
      <c r="F746" s="286" t="s">
        <v>569</v>
      </c>
      <c r="G746" s="286" t="s">
        <v>209</v>
      </c>
      <c r="H746" s="287" t="s">
        <v>175</v>
      </c>
      <c r="I746" s="288">
        <v>178500</v>
      </c>
      <c r="J746" s="287" t="s">
        <v>501</v>
      </c>
      <c r="K746" s="289"/>
      <c r="L746" s="288">
        <f t="shared" si="22"/>
        <v>178500</v>
      </c>
      <c r="M746" s="349">
        <f t="shared" si="23"/>
        <v>0.17849999999999999</v>
      </c>
      <c r="N746" s="287" t="s">
        <v>1796</v>
      </c>
      <c r="O746" t="s">
        <v>428</v>
      </c>
      <c r="P746" s="19" t="str">
        <f>+VLOOKUP(A746,'[2]16'!$A:$Q,17,0)</f>
        <v>Non</v>
      </c>
      <c r="Q746" s="19" t="s">
        <v>428</v>
      </c>
      <c r="R746" s="19" t="s">
        <v>517</v>
      </c>
    </row>
    <row r="747" spans="1:18">
      <c r="A747" s="286" t="s">
        <v>13</v>
      </c>
      <c r="B747" s="287" t="s">
        <v>497</v>
      </c>
      <c r="C747" s="287" t="s">
        <v>498</v>
      </c>
      <c r="D747" s="287" t="s">
        <v>499</v>
      </c>
      <c r="E747" s="287" t="s">
        <v>500</v>
      </c>
      <c r="F747" s="290" t="s">
        <v>562</v>
      </c>
      <c r="G747" s="286" t="s">
        <v>1797</v>
      </c>
      <c r="H747" s="287" t="s">
        <v>175</v>
      </c>
      <c r="I747" s="291">
        <v>5000</v>
      </c>
      <c r="J747" s="287" t="s">
        <v>501</v>
      </c>
      <c r="K747" s="292"/>
      <c r="L747" s="288">
        <f t="shared" si="22"/>
        <v>5000</v>
      </c>
      <c r="M747" s="349">
        <f t="shared" si="23"/>
        <v>5.0000000000000001E-3</v>
      </c>
      <c r="N747" s="287" t="s">
        <v>1796</v>
      </c>
      <c r="O747" t="s">
        <v>428</v>
      </c>
      <c r="P747" s="19" t="str">
        <f>+VLOOKUP(A747,'[2]16'!$A:$Q,17,0)</f>
        <v>Non</v>
      </c>
      <c r="Q747" s="19" t="s">
        <v>428</v>
      </c>
      <c r="R747" s="19" t="s">
        <v>517</v>
      </c>
    </row>
    <row r="748" spans="1:18">
      <c r="A748" s="286" t="s">
        <v>13</v>
      </c>
      <c r="B748" s="287" t="s">
        <v>497</v>
      </c>
      <c r="C748" s="287" t="s">
        <v>498</v>
      </c>
      <c r="D748" s="287" t="s">
        <v>499</v>
      </c>
      <c r="E748" s="287" t="s">
        <v>500</v>
      </c>
      <c r="F748" s="290" t="s">
        <v>562</v>
      </c>
      <c r="G748" s="286" t="s">
        <v>1797</v>
      </c>
      <c r="H748" s="287" t="s">
        <v>175</v>
      </c>
      <c r="I748" s="291">
        <v>10000</v>
      </c>
      <c r="J748" s="287" t="s">
        <v>501</v>
      </c>
      <c r="K748" s="292"/>
      <c r="L748" s="288">
        <f t="shared" si="22"/>
        <v>10000</v>
      </c>
      <c r="M748" s="349">
        <f t="shared" si="23"/>
        <v>0.01</v>
      </c>
      <c r="N748" s="287" t="s">
        <v>1796</v>
      </c>
      <c r="O748" t="s">
        <v>428</v>
      </c>
      <c r="P748" s="19" t="str">
        <f>+VLOOKUP(A748,'[2]16'!$A:$Q,17,0)</f>
        <v>Non</v>
      </c>
      <c r="Q748" s="19" t="s">
        <v>428</v>
      </c>
      <c r="R748" s="19" t="s">
        <v>517</v>
      </c>
    </row>
    <row r="749" spans="1:18">
      <c r="A749" s="286" t="s">
        <v>13</v>
      </c>
      <c r="B749" s="287" t="s">
        <v>497</v>
      </c>
      <c r="C749" s="287" t="s">
        <v>498</v>
      </c>
      <c r="D749" s="287" t="s">
        <v>499</v>
      </c>
      <c r="E749" s="287" t="s">
        <v>500</v>
      </c>
      <c r="F749" s="290" t="s">
        <v>562</v>
      </c>
      <c r="G749" s="286" t="s">
        <v>1797</v>
      </c>
      <c r="H749" s="287" t="s">
        <v>175</v>
      </c>
      <c r="I749" s="291">
        <v>35000</v>
      </c>
      <c r="J749" s="287" t="s">
        <v>501</v>
      </c>
      <c r="K749" s="292"/>
      <c r="L749" s="288">
        <f t="shared" si="22"/>
        <v>35000</v>
      </c>
      <c r="M749" s="349">
        <f t="shared" si="23"/>
        <v>3.5000000000000003E-2</v>
      </c>
      <c r="N749" s="287" t="s">
        <v>1796</v>
      </c>
      <c r="O749" t="s">
        <v>428</v>
      </c>
      <c r="P749" s="19" t="str">
        <f>+VLOOKUP(A749,'[2]16'!$A:$Q,17,0)</f>
        <v>Non</v>
      </c>
      <c r="Q749" s="19" t="s">
        <v>428</v>
      </c>
      <c r="R749" s="19" t="s">
        <v>517</v>
      </c>
    </row>
    <row r="750" spans="1:18">
      <c r="A750" s="286" t="s">
        <v>13</v>
      </c>
      <c r="B750" s="287" t="s">
        <v>497</v>
      </c>
      <c r="C750" s="287" t="s">
        <v>498</v>
      </c>
      <c r="D750" s="287" t="s">
        <v>499</v>
      </c>
      <c r="E750" s="287" t="s">
        <v>500</v>
      </c>
      <c r="F750" s="286" t="s">
        <v>569</v>
      </c>
      <c r="G750" s="286" t="s">
        <v>209</v>
      </c>
      <c r="H750" s="287" t="s">
        <v>175</v>
      </c>
      <c r="I750" s="288">
        <v>432250</v>
      </c>
      <c r="J750" s="287" t="s">
        <v>501</v>
      </c>
      <c r="K750" s="289"/>
      <c r="L750" s="288">
        <f t="shared" si="22"/>
        <v>432250</v>
      </c>
      <c r="M750" s="349">
        <f t="shared" si="23"/>
        <v>0.43225000000000002</v>
      </c>
      <c r="N750" s="287" t="s">
        <v>1796</v>
      </c>
      <c r="O750" t="s">
        <v>428</v>
      </c>
      <c r="P750" s="19" t="str">
        <f>+VLOOKUP(A750,'[2]16'!$A:$Q,17,0)</f>
        <v>Non</v>
      </c>
      <c r="Q750" s="19" t="s">
        <v>428</v>
      </c>
      <c r="R750" s="19" t="s">
        <v>517</v>
      </c>
    </row>
    <row r="751" spans="1:18">
      <c r="A751" s="286" t="s">
        <v>13</v>
      </c>
      <c r="B751" s="287" t="s">
        <v>497</v>
      </c>
      <c r="C751" s="287" t="s">
        <v>498</v>
      </c>
      <c r="D751" s="287" t="s">
        <v>499</v>
      </c>
      <c r="E751" s="287" t="s">
        <v>500</v>
      </c>
      <c r="F751" s="286" t="s">
        <v>565</v>
      </c>
      <c r="G751" s="286" t="s">
        <v>173</v>
      </c>
      <c r="H751" s="287" t="s">
        <v>175</v>
      </c>
      <c r="I751" s="288">
        <v>2599516</v>
      </c>
      <c r="J751" s="287" t="s">
        <v>501</v>
      </c>
      <c r="K751" s="289"/>
      <c r="L751" s="288">
        <f t="shared" si="22"/>
        <v>2599516</v>
      </c>
      <c r="M751" s="349">
        <f t="shared" si="23"/>
        <v>2.5995159999999999</v>
      </c>
      <c r="N751" s="287" t="s">
        <v>1796</v>
      </c>
      <c r="O751" t="s">
        <v>428</v>
      </c>
      <c r="P751" s="19" t="str">
        <f>+VLOOKUP(A751,'[2]16'!$A:$Q,17,0)</f>
        <v>Non</v>
      </c>
      <c r="Q751" s="19" t="s">
        <v>428</v>
      </c>
      <c r="R751" s="19" t="s">
        <v>517</v>
      </c>
    </row>
    <row r="752" spans="1:18">
      <c r="A752" s="286" t="s">
        <v>13</v>
      </c>
      <c r="B752" s="287" t="s">
        <v>497</v>
      </c>
      <c r="C752" s="287" t="s">
        <v>498</v>
      </c>
      <c r="D752" s="287" t="s">
        <v>499</v>
      </c>
      <c r="E752" s="287" t="s">
        <v>500</v>
      </c>
      <c r="F752" s="290" t="s">
        <v>567</v>
      </c>
      <c r="G752" s="290" t="s">
        <v>186</v>
      </c>
      <c r="H752" s="287" t="s">
        <v>175</v>
      </c>
      <c r="I752" s="291">
        <v>2079613</v>
      </c>
      <c r="J752" s="287" t="s">
        <v>501</v>
      </c>
      <c r="K752" s="292"/>
      <c r="L752" s="288">
        <f t="shared" si="22"/>
        <v>2079613</v>
      </c>
      <c r="M752" s="349">
        <f t="shared" si="23"/>
        <v>2.0796130000000002</v>
      </c>
      <c r="N752" s="287" t="s">
        <v>1796</v>
      </c>
      <c r="O752" t="s">
        <v>428</v>
      </c>
      <c r="P752" s="19" t="str">
        <f>+VLOOKUP(A752,'[2]16'!$A:$Q,17,0)</f>
        <v>Non</v>
      </c>
      <c r="Q752" s="19" t="s">
        <v>428</v>
      </c>
      <c r="R752" s="19" t="s">
        <v>517</v>
      </c>
    </row>
    <row r="753" spans="1:18">
      <c r="A753" s="286" t="s">
        <v>13</v>
      </c>
      <c r="B753" s="287" t="s">
        <v>497</v>
      </c>
      <c r="C753" s="287" t="s">
        <v>498</v>
      </c>
      <c r="D753" s="287" t="s">
        <v>499</v>
      </c>
      <c r="E753" s="287" t="s">
        <v>500</v>
      </c>
      <c r="F753" s="290" t="s">
        <v>562</v>
      </c>
      <c r="G753" s="286" t="s">
        <v>1797</v>
      </c>
      <c r="H753" s="287" t="s">
        <v>175</v>
      </c>
      <c r="I753" s="291">
        <v>5000</v>
      </c>
      <c r="J753" s="287" t="s">
        <v>501</v>
      </c>
      <c r="K753" s="292"/>
      <c r="L753" s="288">
        <f t="shared" si="22"/>
        <v>5000</v>
      </c>
      <c r="M753" s="349">
        <f t="shared" si="23"/>
        <v>5.0000000000000001E-3</v>
      </c>
      <c r="N753" s="287" t="s">
        <v>1796</v>
      </c>
      <c r="O753" t="s">
        <v>428</v>
      </c>
      <c r="P753" s="19" t="str">
        <f>+VLOOKUP(A753,'[2]16'!$A:$Q,17,0)</f>
        <v>Non</v>
      </c>
      <c r="Q753" s="19" t="s">
        <v>428</v>
      </c>
      <c r="R753" s="19" t="s">
        <v>517</v>
      </c>
    </row>
    <row r="754" spans="1:18">
      <c r="A754" s="286" t="s">
        <v>13</v>
      </c>
      <c r="B754" s="287" t="s">
        <v>497</v>
      </c>
      <c r="C754" s="287" t="s">
        <v>498</v>
      </c>
      <c r="D754" s="287" t="s">
        <v>499</v>
      </c>
      <c r="E754" s="287" t="s">
        <v>500</v>
      </c>
      <c r="F754" s="286" t="s">
        <v>571</v>
      </c>
      <c r="G754" s="286" t="s">
        <v>194</v>
      </c>
      <c r="H754" s="287" t="s">
        <v>175</v>
      </c>
      <c r="I754" s="288">
        <v>26015</v>
      </c>
      <c r="J754" s="287" t="s">
        <v>501</v>
      </c>
      <c r="K754" s="289"/>
      <c r="L754" s="288">
        <f t="shared" si="22"/>
        <v>26015</v>
      </c>
      <c r="M754" s="349">
        <f t="shared" si="23"/>
        <v>2.6015E-2</v>
      </c>
      <c r="N754" s="287" t="s">
        <v>1796</v>
      </c>
      <c r="O754" t="s">
        <v>428</v>
      </c>
      <c r="P754" s="19" t="str">
        <f>+VLOOKUP(A754,'[2]16'!$A:$Q,17,0)</f>
        <v>Non</v>
      </c>
      <c r="Q754" s="19" t="s">
        <v>428</v>
      </c>
      <c r="R754" s="19" t="s">
        <v>517</v>
      </c>
    </row>
    <row r="755" spans="1:18">
      <c r="A755" s="286" t="s">
        <v>13</v>
      </c>
      <c r="B755" s="287" t="s">
        <v>497</v>
      </c>
      <c r="C755" s="287" t="s">
        <v>498</v>
      </c>
      <c r="D755" s="287" t="s">
        <v>499</v>
      </c>
      <c r="E755" s="287" t="s">
        <v>500</v>
      </c>
      <c r="F755" s="286" t="s">
        <v>569</v>
      </c>
      <c r="G755" s="286" t="s">
        <v>209</v>
      </c>
      <c r="H755" s="287" t="s">
        <v>175</v>
      </c>
      <c r="I755" s="288">
        <v>444750</v>
      </c>
      <c r="J755" s="287" t="s">
        <v>501</v>
      </c>
      <c r="K755" s="289"/>
      <c r="L755" s="288">
        <f t="shared" si="22"/>
        <v>444750</v>
      </c>
      <c r="M755" s="349">
        <f t="shared" si="23"/>
        <v>0.44474999999999998</v>
      </c>
      <c r="N755" s="287" t="s">
        <v>1796</v>
      </c>
      <c r="O755" t="s">
        <v>428</v>
      </c>
      <c r="P755" s="19" t="str">
        <f>+VLOOKUP(A755,'[2]16'!$A:$Q,17,0)</f>
        <v>Non</v>
      </c>
      <c r="Q755" s="19" t="s">
        <v>428</v>
      </c>
      <c r="R755" s="19" t="s">
        <v>517</v>
      </c>
    </row>
    <row r="756" spans="1:18">
      <c r="A756" s="286" t="s">
        <v>13</v>
      </c>
      <c r="B756" s="287" t="s">
        <v>497</v>
      </c>
      <c r="C756" s="287" t="s">
        <v>498</v>
      </c>
      <c r="D756" s="287" t="s">
        <v>499</v>
      </c>
      <c r="E756" s="287" t="s">
        <v>500</v>
      </c>
      <c r="F756" s="290" t="s">
        <v>569</v>
      </c>
      <c r="G756" s="290" t="s">
        <v>209</v>
      </c>
      <c r="H756" s="287" t="s">
        <v>175</v>
      </c>
      <c r="I756" s="291">
        <v>1041000</v>
      </c>
      <c r="J756" s="287" t="s">
        <v>501</v>
      </c>
      <c r="K756" s="292"/>
      <c r="L756" s="288">
        <f t="shared" si="22"/>
        <v>1041000</v>
      </c>
      <c r="M756" s="349">
        <f t="shared" si="23"/>
        <v>1.0409999999999999</v>
      </c>
      <c r="N756" s="287" t="s">
        <v>1796</v>
      </c>
      <c r="O756" t="s">
        <v>428</v>
      </c>
      <c r="P756" s="19" t="str">
        <f>+VLOOKUP(A756,'[2]16'!$A:$Q,17,0)</f>
        <v>Non</v>
      </c>
      <c r="Q756" s="19" t="s">
        <v>428</v>
      </c>
      <c r="R756" s="19" t="s">
        <v>517</v>
      </c>
    </row>
    <row r="757" spans="1:18">
      <c r="A757" s="286" t="s">
        <v>13</v>
      </c>
      <c r="B757" s="287" t="s">
        <v>497</v>
      </c>
      <c r="C757" s="287" t="s">
        <v>498</v>
      </c>
      <c r="D757" s="287" t="s">
        <v>499</v>
      </c>
      <c r="E757" s="287" t="s">
        <v>500</v>
      </c>
      <c r="F757" s="290" t="s">
        <v>565</v>
      </c>
      <c r="G757" s="290" t="s">
        <v>173</v>
      </c>
      <c r="H757" s="287" t="s">
        <v>175</v>
      </c>
      <c r="I757" s="291">
        <v>2542700</v>
      </c>
      <c r="J757" s="287" t="s">
        <v>501</v>
      </c>
      <c r="K757" s="292"/>
      <c r="L757" s="288">
        <f t="shared" si="22"/>
        <v>2542700</v>
      </c>
      <c r="M757" s="349">
        <f t="shared" si="23"/>
        <v>2.5427</v>
      </c>
      <c r="N757" s="287" t="s">
        <v>1796</v>
      </c>
      <c r="O757" t="s">
        <v>428</v>
      </c>
      <c r="P757" s="19" t="str">
        <f>+VLOOKUP(A757,'[2]16'!$A:$Q,17,0)</f>
        <v>Non</v>
      </c>
      <c r="Q757" s="19" t="s">
        <v>428</v>
      </c>
      <c r="R757" s="19" t="s">
        <v>517</v>
      </c>
    </row>
    <row r="758" spans="1:18">
      <c r="A758" s="286" t="s">
        <v>13</v>
      </c>
      <c r="B758" s="287" t="s">
        <v>497</v>
      </c>
      <c r="C758" s="287" t="s">
        <v>498</v>
      </c>
      <c r="D758" s="287" t="s">
        <v>499</v>
      </c>
      <c r="E758" s="287" t="s">
        <v>500</v>
      </c>
      <c r="F758" s="290" t="s">
        <v>567</v>
      </c>
      <c r="G758" s="290" t="s">
        <v>186</v>
      </c>
      <c r="H758" s="287" t="s">
        <v>175</v>
      </c>
      <c r="I758" s="291">
        <v>1768527</v>
      </c>
      <c r="J758" s="287" t="s">
        <v>501</v>
      </c>
      <c r="K758" s="292"/>
      <c r="L758" s="288">
        <f t="shared" si="22"/>
        <v>1768527</v>
      </c>
      <c r="M758" s="349">
        <f t="shared" si="23"/>
        <v>1.768527</v>
      </c>
      <c r="N758" s="287" t="s">
        <v>1796</v>
      </c>
      <c r="O758" t="s">
        <v>428</v>
      </c>
      <c r="P758" s="19" t="str">
        <f>+VLOOKUP(A758,'[2]16'!$A:$Q,17,0)</f>
        <v>Non</v>
      </c>
      <c r="Q758" s="19" t="s">
        <v>428</v>
      </c>
      <c r="R758" s="19" t="s">
        <v>517</v>
      </c>
    </row>
    <row r="759" spans="1:18">
      <c r="A759" s="286" t="s">
        <v>13</v>
      </c>
      <c r="B759" s="287" t="s">
        <v>497</v>
      </c>
      <c r="C759" s="287" t="s">
        <v>498</v>
      </c>
      <c r="D759" s="287" t="s">
        <v>499</v>
      </c>
      <c r="E759" s="287" t="s">
        <v>500</v>
      </c>
      <c r="F759" s="286" t="s">
        <v>571</v>
      </c>
      <c r="G759" s="286" t="s">
        <v>194</v>
      </c>
      <c r="H759" s="287" t="s">
        <v>175</v>
      </c>
      <c r="I759" s="288">
        <v>26015</v>
      </c>
      <c r="J759" s="287" t="s">
        <v>501</v>
      </c>
      <c r="K759" s="289"/>
      <c r="L759" s="288">
        <f t="shared" si="22"/>
        <v>26015</v>
      </c>
      <c r="M759" s="349">
        <f t="shared" si="23"/>
        <v>2.6015E-2</v>
      </c>
      <c r="N759" s="287" t="s">
        <v>1796</v>
      </c>
      <c r="O759" t="s">
        <v>428</v>
      </c>
      <c r="P759" s="19" t="str">
        <f>+VLOOKUP(A759,'[2]16'!$A:$Q,17,0)</f>
        <v>Non</v>
      </c>
      <c r="Q759" s="19" t="s">
        <v>428</v>
      </c>
      <c r="R759" s="19" t="s">
        <v>517</v>
      </c>
    </row>
    <row r="760" spans="1:18">
      <c r="A760" s="286" t="s">
        <v>13</v>
      </c>
      <c r="B760" s="287" t="s">
        <v>497</v>
      </c>
      <c r="C760" s="287" t="s">
        <v>498</v>
      </c>
      <c r="D760" s="287" t="s">
        <v>499</v>
      </c>
      <c r="E760" s="287" t="s">
        <v>500</v>
      </c>
      <c r="F760" s="286" t="s">
        <v>569</v>
      </c>
      <c r="G760" s="286" t="s">
        <v>209</v>
      </c>
      <c r="H760" s="287" t="s">
        <v>175</v>
      </c>
      <c r="I760" s="288">
        <v>24000</v>
      </c>
      <c r="J760" s="287" t="s">
        <v>501</v>
      </c>
      <c r="K760" s="289"/>
      <c r="L760" s="288">
        <f t="shared" si="22"/>
        <v>24000</v>
      </c>
      <c r="M760" s="349">
        <f t="shared" si="23"/>
        <v>2.4E-2</v>
      </c>
      <c r="N760" s="287" t="s">
        <v>1796</v>
      </c>
      <c r="O760" t="s">
        <v>428</v>
      </c>
      <c r="P760" s="19" t="str">
        <f>+VLOOKUP(A760,'[2]16'!$A:$Q,17,0)</f>
        <v>Non</v>
      </c>
      <c r="Q760" s="19" t="s">
        <v>428</v>
      </c>
      <c r="R760" s="19" t="s">
        <v>517</v>
      </c>
    </row>
    <row r="761" spans="1:18">
      <c r="A761" s="286" t="s">
        <v>13</v>
      </c>
      <c r="B761" s="287" t="s">
        <v>497</v>
      </c>
      <c r="C761" s="287" t="s">
        <v>498</v>
      </c>
      <c r="D761" s="287" t="s">
        <v>499</v>
      </c>
      <c r="E761" s="287" t="s">
        <v>500</v>
      </c>
      <c r="F761" s="290" t="s">
        <v>569</v>
      </c>
      <c r="G761" s="290" t="s">
        <v>209</v>
      </c>
      <c r="H761" s="287" t="s">
        <v>175</v>
      </c>
      <c r="I761" s="291">
        <v>265986</v>
      </c>
      <c r="J761" s="287" t="s">
        <v>501</v>
      </c>
      <c r="K761" s="292"/>
      <c r="L761" s="288">
        <f t="shared" si="22"/>
        <v>265986</v>
      </c>
      <c r="M761" s="349">
        <f t="shared" si="23"/>
        <v>0.265986</v>
      </c>
      <c r="N761" s="287" t="s">
        <v>1796</v>
      </c>
      <c r="O761" t="s">
        <v>428</v>
      </c>
      <c r="P761" s="19" t="str">
        <f>+VLOOKUP(A761,'[2]16'!$A:$Q,17,0)</f>
        <v>Non</v>
      </c>
      <c r="Q761" s="19" t="s">
        <v>428</v>
      </c>
      <c r="R761" s="19" t="s">
        <v>517</v>
      </c>
    </row>
    <row r="762" spans="1:18">
      <c r="A762" s="286" t="s">
        <v>13</v>
      </c>
      <c r="B762" s="287" t="s">
        <v>497</v>
      </c>
      <c r="C762" s="287" t="s">
        <v>498</v>
      </c>
      <c r="D762" s="287" t="s">
        <v>499</v>
      </c>
      <c r="E762" s="287" t="s">
        <v>500</v>
      </c>
      <c r="F762" s="290" t="s">
        <v>578</v>
      </c>
      <c r="G762" s="290" t="s">
        <v>206</v>
      </c>
      <c r="H762" s="287" t="s">
        <v>175</v>
      </c>
      <c r="I762" s="291">
        <v>5373158</v>
      </c>
      <c r="J762" s="287" t="s">
        <v>501</v>
      </c>
      <c r="K762" s="292"/>
      <c r="L762" s="288">
        <f t="shared" si="22"/>
        <v>5373158</v>
      </c>
      <c r="M762" s="349">
        <f t="shared" si="23"/>
        <v>5.3731580000000001</v>
      </c>
      <c r="N762" s="287" t="s">
        <v>1796</v>
      </c>
      <c r="O762" t="s">
        <v>428</v>
      </c>
      <c r="P762" s="19" t="str">
        <f>+VLOOKUP(A762,'[2]16'!$A:$Q,17,0)</f>
        <v>Non</v>
      </c>
      <c r="Q762" s="19" t="s">
        <v>428</v>
      </c>
      <c r="R762" s="19" t="s">
        <v>517</v>
      </c>
    </row>
    <row r="763" spans="1:18">
      <c r="A763" s="286" t="s">
        <v>13</v>
      </c>
      <c r="B763" s="287" t="s">
        <v>497</v>
      </c>
      <c r="C763" s="287" t="s">
        <v>498</v>
      </c>
      <c r="D763" s="287" t="s">
        <v>499</v>
      </c>
      <c r="E763" s="287" t="s">
        <v>500</v>
      </c>
      <c r="F763" s="290" t="s">
        <v>571</v>
      </c>
      <c r="G763" s="290" t="s">
        <v>194</v>
      </c>
      <c r="H763" s="287" t="s">
        <v>175</v>
      </c>
      <c r="I763" s="291">
        <v>29664</v>
      </c>
      <c r="J763" s="287" t="s">
        <v>501</v>
      </c>
      <c r="K763" s="292"/>
      <c r="L763" s="288">
        <f t="shared" si="22"/>
        <v>29664</v>
      </c>
      <c r="M763" s="349">
        <f t="shared" si="23"/>
        <v>2.9663999999999999E-2</v>
      </c>
      <c r="N763" s="287" t="s">
        <v>1796</v>
      </c>
      <c r="O763" t="s">
        <v>428</v>
      </c>
      <c r="P763" s="19" t="str">
        <f>+VLOOKUP(A763,'[2]16'!$A:$Q,17,0)</f>
        <v>Non</v>
      </c>
      <c r="Q763" s="19" t="s">
        <v>428</v>
      </c>
      <c r="R763" s="19" t="s">
        <v>517</v>
      </c>
    </row>
    <row r="764" spans="1:18">
      <c r="A764" s="286" t="s">
        <v>13</v>
      </c>
      <c r="B764" s="287" t="s">
        <v>497</v>
      </c>
      <c r="C764" s="287" t="s">
        <v>498</v>
      </c>
      <c r="D764" s="287" t="s">
        <v>499</v>
      </c>
      <c r="E764" s="287" t="s">
        <v>500</v>
      </c>
      <c r="F764" s="286" t="s">
        <v>571</v>
      </c>
      <c r="G764" s="286" t="s">
        <v>194</v>
      </c>
      <c r="H764" s="287" t="s">
        <v>175</v>
      </c>
      <c r="I764" s="288">
        <v>28903</v>
      </c>
      <c r="J764" s="287" t="s">
        <v>501</v>
      </c>
      <c r="K764" s="289"/>
      <c r="L764" s="288">
        <f t="shared" si="22"/>
        <v>28903</v>
      </c>
      <c r="M764" s="349">
        <f t="shared" si="23"/>
        <v>2.8903000000000002E-2</v>
      </c>
      <c r="N764" s="287" t="s">
        <v>1796</v>
      </c>
      <c r="O764" t="s">
        <v>428</v>
      </c>
      <c r="P764" s="19" t="str">
        <f>+VLOOKUP(A764,'[2]16'!$A:$Q,17,0)</f>
        <v>Non</v>
      </c>
      <c r="Q764" s="19" t="s">
        <v>428</v>
      </c>
      <c r="R764" s="19" t="s">
        <v>517</v>
      </c>
    </row>
    <row r="765" spans="1:18">
      <c r="A765" s="286" t="s">
        <v>13</v>
      </c>
      <c r="B765" s="287" t="s">
        <v>497</v>
      </c>
      <c r="C765" s="287" t="s">
        <v>498</v>
      </c>
      <c r="D765" s="287" t="s">
        <v>499</v>
      </c>
      <c r="E765" s="287" t="s">
        <v>500</v>
      </c>
      <c r="F765" s="286" t="s">
        <v>578</v>
      </c>
      <c r="G765" s="286" t="s">
        <v>206</v>
      </c>
      <c r="H765" s="287" t="s">
        <v>175</v>
      </c>
      <c r="I765" s="288">
        <v>11602557</v>
      </c>
      <c r="J765" s="287" t="s">
        <v>501</v>
      </c>
      <c r="K765" s="289"/>
      <c r="L765" s="288">
        <f t="shared" si="22"/>
        <v>11602557</v>
      </c>
      <c r="M765" s="349">
        <f t="shared" si="23"/>
        <v>11.602556999999999</v>
      </c>
      <c r="N765" s="287" t="s">
        <v>1796</v>
      </c>
      <c r="O765" t="s">
        <v>428</v>
      </c>
      <c r="P765" s="19" t="str">
        <f>+VLOOKUP(A765,'[2]16'!$A:$Q,17,0)</f>
        <v>Non</v>
      </c>
      <c r="Q765" s="19" t="s">
        <v>428</v>
      </c>
      <c r="R765" s="19" t="s">
        <v>517</v>
      </c>
    </row>
    <row r="766" spans="1:18">
      <c r="A766" s="286" t="s">
        <v>13</v>
      </c>
      <c r="B766" s="287" t="s">
        <v>497</v>
      </c>
      <c r="C766" s="287" t="s">
        <v>498</v>
      </c>
      <c r="D766" s="287" t="s">
        <v>499</v>
      </c>
      <c r="E766" s="287" t="s">
        <v>500</v>
      </c>
      <c r="F766" s="290" t="s">
        <v>569</v>
      </c>
      <c r="G766" s="290" t="s">
        <v>209</v>
      </c>
      <c r="H766" s="287" t="s">
        <v>175</v>
      </c>
      <c r="I766" s="291">
        <v>183000</v>
      </c>
      <c r="J766" s="287" t="s">
        <v>501</v>
      </c>
      <c r="K766" s="292"/>
      <c r="L766" s="288">
        <f t="shared" si="22"/>
        <v>183000</v>
      </c>
      <c r="M766" s="349">
        <f t="shared" si="23"/>
        <v>0.183</v>
      </c>
      <c r="N766" s="287" t="s">
        <v>1796</v>
      </c>
      <c r="O766" t="s">
        <v>428</v>
      </c>
      <c r="P766" s="19" t="str">
        <f>+VLOOKUP(A766,'[2]16'!$A:$Q,17,0)</f>
        <v>Non</v>
      </c>
      <c r="Q766" s="19" t="s">
        <v>428</v>
      </c>
      <c r="R766" s="19" t="s">
        <v>517</v>
      </c>
    </row>
    <row r="767" spans="1:18">
      <c r="A767" s="286" t="s">
        <v>13</v>
      </c>
      <c r="B767" s="287" t="s">
        <v>497</v>
      </c>
      <c r="C767" s="287" t="s">
        <v>498</v>
      </c>
      <c r="D767" s="287" t="s">
        <v>499</v>
      </c>
      <c r="E767" s="287" t="s">
        <v>500</v>
      </c>
      <c r="F767" s="290" t="s">
        <v>565</v>
      </c>
      <c r="G767" s="290" t="s">
        <v>173</v>
      </c>
      <c r="H767" s="287" t="s">
        <v>175</v>
      </c>
      <c r="I767" s="291">
        <v>2656332</v>
      </c>
      <c r="J767" s="287" t="s">
        <v>501</v>
      </c>
      <c r="K767" s="292"/>
      <c r="L767" s="288">
        <f t="shared" si="22"/>
        <v>2656332</v>
      </c>
      <c r="M767" s="349">
        <f t="shared" si="23"/>
        <v>2.6563319999999999</v>
      </c>
      <c r="N767" s="287" t="s">
        <v>1796</v>
      </c>
      <c r="O767" t="s">
        <v>428</v>
      </c>
      <c r="P767" s="19" t="str">
        <f>+VLOOKUP(A767,'[2]16'!$A:$Q,17,0)</f>
        <v>Non</v>
      </c>
      <c r="Q767" s="19" t="s">
        <v>428</v>
      </c>
      <c r="R767" s="19" t="s">
        <v>517</v>
      </c>
    </row>
    <row r="768" spans="1:18">
      <c r="A768" s="286" t="s">
        <v>13</v>
      </c>
      <c r="B768" s="287" t="s">
        <v>497</v>
      </c>
      <c r="C768" s="287" t="s">
        <v>498</v>
      </c>
      <c r="D768" s="287" t="s">
        <v>499</v>
      </c>
      <c r="E768" s="287" t="s">
        <v>500</v>
      </c>
      <c r="F768" s="290" t="s">
        <v>579</v>
      </c>
      <c r="G768" s="290" t="s">
        <v>194</v>
      </c>
      <c r="H768" s="287" t="s">
        <v>175</v>
      </c>
      <c r="I768" s="291">
        <v>585000</v>
      </c>
      <c r="J768" s="287" t="s">
        <v>501</v>
      </c>
      <c r="K768" s="292"/>
      <c r="L768" s="288">
        <f t="shared" si="22"/>
        <v>585000</v>
      </c>
      <c r="M768" s="349">
        <f t="shared" si="23"/>
        <v>0.58499999999999996</v>
      </c>
      <c r="N768" s="287" t="s">
        <v>1796</v>
      </c>
      <c r="O768" t="s">
        <v>428</v>
      </c>
      <c r="P768" s="19" t="str">
        <f>+VLOOKUP(A768,'[2]16'!$A:$Q,17,0)</f>
        <v>Non</v>
      </c>
      <c r="Q768" s="19" t="s">
        <v>428</v>
      </c>
      <c r="R768" s="19" t="s">
        <v>517</v>
      </c>
    </row>
    <row r="769" spans="1:18">
      <c r="A769" s="286" t="s">
        <v>13</v>
      </c>
      <c r="B769" s="287" t="s">
        <v>497</v>
      </c>
      <c r="C769" s="287" t="s">
        <v>498</v>
      </c>
      <c r="D769" s="287" t="s">
        <v>499</v>
      </c>
      <c r="E769" s="287" t="s">
        <v>500</v>
      </c>
      <c r="F769" s="286" t="s">
        <v>569</v>
      </c>
      <c r="G769" s="286" t="s">
        <v>209</v>
      </c>
      <c r="H769" s="287" t="s">
        <v>175</v>
      </c>
      <c r="I769" s="288">
        <v>455296</v>
      </c>
      <c r="J769" s="287" t="s">
        <v>501</v>
      </c>
      <c r="K769" s="289"/>
      <c r="L769" s="288">
        <f t="shared" si="22"/>
        <v>455296</v>
      </c>
      <c r="M769" s="349">
        <f t="shared" si="23"/>
        <v>0.45529599999999998</v>
      </c>
      <c r="N769" s="287" t="s">
        <v>1796</v>
      </c>
      <c r="O769" t="s">
        <v>428</v>
      </c>
      <c r="P769" s="19" t="str">
        <f>+VLOOKUP(A769,'[2]16'!$A:$Q,17,0)</f>
        <v>Non</v>
      </c>
      <c r="Q769" s="19" t="s">
        <v>428</v>
      </c>
      <c r="R769" s="19" t="s">
        <v>517</v>
      </c>
    </row>
    <row r="770" spans="1:18">
      <c r="A770" s="286" t="s">
        <v>13</v>
      </c>
      <c r="B770" s="287" t="s">
        <v>497</v>
      </c>
      <c r="C770" s="287" t="s">
        <v>498</v>
      </c>
      <c r="D770" s="287" t="s">
        <v>499</v>
      </c>
      <c r="E770" s="287" t="s">
        <v>500</v>
      </c>
      <c r="F770" s="286" t="s">
        <v>578</v>
      </c>
      <c r="G770" s="286" t="s">
        <v>206</v>
      </c>
      <c r="H770" s="287" t="s">
        <v>175</v>
      </c>
      <c r="I770" s="288">
        <v>3929534</v>
      </c>
      <c r="J770" s="287" t="s">
        <v>501</v>
      </c>
      <c r="K770" s="289"/>
      <c r="L770" s="288">
        <f t="shared" si="22"/>
        <v>3929534</v>
      </c>
      <c r="M770" s="349">
        <f t="shared" si="23"/>
        <v>3.9295339999999999</v>
      </c>
      <c r="N770" s="287" t="s">
        <v>1796</v>
      </c>
      <c r="O770" t="s">
        <v>428</v>
      </c>
      <c r="P770" s="19" t="str">
        <f>+VLOOKUP(A770,'[2]16'!$A:$Q,17,0)</f>
        <v>Non</v>
      </c>
      <c r="Q770" s="19" t="s">
        <v>428</v>
      </c>
      <c r="R770" s="19" t="s">
        <v>517</v>
      </c>
    </row>
    <row r="771" spans="1:18">
      <c r="A771" s="286" t="s">
        <v>13</v>
      </c>
      <c r="B771" s="287" t="s">
        <v>497</v>
      </c>
      <c r="C771" s="287" t="s">
        <v>498</v>
      </c>
      <c r="D771" s="287" t="s">
        <v>499</v>
      </c>
      <c r="E771" s="287" t="s">
        <v>500</v>
      </c>
      <c r="F771" s="290" t="s">
        <v>567</v>
      </c>
      <c r="G771" s="290" t="s">
        <v>186</v>
      </c>
      <c r="H771" s="287" t="s">
        <v>175</v>
      </c>
      <c r="I771" s="291">
        <v>2390699</v>
      </c>
      <c r="J771" s="287" t="s">
        <v>501</v>
      </c>
      <c r="K771" s="292"/>
      <c r="L771" s="288">
        <f t="shared" si="22"/>
        <v>2390699</v>
      </c>
      <c r="M771" s="349">
        <f t="shared" si="23"/>
        <v>2.3906990000000001</v>
      </c>
      <c r="N771" s="287" t="s">
        <v>1796</v>
      </c>
      <c r="O771" t="s">
        <v>428</v>
      </c>
      <c r="P771" s="19" t="str">
        <f>+VLOOKUP(A771,'[2]16'!$A:$Q,17,0)</f>
        <v>Non</v>
      </c>
      <c r="Q771" s="19" t="s">
        <v>428</v>
      </c>
      <c r="R771" s="19" t="s">
        <v>517</v>
      </c>
    </row>
    <row r="772" spans="1:18">
      <c r="A772" s="286" t="s">
        <v>13</v>
      </c>
      <c r="B772" s="287" t="s">
        <v>497</v>
      </c>
      <c r="C772" s="287" t="s">
        <v>498</v>
      </c>
      <c r="D772" s="287" t="s">
        <v>499</v>
      </c>
      <c r="E772" s="287" t="s">
        <v>500</v>
      </c>
      <c r="F772" s="290" t="s">
        <v>572</v>
      </c>
      <c r="G772" s="290" t="s">
        <v>190</v>
      </c>
      <c r="H772" s="287" t="s">
        <v>175</v>
      </c>
      <c r="I772" s="291">
        <v>1435053</v>
      </c>
      <c r="J772" s="287" t="s">
        <v>501</v>
      </c>
      <c r="K772" s="292"/>
      <c r="L772" s="288">
        <f t="shared" si="22"/>
        <v>1435053</v>
      </c>
      <c r="M772" s="349">
        <f t="shared" si="23"/>
        <v>1.4350529999999999</v>
      </c>
      <c r="N772" s="287" t="s">
        <v>1796</v>
      </c>
      <c r="O772" t="s">
        <v>428</v>
      </c>
      <c r="P772" s="19" t="str">
        <f>+VLOOKUP(A772,'[2]16'!$A:$Q,17,0)</f>
        <v>Non</v>
      </c>
      <c r="Q772" s="19" t="s">
        <v>428</v>
      </c>
      <c r="R772" s="19" t="s">
        <v>517</v>
      </c>
    </row>
    <row r="773" spans="1:18">
      <c r="A773" s="286" t="s">
        <v>12</v>
      </c>
      <c r="B773" s="287" t="s">
        <v>497</v>
      </c>
      <c r="C773" s="287" t="s">
        <v>498</v>
      </c>
      <c r="D773" s="287" t="s">
        <v>499</v>
      </c>
      <c r="E773" s="287" t="s">
        <v>500</v>
      </c>
      <c r="F773" s="286" t="s">
        <v>574</v>
      </c>
      <c r="G773" s="286" t="s">
        <v>213</v>
      </c>
      <c r="H773" s="287" t="s">
        <v>175</v>
      </c>
      <c r="I773" s="288">
        <v>144214</v>
      </c>
      <c r="J773" s="287" t="s">
        <v>501</v>
      </c>
      <c r="K773" s="289"/>
      <c r="L773" s="288">
        <f t="shared" si="22"/>
        <v>144214</v>
      </c>
      <c r="M773" s="349">
        <f t="shared" si="23"/>
        <v>0.14421400000000001</v>
      </c>
      <c r="N773" s="287" t="s">
        <v>1796</v>
      </c>
      <c r="O773" t="s">
        <v>428</v>
      </c>
      <c r="P773" s="19" t="str">
        <f>+VLOOKUP(A773,'[2]16'!$A:$Q,17,0)</f>
        <v>Non</v>
      </c>
      <c r="Q773" s="19" t="s">
        <v>428</v>
      </c>
      <c r="R773" s="19" t="s">
        <v>516</v>
      </c>
    </row>
    <row r="774" spans="1:18">
      <c r="A774" s="286" t="s">
        <v>12</v>
      </c>
      <c r="B774" s="287" t="s">
        <v>497</v>
      </c>
      <c r="C774" s="287" t="s">
        <v>498</v>
      </c>
      <c r="D774" s="287" t="s">
        <v>499</v>
      </c>
      <c r="E774" s="287" t="s">
        <v>500</v>
      </c>
      <c r="F774" s="290" t="s">
        <v>565</v>
      </c>
      <c r="G774" s="290" t="s">
        <v>173</v>
      </c>
      <c r="H774" s="287" t="s">
        <v>175</v>
      </c>
      <c r="I774" s="291">
        <v>5664699</v>
      </c>
      <c r="J774" s="287" t="s">
        <v>501</v>
      </c>
      <c r="K774" s="292"/>
      <c r="L774" s="288">
        <f t="shared" ref="L774:L837" si="24">+I774+K774</f>
        <v>5664699</v>
      </c>
      <c r="M774" s="349">
        <f t="shared" si="23"/>
        <v>5.6646989999999997</v>
      </c>
      <c r="N774" s="287" t="s">
        <v>1796</v>
      </c>
      <c r="O774" t="s">
        <v>428</v>
      </c>
      <c r="P774" s="19" t="str">
        <f>+VLOOKUP(A774,'[2]16'!$A:$Q,17,0)</f>
        <v>Non</v>
      </c>
      <c r="Q774" s="19" t="s">
        <v>428</v>
      </c>
      <c r="R774" s="19" t="s">
        <v>516</v>
      </c>
    </row>
    <row r="775" spans="1:18">
      <c r="A775" s="286" t="s">
        <v>12</v>
      </c>
      <c r="B775" s="287" t="s">
        <v>497</v>
      </c>
      <c r="C775" s="287" t="s">
        <v>498</v>
      </c>
      <c r="D775" s="287" t="s">
        <v>499</v>
      </c>
      <c r="E775" s="287" t="s">
        <v>500</v>
      </c>
      <c r="F775" s="290" t="s">
        <v>567</v>
      </c>
      <c r="G775" s="290" t="s">
        <v>186</v>
      </c>
      <c r="H775" s="287" t="s">
        <v>175</v>
      </c>
      <c r="I775" s="291">
        <v>4512911</v>
      </c>
      <c r="J775" s="287" t="s">
        <v>501</v>
      </c>
      <c r="K775" s="292"/>
      <c r="L775" s="288">
        <f t="shared" si="24"/>
        <v>4512911</v>
      </c>
      <c r="M775" s="349">
        <f t="shared" ref="M775:M838" si="25">+L775/1000000</f>
        <v>4.5129109999999999</v>
      </c>
      <c r="N775" s="287" t="s">
        <v>1796</v>
      </c>
      <c r="O775" t="s">
        <v>428</v>
      </c>
      <c r="P775" s="19" t="str">
        <f>+VLOOKUP(A775,'[2]16'!$A:$Q,17,0)</f>
        <v>Non</v>
      </c>
      <c r="Q775" s="19" t="s">
        <v>428</v>
      </c>
      <c r="R775" s="19" t="s">
        <v>516</v>
      </c>
    </row>
    <row r="776" spans="1:18">
      <c r="A776" s="286" t="s">
        <v>12</v>
      </c>
      <c r="B776" s="287" t="s">
        <v>497</v>
      </c>
      <c r="C776" s="287" t="s">
        <v>498</v>
      </c>
      <c r="D776" s="287" t="s">
        <v>499</v>
      </c>
      <c r="E776" s="287" t="s">
        <v>500</v>
      </c>
      <c r="F776" s="290" t="s">
        <v>574</v>
      </c>
      <c r="G776" s="290" t="s">
        <v>213</v>
      </c>
      <c r="H776" s="287" t="s">
        <v>175</v>
      </c>
      <c r="I776" s="291">
        <v>144214</v>
      </c>
      <c r="J776" s="287" t="s">
        <v>501</v>
      </c>
      <c r="K776" s="292"/>
      <c r="L776" s="288">
        <f t="shared" si="24"/>
        <v>144214</v>
      </c>
      <c r="M776" s="349">
        <f t="shared" si="25"/>
        <v>0.14421400000000001</v>
      </c>
      <c r="N776" s="287" t="s">
        <v>1796</v>
      </c>
      <c r="O776" t="s">
        <v>428</v>
      </c>
      <c r="P776" s="19" t="str">
        <f>+VLOOKUP(A776,'[2]16'!$A:$Q,17,0)</f>
        <v>Non</v>
      </c>
      <c r="Q776" s="19" t="s">
        <v>428</v>
      </c>
      <c r="R776" s="19" t="s">
        <v>516</v>
      </c>
    </row>
    <row r="777" spans="1:18">
      <c r="A777" s="286" t="s">
        <v>12</v>
      </c>
      <c r="B777" s="287" t="s">
        <v>497</v>
      </c>
      <c r="C777" s="287" t="s">
        <v>498</v>
      </c>
      <c r="D777" s="287" t="s">
        <v>499</v>
      </c>
      <c r="E777" s="287" t="s">
        <v>500</v>
      </c>
      <c r="F777" s="286" t="s">
        <v>568</v>
      </c>
      <c r="G777" s="286" t="s">
        <v>209</v>
      </c>
      <c r="H777" s="287" t="s">
        <v>175</v>
      </c>
      <c r="I777" s="288">
        <v>41579</v>
      </c>
      <c r="J777" s="287" t="s">
        <v>501</v>
      </c>
      <c r="K777" s="289"/>
      <c r="L777" s="288">
        <f t="shared" si="24"/>
        <v>41579</v>
      </c>
      <c r="M777" s="349">
        <f t="shared" si="25"/>
        <v>4.1578999999999998E-2</v>
      </c>
      <c r="N777" s="287" t="s">
        <v>1796</v>
      </c>
      <c r="O777" t="s">
        <v>428</v>
      </c>
      <c r="P777" s="19" t="str">
        <f>+VLOOKUP(A777,'[2]16'!$A:$Q,17,0)</f>
        <v>Non</v>
      </c>
      <c r="Q777" s="19" t="s">
        <v>428</v>
      </c>
      <c r="R777" s="19" t="s">
        <v>516</v>
      </c>
    </row>
    <row r="778" spans="1:18">
      <c r="A778" s="286" t="s">
        <v>12</v>
      </c>
      <c r="B778" s="287" t="s">
        <v>497</v>
      </c>
      <c r="C778" s="287" t="s">
        <v>498</v>
      </c>
      <c r="D778" s="287" t="s">
        <v>499</v>
      </c>
      <c r="E778" s="287" t="s">
        <v>500</v>
      </c>
      <c r="F778" s="286" t="s">
        <v>568</v>
      </c>
      <c r="G778" s="286" t="s">
        <v>209</v>
      </c>
      <c r="H778" s="287" t="s">
        <v>175</v>
      </c>
      <c r="I778" s="288">
        <v>31579</v>
      </c>
      <c r="J778" s="287" t="s">
        <v>501</v>
      </c>
      <c r="K778" s="289"/>
      <c r="L778" s="288">
        <f t="shared" si="24"/>
        <v>31579</v>
      </c>
      <c r="M778" s="349">
        <f t="shared" si="25"/>
        <v>3.1579000000000003E-2</v>
      </c>
      <c r="N778" s="287" t="s">
        <v>1796</v>
      </c>
      <c r="O778" t="s">
        <v>428</v>
      </c>
      <c r="P778" s="19" t="str">
        <f>+VLOOKUP(A778,'[2]16'!$A:$Q,17,0)</f>
        <v>Non</v>
      </c>
      <c r="Q778" s="19" t="s">
        <v>428</v>
      </c>
      <c r="R778" s="19" t="s">
        <v>516</v>
      </c>
    </row>
    <row r="779" spans="1:18">
      <c r="A779" s="286" t="s">
        <v>12</v>
      </c>
      <c r="B779" s="287" t="s">
        <v>497</v>
      </c>
      <c r="C779" s="287" t="s">
        <v>498</v>
      </c>
      <c r="D779" s="287" t="s">
        <v>499</v>
      </c>
      <c r="E779" s="287" t="s">
        <v>500</v>
      </c>
      <c r="F779" s="290" t="s">
        <v>570</v>
      </c>
      <c r="G779" s="290" t="s">
        <v>194</v>
      </c>
      <c r="H779" s="287" t="s">
        <v>175</v>
      </c>
      <c r="I779" s="291">
        <v>782500</v>
      </c>
      <c r="J779" s="287" t="s">
        <v>501</v>
      </c>
      <c r="K779" s="292"/>
      <c r="L779" s="288">
        <f t="shared" si="24"/>
        <v>782500</v>
      </c>
      <c r="M779" s="349">
        <f t="shared" si="25"/>
        <v>0.78249999999999997</v>
      </c>
      <c r="N779" s="287" t="s">
        <v>1796</v>
      </c>
      <c r="O779" t="s">
        <v>428</v>
      </c>
      <c r="P779" s="19" t="str">
        <f>+VLOOKUP(A779,'[2]16'!$A:$Q,17,0)</f>
        <v>Non</v>
      </c>
      <c r="Q779" s="19" t="s">
        <v>428</v>
      </c>
      <c r="R779" s="19" t="s">
        <v>516</v>
      </c>
    </row>
    <row r="780" spans="1:18">
      <c r="A780" s="286" t="s">
        <v>12</v>
      </c>
      <c r="B780" s="287" t="s">
        <v>497</v>
      </c>
      <c r="C780" s="287" t="s">
        <v>498</v>
      </c>
      <c r="D780" s="287" t="s">
        <v>499</v>
      </c>
      <c r="E780" s="287" t="s">
        <v>500</v>
      </c>
      <c r="F780" s="290" t="s">
        <v>568</v>
      </c>
      <c r="G780" s="290" t="s">
        <v>209</v>
      </c>
      <c r="H780" s="287" t="s">
        <v>175</v>
      </c>
      <c r="I780" s="291">
        <v>10000</v>
      </c>
      <c r="J780" s="287" t="s">
        <v>501</v>
      </c>
      <c r="K780" s="292"/>
      <c r="L780" s="288">
        <f t="shared" si="24"/>
        <v>10000</v>
      </c>
      <c r="M780" s="349">
        <f t="shared" si="25"/>
        <v>0.01</v>
      </c>
      <c r="N780" s="287" t="s">
        <v>1796</v>
      </c>
      <c r="O780" t="s">
        <v>428</v>
      </c>
      <c r="P780" s="19" t="str">
        <f>+VLOOKUP(A780,'[2]16'!$A:$Q,17,0)</f>
        <v>Non</v>
      </c>
      <c r="Q780" s="19" t="s">
        <v>428</v>
      </c>
      <c r="R780" s="19" t="s">
        <v>516</v>
      </c>
    </row>
    <row r="781" spans="1:18">
      <c r="A781" s="286" t="s">
        <v>12</v>
      </c>
      <c r="B781" s="287" t="s">
        <v>497</v>
      </c>
      <c r="C781" s="287" t="s">
        <v>498</v>
      </c>
      <c r="D781" s="287" t="s">
        <v>499</v>
      </c>
      <c r="E781" s="287" t="s">
        <v>500</v>
      </c>
      <c r="F781" s="286" t="s">
        <v>578</v>
      </c>
      <c r="G781" s="286" t="s">
        <v>206</v>
      </c>
      <c r="H781" s="287" t="s">
        <v>175</v>
      </c>
      <c r="I781" s="288">
        <v>1781715</v>
      </c>
      <c r="J781" s="287" t="s">
        <v>501</v>
      </c>
      <c r="K781" s="289"/>
      <c r="L781" s="288">
        <f t="shared" si="24"/>
        <v>1781715</v>
      </c>
      <c r="M781" s="349">
        <f t="shared" si="25"/>
        <v>1.7817149999999999</v>
      </c>
      <c r="N781" s="287" t="s">
        <v>1796</v>
      </c>
      <c r="O781" t="s">
        <v>428</v>
      </c>
      <c r="P781" s="19" t="str">
        <f>+VLOOKUP(A781,'[2]16'!$A:$Q,17,0)</f>
        <v>Non</v>
      </c>
      <c r="Q781" s="19" t="s">
        <v>428</v>
      </c>
      <c r="R781" s="19" t="s">
        <v>516</v>
      </c>
    </row>
    <row r="782" spans="1:18">
      <c r="A782" s="286" t="s">
        <v>12</v>
      </c>
      <c r="B782" s="287" t="s">
        <v>497</v>
      </c>
      <c r="C782" s="287" t="s">
        <v>498</v>
      </c>
      <c r="D782" s="287" t="s">
        <v>499</v>
      </c>
      <c r="E782" s="287" t="s">
        <v>500</v>
      </c>
      <c r="F782" s="286" t="s">
        <v>575</v>
      </c>
      <c r="G782" s="286" t="s">
        <v>213</v>
      </c>
      <c r="H782" s="287" t="s">
        <v>175</v>
      </c>
      <c r="I782" s="288">
        <v>286890</v>
      </c>
      <c r="J782" s="287" t="s">
        <v>501</v>
      </c>
      <c r="K782" s="289"/>
      <c r="L782" s="288">
        <f t="shared" si="24"/>
        <v>286890</v>
      </c>
      <c r="M782" s="349">
        <f t="shared" si="25"/>
        <v>0.28688999999999998</v>
      </c>
      <c r="N782" s="287" t="s">
        <v>1796</v>
      </c>
      <c r="O782" t="s">
        <v>428</v>
      </c>
      <c r="P782" s="19" t="str">
        <f>+VLOOKUP(A782,'[2]16'!$A:$Q,17,0)</f>
        <v>Non</v>
      </c>
      <c r="Q782" s="19" t="s">
        <v>428</v>
      </c>
      <c r="R782" s="19" t="s">
        <v>516</v>
      </c>
    </row>
    <row r="783" spans="1:18">
      <c r="A783" s="286" t="s">
        <v>12</v>
      </c>
      <c r="B783" s="287" t="s">
        <v>497</v>
      </c>
      <c r="C783" s="287" t="s">
        <v>498</v>
      </c>
      <c r="D783" s="287" t="s">
        <v>499</v>
      </c>
      <c r="E783" s="287" t="s">
        <v>500</v>
      </c>
      <c r="F783" s="290" t="s">
        <v>571</v>
      </c>
      <c r="G783" s="290" t="s">
        <v>194</v>
      </c>
      <c r="H783" s="287" t="s">
        <v>175</v>
      </c>
      <c r="I783" s="291">
        <v>761960</v>
      </c>
      <c r="J783" s="287" t="s">
        <v>501</v>
      </c>
      <c r="K783" s="292"/>
      <c r="L783" s="288">
        <f t="shared" si="24"/>
        <v>761960</v>
      </c>
      <c r="M783" s="349">
        <f t="shared" si="25"/>
        <v>0.76195999999999997</v>
      </c>
      <c r="N783" s="287" t="s">
        <v>1796</v>
      </c>
      <c r="O783" t="s">
        <v>428</v>
      </c>
      <c r="P783" s="19" t="str">
        <f>+VLOOKUP(A783,'[2]16'!$A:$Q,17,0)</f>
        <v>Non</v>
      </c>
      <c r="Q783" s="19" t="s">
        <v>428</v>
      </c>
      <c r="R783" s="19" t="s">
        <v>516</v>
      </c>
    </row>
    <row r="784" spans="1:18">
      <c r="A784" s="286" t="s">
        <v>12</v>
      </c>
      <c r="B784" s="287" t="s">
        <v>497</v>
      </c>
      <c r="C784" s="287" t="s">
        <v>498</v>
      </c>
      <c r="D784" s="287" t="s">
        <v>499</v>
      </c>
      <c r="E784" s="287" t="s">
        <v>500</v>
      </c>
      <c r="F784" s="290" t="s">
        <v>578</v>
      </c>
      <c r="G784" s="290" t="s">
        <v>206</v>
      </c>
      <c r="H784" s="287" t="s">
        <v>175</v>
      </c>
      <c r="I784" s="291">
        <v>44483851</v>
      </c>
      <c r="J784" s="287" t="s">
        <v>501</v>
      </c>
      <c r="K784" s="292"/>
      <c r="L784" s="288">
        <f t="shared" si="24"/>
        <v>44483851</v>
      </c>
      <c r="M784" s="349">
        <f t="shared" si="25"/>
        <v>44.483851000000001</v>
      </c>
      <c r="N784" s="287" t="s">
        <v>1796</v>
      </c>
      <c r="O784" t="s">
        <v>428</v>
      </c>
      <c r="P784" s="19" t="str">
        <f>+VLOOKUP(A784,'[2]16'!$A:$Q,17,0)</f>
        <v>Non</v>
      </c>
      <c r="Q784" s="19" t="s">
        <v>428</v>
      </c>
      <c r="R784" s="19" t="s">
        <v>516</v>
      </c>
    </row>
    <row r="785" spans="1:18">
      <c r="A785" s="286" t="s">
        <v>12</v>
      </c>
      <c r="B785" s="287" t="s">
        <v>497</v>
      </c>
      <c r="C785" s="287" t="s">
        <v>498</v>
      </c>
      <c r="D785" s="287" t="s">
        <v>499</v>
      </c>
      <c r="E785" s="287" t="s">
        <v>500</v>
      </c>
      <c r="F785" s="290" t="s">
        <v>575</v>
      </c>
      <c r="G785" s="290" t="s">
        <v>213</v>
      </c>
      <c r="H785" s="287" t="s">
        <v>175</v>
      </c>
      <c r="I785" s="291">
        <v>34521</v>
      </c>
      <c r="J785" s="287" t="s">
        <v>501</v>
      </c>
      <c r="K785" s="292"/>
      <c r="L785" s="288">
        <f t="shared" si="24"/>
        <v>34521</v>
      </c>
      <c r="M785" s="349">
        <f t="shared" si="25"/>
        <v>3.4521000000000003E-2</v>
      </c>
      <c r="N785" s="287" t="s">
        <v>1796</v>
      </c>
      <c r="O785" t="s">
        <v>428</v>
      </c>
      <c r="P785" s="19" t="str">
        <f>+VLOOKUP(A785,'[2]16'!$A:$Q,17,0)</f>
        <v>Non</v>
      </c>
      <c r="Q785" s="19" t="s">
        <v>428</v>
      </c>
      <c r="R785" s="19" t="s">
        <v>516</v>
      </c>
    </row>
    <row r="786" spans="1:18">
      <c r="A786" s="286" t="s">
        <v>12</v>
      </c>
      <c r="B786" s="287" t="s">
        <v>497</v>
      </c>
      <c r="C786" s="287" t="s">
        <v>498</v>
      </c>
      <c r="D786" s="287" t="s">
        <v>499</v>
      </c>
      <c r="E786" s="287" t="s">
        <v>500</v>
      </c>
      <c r="F786" s="286" t="s">
        <v>571</v>
      </c>
      <c r="G786" s="286" t="s">
        <v>194</v>
      </c>
      <c r="H786" s="287" t="s">
        <v>175</v>
      </c>
      <c r="I786" s="288">
        <v>766210</v>
      </c>
      <c r="J786" s="287" t="s">
        <v>501</v>
      </c>
      <c r="K786" s="289"/>
      <c r="L786" s="288">
        <f t="shared" si="24"/>
        <v>766210</v>
      </c>
      <c r="M786" s="349">
        <f t="shared" si="25"/>
        <v>0.76620999999999995</v>
      </c>
      <c r="N786" s="287" t="s">
        <v>1796</v>
      </c>
      <c r="O786" t="s">
        <v>428</v>
      </c>
      <c r="P786" s="19" t="str">
        <f>+VLOOKUP(A786,'[2]16'!$A:$Q,17,0)</f>
        <v>Non</v>
      </c>
      <c r="Q786" s="19" t="s">
        <v>428</v>
      </c>
      <c r="R786" s="19" t="s">
        <v>516</v>
      </c>
    </row>
    <row r="787" spans="1:18">
      <c r="A787" s="286" t="s">
        <v>12</v>
      </c>
      <c r="B787" s="287" t="s">
        <v>497</v>
      </c>
      <c r="C787" s="287" t="s">
        <v>498</v>
      </c>
      <c r="D787" s="287" t="s">
        <v>499</v>
      </c>
      <c r="E787" s="287" t="s">
        <v>500</v>
      </c>
      <c r="F787" s="286" t="s">
        <v>578</v>
      </c>
      <c r="G787" s="286" t="s">
        <v>206</v>
      </c>
      <c r="H787" s="287" t="s">
        <v>175</v>
      </c>
      <c r="I787" s="288">
        <v>25660051</v>
      </c>
      <c r="J787" s="287" t="s">
        <v>501</v>
      </c>
      <c r="K787" s="289"/>
      <c r="L787" s="288">
        <f t="shared" si="24"/>
        <v>25660051</v>
      </c>
      <c r="M787" s="349">
        <f t="shared" si="25"/>
        <v>25.660050999999999</v>
      </c>
      <c r="N787" s="287" t="s">
        <v>1796</v>
      </c>
      <c r="O787" t="s">
        <v>428</v>
      </c>
      <c r="P787" s="19" t="str">
        <f>+VLOOKUP(A787,'[2]16'!$A:$Q,17,0)</f>
        <v>Non</v>
      </c>
      <c r="Q787" s="19" t="s">
        <v>428</v>
      </c>
      <c r="R787" s="19" t="s">
        <v>516</v>
      </c>
    </row>
    <row r="788" spans="1:18">
      <c r="A788" s="286" t="s">
        <v>12</v>
      </c>
      <c r="B788" s="287" t="s">
        <v>497</v>
      </c>
      <c r="C788" s="287" t="s">
        <v>498</v>
      </c>
      <c r="D788" s="287" t="s">
        <v>499</v>
      </c>
      <c r="E788" s="287" t="s">
        <v>500</v>
      </c>
      <c r="F788" s="290" t="s">
        <v>568</v>
      </c>
      <c r="G788" s="290" t="s">
        <v>209</v>
      </c>
      <c r="H788" s="287" t="s">
        <v>175</v>
      </c>
      <c r="I788" s="291">
        <v>95000</v>
      </c>
      <c r="J788" s="287" t="s">
        <v>501</v>
      </c>
      <c r="K788" s="292"/>
      <c r="L788" s="288">
        <f t="shared" si="24"/>
        <v>95000</v>
      </c>
      <c r="M788" s="349">
        <f t="shared" si="25"/>
        <v>9.5000000000000001E-2</v>
      </c>
      <c r="N788" s="287" t="s">
        <v>1796</v>
      </c>
      <c r="O788" t="s">
        <v>428</v>
      </c>
      <c r="P788" s="19" t="str">
        <f>+VLOOKUP(A788,'[2]16'!$A:$Q,17,0)</f>
        <v>Non</v>
      </c>
      <c r="Q788" s="19" t="s">
        <v>428</v>
      </c>
      <c r="R788" s="19" t="s">
        <v>516</v>
      </c>
    </row>
    <row r="789" spans="1:18">
      <c r="A789" s="286" t="s">
        <v>12</v>
      </c>
      <c r="B789" s="287" t="s">
        <v>497</v>
      </c>
      <c r="C789" s="287" t="s">
        <v>498</v>
      </c>
      <c r="D789" s="287" t="s">
        <v>499</v>
      </c>
      <c r="E789" s="287" t="s">
        <v>500</v>
      </c>
      <c r="F789" s="290" t="s">
        <v>574</v>
      </c>
      <c r="G789" s="290" t="s">
        <v>213</v>
      </c>
      <c r="H789" s="287" t="s">
        <v>175</v>
      </c>
      <c r="I789" s="291">
        <v>1100159</v>
      </c>
      <c r="J789" s="287" t="s">
        <v>501</v>
      </c>
      <c r="K789" s="292"/>
      <c r="L789" s="288">
        <f t="shared" si="24"/>
        <v>1100159</v>
      </c>
      <c r="M789" s="349">
        <f t="shared" si="25"/>
        <v>1.1001590000000001</v>
      </c>
      <c r="N789" s="287" t="s">
        <v>1796</v>
      </c>
      <c r="O789" t="s">
        <v>428</v>
      </c>
      <c r="P789" s="19" t="str">
        <f>+VLOOKUP(A789,'[2]16'!$A:$Q,17,0)</f>
        <v>Non</v>
      </c>
      <c r="Q789" s="19" t="s">
        <v>428</v>
      </c>
      <c r="R789" s="19" t="s">
        <v>516</v>
      </c>
    </row>
    <row r="790" spans="1:18">
      <c r="A790" s="286" t="s">
        <v>12</v>
      </c>
      <c r="B790" s="287" t="s">
        <v>497</v>
      </c>
      <c r="C790" s="287" t="s">
        <v>498</v>
      </c>
      <c r="D790" s="287" t="s">
        <v>499</v>
      </c>
      <c r="E790" s="287" t="s">
        <v>500</v>
      </c>
      <c r="F790" s="290" t="s">
        <v>574</v>
      </c>
      <c r="G790" s="290" t="s">
        <v>213</v>
      </c>
      <c r="H790" s="287" t="s">
        <v>175</v>
      </c>
      <c r="I790" s="291">
        <v>856051</v>
      </c>
      <c r="J790" s="287" t="s">
        <v>501</v>
      </c>
      <c r="K790" s="292"/>
      <c r="L790" s="288">
        <f t="shared" si="24"/>
        <v>856051</v>
      </c>
      <c r="M790" s="349">
        <f t="shared" si="25"/>
        <v>0.85605100000000001</v>
      </c>
      <c r="N790" s="287" t="s">
        <v>1796</v>
      </c>
      <c r="O790" t="s">
        <v>428</v>
      </c>
      <c r="P790" s="19" t="str">
        <f>+VLOOKUP(A790,'[2]16'!$A:$Q,17,0)</f>
        <v>Non</v>
      </c>
      <c r="Q790" s="19" t="s">
        <v>428</v>
      </c>
      <c r="R790" s="19" t="s">
        <v>516</v>
      </c>
    </row>
    <row r="791" spans="1:18">
      <c r="A791" s="286" t="s">
        <v>12</v>
      </c>
      <c r="B791" s="287" t="s">
        <v>497</v>
      </c>
      <c r="C791" s="287" t="s">
        <v>498</v>
      </c>
      <c r="D791" s="287" t="s">
        <v>499</v>
      </c>
      <c r="E791" s="287" t="s">
        <v>500</v>
      </c>
      <c r="F791" s="286" t="s">
        <v>574</v>
      </c>
      <c r="G791" s="286" t="s">
        <v>213</v>
      </c>
      <c r="H791" s="287" t="s">
        <v>175</v>
      </c>
      <c r="I791" s="288">
        <v>581451</v>
      </c>
      <c r="J791" s="287" t="s">
        <v>501</v>
      </c>
      <c r="K791" s="289"/>
      <c r="L791" s="288">
        <f t="shared" si="24"/>
        <v>581451</v>
      </c>
      <c r="M791" s="349">
        <f t="shared" si="25"/>
        <v>0.58145100000000005</v>
      </c>
      <c r="N791" s="287" t="s">
        <v>1796</v>
      </c>
      <c r="O791" t="s">
        <v>428</v>
      </c>
      <c r="P791" s="19" t="str">
        <f>+VLOOKUP(A791,'[2]16'!$A:$Q,17,0)</f>
        <v>Non</v>
      </c>
      <c r="Q791" s="19" t="s">
        <v>428</v>
      </c>
      <c r="R791" s="19" t="s">
        <v>516</v>
      </c>
    </row>
    <row r="792" spans="1:18">
      <c r="A792" s="286" t="s">
        <v>12</v>
      </c>
      <c r="B792" s="287" t="s">
        <v>497</v>
      </c>
      <c r="C792" s="287" t="s">
        <v>498</v>
      </c>
      <c r="D792" s="287" t="s">
        <v>499</v>
      </c>
      <c r="E792" s="287" t="s">
        <v>500</v>
      </c>
      <c r="F792" s="286" t="s">
        <v>568</v>
      </c>
      <c r="G792" s="286" t="s">
        <v>209</v>
      </c>
      <c r="H792" s="287" t="s">
        <v>175</v>
      </c>
      <c r="I792" s="288">
        <v>91579</v>
      </c>
      <c r="J792" s="287" t="s">
        <v>501</v>
      </c>
      <c r="K792" s="289"/>
      <c r="L792" s="288">
        <f t="shared" si="24"/>
        <v>91579</v>
      </c>
      <c r="M792" s="349">
        <f t="shared" si="25"/>
        <v>9.1578999999999994E-2</v>
      </c>
      <c r="N792" s="287" t="s">
        <v>1796</v>
      </c>
      <c r="O792" t="s">
        <v>428</v>
      </c>
      <c r="P792" s="19" t="str">
        <f>+VLOOKUP(A792,'[2]16'!$A:$Q,17,0)</f>
        <v>Non</v>
      </c>
      <c r="Q792" s="19" t="s">
        <v>428</v>
      </c>
      <c r="R792" s="19" t="s">
        <v>516</v>
      </c>
    </row>
    <row r="793" spans="1:18">
      <c r="A793" s="286" t="s">
        <v>12</v>
      </c>
      <c r="B793" s="287" t="s">
        <v>497</v>
      </c>
      <c r="C793" s="287" t="s">
        <v>498</v>
      </c>
      <c r="D793" s="287" t="s">
        <v>499</v>
      </c>
      <c r="E793" s="287" t="s">
        <v>500</v>
      </c>
      <c r="F793" s="290" t="s">
        <v>567</v>
      </c>
      <c r="G793" s="290" t="s">
        <v>186</v>
      </c>
      <c r="H793" s="287" t="s">
        <v>175</v>
      </c>
      <c r="I793" s="291">
        <v>4512911</v>
      </c>
      <c r="J793" s="287" t="s">
        <v>501</v>
      </c>
      <c r="K793" s="292"/>
      <c r="L793" s="288">
        <f t="shared" si="24"/>
        <v>4512911</v>
      </c>
      <c r="M793" s="349">
        <f t="shared" si="25"/>
        <v>4.5129109999999999</v>
      </c>
      <c r="N793" s="287" t="s">
        <v>1796</v>
      </c>
      <c r="O793" t="s">
        <v>428</v>
      </c>
      <c r="P793" s="19" t="str">
        <f>+VLOOKUP(A793,'[2]16'!$A:$Q,17,0)</f>
        <v>Non</v>
      </c>
      <c r="Q793" s="19" t="s">
        <v>428</v>
      </c>
      <c r="R793" s="19" t="s">
        <v>516</v>
      </c>
    </row>
    <row r="794" spans="1:18">
      <c r="A794" s="286" t="s">
        <v>12</v>
      </c>
      <c r="B794" s="287" t="s">
        <v>497</v>
      </c>
      <c r="C794" s="287" t="s">
        <v>498</v>
      </c>
      <c r="D794" s="287" t="s">
        <v>499</v>
      </c>
      <c r="E794" s="287" t="s">
        <v>500</v>
      </c>
      <c r="F794" s="290" t="s">
        <v>565</v>
      </c>
      <c r="G794" s="290" t="s">
        <v>173</v>
      </c>
      <c r="H794" s="287" t="s">
        <v>175</v>
      </c>
      <c r="I794" s="291">
        <v>5664699</v>
      </c>
      <c r="J794" s="287" t="s">
        <v>501</v>
      </c>
      <c r="K794" s="292"/>
      <c r="L794" s="288">
        <f t="shared" si="24"/>
        <v>5664699</v>
      </c>
      <c r="M794" s="349">
        <f t="shared" si="25"/>
        <v>5.6646989999999997</v>
      </c>
      <c r="N794" s="287" t="s">
        <v>1796</v>
      </c>
      <c r="O794" t="s">
        <v>428</v>
      </c>
      <c r="P794" s="19" t="str">
        <f>+VLOOKUP(A794,'[2]16'!$A:$Q,17,0)</f>
        <v>Non</v>
      </c>
      <c r="Q794" s="19" t="s">
        <v>428</v>
      </c>
      <c r="R794" s="19" t="s">
        <v>516</v>
      </c>
    </row>
    <row r="795" spans="1:18">
      <c r="A795" s="286" t="s">
        <v>12</v>
      </c>
      <c r="B795" s="287" t="s">
        <v>497</v>
      </c>
      <c r="C795" s="287" t="s">
        <v>498</v>
      </c>
      <c r="D795" s="287" t="s">
        <v>499</v>
      </c>
      <c r="E795" s="287" t="s">
        <v>500</v>
      </c>
      <c r="F795" s="290" t="s">
        <v>575</v>
      </c>
      <c r="G795" s="290" t="s">
        <v>213</v>
      </c>
      <c r="H795" s="287" t="s">
        <v>175</v>
      </c>
      <c r="I795" s="291">
        <v>34521</v>
      </c>
      <c r="J795" s="287" t="s">
        <v>501</v>
      </c>
      <c r="K795" s="292"/>
      <c r="L795" s="288">
        <f t="shared" si="24"/>
        <v>34521</v>
      </c>
      <c r="M795" s="349">
        <f t="shared" si="25"/>
        <v>3.4521000000000003E-2</v>
      </c>
      <c r="N795" s="287" t="s">
        <v>1796</v>
      </c>
      <c r="O795" t="s">
        <v>428</v>
      </c>
      <c r="P795" s="19" t="str">
        <f>+VLOOKUP(A795,'[2]16'!$A:$Q,17,0)</f>
        <v>Non</v>
      </c>
      <c r="Q795" s="19" t="s">
        <v>428</v>
      </c>
      <c r="R795" s="19" t="s">
        <v>516</v>
      </c>
    </row>
    <row r="796" spans="1:18">
      <c r="A796" s="286" t="s">
        <v>12</v>
      </c>
      <c r="B796" s="287" t="s">
        <v>497</v>
      </c>
      <c r="C796" s="287" t="s">
        <v>498</v>
      </c>
      <c r="D796" s="287" t="s">
        <v>499</v>
      </c>
      <c r="E796" s="287" t="s">
        <v>500</v>
      </c>
      <c r="F796" s="286" t="s">
        <v>568</v>
      </c>
      <c r="G796" s="286" t="s">
        <v>209</v>
      </c>
      <c r="H796" s="287" t="s">
        <v>175</v>
      </c>
      <c r="I796" s="288">
        <v>41579</v>
      </c>
      <c r="J796" s="287" t="s">
        <v>501</v>
      </c>
      <c r="K796" s="289"/>
      <c r="L796" s="288">
        <f t="shared" si="24"/>
        <v>41579</v>
      </c>
      <c r="M796" s="349">
        <f t="shared" si="25"/>
        <v>4.1578999999999998E-2</v>
      </c>
      <c r="N796" s="287" t="s">
        <v>1796</v>
      </c>
      <c r="O796" t="s">
        <v>428</v>
      </c>
      <c r="P796" s="19" t="str">
        <f>+VLOOKUP(A796,'[2]16'!$A:$Q,17,0)</f>
        <v>Non</v>
      </c>
      <c r="Q796" s="19" t="s">
        <v>428</v>
      </c>
      <c r="R796" s="19" t="s">
        <v>516</v>
      </c>
    </row>
    <row r="797" spans="1:18">
      <c r="A797" s="286" t="s">
        <v>12</v>
      </c>
      <c r="B797" s="287" t="s">
        <v>497</v>
      </c>
      <c r="C797" s="287" t="s">
        <v>498</v>
      </c>
      <c r="D797" s="287" t="s">
        <v>499</v>
      </c>
      <c r="E797" s="287" t="s">
        <v>500</v>
      </c>
      <c r="F797" s="286" t="s">
        <v>568</v>
      </c>
      <c r="G797" s="286" t="s">
        <v>209</v>
      </c>
      <c r="H797" s="287" t="s">
        <v>175</v>
      </c>
      <c r="I797" s="288">
        <v>31579</v>
      </c>
      <c r="J797" s="287" t="s">
        <v>501</v>
      </c>
      <c r="K797" s="289"/>
      <c r="L797" s="288">
        <f t="shared" si="24"/>
        <v>31579</v>
      </c>
      <c r="M797" s="349">
        <f t="shared" si="25"/>
        <v>3.1579000000000003E-2</v>
      </c>
      <c r="N797" s="287" t="s">
        <v>1796</v>
      </c>
      <c r="O797" t="s">
        <v>428</v>
      </c>
      <c r="P797" s="19" t="str">
        <f>+VLOOKUP(A797,'[2]16'!$A:$Q,17,0)</f>
        <v>Non</v>
      </c>
      <c r="Q797" s="19" t="s">
        <v>428</v>
      </c>
      <c r="R797" s="19" t="s">
        <v>516</v>
      </c>
    </row>
    <row r="798" spans="1:18">
      <c r="A798" s="286" t="s">
        <v>12</v>
      </c>
      <c r="B798" s="287" t="s">
        <v>497</v>
      </c>
      <c r="C798" s="287" t="s">
        <v>498</v>
      </c>
      <c r="D798" s="287" t="s">
        <v>499</v>
      </c>
      <c r="E798" s="287" t="s">
        <v>500</v>
      </c>
      <c r="F798" s="290" t="s">
        <v>570</v>
      </c>
      <c r="G798" s="290" t="s">
        <v>194</v>
      </c>
      <c r="H798" s="287" t="s">
        <v>175</v>
      </c>
      <c r="I798" s="291">
        <v>289542</v>
      </c>
      <c r="J798" s="287" t="s">
        <v>501</v>
      </c>
      <c r="K798" s="292"/>
      <c r="L798" s="288">
        <f t="shared" si="24"/>
        <v>289542</v>
      </c>
      <c r="M798" s="349">
        <f t="shared" si="25"/>
        <v>0.28954200000000002</v>
      </c>
      <c r="N798" s="287" t="s">
        <v>1796</v>
      </c>
      <c r="O798" t="s">
        <v>428</v>
      </c>
      <c r="P798" s="19" t="str">
        <f>+VLOOKUP(A798,'[2]16'!$A:$Q,17,0)</f>
        <v>Non</v>
      </c>
      <c r="Q798" s="19" t="s">
        <v>428</v>
      </c>
      <c r="R798" s="19" t="s">
        <v>516</v>
      </c>
    </row>
    <row r="799" spans="1:18">
      <c r="A799" s="286" t="s">
        <v>12</v>
      </c>
      <c r="B799" s="287" t="s">
        <v>497</v>
      </c>
      <c r="C799" s="287" t="s">
        <v>498</v>
      </c>
      <c r="D799" s="287" t="s">
        <v>499</v>
      </c>
      <c r="E799" s="287" t="s">
        <v>500</v>
      </c>
      <c r="F799" s="290" t="s">
        <v>571</v>
      </c>
      <c r="G799" s="290" t="s">
        <v>194</v>
      </c>
      <c r="H799" s="287" t="s">
        <v>175</v>
      </c>
      <c r="I799" s="291">
        <v>742620</v>
      </c>
      <c r="J799" s="287" t="s">
        <v>501</v>
      </c>
      <c r="K799" s="292"/>
      <c r="L799" s="288">
        <f t="shared" si="24"/>
        <v>742620</v>
      </c>
      <c r="M799" s="349">
        <f t="shared" si="25"/>
        <v>0.74261999999999995</v>
      </c>
      <c r="N799" s="287" t="s">
        <v>1796</v>
      </c>
      <c r="O799" t="s">
        <v>428</v>
      </c>
      <c r="P799" s="19" t="str">
        <f>+VLOOKUP(A799,'[2]16'!$A:$Q,17,0)</f>
        <v>Non</v>
      </c>
      <c r="Q799" s="19" t="s">
        <v>428</v>
      </c>
      <c r="R799" s="19" t="s">
        <v>516</v>
      </c>
    </row>
    <row r="800" spans="1:18">
      <c r="A800" s="286" t="s">
        <v>12</v>
      </c>
      <c r="B800" s="287" t="s">
        <v>497</v>
      </c>
      <c r="C800" s="287" t="s">
        <v>498</v>
      </c>
      <c r="D800" s="287" t="s">
        <v>499</v>
      </c>
      <c r="E800" s="287" t="s">
        <v>500</v>
      </c>
      <c r="F800" s="290" t="s">
        <v>575</v>
      </c>
      <c r="G800" s="290" t="s">
        <v>213</v>
      </c>
      <c r="H800" s="287" t="s">
        <v>175</v>
      </c>
      <c r="I800" s="291">
        <v>34521</v>
      </c>
      <c r="J800" s="287" t="s">
        <v>501</v>
      </c>
      <c r="K800" s="292"/>
      <c r="L800" s="288">
        <f t="shared" si="24"/>
        <v>34521</v>
      </c>
      <c r="M800" s="349">
        <f t="shared" si="25"/>
        <v>3.4521000000000003E-2</v>
      </c>
      <c r="N800" s="287" t="s">
        <v>1796</v>
      </c>
      <c r="O800" t="s">
        <v>428</v>
      </c>
      <c r="P800" s="19" t="str">
        <f>+VLOOKUP(A800,'[2]16'!$A:$Q,17,0)</f>
        <v>Non</v>
      </c>
      <c r="Q800" s="19" t="s">
        <v>428</v>
      </c>
      <c r="R800" s="19" t="s">
        <v>516</v>
      </c>
    </row>
    <row r="801" spans="1:18">
      <c r="A801" s="286" t="s">
        <v>12</v>
      </c>
      <c r="B801" s="287" t="s">
        <v>497</v>
      </c>
      <c r="C801" s="287" t="s">
        <v>498</v>
      </c>
      <c r="D801" s="287" t="s">
        <v>499</v>
      </c>
      <c r="E801" s="287" t="s">
        <v>500</v>
      </c>
      <c r="F801" s="286" t="s">
        <v>568</v>
      </c>
      <c r="G801" s="286" t="s">
        <v>209</v>
      </c>
      <c r="H801" s="287" t="s">
        <v>175</v>
      </c>
      <c r="I801" s="288">
        <v>10000</v>
      </c>
      <c r="J801" s="287" t="s">
        <v>501</v>
      </c>
      <c r="K801" s="289"/>
      <c r="L801" s="288">
        <f t="shared" si="24"/>
        <v>10000</v>
      </c>
      <c r="M801" s="349">
        <f t="shared" si="25"/>
        <v>0.01</v>
      </c>
      <c r="N801" s="287" t="s">
        <v>1796</v>
      </c>
      <c r="O801" t="s">
        <v>428</v>
      </c>
      <c r="P801" s="19" t="str">
        <f>+VLOOKUP(A801,'[2]16'!$A:$Q,17,0)</f>
        <v>Non</v>
      </c>
      <c r="Q801" s="19" t="s">
        <v>428</v>
      </c>
      <c r="R801" s="19" t="s">
        <v>516</v>
      </c>
    </row>
    <row r="802" spans="1:18">
      <c r="A802" s="286" t="s">
        <v>12</v>
      </c>
      <c r="B802" s="287" t="s">
        <v>497</v>
      </c>
      <c r="C802" s="287" t="s">
        <v>498</v>
      </c>
      <c r="D802" s="287" t="s">
        <v>499</v>
      </c>
      <c r="E802" s="287" t="s">
        <v>500</v>
      </c>
      <c r="F802" s="286" t="s">
        <v>571</v>
      </c>
      <c r="G802" s="286" t="s">
        <v>194</v>
      </c>
      <c r="H802" s="287" t="s">
        <v>175</v>
      </c>
      <c r="I802" s="288">
        <v>786500</v>
      </c>
      <c r="J802" s="287" t="s">
        <v>501</v>
      </c>
      <c r="K802" s="289"/>
      <c r="L802" s="288">
        <f t="shared" si="24"/>
        <v>786500</v>
      </c>
      <c r="M802" s="349">
        <f t="shared" si="25"/>
        <v>0.78649999999999998</v>
      </c>
      <c r="N802" s="287" t="s">
        <v>1796</v>
      </c>
      <c r="O802" t="s">
        <v>428</v>
      </c>
      <c r="P802" s="19" t="str">
        <f>+VLOOKUP(A802,'[2]16'!$A:$Q,17,0)</f>
        <v>Non</v>
      </c>
      <c r="Q802" s="19" t="s">
        <v>428</v>
      </c>
      <c r="R802" s="19" t="s">
        <v>516</v>
      </c>
    </row>
    <row r="803" spans="1:18">
      <c r="A803" s="286" t="s">
        <v>12</v>
      </c>
      <c r="B803" s="287" t="s">
        <v>497</v>
      </c>
      <c r="C803" s="287" t="s">
        <v>498</v>
      </c>
      <c r="D803" s="287" t="s">
        <v>499</v>
      </c>
      <c r="E803" s="287" t="s">
        <v>500</v>
      </c>
      <c r="F803" s="290" t="s">
        <v>575</v>
      </c>
      <c r="G803" s="290" t="s">
        <v>213</v>
      </c>
      <c r="H803" s="287" t="s">
        <v>175</v>
      </c>
      <c r="I803" s="291">
        <v>34521</v>
      </c>
      <c r="J803" s="287" t="s">
        <v>501</v>
      </c>
      <c r="K803" s="292"/>
      <c r="L803" s="288">
        <f t="shared" si="24"/>
        <v>34521</v>
      </c>
      <c r="M803" s="349">
        <f t="shared" si="25"/>
        <v>3.4521000000000003E-2</v>
      </c>
      <c r="N803" s="287" t="s">
        <v>1796</v>
      </c>
      <c r="O803" t="s">
        <v>428</v>
      </c>
      <c r="P803" s="19" t="str">
        <f>+VLOOKUP(A803,'[2]16'!$A:$Q,17,0)</f>
        <v>Non</v>
      </c>
      <c r="Q803" s="19" t="s">
        <v>428</v>
      </c>
      <c r="R803" s="19" t="s">
        <v>516</v>
      </c>
    </row>
    <row r="804" spans="1:18">
      <c r="A804" s="286" t="s">
        <v>12</v>
      </c>
      <c r="B804" s="287" t="s">
        <v>497</v>
      </c>
      <c r="C804" s="287" t="s">
        <v>498</v>
      </c>
      <c r="D804" s="287" t="s">
        <v>499</v>
      </c>
      <c r="E804" s="287" t="s">
        <v>500</v>
      </c>
      <c r="F804" s="290" t="s">
        <v>567</v>
      </c>
      <c r="G804" s="290" t="s">
        <v>186</v>
      </c>
      <c r="H804" s="287" t="s">
        <v>175</v>
      </c>
      <c r="I804" s="291">
        <v>5748950</v>
      </c>
      <c r="J804" s="287" t="s">
        <v>501</v>
      </c>
      <c r="K804" s="292"/>
      <c r="L804" s="288">
        <f t="shared" si="24"/>
        <v>5748950</v>
      </c>
      <c r="M804" s="349">
        <f t="shared" si="25"/>
        <v>5.7489499999999998</v>
      </c>
      <c r="N804" s="287" t="s">
        <v>1796</v>
      </c>
      <c r="O804" t="s">
        <v>428</v>
      </c>
      <c r="P804" s="19" t="str">
        <f>+VLOOKUP(A804,'[2]16'!$A:$Q,17,0)</f>
        <v>Non</v>
      </c>
      <c r="Q804" s="19" t="s">
        <v>428</v>
      </c>
      <c r="R804" s="19" t="s">
        <v>516</v>
      </c>
    </row>
    <row r="805" spans="1:18">
      <c r="A805" s="286" t="s">
        <v>12</v>
      </c>
      <c r="B805" s="287" t="s">
        <v>497</v>
      </c>
      <c r="C805" s="287" t="s">
        <v>498</v>
      </c>
      <c r="D805" s="287" t="s">
        <v>499</v>
      </c>
      <c r="E805" s="287" t="s">
        <v>500</v>
      </c>
      <c r="F805" s="290" t="s">
        <v>565</v>
      </c>
      <c r="G805" s="290" t="s">
        <v>173</v>
      </c>
      <c r="H805" s="287" t="s">
        <v>175</v>
      </c>
      <c r="I805" s="291">
        <v>7063870</v>
      </c>
      <c r="J805" s="287" t="s">
        <v>501</v>
      </c>
      <c r="K805" s="292"/>
      <c r="L805" s="288">
        <f t="shared" si="24"/>
        <v>7063870</v>
      </c>
      <c r="M805" s="349">
        <f t="shared" si="25"/>
        <v>7.0638699999999996</v>
      </c>
      <c r="N805" s="287" t="s">
        <v>1796</v>
      </c>
      <c r="O805" t="s">
        <v>428</v>
      </c>
      <c r="P805" s="19" t="str">
        <f>+VLOOKUP(A805,'[2]16'!$A:$Q,17,0)</f>
        <v>Non</v>
      </c>
      <c r="Q805" s="19" t="s">
        <v>428</v>
      </c>
      <c r="R805" s="19" t="s">
        <v>516</v>
      </c>
    </row>
    <row r="806" spans="1:18">
      <c r="A806" s="286" t="s">
        <v>12</v>
      </c>
      <c r="B806" s="287" t="s">
        <v>497</v>
      </c>
      <c r="C806" s="287" t="s">
        <v>498</v>
      </c>
      <c r="D806" s="287" t="s">
        <v>499</v>
      </c>
      <c r="E806" s="287" t="s">
        <v>500</v>
      </c>
      <c r="F806" s="286" t="s">
        <v>568</v>
      </c>
      <c r="G806" s="286" t="s">
        <v>209</v>
      </c>
      <c r="H806" s="287" t="s">
        <v>175</v>
      </c>
      <c r="I806" s="288">
        <v>50000</v>
      </c>
      <c r="J806" s="287" t="s">
        <v>501</v>
      </c>
      <c r="K806" s="289"/>
      <c r="L806" s="288">
        <f t="shared" si="24"/>
        <v>50000</v>
      </c>
      <c r="M806" s="349">
        <f t="shared" si="25"/>
        <v>0.05</v>
      </c>
      <c r="N806" s="287" t="s">
        <v>1796</v>
      </c>
      <c r="O806" t="s">
        <v>428</v>
      </c>
      <c r="P806" s="19" t="str">
        <f>+VLOOKUP(A806,'[2]16'!$A:$Q,17,0)</f>
        <v>Non</v>
      </c>
      <c r="Q806" s="19" t="s">
        <v>428</v>
      </c>
      <c r="R806" s="19" t="s">
        <v>516</v>
      </c>
    </row>
    <row r="807" spans="1:18">
      <c r="A807" s="286" t="s">
        <v>12</v>
      </c>
      <c r="B807" s="287" t="s">
        <v>497</v>
      </c>
      <c r="C807" s="287" t="s">
        <v>498</v>
      </c>
      <c r="D807" s="287" t="s">
        <v>499</v>
      </c>
      <c r="E807" s="287" t="s">
        <v>500</v>
      </c>
      <c r="F807" s="286" t="s">
        <v>568</v>
      </c>
      <c r="G807" s="286" t="s">
        <v>209</v>
      </c>
      <c r="H807" s="287" t="s">
        <v>175</v>
      </c>
      <c r="I807" s="288">
        <v>41579</v>
      </c>
      <c r="J807" s="287" t="s">
        <v>501</v>
      </c>
      <c r="K807" s="289"/>
      <c r="L807" s="288">
        <f t="shared" si="24"/>
        <v>41579</v>
      </c>
      <c r="M807" s="349">
        <f t="shared" si="25"/>
        <v>4.1578999999999998E-2</v>
      </c>
      <c r="N807" s="287" t="s">
        <v>1796</v>
      </c>
      <c r="O807" t="s">
        <v>428</v>
      </c>
      <c r="P807" s="19" t="str">
        <f>+VLOOKUP(A807,'[2]16'!$A:$Q,17,0)</f>
        <v>Non</v>
      </c>
      <c r="Q807" s="19" t="s">
        <v>428</v>
      </c>
      <c r="R807" s="19" t="s">
        <v>516</v>
      </c>
    </row>
    <row r="808" spans="1:18">
      <c r="A808" s="286" t="s">
        <v>12</v>
      </c>
      <c r="B808" s="287" t="s">
        <v>497</v>
      </c>
      <c r="C808" s="287" t="s">
        <v>498</v>
      </c>
      <c r="D808" s="287" t="s">
        <v>499</v>
      </c>
      <c r="E808" s="287" t="s">
        <v>500</v>
      </c>
      <c r="F808" s="290" t="s">
        <v>565</v>
      </c>
      <c r="G808" s="290" t="s">
        <v>173</v>
      </c>
      <c r="H808" s="287" t="s">
        <v>175</v>
      </c>
      <c r="I808" s="291">
        <v>5596680</v>
      </c>
      <c r="J808" s="287" t="s">
        <v>501</v>
      </c>
      <c r="K808" s="292"/>
      <c r="L808" s="288">
        <f t="shared" si="24"/>
        <v>5596680</v>
      </c>
      <c r="M808" s="349">
        <f t="shared" si="25"/>
        <v>5.5966800000000001</v>
      </c>
      <c r="N808" s="287" t="s">
        <v>1796</v>
      </c>
      <c r="O808" t="s">
        <v>428</v>
      </c>
      <c r="P808" s="19" t="str">
        <f>+VLOOKUP(A808,'[2]16'!$A:$Q,17,0)</f>
        <v>Non</v>
      </c>
      <c r="Q808" s="19" t="s">
        <v>428</v>
      </c>
      <c r="R808" s="19" t="s">
        <v>516</v>
      </c>
    </row>
    <row r="809" spans="1:18">
      <c r="A809" s="286" t="s">
        <v>12</v>
      </c>
      <c r="B809" s="287" t="s">
        <v>497</v>
      </c>
      <c r="C809" s="287" t="s">
        <v>498</v>
      </c>
      <c r="D809" s="287" t="s">
        <v>499</v>
      </c>
      <c r="E809" s="287" t="s">
        <v>500</v>
      </c>
      <c r="F809" s="290" t="s">
        <v>567</v>
      </c>
      <c r="G809" s="290" t="s">
        <v>186</v>
      </c>
      <c r="H809" s="287" t="s">
        <v>175</v>
      </c>
      <c r="I809" s="291">
        <v>4944154</v>
      </c>
      <c r="J809" s="287" t="s">
        <v>501</v>
      </c>
      <c r="K809" s="292"/>
      <c r="L809" s="288">
        <f t="shared" si="24"/>
        <v>4944154</v>
      </c>
      <c r="M809" s="349">
        <f t="shared" si="25"/>
        <v>4.9441540000000002</v>
      </c>
      <c r="N809" s="287" t="s">
        <v>1796</v>
      </c>
      <c r="O809" t="s">
        <v>428</v>
      </c>
      <c r="P809" s="19" t="str">
        <f>+VLOOKUP(A809,'[2]16'!$A:$Q,17,0)</f>
        <v>Non</v>
      </c>
      <c r="Q809" s="19" t="s">
        <v>428</v>
      </c>
      <c r="R809" s="19" t="s">
        <v>516</v>
      </c>
    </row>
    <row r="810" spans="1:18">
      <c r="A810" s="286" t="s">
        <v>12</v>
      </c>
      <c r="B810" s="287" t="s">
        <v>497</v>
      </c>
      <c r="C810" s="287" t="s">
        <v>498</v>
      </c>
      <c r="D810" s="287" t="s">
        <v>499</v>
      </c>
      <c r="E810" s="287" t="s">
        <v>500</v>
      </c>
      <c r="F810" s="290" t="s">
        <v>569</v>
      </c>
      <c r="G810" s="290" t="s">
        <v>209</v>
      </c>
      <c r="H810" s="287" t="s">
        <v>175</v>
      </c>
      <c r="I810" s="291">
        <v>41579</v>
      </c>
      <c r="J810" s="287" t="s">
        <v>501</v>
      </c>
      <c r="K810" s="292"/>
      <c r="L810" s="288">
        <f t="shared" si="24"/>
        <v>41579</v>
      </c>
      <c r="M810" s="349">
        <f t="shared" si="25"/>
        <v>4.1578999999999998E-2</v>
      </c>
      <c r="N810" s="287" t="s">
        <v>1796</v>
      </c>
      <c r="O810" t="s">
        <v>428</v>
      </c>
      <c r="P810" s="19" t="str">
        <f>+VLOOKUP(A810,'[2]16'!$A:$Q,17,0)</f>
        <v>Non</v>
      </c>
      <c r="Q810" s="19" t="s">
        <v>428</v>
      </c>
      <c r="R810" s="19" t="s">
        <v>516</v>
      </c>
    </row>
    <row r="811" spans="1:18">
      <c r="A811" s="286" t="s">
        <v>12</v>
      </c>
      <c r="B811" s="287" t="s">
        <v>497</v>
      </c>
      <c r="C811" s="287" t="s">
        <v>498</v>
      </c>
      <c r="D811" s="287" t="s">
        <v>499</v>
      </c>
      <c r="E811" s="287" t="s">
        <v>500</v>
      </c>
      <c r="F811" s="286" t="s">
        <v>575</v>
      </c>
      <c r="G811" s="286" t="s">
        <v>213</v>
      </c>
      <c r="H811" s="287" t="s">
        <v>175</v>
      </c>
      <c r="I811" s="288">
        <v>34521</v>
      </c>
      <c r="J811" s="287" t="s">
        <v>501</v>
      </c>
      <c r="K811" s="289"/>
      <c r="L811" s="288">
        <f t="shared" si="24"/>
        <v>34521</v>
      </c>
      <c r="M811" s="349">
        <f t="shared" si="25"/>
        <v>3.4521000000000003E-2</v>
      </c>
      <c r="N811" s="287" t="s">
        <v>1796</v>
      </c>
      <c r="O811" t="s">
        <v>428</v>
      </c>
      <c r="P811" s="19" t="str">
        <f>+VLOOKUP(A811,'[2]16'!$A:$Q,17,0)</f>
        <v>Non</v>
      </c>
      <c r="Q811" s="19" t="s">
        <v>428</v>
      </c>
      <c r="R811" s="19" t="s">
        <v>516</v>
      </c>
    </row>
    <row r="812" spans="1:18">
      <c r="A812" s="286" t="s">
        <v>12</v>
      </c>
      <c r="B812" s="287" t="s">
        <v>497</v>
      </c>
      <c r="C812" s="287" t="s">
        <v>498</v>
      </c>
      <c r="D812" s="287" t="s">
        <v>499</v>
      </c>
      <c r="E812" s="287" t="s">
        <v>500</v>
      </c>
      <c r="F812" s="286" t="s">
        <v>578</v>
      </c>
      <c r="G812" s="286" t="s">
        <v>206</v>
      </c>
      <c r="H812" s="287" t="s">
        <v>175</v>
      </c>
      <c r="I812" s="288">
        <v>10261548</v>
      </c>
      <c r="J812" s="287" t="s">
        <v>501</v>
      </c>
      <c r="K812" s="289"/>
      <c r="L812" s="288">
        <f t="shared" si="24"/>
        <v>10261548</v>
      </c>
      <c r="M812" s="349">
        <f t="shared" si="25"/>
        <v>10.261547999999999</v>
      </c>
      <c r="N812" s="287" t="s">
        <v>1796</v>
      </c>
      <c r="O812" t="s">
        <v>428</v>
      </c>
      <c r="P812" s="19" t="str">
        <f>+VLOOKUP(A812,'[2]16'!$A:$Q,17,0)</f>
        <v>Non</v>
      </c>
      <c r="Q812" s="19" t="s">
        <v>428</v>
      </c>
      <c r="R812" s="19" t="s">
        <v>516</v>
      </c>
    </row>
    <row r="813" spans="1:18">
      <c r="A813" s="286" t="s">
        <v>12</v>
      </c>
      <c r="B813" s="287" t="s">
        <v>497</v>
      </c>
      <c r="C813" s="287" t="s">
        <v>498</v>
      </c>
      <c r="D813" s="287" t="s">
        <v>499</v>
      </c>
      <c r="E813" s="287" t="s">
        <v>500</v>
      </c>
      <c r="F813" s="290" t="s">
        <v>569</v>
      </c>
      <c r="G813" s="290" t="s">
        <v>209</v>
      </c>
      <c r="H813" s="287" t="s">
        <v>175</v>
      </c>
      <c r="I813" s="291">
        <v>51579</v>
      </c>
      <c r="J813" s="287" t="s">
        <v>501</v>
      </c>
      <c r="K813" s="292"/>
      <c r="L813" s="288">
        <f t="shared" si="24"/>
        <v>51579</v>
      </c>
      <c r="M813" s="349">
        <f t="shared" si="25"/>
        <v>5.1579E-2</v>
      </c>
      <c r="N813" s="287" t="s">
        <v>1796</v>
      </c>
      <c r="O813" t="s">
        <v>428</v>
      </c>
      <c r="P813" s="19" t="str">
        <f>+VLOOKUP(A813,'[2]16'!$A:$Q,17,0)</f>
        <v>Non</v>
      </c>
      <c r="Q813" s="19" t="s">
        <v>428</v>
      </c>
      <c r="R813" s="19" t="s">
        <v>516</v>
      </c>
    </row>
    <row r="814" spans="1:18">
      <c r="A814" s="286" t="s">
        <v>12</v>
      </c>
      <c r="B814" s="287" t="s">
        <v>497</v>
      </c>
      <c r="C814" s="287" t="s">
        <v>498</v>
      </c>
      <c r="D814" s="287" t="s">
        <v>499</v>
      </c>
      <c r="E814" s="287" t="s">
        <v>500</v>
      </c>
      <c r="F814" s="290" t="s">
        <v>575</v>
      </c>
      <c r="G814" s="290" t="s">
        <v>213</v>
      </c>
      <c r="H814" s="287" t="s">
        <v>175</v>
      </c>
      <c r="I814" s="291">
        <v>49863</v>
      </c>
      <c r="J814" s="287" t="s">
        <v>501</v>
      </c>
      <c r="K814" s="292"/>
      <c r="L814" s="288">
        <f t="shared" si="24"/>
        <v>49863</v>
      </c>
      <c r="M814" s="349">
        <f t="shared" si="25"/>
        <v>4.9862999999999998E-2</v>
      </c>
      <c r="N814" s="287" t="s">
        <v>1796</v>
      </c>
      <c r="O814" t="s">
        <v>428</v>
      </c>
      <c r="P814" s="19" t="str">
        <f>+VLOOKUP(A814,'[2]16'!$A:$Q,17,0)</f>
        <v>Non</v>
      </c>
      <c r="Q814" s="19" t="s">
        <v>428</v>
      </c>
      <c r="R814" s="19" t="s">
        <v>516</v>
      </c>
    </row>
    <row r="815" spans="1:18">
      <c r="A815" s="286" t="s">
        <v>12</v>
      </c>
      <c r="B815" s="287" t="s">
        <v>497</v>
      </c>
      <c r="C815" s="287" t="s">
        <v>498</v>
      </c>
      <c r="D815" s="287" t="s">
        <v>499</v>
      </c>
      <c r="E815" s="287" t="s">
        <v>500</v>
      </c>
      <c r="F815" s="290" t="s">
        <v>569</v>
      </c>
      <c r="G815" s="290" t="s">
        <v>209</v>
      </c>
      <c r="H815" s="287" t="s">
        <v>175</v>
      </c>
      <c r="I815" s="291">
        <v>20000</v>
      </c>
      <c r="J815" s="287" t="s">
        <v>501</v>
      </c>
      <c r="K815" s="292"/>
      <c r="L815" s="288">
        <f t="shared" si="24"/>
        <v>20000</v>
      </c>
      <c r="M815" s="349">
        <f t="shared" si="25"/>
        <v>0.02</v>
      </c>
      <c r="N815" s="287" t="s">
        <v>1796</v>
      </c>
      <c r="O815" t="s">
        <v>428</v>
      </c>
      <c r="P815" s="19" t="str">
        <f>+VLOOKUP(A815,'[2]16'!$A:$Q,17,0)</f>
        <v>Non</v>
      </c>
      <c r="Q815" s="19" t="s">
        <v>428</v>
      </c>
      <c r="R815" s="19" t="s">
        <v>516</v>
      </c>
    </row>
    <row r="816" spans="1:18">
      <c r="A816" s="286" t="s">
        <v>12</v>
      </c>
      <c r="B816" s="287" t="s">
        <v>497</v>
      </c>
      <c r="C816" s="287" t="s">
        <v>498</v>
      </c>
      <c r="D816" s="287" t="s">
        <v>499</v>
      </c>
      <c r="E816" s="287" t="s">
        <v>500</v>
      </c>
      <c r="F816" s="286" t="s">
        <v>571</v>
      </c>
      <c r="G816" s="286" t="s">
        <v>194</v>
      </c>
      <c r="H816" s="287" t="s">
        <v>175</v>
      </c>
      <c r="I816" s="288">
        <v>767890</v>
      </c>
      <c r="J816" s="287" t="s">
        <v>501</v>
      </c>
      <c r="K816" s="289"/>
      <c r="L816" s="288">
        <f t="shared" si="24"/>
        <v>767890</v>
      </c>
      <c r="M816" s="349">
        <f t="shared" si="25"/>
        <v>0.76788999999999996</v>
      </c>
      <c r="N816" s="287" t="s">
        <v>1796</v>
      </c>
      <c r="O816" t="s">
        <v>428</v>
      </c>
      <c r="P816" s="19" t="str">
        <f>+VLOOKUP(A816,'[2]16'!$A:$Q,17,0)</f>
        <v>Non</v>
      </c>
      <c r="Q816" s="19" t="s">
        <v>428</v>
      </c>
      <c r="R816" s="19" t="s">
        <v>516</v>
      </c>
    </row>
    <row r="817" spans="1:18">
      <c r="A817" s="286" t="s">
        <v>12</v>
      </c>
      <c r="B817" s="287" t="s">
        <v>497</v>
      </c>
      <c r="C817" s="287" t="s">
        <v>498</v>
      </c>
      <c r="D817" s="287" t="s">
        <v>499</v>
      </c>
      <c r="E817" s="287" t="s">
        <v>500</v>
      </c>
      <c r="F817" s="286" t="s">
        <v>571</v>
      </c>
      <c r="G817" s="286" t="s">
        <v>194</v>
      </c>
      <c r="H817" s="287" t="s">
        <v>175</v>
      </c>
      <c r="I817" s="288">
        <v>754930</v>
      </c>
      <c r="J817" s="287" t="s">
        <v>501</v>
      </c>
      <c r="K817" s="289"/>
      <c r="L817" s="288">
        <f t="shared" si="24"/>
        <v>754930</v>
      </c>
      <c r="M817" s="349">
        <f t="shared" si="25"/>
        <v>0.75492999999999999</v>
      </c>
      <c r="N817" s="287" t="s">
        <v>1796</v>
      </c>
      <c r="O817" t="s">
        <v>428</v>
      </c>
      <c r="P817" s="19" t="str">
        <f>+VLOOKUP(A817,'[2]16'!$A:$Q,17,0)</f>
        <v>Non</v>
      </c>
      <c r="Q817" s="19" t="s">
        <v>428</v>
      </c>
      <c r="R817" s="19" t="s">
        <v>516</v>
      </c>
    </row>
    <row r="818" spans="1:18">
      <c r="A818" s="286" t="s">
        <v>12</v>
      </c>
      <c r="B818" s="287" t="s">
        <v>497</v>
      </c>
      <c r="C818" s="287" t="s">
        <v>498</v>
      </c>
      <c r="D818" s="287" t="s">
        <v>499</v>
      </c>
      <c r="E818" s="287" t="s">
        <v>500</v>
      </c>
      <c r="F818" s="290" t="s">
        <v>575</v>
      </c>
      <c r="G818" s="290" t="s">
        <v>213</v>
      </c>
      <c r="H818" s="287" t="s">
        <v>175</v>
      </c>
      <c r="I818" s="291">
        <v>34521</v>
      </c>
      <c r="J818" s="287" t="s">
        <v>501</v>
      </c>
      <c r="K818" s="292"/>
      <c r="L818" s="288">
        <f t="shared" si="24"/>
        <v>34521</v>
      </c>
      <c r="M818" s="349">
        <f t="shared" si="25"/>
        <v>3.4521000000000003E-2</v>
      </c>
      <c r="N818" s="287" t="s">
        <v>1796</v>
      </c>
      <c r="O818" t="s">
        <v>428</v>
      </c>
      <c r="P818" s="19" t="str">
        <f>+VLOOKUP(A818,'[2]16'!$A:$Q,17,0)</f>
        <v>Non</v>
      </c>
      <c r="Q818" s="19" t="s">
        <v>428</v>
      </c>
      <c r="R818" s="19" t="s">
        <v>516</v>
      </c>
    </row>
    <row r="819" spans="1:18">
      <c r="A819" s="286" t="s">
        <v>12</v>
      </c>
      <c r="B819" s="287" t="s">
        <v>497</v>
      </c>
      <c r="C819" s="287" t="s">
        <v>498</v>
      </c>
      <c r="D819" s="287" t="s">
        <v>499</v>
      </c>
      <c r="E819" s="287" t="s">
        <v>500</v>
      </c>
      <c r="F819" s="290" t="s">
        <v>569</v>
      </c>
      <c r="G819" s="290" t="s">
        <v>209</v>
      </c>
      <c r="H819" s="287" t="s">
        <v>175</v>
      </c>
      <c r="I819" s="291">
        <v>41579</v>
      </c>
      <c r="J819" s="287" t="s">
        <v>501</v>
      </c>
      <c r="K819" s="292"/>
      <c r="L819" s="288">
        <f t="shared" si="24"/>
        <v>41579</v>
      </c>
      <c r="M819" s="349">
        <f t="shared" si="25"/>
        <v>4.1578999999999998E-2</v>
      </c>
      <c r="N819" s="287" t="s">
        <v>1796</v>
      </c>
      <c r="O819" t="s">
        <v>428</v>
      </c>
      <c r="P819" s="19" t="str">
        <f>+VLOOKUP(A819,'[2]16'!$A:$Q,17,0)</f>
        <v>Non</v>
      </c>
      <c r="Q819" s="19" t="s">
        <v>428</v>
      </c>
      <c r="R819" s="19" t="s">
        <v>516</v>
      </c>
    </row>
    <row r="820" spans="1:18">
      <c r="A820" s="286" t="s">
        <v>12</v>
      </c>
      <c r="B820" s="287" t="s">
        <v>497</v>
      </c>
      <c r="C820" s="287" t="s">
        <v>498</v>
      </c>
      <c r="D820" s="287" t="s">
        <v>499</v>
      </c>
      <c r="E820" s="287" t="s">
        <v>500</v>
      </c>
      <c r="F820" s="290" t="s">
        <v>578</v>
      </c>
      <c r="G820" s="290" t="s">
        <v>206</v>
      </c>
      <c r="H820" s="287" t="s">
        <v>175</v>
      </c>
      <c r="I820" s="291">
        <v>22009239</v>
      </c>
      <c r="J820" s="287" t="s">
        <v>501</v>
      </c>
      <c r="K820" s="292"/>
      <c r="L820" s="288">
        <f t="shared" si="24"/>
        <v>22009239</v>
      </c>
      <c r="M820" s="349">
        <f t="shared" si="25"/>
        <v>22.009239000000001</v>
      </c>
      <c r="N820" s="287" t="s">
        <v>1796</v>
      </c>
      <c r="O820" t="s">
        <v>428</v>
      </c>
      <c r="P820" s="19" t="str">
        <f>+VLOOKUP(A820,'[2]16'!$A:$Q,17,0)</f>
        <v>Non</v>
      </c>
      <c r="Q820" s="19" t="s">
        <v>428</v>
      </c>
      <c r="R820" s="19" t="s">
        <v>516</v>
      </c>
    </row>
    <row r="821" spans="1:18">
      <c r="A821" s="286" t="s">
        <v>12</v>
      </c>
      <c r="B821" s="287" t="s">
        <v>497</v>
      </c>
      <c r="C821" s="287" t="s">
        <v>498</v>
      </c>
      <c r="D821" s="287" t="s">
        <v>499</v>
      </c>
      <c r="E821" s="287" t="s">
        <v>500</v>
      </c>
      <c r="F821" s="286" t="s">
        <v>569</v>
      </c>
      <c r="G821" s="286" t="s">
        <v>209</v>
      </c>
      <c r="H821" s="287" t="s">
        <v>175</v>
      </c>
      <c r="I821" s="288">
        <v>10000</v>
      </c>
      <c r="J821" s="287" t="s">
        <v>501</v>
      </c>
      <c r="K821" s="289"/>
      <c r="L821" s="288">
        <f t="shared" si="24"/>
        <v>10000</v>
      </c>
      <c r="M821" s="349">
        <f t="shared" si="25"/>
        <v>0.01</v>
      </c>
      <c r="N821" s="287" t="s">
        <v>1796</v>
      </c>
      <c r="O821" t="s">
        <v>428</v>
      </c>
      <c r="P821" s="19" t="str">
        <f>+VLOOKUP(A821,'[2]16'!$A:$Q,17,0)</f>
        <v>Non</v>
      </c>
      <c r="Q821" s="19" t="s">
        <v>428</v>
      </c>
      <c r="R821" s="19" t="s">
        <v>516</v>
      </c>
    </row>
    <row r="822" spans="1:18">
      <c r="A822" s="286" t="s">
        <v>12</v>
      </c>
      <c r="B822" s="287" t="s">
        <v>497</v>
      </c>
      <c r="C822" s="287" t="s">
        <v>498</v>
      </c>
      <c r="D822" s="287" t="s">
        <v>499</v>
      </c>
      <c r="E822" s="287" t="s">
        <v>500</v>
      </c>
      <c r="F822" s="286" t="s">
        <v>575</v>
      </c>
      <c r="G822" s="286" t="s">
        <v>213</v>
      </c>
      <c r="H822" s="287" t="s">
        <v>175</v>
      </c>
      <c r="I822" s="288">
        <v>49863</v>
      </c>
      <c r="J822" s="287" t="s">
        <v>501</v>
      </c>
      <c r="K822" s="289"/>
      <c r="L822" s="288">
        <f t="shared" si="24"/>
        <v>49863</v>
      </c>
      <c r="M822" s="349">
        <f t="shared" si="25"/>
        <v>4.9862999999999998E-2</v>
      </c>
      <c r="N822" s="287" t="s">
        <v>1796</v>
      </c>
      <c r="O822" t="s">
        <v>428</v>
      </c>
      <c r="P822" s="19" t="str">
        <f>+VLOOKUP(A822,'[2]16'!$A:$Q,17,0)</f>
        <v>Non</v>
      </c>
      <c r="Q822" s="19" t="s">
        <v>428</v>
      </c>
      <c r="R822" s="19" t="s">
        <v>516</v>
      </c>
    </row>
    <row r="823" spans="1:18">
      <c r="A823" s="286" t="s">
        <v>12</v>
      </c>
      <c r="B823" s="287" t="s">
        <v>497</v>
      </c>
      <c r="C823" s="287" t="s">
        <v>498</v>
      </c>
      <c r="D823" s="287" t="s">
        <v>499</v>
      </c>
      <c r="E823" s="287" t="s">
        <v>500</v>
      </c>
      <c r="F823" s="290" t="s">
        <v>571</v>
      </c>
      <c r="G823" s="290" t="s">
        <v>194</v>
      </c>
      <c r="H823" s="287" t="s">
        <v>175</v>
      </c>
      <c r="I823" s="291">
        <v>762310</v>
      </c>
      <c r="J823" s="287" t="s">
        <v>501</v>
      </c>
      <c r="K823" s="292"/>
      <c r="L823" s="288">
        <f t="shared" si="24"/>
        <v>762310</v>
      </c>
      <c r="M823" s="349">
        <f t="shared" si="25"/>
        <v>0.76231000000000004</v>
      </c>
      <c r="N823" s="287" t="s">
        <v>1796</v>
      </c>
      <c r="O823" t="s">
        <v>428</v>
      </c>
      <c r="P823" s="19" t="str">
        <f>+VLOOKUP(A823,'[2]16'!$A:$Q,17,0)</f>
        <v>Non</v>
      </c>
      <c r="Q823" s="19" t="s">
        <v>428</v>
      </c>
      <c r="R823" s="19" t="s">
        <v>516</v>
      </c>
    </row>
    <row r="824" spans="1:18">
      <c r="A824" s="286" t="s">
        <v>12</v>
      </c>
      <c r="B824" s="287" t="s">
        <v>497</v>
      </c>
      <c r="C824" s="287" t="s">
        <v>498</v>
      </c>
      <c r="D824" s="287" t="s">
        <v>499</v>
      </c>
      <c r="E824" s="287" t="s">
        <v>500</v>
      </c>
      <c r="F824" s="290" t="s">
        <v>569</v>
      </c>
      <c r="G824" s="290" t="s">
        <v>209</v>
      </c>
      <c r="H824" s="287" t="s">
        <v>175</v>
      </c>
      <c r="I824" s="291">
        <v>31579</v>
      </c>
      <c r="J824" s="287" t="s">
        <v>501</v>
      </c>
      <c r="K824" s="292"/>
      <c r="L824" s="288">
        <f t="shared" si="24"/>
        <v>31579</v>
      </c>
      <c r="M824" s="349">
        <f t="shared" si="25"/>
        <v>3.1579000000000003E-2</v>
      </c>
      <c r="N824" s="287" t="s">
        <v>1796</v>
      </c>
      <c r="O824" t="s">
        <v>428</v>
      </c>
      <c r="P824" s="19" t="str">
        <f>+VLOOKUP(A824,'[2]16'!$A:$Q,17,0)</f>
        <v>Non</v>
      </c>
      <c r="Q824" s="19" t="s">
        <v>428</v>
      </c>
      <c r="R824" s="19" t="s">
        <v>516</v>
      </c>
    </row>
    <row r="825" spans="1:18">
      <c r="A825" s="286" t="s">
        <v>12</v>
      </c>
      <c r="B825" s="287" t="s">
        <v>497</v>
      </c>
      <c r="C825" s="287" t="s">
        <v>498</v>
      </c>
      <c r="D825" s="287" t="s">
        <v>499</v>
      </c>
      <c r="E825" s="287" t="s">
        <v>500</v>
      </c>
      <c r="F825" s="290" t="s">
        <v>569</v>
      </c>
      <c r="G825" s="290" t="s">
        <v>209</v>
      </c>
      <c r="H825" s="287" t="s">
        <v>175</v>
      </c>
      <c r="I825" s="291">
        <v>51579</v>
      </c>
      <c r="J825" s="287" t="s">
        <v>501</v>
      </c>
      <c r="K825" s="292"/>
      <c r="L825" s="288">
        <f t="shared" si="24"/>
        <v>51579</v>
      </c>
      <c r="M825" s="349">
        <f t="shared" si="25"/>
        <v>5.1579E-2</v>
      </c>
      <c r="N825" s="287" t="s">
        <v>1796</v>
      </c>
      <c r="O825" t="s">
        <v>428</v>
      </c>
      <c r="P825" s="19" t="str">
        <f>+VLOOKUP(A825,'[2]16'!$A:$Q,17,0)</f>
        <v>Non</v>
      </c>
      <c r="Q825" s="19" t="s">
        <v>428</v>
      </c>
      <c r="R825" s="19" t="s">
        <v>516</v>
      </c>
    </row>
    <row r="826" spans="1:18">
      <c r="A826" s="286" t="s">
        <v>12</v>
      </c>
      <c r="B826" s="287" t="s">
        <v>497</v>
      </c>
      <c r="C826" s="287" t="s">
        <v>498</v>
      </c>
      <c r="D826" s="287" t="s">
        <v>499</v>
      </c>
      <c r="E826" s="287" t="s">
        <v>500</v>
      </c>
      <c r="F826" s="286" t="s">
        <v>575</v>
      </c>
      <c r="G826" s="286" t="s">
        <v>213</v>
      </c>
      <c r="H826" s="287" t="s">
        <v>175</v>
      </c>
      <c r="I826" s="288">
        <v>49863</v>
      </c>
      <c r="J826" s="287" t="s">
        <v>501</v>
      </c>
      <c r="K826" s="289"/>
      <c r="L826" s="288">
        <f t="shared" si="24"/>
        <v>49863</v>
      </c>
      <c r="M826" s="349">
        <f t="shared" si="25"/>
        <v>4.9862999999999998E-2</v>
      </c>
      <c r="N826" s="287" t="s">
        <v>1796</v>
      </c>
      <c r="O826" t="s">
        <v>428</v>
      </c>
      <c r="P826" s="19" t="str">
        <f>+VLOOKUP(A826,'[2]16'!$A:$Q,17,0)</f>
        <v>Non</v>
      </c>
      <c r="Q826" s="19" t="s">
        <v>428</v>
      </c>
      <c r="R826" s="19" t="s">
        <v>516</v>
      </c>
    </row>
    <row r="827" spans="1:18">
      <c r="A827" s="286" t="s">
        <v>12</v>
      </c>
      <c r="B827" s="287" t="s">
        <v>497</v>
      </c>
      <c r="C827" s="287" t="s">
        <v>498</v>
      </c>
      <c r="D827" s="287" t="s">
        <v>499</v>
      </c>
      <c r="E827" s="287" t="s">
        <v>500</v>
      </c>
      <c r="F827" s="286" t="s">
        <v>571</v>
      </c>
      <c r="G827" s="286" t="s">
        <v>194</v>
      </c>
      <c r="H827" s="287" t="s">
        <v>175</v>
      </c>
      <c r="I827" s="288">
        <v>693317</v>
      </c>
      <c r="J827" s="287" t="s">
        <v>501</v>
      </c>
      <c r="K827" s="289"/>
      <c r="L827" s="288">
        <f t="shared" si="24"/>
        <v>693317</v>
      </c>
      <c r="M827" s="349">
        <f t="shared" si="25"/>
        <v>0.69331699999999996</v>
      </c>
      <c r="N827" s="287" t="s">
        <v>1796</v>
      </c>
      <c r="O827" t="s">
        <v>428</v>
      </c>
      <c r="P827" s="19" t="str">
        <f>+VLOOKUP(A827,'[2]16'!$A:$Q,17,0)</f>
        <v>Non</v>
      </c>
      <c r="Q827" s="19" t="s">
        <v>428</v>
      </c>
      <c r="R827" s="19" t="s">
        <v>516</v>
      </c>
    </row>
    <row r="828" spans="1:18">
      <c r="A828" s="286" t="s">
        <v>12</v>
      </c>
      <c r="B828" s="287" t="s">
        <v>497</v>
      </c>
      <c r="C828" s="287" t="s">
        <v>498</v>
      </c>
      <c r="D828" s="287" t="s">
        <v>499</v>
      </c>
      <c r="E828" s="287" t="s">
        <v>500</v>
      </c>
      <c r="F828" s="290" t="s">
        <v>565</v>
      </c>
      <c r="G828" s="290" t="s">
        <v>173</v>
      </c>
      <c r="H828" s="287" t="s">
        <v>175</v>
      </c>
      <c r="I828" s="291">
        <v>4265529</v>
      </c>
      <c r="J828" s="287" t="s">
        <v>501</v>
      </c>
      <c r="K828" s="292"/>
      <c r="L828" s="288">
        <f t="shared" si="24"/>
        <v>4265529</v>
      </c>
      <c r="M828" s="349">
        <f t="shared" si="25"/>
        <v>4.2655289999999999</v>
      </c>
      <c r="N828" s="287" t="s">
        <v>1796</v>
      </c>
      <c r="O828" t="s">
        <v>428</v>
      </c>
      <c r="P828" s="19" t="str">
        <f>+VLOOKUP(A828,'[2]16'!$A:$Q,17,0)</f>
        <v>Non</v>
      </c>
      <c r="Q828" s="19" t="s">
        <v>428</v>
      </c>
      <c r="R828" s="19" t="s">
        <v>516</v>
      </c>
    </row>
    <row r="829" spans="1:18">
      <c r="A829" s="295" t="s">
        <v>12</v>
      </c>
      <c r="B829" s="296" t="s">
        <v>497</v>
      </c>
      <c r="C829" s="296" t="s">
        <v>498</v>
      </c>
      <c r="D829" s="296" t="s">
        <v>499</v>
      </c>
      <c r="E829" s="296" t="s">
        <v>500</v>
      </c>
      <c r="F829" s="290" t="s">
        <v>567</v>
      </c>
      <c r="G829" s="290" t="s">
        <v>186</v>
      </c>
      <c r="H829" s="296" t="s">
        <v>175</v>
      </c>
      <c r="I829" s="297">
        <v>3276873</v>
      </c>
      <c r="J829" s="296" t="s">
        <v>501</v>
      </c>
      <c r="K829" s="292"/>
      <c r="L829" s="288">
        <f t="shared" si="24"/>
        <v>3276873</v>
      </c>
      <c r="M829" s="349">
        <f t="shared" si="25"/>
        <v>3.2768730000000001</v>
      </c>
      <c r="N829" s="296" t="s">
        <v>1796</v>
      </c>
      <c r="O829" t="s">
        <v>428</v>
      </c>
      <c r="P829" s="19" t="str">
        <f>+VLOOKUP(A829,'[2]16'!$A:$Q,17,0)</f>
        <v>Non</v>
      </c>
      <c r="Q829" s="19" t="s">
        <v>428</v>
      </c>
      <c r="R829" s="19" t="s">
        <v>516</v>
      </c>
    </row>
    <row r="830" spans="1:18">
      <c r="A830" s="286" t="s">
        <v>45</v>
      </c>
      <c r="B830" s="296" t="s">
        <v>497</v>
      </c>
      <c r="C830" s="296" t="s">
        <v>498</v>
      </c>
      <c r="D830" s="296" t="s">
        <v>499</v>
      </c>
      <c r="E830" s="296" t="s">
        <v>500</v>
      </c>
      <c r="F830" s="290" t="s">
        <v>562</v>
      </c>
      <c r="G830" s="286" t="s">
        <v>1797</v>
      </c>
      <c r="H830" s="296" t="s">
        <v>175</v>
      </c>
      <c r="I830" s="297">
        <v>3000000</v>
      </c>
      <c r="J830" s="296" t="s">
        <v>501</v>
      </c>
      <c r="K830" s="292"/>
      <c r="L830" s="288">
        <f t="shared" si="24"/>
        <v>3000000</v>
      </c>
      <c r="M830" s="349">
        <f t="shared" si="25"/>
        <v>3</v>
      </c>
      <c r="N830" s="296" t="s">
        <v>1796</v>
      </c>
      <c r="O830" t="s">
        <v>428</v>
      </c>
      <c r="P830" s="19" t="s">
        <v>429</v>
      </c>
      <c r="Q830" s="19" t="s">
        <v>428</v>
      </c>
      <c r="R830" s="19" t="s">
        <v>515</v>
      </c>
    </row>
    <row r="831" spans="1:18">
      <c r="A831" s="286" t="s">
        <v>45</v>
      </c>
      <c r="B831" s="296" t="s">
        <v>497</v>
      </c>
      <c r="C831" s="296" t="s">
        <v>498</v>
      </c>
      <c r="D831" s="296" t="s">
        <v>499</v>
      </c>
      <c r="E831" s="296" t="s">
        <v>500</v>
      </c>
      <c r="F831" s="290" t="s">
        <v>562</v>
      </c>
      <c r="G831" s="286" t="s">
        <v>1797</v>
      </c>
      <c r="H831" s="296" t="s">
        <v>175</v>
      </c>
      <c r="I831" s="297">
        <v>4170800</v>
      </c>
      <c r="J831" s="296" t="s">
        <v>501</v>
      </c>
      <c r="K831" s="292"/>
      <c r="L831" s="288">
        <f t="shared" si="24"/>
        <v>4170800</v>
      </c>
      <c r="M831" s="349">
        <f t="shared" si="25"/>
        <v>4.1707999999999998</v>
      </c>
      <c r="N831" s="296" t="s">
        <v>1796</v>
      </c>
      <c r="O831" t="s">
        <v>428</v>
      </c>
      <c r="P831" s="19" t="s">
        <v>429</v>
      </c>
      <c r="Q831" s="19" t="s">
        <v>428</v>
      </c>
      <c r="R831" s="19" t="s">
        <v>515</v>
      </c>
    </row>
    <row r="832" spans="1:18">
      <c r="A832" s="286" t="s">
        <v>45</v>
      </c>
      <c r="B832" s="296" t="s">
        <v>497</v>
      </c>
      <c r="C832" s="296" t="s">
        <v>498</v>
      </c>
      <c r="D832" s="296" t="s">
        <v>499</v>
      </c>
      <c r="E832" s="296" t="s">
        <v>500</v>
      </c>
      <c r="F832" s="290" t="s">
        <v>562</v>
      </c>
      <c r="G832" s="286" t="s">
        <v>1797</v>
      </c>
      <c r="H832" s="296" t="s">
        <v>175</v>
      </c>
      <c r="I832" s="297">
        <v>4170800</v>
      </c>
      <c r="J832" s="296" t="s">
        <v>501</v>
      </c>
      <c r="K832" s="292"/>
      <c r="L832" s="288">
        <f t="shared" si="24"/>
        <v>4170800</v>
      </c>
      <c r="M832" s="349">
        <f t="shared" si="25"/>
        <v>4.1707999999999998</v>
      </c>
      <c r="N832" s="296" t="s">
        <v>1796</v>
      </c>
      <c r="O832" t="s">
        <v>428</v>
      </c>
      <c r="P832" s="19" t="s">
        <v>429</v>
      </c>
      <c r="Q832" s="19" t="s">
        <v>428</v>
      </c>
      <c r="R832" s="19" t="s">
        <v>515</v>
      </c>
    </row>
    <row r="833" spans="1:18">
      <c r="A833" s="286" t="s">
        <v>45</v>
      </c>
      <c r="B833" s="296" t="s">
        <v>497</v>
      </c>
      <c r="C833" s="296" t="s">
        <v>498</v>
      </c>
      <c r="D833" s="296" t="s">
        <v>499</v>
      </c>
      <c r="E833" s="296" t="s">
        <v>500</v>
      </c>
      <c r="F833" s="290" t="s">
        <v>562</v>
      </c>
      <c r="G833" s="286" t="s">
        <v>1797</v>
      </c>
      <c r="H833" s="296" t="s">
        <v>175</v>
      </c>
      <c r="I833" s="297">
        <v>4170800</v>
      </c>
      <c r="J833" s="296" t="s">
        <v>501</v>
      </c>
      <c r="K833" s="292"/>
      <c r="L833" s="288">
        <f t="shared" si="24"/>
        <v>4170800</v>
      </c>
      <c r="M833" s="349">
        <f t="shared" si="25"/>
        <v>4.1707999999999998</v>
      </c>
      <c r="N833" s="296" t="s">
        <v>1796</v>
      </c>
      <c r="O833" t="s">
        <v>428</v>
      </c>
      <c r="P833" s="19" t="s">
        <v>429</v>
      </c>
      <c r="Q833" s="19" t="s">
        <v>428</v>
      </c>
      <c r="R833" s="19" t="s">
        <v>515</v>
      </c>
    </row>
    <row r="834" spans="1:18">
      <c r="A834" s="286" t="s">
        <v>45</v>
      </c>
      <c r="B834" s="296" t="s">
        <v>497</v>
      </c>
      <c r="C834" s="296" t="s">
        <v>498</v>
      </c>
      <c r="D834" s="296" t="s">
        <v>499</v>
      </c>
      <c r="E834" s="296" t="s">
        <v>500</v>
      </c>
      <c r="F834" s="290" t="s">
        <v>562</v>
      </c>
      <c r="G834" s="286" t="s">
        <v>1797</v>
      </c>
      <c r="H834" s="296" t="s">
        <v>175</v>
      </c>
      <c r="I834" s="297">
        <v>4170800</v>
      </c>
      <c r="J834" s="296" t="s">
        <v>501</v>
      </c>
      <c r="K834" s="292"/>
      <c r="L834" s="288">
        <f t="shared" si="24"/>
        <v>4170800</v>
      </c>
      <c r="M834" s="349">
        <f t="shared" si="25"/>
        <v>4.1707999999999998</v>
      </c>
      <c r="N834" s="296" t="s">
        <v>1796</v>
      </c>
      <c r="O834" t="s">
        <v>428</v>
      </c>
      <c r="P834" s="19" t="s">
        <v>429</v>
      </c>
      <c r="Q834" s="19" t="s">
        <v>428</v>
      </c>
      <c r="R834" s="19" t="s">
        <v>515</v>
      </c>
    </row>
    <row r="835" spans="1:18">
      <c r="A835" s="286" t="s">
        <v>45</v>
      </c>
      <c r="B835" s="296" t="s">
        <v>497</v>
      </c>
      <c r="C835" s="296" t="s">
        <v>498</v>
      </c>
      <c r="D835" s="296" t="s">
        <v>499</v>
      </c>
      <c r="E835" s="296" t="s">
        <v>500</v>
      </c>
      <c r="F835" s="290" t="s">
        <v>562</v>
      </c>
      <c r="G835" s="286" t="s">
        <v>1797</v>
      </c>
      <c r="H835" s="296" t="s">
        <v>175</v>
      </c>
      <c r="I835" s="297">
        <v>157808</v>
      </c>
      <c r="J835" s="296" t="s">
        <v>501</v>
      </c>
      <c r="K835" s="292"/>
      <c r="L835" s="288">
        <f t="shared" si="24"/>
        <v>157808</v>
      </c>
      <c r="M835" s="349">
        <f t="shared" si="25"/>
        <v>0.157808</v>
      </c>
      <c r="N835" s="296" t="s">
        <v>1796</v>
      </c>
      <c r="O835" t="s">
        <v>428</v>
      </c>
      <c r="P835" s="19" t="s">
        <v>429</v>
      </c>
      <c r="Q835" s="19" t="s">
        <v>428</v>
      </c>
      <c r="R835" s="19" t="s">
        <v>515</v>
      </c>
    </row>
    <row r="836" spans="1:18">
      <c r="A836" s="286" t="s">
        <v>45</v>
      </c>
      <c r="B836" s="296" t="s">
        <v>497</v>
      </c>
      <c r="C836" s="296" t="s">
        <v>498</v>
      </c>
      <c r="D836" s="296" t="s">
        <v>499</v>
      </c>
      <c r="E836" s="296" t="s">
        <v>500</v>
      </c>
      <c r="F836" s="290" t="s">
        <v>562</v>
      </c>
      <c r="G836" s="286" t="s">
        <v>1797</v>
      </c>
      <c r="H836" s="296" t="s">
        <v>175</v>
      </c>
      <c r="I836" s="297">
        <v>131507</v>
      </c>
      <c r="J836" s="296" t="s">
        <v>501</v>
      </c>
      <c r="K836" s="292"/>
      <c r="L836" s="288">
        <f t="shared" si="24"/>
        <v>131507</v>
      </c>
      <c r="M836" s="349">
        <f t="shared" si="25"/>
        <v>0.13150700000000001</v>
      </c>
      <c r="N836" s="296" t="s">
        <v>1796</v>
      </c>
      <c r="O836" t="s">
        <v>428</v>
      </c>
      <c r="P836" s="19" t="s">
        <v>429</v>
      </c>
      <c r="Q836" s="19" t="s">
        <v>428</v>
      </c>
      <c r="R836" s="19" t="s">
        <v>515</v>
      </c>
    </row>
    <row r="837" spans="1:18">
      <c r="A837" s="286" t="s">
        <v>45</v>
      </c>
      <c r="B837" s="296" t="s">
        <v>497</v>
      </c>
      <c r="C837" s="296" t="s">
        <v>498</v>
      </c>
      <c r="D837" s="296" t="s">
        <v>499</v>
      </c>
      <c r="E837" s="296" t="s">
        <v>500</v>
      </c>
      <c r="F837" s="290" t="s">
        <v>562</v>
      </c>
      <c r="G837" s="286" t="s">
        <v>1797</v>
      </c>
      <c r="H837" s="296" t="s">
        <v>175</v>
      </c>
      <c r="I837" s="297">
        <v>157808</v>
      </c>
      <c r="J837" s="296" t="s">
        <v>501</v>
      </c>
      <c r="K837" s="292"/>
      <c r="L837" s="288">
        <f t="shared" si="24"/>
        <v>157808</v>
      </c>
      <c r="M837" s="349">
        <f t="shared" si="25"/>
        <v>0.157808</v>
      </c>
      <c r="N837" s="296" t="s">
        <v>1796</v>
      </c>
      <c r="O837" t="s">
        <v>428</v>
      </c>
      <c r="P837" s="19" t="s">
        <v>429</v>
      </c>
      <c r="Q837" s="19" t="s">
        <v>428</v>
      </c>
      <c r="R837" s="19" t="s">
        <v>515</v>
      </c>
    </row>
    <row r="838" spans="1:18">
      <c r="A838" s="286" t="s">
        <v>45</v>
      </c>
      <c r="B838" s="296" t="s">
        <v>497</v>
      </c>
      <c r="C838" s="296" t="s">
        <v>498</v>
      </c>
      <c r="D838" s="296" t="s">
        <v>499</v>
      </c>
      <c r="E838" s="296" t="s">
        <v>500</v>
      </c>
      <c r="F838" s="290" t="s">
        <v>562</v>
      </c>
      <c r="G838" s="286" t="s">
        <v>1797</v>
      </c>
      <c r="H838" s="296" t="s">
        <v>175</v>
      </c>
      <c r="I838" s="297">
        <v>105205</v>
      </c>
      <c r="J838" s="296" t="s">
        <v>501</v>
      </c>
      <c r="K838" s="292"/>
      <c r="L838" s="288">
        <f t="shared" ref="L838:L903" si="26">+I838+K838</f>
        <v>105205</v>
      </c>
      <c r="M838" s="349">
        <f t="shared" si="25"/>
        <v>0.10520500000000001</v>
      </c>
      <c r="N838" s="296" t="s">
        <v>1796</v>
      </c>
      <c r="O838" t="s">
        <v>428</v>
      </c>
      <c r="P838" s="19" t="s">
        <v>429</v>
      </c>
      <c r="Q838" s="19" t="s">
        <v>428</v>
      </c>
      <c r="R838" s="19" t="s">
        <v>515</v>
      </c>
    </row>
    <row r="839" spans="1:18">
      <c r="A839" s="286" t="s">
        <v>45</v>
      </c>
      <c r="B839" s="296" t="s">
        <v>497</v>
      </c>
      <c r="C839" s="296" t="s">
        <v>498</v>
      </c>
      <c r="D839" s="296" t="s">
        <v>499</v>
      </c>
      <c r="E839" s="296" t="s">
        <v>500</v>
      </c>
      <c r="F839" s="290" t="s">
        <v>562</v>
      </c>
      <c r="G839" s="286" t="s">
        <v>1797</v>
      </c>
      <c r="H839" s="296" t="s">
        <v>175</v>
      </c>
      <c r="I839" s="297">
        <v>4170800</v>
      </c>
      <c r="J839" s="296" t="s">
        <v>501</v>
      </c>
      <c r="K839" s="292"/>
      <c r="L839" s="288">
        <f t="shared" si="26"/>
        <v>4170800</v>
      </c>
      <c r="M839" s="349">
        <f t="shared" ref="M839:M902" si="27">+L839/1000000</f>
        <v>4.1707999999999998</v>
      </c>
      <c r="N839" s="296" t="s">
        <v>1796</v>
      </c>
      <c r="O839" t="s">
        <v>428</v>
      </c>
      <c r="P839" s="19" t="s">
        <v>429</v>
      </c>
      <c r="Q839" s="19" t="s">
        <v>428</v>
      </c>
      <c r="R839" s="19" t="s">
        <v>515</v>
      </c>
    </row>
    <row r="840" spans="1:18">
      <c r="A840" s="286" t="s">
        <v>45</v>
      </c>
      <c r="B840" s="296" t="s">
        <v>497</v>
      </c>
      <c r="C840" s="296" t="s">
        <v>498</v>
      </c>
      <c r="D840" s="296" t="s">
        <v>499</v>
      </c>
      <c r="E840" s="296" t="s">
        <v>500</v>
      </c>
      <c r="F840" s="290" t="s">
        <v>562</v>
      </c>
      <c r="G840" s="286" t="s">
        <v>1797</v>
      </c>
      <c r="H840" s="296" t="s">
        <v>175</v>
      </c>
      <c r="I840" s="297">
        <v>4171000</v>
      </c>
      <c r="J840" s="296" t="s">
        <v>501</v>
      </c>
      <c r="K840" s="292"/>
      <c r="L840" s="288">
        <f t="shared" si="26"/>
        <v>4171000</v>
      </c>
      <c r="M840" s="349">
        <f t="shared" si="27"/>
        <v>4.1710000000000003</v>
      </c>
      <c r="N840" s="296" t="s">
        <v>1796</v>
      </c>
      <c r="O840" t="s">
        <v>428</v>
      </c>
      <c r="P840" s="19" t="s">
        <v>429</v>
      </c>
      <c r="Q840" s="19" t="s">
        <v>428</v>
      </c>
      <c r="R840" s="19" t="s">
        <v>515</v>
      </c>
    </row>
    <row r="841" spans="1:18">
      <c r="A841" s="295" t="s">
        <v>9</v>
      </c>
      <c r="B841" s="296" t="s">
        <v>497</v>
      </c>
      <c r="C841" s="296" t="s">
        <v>498</v>
      </c>
      <c r="D841" s="296" t="s">
        <v>499</v>
      </c>
      <c r="E841" s="296" t="s">
        <v>500</v>
      </c>
      <c r="F841" s="290" t="s">
        <v>487</v>
      </c>
      <c r="G841" s="290" t="s">
        <v>487</v>
      </c>
      <c r="H841" s="296" t="s">
        <v>242</v>
      </c>
      <c r="I841" s="297">
        <v>24936863504</v>
      </c>
      <c r="J841" s="296" t="s">
        <v>501</v>
      </c>
      <c r="K841" s="292"/>
      <c r="L841" s="288">
        <f t="shared" si="26"/>
        <v>24936863504</v>
      </c>
      <c r="M841" s="349">
        <f t="shared" si="27"/>
        <v>24936.863504000001</v>
      </c>
      <c r="N841" s="296" t="s">
        <v>1800</v>
      </c>
      <c r="O841" t="s">
        <v>428</v>
      </c>
      <c r="P841" s="19" t="s">
        <v>429</v>
      </c>
      <c r="Q841" s="19" t="s">
        <v>429</v>
      </c>
      <c r="R841" s="19" t="s">
        <v>531</v>
      </c>
    </row>
    <row r="842" spans="1:18">
      <c r="A842" s="286" t="s">
        <v>8</v>
      </c>
      <c r="B842" s="296" t="s">
        <v>497</v>
      </c>
      <c r="C842" s="296" t="s">
        <v>498</v>
      </c>
      <c r="D842" s="296" t="s">
        <v>499</v>
      </c>
      <c r="E842" s="296" t="s">
        <v>500</v>
      </c>
      <c r="F842" s="290" t="s">
        <v>487</v>
      </c>
      <c r="G842" s="290" t="s">
        <v>487</v>
      </c>
      <c r="H842" s="296" t="s">
        <v>242</v>
      </c>
      <c r="I842" s="297">
        <v>1371574876</v>
      </c>
      <c r="J842" s="296" t="s">
        <v>501</v>
      </c>
      <c r="K842" s="292"/>
      <c r="L842" s="288">
        <f t="shared" si="26"/>
        <v>1371574876</v>
      </c>
      <c r="M842" s="349">
        <f t="shared" si="27"/>
        <v>1371.5748759999999</v>
      </c>
      <c r="N842" s="296" t="s">
        <v>1800</v>
      </c>
      <c r="O842" t="s">
        <v>428</v>
      </c>
      <c r="P842" s="19" t="s">
        <v>429</v>
      </c>
      <c r="Q842" s="19" t="s">
        <v>429</v>
      </c>
      <c r="R842" s="19" t="s">
        <v>532</v>
      </c>
    </row>
    <row r="843" spans="1:18">
      <c r="A843" s="286" t="s">
        <v>1761</v>
      </c>
      <c r="B843" s="296" t="s">
        <v>497</v>
      </c>
      <c r="C843" s="296" t="s">
        <v>498</v>
      </c>
      <c r="D843" s="296" t="s">
        <v>499</v>
      </c>
      <c r="E843" s="296" t="s">
        <v>500</v>
      </c>
      <c r="F843" s="290" t="s">
        <v>487</v>
      </c>
      <c r="G843" s="290" t="s">
        <v>487</v>
      </c>
      <c r="H843" s="296" t="s">
        <v>242</v>
      </c>
      <c r="I843" s="297">
        <v>2942655959</v>
      </c>
      <c r="J843" s="296" t="s">
        <v>501</v>
      </c>
      <c r="K843" s="292"/>
      <c r="L843" s="288">
        <f t="shared" si="26"/>
        <v>2942655959</v>
      </c>
      <c r="M843" s="349">
        <f t="shared" si="27"/>
        <v>2942.6559590000002</v>
      </c>
      <c r="N843" s="296" t="s">
        <v>1800</v>
      </c>
      <c r="O843" t="s">
        <v>428</v>
      </c>
      <c r="P843" s="19" t="s">
        <v>429</v>
      </c>
      <c r="Q843" s="19" t="s">
        <v>428</v>
      </c>
      <c r="R843" s="19" t="s">
        <v>514</v>
      </c>
    </row>
    <row r="844" spans="1:18">
      <c r="A844" s="286" t="s">
        <v>1761</v>
      </c>
      <c r="B844" s="296" t="s">
        <v>497</v>
      </c>
      <c r="C844" s="296" t="s">
        <v>498</v>
      </c>
      <c r="D844" s="296" t="s">
        <v>499</v>
      </c>
      <c r="E844" s="296" t="s">
        <v>500</v>
      </c>
      <c r="F844" s="290" t="s">
        <v>487</v>
      </c>
      <c r="G844" s="290" t="s">
        <v>487</v>
      </c>
      <c r="H844" s="296" t="s">
        <v>242</v>
      </c>
      <c r="I844" s="297"/>
      <c r="J844" s="296" t="s">
        <v>501</v>
      </c>
      <c r="K844" s="289">
        <v>-2826243839</v>
      </c>
      <c r="L844" s="288">
        <f>+I844+K844</f>
        <v>-2826243839</v>
      </c>
      <c r="M844" s="349">
        <f t="shared" si="27"/>
        <v>-2826.2438390000002</v>
      </c>
      <c r="N844" s="287" t="s">
        <v>559</v>
      </c>
      <c r="O844" t="s">
        <v>428</v>
      </c>
      <c r="P844" s="19" t="s">
        <v>429</v>
      </c>
      <c r="Q844" s="19" t="s">
        <v>428</v>
      </c>
      <c r="R844" s="19" t="s">
        <v>514</v>
      </c>
    </row>
    <row r="845" spans="1:18">
      <c r="A845" s="295" t="s">
        <v>12</v>
      </c>
      <c r="B845" s="296" t="s">
        <v>497</v>
      </c>
      <c r="C845" s="296" t="s">
        <v>498</v>
      </c>
      <c r="D845" s="296" t="s">
        <v>499</v>
      </c>
      <c r="E845" s="296" t="s">
        <v>500</v>
      </c>
      <c r="F845" s="290" t="s">
        <v>487</v>
      </c>
      <c r="G845" s="290" t="s">
        <v>487</v>
      </c>
      <c r="H845" s="296" t="s">
        <v>242</v>
      </c>
      <c r="I845" s="297">
        <v>358834192</v>
      </c>
      <c r="J845" s="296" t="s">
        <v>501</v>
      </c>
      <c r="K845" s="292"/>
      <c r="L845" s="288">
        <f t="shared" si="26"/>
        <v>358834192</v>
      </c>
      <c r="M845" s="349">
        <f t="shared" si="27"/>
        <v>358.83419199999997</v>
      </c>
      <c r="N845" s="296" t="s">
        <v>1800</v>
      </c>
      <c r="O845" t="s">
        <v>428</v>
      </c>
      <c r="P845" s="19" t="s">
        <v>429</v>
      </c>
      <c r="Q845" s="19" t="s">
        <v>428</v>
      </c>
      <c r="R845" s="19" t="s">
        <v>516</v>
      </c>
    </row>
    <row r="846" spans="1:18">
      <c r="A846" s="286" t="s">
        <v>70</v>
      </c>
      <c r="B846" s="287" t="s">
        <v>653</v>
      </c>
      <c r="C846" s="296" t="s">
        <v>498</v>
      </c>
      <c r="D846" s="296" t="s">
        <v>499</v>
      </c>
      <c r="E846" s="296" t="s">
        <v>500</v>
      </c>
      <c r="F846" s="290" t="s">
        <v>487</v>
      </c>
      <c r="G846" s="290" t="s">
        <v>487</v>
      </c>
      <c r="H846" s="296" t="s">
        <v>242</v>
      </c>
      <c r="I846" s="297">
        <v>300132374</v>
      </c>
      <c r="J846" s="296" t="s">
        <v>501</v>
      </c>
      <c r="K846" s="292"/>
      <c r="L846" s="288">
        <f>+I846+K846</f>
        <v>300132374</v>
      </c>
      <c r="M846" s="349">
        <f t="shared" si="27"/>
        <v>300.13237400000003</v>
      </c>
      <c r="N846" s="296" t="s">
        <v>1800</v>
      </c>
      <c r="O846" t="s">
        <v>428</v>
      </c>
      <c r="P846" s="19" t="s">
        <v>429</v>
      </c>
      <c r="Q846" s="19" t="s">
        <v>429</v>
      </c>
      <c r="R846" s="19" t="s">
        <v>503</v>
      </c>
    </row>
    <row r="847" spans="1:18">
      <c r="A847" s="295" t="s">
        <v>714</v>
      </c>
      <c r="B847" s="296" t="s">
        <v>497</v>
      </c>
      <c r="C847" s="296" t="s">
        <v>498</v>
      </c>
      <c r="D847" s="296" t="s">
        <v>499</v>
      </c>
      <c r="E847" s="296" t="s">
        <v>500</v>
      </c>
      <c r="F847" s="290" t="s">
        <v>487</v>
      </c>
      <c r="G847" s="290" t="s">
        <v>487</v>
      </c>
      <c r="H847" s="296" t="s">
        <v>242</v>
      </c>
      <c r="I847" s="297">
        <v>5330802</v>
      </c>
      <c r="J847" s="296" t="s">
        <v>501</v>
      </c>
      <c r="K847" s="292"/>
      <c r="L847" s="288">
        <f t="shared" si="26"/>
        <v>5330802</v>
      </c>
      <c r="M847" s="349">
        <f t="shared" si="27"/>
        <v>5.3308020000000003</v>
      </c>
      <c r="N847" s="296" t="s">
        <v>1800</v>
      </c>
      <c r="O847" t="s">
        <v>428</v>
      </c>
      <c r="P847" s="19" t="s">
        <v>429</v>
      </c>
      <c r="Q847" s="19" t="s">
        <v>428</v>
      </c>
      <c r="R847" s="19" t="s">
        <v>529</v>
      </c>
    </row>
    <row r="848" spans="1:18">
      <c r="A848" s="295" t="s">
        <v>13</v>
      </c>
      <c r="B848" s="296" t="s">
        <v>497</v>
      </c>
      <c r="C848" s="296" t="s">
        <v>498</v>
      </c>
      <c r="D848" s="296" t="s">
        <v>499</v>
      </c>
      <c r="E848" s="296" t="s">
        <v>500</v>
      </c>
      <c r="F848" s="290" t="s">
        <v>487</v>
      </c>
      <c r="G848" s="290" t="s">
        <v>487</v>
      </c>
      <c r="H848" s="296" t="s">
        <v>242</v>
      </c>
      <c r="I848" s="297">
        <v>35819036</v>
      </c>
      <c r="J848" s="296" t="s">
        <v>501</v>
      </c>
      <c r="K848" s="292"/>
      <c r="L848" s="288">
        <f t="shared" si="26"/>
        <v>35819036</v>
      </c>
      <c r="M848" s="349">
        <f t="shared" si="27"/>
        <v>35.819035999999997</v>
      </c>
      <c r="N848" s="296" t="s">
        <v>1800</v>
      </c>
      <c r="O848" t="s">
        <v>428</v>
      </c>
      <c r="P848" s="19" t="s">
        <v>429</v>
      </c>
      <c r="Q848" s="19" t="s">
        <v>428</v>
      </c>
      <c r="R848" s="19" t="s">
        <v>517</v>
      </c>
    </row>
    <row r="849" spans="1:18">
      <c r="A849" s="295" t="s">
        <v>45</v>
      </c>
      <c r="B849" s="296" t="s">
        <v>497</v>
      </c>
      <c r="C849" s="296" t="s">
        <v>498</v>
      </c>
      <c r="D849" s="296" t="s">
        <v>499</v>
      </c>
      <c r="E849" s="296" t="s">
        <v>500</v>
      </c>
      <c r="F849" s="290" t="s">
        <v>487</v>
      </c>
      <c r="G849" s="290" t="s">
        <v>487</v>
      </c>
      <c r="H849" s="296" t="s">
        <v>242</v>
      </c>
      <c r="I849" s="297">
        <v>604885539</v>
      </c>
      <c r="J849" s="296" t="s">
        <v>501</v>
      </c>
      <c r="K849" s="292"/>
      <c r="L849" s="288">
        <f t="shared" si="26"/>
        <v>604885539</v>
      </c>
      <c r="M849" s="349">
        <f t="shared" si="27"/>
        <v>604.88553899999999</v>
      </c>
      <c r="N849" s="296" t="s">
        <v>1800</v>
      </c>
      <c r="O849" t="s">
        <v>428</v>
      </c>
      <c r="P849" s="19" t="s">
        <v>429</v>
      </c>
      <c r="Q849" s="19" t="s">
        <v>428</v>
      </c>
      <c r="R849" s="19" t="s">
        <v>515</v>
      </c>
    </row>
    <row r="850" spans="1:18">
      <c r="A850" s="295" t="s">
        <v>137</v>
      </c>
      <c r="B850" s="296" t="s">
        <v>497</v>
      </c>
      <c r="C850" s="296" t="s">
        <v>498</v>
      </c>
      <c r="D850" s="296" t="s">
        <v>499</v>
      </c>
      <c r="E850" s="296" t="s">
        <v>500</v>
      </c>
      <c r="F850" s="290" t="s">
        <v>487</v>
      </c>
      <c r="G850" s="290" t="s">
        <v>487</v>
      </c>
      <c r="H850" s="296" t="s">
        <v>242</v>
      </c>
      <c r="I850" s="297">
        <v>29281</v>
      </c>
      <c r="J850" s="296" t="s">
        <v>501</v>
      </c>
      <c r="K850" s="292"/>
      <c r="L850" s="288">
        <f t="shared" si="26"/>
        <v>29281</v>
      </c>
      <c r="M850" s="349">
        <f t="shared" si="27"/>
        <v>2.9281000000000001E-2</v>
      </c>
      <c r="N850" s="296" t="s">
        <v>1800</v>
      </c>
      <c r="O850" t="s">
        <v>428</v>
      </c>
      <c r="P850" s="19" t="s">
        <v>429</v>
      </c>
      <c r="Q850" s="19" t="s">
        <v>429</v>
      </c>
      <c r="R850" s="19" t="s">
        <v>528</v>
      </c>
    </row>
    <row r="851" spans="1:18">
      <c r="A851" s="286" t="s">
        <v>1000</v>
      </c>
      <c r="B851" s="296" t="s">
        <v>497</v>
      </c>
      <c r="C851" s="296" t="s">
        <v>498</v>
      </c>
      <c r="D851" s="296" t="s">
        <v>499</v>
      </c>
      <c r="E851" s="296" t="s">
        <v>502</v>
      </c>
      <c r="F851" s="290" t="s">
        <v>487</v>
      </c>
      <c r="G851" s="290" t="s">
        <v>487</v>
      </c>
      <c r="H851" s="296" t="s">
        <v>242</v>
      </c>
      <c r="I851" s="297">
        <v>3507500</v>
      </c>
      <c r="J851" s="296" t="s">
        <v>501</v>
      </c>
      <c r="K851" s="292"/>
      <c r="L851" s="288">
        <f t="shared" si="26"/>
        <v>3507500</v>
      </c>
      <c r="M851" s="349">
        <f t="shared" si="27"/>
        <v>3.5074999999999998</v>
      </c>
      <c r="N851" s="296" t="s">
        <v>1800</v>
      </c>
      <c r="O851" t="s">
        <v>428</v>
      </c>
      <c r="P851" s="19" t="s">
        <v>429</v>
      </c>
      <c r="Q851" s="19" t="s">
        <v>428</v>
      </c>
      <c r="R851" s="19" t="s">
        <v>525</v>
      </c>
    </row>
    <row r="852" spans="1:18">
      <c r="A852" s="286" t="s">
        <v>1000</v>
      </c>
      <c r="B852" s="296" t="s">
        <v>497</v>
      </c>
      <c r="C852" s="296" t="s">
        <v>498</v>
      </c>
      <c r="D852" s="296" t="s">
        <v>499</v>
      </c>
      <c r="E852" s="296" t="s">
        <v>502</v>
      </c>
      <c r="F852" s="290" t="s">
        <v>487</v>
      </c>
      <c r="G852" s="290" t="s">
        <v>487</v>
      </c>
      <c r="H852" s="296" t="s">
        <v>242</v>
      </c>
      <c r="I852" s="297">
        <v>51180718</v>
      </c>
      <c r="J852" s="296" t="s">
        <v>501</v>
      </c>
      <c r="K852" s="292"/>
      <c r="L852" s="288">
        <f t="shared" si="26"/>
        <v>51180718</v>
      </c>
      <c r="M852" s="349">
        <f t="shared" si="27"/>
        <v>51.180717999999999</v>
      </c>
      <c r="N852" s="296" t="s">
        <v>1800</v>
      </c>
      <c r="O852" t="s">
        <v>428</v>
      </c>
      <c r="P852" s="19" t="s">
        <v>429</v>
      </c>
      <c r="Q852" s="19" t="s">
        <v>428</v>
      </c>
      <c r="R852" s="19" t="s">
        <v>525</v>
      </c>
    </row>
    <row r="853" spans="1:18">
      <c r="A853" s="286" t="s">
        <v>1000</v>
      </c>
      <c r="B853" s="296" t="s">
        <v>497</v>
      </c>
      <c r="C853" s="296" t="s">
        <v>498</v>
      </c>
      <c r="D853" s="296" t="s">
        <v>499</v>
      </c>
      <c r="E853" s="296" t="s">
        <v>502</v>
      </c>
      <c r="F853" s="290" t="s">
        <v>487</v>
      </c>
      <c r="G853" s="290" t="s">
        <v>487</v>
      </c>
      <c r="H853" s="296" t="s">
        <v>242</v>
      </c>
      <c r="I853" s="297">
        <v>615000</v>
      </c>
      <c r="J853" s="296" t="s">
        <v>501</v>
      </c>
      <c r="K853" s="292"/>
      <c r="L853" s="288">
        <f t="shared" si="26"/>
        <v>615000</v>
      </c>
      <c r="M853" s="349">
        <f t="shared" si="27"/>
        <v>0.61499999999999999</v>
      </c>
      <c r="N853" s="296" t="s">
        <v>1800</v>
      </c>
      <c r="O853" t="s">
        <v>428</v>
      </c>
      <c r="P853" s="19" t="s">
        <v>429</v>
      </c>
      <c r="Q853" s="19" t="s">
        <v>428</v>
      </c>
      <c r="R853" s="19" t="s">
        <v>525</v>
      </c>
    </row>
    <row r="854" spans="1:18">
      <c r="A854" s="286" t="s">
        <v>1000</v>
      </c>
      <c r="B854" s="296" t="s">
        <v>497</v>
      </c>
      <c r="C854" s="296" t="s">
        <v>498</v>
      </c>
      <c r="D854" s="296" t="s">
        <v>499</v>
      </c>
      <c r="E854" s="296" t="s">
        <v>502</v>
      </c>
      <c r="F854" s="290" t="s">
        <v>487</v>
      </c>
      <c r="G854" s="290" t="s">
        <v>487</v>
      </c>
      <c r="H854" s="296" t="s">
        <v>242</v>
      </c>
      <c r="I854" s="297">
        <v>3857354</v>
      </c>
      <c r="J854" s="296" t="s">
        <v>501</v>
      </c>
      <c r="K854" s="292"/>
      <c r="L854" s="288">
        <f t="shared" si="26"/>
        <v>3857354</v>
      </c>
      <c r="M854" s="349">
        <f t="shared" si="27"/>
        <v>3.8573539999999999</v>
      </c>
      <c r="N854" s="296" t="s">
        <v>1800</v>
      </c>
      <c r="O854" t="s">
        <v>428</v>
      </c>
      <c r="P854" s="19" t="s">
        <v>429</v>
      </c>
      <c r="Q854" s="19" t="s">
        <v>428</v>
      </c>
      <c r="R854" s="19" t="s">
        <v>525</v>
      </c>
    </row>
    <row r="855" spans="1:18">
      <c r="A855" s="286" t="s">
        <v>1000</v>
      </c>
      <c r="B855" s="296" t="s">
        <v>497</v>
      </c>
      <c r="C855" s="296" t="s">
        <v>498</v>
      </c>
      <c r="D855" s="296" t="s">
        <v>499</v>
      </c>
      <c r="E855" s="296" t="s">
        <v>502</v>
      </c>
      <c r="F855" s="290" t="s">
        <v>487</v>
      </c>
      <c r="G855" s="290" t="s">
        <v>487</v>
      </c>
      <c r="H855" s="296" t="s">
        <v>242</v>
      </c>
      <c r="I855" s="297">
        <v>2201279</v>
      </c>
      <c r="J855" s="296" t="s">
        <v>501</v>
      </c>
      <c r="K855" s="292"/>
      <c r="L855" s="288">
        <f t="shared" si="26"/>
        <v>2201279</v>
      </c>
      <c r="M855" s="349">
        <f t="shared" si="27"/>
        <v>2.201279</v>
      </c>
      <c r="N855" s="296" t="s">
        <v>1800</v>
      </c>
      <c r="O855" t="s">
        <v>428</v>
      </c>
      <c r="P855" s="19" t="s">
        <v>429</v>
      </c>
      <c r="Q855" s="19" t="s">
        <v>428</v>
      </c>
      <c r="R855" s="19" t="s">
        <v>525</v>
      </c>
    </row>
    <row r="856" spans="1:18">
      <c r="A856" s="286" t="s">
        <v>1000</v>
      </c>
      <c r="B856" s="296" t="s">
        <v>497</v>
      </c>
      <c r="C856" s="296" t="s">
        <v>498</v>
      </c>
      <c r="D856" s="296" t="s">
        <v>499</v>
      </c>
      <c r="E856" s="296" t="s">
        <v>502</v>
      </c>
      <c r="F856" s="290" t="s">
        <v>487</v>
      </c>
      <c r="G856" s="290" t="s">
        <v>487</v>
      </c>
      <c r="H856" s="296" t="s">
        <v>242</v>
      </c>
      <c r="I856" s="297">
        <v>17591327</v>
      </c>
      <c r="J856" s="296" t="s">
        <v>501</v>
      </c>
      <c r="K856" s="292"/>
      <c r="L856" s="288">
        <f t="shared" si="26"/>
        <v>17591327</v>
      </c>
      <c r="M856" s="349">
        <f t="shared" si="27"/>
        <v>17.591327</v>
      </c>
      <c r="N856" s="296" t="s">
        <v>1800</v>
      </c>
      <c r="O856" t="s">
        <v>428</v>
      </c>
      <c r="P856" s="19" t="s">
        <v>429</v>
      </c>
      <c r="Q856" s="19" t="s">
        <v>428</v>
      </c>
      <c r="R856" s="19" t="s">
        <v>525</v>
      </c>
    </row>
    <row r="857" spans="1:18">
      <c r="A857" s="286" t="s">
        <v>1000</v>
      </c>
      <c r="B857" s="296" t="s">
        <v>497</v>
      </c>
      <c r="C857" s="296" t="s">
        <v>498</v>
      </c>
      <c r="D857" s="296" t="s">
        <v>499</v>
      </c>
      <c r="E857" s="296" t="s">
        <v>502</v>
      </c>
      <c r="F857" s="290" t="s">
        <v>487</v>
      </c>
      <c r="G857" s="290" t="s">
        <v>487</v>
      </c>
      <c r="H857" s="296" t="s">
        <v>242</v>
      </c>
      <c r="I857" s="297">
        <v>10682880</v>
      </c>
      <c r="J857" s="296" t="s">
        <v>501</v>
      </c>
      <c r="K857" s="292"/>
      <c r="L857" s="288">
        <f t="shared" si="26"/>
        <v>10682880</v>
      </c>
      <c r="M857" s="349">
        <f t="shared" si="27"/>
        <v>10.682880000000001</v>
      </c>
      <c r="N857" s="296" t="s">
        <v>1800</v>
      </c>
      <c r="O857" t="s">
        <v>428</v>
      </c>
      <c r="P857" s="19" t="s">
        <v>429</v>
      </c>
      <c r="Q857" s="19" t="s">
        <v>428</v>
      </c>
      <c r="R857" s="19" t="s">
        <v>525</v>
      </c>
    </row>
    <row r="858" spans="1:18">
      <c r="A858" s="286" t="s">
        <v>1000</v>
      </c>
      <c r="B858" s="296" t="s">
        <v>497</v>
      </c>
      <c r="C858" s="296" t="s">
        <v>498</v>
      </c>
      <c r="D858" s="296" t="s">
        <v>499</v>
      </c>
      <c r="E858" s="296" t="s">
        <v>502</v>
      </c>
      <c r="F858" s="290" t="s">
        <v>487</v>
      </c>
      <c r="G858" s="290" t="s">
        <v>487</v>
      </c>
      <c r="H858" s="296" t="s">
        <v>242</v>
      </c>
      <c r="I858" s="297">
        <v>4703293</v>
      </c>
      <c r="J858" s="296" t="s">
        <v>501</v>
      </c>
      <c r="K858" s="292"/>
      <c r="L858" s="288">
        <f t="shared" si="26"/>
        <v>4703293</v>
      </c>
      <c r="M858" s="349">
        <f t="shared" si="27"/>
        <v>4.7032930000000004</v>
      </c>
      <c r="N858" s="296" t="s">
        <v>1800</v>
      </c>
      <c r="O858" t="s">
        <v>428</v>
      </c>
      <c r="P858" s="19" t="s">
        <v>429</v>
      </c>
      <c r="Q858" s="19" t="s">
        <v>428</v>
      </c>
      <c r="R858" s="19" t="s">
        <v>525</v>
      </c>
    </row>
    <row r="859" spans="1:18">
      <c r="A859" s="286" t="s">
        <v>1000</v>
      </c>
      <c r="B859" s="296" t="s">
        <v>497</v>
      </c>
      <c r="C859" s="296" t="s">
        <v>498</v>
      </c>
      <c r="D859" s="296" t="s">
        <v>499</v>
      </c>
      <c r="E859" s="296" t="s">
        <v>502</v>
      </c>
      <c r="F859" s="290" t="s">
        <v>487</v>
      </c>
      <c r="G859" s="290" t="s">
        <v>487</v>
      </c>
      <c r="H859" s="296" t="s">
        <v>242</v>
      </c>
      <c r="I859" s="297">
        <v>7833293</v>
      </c>
      <c r="J859" s="296" t="s">
        <v>501</v>
      </c>
      <c r="K859" s="292"/>
      <c r="L859" s="288">
        <f t="shared" si="26"/>
        <v>7833293</v>
      </c>
      <c r="M859" s="349">
        <f t="shared" si="27"/>
        <v>7.8332930000000003</v>
      </c>
      <c r="N859" s="296" t="s">
        <v>1800</v>
      </c>
      <c r="O859" t="s">
        <v>428</v>
      </c>
      <c r="P859" s="19" t="s">
        <v>429</v>
      </c>
      <c r="Q859" s="19" t="s">
        <v>428</v>
      </c>
      <c r="R859" s="19" t="s">
        <v>525</v>
      </c>
    </row>
    <row r="860" spans="1:18">
      <c r="A860" s="286" t="s">
        <v>1000</v>
      </c>
      <c r="B860" s="296" t="s">
        <v>497</v>
      </c>
      <c r="C860" s="296" t="s">
        <v>498</v>
      </c>
      <c r="D860" s="296" t="s">
        <v>499</v>
      </c>
      <c r="E860" s="296" t="s">
        <v>502</v>
      </c>
      <c r="F860" s="290" t="s">
        <v>487</v>
      </c>
      <c r="G860" s="290" t="s">
        <v>487</v>
      </c>
      <c r="H860" s="296" t="s">
        <v>242</v>
      </c>
      <c r="I860" s="297">
        <v>6303439</v>
      </c>
      <c r="J860" s="296" t="s">
        <v>501</v>
      </c>
      <c r="K860" s="292"/>
      <c r="L860" s="288">
        <f t="shared" si="26"/>
        <v>6303439</v>
      </c>
      <c r="M860" s="349">
        <f t="shared" si="27"/>
        <v>6.303439</v>
      </c>
      <c r="N860" s="296" t="s">
        <v>1800</v>
      </c>
      <c r="O860" t="s">
        <v>428</v>
      </c>
      <c r="P860" s="19" t="s">
        <v>429</v>
      </c>
      <c r="Q860" s="19" t="s">
        <v>428</v>
      </c>
      <c r="R860" s="19" t="s">
        <v>525</v>
      </c>
    </row>
    <row r="861" spans="1:18">
      <c r="A861" s="286" t="s">
        <v>1000</v>
      </c>
      <c r="B861" s="296" t="s">
        <v>497</v>
      </c>
      <c r="C861" s="296" t="s">
        <v>498</v>
      </c>
      <c r="D861" s="296" t="s">
        <v>499</v>
      </c>
      <c r="E861" s="296" t="s">
        <v>502</v>
      </c>
      <c r="F861" s="290" t="s">
        <v>487</v>
      </c>
      <c r="G861" s="290" t="s">
        <v>487</v>
      </c>
      <c r="H861" s="296" t="s">
        <v>242</v>
      </c>
      <c r="I861" s="297">
        <v>8622462</v>
      </c>
      <c r="J861" s="296" t="s">
        <v>501</v>
      </c>
      <c r="K861" s="292"/>
      <c r="L861" s="288">
        <f t="shared" si="26"/>
        <v>8622462</v>
      </c>
      <c r="M861" s="349">
        <f t="shared" si="27"/>
        <v>8.6224620000000005</v>
      </c>
      <c r="N861" s="296" t="s">
        <v>1800</v>
      </c>
      <c r="O861" t="s">
        <v>428</v>
      </c>
      <c r="P861" s="19" t="s">
        <v>429</v>
      </c>
      <c r="Q861" s="19" t="s">
        <v>428</v>
      </c>
      <c r="R861" s="19" t="s">
        <v>525</v>
      </c>
    </row>
    <row r="862" spans="1:18">
      <c r="A862" s="286" t="s">
        <v>1000</v>
      </c>
      <c r="B862" s="296" t="s">
        <v>497</v>
      </c>
      <c r="C862" s="296" t="s">
        <v>498</v>
      </c>
      <c r="D862" s="296" t="s">
        <v>499</v>
      </c>
      <c r="E862" s="296" t="s">
        <v>502</v>
      </c>
      <c r="F862" s="290" t="s">
        <v>487</v>
      </c>
      <c r="G862" s="290" t="s">
        <v>487</v>
      </c>
      <c r="H862" s="296" t="s">
        <v>242</v>
      </c>
      <c r="I862" s="297">
        <v>6666144</v>
      </c>
      <c r="J862" s="296" t="s">
        <v>501</v>
      </c>
      <c r="K862" s="292"/>
      <c r="L862" s="288">
        <f t="shared" si="26"/>
        <v>6666144</v>
      </c>
      <c r="M862" s="349">
        <f t="shared" si="27"/>
        <v>6.6661440000000001</v>
      </c>
      <c r="N862" s="296" t="s">
        <v>1800</v>
      </c>
      <c r="O862" t="s">
        <v>428</v>
      </c>
      <c r="P862" s="19" t="s">
        <v>429</v>
      </c>
      <c r="Q862" s="19" t="s">
        <v>428</v>
      </c>
      <c r="R862" s="19" t="s">
        <v>525</v>
      </c>
    </row>
    <row r="863" spans="1:18">
      <c r="A863" s="286" t="s">
        <v>1000</v>
      </c>
      <c r="B863" s="296" t="s">
        <v>497</v>
      </c>
      <c r="C863" s="296" t="s">
        <v>498</v>
      </c>
      <c r="D863" s="296" t="s">
        <v>499</v>
      </c>
      <c r="E863" s="296" t="s">
        <v>502</v>
      </c>
      <c r="F863" s="290" t="s">
        <v>487</v>
      </c>
      <c r="G863" s="290" t="s">
        <v>487</v>
      </c>
      <c r="H863" s="296" t="s">
        <v>242</v>
      </c>
      <c r="I863" s="297">
        <v>9985839</v>
      </c>
      <c r="J863" s="296" t="s">
        <v>501</v>
      </c>
      <c r="K863" s="292"/>
      <c r="L863" s="288">
        <f t="shared" si="26"/>
        <v>9985839</v>
      </c>
      <c r="M863" s="349">
        <f t="shared" si="27"/>
        <v>9.9858390000000004</v>
      </c>
      <c r="N863" s="296" t="s">
        <v>1800</v>
      </c>
      <c r="O863" t="s">
        <v>428</v>
      </c>
      <c r="P863" s="19" t="s">
        <v>429</v>
      </c>
      <c r="Q863" s="19" t="s">
        <v>428</v>
      </c>
      <c r="R863" s="19" t="s">
        <v>525</v>
      </c>
    </row>
    <row r="864" spans="1:18">
      <c r="A864" s="295" t="s">
        <v>655</v>
      </c>
      <c r="B864" s="296" t="s">
        <v>497</v>
      </c>
      <c r="C864" s="296" t="s">
        <v>498</v>
      </c>
      <c r="D864" s="296" t="s">
        <v>499</v>
      </c>
      <c r="E864" s="296" t="s">
        <v>502</v>
      </c>
      <c r="F864" s="290" t="s">
        <v>487</v>
      </c>
      <c r="G864" s="290" t="s">
        <v>487</v>
      </c>
      <c r="H864" s="296" t="s">
        <v>242</v>
      </c>
      <c r="I864" s="297">
        <v>638056</v>
      </c>
      <c r="J864" s="296" t="s">
        <v>501</v>
      </c>
      <c r="K864" s="292"/>
      <c r="L864" s="288">
        <f t="shared" si="26"/>
        <v>638056</v>
      </c>
      <c r="M864" s="349">
        <f t="shared" si="27"/>
        <v>0.63805599999999996</v>
      </c>
      <c r="N864" s="296" t="s">
        <v>1800</v>
      </c>
      <c r="O864" t="s">
        <v>428</v>
      </c>
      <c r="P864" s="19" t="s">
        <v>429</v>
      </c>
      <c r="Q864" s="19" t="s">
        <v>429</v>
      </c>
      <c r="R864" s="19" t="s">
        <v>503</v>
      </c>
    </row>
    <row r="865" spans="1:18">
      <c r="A865" s="286" t="s">
        <v>8</v>
      </c>
      <c r="B865" s="296" t="s">
        <v>497</v>
      </c>
      <c r="C865" s="296" t="s">
        <v>498</v>
      </c>
      <c r="D865" s="296" t="s">
        <v>499</v>
      </c>
      <c r="E865" s="296" t="s">
        <v>500</v>
      </c>
      <c r="F865" s="290" t="s">
        <v>1801</v>
      </c>
      <c r="G865" s="290" t="s">
        <v>659</v>
      </c>
      <c r="H865" s="296" t="s">
        <v>506</v>
      </c>
      <c r="I865" s="297">
        <v>1015392</v>
      </c>
      <c r="J865" s="296" t="s">
        <v>506</v>
      </c>
      <c r="K865" s="292"/>
      <c r="L865" s="288">
        <f t="shared" si="26"/>
        <v>1015392</v>
      </c>
      <c r="M865" s="349">
        <f t="shared" si="27"/>
        <v>1.0153920000000001</v>
      </c>
      <c r="N865" s="296" t="s">
        <v>1802</v>
      </c>
      <c r="P865" s="19" t="s">
        <v>428</v>
      </c>
      <c r="Q865" s="19" t="s">
        <v>429</v>
      </c>
      <c r="R865" s="19" t="s">
        <v>532</v>
      </c>
    </row>
    <row r="866" spans="1:18">
      <c r="A866" s="286" t="s">
        <v>8</v>
      </c>
      <c r="B866" s="296" t="s">
        <v>497</v>
      </c>
      <c r="C866" s="296" t="s">
        <v>498</v>
      </c>
      <c r="D866" s="296" t="s">
        <v>499</v>
      </c>
      <c r="E866" s="296" t="s">
        <v>500</v>
      </c>
      <c r="F866" s="290" t="s">
        <v>1801</v>
      </c>
      <c r="G866" s="290" t="s">
        <v>659</v>
      </c>
      <c r="H866" s="296" t="s">
        <v>506</v>
      </c>
      <c r="I866" s="297">
        <v>1948800</v>
      </c>
      <c r="J866" s="296" t="s">
        <v>506</v>
      </c>
      <c r="K866" s="292"/>
      <c r="L866" s="288">
        <f t="shared" si="26"/>
        <v>1948800</v>
      </c>
      <c r="M866" s="349">
        <f t="shared" si="27"/>
        <v>1.9488000000000001</v>
      </c>
      <c r="N866" s="296" t="s">
        <v>1802</v>
      </c>
      <c r="P866" s="19" t="s">
        <v>428</v>
      </c>
      <c r="Q866" s="19" t="s">
        <v>429</v>
      </c>
      <c r="R866" s="19" t="s">
        <v>532</v>
      </c>
    </row>
    <row r="867" spans="1:18">
      <c r="A867" s="286" t="s">
        <v>8</v>
      </c>
      <c r="B867" s="296" t="s">
        <v>497</v>
      </c>
      <c r="C867" s="296" t="s">
        <v>498</v>
      </c>
      <c r="D867" s="296" t="s">
        <v>499</v>
      </c>
      <c r="E867" s="296" t="s">
        <v>500</v>
      </c>
      <c r="F867" s="290" t="s">
        <v>1801</v>
      </c>
      <c r="G867" s="290" t="s">
        <v>659</v>
      </c>
      <c r="H867" s="296" t="s">
        <v>506</v>
      </c>
      <c r="I867" s="297">
        <v>1680000</v>
      </c>
      <c r="J867" s="296" t="s">
        <v>506</v>
      </c>
      <c r="K867" s="292"/>
      <c r="L867" s="288">
        <f t="shared" si="26"/>
        <v>1680000</v>
      </c>
      <c r="M867" s="349">
        <f t="shared" si="27"/>
        <v>1.68</v>
      </c>
      <c r="N867" s="296" t="s">
        <v>1802</v>
      </c>
      <c r="P867" s="19" t="s">
        <v>428</v>
      </c>
      <c r="Q867" s="19" t="s">
        <v>429</v>
      </c>
      <c r="R867" s="19" t="s">
        <v>532</v>
      </c>
    </row>
    <row r="868" spans="1:18">
      <c r="A868" s="286" t="s">
        <v>8</v>
      </c>
      <c r="B868" s="296" t="s">
        <v>497</v>
      </c>
      <c r="C868" s="296" t="s">
        <v>498</v>
      </c>
      <c r="D868" s="296" t="s">
        <v>499</v>
      </c>
      <c r="E868" s="296" t="s">
        <v>500</v>
      </c>
      <c r="F868" s="290" t="s">
        <v>1801</v>
      </c>
      <c r="G868" s="290" t="s">
        <v>659</v>
      </c>
      <c r="H868" s="296" t="s">
        <v>506</v>
      </c>
      <c r="I868" s="297">
        <v>1321600</v>
      </c>
      <c r="J868" s="296" t="s">
        <v>506</v>
      </c>
      <c r="K868" s="292"/>
      <c r="L868" s="288">
        <f t="shared" si="26"/>
        <v>1321600</v>
      </c>
      <c r="M868" s="349">
        <f t="shared" si="27"/>
        <v>1.3216000000000001</v>
      </c>
      <c r="N868" s="296" t="s">
        <v>1802</v>
      </c>
      <c r="P868" s="19" t="s">
        <v>428</v>
      </c>
      <c r="Q868" s="19" t="s">
        <v>429</v>
      </c>
      <c r="R868" s="19" t="s">
        <v>532</v>
      </c>
    </row>
    <row r="869" spans="1:18">
      <c r="A869" s="286" t="s">
        <v>8</v>
      </c>
      <c r="B869" s="296" t="s">
        <v>497</v>
      </c>
      <c r="C869" s="296" t="s">
        <v>498</v>
      </c>
      <c r="D869" s="296" t="s">
        <v>499</v>
      </c>
      <c r="E869" s="296" t="s">
        <v>500</v>
      </c>
      <c r="F869" s="290" t="s">
        <v>1801</v>
      </c>
      <c r="G869" s="290" t="s">
        <v>659</v>
      </c>
      <c r="H869" s="296" t="s">
        <v>506</v>
      </c>
      <c r="I869" s="297">
        <v>1120000</v>
      </c>
      <c r="J869" s="296" t="s">
        <v>506</v>
      </c>
      <c r="K869" s="292"/>
      <c r="L869" s="288">
        <f t="shared" si="26"/>
        <v>1120000</v>
      </c>
      <c r="M869" s="349">
        <f t="shared" si="27"/>
        <v>1.1200000000000001</v>
      </c>
      <c r="N869" s="296" t="s">
        <v>1802</v>
      </c>
      <c r="P869" s="19" t="s">
        <v>428</v>
      </c>
      <c r="Q869" s="19" t="s">
        <v>429</v>
      </c>
      <c r="R869" s="19" t="s">
        <v>532</v>
      </c>
    </row>
    <row r="870" spans="1:18">
      <c r="A870" s="286" t="s">
        <v>8</v>
      </c>
      <c r="B870" s="296" t="s">
        <v>497</v>
      </c>
      <c r="C870" s="296" t="s">
        <v>498</v>
      </c>
      <c r="D870" s="296" t="s">
        <v>499</v>
      </c>
      <c r="E870" s="296" t="s">
        <v>500</v>
      </c>
      <c r="F870" s="290" t="s">
        <v>1801</v>
      </c>
      <c r="G870" s="290" t="s">
        <v>659</v>
      </c>
      <c r="H870" s="296" t="s">
        <v>506</v>
      </c>
      <c r="I870" s="297">
        <v>1680000</v>
      </c>
      <c r="J870" s="296" t="s">
        <v>506</v>
      </c>
      <c r="K870" s="292"/>
      <c r="L870" s="288">
        <f t="shared" si="26"/>
        <v>1680000</v>
      </c>
      <c r="M870" s="349">
        <f t="shared" si="27"/>
        <v>1.68</v>
      </c>
      <c r="N870" s="296" t="s">
        <v>1802</v>
      </c>
      <c r="P870" s="19" t="s">
        <v>428</v>
      </c>
      <c r="Q870" s="19" t="s">
        <v>429</v>
      </c>
      <c r="R870" s="19" t="s">
        <v>532</v>
      </c>
    </row>
    <row r="871" spans="1:18">
      <c r="A871" s="286" t="s">
        <v>8</v>
      </c>
      <c r="B871" s="296" t="s">
        <v>497</v>
      </c>
      <c r="C871" s="296" t="s">
        <v>498</v>
      </c>
      <c r="D871" s="296" t="s">
        <v>499</v>
      </c>
      <c r="E871" s="296" t="s">
        <v>500</v>
      </c>
      <c r="F871" s="290" t="s">
        <v>1801</v>
      </c>
      <c r="G871" s="290" t="s">
        <v>659</v>
      </c>
      <c r="H871" s="296" t="s">
        <v>506</v>
      </c>
      <c r="I871" s="297">
        <v>8948520</v>
      </c>
      <c r="J871" s="296" t="s">
        <v>506</v>
      </c>
      <c r="K871" s="292"/>
      <c r="L871" s="288">
        <f t="shared" si="26"/>
        <v>8948520</v>
      </c>
      <c r="M871" s="349">
        <f t="shared" si="27"/>
        <v>8.9485200000000003</v>
      </c>
      <c r="N871" s="296" t="s">
        <v>1802</v>
      </c>
      <c r="P871" s="19" t="s">
        <v>428</v>
      </c>
      <c r="Q871" s="19" t="s">
        <v>429</v>
      </c>
      <c r="R871" s="19" t="s">
        <v>532</v>
      </c>
    </row>
    <row r="872" spans="1:18">
      <c r="A872" s="286" t="s">
        <v>8</v>
      </c>
      <c r="B872" s="296" t="s">
        <v>497</v>
      </c>
      <c r="C872" s="296" t="s">
        <v>498</v>
      </c>
      <c r="D872" s="296" t="s">
        <v>499</v>
      </c>
      <c r="E872" s="296" t="s">
        <v>500</v>
      </c>
      <c r="F872" s="290" t="s">
        <v>1801</v>
      </c>
      <c r="G872" s="290" t="s">
        <v>659</v>
      </c>
      <c r="H872" s="296" t="s">
        <v>506</v>
      </c>
      <c r="I872" s="297">
        <v>4864000</v>
      </c>
      <c r="J872" s="296" t="s">
        <v>506</v>
      </c>
      <c r="K872" s="292"/>
      <c r="L872" s="288">
        <f t="shared" si="26"/>
        <v>4864000</v>
      </c>
      <c r="M872" s="349">
        <f t="shared" si="27"/>
        <v>4.8639999999999999</v>
      </c>
      <c r="N872" s="296" t="s">
        <v>1802</v>
      </c>
      <c r="P872" s="19" t="s">
        <v>428</v>
      </c>
      <c r="Q872" s="19" t="s">
        <v>429</v>
      </c>
      <c r="R872" s="19" t="s">
        <v>532</v>
      </c>
    </row>
    <row r="873" spans="1:18">
      <c r="A873" s="286" t="s">
        <v>8</v>
      </c>
      <c r="B873" s="296" t="s">
        <v>497</v>
      </c>
      <c r="C873" s="296" t="s">
        <v>498</v>
      </c>
      <c r="D873" s="296" t="s">
        <v>499</v>
      </c>
      <c r="E873" s="296" t="s">
        <v>500</v>
      </c>
      <c r="F873" s="290" t="s">
        <v>1801</v>
      </c>
      <c r="G873" s="290" t="s">
        <v>659</v>
      </c>
      <c r="H873" s="296" t="s">
        <v>506</v>
      </c>
      <c r="I873" s="297">
        <v>3740800</v>
      </c>
      <c r="J873" s="296" t="s">
        <v>506</v>
      </c>
      <c r="K873" s="292"/>
      <c r="L873" s="288">
        <f t="shared" si="26"/>
        <v>3740800</v>
      </c>
      <c r="M873" s="349">
        <f t="shared" si="27"/>
        <v>3.7408000000000001</v>
      </c>
      <c r="N873" s="296" t="s">
        <v>1802</v>
      </c>
      <c r="P873" s="19" t="s">
        <v>428</v>
      </c>
      <c r="Q873" s="19" t="s">
        <v>429</v>
      </c>
      <c r="R873" s="19" t="s">
        <v>532</v>
      </c>
    </row>
    <row r="874" spans="1:18">
      <c r="A874" s="286" t="s">
        <v>8</v>
      </c>
      <c r="B874" s="296" t="s">
        <v>497</v>
      </c>
      <c r="C874" s="296" t="s">
        <v>498</v>
      </c>
      <c r="D874" s="296" t="s">
        <v>499</v>
      </c>
      <c r="E874" s="296" t="s">
        <v>500</v>
      </c>
      <c r="F874" s="290" t="s">
        <v>1801</v>
      </c>
      <c r="G874" s="290" t="s">
        <v>659</v>
      </c>
      <c r="H874" s="296" t="s">
        <v>506</v>
      </c>
      <c r="I874" s="297">
        <v>2912000</v>
      </c>
      <c r="J874" s="296" t="s">
        <v>506</v>
      </c>
      <c r="K874" s="292"/>
      <c r="L874" s="288">
        <f t="shared" si="26"/>
        <v>2912000</v>
      </c>
      <c r="M874" s="349">
        <f t="shared" si="27"/>
        <v>2.9119999999999999</v>
      </c>
      <c r="N874" s="296" t="s">
        <v>1802</v>
      </c>
      <c r="P874" s="19" t="s">
        <v>428</v>
      </c>
      <c r="Q874" s="19" t="s">
        <v>429</v>
      </c>
      <c r="R874" s="19" t="s">
        <v>532</v>
      </c>
    </row>
    <row r="875" spans="1:18">
      <c r="A875" s="286" t="s">
        <v>8</v>
      </c>
      <c r="B875" s="296" t="s">
        <v>497</v>
      </c>
      <c r="C875" s="296" t="s">
        <v>498</v>
      </c>
      <c r="D875" s="296" t="s">
        <v>499</v>
      </c>
      <c r="E875" s="296" t="s">
        <v>500</v>
      </c>
      <c r="F875" s="290" t="s">
        <v>1801</v>
      </c>
      <c r="G875" s="290" t="s">
        <v>659</v>
      </c>
      <c r="H875" s="296" t="s">
        <v>506</v>
      </c>
      <c r="I875" s="297">
        <v>2800000</v>
      </c>
      <c r="J875" s="296" t="s">
        <v>506</v>
      </c>
      <c r="K875" s="292"/>
      <c r="L875" s="288">
        <f t="shared" si="26"/>
        <v>2800000</v>
      </c>
      <c r="M875" s="349">
        <f t="shared" si="27"/>
        <v>2.8</v>
      </c>
      <c r="N875" s="296" t="s">
        <v>1802</v>
      </c>
      <c r="P875" s="19" t="s">
        <v>428</v>
      </c>
      <c r="Q875" s="19" t="s">
        <v>429</v>
      </c>
      <c r="R875" s="19" t="s">
        <v>532</v>
      </c>
    </row>
    <row r="876" spans="1:18">
      <c r="A876" s="286" t="s">
        <v>8</v>
      </c>
      <c r="B876" s="296" t="s">
        <v>497</v>
      </c>
      <c r="C876" s="296" t="s">
        <v>498</v>
      </c>
      <c r="D876" s="296" t="s">
        <v>499</v>
      </c>
      <c r="E876" s="296" t="s">
        <v>500</v>
      </c>
      <c r="F876" s="290" t="s">
        <v>1801</v>
      </c>
      <c r="G876" s="290" t="s">
        <v>659</v>
      </c>
      <c r="H876" s="296" t="s">
        <v>506</v>
      </c>
      <c r="I876" s="297">
        <v>4256000</v>
      </c>
      <c r="J876" s="296" t="s">
        <v>506</v>
      </c>
      <c r="K876" s="292"/>
      <c r="L876" s="288">
        <f t="shared" si="26"/>
        <v>4256000</v>
      </c>
      <c r="M876" s="349">
        <f t="shared" si="27"/>
        <v>4.2560000000000002</v>
      </c>
      <c r="N876" s="296" t="s">
        <v>1802</v>
      </c>
      <c r="P876" s="19" t="s">
        <v>428</v>
      </c>
      <c r="Q876" s="19" t="s">
        <v>429</v>
      </c>
      <c r="R876" s="19" t="s">
        <v>532</v>
      </c>
    </row>
    <row r="877" spans="1:18">
      <c r="A877" s="286" t="s">
        <v>8</v>
      </c>
      <c r="B877" s="296" t="s">
        <v>497</v>
      </c>
      <c r="C877" s="296" t="s">
        <v>498</v>
      </c>
      <c r="D877" s="296" t="s">
        <v>499</v>
      </c>
      <c r="E877" s="296" t="s">
        <v>500</v>
      </c>
      <c r="F877" s="290" t="s">
        <v>671</v>
      </c>
      <c r="G877" s="290" t="s">
        <v>671</v>
      </c>
      <c r="H877" s="296" t="s">
        <v>506</v>
      </c>
      <c r="I877" s="297">
        <v>900000</v>
      </c>
      <c r="J877" s="296" t="s">
        <v>506</v>
      </c>
      <c r="K877" s="292"/>
      <c r="L877" s="288">
        <f t="shared" si="26"/>
        <v>900000</v>
      </c>
      <c r="M877" s="349">
        <f t="shared" si="27"/>
        <v>0.9</v>
      </c>
      <c r="N877" s="296" t="s">
        <v>1802</v>
      </c>
      <c r="P877" s="19" t="s">
        <v>429</v>
      </c>
      <c r="Q877" s="19" t="s">
        <v>429</v>
      </c>
      <c r="R877" s="19" t="s">
        <v>532</v>
      </c>
    </row>
    <row r="878" spans="1:18">
      <c r="A878" s="286" t="s">
        <v>8</v>
      </c>
      <c r="B878" s="296" t="s">
        <v>497</v>
      </c>
      <c r="C878" s="296" t="s">
        <v>498</v>
      </c>
      <c r="D878" s="296" t="s">
        <v>499</v>
      </c>
      <c r="E878" s="296" t="s">
        <v>500</v>
      </c>
      <c r="F878" s="290" t="s">
        <v>671</v>
      </c>
      <c r="G878" s="290" t="s">
        <v>671</v>
      </c>
      <c r="H878" s="296" t="s">
        <v>506</v>
      </c>
      <c r="I878" s="297">
        <v>800000</v>
      </c>
      <c r="J878" s="296" t="s">
        <v>506</v>
      </c>
      <c r="K878" s="292"/>
      <c r="L878" s="288">
        <f t="shared" si="26"/>
        <v>800000</v>
      </c>
      <c r="M878" s="349">
        <f t="shared" si="27"/>
        <v>0.8</v>
      </c>
      <c r="N878" s="296" t="s">
        <v>1802</v>
      </c>
      <c r="P878" s="19" t="s">
        <v>429</v>
      </c>
      <c r="Q878" s="19" t="s">
        <v>429</v>
      </c>
      <c r="R878" s="19" t="s">
        <v>532</v>
      </c>
    </row>
    <row r="879" spans="1:18">
      <c r="A879" s="286" t="s">
        <v>8</v>
      </c>
      <c r="B879" s="296" t="s">
        <v>497</v>
      </c>
      <c r="C879" s="296" t="s">
        <v>498</v>
      </c>
      <c r="D879" s="296" t="s">
        <v>507</v>
      </c>
      <c r="E879" s="296" t="s">
        <v>500</v>
      </c>
      <c r="F879" s="290" t="s">
        <v>671</v>
      </c>
      <c r="G879" s="290" t="s">
        <v>671</v>
      </c>
      <c r="H879" s="296" t="s">
        <v>506</v>
      </c>
      <c r="I879" s="297">
        <v>7457100</v>
      </c>
      <c r="J879" s="296" t="s">
        <v>506</v>
      </c>
      <c r="K879" s="292"/>
      <c r="L879" s="288">
        <f t="shared" si="26"/>
        <v>7457100</v>
      </c>
      <c r="M879" s="349">
        <f t="shared" si="27"/>
        <v>7.4570999999999996</v>
      </c>
      <c r="N879" s="296" t="s">
        <v>1802</v>
      </c>
      <c r="P879" s="19" t="s">
        <v>429</v>
      </c>
      <c r="Q879" s="19" t="s">
        <v>429</v>
      </c>
      <c r="R879" s="19" t="s">
        <v>532</v>
      </c>
    </row>
    <row r="880" spans="1:18">
      <c r="A880" s="286" t="s">
        <v>9</v>
      </c>
      <c r="B880" s="296" t="s">
        <v>497</v>
      </c>
      <c r="C880" s="296" t="s">
        <v>498</v>
      </c>
      <c r="D880" s="296" t="s">
        <v>507</v>
      </c>
      <c r="E880" s="296" t="s">
        <v>500</v>
      </c>
      <c r="F880" s="290" t="s">
        <v>671</v>
      </c>
      <c r="G880" s="290" t="s">
        <v>671</v>
      </c>
      <c r="H880" s="296" t="s">
        <v>506</v>
      </c>
      <c r="I880" s="297">
        <v>1345000</v>
      </c>
      <c r="J880" s="296" t="s">
        <v>506</v>
      </c>
      <c r="K880" s="292"/>
      <c r="L880" s="288">
        <f t="shared" si="26"/>
        <v>1345000</v>
      </c>
      <c r="M880" s="349">
        <f t="shared" si="27"/>
        <v>1.345</v>
      </c>
      <c r="N880" s="296" t="s">
        <v>1802</v>
      </c>
      <c r="P880" s="19" t="s">
        <v>429</v>
      </c>
      <c r="Q880" s="19" t="s">
        <v>429</v>
      </c>
      <c r="R880" s="19" t="s">
        <v>531</v>
      </c>
    </row>
    <row r="881" spans="1:18">
      <c r="A881" s="286" t="s">
        <v>8</v>
      </c>
      <c r="B881" s="296" t="s">
        <v>497</v>
      </c>
      <c r="C881" s="296" t="s">
        <v>498</v>
      </c>
      <c r="D881" s="296" t="s">
        <v>507</v>
      </c>
      <c r="E881" s="296" t="s">
        <v>500</v>
      </c>
      <c r="F881" s="290" t="s">
        <v>671</v>
      </c>
      <c r="G881" s="290" t="s">
        <v>671</v>
      </c>
      <c r="H881" s="296" t="s">
        <v>506</v>
      </c>
      <c r="I881" s="297">
        <v>1770000</v>
      </c>
      <c r="J881" s="296" t="s">
        <v>506</v>
      </c>
      <c r="K881" s="292"/>
      <c r="L881" s="288">
        <f t="shared" si="26"/>
        <v>1770000</v>
      </c>
      <c r="M881" s="349">
        <f t="shared" si="27"/>
        <v>1.77</v>
      </c>
      <c r="N881" s="296" t="s">
        <v>1802</v>
      </c>
      <c r="P881" s="19" t="s">
        <v>429</v>
      </c>
      <c r="Q881" s="19" t="s">
        <v>429</v>
      </c>
      <c r="R881" s="19" t="s">
        <v>532</v>
      </c>
    </row>
    <row r="882" spans="1:18">
      <c r="A882" s="286" t="s">
        <v>8</v>
      </c>
      <c r="B882" s="296" t="s">
        <v>497</v>
      </c>
      <c r="C882" s="296" t="s">
        <v>498</v>
      </c>
      <c r="D882" s="296" t="s">
        <v>507</v>
      </c>
      <c r="E882" s="296" t="s">
        <v>500</v>
      </c>
      <c r="F882" s="290" t="s">
        <v>671</v>
      </c>
      <c r="G882" s="290" t="s">
        <v>671</v>
      </c>
      <c r="H882" s="296" t="s">
        <v>506</v>
      </c>
      <c r="I882" s="297">
        <v>118000</v>
      </c>
      <c r="J882" s="296" t="s">
        <v>506</v>
      </c>
      <c r="K882" s="292"/>
      <c r="L882" s="288">
        <f t="shared" si="26"/>
        <v>118000</v>
      </c>
      <c r="M882" s="349">
        <f t="shared" si="27"/>
        <v>0.11799999999999999</v>
      </c>
      <c r="N882" s="296" t="s">
        <v>1802</v>
      </c>
      <c r="P882" s="19" t="s">
        <v>429</v>
      </c>
      <c r="Q882" s="19" t="s">
        <v>429</v>
      </c>
      <c r="R882" s="19" t="s">
        <v>532</v>
      </c>
    </row>
    <row r="883" spans="1:18">
      <c r="A883" s="295" t="s">
        <v>13</v>
      </c>
      <c r="B883" s="296" t="s">
        <v>497</v>
      </c>
      <c r="C883" s="296" t="s">
        <v>498</v>
      </c>
      <c r="D883" s="296" t="s">
        <v>499</v>
      </c>
      <c r="E883" s="296" t="s">
        <v>500</v>
      </c>
      <c r="F883" s="290" t="s">
        <v>671</v>
      </c>
      <c r="G883" s="290" t="s">
        <v>671</v>
      </c>
      <c r="H883" s="296" t="s">
        <v>506</v>
      </c>
      <c r="I883" s="297">
        <v>200000</v>
      </c>
      <c r="J883" s="296" t="s">
        <v>506</v>
      </c>
      <c r="K883" s="292"/>
      <c r="L883" s="288">
        <f t="shared" si="26"/>
        <v>200000</v>
      </c>
      <c r="M883" s="349">
        <f t="shared" si="27"/>
        <v>0.2</v>
      </c>
      <c r="N883" s="296" t="s">
        <v>1802</v>
      </c>
      <c r="P883" s="19" t="s">
        <v>429</v>
      </c>
      <c r="Q883" s="19" t="s">
        <v>428</v>
      </c>
      <c r="R883" s="19" t="s">
        <v>517</v>
      </c>
    </row>
    <row r="884" spans="1:18">
      <c r="A884" s="286" t="s">
        <v>8</v>
      </c>
      <c r="B884" s="296" t="s">
        <v>497</v>
      </c>
      <c r="C884" s="296" t="s">
        <v>498</v>
      </c>
      <c r="D884" s="296" t="s">
        <v>499</v>
      </c>
      <c r="E884" s="296" t="s">
        <v>500</v>
      </c>
      <c r="F884" s="290" t="s">
        <v>508</v>
      </c>
      <c r="G884" s="290" t="s">
        <v>508</v>
      </c>
      <c r="H884" s="296" t="s">
        <v>506</v>
      </c>
      <c r="I884" s="297">
        <v>1500000</v>
      </c>
      <c r="J884" s="296" t="s">
        <v>506</v>
      </c>
      <c r="K884" s="292"/>
      <c r="L884" s="288">
        <f t="shared" si="26"/>
        <v>1500000</v>
      </c>
      <c r="M884" s="349">
        <f t="shared" si="27"/>
        <v>1.5</v>
      </c>
      <c r="N884" s="296" t="s">
        <v>1802</v>
      </c>
      <c r="P884" s="19" t="s">
        <v>428</v>
      </c>
      <c r="Q884" s="19" t="s">
        <v>429</v>
      </c>
      <c r="R884" s="19" t="s">
        <v>532</v>
      </c>
    </row>
    <row r="885" spans="1:18">
      <c r="A885" s="286" t="s">
        <v>8</v>
      </c>
      <c r="B885" s="296" t="s">
        <v>497</v>
      </c>
      <c r="C885" s="296" t="s">
        <v>498</v>
      </c>
      <c r="D885" s="296" t="s">
        <v>499</v>
      </c>
      <c r="E885" s="296" t="s">
        <v>500</v>
      </c>
      <c r="F885" s="290" t="s">
        <v>508</v>
      </c>
      <c r="G885" s="290" t="s">
        <v>508</v>
      </c>
      <c r="H885" s="296" t="s">
        <v>506</v>
      </c>
      <c r="I885" s="297">
        <v>5700000</v>
      </c>
      <c r="J885" s="296" t="s">
        <v>506</v>
      </c>
      <c r="K885" s="292"/>
      <c r="L885" s="288">
        <f t="shared" si="26"/>
        <v>5700000</v>
      </c>
      <c r="M885" s="349">
        <f t="shared" si="27"/>
        <v>5.7</v>
      </c>
      <c r="N885" s="296" t="s">
        <v>1802</v>
      </c>
      <c r="P885" s="19" t="s">
        <v>428</v>
      </c>
      <c r="Q885" s="19" t="s">
        <v>429</v>
      </c>
      <c r="R885" s="19" t="s">
        <v>532</v>
      </c>
    </row>
    <row r="886" spans="1:18">
      <c r="A886" s="286" t="s">
        <v>8</v>
      </c>
      <c r="B886" s="296" t="s">
        <v>497</v>
      </c>
      <c r="C886" s="296" t="s">
        <v>498</v>
      </c>
      <c r="D886" s="296" t="s">
        <v>499</v>
      </c>
      <c r="E886" s="296" t="s">
        <v>500</v>
      </c>
      <c r="F886" s="290" t="s">
        <v>508</v>
      </c>
      <c r="G886" s="290" t="s">
        <v>508</v>
      </c>
      <c r="H886" s="296" t="s">
        <v>506</v>
      </c>
      <c r="I886" s="297">
        <v>404200</v>
      </c>
      <c r="J886" s="296" t="s">
        <v>506</v>
      </c>
      <c r="K886" s="292"/>
      <c r="L886" s="288">
        <f t="shared" si="26"/>
        <v>404200</v>
      </c>
      <c r="M886" s="349">
        <f t="shared" si="27"/>
        <v>0.4042</v>
      </c>
      <c r="N886" s="296" t="s">
        <v>1802</v>
      </c>
      <c r="P886" s="19" t="s">
        <v>428</v>
      </c>
      <c r="Q886" s="19" t="s">
        <v>429</v>
      </c>
      <c r="R886" s="19" t="s">
        <v>532</v>
      </c>
    </row>
    <row r="887" spans="1:18">
      <c r="A887" s="286" t="s">
        <v>8</v>
      </c>
      <c r="B887" s="296" t="s">
        <v>497</v>
      </c>
      <c r="C887" s="296" t="s">
        <v>498</v>
      </c>
      <c r="D887" s="296" t="s">
        <v>507</v>
      </c>
      <c r="E887" s="296" t="s">
        <v>500</v>
      </c>
      <c r="F887" s="290" t="s">
        <v>508</v>
      </c>
      <c r="G887" s="290" t="s">
        <v>508</v>
      </c>
      <c r="H887" s="296" t="s">
        <v>506</v>
      </c>
      <c r="I887" s="297">
        <v>65854401</v>
      </c>
      <c r="J887" s="296" t="s">
        <v>506</v>
      </c>
      <c r="K887" s="292"/>
      <c r="L887" s="288">
        <f t="shared" si="26"/>
        <v>65854401</v>
      </c>
      <c r="M887" s="349">
        <f t="shared" si="27"/>
        <v>65.854400999999996</v>
      </c>
      <c r="N887" s="296" t="s">
        <v>1802</v>
      </c>
      <c r="P887" s="19" t="s">
        <v>428</v>
      </c>
      <c r="Q887" s="19" t="s">
        <v>429</v>
      </c>
      <c r="R887" s="19" t="s">
        <v>532</v>
      </c>
    </row>
    <row r="888" spans="1:18">
      <c r="A888" s="286" t="s">
        <v>8</v>
      </c>
      <c r="B888" s="296" t="s">
        <v>497</v>
      </c>
      <c r="C888" s="296" t="s">
        <v>498</v>
      </c>
      <c r="D888" s="296" t="s">
        <v>507</v>
      </c>
      <c r="E888" s="296" t="s">
        <v>500</v>
      </c>
      <c r="F888" s="290" t="s">
        <v>508</v>
      </c>
      <c r="G888" s="290" t="s">
        <v>508</v>
      </c>
      <c r="H888" s="296" t="s">
        <v>506</v>
      </c>
      <c r="I888" s="297">
        <v>34049915.5</v>
      </c>
      <c r="J888" s="296" t="s">
        <v>506</v>
      </c>
      <c r="K888" s="292"/>
      <c r="L888" s="288">
        <f t="shared" si="26"/>
        <v>34049915.5</v>
      </c>
      <c r="M888" s="349">
        <f t="shared" si="27"/>
        <v>34.049915499999997</v>
      </c>
      <c r="N888" s="296" t="s">
        <v>1802</v>
      </c>
      <c r="P888" s="19" t="s">
        <v>428</v>
      </c>
      <c r="Q888" s="19" t="s">
        <v>429</v>
      </c>
      <c r="R888" s="19" t="s">
        <v>532</v>
      </c>
    </row>
    <row r="889" spans="1:18">
      <c r="A889" s="286" t="s">
        <v>8</v>
      </c>
      <c r="B889" s="296" t="s">
        <v>497</v>
      </c>
      <c r="C889" s="296" t="s">
        <v>498</v>
      </c>
      <c r="D889" s="296" t="s">
        <v>507</v>
      </c>
      <c r="E889" s="296" t="s">
        <v>500</v>
      </c>
      <c r="F889" s="290" t="s">
        <v>508</v>
      </c>
      <c r="G889" s="290" t="s">
        <v>508</v>
      </c>
      <c r="H889" s="296" t="s">
        <v>506</v>
      </c>
      <c r="I889" s="297">
        <v>58587000</v>
      </c>
      <c r="J889" s="296" t="s">
        <v>506</v>
      </c>
      <c r="K889" s="292"/>
      <c r="L889" s="288">
        <f t="shared" si="26"/>
        <v>58587000</v>
      </c>
      <c r="M889" s="349">
        <f t="shared" si="27"/>
        <v>58.587000000000003</v>
      </c>
      <c r="N889" s="296" t="s">
        <v>1802</v>
      </c>
      <c r="P889" s="19" t="s">
        <v>428</v>
      </c>
      <c r="Q889" s="19" t="s">
        <v>429</v>
      </c>
      <c r="R889" s="19" t="s">
        <v>532</v>
      </c>
    </row>
    <row r="890" spans="1:18">
      <c r="A890" s="286" t="s">
        <v>8</v>
      </c>
      <c r="B890" s="296" t="s">
        <v>497</v>
      </c>
      <c r="C890" s="296" t="s">
        <v>498</v>
      </c>
      <c r="D890" s="296" t="s">
        <v>507</v>
      </c>
      <c r="E890" s="296" t="s">
        <v>500</v>
      </c>
      <c r="F890" s="290" t="s">
        <v>508</v>
      </c>
      <c r="G890" s="290" t="s">
        <v>508</v>
      </c>
      <c r="H890" s="296" t="s">
        <v>506</v>
      </c>
      <c r="I890" s="297">
        <v>25000000</v>
      </c>
      <c r="J890" s="296" t="s">
        <v>506</v>
      </c>
      <c r="K890" s="292"/>
      <c r="L890" s="288">
        <f t="shared" si="26"/>
        <v>25000000</v>
      </c>
      <c r="M890" s="349">
        <f t="shared" si="27"/>
        <v>25</v>
      </c>
      <c r="N890" s="296" t="s">
        <v>1802</v>
      </c>
      <c r="P890" s="19" t="s">
        <v>428</v>
      </c>
      <c r="Q890" s="19" t="s">
        <v>429</v>
      </c>
      <c r="R890" s="19" t="s">
        <v>532</v>
      </c>
    </row>
    <row r="891" spans="1:18">
      <c r="A891" s="286" t="s">
        <v>8</v>
      </c>
      <c r="B891" s="296" t="s">
        <v>497</v>
      </c>
      <c r="C891" s="296" t="s">
        <v>498</v>
      </c>
      <c r="D891" s="296" t="s">
        <v>499</v>
      </c>
      <c r="E891" s="296" t="s">
        <v>500</v>
      </c>
      <c r="F891" s="290" t="s">
        <v>505</v>
      </c>
      <c r="G891" s="290" t="s">
        <v>505</v>
      </c>
      <c r="H891" s="296" t="s">
        <v>506</v>
      </c>
      <c r="I891" s="297">
        <v>300000</v>
      </c>
      <c r="J891" s="296" t="s">
        <v>506</v>
      </c>
      <c r="K891" s="292"/>
      <c r="L891" s="288">
        <f t="shared" si="26"/>
        <v>300000</v>
      </c>
      <c r="M891" s="349">
        <f t="shared" si="27"/>
        <v>0.3</v>
      </c>
      <c r="N891" s="296" t="s">
        <v>1802</v>
      </c>
      <c r="P891" s="19" t="s">
        <v>428</v>
      </c>
      <c r="Q891" s="19" t="s">
        <v>429</v>
      </c>
      <c r="R891" s="19" t="s">
        <v>532</v>
      </c>
    </row>
    <row r="892" spans="1:18">
      <c r="A892" s="286" t="s">
        <v>1761</v>
      </c>
      <c r="B892" s="296" t="s">
        <v>497</v>
      </c>
      <c r="C892" s="296" t="s">
        <v>498</v>
      </c>
      <c r="D892" s="296" t="s">
        <v>499</v>
      </c>
      <c r="E892" s="296" t="s">
        <v>500</v>
      </c>
      <c r="F892" s="290" t="s">
        <v>505</v>
      </c>
      <c r="G892" s="290" t="s">
        <v>505</v>
      </c>
      <c r="H892" s="296" t="s">
        <v>506</v>
      </c>
      <c r="I892" s="297">
        <v>300000</v>
      </c>
      <c r="J892" s="296" t="s">
        <v>506</v>
      </c>
      <c r="K892" s="292"/>
      <c r="L892" s="288">
        <f t="shared" si="26"/>
        <v>300000</v>
      </c>
      <c r="M892" s="349">
        <f t="shared" si="27"/>
        <v>0.3</v>
      </c>
      <c r="N892" s="296" t="s">
        <v>1802</v>
      </c>
      <c r="P892" s="19" t="s">
        <v>428</v>
      </c>
      <c r="Q892" s="19" t="s">
        <v>428</v>
      </c>
      <c r="R892" s="19" t="s">
        <v>514</v>
      </c>
    </row>
    <row r="893" spans="1:18">
      <c r="A893" s="286" t="s">
        <v>1761</v>
      </c>
      <c r="B893" s="296" t="s">
        <v>497</v>
      </c>
      <c r="C893" s="296" t="s">
        <v>498</v>
      </c>
      <c r="D893" s="296" t="s">
        <v>499</v>
      </c>
      <c r="E893" s="296" t="s">
        <v>500</v>
      </c>
      <c r="F893" s="290" t="s">
        <v>505</v>
      </c>
      <c r="G893" s="290" t="s">
        <v>505</v>
      </c>
      <c r="H893" s="296" t="s">
        <v>506</v>
      </c>
      <c r="I893" s="297">
        <v>500000</v>
      </c>
      <c r="J893" s="296" t="s">
        <v>506</v>
      </c>
      <c r="K893" s="292"/>
      <c r="L893" s="288">
        <f t="shared" si="26"/>
        <v>500000</v>
      </c>
      <c r="M893" s="349">
        <f t="shared" si="27"/>
        <v>0.5</v>
      </c>
      <c r="N893" s="296" t="s">
        <v>1802</v>
      </c>
      <c r="P893" s="19" t="s">
        <v>428</v>
      </c>
      <c r="Q893" s="19" t="s">
        <v>428</v>
      </c>
      <c r="R893" s="19" t="s">
        <v>514</v>
      </c>
    </row>
    <row r="894" spans="1:18">
      <c r="A894" s="286" t="s">
        <v>1761</v>
      </c>
      <c r="B894" s="296" t="s">
        <v>497</v>
      </c>
      <c r="C894" s="296" t="s">
        <v>498</v>
      </c>
      <c r="D894" s="296" t="s">
        <v>499</v>
      </c>
      <c r="E894" s="296" t="s">
        <v>500</v>
      </c>
      <c r="F894" s="290" t="s">
        <v>505</v>
      </c>
      <c r="G894" s="290" t="s">
        <v>505</v>
      </c>
      <c r="H894" s="296" t="s">
        <v>506</v>
      </c>
      <c r="I894" s="297">
        <v>5000000</v>
      </c>
      <c r="J894" s="296" t="s">
        <v>506</v>
      </c>
      <c r="K894" s="292"/>
      <c r="L894" s="288">
        <f t="shared" si="26"/>
        <v>5000000</v>
      </c>
      <c r="M894" s="349">
        <f t="shared" si="27"/>
        <v>5</v>
      </c>
      <c r="N894" s="296" t="s">
        <v>1802</v>
      </c>
      <c r="P894" s="19" t="s">
        <v>428</v>
      </c>
      <c r="Q894" s="19" t="s">
        <v>428</v>
      </c>
      <c r="R894" s="19" t="s">
        <v>514</v>
      </c>
    </row>
    <row r="895" spans="1:18">
      <c r="A895" s="286" t="s">
        <v>1761</v>
      </c>
      <c r="B895" s="296" t="s">
        <v>497</v>
      </c>
      <c r="C895" s="296" t="s">
        <v>498</v>
      </c>
      <c r="D895" s="296" t="s">
        <v>499</v>
      </c>
      <c r="E895" s="296" t="s">
        <v>500</v>
      </c>
      <c r="F895" s="290" t="s">
        <v>505</v>
      </c>
      <c r="G895" s="290" t="s">
        <v>505</v>
      </c>
      <c r="H895" s="296" t="s">
        <v>506</v>
      </c>
      <c r="I895" s="297">
        <v>1160428</v>
      </c>
      <c r="J895" s="296" t="s">
        <v>506</v>
      </c>
      <c r="K895" s="292"/>
      <c r="L895" s="288">
        <f t="shared" si="26"/>
        <v>1160428</v>
      </c>
      <c r="M895" s="349">
        <f t="shared" si="27"/>
        <v>1.160428</v>
      </c>
      <c r="N895" s="296" t="s">
        <v>1802</v>
      </c>
      <c r="P895" s="19" t="s">
        <v>428</v>
      </c>
      <c r="Q895" s="19" t="s">
        <v>428</v>
      </c>
      <c r="R895" s="19" t="s">
        <v>514</v>
      </c>
    </row>
    <row r="896" spans="1:18">
      <c r="A896" s="286" t="s">
        <v>1761</v>
      </c>
      <c r="B896" s="296" t="s">
        <v>497</v>
      </c>
      <c r="C896" s="296" t="s">
        <v>498</v>
      </c>
      <c r="D896" s="296" t="s">
        <v>499</v>
      </c>
      <c r="E896" s="296" t="s">
        <v>500</v>
      </c>
      <c r="F896" s="290" t="s">
        <v>505</v>
      </c>
      <c r="G896" s="290" t="s">
        <v>505</v>
      </c>
      <c r="H896" s="296" t="s">
        <v>506</v>
      </c>
      <c r="I896" s="297">
        <v>300000</v>
      </c>
      <c r="J896" s="296" t="s">
        <v>506</v>
      </c>
      <c r="K896" s="292"/>
      <c r="L896" s="288">
        <f t="shared" si="26"/>
        <v>300000</v>
      </c>
      <c r="M896" s="349">
        <f t="shared" si="27"/>
        <v>0.3</v>
      </c>
      <c r="N896" s="296" t="s">
        <v>1802</v>
      </c>
      <c r="P896" s="19" t="s">
        <v>428</v>
      </c>
      <c r="Q896" s="19" t="s">
        <v>428</v>
      </c>
      <c r="R896" s="19" t="s">
        <v>514</v>
      </c>
    </row>
    <row r="897" spans="1:18">
      <c r="A897" s="286" t="s">
        <v>1761</v>
      </c>
      <c r="B897" s="296" t="s">
        <v>497</v>
      </c>
      <c r="C897" s="296" t="s">
        <v>498</v>
      </c>
      <c r="D897" s="296" t="s">
        <v>499</v>
      </c>
      <c r="E897" s="296" t="s">
        <v>500</v>
      </c>
      <c r="F897" s="290" t="s">
        <v>505</v>
      </c>
      <c r="G897" s="290" t="s">
        <v>505</v>
      </c>
      <c r="H897" s="296" t="s">
        <v>506</v>
      </c>
      <c r="I897" s="297">
        <v>50000</v>
      </c>
      <c r="J897" s="296" t="s">
        <v>506</v>
      </c>
      <c r="K897" s="292"/>
      <c r="L897" s="288">
        <f t="shared" si="26"/>
        <v>50000</v>
      </c>
      <c r="M897" s="349">
        <f t="shared" si="27"/>
        <v>0.05</v>
      </c>
      <c r="N897" s="296" t="s">
        <v>1802</v>
      </c>
      <c r="P897" s="19" t="s">
        <v>428</v>
      </c>
      <c r="Q897" s="19" t="s">
        <v>428</v>
      </c>
      <c r="R897" s="19" t="s">
        <v>514</v>
      </c>
    </row>
    <row r="898" spans="1:18">
      <c r="A898" s="286" t="s">
        <v>1761</v>
      </c>
      <c r="B898" s="296" t="s">
        <v>497</v>
      </c>
      <c r="C898" s="296" t="s">
        <v>498</v>
      </c>
      <c r="D898" s="296" t="s">
        <v>499</v>
      </c>
      <c r="E898" s="296" t="s">
        <v>500</v>
      </c>
      <c r="F898" s="290" t="s">
        <v>505</v>
      </c>
      <c r="G898" s="290" t="s">
        <v>505</v>
      </c>
      <c r="H898" s="296" t="s">
        <v>506</v>
      </c>
      <c r="I898" s="297">
        <v>2000000</v>
      </c>
      <c r="J898" s="296" t="s">
        <v>506</v>
      </c>
      <c r="K898" s="292"/>
      <c r="L898" s="288">
        <f t="shared" si="26"/>
        <v>2000000</v>
      </c>
      <c r="M898" s="349">
        <f t="shared" si="27"/>
        <v>2</v>
      </c>
      <c r="N898" s="296" t="s">
        <v>1802</v>
      </c>
      <c r="P898" s="19" t="s">
        <v>428</v>
      </c>
      <c r="Q898" s="19" t="s">
        <v>428</v>
      </c>
      <c r="R898" s="19" t="s">
        <v>514</v>
      </c>
    </row>
    <row r="899" spans="1:18">
      <c r="A899" s="286" t="s">
        <v>1761</v>
      </c>
      <c r="B899" s="296" t="s">
        <v>497</v>
      </c>
      <c r="C899" s="296" t="s">
        <v>498</v>
      </c>
      <c r="D899" s="296" t="s">
        <v>499</v>
      </c>
      <c r="E899" s="296" t="s">
        <v>500</v>
      </c>
      <c r="F899" s="290" t="s">
        <v>505</v>
      </c>
      <c r="G899" s="290" t="s">
        <v>505</v>
      </c>
      <c r="H899" s="296" t="s">
        <v>506</v>
      </c>
      <c r="I899" s="297">
        <v>3000000</v>
      </c>
      <c r="J899" s="296" t="s">
        <v>506</v>
      </c>
      <c r="K899" s="292"/>
      <c r="L899" s="288">
        <f t="shared" si="26"/>
        <v>3000000</v>
      </c>
      <c r="M899" s="349">
        <f t="shared" si="27"/>
        <v>3</v>
      </c>
      <c r="N899" s="296" t="s">
        <v>1802</v>
      </c>
      <c r="P899" s="19" t="s">
        <v>428</v>
      </c>
      <c r="Q899" s="19" t="s">
        <v>428</v>
      </c>
      <c r="R899" s="19" t="s">
        <v>514</v>
      </c>
    </row>
    <row r="900" spans="1:18">
      <c r="A900" s="295" t="s">
        <v>12</v>
      </c>
      <c r="B900" s="296" t="s">
        <v>497</v>
      </c>
      <c r="C900" s="296" t="s">
        <v>498</v>
      </c>
      <c r="D900" s="296" t="s">
        <v>499</v>
      </c>
      <c r="E900" s="296" t="s">
        <v>500</v>
      </c>
      <c r="F900" s="290" t="s">
        <v>505</v>
      </c>
      <c r="G900" s="290" t="s">
        <v>505</v>
      </c>
      <c r="H900" s="296" t="s">
        <v>506</v>
      </c>
      <c r="I900" s="297">
        <v>135000</v>
      </c>
      <c r="J900" s="296" t="s">
        <v>506</v>
      </c>
      <c r="K900" s="292"/>
      <c r="L900" s="288">
        <f t="shared" si="26"/>
        <v>135000</v>
      </c>
      <c r="M900" s="349">
        <f t="shared" si="27"/>
        <v>0.13500000000000001</v>
      </c>
      <c r="N900" s="296" t="s">
        <v>1802</v>
      </c>
      <c r="P900" s="19" t="s">
        <v>428</v>
      </c>
      <c r="Q900" s="19" t="s">
        <v>428</v>
      </c>
      <c r="R900" s="19" t="s">
        <v>516</v>
      </c>
    </row>
    <row r="901" spans="1:18">
      <c r="A901" s="295" t="s">
        <v>12</v>
      </c>
      <c r="B901" s="296" t="s">
        <v>497</v>
      </c>
      <c r="C901" s="296" t="s">
        <v>498</v>
      </c>
      <c r="D901" s="296" t="s">
        <v>499</v>
      </c>
      <c r="E901" s="296" t="s">
        <v>500</v>
      </c>
      <c r="F901" s="290" t="s">
        <v>505</v>
      </c>
      <c r="G901" s="290" t="s">
        <v>505</v>
      </c>
      <c r="H901" s="296" t="s">
        <v>506</v>
      </c>
      <c r="I901" s="297">
        <v>135000</v>
      </c>
      <c r="J901" s="296" t="s">
        <v>506</v>
      </c>
      <c r="K901" s="292"/>
      <c r="L901" s="288">
        <f t="shared" si="26"/>
        <v>135000</v>
      </c>
      <c r="M901" s="349">
        <f t="shared" si="27"/>
        <v>0.13500000000000001</v>
      </c>
      <c r="N901" s="296" t="s">
        <v>1802</v>
      </c>
      <c r="P901" s="19" t="s">
        <v>428</v>
      </c>
      <c r="Q901" s="19" t="s">
        <v>428</v>
      </c>
      <c r="R901" s="19" t="s">
        <v>516</v>
      </c>
    </row>
    <row r="902" spans="1:18">
      <c r="A902" s="295" t="s">
        <v>12</v>
      </c>
      <c r="B902" s="296" t="s">
        <v>497</v>
      </c>
      <c r="C902" s="296" t="s">
        <v>498</v>
      </c>
      <c r="D902" s="296" t="s">
        <v>499</v>
      </c>
      <c r="E902" s="296" t="s">
        <v>500</v>
      </c>
      <c r="F902" s="290" t="s">
        <v>505</v>
      </c>
      <c r="G902" s="290" t="s">
        <v>505</v>
      </c>
      <c r="H902" s="296" t="s">
        <v>506</v>
      </c>
      <c r="I902" s="297">
        <v>320000</v>
      </c>
      <c r="J902" s="296" t="s">
        <v>506</v>
      </c>
      <c r="K902" s="292"/>
      <c r="L902" s="288">
        <f t="shared" si="26"/>
        <v>320000</v>
      </c>
      <c r="M902" s="349">
        <f t="shared" si="27"/>
        <v>0.32</v>
      </c>
      <c r="N902" s="296" t="s">
        <v>1802</v>
      </c>
      <c r="P902" s="19" t="s">
        <v>428</v>
      </c>
      <c r="Q902" s="19" t="s">
        <v>428</v>
      </c>
      <c r="R902" s="19" t="s">
        <v>516</v>
      </c>
    </row>
    <row r="903" spans="1:18">
      <c r="A903" s="295" t="s">
        <v>12</v>
      </c>
      <c r="B903" s="296" t="s">
        <v>497</v>
      </c>
      <c r="C903" s="296" t="s">
        <v>498</v>
      </c>
      <c r="D903" s="296" t="s">
        <v>499</v>
      </c>
      <c r="E903" s="296" t="s">
        <v>500</v>
      </c>
      <c r="F903" s="290" t="s">
        <v>505</v>
      </c>
      <c r="G903" s="290" t="s">
        <v>505</v>
      </c>
      <c r="H903" s="296" t="s">
        <v>506</v>
      </c>
      <c r="I903" s="297">
        <v>500000</v>
      </c>
      <c r="J903" s="296" t="s">
        <v>506</v>
      </c>
      <c r="K903" s="292"/>
      <c r="L903" s="288">
        <f t="shared" si="26"/>
        <v>500000</v>
      </c>
      <c r="M903" s="349">
        <f t="shared" ref="M903:M966" si="28">+L903/1000000</f>
        <v>0.5</v>
      </c>
      <c r="N903" s="296" t="s">
        <v>1802</v>
      </c>
      <c r="P903" s="19" t="s">
        <v>428</v>
      </c>
      <c r="Q903" s="19" t="s">
        <v>428</v>
      </c>
      <c r="R903" s="19" t="s">
        <v>516</v>
      </c>
    </row>
    <row r="904" spans="1:18">
      <c r="A904" s="295" t="s">
        <v>12</v>
      </c>
      <c r="B904" s="296" t="s">
        <v>497</v>
      </c>
      <c r="C904" s="296" t="s">
        <v>498</v>
      </c>
      <c r="D904" s="296" t="s">
        <v>499</v>
      </c>
      <c r="E904" s="296" t="s">
        <v>500</v>
      </c>
      <c r="F904" s="290" t="s">
        <v>505</v>
      </c>
      <c r="G904" s="290" t="s">
        <v>505</v>
      </c>
      <c r="H904" s="296" t="s">
        <v>506</v>
      </c>
      <c r="I904" s="297">
        <v>500000</v>
      </c>
      <c r="J904" s="296" t="s">
        <v>506</v>
      </c>
      <c r="K904" s="292"/>
      <c r="L904" s="288">
        <f t="shared" ref="L904:L967" si="29">+I904+K904</f>
        <v>500000</v>
      </c>
      <c r="M904" s="349">
        <f t="shared" si="28"/>
        <v>0.5</v>
      </c>
      <c r="N904" s="296" t="s">
        <v>1802</v>
      </c>
      <c r="P904" s="19" t="s">
        <v>428</v>
      </c>
      <c r="Q904" s="19" t="s">
        <v>428</v>
      </c>
      <c r="R904" s="19" t="s">
        <v>516</v>
      </c>
    </row>
    <row r="905" spans="1:18">
      <c r="A905" s="295" t="s">
        <v>12</v>
      </c>
      <c r="B905" s="296" t="s">
        <v>497</v>
      </c>
      <c r="C905" s="296" t="s">
        <v>498</v>
      </c>
      <c r="D905" s="296" t="s">
        <v>499</v>
      </c>
      <c r="E905" s="296" t="s">
        <v>500</v>
      </c>
      <c r="F905" s="290" t="s">
        <v>505</v>
      </c>
      <c r="G905" s="290" t="s">
        <v>505</v>
      </c>
      <c r="H905" s="296" t="s">
        <v>506</v>
      </c>
      <c r="I905" s="297">
        <v>135000</v>
      </c>
      <c r="J905" s="296" t="s">
        <v>506</v>
      </c>
      <c r="K905" s="292"/>
      <c r="L905" s="288">
        <f t="shared" si="29"/>
        <v>135000</v>
      </c>
      <c r="M905" s="349">
        <f t="shared" si="28"/>
        <v>0.13500000000000001</v>
      </c>
      <c r="N905" s="296" t="s">
        <v>1802</v>
      </c>
      <c r="P905" s="19" t="s">
        <v>428</v>
      </c>
      <c r="Q905" s="19" t="s">
        <v>428</v>
      </c>
      <c r="R905" s="19" t="s">
        <v>516</v>
      </c>
    </row>
    <row r="906" spans="1:18">
      <c r="A906" s="295" t="s">
        <v>12</v>
      </c>
      <c r="B906" s="296" t="s">
        <v>497</v>
      </c>
      <c r="C906" s="296" t="s">
        <v>498</v>
      </c>
      <c r="D906" s="296" t="s">
        <v>499</v>
      </c>
      <c r="E906" s="296" t="s">
        <v>500</v>
      </c>
      <c r="F906" s="290" t="s">
        <v>505</v>
      </c>
      <c r="G906" s="290" t="s">
        <v>505</v>
      </c>
      <c r="H906" s="296" t="s">
        <v>506</v>
      </c>
      <c r="I906" s="297">
        <v>164900</v>
      </c>
      <c r="J906" s="296" t="s">
        <v>506</v>
      </c>
      <c r="K906" s="292"/>
      <c r="L906" s="288">
        <f t="shared" si="29"/>
        <v>164900</v>
      </c>
      <c r="M906" s="349">
        <f t="shared" si="28"/>
        <v>0.16489999999999999</v>
      </c>
      <c r="N906" s="296" t="s">
        <v>1802</v>
      </c>
      <c r="P906" s="19" t="s">
        <v>428</v>
      </c>
      <c r="Q906" s="19" t="s">
        <v>428</v>
      </c>
      <c r="R906" s="19" t="s">
        <v>516</v>
      </c>
    </row>
    <row r="907" spans="1:18">
      <c r="A907" s="286" t="s">
        <v>8</v>
      </c>
      <c r="B907" s="296" t="s">
        <v>497</v>
      </c>
      <c r="C907" s="296" t="s">
        <v>498</v>
      </c>
      <c r="D907" s="296" t="s">
        <v>507</v>
      </c>
      <c r="E907" s="296" t="s">
        <v>500</v>
      </c>
      <c r="F907" s="290" t="s">
        <v>505</v>
      </c>
      <c r="G907" s="290" t="s">
        <v>505</v>
      </c>
      <c r="H907" s="296" t="s">
        <v>506</v>
      </c>
      <c r="I907" s="297">
        <v>26894572</v>
      </c>
      <c r="J907" s="296" t="s">
        <v>506</v>
      </c>
      <c r="K907" s="292"/>
      <c r="L907" s="288">
        <f t="shared" si="29"/>
        <v>26894572</v>
      </c>
      <c r="M907" s="349">
        <f t="shared" si="28"/>
        <v>26.894572</v>
      </c>
      <c r="N907" s="296" t="s">
        <v>1802</v>
      </c>
      <c r="P907" s="19" t="s">
        <v>428</v>
      </c>
      <c r="Q907" s="19" t="s">
        <v>429</v>
      </c>
      <c r="R907" s="19" t="s">
        <v>532</v>
      </c>
    </row>
    <row r="908" spans="1:18">
      <c r="A908" s="286" t="s">
        <v>8</v>
      </c>
      <c r="B908" s="296" t="s">
        <v>497</v>
      </c>
      <c r="C908" s="296" t="s">
        <v>498</v>
      </c>
      <c r="D908" s="296" t="s">
        <v>507</v>
      </c>
      <c r="E908" s="296" t="s">
        <v>500</v>
      </c>
      <c r="F908" s="290" t="s">
        <v>505</v>
      </c>
      <c r="G908" s="290" t="s">
        <v>505</v>
      </c>
      <c r="H908" s="296" t="s">
        <v>506</v>
      </c>
      <c r="I908" s="297">
        <v>1620000</v>
      </c>
      <c r="J908" s="296" t="s">
        <v>506</v>
      </c>
      <c r="K908" s="292"/>
      <c r="L908" s="288">
        <f t="shared" si="29"/>
        <v>1620000</v>
      </c>
      <c r="M908" s="349">
        <f t="shared" si="28"/>
        <v>1.62</v>
      </c>
      <c r="N908" s="296" t="s">
        <v>1802</v>
      </c>
      <c r="P908" s="19" t="s">
        <v>428</v>
      </c>
      <c r="Q908" s="19" t="s">
        <v>429</v>
      </c>
      <c r="R908" s="19" t="s">
        <v>532</v>
      </c>
    </row>
    <row r="909" spans="1:18">
      <c r="A909" s="295" t="s">
        <v>45</v>
      </c>
      <c r="B909" s="296" t="s">
        <v>497</v>
      </c>
      <c r="C909" s="296" t="s">
        <v>498</v>
      </c>
      <c r="D909" s="296" t="s">
        <v>507</v>
      </c>
      <c r="E909" s="296" t="s">
        <v>500</v>
      </c>
      <c r="F909" s="290" t="s">
        <v>505</v>
      </c>
      <c r="G909" s="290" t="s">
        <v>505</v>
      </c>
      <c r="H909" s="296" t="s">
        <v>506</v>
      </c>
      <c r="I909" s="297">
        <v>18270196</v>
      </c>
      <c r="J909" s="296" t="s">
        <v>506</v>
      </c>
      <c r="K909" s="292"/>
      <c r="L909" s="288">
        <f t="shared" si="29"/>
        <v>18270196</v>
      </c>
      <c r="M909" s="349">
        <f t="shared" si="28"/>
        <v>18.270195999999999</v>
      </c>
      <c r="N909" s="296" t="s">
        <v>1802</v>
      </c>
      <c r="P909" s="19" t="s">
        <v>428</v>
      </c>
      <c r="Q909" s="19" t="s">
        <v>428</v>
      </c>
      <c r="R909" s="19" t="s">
        <v>515</v>
      </c>
    </row>
    <row r="910" spans="1:18">
      <c r="A910" s="295" t="s">
        <v>998</v>
      </c>
      <c r="B910" s="296" t="s">
        <v>497</v>
      </c>
      <c r="C910" s="296" t="s">
        <v>498</v>
      </c>
      <c r="D910" s="296" t="s">
        <v>499</v>
      </c>
      <c r="E910" s="296" t="s">
        <v>502</v>
      </c>
      <c r="F910" s="290" t="s">
        <v>583</v>
      </c>
      <c r="G910" s="286" t="s">
        <v>1797</v>
      </c>
      <c r="H910" s="296" t="s">
        <v>175</v>
      </c>
      <c r="I910" s="297">
        <v>16800</v>
      </c>
      <c r="J910" s="296" t="s">
        <v>501</v>
      </c>
      <c r="K910" s="292"/>
      <c r="L910" s="288">
        <f t="shared" si="29"/>
        <v>16800</v>
      </c>
      <c r="M910" s="349">
        <f t="shared" si="28"/>
        <v>1.6799999999999999E-2</v>
      </c>
      <c r="N910" s="296" t="s">
        <v>1796</v>
      </c>
      <c r="O910" t="s">
        <v>428</v>
      </c>
      <c r="P910" s="19" t="s">
        <v>429</v>
      </c>
      <c r="Q910" s="19" t="s">
        <v>428</v>
      </c>
      <c r="R910" s="19" t="s">
        <v>1794</v>
      </c>
    </row>
    <row r="911" spans="1:18">
      <c r="A911" s="295" t="s">
        <v>93</v>
      </c>
      <c r="B911" s="296" t="s">
        <v>497</v>
      </c>
      <c r="C911" s="296" t="s">
        <v>498</v>
      </c>
      <c r="D911" s="296" t="s">
        <v>499</v>
      </c>
      <c r="E911" s="296" t="s">
        <v>502</v>
      </c>
      <c r="F911" s="290" t="s">
        <v>583</v>
      </c>
      <c r="G911" s="286" t="s">
        <v>1797</v>
      </c>
      <c r="H911" s="296" t="s">
        <v>175</v>
      </c>
      <c r="I911" s="297">
        <v>5000</v>
      </c>
      <c r="J911" s="296" t="s">
        <v>501</v>
      </c>
      <c r="K911" s="292"/>
      <c r="L911" s="288">
        <f t="shared" si="29"/>
        <v>5000</v>
      </c>
      <c r="M911" s="349">
        <f t="shared" si="28"/>
        <v>5.0000000000000001E-3</v>
      </c>
      <c r="N911" s="296" t="s">
        <v>1796</v>
      </c>
      <c r="O911" t="s">
        <v>428</v>
      </c>
      <c r="P911" s="19" t="str">
        <f>+VLOOKUP(A911,'[2]16'!$A:$Q,17,0)</f>
        <v>Non</v>
      </c>
      <c r="Q911" s="19" t="s">
        <v>429</v>
      </c>
      <c r="R911" s="19" t="s">
        <v>523</v>
      </c>
    </row>
    <row r="912" spans="1:18">
      <c r="A912" s="295" t="s">
        <v>108</v>
      </c>
      <c r="B912" s="296" t="s">
        <v>497</v>
      </c>
      <c r="C912" s="296" t="s">
        <v>498</v>
      </c>
      <c r="D912" s="296" t="s">
        <v>499</v>
      </c>
      <c r="E912" s="296" t="s">
        <v>502</v>
      </c>
      <c r="F912" s="290" t="s">
        <v>583</v>
      </c>
      <c r="G912" s="286" t="s">
        <v>1797</v>
      </c>
      <c r="H912" s="296" t="s">
        <v>175</v>
      </c>
      <c r="I912" s="297">
        <v>5000</v>
      </c>
      <c r="J912" s="296" t="s">
        <v>501</v>
      </c>
      <c r="K912" s="292"/>
      <c r="L912" s="288">
        <f t="shared" si="29"/>
        <v>5000</v>
      </c>
      <c r="M912" s="349">
        <f t="shared" si="28"/>
        <v>5.0000000000000001E-3</v>
      </c>
      <c r="N912" s="296" t="s">
        <v>1796</v>
      </c>
      <c r="O912" t="s">
        <v>428</v>
      </c>
      <c r="P912" s="19" t="str">
        <f>+VLOOKUP(A912,'[2]16'!$A:$Q,17,0)</f>
        <v>Non</v>
      </c>
      <c r="Q912" s="19" t="s">
        <v>429</v>
      </c>
      <c r="R912" s="19" t="s">
        <v>503</v>
      </c>
    </row>
    <row r="913" spans="1:18">
      <c r="A913" s="295" t="s">
        <v>998</v>
      </c>
      <c r="B913" s="296" t="s">
        <v>497</v>
      </c>
      <c r="C913" s="296" t="s">
        <v>498</v>
      </c>
      <c r="D913" s="296" t="s">
        <v>499</v>
      </c>
      <c r="E913" s="296" t="s">
        <v>502</v>
      </c>
      <c r="F913" s="290" t="s">
        <v>583</v>
      </c>
      <c r="G913" s="286" t="s">
        <v>1797</v>
      </c>
      <c r="H913" s="296" t="s">
        <v>175</v>
      </c>
      <c r="I913" s="297">
        <v>48000</v>
      </c>
      <c r="J913" s="296" t="s">
        <v>501</v>
      </c>
      <c r="K913" s="292"/>
      <c r="L913" s="288">
        <f t="shared" si="29"/>
        <v>48000</v>
      </c>
      <c r="M913" s="349">
        <f t="shared" si="28"/>
        <v>4.8000000000000001E-2</v>
      </c>
      <c r="N913" s="296" t="s">
        <v>1796</v>
      </c>
      <c r="O913" t="s">
        <v>428</v>
      </c>
      <c r="P913" s="19" t="s">
        <v>429</v>
      </c>
      <c r="Q913" s="19" t="s">
        <v>428</v>
      </c>
      <c r="R913" s="19" t="s">
        <v>1794</v>
      </c>
    </row>
    <row r="914" spans="1:18">
      <c r="A914" s="295" t="s">
        <v>998</v>
      </c>
      <c r="B914" s="296" t="s">
        <v>497</v>
      </c>
      <c r="C914" s="296" t="s">
        <v>498</v>
      </c>
      <c r="D914" s="296" t="s">
        <v>499</v>
      </c>
      <c r="E914" s="296" t="s">
        <v>502</v>
      </c>
      <c r="F914" s="290" t="s">
        <v>583</v>
      </c>
      <c r="G914" s="286" t="s">
        <v>1797</v>
      </c>
      <c r="H914" s="296" t="s">
        <v>175</v>
      </c>
      <c r="I914" s="297">
        <v>48000</v>
      </c>
      <c r="J914" s="296" t="s">
        <v>501</v>
      </c>
      <c r="K914" s="292"/>
      <c r="L914" s="288">
        <f t="shared" si="29"/>
        <v>48000</v>
      </c>
      <c r="M914" s="349">
        <f t="shared" si="28"/>
        <v>4.8000000000000001E-2</v>
      </c>
      <c r="N914" s="296" t="s">
        <v>1796</v>
      </c>
      <c r="O914" t="s">
        <v>428</v>
      </c>
      <c r="P914" s="19" t="s">
        <v>429</v>
      </c>
      <c r="Q914" s="19" t="s">
        <v>428</v>
      </c>
      <c r="R914" s="19" t="s">
        <v>1794</v>
      </c>
    </row>
    <row r="915" spans="1:18">
      <c r="A915" s="295" t="s">
        <v>913</v>
      </c>
      <c r="B915" s="296" t="s">
        <v>497</v>
      </c>
      <c r="C915" s="296" t="s">
        <v>498</v>
      </c>
      <c r="D915" s="296" t="s">
        <v>499</v>
      </c>
      <c r="E915" s="296" t="s">
        <v>502</v>
      </c>
      <c r="F915" s="290" t="s">
        <v>562</v>
      </c>
      <c r="G915" s="286" t="s">
        <v>1797</v>
      </c>
      <c r="H915" s="296" t="s">
        <v>175</v>
      </c>
      <c r="I915" s="297">
        <v>82900</v>
      </c>
      <c r="J915" s="296" t="s">
        <v>501</v>
      </c>
      <c r="K915" s="292"/>
      <c r="L915" s="288">
        <f t="shared" si="29"/>
        <v>82900</v>
      </c>
      <c r="M915" s="349">
        <f t="shared" si="28"/>
        <v>8.2900000000000001E-2</v>
      </c>
      <c r="N915" s="296" t="s">
        <v>1796</v>
      </c>
      <c r="O915" t="s">
        <v>428</v>
      </c>
      <c r="P915" s="19" t="s">
        <v>429</v>
      </c>
      <c r="Q915" s="19" t="s">
        <v>428</v>
      </c>
      <c r="R915" s="19" t="s">
        <v>1780</v>
      </c>
    </row>
    <row r="916" spans="1:18">
      <c r="A916" s="295" t="s">
        <v>998</v>
      </c>
      <c r="B916" s="296" t="s">
        <v>497</v>
      </c>
      <c r="C916" s="296" t="s">
        <v>498</v>
      </c>
      <c r="D916" s="296" t="s">
        <v>499</v>
      </c>
      <c r="E916" s="296" t="s">
        <v>502</v>
      </c>
      <c r="F916" s="290" t="s">
        <v>563</v>
      </c>
      <c r="G916" s="290" t="s">
        <v>182</v>
      </c>
      <c r="H916" s="296" t="s">
        <v>175</v>
      </c>
      <c r="I916" s="297">
        <v>15000</v>
      </c>
      <c r="J916" s="296" t="s">
        <v>501</v>
      </c>
      <c r="K916" s="292"/>
      <c r="L916" s="288">
        <f t="shared" si="29"/>
        <v>15000</v>
      </c>
      <c r="M916" s="349">
        <f t="shared" si="28"/>
        <v>1.4999999999999999E-2</v>
      </c>
      <c r="N916" s="296" t="s">
        <v>1796</v>
      </c>
      <c r="O916" t="s">
        <v>428</v>
      </c>
      <c r="P916" s="19" t="s">
        <v>429</v>
      </c>
      <c r="Q916" s="19" t="s">
        <v>428</v>
      </c>
      <c r="R916" s="19" t="s">
        <v>1794</v>
      </c>
    </row>
    <row r="917" spans="1:18">
      <c r="A917" s="295" t="s">
        <v>108</v>
      </c>
      <c r="B917" s="296" t="s">
        <v>497</v>
      </c>
      <c r="C917" s="296" t="s">
        <v>498</v>
      </c>
      <c r="D917" s="296" t="s">
        <v>499</v>
      </c>
      <c r="E917" s="296" t="s">
        <v>502</v>
      </c>
      <c r="F917" s="290" t="s">
        <v>563</v>
      </c>
      <c r="G917" s="290" t="s">
        <v>182</v>
      </c>
      <c r="H917" s="296" t="s">
        <v>175</v>
      </c>
      <c r="I917" s="297">
        <v>50000</v>
      </c>
      <c r="J917" s="296" t="s">
        <v>501</v>
      </c>
      <c r="K917" s="292"/>
      <c r="L917" s="288">
        <f t="shared" si="29"/>
        <v>50000</v>
      </c>
      <c r="M917" s="349">
        <f t="shared" si="28"/>
        <v>0.05</v>
      </c>
      <c r="N917" s="296" t="s">
        <v>1796</v>
      </c>
      <c r="O917" t="s">
        <v>428</v>
      </c>
      <c r="P917" s="19" t="str">
        <f>+VLOOKUP(A917,'[2]16'!$A:$Q,17,0)</f>
        <v>Non</v>
      </c>
      <c r="Q917" s="19" t="s">
        <v>429</v>
      </c>
      <c r="R917" s="19" t="s">
        <v>503</v>
      </c>
    </row>
    <row r="918" spans="1:18">
      <c r="A918" s="295" t="s">
        <v>913</v>
      </c>
      <c r="B918" s="296" t="s">
        <v>497</v>
      </c>
      <c r="C918" s="296" t="s">
        <v>498</v>
      </c>
      <c r="D918" s="296" t="s">
        <v>499</v>
      </c>
      <c r="E918" s="296" t="s">
        <v>502</v>
      </c>
      <c r="F918" s="290" t="s">
        <v>563</v>
      </c>
      <c r="G918" s="290" t="s">
        <v>182</v>
      </c>
      <c r="H918" s="296" t="s">
        <v>175</v>
      </c>
      <c r="I918" s="297">
        <v>10000</v>
      </c>
      <c r="J918" s="296" t="s">
        <v>501</v>
      </c>
      <c r="K918" s="292"/>
      <c r="L918" s="288">
        <f t="shared" si="29"/>
        <v>10000</v>
      </c>
      <c r="M918" s="349">
        <f t="shared" si="28"/>
        <v>0.01</v>
      </c>
      <c r="N918" s="296" t="s">
        <v>1796</v>
      </c>
      <c r="O918" t="s">
        <v>428</v>
      </c>
      <c r="P918" s="19" t="s">
        <v>429</v>
      </c>
      <c r="Q918" s="19" t="s">
        <v>428</v>
      </c>
      <c r="R918" s="19" t="s">
        <v>1780</v>
      </c>
    </row>
    <row r="919" spans="1:18">
      <c r="A919" s="295" t="s">
        <v>998</v>
      </c>
      <c r="B919" s="296" t="s">
        <v>497</v>
      </c>
      <c r="C919" s="296" t="s">
        <v>498</v>
      </c>
      <c r="D919" s="296" t="s">
        <v>499</v>
      </c>
      <c r="E919" s="296" t="s">
        <v>502</v>
      </c>
      <c r="F919" s="290" t="s">
        <v>563</v>
      </c>
      <c r="G919" s="290" t="s">
        <v>182</v>
      </c>
      <c r="H919" s="296" t="s">
        <v>175</v>
      </c>
      <c r="I919" s="297">
        <v>5000</v>
      </c>
      <c r="J919" s="296" t="s">
        <v>501</v>
      </c>
      <c r="K919" s="292"/>
      <c r="L919" s="288">
        <f t="shared" si="29"/>
        <v>5000</v>
      </c>
      <c r="M919" s="349">
        <f t="shared" si="28"/>
        <v>5.0000000000000001E-3</v>
      </c>
      <c r="N919" s="296" t="s">
        <v>1796</v>
      </c>
      <c r="O919" t="s">
        <v>428</v>
      </c>
      <c r="P919" s="19" t="s">
        <v>429</v>
      </c>
      <c r="Q919" s="19" t="s">
        <v>428</v>
      </c>
      <c r="R919" s="19" t="s">
        <v>1794</v>
      </c>
    </row>
    <row r="920" spans="1:18">
      <c r="A920" s="295" t="s">
        <v>93</v>
      </c>
      <c r="B920" s="296" t="s">
        <v>497</v>
      </c>
      <c r="C920" s="296" t="s">
        <v>498</v>
      </c>
      <c r="D920" s="296" t="s">
        <v>499</v>
      </c>
      <c r="E920" s="296" t="s">
        <v>502</v>
      </c>
      <c r="F920" s="290" t="s">
        <v>584</v>
      </c>
      <c r="G920" s="290" t="s">
        <v>194</v>
      </c>
      <c r="H920" s="296" t="s">
        <v>175</v>
      </c>
      <c r="I920" s="297">
        <v>43050</v>
      </c>
      <c r="J920" s="296" t="s">
        <v>501</v>
      </c>
      <c r="K920" s="292"/>
      <c r="L920" s="288">
        <f t="shared" si="29"/>
        <v>43050</v>
      </c>
      <c r="M920" s="349">
        <f t="shared" si="28"/>
        <v>4.3049999999999998E-2</v>
      </c>
      <c r="N920" s="296" t="s">
        <v>1796</v>
      </c>
      <c r="O920" t="s">
        <v>428</v>
      </c>
      <c r="P920" s="19" t="str">
        <f>+VLOOKUP(A920,'[2]16'!$A:$Q,17,0)</f>
        <v>Non</v>
      </c>
      <c r="Q920" s="19" t="s">
        <v>429</v>
      </c>
      <c r="R920" s="19" t="s">
        <v>523</v>
      </c>
    </row>
    <row r="921" spans="1:18">
      <c r="A921" s="295" t="s">
        <v>93</v>
      </c>
      <c r="B921" s="296" t="s">
        <v>497</v>
      </c>
      <c r="C921" s="296" t="s">
        <v>498</v>
      </c>
      <c r="D921" s="296" t="s">
        <v>499</v>
      </c>
      <c r="E921" s="296" t="s">
        <v>502</v>
      </c>
      <c r="F921" s="290" t="s">
        <v>564</v>
      </c>
      <c r="G921" s="290" t="s">
        <v>173</v>
      </c>
      <c r="H921" s="296" t="s">
        <v>175</v>
      </c>
      <c r="I921" s="297">
        <v>20000</v>
      </c>
      <c r="J921" s="296" t="s">
        <v>501</v>
      </c>
      <c r="K921" s="292"/>
      <c r="L921" s="288">
        <f t="shared" si="29"/>
        <v>20000</v>
      </c>
      <c r="M921" s="349">
        <f t="shared" si="28"/>
        <v>0.02</v>
      </c>
      <c r="N921" s="296" t="s">
        <v>1796</v>
      </c>
      <c r="O921" t="s">
        <v>428</v>
      </c>
      <c r="P921" s="19" t="str">
        <f>+VLOOKUP(A921,'[2]16'!$A:$Q,17,0)</f>
        <v>Non</v>
      </c>
      <c r="Q921" s="19" t="s">
        <v>429</v>
      </c>
      <c r="R921" s="19" t="s">
        <v>523</v>
      </c>
    </row>
    <row r="922" spans="1:18">
      <c r="A922" s="295" t="s">
        <v>93</v>
      </c>
      <c r="B922" s="296" t="s">
        <v>497</v>
      </c>
      <c r="C922" s="296" t="s">
        <v>498</v>
      </c>
      <c r="D922" s="296" t="s">
        <v>499</v>
      </c>
      <c r="E922" s="296" t="s">
        <v>502</v>
      </c>
      <c r="F922" s="290" t="s">
        <v>566</v>
      </c>
      <c r="G922" s="290" t="s">
        <v>186</v>
      </c>
      <c r="H922" s="296" t="s">
        <v>175</v>
      </c>
      <c r="I922" s="297">
        <v>2750</v>
      </c>
      <c r="J922" s="296" t="s">
        <v>501</v>
      </c>
      <c r="K922" s="292"/>
      <c r="L922" s="288">
        <f t="shared" si="29"/>
        <v>2750</v>
      </c>
      <c r="M922" s="349">
        <f t="shared" si="28"/>
        <v>2.7499999999999998E-3</v>
      </c>
      <c r="N922" s="296" t="s">
        <v>1796</v>
      </c>
      <c r="O922" t="s">
        <v>428</v>
      </c>
      <c r="P922" s="19" t="str">
        <f>+VLOOKUP(A922,'[2]16'!$A:$Q,17,0)</f>
        <v>Non</v>
      </c>
      <c r="Q922" s="19" t="s">
        <v>429</v>
      </c>
      <c r="R922" s="19" t="s">
        <v>523</v>
      </c>
    </row>
    <row r="923" spans="1:18">
      <c r="A923" s="295" t="s">
        <v>108</v>
      </c>
      <c r="B923" s="296" t="s">
        <v>497</v>
      </c>
      <c r="C923" s="296" t="s">
        <v>498</v>
      </c>
      <c r="D923" s="296" t="s">
        <v>499</v>
      </c>
      <c r="E923" s="296" t="s">
        <v>502</v>
      </c>
      <c r="F923" s="290" t="s">
        <v>566</v>
      </c>
      <c r="G923" s="290" t="s">
        <v>186</v>
      </c>
      <c r="H923" s="296" t="s">
        <v>175</v>
      </c>
      <c r="I923" s="297">
        <v>50000</v>
      </c>
      <c r="J923" s="296" t="s">
        <v>501</v>
      </c>
      <c r="K923" s="292"/>
      <c r="L923" s="288">
        <f t="shared" si="29"/>
        <v>50000</v>
      </c>
      <c r="M923" s="349">
        <f t="shared" si="28"/>
        <v>0.05</v>
      </c>
      <c r="N923" s="296" t="s">
        <v>1796</v>
      </c>
      <c r="O923" t="s">
        <v>428</v>
      </c>
      <c r="P923" s="19" t="str">
        <f>+VLOOKUP(A923,'[2]16'!$A:$Q,17,0)</f>
        <v>Non</v>
      </c>
      <c r="Q923" s="19" t="s">
        <v>429</v>
      </c>
      <c r="R923" s="19" t="s">
        <v>503</v>
      </c>
    </row>
    <row r="924" spans="1:18">
      <c r="A924" s="295" t="s">
        <v>93</v>
      </c>
      <c r="B924" s="296" t="s">
        <v>497</v>
      </c>
      <c r="C924" s="296" t="s">
        <v>498</v>
      </c>
      <c r="D924" s="296" t="s">
        <v>499</v>
      </c>
      <c r="E924" s="296" t="s">
        <v>502</v>
      </c>
      <c r="F924" s="290" t="s">
        <v>566</v>
      </c>
      <c r="G924" s="290" t="s">
        <v>186</v>
      </c>
      <c r="H924" s="296" t="s">
        <v>175</v>
      </c>
      <c r="I924" s="297">
        <v>1705</v>
      </c>
      <c r="J924" s="296" t="s">
        <v>501</v>
      </c>
      <c r="K924" s="292"/>
      <c r="L924" s="288">
        <f t="shared" si="29"/>
        <v>1705</v>
      </c>
      <c r="M924" s="349">
        <f t="shared" si="28"/>
        <v>1.7049999999999999E-3</v>
      </c>
      <c r="N924" s="296" t="s">
        <v>1796</v>
      </c>
      <c r="O924" t="s">
        <v>428</v>
      </c>
      <c r="P924" s="19" t="str">
        <f>+VLOOKUP(A924,'[2]16'!$A:$Q,17,0)</f>
        <v>Non</v>
      </c>
      <c r="Q924" s="19" t="s">
        <v>429</v>
      </c>
      <c r="R924" s="19" t="s">
        <v>523</v>
      </c>
    </row>
    <row r="925" spans="1:18">
      <c r="A925" s="295" t="s">
        <v>998</v>
      </c>
      <c r="B925" s="296" t="s">
        <v>497</v>
      </c>
      <c r="C925" s="296" t="s">
        <v>498</v>
      </c>
      <c r="D925" s="296" t="s">
        <v>499</v>
      </c>
      <c r="E925" s="296" t="s">
        <v>502</v>
      </c>
      <c r="F925" s="290" t="s">
        <v>587</v>
      </c>
      <c r="G925" s="290" t="s">
        <v>227</v>
      </c>
      <c r="H925" s="296" t="s">
        <v>175</v>
      </c>
      <c r="I925" s="297">
        <v>5000</v>
      </c>
      <c r="J925" s="296" t="s">
        <v>501</v>
      </c>
      <c r="K925" s="292"/>
      <c r="L925" s="288">
        <f t="shared" si="29"/>
        <v>5000</v>
      </c>
      <c r="M925" s="349">
        <f t="shared" si="28"/>
        <v>5.0000000000000001E-3</v>
      </c>
      <c r="N925" s="296" t="s">
        <v>1796</v>
      </c>
      <c r="O925" t="s">
        <v>428</v>
      </c>
      <c r="P925" s="19" t="s">
        <v>429</v>
      </c>
      <c r="Q925" s="19" t="s">
        <v>428</v>
      </c>
      <c r="R925" s="19" t="s">
        <v>1794</v>
      </c>
    </row>
    <row r="926" spans="1:18">
      <c r="A926" s="295" t="s">
        <v>998</v>
      </c>
      <c r="B926" s="296" t="s">
        <v>497</v>
      </c>
      <c r="C926" s="296" t="s">
        <v>498</v>
      </c>
      <c r="D926" s="296" t="s">
        <v>499</v>
      </c>
      <c r="E926" s="296" t="s">
        <v>502</v>
      </c>
      <c r="F926" s="290" t="s">
        <v>574</v>
      </c>
      <c r="G926" s="290" t="s">
        <v>213</v>
      </c>
      <c r="H926" s="296" t="s">
        <v>175</v>
      </c>
      <c r="I926" s="297">
        <v>15000</v>
      </c>
      <c r="J926" s="296" t="s">
        <v>501</v>
      </c>
      <c r="K926" s="292"/>
      <c r="L926" s="288">
        <f t="shared" si="29"/>
        <v>15000</v>
      </c>
      <c r="M926" s="349">
        <f t="shared" si="28"/>
        <v>1.4999999999999999E-2</v>
      </c>
      <c r="N926" s="296" t="s">
        <v>1796</v>
      </c>
      <c r="O926" t="s">
        <v>428</v>
      </c>
      <c r="P926" s="19" t="s">
        <v>429</v>
      </c>
      <c r="Q926" s="19" t="s">
        <v>428</v>
      </c>
      <c r="R926" s="19" t="s">
        <v>1794</v>
      </c>
    </row>
    <row r="927" spans="1:18">
      <c r="A927" s="295" t="s">
        <v>93</v>
      </c>
      <c r="B927" s="296" t="s">
        <v>497</v>
      </c>
      <c r="C927" s="296" t="s">
        <v>498</v>
      </c>
      <c r="D927" s="296" t="s">
        <v>499</v>
      </c>
      <c r="E927" s="296" t="s">
        <v>502</v>
      </c>
      <c r="F927" s="290" t="s">
        <v>574</v>
      </c>
      <c r="G927" s="290" t="s">
        <v>213</v>
      </c>
      <c r="H927" s="296" t="s">
        <v>175</v>
      </c>
      <c r="I927" s="297">
        <v>10500</v>
      </c>
      <c r="J927" s="296" t="s">
        <v>501</v>
      </c>
      <c r="K927" s="292"/>
      <c r="L927" s="288">
        <f t="shared" si="29"/>
        <v>10500</v>
      </c>
      <c r="M927" s="349">
        <f t="shared" si="28"/>
        <v>1.0500000000000001E-2</v>
      </c>
      <c r="N927" s="296" t="s">
        <v>1796</v>
      </c>
      <c r="O927" t="s">
        <v>428</v>
      </c>
      <c r="P927" s="19" t="str">
        <f>+VLOOKUP(A927,'[2]16'!$A:$Q,17,0)</f>
        <v>Non</v>
      </c>
      <c r="Q927" s="19" t="s">
        <v>429</v>
      </c>
      <c r="R927" s="19" t="s">
        <v>523</v>
      </c>
    </row>
    <row r="928" spans="1:18">
      <c r="A928" s="295" t="s">
        <v>108</v>
      </c>
      <c r="B928" s="296" t="s">
        <v>497</v>
      </c>
      <c r="C928" s="296" t="s">
        <v>498</v>
      </c>
      <c r="D928" s="296" t="s">
        <v>499</v>
      </c>
      <c r="E928" s="296" t="s">
        <v>502</v>
      </c>
      <c r="F928" s="290" t="s">
        <v>574</v>
      </c>
      <c r="G928" s="290" t="s">
        <v>213</v>
      </c>
      <c r="H928" s="296" t="s">
        <v>175</v>
      </c>
      <c r="I928" s="297">
        <v>22500</v>
      </c>
      <c r="J928" s="296" t="s">
        <v>501</v>
      </c>
      <c r="K928" s="292"/>
      <c r="L928" s="288">
        <f t="shared" si="29"/>
        <v>22500</v>
      </c>
      <c r="M928" s="349">
        <f t="shared" si="28"/>
        <v>2.2499999999999999E-2</v>
      </c>
      <c r="N928" s="296" t="s">
        <v>1796</v>
      </c>
      <c r="O928" t="s">
        <v>428</v>
      </c>
      <c r="P928" s="19" t="str">
        <f>+VLOOKUP(A928,'[2]16'!$A:$Q,17,0)</f>
        <v>Non</v>
      </c>
      <c r="Q928" s="19" t="s">
        <v>429</v>
      </c>
      <c r="R928" s="19" t="s">
        <v>503</v>
      </c>
    </row>
    <row r="929" spans="1:18">
      <c r="A929" s="295" t="s">
        <v>998</v>
      </c>
      <c r="B929" s="296" t="s">
        <v>497</v>
      </c>
      <c r="C929" s="296" t="s">
        <v>498</v>
      </c>
      <c r="D929" s="296" t="s">
        <v>499</v>
      </c>
      <c r="E929" s="296" t="s">
        <v>502</v>
      </c>
      <c r="F929" s="290" t="s">
        <v>574</v>
      </c>
      <c r="G929" s="290" t="s">
        <v>213</v>
      </c>
      <c r="H929" s="296" t="s">
        <v>175</v>
      </c>
      <c r="I929" s="297">
        <v>52500</v>
      </c>
      <c r="J929" s="296" t="s">
        <v>501</v>
      </c>
      <c r="K929" s="292"/>
      <c r="L929" s="288">
        <f t="shared" si="29"/>
        <v>52500</v>
      </c>
      <c r="M929" s="349">
        <f t="shared" si="28"/>
        <v>5.2499999999999998E-2</v>
      </c>
      <c r="N929" s="296" t="s">
        <v>1796</v>
      </c>
      <c r="O929" t="s">
        <v>428</v>
      </c>
      <c r="P929" s="19" t="s">
        <v>429</v>
      </c>
      <c r="Q929" s="19" t="s">
        <v>428</v>
      </c>
      <c r="R929" s="19" t="s">
        <v>1794</v>
      </c>
    </row>
    <row r="930" spans="1:18">
      <c r="A930" s="295" t="s">
        <v>998</v>
      </c>
      <c r="B930" s="296" t="s">
        <v>497</v>
      </c>
      <c r="C930" s="296" t="s">
        <v>498</v>
      </c>
      <c r="D930" s="296" t="s">
        <v>499</v>
      </c>
      <c r="E930" s="296" t="s">
        <v>502</v>
      </c>
      <c r="F930" s="290" t="s">
        <v>574</v>
      </c>
      <c r="G930" s="290" t="s">
        <v>213</v>
      </c>
      <c r="H930" s="296" t="s">
        <v>175</v>
      </c>
      <c r="I930" s="297">
        <v>52500</v>
      </c>
      <c r="J930" s="296" t="s">
        <v>501</v>
      </c>
      <c r="K930" s="292"/>
      <c r="L930" s="288">
        <f t="shared" si="29"/>
        <v>52500</v>
      </c>
      <c r="M930" s="349">
        <f t="shared" si="28"/>
        <v>5.2499999999999998E-2</v>
      </c>
      <c r="N930" s="296" t="s">
        <v>1796</v>
      </c>
      <c r="O930" t="s">
        <v>428</v>
      </c>
      <c r="P930" s="19" t="s">
        <v>429</v>
      </c>
      <c r="Q930" s="19" t="s">
        <v>428</v>
      </c>
      <c r="R930" s="19" t="s">
        <v>1794</v>
      </c>
    </row>
    <row r="931" spans="1:18">
      <c r="A931" s="295" t="s">
        <v>998</v>
      </c>
      <c r="B931" s="296" t="s">
        <v>497</v>
      </c>
      <c r="C931" s="296" t="s">
        <v>498</v>
      </c>
      <c r="D931" s="296" t="s">
        <v>499</v>
      </c>
      <c r="E931" s="296" t="s">
        <v>502</v>
      </c>
      <c r="F931" s="290" t="s">
        <v>574</v>
      </c>
      <c r="G931" s="290" t="s">
        <v>213</v>
      </c>
      <c r="H931" s="296" t="s">
        <v>175</v>
      </c>
      <c r="I931" s="297">
        <v>52500</v>
      </c>
      <c r="J931" s="296" t="s">
        <v>501</v>
      </c>
      <c r="K931" s="292"/>
      <c r="L931" s="288">
        <f t="shared" si="29"/>
        <v>52500</v>
      </c>
      <c r="M931" s="349">
        <f t="shared" si="28"/>
        <v>5.2499999999999998E-2</v>
      </c>
      <c r="N931" s="296" t="s">
        <v>1796</v>
      </c>
      <c r="O931" t="s">
        <v>428</v>
      </c>
      <c r="P931" s="19" t="s">
        <v>429</v>
      </c>
      <c r="Q931" s="19" t="s">
        <v>428</v>
      </c>
      <c r="R931" s="19" t="s">
        <v>1794</v>
      </c>
    </row>
    <row r="932" spans="1:18">
      <c r="A932" s="295" t="s">
        <v>998</v>
      </c>
      <c r="B932" s="296" t="s">
        <v>497</v>
      </c>
      <c r="C932" s="296" t="s">
        <v>498</v>
      </c>
      <c r="D932" s="296" t="s">
        <v>499</v>
      </c>
      <c r="E932" s="296" t="s">
        <v>502</v>
      </c>
      <c r="F932" s="290" t="s">
        <v>574</v>
      </c>
      <c r="G932" s="290" t="s">
        <v>213</v>
      </c>
      <c r="H932" s="296" t="s">
        <v>175</v>
      </c>
      <c r="I932" s="297">
        <v>52500</v>
      </c>
      <c r="J932" s="296" t="s">
        <v>501</v>
      </c>
      <c r="K932" s="292"/>
      <c r="L932" s="288">
        <f t="shared" si="29"/>
        <v>52500</v>
      </c>
      <c r="M932" s="349">
        <f t="shared" si="28"/>
        <v>5.2499999999999998E-2</v>
      </c>
      <c r="N932" s="296" t="s">
        <v>1796</v>
      </c>
      <c r="O932" t="s">
        <v>428</v>
      </c>
      <c r="P932" s="19" t="s">
        <v>429</v>
      </c>
      <c r="Q932" s="19" t="s">
        <v>428</v>
      </c>
      <c r="R932" s="19" t="s">
        <v>1794</v>
      </c>
    </row>
    <row r="933" spans="1:18">
      <c r="A933" s="295" t="s">
        <v>998</v>
      </c>
      <c r="B933" s="296" t="s">
        <v>497</v>
      </c>
      <c r="C933" s="296" t="s">
        <v>498</v>
      </c>
      <c r="D933" s="296" t="s">
        <v>499</v>
      </c>
      <c r="E933" s="296" t="s">
        <v>502</v>
      </c>
      <c r="F933" s="290" t="s">
        <v>574</v>
      </c>
      <c r="G933" s="290" t="s">
        <v>213</v>
      </c>
      <c r="H933" s="296" t="s">
        <v>175</v>
      </c>
      <c r="I933" s="297">
        <v>52500</v>
      </c>
      <c r="J933" s="296" t="s">
        <v>501</v>
      </c>
      <c r="K933" s="292"/>
      <c r="L933" s="288">
        <f t="shared" si="29"/>
        <v>52500</v>
      </c>
      <c r="M933" s="349">
        <f t="shared" si="28"/>
        <v>5.2499999999999998E-2</v>
      </c>
      <c r="N933" s="296" t="s">
        <v>1796</v>
      </c>
      <c r="O933" t="s">
        <v>428</v>
      </c>
      <c r="P933" s="19" t="s">
        <v>429</v>
      </c>
      <c r="Q933" s="19" t="s">
        <v>428</v>
      </c>
      <c r="R933" s="19" t="s">
        <v>1794</v>
      </c>
    </row>
    <row r="934" spans="1:18">
      <c r="A934" s="295" t="s">
        <v>998</v>
      </c>
      <c r="B934" s="296" t="s">
        <v>497</v>
      </c>
      <c r="C934" s="296" t="s">
        <v>498</v>
      </c>
      <c r="D934" s="296" t="s">
        <v>499</v>
      </c>
      <c r="E934" s="296" t="s">
        <v>502</v>
      </c>
      <c r="F934" s="290" t="s">
        <v>574</v>
      </c>
      <c r="G934" s="290" t="s">
        <v>213</v>
      </c>
      <c r="H934" s="296" t="s">
        <v>175</v>
      </c>
      <c r="I934" s="297">
        <v>52500</v>
      </c>
      <c r="J934" s="296" t="s">
        <v>501</v>
      </c>
      <c r="K934" s="292"/>
      <c r="L934" s="288">
        <f t="shared" si="29"/>
        <v>52500</v>
      </c>
      <c r="M934" s="349">
        <f t="shared" si="28"/>
        <v>5.2499999999999998E-2</v>
      </c>
      <c r="N934" s="296" t="s">
        <v>1796</v>
      </c>
      <c r="O934" t="s">
        <v>428</v>
      </c>
      <c r="P934" s="19" t="s">
        <v>429</v>
      </c>
      <c r="Q934" s="19" t="s">
        <v>428</v>
      </c>
      <c r="R934" s="19" t="s">
        <v>1794</v>
      </c>
    </row>
    <row r="935" spans="1:18">
      <c r="A935" s="295" t="s">
        <v>998</v>
      </c>
      <c r="B935" s="296" t="s">
        <v>497</v>
      </c>
      <c r="C935" s="296" t="s">
        <v>498</v>
      </c>
      <c r="D935" s="296" t="s">
        <v>499</v>
      </c>
      <c r="E935" s="296" t="s">
        <v>502</v>
      </c>
      <c r="F935" s="290" t="s">
        <v>574</v>
      </c>
      <c r="G935" s="290" t="s">
        <v>213</v>
      </c>
      <c r="H935" s="296" t="s">
        <v>175</v>
      </c>
      <c r="I935" s="297">
        <v>52500</v>
      </c>
      <c r="J935" s="296" t="s">
        <v>501</v>
      </c>
      <c r="K935" s="292"/>
      <c r="L935" s="288">
        <f t="shared" si="29"/>
        <v>52500</v>
      </c>
      <c r="M935" s="349">
        <f t="shared" si="28"/>
        <v>5.2499999999999998E-2</v>
      </c>
      <c r="N935" s="296" t="s">
        <v>1796</v>
      </c>
      <c r="O935" t="s">
        <v>428</v>
      </c>
      <c r="P935" s="19" t="s">
        <v>429</v>
      </c>
      <c r="Q935" s="19" t="s">
        <v>428</v>
      </c>
      <c r="R935" s="19" t="s">
        <v>1794</v>
      </c>
    </row>
    <row r="936" spans="1:18">
      <c r="A936" s="295" t="s">
        <v>998</v>
      </c>
      <c r="B936" s="296" t="s">
        <v>497</v>
      </c>
      <c r="C936" s="296" t="s">
        <v>498</v>
      </c>
      <c r="D936" s="296" t="s">
        <v>499</v>
      </c>
      <c r="E936" s="296" t="s">
        <v>502</v>
      </c>
      <c r="F936" s="290" t="s">
        <v>574</v>
      </c>
      <c r="G936" s="290" t="s">
        <v>213</v>
      </c>
      <c r="H936" s="296" t="s">
        <v>175</v>
      </c>
      <c r="I936" s="297">
        <v>52500</v>
      </c>
      <c r="J936" s="296" t="s">
        <v>501</v>
      </c>
      <c r="K936" s="292"/>
      <c r="L936" s="288">
        <f t="shared" si="29"/>
        <v>52500</v>
      </c>
      <c r="M936" s="349">
        <f t="shared" si="28"/>
        <v>5.2499999999999998E-2</v>
      </c>
      <c r="N936" s="296" t="s">
        <v>1796</v>
      </c>
      <c r="O936" t="s">
        <v>428</v>
      </c>
      <c r="P936" s="19" t="s">
        <v>429</v>
      </c>
      <c r="Q936" s="19" t="s">
        <v>428</v>
      </c>
      <c r="R936" s="19" t="s">
        <v>1794</v>
      </c>
    </row>
    <row r="937" spans="1:18">
      <c r="A937" s="295" t="s">
        <v>93</v>
      </c>
      <c r="B937" s="296" t="s">
        <v>497</v>
      </c>
      <c r="C937" s="296" t="s">
        <v>498</v>
      </c>
      <c r="D937" s="296" t="s">
        <v>499</v>
      </c>
      <c r="E937" s="296" t="s">
        <v>502</v>
      </c>
      <c r="F937" s="290" t="s">
        <v>576</v>
      </c>
      <c r="G937" s="290" t="s">
        <v>209</v>
      </c>
      <c r="H937" s="296" t="s">
        <v>175</v>
      </c>
      <c r="I937" s="297">
        <v>7500</v>
      </c>
      <c r="J937" s="296" t="s">
        <v>501</v>
      </c>
      <c r="K937" s="292"/>
      <c r="L937" s="288">
        <f t="shared" si="29"/>
        <v>7500</v>
      </c>
      <c r="M937" s="349">
        <f t="shared" si="28"/>
        <v>7.4999999999999997E-3</v>
      </c>
      <c r="N937" s="296" t="s">
        <v>1796</v>
      </c>
      <c r="O937" t="s">
        <v>428</v>
      </c>
      <c r="P937" s="19" t="str">
        <f>+VLOOKUP(A937,'[2]16'!$A:$Q,17,0)</f>
        <v>Non</v>
      </c>
      <c r="Q937" s="19" t="s">
        <v>429</v>
      </c>
      <c r="R937" s="19" t="s">
        <v>523</v>
      </c>
    </row>
    <row r="938" spans="1:18">
      <c r="A938" s="295" t="s">
        <v>998</v>
      </c>
      <c r="B938" s="296" t="s">
        <v>497</v>
      </c>
      <c r="C938" s="296" t="s">
        <v>498</v>
      </c>
      <c r="D938" s="296" t="s">
        <v>499</v>
      </c>
      <c r="E938" s="296" t="s">
        <v>502</v>
      </c>
      <c r="F938" s="290" t="s">
        <v>570</v>
      </c>
      <c r="G938" s="290" t="s">
        <v>194</v>
      </c>
      <c r="H938" s="296" t="s">
        <v>175</v>
      </c>
      <c r="I938" s="297">
        <v>41595</v>
      </c>
      <c r="J938" s="296" t="s">
        <v>501</v>
      </c>
      <c r="K938" s="292"/>
      <c r="L938" s="288">
        <f t="shared" si="29"/>
        <v>41595</v>
      </c>
      <c r="M938" s="349">
        <f t="shared" si="28"/>
        <v>4.1595E-2</v>
      </c>
      <c r="N938" s="296" t="s">
        <v>1796</v>
      </c>
      <c r="O938" t="s">
        <v>428</v>
      </c>
      <c r="P938" s="19" t="s">
        <v>429</v>
      </c>
      <c r="Q938" s="19" t="s">
        <v>428</v>
      </c>
      <c r="R938" s="19" t="s">
        <v>1794</v>
      </c>
    </row>
    <row r="939" spans="1:18">
      <c r="A939" s="295" t="s">
        <v>998</v>
      </c>
      <c r="B939" s="296" t="s">
        <v>497</v>
      </c>
      <c r="C939" s="296" t="s">
        <v>498</v>
      </c>
      <c r="D939" s="296" t="s">
        <v>499</v>
      </c>
      <c r="E939" s="296" t="s">
        <v>502</v>
      </c>
      <c r="F939" s="290" t="s">
        <v>570</v>
      </c>
      <c r="G939" s="290" t="s">
        <v>194</v>
      </c>
      <c r="H939" s="296" t="s">
        <v>175</v>
      </c>
      <c r="I939" s="297">
        <v>41595</v>
      </c>
      <c r="J939" s="296" t="s">
        <v>501</v>
      </c>
      <c r="K939" s="292"/>
      <c r="L939" s="288">
        <f t="shared" si="29"/>
        <v>41595</v>
      </c>
      <c r="M939" s="349">
        <f t="shared" si="28"/>
        <v>4.1595E-2</v>
      </c>
      <c r="N939" s="296" t="s">
        <v>1796</v>
      </c>
      <c r="O939" t="s">
        <v>428</v>
      </c>
      <c r="P939" s="19" t="s">
        <v>429</v>
      </c>
      <c r="Q939" s="19" t="s">
        <v>428</v>
      </c>
      <c r="R939" s="19" t="s">
        <v>1794</v>
      </c>
    </row>
    <row r="940" spans="1:18">
      <c r="A940" s="295" t="s">
        <v>998</v>
      </c>
      <c r="B940" s="296" t="s">
        <v>497</v>
      </c>
      <c r="C940" s="296" t="s">
        <v>498</v>
      </c>
      <c r="D940" s="296" t="s">
        <v>499</v>
      </c>
      <c r="E940" s="296" t="s">
        <v>502</v>
      </c>
      <c r="F940" s="290" t="s">
        <v>570</v>
      </c>
      <c r="G940" s="290" t="s">
        <v>194</v>
      </c>
      <c r="H940" s="296" t="s">
        <v>175</v>
      </c>
      <c r="I940" s="297">
        <v>41595</v>
      </c>
      <c r="J940" s="296" t="s">
        <v>501</v>
      </c>
      <c r="K940" s="292"/>
      <c r="L940" s="288">
        <f t="shared" si="29"/>
        <v>41595</v>
      </c>
      <c r="M940" s="349">
        <f t="shared" si="28"/>
        <v>4.1595E-2</v>
      </c>
      <c r="N940" s="296" t="s">
        <v>1796</v>
      </c>
      <c r="O940" t="s">
        <v>428</v>
      </c>
      <c r="P940" s="19" t="s">
        <v>429</v>
      </c>
      <c r="Q940" s="19" t="s">
        <v>428</v>
      </c>
      <c r="R940" s="19" t="s">
        <v>1794</v>
      </c>
    </row>
    <row r="941" spans="1:18">
      <c r="A941" s="295" t="s">
        <v>998</v>
      </c>
      <c r="B941" s="296" t="s">
        <v>497</v>
      </c>
      <c r="C941" s="296" t="s">
        <v>498</v>
      </c>
      <c r="D941" s="296" t="s">
        <v>499</v>
      </c>
      <c r="E941" s="296" t="s">
        <v>502</v>
      </c>
      <c r="F941" s="290" t="s">
        <v>570</v>
      </c>
      <c r="G941" s="290" t="s">
        <v>194</v>
      </c>
      <c r="H941" s="296" t="s">
        <v>175</v>
      </c>
      <c r="I941" s="297">
        <v>48675</v>
      </c>
      <c r="J941" s="296" t="s">
        <v>501</v>
      </c>
      <c r="K941" s="292"/>
      <c r="L941" s="288">
        <f t="shared" si="29"/>
        <v>48675</v>
      </c>
      <c r="M941" s="349">
        <f t="shared" si="28"/>
        <v>4.8675000000000003E-2</v>
      </c>
      <c r="N941" s="296" t="s">
        <v>1796</v>
      </c>
      <c r="O941" t="s">
        <v>428</v>
      </c>
      <c r="P941" s="19" t="s">
        <v>429</v>
      </c>
      <c r="Q941" s="19" t="s">
        <v>428</v>
      </c>
      <c r="R941" s="19" t="s">
        <v>1794</v>
      </c>
    </row>
    <row r="942" spans="1:18">
      <c r="A942" s="295" t="s">
        <v>998</v>
      </c>
      <c r="B942" s="296" t="s">
        <v>497</v>
      </c>
      <c r="C942" s="296" t="s">
        <v>498</v>
      </c>
      <c r="D942" s="296" t="s">
        <v>499</v>
      </c>
      <c r="E942" s="296" t="s">
        <v>502</v>
      </c>
      <c r="F942" s="290" t="s">
        <v>570</v>
      </c>
      <c r="G942" s="290" t="s">
        <v>194</v>
      </c>
      <c r="H942" s="296" t="s">
        <v>175</v>
      </c>
      <c r="I942" s="297">
        <v>48675</v>
      </c>
      <c r="J942" s="296" t="s">
        <v>501</v>
      </c>
      <c r="K942" s="292"/>
      <c r="L942" s="288">
        <f t="shared" si="29"/>
        <v>48675</v>
      </c>
      <c r="M942" s="349">
        <f t="shared" si="28"/>
        <v>4.8675000000000003E-2</v>
      </c>
      <c r="N942" s="296" t="s">
        <v>1796</v>
      </c>
      <c r="O942" t="s">
        <v>428</v>
      </c>
      <c r="P942" s="19" t="s">
        <v>429</v>
      </c>
      <c r="Q942" s="19" t="s">
        <v>428</v>
      </c>
      <c r="R942" s="19" t="s">
        <v>1794</v>
      </c>
    </row>
    <row r="943" spans="1:18">
      <c r="A943" s="295" t="s">
        <v>998</v>
      </c>
      <c r="B943" s="296" t="s">
        <v>497</v>
      </c>
      <c r="C943" s="296" t="s">
        <v>498</v>
      </c>
      <c r="D943" s="296" t="s">
        <v>499</v>
      </c>
      <c r="E943" s="296" t="s">
        <v>502</v>
      </c>
      <c r="F943" s="290" t="s">
        <v>570</v>
      </c>
      <c r="G943" s="290" t="s">
        <v>194</v>
      </c>
      <c r="H943" s="296" t="s">
        <v>175</v>
      </c>
      <c r="I943" s="297">
        <v>48675</v>
      </c>
      <c r="J943" s="296" t="s">
        <v>501</v>
      </c>
      <c r="K943" s="292"/>
      <c r="L943" s="288">
        <f t="shared" si="29"/>
        <v>48675</v>
      </c>
      <c r="M943" s="349">
        <f t="shared" si="28"/>
        <v>4.8675000000000003E-2</v>
      </c>
      <c r="N943" s="296" t="s">
        <v>1796</v>
      </c>
      <c r="O943" t="s">
        <v>428</v>
      </c>
      <c r="P943" s="19" t="s">
        <v>429</v>
      </c>
      <c r="Q943" s="19" t="s">
        <v>428</v>
      </c>
      <c r="R943" s="19" t="s">
        <v>1794</v>
      </c>
    </row>
    <row r="944" spans="1:18">
      <c r="A944" s="295" t="s">
        <v>998</v>
      </c>
      <c r="B944" s="296" t="s">
        <v>497</v>
      </c>
      <c r="C944" s="296" t="s">
        <v>498</v>
      </c>
      <c r="D944" s="296" t="s">
        <v>499</v>
      </c>
      <c r="E944" s="296" t="s">
        <v>502</v>
      </c>
      <c r="F944" s="290" t="s">
        <v>570</v>
      </c>
      <c r="G944" s="290" t="s">
        <v>194</v>
      </c>
      <c r="H944" s="296" t="s">
        <v>175</v>
      </c>
      <c r="I944" s="297">
        <v>48675</v>
      </c>
      <c r="J944" s="296" t="s">
        <v>501</v>
      </c>
      <c r="K944" s="292"/>
      <c r="L944" s="288">
        <f t="shared" si="29"/>
        <v>48675</v>
      </c>
      <c r="M944" s="349">
        <f t="shared" si="28"/>
        <v>4.8675000000000003E-2</v>
      </c>
      <c r="N944" s="296" t="s">
        <v>1796</v>
      </c>
      <c r="O944" t="s">
        <v>428</v>
      </c>
      <c r="P944" s="19" t="s">
        <v>429</v>
      </c>
      <c r="Q944" s="19" t="s">
        <v>428</v>
      </c>
      <c r="R944" s="19" t="s">
        <v>1794</v>
      </c>
    </row>
    <row r="945" spans="1:18">
      <c r="A945" s="295" t="s">
        <v>998</v>
      </c>
      <c r="B945" s="296" t="s">
        <v>497</v>
      </c>
      <c r="C945" s="296" t="s">
        <v>498</v>
      </c>
      <c r="D945" s="296" t="s">
        <v>499</v>
      </c>
      <c r="E945" s="296" t="s">
        <v>502</v>
      </c>
      <c r="F945" s="290" t="s">
        <v>570</v>
      </c>
      <c r="G945" s="290" t="s">
        <v>194</v>
      </c>
      <c r="H945" s="296" t="s">
        <v>175</v>
      </c>
      <c r="I945" s="297">
        <v>40125</v>
      </c>
      <c r="J945" s="296" t="s">
        <v>501</v>
      </c>
      <c r="K945" s="292"/>
      <c r="L945" s="288">
        <f t="shared" si="29"/>
        <v>40125</v>
      </c>
      <c r="M945" s="349">
        <f t="shared" si="28"/>
        <v>4.0125000000000001E-2</v>
      </c>
      <c r="N945" s="296" t="s">
        <v>1796</v>
      </c>
      <c r="O945" t="s">
        <v>428</v>
      </c>
      <c r="P945" s="19" t="s">
        <v>429</v>
      </c>
      <c r="Q945" s="19" t="s">
        <v>428</v>
      </c>
      <c r="R945" s="19" t="s">
        <v>1794</v>
      </c>
    </row>
    <row r="946" spans="1:18">
      <c r="A946" s="295" t="s">
        <v>913</v>
      </c>
      <c r="B946" s="296" t="s">
        <v>497</v>
      </c>
      <c r="C946" s="296" t="s">
        <v>498</v>
      </c>
      <c r="D946" s="296" t="s">
        <v>499</v>
      </c>
      <c r="E946" s="296" t="s">
        <v>502</v>
      </c>
      <c r="F946" s="290" t="s">
        <v>581</v>
      </c>
      <c r="G946" s="290" t="s">
        <v>190</v>
      </c>
      <c r="H946" s="296" t="s">
        <v>175</v>
      </c>
      <c r="I946" s="297">
        <v>9000</v>
      </c>
      <c r="J946" s="296" t="s">
        <v>501</v>
      </c>
      <c r="K946" s="292"/>
      <c r="L946" s="288">
        <f t="shared" si="29"/>
        <v>9000</v>
      </c>
      <c r="M946" s="349">
        <f t="shared" si="28"/>
        <v>8.9999999999999993E-3</v>
      </c>
      <c r="N946" s="296" t="s">
        <v>1796</v>
      </c>
      <c r="O946" t="s">
        <v>428</v>
      </c>
      <c r="P946" s="19" t="s">
        <v>429</v>
      </c>
      <c r="Q946" s="19" t="s">
        <v>428</v>
      </c>
      <c r="R946" s="19" t="s">
        <v>1780</v>
      </c>
    </row>
    <row r="947" spans="1:18">
      <c r="A947" s="295" t="s">
        <v>913</v>
      </c>
      <c r="B947" s="296" t="s">
        <v>497</v>
      </c>
      <c r="C947" s="296" t="s">
        <v>498</v>
      </c>
      <c r="D947" s="296" t="s">
        <v>499</v>
      </c>
      <c r="E947" s="296" t="s">
        <v>502</v>
      </c>
      <c r="F947" s="290" t="s">
        <v>581</v>
      </c>
      <c r="G947" s="290" t="s">
        <v>190</v>
      </c>
      <c r="H947" s="296" t="s">
        <v>175</v>
      </c>
      <c r="I947" s="297">
        <v>9000</v>
      </c>
      <c r="J947" s="296" t="s">
        <v>501</v>
      </c>
      <c r="K947" s="292"/>
      <c r="L947" s="288">
        <f t="shared" si="29"/>
        <v>9000</v>
      </c>
      <c r="M947" s="349">
        <f t="shared" si="28"/>
        <v>8.9999999999999993E-3</v>
      </c>
      <c r="N947" s="296" t="s">
        <v>1796</v>
      </c>
      <c r="O947" t="s">
        <v>428</v>
      </c>
      <c r="P947" s="19" t="s">
        <v>429</v>
      </c>
      <c r="Q947" s="19" t="s">
        <v>428</v>
      </c>
      <c r="R947" s="19" t="s">
        <v>1780</v>
      </c>
    </row>
    <row r="948" spans="1:18">
      <c r="A948" s="295" t="s">
        <v>93</v>
      </c>
      <c r="B948" s="296" t="s">
        <v>497</v>
      </c>
      <c r="C948" s="296" t="s">
        <v>498</v>
      </c>
      <c r="D948" s="296" t="s">
        <v>499</v>
      </c>
      <c r="E948" s="296" t="s">
        <v>502</v>
      </c>
      <c r="F948" s="290" t="s">
        <v>573</v>
      </c>
      <c r="G948" s="290" t="s">
        <v>206</v>
      </c>
      <c r="H948" s="296" t="s">
        <v>175</v>
      </c>
      <c r="I948" s="297">
        <v>64164</v>
      </c>
      <c r="J948" s="296" t="s">
        <v>501</v>
      </c>
      <c r="K948" s="292"/>
      <c r="L948" s="288">
        <f t="shared" si="29"/>
        <v>64164</v>
      </c>
      <c r="M948" s="349">
        <f t="shared" si="28"/>
        <v>6.4163999999999999E-2</v>
      </c>
      <c r="N948" s="296" t="s">
        <v>1796</v>
      </c>
      <c r="O948" t="s">
        <v>428</v>
      </c>
      <c r="P948" s="19" t="str">
        <f>+VLOOKUP(A948,'[2]16'!$A:$Q,17,0)</f>
        <v>Non</v>
      </c>
      <c r="Q948" s="19" t="s">
        <v>429</v>
      </c>
      <c r="R948" s="19" t="s">
        <v>523</v>
      </c>
    </row>
    <row r="949" spans="1:18">
      <c r="A949" s="295" t="s">
        <v>106</v>
      </c>
      <c r="B949" s="296" t="s">
        <v>497</v>
      </c>
      <c r="C949" s="296" t="s">
        <v>498</v>
      </c>
      <c r="D949" s="296" t="s">
        <v>499</v>
      </c>
      <c r="E949" s="296" t="s">
        <v>502</v>
      </c>
      <c r="F949" s="290" t="s">
        <v>573</v>
      </c>
      <c r="G949" s="290" t="s">
        <v>206</v>
      </c>
      <c r="H949" s="296" t="s">
        <v>175</v>
      </c>
      <c r="I949" s="297">
        <v>4500</v>
      </c>
      <c r="J949" s="296" t="s">
        <v>501</v>
      </c>
      <c r="K949" s="292"/>
      <c r="L949" s="288">
        <f t="shared" si="29"/>
        <v>4500</v>
      </c>
      <c r="M949" s="349">
        <f t="shared" si="28"/>
        <v>4.4999999999999997E-3</v>
      </c>
      <c r="N949" s="296" t="s">
        <v>1796</v>
      </c>
      <c r="O949" t="s">
        <v>428</v>
      </c>
      <c r="P949" s="19" t="str">
        <f>+VLOOKUP(A949,'[2]16'!$A:$Q,17,0)</f>
        <v>Non</v>
      </c>
      <c r="Q949" s="19" t="s">
        <v>428</v>
      </c>
      <c r="R949" s="19" t="s">
        <v>521</v>
      </c>
    </row>
    <row r="950" spans="1:18">
      <c r="A950" s="286" t="s">
        <v>654</v>
      </c>
      <c r="B950" s="296" t="s">
        <v>497</v>
      </c>
      <c r="C950" s="296" t="s">
        <v>498</v>
      </c>
      <c r="D950" s="296" t="s">
        <v>499</v>
      </c>
      <c r="E950" s="296" t="s">
        <v>500</v>
      </c>
      <c r="F950" s="290" t="s">
        <v>656</v>
      </c>
      <c r="G950" s="290" t="s">
        <v>656</v>
      </c>
      <c r="H950" s="296" t="s">
        <v>510</v>
      </c>
      <c r="I950" s="297">
        <v>20000</v>
      </c>
      <c r="J950" s="296" t="s">
        <v>510</v>
      </c>
      <c r="K950" s="292"/>
      <c r="L950" s="288">
        <f t="shared" si="29"/>
        <v>20000</v>
      </c>
      <c r="M950" s="349">
        <f t="shared" si="28"/>
        <v>0.02</v>
      </c>
      <c r="N950" s="296" t="s">
        <v>1803</v>
      </c>
      <c r="P950" s="19" t="s">
        <v>428</v>
      </c>
      <c r="Q950" s="19" t="s">
        <v>429</v>
      </c>
      <c r="R950" s="19" t="s">
        <v>503</v>
      </c>
    </row>
    <row r="951" spans="1:18">
      <c r="A951" s="286" t="s">
        <v>654</v>
      </c>
      <c r="B951" s="296" t="s">
        <v>497</v>
      </c>
      <c r="C951" s="296" t="s">
        <v>498</v>
      </c>
      <c r="D951" s="296" t="s">
        <v>499</v>
      </c>
      <c r="E951" s="296" t="s">
        <v>500</v>
      </c>
      <c r="F951" s="290" t="s">
        <v>656</v>
      </c>
      <c r="G951" s="290" t="s">
        <v>656</v>
      </c>
      <c r="H951" s="296" t="s">
        <v>510</v>
      </c>
      <c r="I951" s="297">
        <v>30000</v>
      </c>
      <c r="J951" s="296" t="s">
        <v>510</v>
      </c>
      <c r="K951" s="292"/>
      <c r="L951" s="288">
        <f t="shared" si="29"/>
        <v>30000</v>
      </c>
      <c r="M951" s="349">
        <f t="shared" si="28"/>
        <v>0.03</v>
      </c>
      <c r="N951" s="296" t="s">
        <v>1803</v>
      </c>
      <c r="P951" s="19" t="s">
        <v>428</v>
      </c>
      <c r="Q951" s="19" t="s">
        <v>429</v>
      </c>
      <c r="R951" s="19" t="s">
        <v>503</v>
      </c>
    </row>
    <row r="952" spans="1:18">
      <c r="A952" s="286" t="s">
        <v>654</v>
      </c>
      <c r="B952" s="296" t="s">
        <v>497</v>
      </c>
      <c r="C952" s="296" t="s">
        <v>498</v>
      </c>
      <c r="D952" s="296" t="s">
        <v>499</v>
      </c>
      <c r="E952" s="296" t="s">
        <v>500</v>
      </c>
      <c r="F952" s="290" t="s">
        <v>656</v>
      </c>
      <c r="G952" s="290" t="s">
        <v>656</v>
      </c>
      <c r="H952" s="296" t="s">
        <v>510</v>
      </c>
      <c r="I952" s="297">
        <v>25000</v>
      </c>
      <c r="J952" s="296" t="s">
        <v>510</v>
      </c>
      <c r="K952" s="292"/>
      <c r="L952" s="288">
        <f t="shared" si="29"/>
        <v>25000</v>
      </c>
      <c r="M952" s="349">
        <f t="shared" si="28"/>
        <v>2.5000000000000001E-2</v>
      </c>
      <c r="N952" s="296" t="s">
        <v>1803</v>
      </c>
      <c r="P952" s="19" t="s">
        <v>428</v>
      </c>
      <c r="Q952" s="19" t="s">
        <v>429</v>
      </c>
      <c r="R952" s="19" t="s">
        <v>503</v>
      </c>
    </row>
    <row r="953" spans="1:18">
      <c r="A953" s="286" t="s">
        <v>654</v>
      </c>
      <c r="B953" s="296" t="s">
        <v>497</v>
      </c>
      <c r="C953" s="296" t="s">
        <v>498</v>
      </c>
      <c r="D953" s="296" t="s">
        <v>499</v>
      </c>
      <c r="E953" s="296" t="s">
        <v>500</v>
      </c>
      <c r="F953" s="290" t="s">
        <v>656</v>
      </c>
      <c r="G953" s="290" t="s">
        <v>656</v>
      </c>
      <c r="H953" s="296" t="s">
        <v>510</v>
      </c>
      <c r="I953" s="297">
        <v>40000</v>
      </c>
      <c r="J953" s="296" t="s">
        <v>510</v>
      </c>
      <c r="K953" s="292"/>
      <c r="L953" s="288">
        <f t="shared" si="29"/>
        <v>40000</v>
      </c>
      <c r="M953" s="349">
        <f t="shared" si="28"/>
        <v>0.04</v>
      </c>
      <c r="N953" s="296" t="s">
        <v>1803</v>
      </c>
      <c r="P953" s="19" t="s">
        <v>428</v>
      </c>
      <c r="Q953" s="19" t="s">
        <v>429</v>
      </c>
      <c r="R953" s="19" t="s">
        <v>503</v>
      </c>
    </row>
    <row r="954" spans="1:18">
      <c r="A954" s="286" t="s">
        <v>654</v>
      </c>
      <c r="B954" s="296" t="s">
        <v>497</v>
      </c>
      <c r="C954" s="296" t="s">
        <v>498</v>
      </c>
      <c r="D954" s="296" t="s">
        <v>499</v>
      </c>
      <c r="E954" s="296" t="s">
        <v>500</v>
      </c>
      <c r="F954" s="290" t="s">
        <v>656</v>
      </c>
      <c r="G954" s="290" t="s">
        <v>656</v>
      </c>
      <c r="H954" s="296" t="s">
        <v>510</v>
      </c>
      <c r="I954" s="297">
        <v>25000</v>
      </c>
      <c r="J954" s="296" t="s">
        <v>510</v>
      </c>
      <c r="K954" s="292"/>
      <c r="L954" s="288">
        <f t="shared" si="29"/>
        <v>25000</v>
      </c>
      <c r="M954" s="349">
        <f t="shared" si="28"/>
        <v>2.5000000000000001E-2</v>
      </c>
      <c r="N954" s="296" t="s">
        <v>1803</v>
      </c>
      <c r="P954" s="19" t="s">
        <v>428</v>
      </c>
      <c r="Q954" s="19" t="s">
        <v>429</v>
      </c>
      <c r="R954" s="19" t="s">
        <v>503</v>
      </c>
    </row>
    <row r="955" spans="1:18">
      <c r="A955" s="286" t="s">
        <v>654</v>
      </c>
      <c r="B955" s="296" t="s">
        <v>497</v>
      </c>
      <c r="C955" s="296" t="s">
        <v>498</v>
      </c>
      <c r="D955" s="296" t="s">
        <v>499</v>
      </c>
      <c r="E955" s="296" t="s">
        <v>500</v>
      </c>
      <c r="F955" s="290" t="s">
        <v>656</v>
      </c>
      <c r="G955" s="290" t="s">
        <v>656</v>
      </c>
      <c r="H955" s="296" t="s">
        <v>510</v>
      </c>
      <c r="I955" s="297">
        <v>20000</v>
      </c>
      <c r="J955" s="296" t="s">
        <v>510</v>
      </c>
      <c r="K955" s="292"/>
      <c r="L955" s="288">
        <f t="shared" si="29"/>
        <v>20000</v>
      </c>
      <c r="M955" s="349">
        <f t="shared" si="28"/>
        <v>0.02</v>
      </c>
      <c r="N955" s="296" t="s">
        <v>1803</v>
      </c>
      <c r="P955" s="19" t="s">
        <v>428</v>
      </c>
      <c r="Q955" s="19" t="s">
        <v>429</v>
      </c>
      <c r="R955" s="19" t="s">
        <v>503</v>
      </c>
    </row>
    <row r="956" spans="1:18">
      <c r="A956" s="286" t="s">
        <v>654</v>
      </c>
      <c r="B956" s="296" t="s">
        <v>497</v>
      </c>
      <c r="C956" s="296" t="s">
        <v>498</v>
      </c>
      <c r="D956" s="296" t="s">
        <v>499</v>
      </c>
      <c r="E956" s="296" t="s">
        <v>500</v>
      </c>
      <c r="F956" s="290" t="s">
        <v>656</v>
      </c>
      <c r="G956" s="290" t="s">
        <v>656</v>
      </c>
      <c r="H956" s="296" t="s">
        <v>510</v>
      </c>
      <c r="I956" s="297">
        <v>10000</v>
      </c>
      <c r="J956" s="296" t="s">
        <v>510</v>
      </c>
      <c r="K956" s="292"/>
      <c r="L956" s="288">
        <f t="shared" si="29"/>
        <v>10000</v>
      </c>
      <c r="M956" s="349">
        <f t="shared" si="28"/>
        <v>0.01</v>
      </c>
      <c r="N956" s="296" t="s">
        <v>1803</v>
      </c>
      <c r="P956" s="19" t="s">
        <v>428</v>
      </c>
      <c r="Q956" s="19" t="s">
        <v>429</v>
      </c>
      <c r="R956" s="19" t="s">
        <v>503</v>
      </c>
    </row>
    <row r="957" spans="1:18">
      <c r="A957" s="286" t="s">
        <v>654</v>
      </c>
      <c r="B957" s="296" t="s">
        <v>497</v>
      </c>
      <c r="C957" s="296" t="s">
        <v>498</v>
      </c>
      <c r="D957" s="296" t="s">
        <v>499</v>
      </c>
      <c r="E957" s="296" t="s">
        <v>500</v>
      </c>
      <c r="F957" s="290" t="s">
        <v>656</v>
      </c>
      <c r="G957" s="290" t="s">
        <v>656</v>
      </c>
      <c r="H957" s="296" t="s">
        <v>510</v>
      </c>
      <c r="I957" s="297">
        <v>30000</v>
      </c>
      <c r="J957" s="296" t="s">
        <v>510</v>
      </c>
      <c r="K957" s="292"/>
      <c r="L957" s="288">
        <f t="shared" si="29"/>
        <v>30000</v>
      </c>
      <c r="M957" s="349">
        <f t="shared" si="28"/>
        <v>0.03</v>
      </c>
      <c r="N957" s="296" t="s">
        <v>1803</v>
      </c>
      <c r="P957" s="19" t="s">
        <v>428</v>
      </c>
      <c r="Q957" s="19" t="s">
        <v>429</v>
      </c>
      <c r="R957" s="19" t="s">
        <v>503</v>
      </c>
    </row>
    <row r="958" spans="1:18">
      <c r="A958" s="286" t="s">
        <v>654</v>
      </c>
      <c r="B958" s="296" t="s">
        <v>497</v>
      </c>
      <c r="C958" s="296" t="s">
        <v>498</v>
      </c>
      <c r="D958" s="296" t="s">
        <v>499</v>
      </c>
      <c r="E958" s="296" t="s">
        <v>500</v>
      </c>
      <c r="F958" s="290" t="s">
        <v>656</v>
      </c>
      <c r="G958" s="290" t="s">
        <v>656</v>
      </c>
      <c r="H958" s="296" t="s">
        <v>510</v>
      </c>
      <c r="I958" s="297">
        <v>20000</v>
      </c>
      <c r="J958" s="296" t="s">
        <v>510</v>
      </c>
      <c r="K958" s="292"/>
      <c r="L958" s="288">
        <f t="shared" si="29"/>
        <v>20000</v>
      </c>
      <c r="M958" s="349">
        <f t="shared" si="28"/>
        <v>0.02</v>
      </c>
      <c r="N958" s="296" t="s">
        <v>1803</v>
      </c>
      <c r="P958" s="19" t="s">
        <v>428</v>
      </c>
      <c r="Q958" s="19" t="s">
        <v>429</v>
      </c>
      <c r="R958" s="19" t="s">
        <v>503</v>
      </c>
    </row>
    <row r="959" spans="1:18">
      <c r="A959" s="286" t="s">
        <v>654</v>
      </c>
      <c r="B959" s="296" t="s">
        <v>497</v>
      </c>
      <c r="C959" s="296" t="s">
        <v>498</v>
      </c>
      <c r="D959" s="296" t="s">
        <v>499</v>
      </c>
      <c r="E959" s="296" t="s">
        <v>500</v>
      </c>
      <c r="F959" s="290" t="s">
        <v>656</v>
      </c>
      <c r="G959" s="290" t="s">
        <v>656</v>
      </c>
      <c r="H959" s="296" t="s">
        <v>510</v>
      </c>
      <c r="I959" s="297">
        <v>30000</v>
      </c>
      <c r="J959" s="296" t="s">
        <v>510</v>
      </c>
      <c r="K959" s="292"/>
      <c r="L959" s="288">
        <f t="shared" si="29"/>
        <v>30000</v>
      </c>
      <c r="M959" s="349">
        <f t="shared" si="28"/>
        <v>0.03</v>
      </c>
      <c r="N959" s="296" t="s">
        <v>1803</v>
      </c>
      <c r="P959" s="19" t="s">
        <v>428</v>
      </c>
      <c r="Q959" s="19" t="s">
        <v>429</v>
      </c>
      <c r="R959" s="19" t="s">
        <v>503</v>
      </c>
    </row>
    <row r="960" spans="1:18">
      <c r="A960" s="286" t="s">
        <v>654</v>
      </c>
      <c r="B960" s="296" t="s">
        <v>497</v>
      </c>
      <c r="C960" s="296" t="s">
        <v>498</v>
      </c>
      <c r="D960" s="296" t="s">
        <v>499</v>
      </c>
      <c r="E960" s="296" t="s">
        <v>500</v>
      </c>
      <c r="F960" s="290" t="s">
        <v>656</v>
      </c>
      <c r="G960" s="290" t="s">
        <v>656</v>
      </c>
      <c r="H960" s="296" t="s">
        <v>510</v>
      </c>
      <c r="I960" s="297">
        <v>20000</v>
      </c>
      <c r="J960" s="296" t="s">
        <v>510</v>
      </c>
      <c r="K960" s="292"/>
      <c r="L960" s="288">
        <f t="shared" si="29"/>
        <v>20000</v>
      </c>
      <c r="M960" s="349">
        <f t="shared" si="28"/>
        <v>0.02</v>
      </c>
      <c r="N960" s="296" t="s">
        <v>1803</v>
      </c>
      <c r="P960" s="19" t="s">
        <v>428</v>
      </c>
      <c r="Q960" s="19" t="s">
        <v>429</v>
      </c>
      <c r="R960" s="19" t="s">
        <v>503</v>
      </c>
    </row>
    <row r="961" spans="1:18">
      <c r="A961" s="286" t="s">
        <v>654</v>
      </c>
      <c r="B961" s="296" t="s">
        <v>497</v>
      </c>
      <c r="C961" s="296" t="s">
        <v>498</v>
      </c>
      <c r="D961" s="296" t="s">
        <v>499</v>
      </c>
      <c r="E961" s="296" t="s">
        <v>500</v>
      </c>
      <c r="F961" s="290" t="s">
        <v>656</v>
      </c>
      <c r="G961" s="290" t="s">
        <v>656</v>
      </c>
      <c r="H961" s="296" t="s">
        <v>510</v>
      </c>
      <c r="I961" s="297">
        <v>40000</v>
      </c>
      <c r="J961" s="296" t="s">
        <v>510</v>
      </c>
      <c r="K961" s="292"/>
      <c r="L961" s="288">
        <f t="shared" si="29"/>
        <v>40000</v>
      </c>
      <c r="M961" s="349">
        <f t="shared" si="28"/>
        <v>0.04</v>
      </c>
      <c r="N961" s="296" t="s">
        <v>1803</v>
      </c>
      <c r="P961" s="19" t="s">
        <v>428</v>
      </c>
      <c r="Q961" s="19" t="s">
        <v>429</v>
      </c>
      <c r="R961" s="19" t="s">
        <v>503</v>
      </c>
    </row>
    <row r="962" spans="1:18">
      <c r="A962" s="286" t="s">
        <v>654</v>
      </c>
      <c r="B962" s="296" t="s">
        <v>497</v>
      </c>
      <c r="C962" s="296" t="s">
        <v>498</v>
      </c>
      <c r="D962" s="296" t="s">
        <v>499</v>
      </c>
      <c r="E962" s="296" t="s">
        <v>500</v>
      </c>
      <c r="F962" s="290" t="s">
        <v>656</v>
      </c>
      <c r="G962" s="290" t="s">
        <v>656</v>
      </c>
      <c r="H962" s="296" t="s">
        <v>510</v>
      </c>
      <c r="I962" s="297">
        <v>60000</v>
      </c>
      <c r="J962" s="296" t="s">
        <v>510</v>
      </c>
      <c r="K962" s="292"/>
      <c r="L962" s="288">
        <f t="shared" si="29"/>
        <v>60000</v>
      </c>
      <c r="M962" s="349">
        <f t="shared" si="28"/>
        <v>0.06</v>
      </c>
      <c r="N962" s="296" t="s">
        <v>1803</v>
      </c>
      <c r="P962" s="19" t="s">
        <v>428</v>
      </c>
      <c r="Q962" s="19" t="s">
        <v>429</v>
      </c>
      <c r="R962" s="19" t="s">
        <v>503</v>
      </c>
    </row>
    <row r="963" spans="1:18">
      <c r="A963" s="286" t="s">
        <v>654</v>
      </c>
      <c r="B963" s="296" t="s">
        <v>497</v>
      </c>
      <c r="C963" s="296" t="s">
        <v>498</v>
      </c>
      <c r="D963" s="296" t="s">
        <v>499</v>
      </c>
      <c r="E963" s="296" t="s">
        <v>500</v>
      </c>
      <c r="F963" s="290" t="s">
        <v>656</v>
      </c>
      <c r="G963" s="290" t="s">
        <v>656</v>
      </c>
      <c r="H963" s="296" t="s">
        <v>510</v>
      </c>
      <c r="I963" s="297">
        <v>40000</v>
      </c>
      <c r="J963" s="296" t="s">
        <v>510</v>
      </c>
      <c r="K963" s="292"/>
      <c r="L963" s="288">
        <f t="shared" si="29"/>
        <v>40000</v>
      </c>
      <c r="M963" s="349">
        <f t="shared" si="28"/>
        <v>0.04</v>
      </c>
      <c r="N963" s="296" t="s">
        <v>1803</v>
      </c>
      <c r="P963" s="19" t="s">
        <v>428</v>
      </c>
      <c r="Q963" s="19" t="s">
        <v>429</v>
      </c>
      <c r="R963" s="19" t="s">
        <v>503</v>
      </c>
    </row>
    <row r="964" spans="1:18">
      <c r="A964" s="286" t="s">
        <v>654</v>
      </c>
      <c r="B964" s="296" t="s">
        <v>497</v>
      </c>
      <c r="C964" s="296" t="s">
        <v>498</v>
      </c>
      <c r="D964" s="296" t="s">
        <v>499</v>
      </c>
      <c r="E964" s="296" t="s">
        <v>500</v>
      </c>
      <c r="F964" s="290" t="s">
        <v>656</v>
      </c>
      <c r="G964" s="290" t="s">
        <v>656</v>
      </c>
      <c r="H964" s="296" t="s">
        <v>510</v>
      </c>
      <c r="I964" s="297">
        <v>30000</v>
      </c>
      <c r="J964" s="296" t="s">
        <v>510</v>
      </c>
      <c r="K964" s="292"/>
      <c r="L964" s="288">
        <f t="shared" si="29"/>
        <v>30000</v>
      </c>
      <c r="M964" s="349">
        <f t="shared" si="28"/>
        <v>0.03</v>
      </c>
      <c r="N964" s="296" t="s">
        <v>1803</v>
      </c>
      <c r="P964" s="19" t="s">
        <v>428</v>
      </c>
      <c r="Q964" s="19" t="s">
        <v>429</v>
      </c>
      <c r="R964" s="19" t="s">
        <v>503</v>
      </c>
    </row>
    <row r="965" spans="1:18">
      <c r="A965" s="286" t="s">
        <v>654</v>
      </c>
      <c r="B965" s="296" t="s">
        <v>497</v>
      </c>
      <c r="C965" s="296" t="s">
        <v>498</v>
      </c>
      <c r="D965" s="296" t="s">
        <v>499</v>
      </c>
      <c r="E965" s="296" t="s">
        <v>500</v>
      </c>
      <c r="F965" s="290" t="s">
        <v>656</v>
      </c>
      <c r="G965" s="290" t="s">
        <v>656</v>
      </c>
      <c r="H965" s="296" t="s">
        <v>510</v>
      </c>
      <c r="I965" s="297">
        <v>20000</v>
      </c>
      <c r="J965" s="296" t="s">
        <v>510</v>
      </c>
      <c r="K965" s="292"/>
      <c r="L965" s="288">
        <f t="shared" si="29"/>
        <v>20000</v>
      </c>
      <c r="M965" s="349">
        <f t="shared" si="28"/>
        <v>0.02</v>
      </c>
      <c r="N965" s="296" t="s">
        <v>1803</v>
      </c>
      <c r="P965" s="19" t="s">
        <v>428</v>
      </c>
      <c r="Q965" s="19" t="s">
        <v>429</v>
      </c>
      <c r="R965" s="19" t="s">
        <v>503</v>
      </c>
    </row>
    <row r="966" spans="1:18">
      <c r="A966" s="286" t="s">
        <v>654</v>
      </c>
      <c r="B966" s="296" t="s">
        <v>497</v>
      </c>
      <c r="C966" s="296" t="s">
        <v>498</v>
      </c>
      <c r="D966" s="296" t="s">
        <v>499</v>
      </c>
      <c r="E966" s="296" t="s">
        <v>500</v>
      </c>
      <c r="F966" s="290" t="s">
        <v>656</v>
      </c>
      <c r="G966" s="290" t="s">
        <v>656</v>
      </c>
      <c r="H966" s="296" t="s">
        <v>510</v>
      </c>
      <c r="I966" s="297">
        <v>25000</v>
      </c>
      <c r="J966" s="296" t="s">
        <v>510</v>
      </c>
      <c r="K966" s="292"/>
      <c r="L966" s="288">
        <f t="shared" si="29"/>
        <v>25000</v>
      </c>
      <c r="M966" s="349">
        <f t="shared" si="28"/>
        <v>2.5000000000000001E-2</v>
      </c>
      <c r="N966" s="296" t="s">
        <v>1803</v>
      </c>
      <c r="P966" s="19" t="s">
        <v>428</v>
      </c>
      <c r="Q966" s="19" t="s">
        <v>429</v>
      </c>
      <c r="R966" s="19" t="s">
        <v>503</v>
      </c>
    </row>
    <row r="967" spans="1:18">
      <c r="A967" s="286" t="s">
        <v>654</v>
      </c>
      <c r="B967" s="296" t="s">
        <v>497</v>
      </c>
      <c r="C967" s="296" t="s">
        <v>498</v>
      </c>
      <c r="D967" s="296" t="s">
        <v>499</v>
      </c>
      <c r="E967" s="296" t="s">
        <v>500</v>
      </c>
      <c r="F967" s="290" t="s">
        <v>656</v>
      </c>
      <c r="G967" s="290" t="s">
        <v>656</v>
      </c>
      <c r="H967" s="296" t="s">
        <v>510</v>
      </c>
      <c r="I967" s="297">
        <v>40000</v>
      </c>
      <c r="J967" s="296" t="s">
        <v>510</v>
      </c>
      <c r="K967" s="292"/>
      <c r="L967" s="288">
        <f t="shared" si="29"/>
        <v>40000</v>
      </c>
      <c r="M967" s="349">
        <f t="shared" ref="M967:M1030" si="30">+L967/1000000</f>
        <v>0.04</v>
      </c>
      <c r="N967" s="296" t="s">
        <v>1803</v>
      </c>
      <c r="P967" s="19" t="s">
        <v>428</v>
      </c>
      <c r="Q967" s="19" t="s">
        <v>429</v>
      </c>
      <c r="R967" s="19" t="s">
        <v>503</v>
      </c>
    </row>
    <row r="968" spans="1:18">
      <c r="A968" s="286" t="s">
        <v>654</v>
      </c>
      <c r="B968" s="296" t="s">
        <v>497</v>
      </c>
      <c r="C968" s="296" t="s">
        <v>498</v>
      </c>
      <c r="D968" s="296" t="s">
        <v>499</v>
      </c>
      <c r="E968" s="296" t="s">
        <v>500</v>
      </c>
      <c r="F968" s="290" t="s">
        <v>656</v>
      </c>
      <c r="G968" s="290" t="s">
        <v>656</v>
      </c>
      <c r="H968" s="296" t="s">
        <v>510</v>
      </c>
      <c r="I968" s="297">
        <v>20000</v>
      </c>
      <c r="J968" s="296" t="s">
        <v>510</v>
      </c>
      <c r="K968" s="292"/>
      <c r="L968" s="288">
        <f t="shared" ref="L968:L1031" si="31">+I968+K968</f>
        <v>20000</v>
      </c>
      <c r="M968" s="349">
        <f t="shared" si="30"/>
        <v>0.02</v>
      </c>
      <c r="N968" s="296" t="s">
        <v>1803</v>
      </c>
      <c r="P968" s="19" t="s">
        <v>428</v>
      </c>
      <c r="Q968" s="19" t="s">
        <v>429</v>
      </c>
      <c r="R968" s="19" t="s">
        <v>503</v>
      </c>
    </row>
    <row r="969" spans="1:18">
      <c r="A969" s="286" t="s">
        <v>654</v>
      </c>
      <c r="B969" s="296" t="s">
        <v>497</v>
      </c>
      <c r="C969" s="296" t="s">
        <v>498</v>
      </c>
      <c r="D969" s="296" t="s">
        <v>499</v>
      </c>
      <c r="E969" s="296" t="s">
        <v>500</v>
      </c>
      <c r="F969" s="290" t="s">
        <v>656</v>
      </c>
      <c r="G969" s="290" t="s">
        <v>656</v>
      </c>
      <c r="H969" s="296" t="s">
        <v>510</v>
      </c>
      <c r="I969" s="297">
        <v>20000</v>
      </c>
      <c r="J969" s="296" t="s">
        <v>510</v>
      </c>
      <c r="K969" s="292"/>
      <c r="L969" s="288">
        <f t="shared" si="31"/>
        <v>20000</v>
      </c>
      <c r="M969" s="349">
        <f t="shared" si="30"/>
        <v>0.02</v>
      </c>
      <c r="N969" s="296" t="s">
        <v>1803</v>
      </c>
      <c r="P969" s="19" t="s">
        <v>428</v>
      </c>
      <c r="Q969" s="19" t="s">
        <v>429</v>
      </c>
      <c r="R969" s="19" t="s">
        <v>503</v>
      </c>
    </row>
    <row r="970" spans="1:18">
      <c r="A970" s="286" t="s">
        <v>654</v>
      </c>
      <c r="B970" s="296" t="s">
        <v>497</v>
      </c>
      <c r="C970" s="296" t="s">
        <v>498</v>
      </c>
      <c r="D970" s="296" t="s">
        <v>499</v>
      </c>
      <c r="E970" s="296" t="s">
        <v>500</v>
      </c>
      <c r="F970" s="290" t="s">
        <v>656</v>
      </c>
      <c r="G970" s="290" t="s">
        <v>656</v>
      </c>
      <c r="H970" s="296" t="s">
        <v>510</v>
      </c>
      <c r="I970" s="297">
        <v>20000</v>
      </c>
      <c r="J970" s="296" t="s">
        <v>510</v>
      </c>
      <c r="K970" s="292"/>
      <c r="L970" s="288">
        <f t="shared" si="31"/>
        <v>20000</v>
      </c>
      <c r="M970" s="349">
        <f t="shared" si="30"/>
        <v>0.02</v>
      </c>
      <c r="N970" s="296" t="s">
        <v>1803</v>
      </c>
      <c r="P970" s="19" t="s">
        <v>428</v>
      </c>
      <c r="Q970" s="19" t="s">
        <v>429</v>
      </c>
      <c r="R970" s="19" t="s">
        <v>503</v>
      </c>
    </row>
    <row r="971" spans="1:18">
      <c r="A971" s="286" t="s">
        <v>654</v>
      </c>
      <c r="B971" s="296" t="s">
        <v>497</v>
      </c>
      <c r="C971" s="296" t="s">
        <v>498</v>
      </c>
      <c r="D971" s="296" t="s">
        <v>499</v>
      </c>
      <c r="E971" s="296" t="s">
        <v>500</v>
      </c>
      <c r="F971" s="290" t="s">
        <v>656</v>
      </c>
      <c r="G971" s="290" t="s">
        <v>656</v>
      </c>
      <c r="H971" s="296" t="s">
        <v>510</v>
      </c>
      <c r="I971" s="297">
        <v>20000</v>
      </c>
      <c r="J971" s="296" t="s">
        <v>510</v>
      </c>
      <c r="K971" s="292"/>
      <c r="L971" s="288">
        <f t="shared" si="31"/>
        <v>20000</v>
      </c>
      <c r="M971" s="349">
        <f t="shared" si="30"/>
        <v>0.02</v>
      </c>
      <c r="N971" s="296" t="s">
        <v>1803</v>
      </c>
      <c r="P971" s="19" t="s">
        <v>428</v>
      </c>
      <c r="Q971" s="19" t="s">
        <v>429</v>
      </c>
      <c r="R971" s="19" t="s">
        <v>503</v>
      </c>
    </row>
    <row r="972" spans="1:18">
      <c r="A972" s="286" t="s">
        <v>654</v>
      </c>
      <c r="B972" s="296" t="s">
        <v>497</v>
      </c>
      <c r="C972" s="296" t="s">
        <v>498</v>
      </c>
      <c r="D972" s="296" t="s">
        <v>499</v>
      </c>
      <c r="E972" s="296" t="s">
        <v>500</v>
      </c>
      <c r="F972" s="290" t="s">
        <v>656</v>
      </c>
      <c r="G972" s="290" t="s">
        <v>656</v>
      </c>
      <c r="H972" s="296" t="s">
        <v>510</v>
      </c>
      <c r="I972" s="297">
        <v>20000</v>
      </c>
      <c r="J972" s="296" t="s">
        <v>510</v>
      </c>
      <c r="K972" s="292"/>
      <c r="L972" s="288">
        <f t="shared" si="31"/>
        <v>20000</v>
      </c>
      <c r="M972" s="349">
        <f t="shared" si="30"/>
        <v>0.02</v>
      </c>
      <c r="N972" s="296" t="s">
        <v>1803</v>
      </c>
      <c r="P972" s="19" t="s">
        <v>428</v>
      </c>
      <c r="Q972" s="19" t="s">
        <v>429</v>
      </c>
      <c r="R972" s="19" t="s">
        <v>503</v>
      </c>
    </row>
    <row r="973" spans="1:18">
      <c r="A973" s="286" t="s">
        <v>654</v>
      </c>
      <c r="B973" s="296" t="s">
        <v>497</v>
      </c>
      <c r="C973" s="296" t="s">
        <v>498</v>
      </c>
      <c r="D973" s="296" t="s">
        <v>499</v>
      </c>
      <c r="E973" s="296" t="s">
        <v>500</v>
      </c>
      <c r="F973" s="290" t="s">
        <v>656</v>
      </c>
      <c r="G973" s="290" t="s">
        <v>656</v>
      </c>
      <c r="H973" s="296" t="s">
        <v>510</v>
      </c>
      <c r="I973" s="297">
        <v>30000</v>
      </c>
      <c r="J973" s="296" t="s">
        <v>510</v>
      </c>
      <c r="K973" s="292"/>
      <c r="L973" s="288">
        <f t="shared" si="31"/>
        <v>30000</v>
      </c>
      <c r="M973" s="349">
        <f t="shared" si="30"/>
        <v>0.03</v>
      </c>
      <c r="N973" s="296" t="s">
        <v>1803</v>
      </c>
      <c r="P973" s="19" t="s">
        <v>428</v>
      </c>
      <c r="Q973" s="19" t="s">
        <v>429</v>
      </c>
      <c r="R973" s="19" t="s">
        <v>503</v>
      </c>
    </row>
    <row r="974" spans="1:18">
      <c r="A974" s="286" t="s">
        <v>654</v>
      </c>
      <c r="B974" s="296" t="s">
        <v>497</v>
      </c>
      <c r="C974" s="296" t="s">
        <v>498</v>
      </c>
      <c r="D974" s="296" t="s">
        <v>499</v>
      </c>
      <c r="E974" s="296" t="s">
        <v>500</v>
      </c>
      <c r="F974" s="290" t="s">
        <v>656</v>
      </c>
      <c r="G974" s="290" t="s">
        <v>656</v>
      </c>
      <c r="H974" s="296" t="s">
        <v>510</v>
      </c>
      <c r="I974" s="297">
        <v>25000</v>
      </c>
      <c r="J974" s="296" t="s">
        <v>510</v>
      </c>
      <c r="K974" s="292"/>
      <c r="L974" s="288">
        <f t="shared" si="31"/>
        <v>25000</v>
      </c>
      <c r="M974" s="349">
        <f t="shared" si="30"/>
        <v>2.5000000000000001E-2</v>
      </c>
      <c r="N974" s="296" t="s">
        <v>1803</v>
      </c>
      <c r="P974" s="19" t="s">
        <v>428</v>
      </c>
      <c r="Q974" s="19" t="s">
        <v>429</v>
      </c>
      <c r="R974" s="19" t="s">
        <v>503</v>
      </c>
    </row>
    <row r="975" spans="1:18">
      <c r="A975" s="286" t="s">
        <v>654</v>
      </c>
      <c r="B975" s="296" t="s">
        <v>497</v>
      </c>
      <c r="C975" s="296" t="s">
        <v>498</v>
      </c>
      <c r="D975" s="296" t="s">
        <v>499</v>
      </c>
      <c r="E975" s="296" t="s">
        <v>500</v>
      </c>
      <c r="F975" s="290" t="s">
        <v>656</v>
      </c>
      <c r="G975" s="290" t="s">
        <v>656</v>
      </c>
      <c r="H975" s="296" t="s">
        <v>510</v>
      </c>
      <c r="I975" s="297">
        <v>20000</v>
      </c>
      <c r="J975" s="296" t="s">
        <v>510</v>
      </c>
      <c r="K975" s="292"/>
      <c r="L975" s="288">
        <f t="shared" si="31"/>
        <v>20000</v>
      </c>
      <c r="M975" s="349">
        <f t="shared" si="30"/>
        <v>0.02</v>
      </c>
      <c r="N975" s="296" t="s">
        <v>1803</v>
      </c>
      <c r="P975" s="19" t="s">
        <v>428</v>
      </c>
      <c r="Q975" s="19" t="s">
        <v>429</v>
      </c>
      <c r="R975" s="19" t="s">
        <v>503</v>
      </c>
    </row>
    <row r="976" spans="1:18">
      <c r="A976" s="286" t="s">
        <v>654</v>
      </c>
      <c r="B976" s="296" t="s">
        <v>497</v>
      </c>
      <c r="C976" s="296" t="s">
        <v>498</v>
      </c>
      <c r="D976" s="296" t="s">
        <v>499</v>
      </c>
      <c r="E976" s="296" t="s">
        <v>500</v>
      </c>
      <c r="F976" s="290" t="s">
        <v>656</v>
      </c>
      <c r="G976" s="290" t="s">
        <v>656</v>
      </c>
      <c r="H976" s="296" t="s">
        <v>510</v>
      </c>
      <c r="I976" s="297">
        <v>20000</v>
      </c>
      <c r="J976" s="296" t="s">
        <v>510</v>
      </c>
      <c r="K976" s="292"/>
      <c r="L976" s="288">
        <f t="shared" si="31"/>
        <v>20000</v>
      </c>
      <c r="M976" s="349">
        <f t="shared" si="30"/>
        <v>0.02</v>
      </c>
      <c r="N976" s="296" t="s">
        <v>1803</v>
      </c>
      <c r="P976" s="19" t="s">
        <v>428</v>
      </c>
      <c r="Q976" s="19" t="s">
        <v>429</v>
      </c>
      <c r="R976" s="19" t="s">
        <v>503</v>
      </c>
    </row>
    <row r="977" spans="1:18">
      <c r="A977" s="286" t="s">
        <v>654</v>
      </c>
      <c r="B977" s="296" t="s">
        <v>497</v>
      </c>
      <c r="C977" s="296" t="s">
        <v>498</v>
      </c>
      <c r="D977" s="296" t="s">
        <v>499</v>
      </c>
      <c r="E977" s="296" t="s">
        <v>500</v>
      </c>
      <c r="F977" s="290" t="s">
        <v>656</v>
      </c>
      <c r="G977" s="290" t="s">
        <v>656</v>
      </c>
      <c r="H977" s="296" t="s">
        <v>510</v>
      </c>
      <c r="I977" s="297">
        <v>10000</v>
      </c>
      <c r="J977" s="296" t="s">
        <v>510</v>
      </c>
      <c r="K977" s="292"/>
      <c r="L977" s="288">
        <f t="shared" si="31"/>
        <v>10000</v>
      </c>
      <c r="M977" s="349">
        <f t="shared" si="30"/>
        <v>0.01</v>
      </c>
      <c r="N977" s="296" t="s">
        <v>1803</v>
      </c>
      <c r="P977" s="19" t="s">
        <v>428</v>
      </c>
      <c r="Q977" s="19" t="s">
        <v>429</v>
      </c>
      <c r="R977" s="19" t="s">
        <v>503</v>
      </c>
    </row>
    <row r="978" spans="1:18">
      <c r="A978" s="286" t="s">
        <v>654</v>
      </c>
      <c r="B978" s="296" t="s">
        <v>497</v>
      </c>
      <c r="C978" s="296" t="s">
        <v>498</v>
      </c>
      <c r="D978" s="296" t="s">
        <v>499</v>
      </c>
      <c r="E978" s="296" t="s">
        <v>500</v>
      </c>
      <c r="F978" s="290" t="s">
        <v>656</v>
      </c>
      <c r="G978" s="290" t="s">
        <v>656</v>
      </c>
      <c r="H978" s="296" t="s">
        <v>510</v>
      </c>
      <c r="I978" s="297">
        <v>20000</v>
      </c>
      <c r="J978" s="296" t="s">
        <v>510</v>
      </c>
      <c r="K978" s="292"/>
      <c r="L978" s="288">
        <f t="shared" si="31"/>
        <v>20000</v>
      </c>
      <c r="M978" s="349">
        <f t="shared" si="30"/>
        <v>0.02</v>
      </c>
      <c r="N978" s="296" t="s">
        <v>1803</v>
      </c>
      <c r="P978" s="19" t="s">
        <v>428</v>
      </c>
      <c r="Q978" s="19" t="s">
        <v>429</v>
      </c>
      <c r="R978" s="19" t="s">
        <v>503</v>
      </c>
    </row>
    <row r="979" spans="1:18">
      <c r="A979" s="286" t="s">
        <v>654</v>
      </c>
      <c r="B979" s="296" t="s">
        <v>497</v>
      </c>
      <c r="C979" s="296" t="s">
        <v>498</v>
      </c>
      <c r="D979" s="296" t="s">
        <v>499</v>
      </c>
      <c r="E979" s="296" t="s">
        <v>500</v>
      </c>
      <c r="F979" s="290" t="s">
        <v>656</v>
      </c>
      <c r="G979" s="290" t="s">
        <v>656</v>
      </c>
      <c r="H979" s="296" t="s">
        <v>510</v>
      </c>
      <c r="I979" s="297">
        <v>20000</v>
      </c>
      <c r="J979" s="296" t="s">
        <v>510</v>
      </c>
      <c r="K979" s="292"/>
      <c r="L979" s="288">
        <f t="shared" si="31"/>
        <v>20000</v>
      </c>
      <c r="M979" s="349">
        <f t="shared" si="30"/>
        <v>0.02</v>
      </c>
      <c r="N979" s="296" t="s">
        <v>1803</v>
      </c>
      <c r="P979" s="19" t="s">
        <v>428</v>
      </c>
      <c r="Q979" s="19" t="s">
        <v>429</v>
      </c>
      <c r="R979" s="19" t="s">
        <v>503</v>
      </c>
    </row>
    <row r="980" spans="1:18">
      <c r="A980" s="286" t="s">
        <v>654</v>
      </c>
      <c r="B980" s="296" t="s">
        <v>497</v>
      </c>
      <c r="C980" s="296" t="s">
        <v>498</v>
      </c>
      <c r="D980" s="296" t="s">
        <v>499</v>
      </c>
      <c r="E980" s="296" t="s">
        <v>500</v>
      </c>
      <c r="F980" s="290" t="s">
        <v>656</v>
      </c>
      <c r="G980" s="290" t="s">
        <v>656</v>
      </c>
      <c r="H980" s="296" t="s">
        <v>510</v>
      </c>
      <c r="I980" s="297">
        <v>10000</v>
      </c>
      <c r="J980" s="296" t="s">
        <v>510</v>
      </c>
      <c r="K980" s="292"/>
      <c r="L980" s="288">
        <f t="shared" si="31"/>
        <v>10000</v>
      </c>
      <c r="M980" s="349">
        <f t="shared" si="30"/>
        <v>0.01</v>
      </c>
      <c r="N980" s="296" t="s">
        <v>1803</v>
      </c>
      <c r="P980" s="19" t="s">
        <v>428</v>
      </c>
      <c r="Q980" s="19" t="s">
        <v>429</v>
      </c>
      <c r="R980" s="19" t="s">
        <v>503</v>
      </c>
    </row>
    <row r="981" spans="1:18">
      <c r="A981" s="286" t="s">
        <v>654</v>
      </c>
      <c r="B981" s="296" t="s">
        <v>497</v>
      </c>
      <c r="C981" s="296" t="s">
        <v>498</v>
      </c>
      <c r="D981" s="296" t="s">
        <v>499</v>
      </c>
      <c r="E981" s="296" t="s">
        <v>500</v>
      </c>
      <c r="F981" s="290" t="s">
        <v>656</v>
      </c>
      <c r="G981" s="290" t="s">
        <v>656</v>
      </c>
      <c r="H981" s="296" t="s">
        <v>510</v>
      </c>
      <c r="I981" s="297">
        <v>20000</v>
      </c>
      <c r="J981" s="296" t="s">
        <v>510</v>
      </c>
      <c r="K981" s="292"/>
      <c r="L981" s="288">
        <f t="shared" si="31"/>
        <v>20000</v>
      </c>
      <c r="M981" s="349">
        <f t="shared" si="30"/>
        <v>0.02</v>
      </c>
      <c r="N981" s="296" t="s">
        <v>1803</v>
      </c>
      <c r="P981" s="19" t="s">
        <v>428</v>
      </c>
      <c r="Q981" s="19" t="s">
        <v>429</v>
      </c>
      <c r="R981" s="19" t="s">
        <v>503</v>
      </c>
    </row>
    <row r="982" spans="1:18">
      <c r="A982" s="286" t="s">
        <v>654</v>
      </c>
      <c r="B982" s="296" t="s">
        <v>497</v>
      </c>
      <c r="C982" s="296" t="s">
        <v>498</v>
      </c>
      <c r="D982" s="296" t="s">
        <v>499</v>
      </c>
      <c r="E982" s="296" t="s">
        <v>500</v>
      </c>
      <c r="F982" s="290" t="s">
        <v>656</v>
      </c>
      <c r="G982" s="290" t="s">
        <v>656</v>
      </c>
      <c r="H982" s="296" t="s">
        <v>510</v>
      </c>
      <c r="I982" s="297">
        <v>35000</v>
      </c>
      <c r="J982" s="296" t="s">
        <v>510</v>
      </c>
      <c r="K982" s="292"/>
      <c r="L982" s="288">
        <f t="shared" si="31"/>
        <v>35000</v>
      </c>
      <c r="M982" s="349">
        <f t="shared" si="30"/>
        <v>3.5000000000000003E-2</v>
      </c>
      <c r="N982" s="296" t="s">
        <v>1803</v>
      </c>
      <c r="P982" s="19" t="s">
        <v>428</v>
      </c>
      <c r="Q982" s="19" t="s">
        <v>429</v>
      </c>
      <c r="R982" s="19" t="s">
        <v>503</v>
      </c>
    </row>
    <row r="983" spans="1:18">
      <c r="A983" s="286" t="s">
        <v>654</v>
      </c>
      <c r="B983" s="296" t="s">
        <v>497</v>
      </c>
      <c r="C983" s="296" t="s">
        <v>498</v>
      </c>
      <c r="D983" s="296" t="s">
        <v>499</v>
      </c>
      <c r="E983" s="296" t="s">
        <v>500</v>
      </c>
      <c r="F983" s="290" t="s">
        <v>656</v>
      </c>
      <c r="G983" s="290" t="s">
        <v>656</v>
      </c>
      <c r="H983" s="296" t="s">
        <v>510</v>
      </c>
      <c r="I983" s="297">
        <v>20000</v>
      </c>
      <c r="J983" s="296" t="s">
        <v>510</v>
      </c>
      <c r="K983" s="292"/>
      <c r="L983" s="288">
        <f t="shared" si="31"/>
        <v>20000</v>
      </c>
      <c r="M983" s="349">
        <f t="shared" si="30"/>
        <v>0.02</v>
      </c>
      <c r="N983" s="296" t="s">
        <v>1803</v>
      </c>
      <c r="P983" s="19" t="s">
        <v>428</v>
      </c>
      <c r="Q983" s="19" t="s">
        <v>429</v>
      </c>
      <c r="R983" s="19" t="s">
        <v>503</v>
      </c>
    </row>
    <row r="984" spans="1:18">
      <c r="A984" s="286" t="s">
        <v>654</v>
      </c>
      <c r="B984" s="296" t="s">
        <v>497</v>
      </c>
      <c r="C984" s="296" t="s">
        <v>498</v>
      </c>
      <c r="D984" s="296" t="s">
        <v>499</v>
      </c>
      <c r="E984" s="296" t="s">
        <v>500</v>
      </c>
      <c r="F984" s="290" t="s">
        <v>656</v>
      </c>
      <c r="G984" s="290" t="s">
        <v>656</v>
      </c>
      <c r="H984" s="296" t="s">
        <v>510</v>
      </c>
      <c r="I984" s="297">
        <v>20000</v>
      </c>
      <c r="J984" s="296" t="s">
        <v>510</v>
      </c>
      <c r="K984" s="292"/>
      <c r="L984" s="288">
        <f t="shared" si="31"/>
        <v>20000</v>
      </c>
      <c r="M984" s="349">
        <f t="shared" si="30"/>
        <v>0.02</v>
      </c>
      <c r="N984" s="296" t="s">
        <v>1803</v>
      </c>
      <c r="P984" s="19" t="s">
        <v>428</v>
      </c>
      <c r="Q984" s="19" t="s">
        <v>429</v>
      </c>
      <c r="R984" s="19" t="s">
        <v>503</v>
      </c>
    </row>
    <row r="985" spans="1:18">
      <c r="A985" s="286" t="s">
        <v>654</v>
      </c>
      <c r="B985" s="296" t="s">
        <v>497</v>
      </c>
      <c r="C985" s="296" t="s">
        <v>498</v>
      </c>
      <c r="D985" s="296" t="s">
        <v>499</v>
      </c>
      <c r="E985" s="296" t="s">
        <v>500</v>
      </c>
      <c r="F985" s="290" t="s">
        <v>656</v>
      </c>
      <c r="G985" s="290" t="s">
        <v>656</v>
      </c>
      <c r="H985" s="296" t="s">
        <v>510</v>
      </c>
      <c r="I985" s="297">
        <v>18000</v>
      </c>
      <c r="J985" s="296" t="s">
        <v>510</v>
      </c>
      <c r="K985" s="292"/>
      <c r="L985" s="288">
        <f t="shared" si="31"/>
        <v>18000</v>
      </c>
      <c r="M985" s="349">
        <f t="shared" si="30"/>
        <v>1.7999999999999999E-2</v>
      </c>
      <c r="N985" s="296" t="s">
        <v>1803</v>
      </c>
      <c r="P985" s="19" t="s">
        <v>428</v>
      </c>
      <c r="Q985" s="19" t="s">
        <v>429</v>
      </c>
      <c r="R985" s="19" t="s">
        <v>503</v>
      </c>
    </row>
    <row r="986" spans="1:18">
      <c r="A986" s="286" t="s">
        <v>654</v>
      </c>
      <c r="B986" s="296" t="s">
        <v>497</v>
      </c>
      <c r="C986" s="296" t="s">
        <v>498</v>
      </c>
      <c r="D986" s="296" t="s">
        <v>499</v>
      </c>
      <c r="E986" s="296" t="s">
        <v>500</v>
      </c>
      <c r="F986" s="290" t="s">
        <v>656</v>
      </c>
      <c r="G986" s="290" t="s">
        <v>656</v>
      </c>
      <c r="H986" s="296" t="s">
        <v>510</v>
      </c>
      <c r="I986" s="297">
        <v>40000</v>
      </c>
      <c r="J986" s="296" t="s">
        <v>510</v>
      </c>
      <c r="K986" s="292"/>
      <c r="L986" s="288">
        <f t="shared" si="31"/>
        <v>40000</v>
      </c>
      <c r="M986" s="349">
        <f t="shared" si="30"/>
        <v>0.04</v>
      </c>
      <c r="N986" s="296" t="s">
        <v>1803</v>
      </c>
      <c r="P986" s="19" t="s">
        <v>428</v>
      </c>
      <c r="Q986" s="19" t="s">
        <v>429</v>
      </c>
      <c r="R986" s="19" t="s">
        <v>503</v>
      </c>
    </row>
    <row r="987" spans="1:18">
      <c r="A987" s="286" t="s">
        <v>654</v>
      </c>
      <c r="B987" s="296" t="s">
        <v>497</v>
      </c>
      <c r="C987" s="296" t="s">
        <v>498</v>
      </c>
      <c r="D987" s="296" t="s">
        <v>499</v>
      </c>
      <c r="E987" s="296" t="s">
        <v>500</v>
      </c>
      <c r="F987" s="290" t="s">
        <v>656</v>
      </c>
      <c r="G987" s="290" t="s">
        <v>656</v>
      </c>
      <c r="H987" s="296" t="s">
        <v>510</v>
      </c>
      <c r="I987" s="297">
        <v>20000</v>
      </c>
      <c r="J987" s="296" t="s">
        <v>510</v>
      </c>
      <c r="K987" s="292"/>
      <c r="L987" s="288">
        <f t="shared" si="31"/>
        <v>20000</v>
      </c>
      <c r="M987" s="349">
        <f t="shared" si="30"/>
        <v>0.02</v>
      </c>
      <c r="N987" s="296" t="s">
        <v>1803</v>
      </c>
      <c r="P987" s="19" t="s">
        <v>428</v>
      </c>
      <c r="Q987" s="19" t="s">
        <v>429</v>
      </c>
      <c r="R987" s="19" t="s">
        <v>503</v>
      </c>
    </row>
    <row r="988" spans="1:18">
      <c r="A988" s="286" t="s">
        <v>654</v>
      </c>
      <c r="B988" s="296" t="s">
        <v>497</v>
      </c>
      <c r="C988" s="296" t="s">
        <v>498</v>
      </c>
      <c r="D988" s="296" t="s">
        <v>499</v>
      </c>
      <c r="E988" s="296" t="s">
        <v>500</v>
      </c>
      <c r="F988" s="290" t="s">
        <v>656</v>
      </c>
      <c r="G988" s="290" t="s">
        <v>656</v>
      </c>
      <c r="H988" s="296" t="s">
        <v>510</v>
      </c>
      <c r="I988" s="297">
        <v>18000</v>
      </c>
      <c r="J988" s="296" t="s">
        <v>510</v>
      </c>
      <c r="K988" s="292"/>
      <c r="L988" s="288">
        <f t="shared" si="31"/>
        <v>18000</v>
      </c>
      <c r="M988" s="349">
        <f t="shared" si="30"/>
        <v>1.7999999999999999E-2</v>
      </c>
      <c r="N988" s="296" t="s">
        <v>1803</v>
      </c>
      <c r="P988" s="19" t="s">
        <v>428</v>
      </c>
      <c r="Q988" s="19" t="s">
        <v>429</v>
      </c>
      <c r="R988" s="19" t="s">
        <v>503</v>
      </c>
    </row>
    <row r="989" spans="1:18">
      <c r="A989" s="286" t="s">
        <v>654</v>
      </c>
      <c r="B989" s="296" t="s">
        <v>497</v>
      </c>
      <c r="C989" s="296" t="s">
        <v>498</v>
      </c>
      <c r="D989" s="296" t="s">
        <v>499</v>
      </c>
      <c r="E989" s="296" t="s">
        <v>500</v>
      </c>
      <c r="F989" s="290" t="s">
        <v>656</v>
      </c>
      <c r="G989" s="290" t="s">
        <v>656</v>
      </c>
      <c r="H989" s="296" t="s">
        <v>510</v>
      </c>
      <c r="I989" s="297">
        <v>20000</v>
      </c>
      <c r="J989" s="296" t="s">
        <v>510</v>
      </c>
      <c r="K989" s="292"/>
      <c r="L989" s="288">
        <f t="shared" si="31"/>
        <v>20000</v>
      </c>
      <c r="M989" s="349">
        <f t="shared" si="30"/>
        <v>0.02</v>
      </c>
      <c r="N989" s="296" t="s">
        <v>1803</v>
      </c>
      <c r="P989" s="19" t="s">
        <v>428</v>
      </c>
      <c r="Q989" s="19" t="s">
        <v>429</v>
      </c>
      <c r="R989" s="19" t="s">
        <v>503</v>
      </c>
    </row>
    <row r="990" spans="1:18">
      <c r="A990" s="286" t="s">
        <v>654</v>
      </c>
      <c r="B990" s="296" t="s">
        <v>497</v>
      </c>
      <c r="C990" s="296" t="s">
        <v>498</v>
      </c>
      <c r="D990" s="296" t="s">
        <v>499</v>
      </c>
      <c r="E990" s="296" t="s">
        <v>500</v>
      </c>
      <c r="F990" s="290" t="s">
        <v>656</v>
      </c>
      <c r="G990" s="290" t="s">
        <v>656</v>
      </c>
      <c r="H990" s="296" t="s">
        <v>510</v>
      </c>
      <c r="I990" s="297">
        <v>25000</v>
      </c>
      <c r="J990" s="296" t="s">
        <v>510</v>
      </c>
      <c r="K990" s="292"/>
      <c r="L990" s="288">
        <f t="shared" si="31"/>
        <v>25000</v>
      </c>
      <c r="M990" s="349">
        <f t="shared" si="30"/>
        <v>2.5000000000000001E-2</v>
      </c>
      <c r="N990" s="296" t="s">
        <v>1803</v>
      </c>
      <c r="P990" s="19" t="s">
        <v>428</v>
      </c>
      <c r="Q990" s="19" t="s">
        <v>429</v>
      </c>
      <c r="R990" s="19" t="s">
        <v>503</v>
      </c>
    </row>
    <row r="991" spans="1:18">
      <c r="A991" s="286" t="s">
        <v>654</v>
      </c>
      <c r="B991" s="296" t="s">
        <v>497</v>
      </c>
      <c r="C991" s="296" t="s">
        <v>498</v>
      </c>
      <c r="D991" s="296" t="s">
        <v>499</v>
      </c>
      <c r="E991" s="296" t="s">
        <v>500</v>
      </c>
      <c r="F991" s="290" t="s">
        <v>656</v>
      </c>
      <c r="G991" s="290" t="s">
        <v>656</v>
      </c>
      <c r="H991" s="296" t="s">
        <v>510</v>
      </c>
      <c r="I991" s="297">
        <v>30000</v>
      </c>
      <c r="J991" s="296" t="s">
        <v>510</v>
      </c>
      <c r="K991" s="292"/>
      <c r="L991" s="288">
        <f t="shared" si="31"/>
        <v>30000</v>
      </c>
      <c r="M991" s="349">
        <f t="shared" si="30"/>
        <v>0.03</v>
      </c>
      <c r="N991" s="296" t="s">
        <v>1803</v>
      </c>
      <c r="P991" s="19" t="s">
        <v>428</v>
      </c>
      <c r="Q991" s="19" t="s">
        <v>429</v>
      </c>
      <c r="R991" s="19" t="s">
        <v>503</v>
      </c>
    </row>
    <row r="992" spans="1:18">
      <c r="A992" s="286" t="s">
        <v>654</v>
      </c>
      <c r="B992" s="296" t="s">
        <v>497</v>
      </c>
      <c r="C992" s="296" t="s">
        <v>498</v>
      </c>
      <c r="D992" s="296" t="s">
        <v>499</v>
      </c>
      <c r="E992" s="296" t="s">
        <v>500</v>
      </c>
      <c r="F992" s="290" t="s">
        <v>656</v>
      </c>
      <c r="G992" s="290" t="s">
        <v>656</v>
      </c>
      <c r="H992" s="296" t="s">
        <v>510</v>
      </c>
      <c r="I992" s="297">
        <v>30000</v>
      </c>
      <c r="J992" s="296" t="s">
        <v>510</v>
      </c>
      <c r="K992" s="292"/>
      <c r="L992" s="288">
        <f t="shared" si="31"/>
        <v>30000</v>
      </c>
      <c r="M992" s="349">
        <f t="shared" si="30"/>
        <v>0.03</v>
      </c>
      <c r="N992" s="296" t="s">
        <v>1803</v>
      </c>
      <c r="P992" s="19" t="s">
        <v>428</v>
      </c>
      <c r="Q992" s="19" t="s">
        <v>429</v>
      </c>
      <c r="R992" s="19" t="s">
        <v>503</v>
      </c>
    </row>
    <row r="993" spans="1:18">
      <c r="A993" s="286" t="s">
        <v>654</v>
      </c>
      <c r="B993" s="296" t="s">
        <v>497</v>
      </c>
      <c r="C993" s="296" t="s">
        <v>498</v>
      </c>
      <c r="D993" s="296" t="s">
        <v>499</v>
      </c>
      <c r="E993" s="296" t="s">
        <v>500</v>
      </c>
      <c r="F993" s="290" t="s">
        <v>656</v>
      </c>
      <c r="G993" s="290" t="s">
        <v>656</v>
      </c>
      <c r="H993" s="296" t="s">
        <v>510</v>
      </c>
      <c r="I993" s="297">
        <v>50000</v>
      </c>
      <c r="J993" s="296" t="s">
        <v>510</v>
      </c>
      <c r="K993" s="292"/>
      <c r="L993" s="288">
        <f t="shared" si="31"/>
        <v>50000</v>
      </c>
      <c r="M993" s="349">
        <f t="shared" si="30"/>
        <v>0.05</v>
      </c>
      <c r="N993" s="296" t="s">
        <v>1803</v>
      </c>
      <c r="P993" s="19" t="s">
        <v>428</v>
      </c>
      <c r="Q993" s="19" t="s">
        <v>429</v>
      </c>
      <c r="R993" s="19" t="s">
        <v>503</v>
      </c>
    </row>
    <row r="994" spans="1:18">
      <c r="A994" s="286" t="s">
        <v>654</v>
      </c>
      <c r="B994" s="296" t="s">
        <v>497</v>
      </c>
      <c r="C994" s="296" t="s">
        <v>498</v>
      </c>
      <c r="D994" s="296" t="s">
        <v>499</v>
      </c>
      <c r="E994" s="296" t="s">
        <v>500</v>
      </c>
      <c r="F994" s="290" t="s">
        <v>656</v>
      </c>
      <c r="G994" s="290" t="s">
        <v>656</v>
      </c>
      <c r="H994" s="296" t="s">
        <v>510</v>
      </c>
      <c r="I994" s="297">
        <v>50000</v>
      </c>
      <c r="J994" s="296" t="s">
        <v>510</v>
      </c>
      <c r="K994" s="292"/>
      <c r="L994" s="288">
        <f t="shared" si="31"/>
        <v>50000</v>
      </c>
      <c r="M994" s="349">
        <f t="shared" si="30"/>
        <v>0.05</v>
      </c>
      <c r="N994" s="296" t="s">
        <v>1803</v>
      </c>
      <c r="P994" s="19" t="s">
        <v>428</v>
      </c>
      <c r="Q994" s="19" t="s">
        <v>429</v>
      </c>
      <c r="R994" s="19" t="s">
        <v>503</v>
      </c>
    </row>
    <row r="995" spans="1:18">
      <c r="A995" s="286" t="s">
        <v>654</v>
      </c>
      <c r="B995" s="296" t="s">
        <v>497</v>
      </c>
      <c r="C995" s="296" t="s">
        <v>498</v>
      </c>
      <c r="D995" s="296" t="s">
        <v>499</v>
      </c>
      <c r="E995" s="296" t="s">
        <v>500</v>
      </c>
      <c r="F995" s="290" t="s">
        <v>656</v>
      </c>
      <c r="G995" s="290" t="s">
        <v>656</v>
      </c>
      <c r="H995" s="296" t="s">
        <v>510</v>
      </c>
      <c r="I995" s="297">
        <v>50000</v>
      </c>
      <c r="J995" s="296" t="s">
        <v>510</v>
      </c>
      <c r="K995" s="292"/>
      <c r="L995" s="288">
        <f t="shared" si="31"/>
        <v>50000</v>
      </c>
      <c r="M995" s="349">
        <f t="shared" si="30"/>
        <v>0.05</v>
      </c>
      <c r="N995" s="296" t="s">
        <v>1803</v>
      </c>
      <c r="P995" s="19" t="s">
        <v>428</v>
      </c>
      <c r="Q995" s="19" t="s">
        <v>429</v>
      </c>
      <c r="R995" s="19" t="s">
        <v>503</v>
      </c>
    </row>
    <row r="996" spans="1:18">
      <c r="A996" s="286" t="s">
        <v>654</v>
      </c>
      <c r="B996" s="296" t="s">
        <v>497</v>
      </c>
      <c r="C996" s="296" t="s">
        <v>498</v>
      </c>
      <c r="D996" s="296" t="s">
        <v>499</v>
      </c>
      <c r="E996" s="296" t="s">
        <v>500</v>
      </c>
      <c r="F996" s="290" t="s">
        <v>656</v>
      </c>
      <c r="G996" s="290" t="s">
        <v>656</v>
      </c>
      <c r="H996" s="296" t="s">
        <v>510</v>
      </c>
      <c r="I996" s="297">
        <v>50000</v>
      </c>
      <c r="J996" s="296" t="s">
        <v>510</v>
      </c>
      <c r="K996" s="292"/>
      <c r="L996" s="288">
        <f t="shared" si="31"/>
        <v>50000</v>
      </c>
      <c r="M996" s="349">
        <f t="shared" si="30"/>
        <v>0.05</v>
      </c>
      <c r="N996" s="296" t="s">
        <v>1803</v>
      </c>
      <c r="P996" s="19" t="s">
        <v>428</v>
      </c>
      <c r="Q996" s="19" t="s">
        <v>429</v>
      </c>
      <c r="R996" s="19" t="s">
        <v>503</v>
      </c>
    </row>
    <row r="997" spans="1:18">
      <c r="A997" s="286" t="s">
        <v>654</v>
      </c>
      <c r="B997" s="296" t="s">
        <v>497</v>
      </c>
      <c r="C997" s="296" t="s">
        <v>498</v>
      </c>
      <c r="D997" s="296" t="s">
        <v>499</v>
      </c>
      <c r="E997" s="296" t="s">
        <v>500</v>
      </c>
      <c r="F997" s="290" t="s">
        <v>656</v>
      </c>
      <c r="G997" s="290" t="s">
        <v>656</v>
      </c>
      <c r="H997" s="296" t="s">
        <v>510</v>
      </c>
      <c r="I997" s="297">
        <v>50000</v>
      </c>
      <c r="J997" s="296" t="s">
        <v>510</v>
      </c>
      <c r="K997" s="292"/>
      <c r="L997" s="288">
        <f t="shared" si="31"/>
        <v>50000</v>
      </c>
      <c r="M997" s="349">
        <f t="shared" si="30"/>
        <v>0.05</v>
      </c>
      <c r="N997" s="296" t="s">
        <v>1803</v>
      </c>
      <c r="P997" s="19" t="s">
        <v>428</v>
      </c>
      <c r="Q997" s="19" t="s">
        <v>429</v>
      </c>
      <c r="R997" s="19" t="s">
        <v>503</v>
      </c>
    </row>
    <row r="998" spans="1:18">
      <c r="A998" s="286" t="s">
        <v>654</v>
      </c>
      <c r="B998" s="296" t="s">
        <v>497</v>
      </c>
      <c r="C998" s="296" t="s">
        <v>498</v>
      </c>
      <c r="D998" s="296" t="s">
        <v>499</v>
      </c>
      <c r="E998" s="296" t="s">
        <v>500</v>
      </c>
      <c r="F998" s="290" t="s">
        <v>656</v>
      </c>
      <c r="G998" s="290" t="s">
        <v>656</v>
      </c>
      <c r="H998" s="296" t="s">
        <v>510</v>
      </c>
      <c r="I998" s="297">
        <v>50000</v>
      </c>
      <c r="J998" s="296" t="s">
        <v>510</v>
      </c>
      <c r="K998" s="292"/>
      <c r="L998" s="288">
        <f t="shared" si="31"/>
        <v>50000</v>
      </c>
      <c r="M998" s="349">
        <f t="shared" si="30"/>
        <v>0.05</v>
      </c>
      <c r="N998" s="296" t="s">
        <v>1803</v>
      </c>
      <c r="P998" s="19" t="s">
        <v>428</v>
      </c>
      <c r="Q998" s="19" t="s">
        <v>429</v>
      </c>
      <c r="R998" s="19" t="s">
        <v>503</v>
      </c>
    </row>
    <row r="999" spans="1:18">
      <c r="A999" s="286" t="s">
        <v>654</v>
      </c>
      <c r="B999" s="296" t="s">
        <v>497</v>
      </c>
      <c r="C999" s="296" t="s">
        <v>498</v>
      </c>
      <c r="D999" s="296" t="s">
        <v>499</v>
      </c>
      <c r="E999" s="296" t="s">
        <v>500</v>
      </c>
      <c r="F999" s="290" t="s">
        <v>656</v>
      </c>
      <c r="G999" s="290" t="s">
        <v>656</v>
      </c>
      <c r="H999" s="296" t="s">
        <v>510</v>
      </c>
      <c r="I999" s="297">
        <v>50000</v>
      </c>
      <c r="J999" s="296" t="s">
        <v>510</v>
      </c>
      <c r="K999" s="292"/>
      <c r="L999" s="288">
        <f t="shared" si="31"/>
        <v>50000</v>
      </c>
      <c r="M999" s="349">
        <f t="shared" si="30"/>
        <v>0.05</v>
      </c>
      <c r="N999" s="296" t="s">
        <v>1803</v>
      </c>
      <c r="P999" s="19" t="s">
        <v>428</v>
      </c>
      <c r="Q999" s="19" t="s">
        <v>429</v>
      </c>
      <c r="R999" s="19" t="s">
        <v>503</v>
      </c>
    </row>
    <row r="1000" spans="1:18">
      <c r="A1000" s="286" t="s">
        <v>654</v>
      </c>
      <c r="B1000" s="296" t="s">
        <v>497</v>
      </c>
      <c r="C1000" s="296" t="s">
        <v>498</v>
      </c>
      <c r="D1000" s="296" t="s">
        <v>499</v>
      </c>
      <c r="E1000" s="296" t="s">
        <v>500</v>
      </c>
      <c r="F1000" s="290" t="s">
        <v>656</v>
      </c>
      <c r="G1000" s="290" t="s">
        <v>656</v>
      </c>
      <c r="H1000" s="296" t="s">
        <v>510</v>
      </c>
      <c r="I1000" s="297">
        <v>20000</v>
      </c>
      <c r="J1000" s="296" t="s">
        <v>510</v>
      </c>
      <c r="K1000" s="292"/>
      <c r="L1000" s="288">
        <f t="shared" si="31"/>
        <v>20000</v>
      </c>
      <c r="M1000" s="349">
        <f t="shared" si="30"/>
        <v>0.02</v>
      </c>
      <c r="N1000" s="296" t="s">
        <v>1803</v>
      </c>
      <c r="P1000" s="19" t="s">
        <v>428</v>
      </c>
      <c r="Q1000" s="19" t="s">
        <v>429</v>
      </c>
      <c r="R1000" s="19" t="s">
        <v>503</v>
      </c>
    </row>
    <row r="1001" spans="1:18">
      <c r="A1001" s="286" t="s">
        <v>654</v>
      </c>
      <c r="B1001" s="296" t="s">
        <v>497</v>
      </c>
      <c r="C1001" s="296" t="s">
        <v>498</v>
      </c>
      <c r="D1001" s="296" t="s">
        <v>499</v>
      </c>
      <c r="E1001" s="296" t="s">
        <v>500</v>
      </c>
      <c r="F1001" s="290" t="s">
        <v>656</v>
      </c>
      <c r="G1001" s="290" t="s">
        <v>656</v>
      </c>
      <c r="H1001" s="296" t="s">
        <v>510</v>
      </c>
      <c r="I1001" s="297">
        <v>20000</v>
      </c>
      <c r="J1001" s="296" t="s">
        <v>510</v>
      </c>
      <c r="K1001" s="292"/>
      <c r="L1001" s="288">
        <f t="shared" si="31"/>
        <v>20000</v>
      </c>
      <c r="M1001" s="349">
        <f t="shared" si="30"/>
        <v>0.02</v>
      </c>
      <c r="N1001" s="296" t="s">
        <v>1803</v>
      </c>
      <c r="P1001" s="19" t="s">
        <v>428</v>
      </c>
      <c r="Q1001" s="19" t="s">
        <v>429</v>
      </c>
      <c r="R1001" s="19" t="s">
        <v>503</v>
      </c>
    </row>
    <row r="1002" spans="1:18">
      <c r="A1002" s="286" t="s">
        <v>654</v>
      </c>
      <c r="B1002" s="296" t="s">
        <v>497</v>
      </c>
      <c r="C1002" s="296" t="s">
        <v>498</v>
      </c>
      <c r="D1002" s="296" t="s">
        <v>499</v>
      </c>
      <c r="E1002" s="296" t="s">
        <v>500</v>
      </c>
      <c r="F1002" s="290" t="s">
        <v>656</v>
      </c>
      <c r="G1002" s="290" t="s">
        <v>656</v>
      </c>
      <c r="H1002" s="296" t="s">
        <v>510</v>
      </c>
      <c r="I1002" s="297">
        <v>25000</v>
      </c>
      <c r="J1002" s="296" t="s">
        <v>510</v>
      </c>
      <c r="K1002" s="292"/>
      <c r="L1002" s="288">
        <f t="shared" si="31"/>
        <v>25000</v>
      </c>
      <c r="M1002" s="349">
        <f t="shared" si="30"/>
        <v>2.5000000000000001E-2</v>
      </c>
      <c r="N1002" s="296" t="s">
        <v>1803</v>
      </c>
      <c r="P1002" s="19" t="s">
        <v>428</v>
      </c>
      <c r="Q1002" s="19" t="s">
        <v>429</v>
      </c>
      <c r="R1002" s="19" t="s">
        <v>503</v>
      </c>
    </row>
    <row r="1003" spans="1:18">
      <c r="A1003" s="286" t="s">
        <v>654</v>
      </c>
      <c r="B1003" s="296" t="s">
        <v>497</v>
      </c>
      <c r="C1003" s="296" t="s">
        <v>498</v>
      </c>
      <c r="D1003" s="296" t="s">
        <v>499</v>
      </c>
      <c r="E1003" s="296" t="s">
        <v>500</v>
      </c>
      <c r="F1003" s="290" t="s">
        <v>656</v>
      </c>
      <c r="G1003" s="290" t="s">
        <v>656</v>
      </c>
      <c r="H1003" s="296" t="s">
        <v>510</v>
      </c>
      <c r="I1003" s="297">
        <v>30000</v>
      </c>
      <c r="J1003" s="296" t="s">
        <v>510</v>
      </c>
      <c r="K1003" s="292"/>
      <c r="L1003" s="288">
        <f t="shared" si="31"/>
        <v>30000</v>
      </c>
      <c r="M1003" s="349">
        <f t="shared" si="30"/>
        <v>0.03</v>
      </c>
      <c r="N1003" s="296" t="s">
        <v>1803</v>
      </c>
      <c r="P1003" s="19" t="s">
        <v>428</v>
      </c>
      <c r="Q1003" s="19" t="s">
        <v>429</v>
      </c>
      <c r="R1003" s="19" t="s">
        <v>503</v>
      </c>
    </row>
    <row r="1004" spans="1:18">
      <c r="A1004" s="286" t="s">
        <v>654</v>
      </c>
      <c r="B1004" s="296" t="s">
        <v>497</v>
      </c>
      <c r="C1004" s="296" t="s">
        <v>498</v>
      </c>
      <c r="D1004" s="296" t="s">
        <v>499</v>
      </c>
      <c r="E1004" s="296" t="s">
        <v>500</v>
      </c>
      <c r="F1004" s="290" t="s">
        <v>656</v>
      </c>
      <c r="G1004" s="290" t="s">
        <v>656</v>
      </c>
      <c r="H1004" s="296" t="s">
        <v>510</v>
      </c>
      <c r="I1004" s="297">
        <v>50000</v>
      </c>
      <c r="J1004" s="296" t="s">
        <v>510</v>
      </c>
      <c r="K1004" s="292"/>
      <c r="L1004" s="288">
        <f t="shared" si="31"/>
        <v>50000</v>
      </c>
      <c r="M1004" s="349">
        <f t="shared" si="30"/>
        <v>0.05</v>
      </c>
      <c r="N1004" s="296" t="s">
        <v>1803</v>
      </c>
      <c r="P1004" s="19" t="s">
        <v>428</v>
      </c>
      <c r="Q1004" s="19" t="s">
        <v>429</v>
      </c>
      <c r="R1004" s="19" t="s">
        <v>503</v>
      </c>
    </row>
    <row r="1005" spans="1:18">
      <c r="A1005" s="286" t="s">
        <v>654</v>
      </c>
      <c r="B1005" s="296" t="s">
        <v>497</v>
      </c>
      <c r="C1005" s="296" t="s">
        <v>498</v>
      </c>
      <c r="D1005" s="296" t="s">
        <v>499</v>
      </c>
      <c r="E1005" s="296" t="s">
        <v>500</v>
      </c>
      <c r="F1005" s="290" t="s">
        <v>656</v>
      </c>
      <c r="G1005" s="290" t="s">
        <v>656</v>
      </c>
      <c r="H1005" s="296" t="s">
        <v>510</v>
      </c>
      <c r="I1005" s="297">
        <v>25000</v>
      </c>
      <c r="J1005" s="296" t="s">
        <v>510</v>
      </c>
      <c r="K1005" s="292"/>
      <c r="L1005" s="288">
        <f t="shared" si="31"/>
        <v>25000</v>
      </c>
      <c r="M1005" s="349">
        <f t="shared" si="30"/>
        <v>2.5000000000000001E-2</v>
      </c>
      <c r="N1005" s="296" t="s">
        <v>1803</v>
      </c>
      <c r="P1005" s="19" t="s">
        <v>428</v>
      </c>
      <c r="Q1005" s="19" t="s">
        <v>429</v>
      </c>
      <c r="R1005" s="19" t="s">
        <v>503</v>
      </c>
    </row>
    <row r="1006" spans="1:18">
      <c r="A1006" s="286" t="s">
        <v>654</v>
      </c>
      <c r="B1006" s="296" t="s">
        <v>497</v>
      </c>
      <c r="C1006" s="296" t="s">
        <v>498</v>
      </c>
      <c r="D1006" s="296" t="s">
        <v>499</v>
      </c>
      <c r="E1006" s="296" t="s">
        <v>500</v>
      </c>
      <c r="F1006" s="290" t="s">
        <v>656</v>
      </c>
      <c r="G1006" s="290" t="s">
        <v>656</v>
      </c>
      <c r="H1006" s="296" t="s">
        <v>510</v>
      </c>
      <c r="I1006" s="297">
        <v>70000</v>
      </c>
      <c r="J1006" s="296" t="s">
        <v>510</v>
      </c>
      <c r="K1006" s="292"/>
      <c r="L1006" s="288">
        <f t="shared" si="31"/>
        <v>70000</v>
      </c>
      <c r="M1006" s="349">
        <f t="shared" si="30"/>
        <v>7.0000000000000007E-2</v>
      </c>
      <c r="N1006" s="296" t="s">
        <v>1803</v>
      </c>
      <c r="P1006" s="19" t="s">
        <v>428</v>
      </c>
      <c r="Q1006" s="19" t="s">
        <v>429</v>
      </c>
      <c r="R1006" s="19" t="s">
        <v>503</v>
      </c>
    </row>
    <row r="1007" spans="1:18">
      <c r="A1007" s="286" t="s">
        <v>654</v>
      </c>
      <c r="B1007" s="296" t="s">
        <v>497</v>
      </c>
      <c r="C1007" s="296" t="s">
        <v>498</v>
      </c>
      <c r="D1007" s="296" t="s">
        <v>499</v>
      </c>
      <c r="E1007" s="296" t="s">
        <v>500</v>
      </c>
      <c r="F1007" s="290" t="s">
        <v>656</v>
      </c>
      <c r="G1007" s="290" t="s">
        <v>656</v>
      </c>
      <c r="H1007" s="296" t="s">
        <v>510</v>
      </c>
      <c r="I1007" s="297">
        <v>20000</v>
      </c>
      <c r="J1007" s="296" t="s">
        <v>510</v>
      </c>
      <c r="K1007" s="292"/>
      <c r="L1007" s="288">
        <f t="shared" si="31"/>
        <v>20000</v>
      </c>
      <c r="M1007" s="349">
        <f t="shared" si="30"/>
        <v>0.02</v>
      </c>
      <c r="N1007" s="296" t="s">
        <v>1803</v>
      </c>
      <c r="P1007" s="19" t="s">
        <v>428</v>
      </c>
      <c r="Q1007" s="19" t="s">
        <v>429</v>
      </c>
      <c r="R1007" s="19" t="s">
        <v>503</v>
      </c>
    </row>
    <row r="1008" spans="1:18">
      <c r="A1008" s="286" t="s">
        <v>654</v>
      </c>
      <c r="B1008" s="296" t="s">
        <v>497</v>
      </c>
      <c r="C1008" s="296" t="s">
        <v>498</v>
      </c>
      <c r="D1008" s="296" t="s">
        <v>499</v>
      </c>
      <c r="E1008" s="296" t="s">
        <v>500</v>
      </c>
      <c r="F1008" s="290" t="s">
        <v>656</v>
      </c>
      <c r="G1008" s="290" t="s">
        <v>656</v>
      </c>
      <c r="H1008" s="296" t="s">
        <v>510</v>
      </c>
      <c r="I1008" s="297">
        <v>20000</v>
      </c>
      <c r="J1008" s="296" t="s">
        <v>510</v>
      </c>
      <c r="K1008" s="292"/>
      <c r="L1008" s="288">
        <f t="shared" si="31"/>
        <v>20000</v>
      </c>
      <c r="M1008" s="349">
        <f t="shared" si="30"/>
        <v>0.02</v>
      </c>
      <c r="N1008" s="296" t="s">
        <v>1803</v>
      </c>
      <c r="P1008" s="19" t="s">
        <v>428</v>
      </c>
      <c r="Q1008" s="19" t="s">
        <v>429</v>
      </c>
      <c r="R1008" s="19" t="s">
        <v>503</v>
      </c>
    </row>
    <row r="1009" spans="1:18">
      <c r="A1009" s="286" t="s">
        <v>654</v>
      </c>
      <c r="B1009" s="296" t="s">
        <v>497</v>
      </c>
      <c r="C1009" s="296" t="s">
        <v>498</v>
      </c>
      <c r="D1009" s="296" t="s">
        <v>499</v>
      </c>
      <c r="E1009" s="296" t="s">
        <v>500</v>
      </c>
      <c r="F1009" s="290" t="s">
        <v>656</v>
      </c>
      <c r="G1009" s="290" t="s">
        <v>656</v>
      </c>
      <c r="H1009" s="296" t="s">
        <v>510</v>
      </c>
      <c r="I1009" s="297">
        <v>15225</v>
      </c>
      <c r="J1009" s="296" t="s">
        <v>510</v>
      </c>
      <c r="K1009" s="292"/>
      <c r="L1009" s="288">
        <f t="shared" si="31"/>
        <v>15225</v>
      </c>
      <c r="M1009" s="349">
        <f t="shared" si="30"/>
        <v>1.5225000000000001E-2</v>
      </c>
      <c r="N1009" s="296" t="s">
        <v>1803</v>
      </c>
      <c r="P1009" s="19" t="s">
        <v>428</v>
      </c>
      <c r="Q1009" s="19" t="s">
        <v>429</v>
      </c>
      <c r="R1009" s="19" t="s">
        <v>503</v>
      </c>
    </row>
    <row r="1010" spans="1:18">
      <c r="A1010" s="286" t="s">
        <v>654</v>
      </c>
      <c r="B1010" s="296" t="s">
        <v>497</v>
      </c>
      <c r="C1010" s="296" t="s">
        <v>498</v>
      </c>
      <c r="D1010" s="296" t="s">
        <v>499</v>
      </c>
      <c r="E1010" s="296" t="s">
        <v>500</v>
      </c>
      <c r="F1010" s="290" t="s">
        <v>656</v>
      </c>
      <c r="G1010" s="290" t="s">
        <v>656</v>
      </c>
      <c r="H1010" s="296" t="s">
        <v>510</v>
      </c>
      <c r="I1010" s="297">
        <v>10000</v>
      </c>
      <c r="J1010" s="296" t="s">
        <v>510</v>
      </c>
      <c r="K1010" s="292"/>
      <c r="L1010" s="288">
        <f t="shared" si="31"/>
        <v>10000</v>
      </c>
      <c r="M1010" s="349">
        <f t="shared" si="30"/>
        <v>0.01</v>
      </c>
      <c r="N1010" s="296" t="s">
        <v>1803</v>
      </c>
      <c r="P1010" s="19" t="s">
        <v>428</v>
      </c>
      <c r="Q1010" s="19" t="s">
        <v>429</v>
      </c>
      <c r="R1010" s="19" t="s">
        <v>503</v>
      </c>
    </row>
    <row r="1011" spans="1:18">
      <c r="A1011" s="286" t="s">
        <v>654</v>
      </c>
      <c r="B1011" s="296" t="s">
        <v>497</v>
      </c>
      <c r="C1011" s="296" t="s">
        <v>498</v>
      </c>
      <c r="D1011" s="296" t="s">
        <v>499</v>
      </c>
      <c r="E1011" s="296" t="s">
        <v>500</v>
      </c>
      <c r="F1011" s="290" t="s">
        <v>656</v>
      </c>
      <c r="G1011" s="290" t="s">
        <v>656</v>
      </c>
      <c r="H1011" s="296" t="s">
        <v>510</v>
      </c>
      <c r="I1011" s="297">
        <v>40000</v>
      </c>
      <c r="J1011" s="296" t="s">
        <v>510</v>
      </c>
      <c r="K1011" s="292"/>
      <c r="L1011" s="288">
        <f t="shared" si="31"/>
        <v>40000</v>
      </c>
      <c r="M1011" s="349">
        <f t="shared" si="30"/>
        <v>0.04</v>
      </c>
      <c r="N1011" s="296" t="s">
        <v>1803</v>
      </c>
      <c r="P1011" s="19" t="s">
        <v>428</v>
      </c>
      <c r="Q1011" s="19" t="s">
        <v>429</v>
      </c>
      <c r="R1011" s="19" t="s">
        <v>503</v>
      </c>
    </row>
    <row r="1012" spans="1:18">
      <c r="A1012" s="286" t="s">
        <v>654</v>
      </c>
      <c r="B1012" s="296" t="s">
        <v>497</v>
      </c>
      <c r="C1012" s="296" t="s">
        <v>498</v>
      </c>
      <c r="D1012" s="296" t="s">
        <v>499</v>
      </c>
      <c r="E1012" s="296" t="s">
        <v>500</v>
      </c>
      <c r="F1012" s="290" t="s">
        <v>656</v>
      </c>
      <c r="G1012" s="290" t="s">
        <v>656</v>
      </c>
      <c r="H1012" s="296" t="s">
        <v>510</v>
      </c>
      <c r="I1012" s="297">
        <v>20000</v>
      </c>
      <c r="J1012" s="296" t="s">
        <v>510</v>
      </c>
      <c r="K1012" s="292"/>
      <c r="L1012" s="288">
        <f t="shared" si="31"/>
        <v>20000</v>
      </c>
      <c r="M1012" s="349">
        <f t="shared" si="30"/>
        <v>0.02</v>
      </c>
      <c r="N1012" s="296" t="s">
        <v>1803</v>
      </c>
      <c r="P1012" s="19" t="s">
        <v>428</v>
      </c>
      <c r="Q1012" s="19" t="s">
        <v>429</v>
      </c>
      <c r="R1012" s="19" t="s">
        <v>503</v>
      </c>
    </row>
    <row r="1013" spans="1:18">
      <c r="A1013" s="286" t="s">
        <v>654</v>
      </c>
      <c r="B1013" s="296" t="s">
        <v>497</v>
      </c>
      <c r="C1013" s="296" t="s">
        <v>498</v>
      </c>
      <c r="D1013" s="296" t="s">
        <v>499</v>
      </c>
      <c r="E1013" s="296" t="s">
        <v>500</v>
      </c>
      <c r="F1013" s="290" t="s">
        <v>656</v>
      </c>
      <c r="G1013" s="290" t="s">
        <v>656</v>
      </c>
      <c r="H1013" s="296" t="s">
        <v>510</v>
      </c>
      <c r="I1013" s="297">
        <v>40000</v>
      </c>
      <c r="J1013" s="296" t="s">
        <v>510</v>
      </c>
      <c r="K1013" s="292"/>
      <c r="L1013" s="288">
        <f t="shared" si="31"/>
        <v>40000</v>
      </c>
      <c r="M1013" s="349">
        <f t="shared" si="30"/>
        <v>0.04</v>
      </c>
      <c r="N1013" s="296" t="s">
        <v>1803</v>
      </c>
      <c r="P1013" s="19" t="s">
        <v>428</v>
      </c>
      <c r="Q1013" s="19" t="s">
        <v>429</v>
      </c>
      <c r="R1013" s="19" t="s">
        <v>503</v>
      </c>
    </row>
    <row r="1014" spans="1:18">
      <c r="A1014" s="286" t="s">
        <v>654</v>
      </c>
      <c r="B1014" s="296" t="s">
        <v>497</v>
      </c>
      <c r="C1014" s="296" t="s">
        <v>498</v>
      </c>
      <c r="D1014" s="296" t="s">
        <v>499</v>
      </c>
      <c r="E1014" s="296" t="s">
        <v>500</v>
      </c>
      <c r="F1014" s="290" t="s">
        <v>656</v>
      </c>
      <c r="G1014" s="290" t="s">
        <v>656</v>
      </c>
      <c r="H1014" s="296" t="s">
        <v>510</v>
      </c>
      <c r="I1014" s="297">
        <v>11000</v>
      </c>
      <c r="J1014" s="296" t="s">
        <v>510</v>
      </c>
      <c r="K1014" s="292"/>
      <c r="L1014" s="288">
        <f t="shared" si="31"/>
        <v>11000</v>
      </c>
      <c r="M1014" s="349">
        <f t="shared" si="30"/>
        <v>1.0999999999999999E-2</v>
      </c>
      <c r="N1014" s="296" t="s">
        <v>1803</v>
      </c>
      <c r="P1014" s="19" t="s">
        <v>428</v>
      </c>
      <c r="Q1014" s="19" t="s">
        <v>429</v>
      </c>
      <c r="R1014" s="19" t="s">
        <v>503</v>
      </c>
    </row>
    <row r="1015" spans="1:18">
      <c r="A1015" s="286" t="s">
        <v>654</v>
      </c>
      <c r="B1015" s="296" t="s">
        <v>497</v>
      </c>
      <c r="C1015" s="296" t="s">
        <v>498</v>
      </c>
      <c r="D1015" s="296" t="s">
        <v>499</v>
      </c>
      <c r="E1015" s="296" t="s">
        <v>500</v>
      </c>
      <c r="F1015" s="290" t="s">
        <v>656</v>
      </c>
      <c r="G1015" s="290" t="s">
        <v>656</v>
      </c>
      <c r="H1015" s="296" t="s">
        <v>510</v>
      </c>
      <c r="I1015" s="297">
        <v>6500</v>
      </c>
      <c r="J1015" s="296" t="s">
        <v>510</v>
      </c>
      <c r="K1015" s="292"/>
      <c r="L1015" s="288">
        <f t="shared" si="31"/>
        <v>6500</v>
      </c>
      <c r="M1015" s="349">
        <f t="shared" si="30"/>
        <v>6.4999999999999997E-3</v>
      </c>
      <c r="N1015" s="296" t="s">
        <v>1803</v>
      </c>
      <c r="P1015" s="19" t="s">
        <v>428</v>
      </c>
      <c r="Q1015" s="19" t="s">
        <v>429</v>
      </c>
      <c r="R1015" s="19" t="s">
        <v>503</v>
      </c>
    </row>
    <row r="1016" spans="1:18">
      <c r="A1016" s="286" t="s">
        <v>654</v>
      </c>
      <c r="B1016" s="296" t="s">
        <v>497</v>
      </c>
      <c r="C1016" s="296" t="s">
        <v>498</v>
      </c>
      <c r="D1016" s="296" t="s">
        <v>499</v>
      </c>
      <c r="E1016" s="296" t="s">
        <v>500</v>
      </c>
      <c r="F1016" s="290" t="s">
        <v>656</v>
      </c>
      <c r="G1016" s="290" t="s">
        <v>656</v>
      </c>
      <c r="H1016" s="296" t="s">
        <v>510</v>
      </c>
      <c r="I1016" s="297">
        <v>8000</v>
      </c>
      <c r="J1016" s="296" t="s">
        <v>510</v>
      </c>
      <c r="K1016" s="292"/>
      <c r="L1016" s="288">
        <f t="shared" si="31"/>
        <v>8000</v>
      </c>
      <c r="M1016" s="349">
        <f t="shared" si="30"/>
        <v>8.0000000000000002E-3</v>
      </c>
      <c r="N1016" s="296" t="s">
        <v>1803</v>
      </c>
      <c r="P1016" s="19" t="s">
        <v>428</v>
      </c>
      <c r="Q1016" s="19" t="s">
        <v>429</v>
      </c>
      <c r="R1016" s="19" t="s">
        <v>503</v>
      </c>
    </row>
    <row r="1017" spans="1:18">
      <c r="A1017" s="286" t="s">
        <v>654</v>
      </c>
      <c r="B1017" s="296" t="s">
        <v>497</v>
      </c>
      <c r="C1017" s="296" t="s">
        <v>498</v>
      </c>
      <c r="D1017" s="296" t="s">
        <v>499</v>
      </c>
      <c r="E1017" s="296" t="s">
        <v>500</v>
      </c>
      <c r="F1017" s="290" t="s">
        <v>656</v>
      </c>
      <c r="G1017" s="290" t="s">
        <v>656</v>
      </c>
      <c r="H1017" s="296" t="s">
        <v>510</v>
      </c>
      <c r="I1017" s="297">
        <v>7000</v>
      </c>
      <c r="J1017" s="296" t="s">
        <v>510</v>
      </c>
      <c r="K1017" s="292"/>
      <c r="L1017" s="288">
        <f t="shared" si="31"/>
        <v>7000</v>
      </c>
      <c r="M1017" s="349">
        <f t="shared" si="30"/>
        <v>7.0000000000000001E-3</v>
      </c>
      <c r="N1017" s="296" t="s">
        <v>1803</v>
      </c>
      <c r="P1017" s="19" t="s">
        <v>428</v>
      </c>
      <c r="Q1017" s="19" t="s">
        <v>429</v>
      </c>
      <c r="R1017" s="19" t="s">
        <v>503</v>
      </c>
    </row>
    <row r="1018" spans="1:18">
      <c r="A1018" s="286" t="s">
        <v>654</v>
      </c>
      <c r="B1018" s="296" t="s">
        <v>497</v>
      </c>
      <c r="C1018" s="296" t="s">
        <v>498</v>
      </c>
      <c r="D1018" s="296" t="s">
        <v>499</v>
      </c>
      <c r="E1018" s="296" t="s">
        <v>500</v>
      </c>
      <c r="F1018" s="290" t="s">
        <v>656</v>
      </c>
      <c r="G1018" s="290" t="s">
        <v>656</v>
      </c>
      <c r="H1018" s="296" t="s">
        <v>510</v>
      </c>
      <c r="I1018" s="297">
        <v>8000</v>
      </c>
      <c r="J1018" s="296" t="s">
        <v>510</v>
      </c>
      <c r="K1018" s="292"/>
      <c r="L1018" s="288">
        <f t="shared" si="31"/>
        <v>8000</v>
      </c>
      <c r="M1018" s="349">
        <f t="shared" si="30"/>
        <v>8.0000000000000002E-3</v>
      </c>
      <c r="N1018" s="296" t="s">
        <v>1803</v>
      </c>
      <c r="P1018" s="19" t="s">
        <v>428</v>
      </c>
      <c r="Q1018" s="19" t="s">
        <v>429</v>
      </c>
      <c r="R1018" s="19" t="s">
        <v>503</v>
      </c>
    </row>
    <row r="1019" spans="1:18">
      <c r="A1019" s="286" t="s">
        <v>654</v>
      </c>
      <c r="B1019" s="296" t="s">
        <v>497</v>
      </c>
      <c r="C1019" s="296" t="s">
        <v>498</v>
      </c>
      <c r="D1019" s="296" t="s">
        <v>499</v>
      </c>
      <c r="E1019" s="296" t="s">
        <v>500</v>
      </c>
      <c r="F1019" s="290" t="s">
        <v>656</v>
      </c>
      <c r="G1019" s="290" t="s">
        <v>656</v>
      </c>
      <c r="H1019" s="296" t="s">
        <v>510</v>
      </c>
      <c r="I1019" s="297">
        <v>10000</v>
      </c>
      <c r="J1019" s="296" t="s">
        <v>510</v>
      </c>
      <c r="K1019" s="292"/>
      <c r="L1019" s="288">
        <f t="shared" si="31"/>
        <v>10000</v>
      </c>
      <c r="M1019" s="349">
        <f t="shared" si="30"/>
        <v>0.01</v>
      </c>
      <c r="N1019" s="296" t="s">
        <v>1803</v>
      </c>
      <c r="P1019" s="19" t="s">
        <v>428</v>
      </c>
      <c r="Q1019" s="19" t="s">
        <v>429</v>
      </c>
      <c r="R1019" s="19" t="s">
        <v>503</v>
      </c>
    </row>
    <row r="1020" spans="1:18">
      <c r="A1020" s="286" t="s">
        <v>654</v>
      </c>
      <c r="B1020" s="296" t="s">
        <v>497</v>
      </c>
      <c r="C1020" s="296" t="s">
        <v>498</v>
      </c>
      <c r="D1020" s="296" t="s">
        <v>499</v>
      </c>
      <c r="E1020" s="296" t="s">
        <v>500</v>
      </c>
      <c r="F1020" s="290" t="s">
        <v>656</v>
      </c>
      <c r="G1020" s="290" t="s">
        <v>656</v>
      </c>
      <c r="H1020" s="296" t="s">
        <v>510</v>
      </c>
      <c r="I1020" s="297">
        <v>1500000</v>
      </c>
      <c r="J1020" s="296" t="s">
        <v>510</v>
      </c>
      <c r="K1020" s="292"/>
      <c r="L1020" s="288">
        <f t="shared" si="31"/>
        <v>1500000</v>
      </c>
      <c r="M1020" s="349">
        <f t="shared" si="30"/>
        <v>1.5</v>
      </c>
      <c r="N1020" s="296" t="s">
        <v>1803</v>
      </c>
      <c r="P1020" s="19" t="s">
        <v>428</v>
      </c>
      <c r="Q1020" s="19" t="s">
        <v>429</v>
      </c>
      <c r="R1020" s="19" t="s">
        <v>503</v>
      </c>
    </row>
    <row r="1021" spans="1:18">
      <c r="A1021" s="286" t="s">
        <v>654</v>
      </c>
      <c r="B1021" s="296" t="s">
        <v>497</v>
      </c>
      <c r="C1021" s="296" t="s">
        <v>498</v>
      </c>
      <c r="D1021" s="296" t="s">
        <v>499</v>
      </c>
      <c r="E1021" s="296" t="s">
        <v>500</v>
      </c>
      <c r="F1021" s="290" t="s">
        <v>656</v>
      </c>
      <c r="G1021" s="290" t="s">
        <v>656</v>
      </c>
      <c r="H1021" s="296" t="s">
        <v>510</v>
      </c>
      <c r="I1021" s="297">
        <v>14500</v>
      </c>
      <c r="J1021" s="296" t="s">
        <v>510</v>
      </c>
      <c r="K1021" s="292"/>
      <c r="L1021" s="288">
        <f t="shared" si="31"/>
        <v>14500</v>
      </c>
      <c r="M1021" s="349">
        <f t="shared" si="30"/>
        <v>1.4500000000000001E-2</v>
      </c>
      <c r="N1021" s="296" t="s">
        <v>1803</v>
      </c>
      <c r="P1021" s="19" t="s">
        <v>428</v>
      </c>
      <c r="Q1021" s="19" t="s">
        <v>429</v>
      </c>
      <c r="R1021" s="19" t="s">
        <v>503</v>
      </c>
    </row>
    <row r="1022" spans="1:18">
      <c r="A1022" s="286" t="s">
        <v>654</v>
      </c>
      <c r="B1022" s="296" t="s">
        <v>497</v>
      </c>
      <c r="C1022" s="296" t="s">
        <v>498</v>
      </c>
      <c r="D1022" s="296" t="s">
        <v>499</v>
      </c>
      <c r="E1022" s="296" t="s">
        <v>500</v>
      </c>
      <c r="F1022" s="290" t="s">
        <v>656</v>
      </c>
      <c r="G1022" s="290" t="s">
        <v>656</v>
      </c>
      <c r="H1022" s="296" t="s">
        <v>510</v>
      </c>
      <c r="I1022" s="297">
        <v>5500</v>
      </c>
      <c r="J1022" s="296" t="s">
        <v>510</v>
      </c>
      <c r="K1022" s="292"/>
      <c r="L1022" s="288">
        <f t="shared" si="31"/>
        <v>5500</v>
      </c>
      <c r="M1022" s="349">
        <f t="shared" si="30"/>
        <v>5.4999999999999997E-3</v>
      </c>
      <c r="N1022" s="296" t="s">
        <v>1803</v>
      </c>
      <c r="P1022" s="19" t="s">
        <v>428</v>
      </c>
      <c r="Q1022" s="19" t="s">
        <v>429</v>
      </c>
      <c r="R1022" s="19" t="s">
        <v>503</v>
      </c>
    </row>
    <row r="1023" spans="1:18">
      <c r="A1023" s="286" t="s">
        <v>654</v>
      </c>
      <c r="B1023" s="296" t="s">
        <v>497</v>
      </c>
      <c r="C1023" s="296" t="s">
        <v>498</v>
      </c>
      <c r="D1023" s="296" t="s">
        <v>499</v>
      </c>
      <c r="E1023" s="296" t="s">
        <v>500</v>
      </c>
      <c r="F1023" s="290" t="s">
        <v>656</v>
      </c>
      <c r="G1023" s="290" t="s">
        <v>656</v>
      </c>
      <c r="H1023" s="296" t="s">
        <v>510</v>
      </c>
      <c r="I1023" s="297">
        <v>57500</v>
      </c>
      <c r="J1023" s="296" t="s">
        <v>510</v>
      </c>
      <c r="K1023" s="292"/>
      <c r="L1023" s="288">
        <f t="shared" si="31"/>
        <v>57500</v>
      </c>
      <c r="M1023" s="349">
        <f t="shared" si="30"/>
        <v>5.7500000000000002E-2</v>
      </c>
      <c r="N1023" s="296" t="s">
        <v>1803</v>
      </c>
      <c r="P1023" s="19" t="s">
        <v>428</v>
      </c>
      <c r="Q1023" s="19" t="s">
        <v>429</v>
      </c>
      <c r="R1023" s="19" t="s">
        <v>503</v>
      </c>
    </row>
    <row r="1024" spans="1:18">
      <c r="A1024" s="286" t="s">
        <v>654</v>
      </c>
      <c r="B1024" s="296" t="s">
        <v>497</v>
      </c>
      <c r="C1024" s="296" t="s">
        <v>498</v>
      </c>
      <c r="D1024" s="296" t="s">
        <v>499</v>
      </c>
      <c r="E1024" s="296" t="s">
        <v>500</v>
      </c>
      <c r="F1024" s="290" t="s">
        <v>656</v>
      </c>
      <c r="G1024" s="290" t="s">
        <v>656</v>
      </c>
      <c r="H1024" s="296" t="s">
        <v>510</v>
      </c>
      <c r="I1024" s="297">
        <v>5000</v>
      </c>
      <c r="J1024" s="296" t="s">
        <v>510</v>
      </c>
      <c r="K1024" s="292"/>
      <c r="L1024" s="288">
        <f t="shared" si="31"/>
        <v>5000</v>
      </c>
      <c r="M1024" s="349">
        <f t="shared" si="30"/>
        <v>5.0000000000000001E-3</v>
      </c>
      <c r="N1024" s="296" t="s">
        <v>1803</v>
      </c>
      <c r="P1024" s="19" t="s">
        <v>428</v>
      </c>
      <c r="Q1024" s="19" t="s">
        <v>429</v>
      </c>
      <c r="R1024" s="19" t="s">
        <v>503</v>
      </c>
    </row>
    <row r="1025" spans="1:18">
      <c r="A1025" s="286" t="s">
        <v>654</v>
      </c>
      <c r="B1025" s="296" t="s">
        <v>497</v>
      </c>
      <c r="C1025" s="296" t="s">
        <v>498</v>
      </c>
      <c r="D1025" s="296" t="s">
        <v>499</v>
      </c>
      <c r="E1025" s="296" t="s">
        <v>500</v>
      </c>
      <c r="F1025" s="290" t="s">
        <v>656</v>
      </c>
      <c r="G1025" s="290" t="s">
        <v>656</v>
      </c>
      <c r="H1025" s="296" t="s">
        <v>510</v>
      </c>
      <c r="I1025" s="297">
        <v>15000</v>
      </c>
      <c r="J1025" s="296" t="s">
        <v>510</v>
      </c>
      <c r="K1025" s="292"/>
      <c r="L1025" s="288">
        <f t="shared" si="31"/>
        <v>15000</v>
      </c>
      <c r="M1025" s="349">
        <f t="shared" si="30"/>
        <v>1.4999999999999999E-2</v>
      </c>
      <c r="N1025" s="296" t="s">
        <v>1803</v>
      </c>
      <c r="P1025" s="19" t="s">
        <v>428</v>
      </c>
      <c r="Q1025" s="19" t="s">
        <v>429</v>
      </c>
      <c r="R1025" s="19" t="s">
        <v>503</v>
      </c>
    </row>
    <row r="1026" spans="1:18">
      <c r="A1026" s="286" t="s">
        <v>654</v>
      </c>
      <c r="B1026" s="296" t="s">
        <v>497</v>
      </c>
      <c r="C1026" s="296" t="s">
        <v>498</v>
      </c>
      <c r="D1026" s="296" t="s">
        <v>499</v>
      </c>
      <c r="E1026" s="296" t="s">
        <v>500</v>
      </c>
      <c r="F1026" s="290" t="s">
        <v>656</v>
      </c>
      <c r="G1026" s="290" t="s">
        <v>656</v>
      </c>
      <c r="H1026" s="296" t="s">
        <v>510</v>
      </c>
      <c r="I1026" s="297">
        <v>5000</v>
      </c>
      <c r="J1026" s="296" t="s">
        <v>510</v>
      </c>
      <c r="K1026" s="292"/>
      <c r="L1026" s="288">
        <f t="shared" si="31"/>
        <v>5000</v>
      </c>
      <c r="M1026" s="349">
        <f t="shared" si="30"/>
        <v>5.0000000000000001E-3</v>
      </c>
      <c r="N1026" s="296" t="s">
        <v>1803</v>
      </c>
      <c r="P1026" s="19" t="s">
        <v>428</v>
      </c>
      <c r="Q1026" s="19" t="s">
        <v>429</v>
      </c>
      <c r="R1026" s="19" t="s">
        <v>503</v>
      </c>
    </row>
    <row r="1027" spans="1:18">
      <c r="A1027" s="286" t="s">
        <v>654</v>
      </c>
      <c r="B1027" s="296" t="s">
        <v>497</v>
      </c>
      <c r="C1027" s="296" t="s">
        <v>498</v>
      </c>
      <c r="D1027" s="296" t="s">
        <v>499</v>
      </c>
      <c r="E1027" s="296" t="s">
        <v>500</v>
      </c>
      <c r="F1027" s="290" t="s">
        <v>656</v>
      </c>
      <c r="G1027" s="290" t="s">
        <v>656</v>
      </c>
      <c r="H1027" s="296" t="s">
        <v>510</v>
      </c>
      <c r="I1027" s="297">
        <v>19000</v>
      </c>
      <c r="J1027" s="296" t="s">
        <v>510</v>
      </c>
      <c r="K1027" s="292"/>
      <c r="L1027" s="288">
        <f t="shared" si="31"/>
        <v>19000</v>
      </c>
      <c r="M1027" s="349">
        <f t="shared" si="30"/>
        <v>1.9E-2</v>
      </c>
      <c r="N1027" s="296" t="s">
        <v>1803</v>
      </c>
      <c r="P1027" s="19" t="s">
        <v>428</v>
      </c>
      <c r="Q1027" s="19" t="s">
        <v>429</v>
      </c>
      <c r="R1027" s="19" t="s">
        <v>503</v>
      </c>
    </row>
    <row r="1028" spans="1:18">
      <c r="A1028" s="286" t="s">
        <v>654</v>
      </c>
      <c r="B1028" s="296" t="s">
        <v>497</v>
      </c>
      <c r="C1028" s="296" t="s">
        <v>498</v>
      </c>
      <c r="D1028" s="296" t="s">
        <v>499</v>
      </c>
      <c r="E1028" s="296" t="s">
        <v>500</v>
      </c>
      <c r="F1028" s="290" t="s">
        <v>656</v>
      </c>
      <c r="G1028" s="290" t="s">
        <v>656</v>
      </c>
      <c r="H1028" s="296" t="s">
        <v>510</v>
      </c>
      <c r="I1028" s="297">
        <v>17000</v>
      </c>
      <c r="J1028" s="296" t="s">
        <v>510</v>
      </c>
      <c r="K1028" s="292"/>
      <c r="L1028" s="288">
        <f t="shared" si="31"/>
        <v>17000</v>
      </c>
      <c r="M1028" s="349">
        <f t="shared" si="30"/>
        <v>1.7000000000000001E-2</v>
      </c>
      <c r="N1028" s="296" t="s">
        <v>1803</v>
      </c>
      <c r="P1028" s="19" t="s">
        <v>428</v>
      </c>
      <c r="Q1028" s="19" t="s">
        <v>429</v>
      </c>
      <c r="R1028" s="19" t="s">
        <v>503</v>
      </c>
    </row>
    <row r="1029" spans="1:18">
      <c r="A1029" s="286" t="s">
        <v>654</v>
      </c>
      <c r="B1029" s="296" t="s">
        <v>497</v>
      </c>
      <c r="C1029" s="296" t="s">
        <v>498</v>
      </c>
      <c r="D1029" s="296" t="s">
        <v>499</v>
      </c>
      <c r="E1029" s="296" t="s">
        <v>500</v>
      </c>
      <c r="F1029" s="290" t="s">
        <v>656</v>
      </c>
      <c r="G1029" s="290" t="s">
        <v>656</v>
      </c>
      <c r="H1029" s="296" t="s">
        <v>510</v>
      </c>
      <c r="I1029" s="297">
        <v>24000</v>
      </c>
      <c r="J1029" s="296" t="s">
        <v>510</v>
      </c>
      <c r="K1029" s="292"/>
      <c r="L1029" s="288">
        <f t="shared" si="31"/>
        <v>24000</v>
      </c>
      <c r="M1029" s="349">
        <f t="shared" si="30"/>
        <v>2.4E-2</v>
      </c>
      <c r="N1029" s="296" t="s">
        <v>1803</v>
      </c>
      <c r="P1029" s="19" t="s">
        <v>428</v>
      </c>
      <c r="Q1029" s="19" t="s">
        <v>429</v>
      </c>
      <c r="R1029" s="19" t="s">
        <v>503</v>
      </c>
    </row>
    <row r="1030" spans="1:18">
      <c r="A1030" s="286" t="s">
        <v>654</v>
      </c>
      <c r="B1030" s="296" t="s">
        <v>497</v>
      </c>
      <c r="C1030" s="296" t="s">
        <v>498</v>
      </c>
      <c r="D1030" s="296" t="s">
        <v>499</v>
      </c>
      <c r="E1030" s="296" t="s">
        <v>500</v>
      </c>
      <c r="F1030" s="290" t="s">
        <v>656</v>
      </c>
      <c r="G1030" s="290" t="s">
        <v>656</v>
      </c>
      <c r="H1030" s="296" t="s">
        <v>510</v>
      </c>
      <c r="I1030" s="297">
        <v>32000</v>
      </c>
      <c r="J1030" s="296" t="s">
        <v>510</v>
      </c>
      <c r="K1030" s="292"/>
      <c r="L1030" s="288">
        <f t="shared" si="31"/>
        <v>32000</v>
      </c>
      <c r="M1030" s="349">
        <f t="shared" si="30"/>
        <v>3.2000000000000001E-2</v>
      </c>
      <c r="N1030" s="296" t="s">
        <v>1803</v>
      </c>
      <c r="P1030" s="19" t="s">
        <v>428</v>
      </c>
      <c r="Q1030" s="19" t="s">
        <v>429</v>
      </c>
      <c r="R1030" s="19" t="s">
        <v>503</v>
      </c>
    </row>
    <row r="1031" spans="1:18">
      <c r="A1031" s="286" t="s">
        <v>654</v>
      </c>
      <c r="B1031" s="296" t="s">
        <v>497</v>
      </c>
      <c r="C1031" s="296" t="s">
        <v>498</v>
      </c>
      <c r="D1031" s="296" t="s">
        <v>499</v>
      </c>
      <c r="E1031" s="296" t="s">
        <v>500</v>
      </c>
      <c r="F1031" s="290" t="s">
        <v>656</v>
      </c>
      <c r="G1031" s="290" t="s">
        <v>656</v>
      </c>
      <c r="H1031" s="296" t="s">
        <v>510</v>
      </c>
      <c r="I1031" s="297">
        <v>7000</v>
      </c>
      <c r="J1031" s="296" t="s">
        <v>510</v>
      </c>
      <c r="K1031" s="292"/>
      <c r="L1031" s="288">
        <f t="shared" si="31"/>
        <v>7000</v>
      </c>
      <c r="M1031" s="349">
        <f t="shared" ref="M1031:M1094" si="32">+L1031/1000000</f>
        <v>7.0000000000000001E-3</v>
      </c>
      <c r="N1031" s="296" t="s">
        <v>1803</v>
      </c>
      <c r="P1031" s="19" t="s">
        <v>428</v>
      </c>
      <c r="Q1031" s="19" t="s">
        <v>429</v>
      </c>
      <c r="R1031" s="19" t="s">
        <v>503</v>
      </c>
    </row>
    <row r="1032" spans="1:18">
      <c r="A1032" s="286" t="s">
        <v>654</v>
      </c>
      <c r="B1032" s="296" t="s">
        <v>497</v>
      </c>
      <c r="C1032" s="296" t="s">
        <v>498</v>
      </c>
      <c r="D1032" s="296" t="s">
        <v>499</v>
      </c>
      <c r="E1032" s="296" t="s">
        <v>500</v>
      </c>
      <c r="F1032" s="290" t="s">
        <v>656</v>
      </c>
      <c r="G1032" s="290" t="s">
        <v>656</v>
      </c>
      <c r="H1032" s="296" t="s">
        <v>510</v>
      </c>
      <c r="I1032" s="297">
        <v>3000</v>
      </c>
      <c r="J1032" s="296" t="s">
        <v>510</v>
      </c>
      <c r="K1032" s="292"/>
      <c r="L1032" s="288">
        <f t="shared" ref="L1032:L1095" si="33">+I1032+K1032</f>
        <v>3000</v>
      </c>
      <c r="M1032" s="349">
        <f t="shared" si="32"/>
        <v>3.0000000000000001E-3</v>
      </c>
      <c r="N1032" s="296" t="s">
        <v>1803</v>
      </c>
      <c r="P1032" s="19" t="s">
        <v>428</v>
      </c>
      <c r="Q1032" s="19" t="s">
        <v>429</v>
      </c>
      <c r="R1032" s="19" t="s">
        <v>503</v>
      </c>
    </row>
    <row r="1033" spans="1:18">
      <c r="A1033" s="286" t="s">
        <v>654</v>
      </c>
      <c r="B1033" s="296" t="s">
        <v>497</v>
      </c>
      <c r="C1033" s="296" t="s">
        <v>498</v>
      </c>
      <c r="D1033" s="296" t="s">
        <v>499</v>
      </c>
      <c r="E1033" s="296" t="s">
        <v>500</v>
      </c>
      <c r="F1033" s="290" t="s">
        <v>656</v>
      </c>
      <c r="G1033" s="290" t="s">
        <v>656</v>
      </c>
      <c r="H1033" s="296" t="s">
        <v>510</v>
      </c>
      <c r="I1033" s="297">
        <v>3000</v>
      </c>
      <c r="J1033" s="296" t="s">
        <v>510</v>
      </c>
      <c r="K1033" s="292"/>
      <c r="L1033" s="288">
        <f t="shared" si="33"/>
        <v>3000</v>
      </c>
      <c r="M1033" s="349">
        <f t="shared" si="32"/>
        <v>3.0000000000000001E-3</v>
      </c>
      <c r="N1033" s="296" t="s">
        <v>1803</v>
      </c>
      <c r="P1033" s="19" t="s">
        <v>428</v>
      </c>
      <c r="Q1033" s="19" t="s">
        <v>429</v>
      </c>
      <c r="R1033" s="19" t="s">
        <v>503</v>
      </c>
    </row>
    <row r="1034" spans="1:18">
      <c r="A1034" s="286" t="s">
        <v>654</v>
      </c>
      <c r="B1034" s="296" t="s">
        <v>497</v>
      </c>
      <c r="C1034" s="296" t="s">
        <v>498</v>
      </c>
      <c r="D1034" s="296" t="s">
        <v>499</v>
      </c>
      <c r="E1034" s="296" t="s">
        <v>500</v>
      </c>
      <c r="F1034" s="290" t="s">
        <v>656</v>
      </c>
      <c r="G1034" s="290" t="s">
        <v>656</v>
      </c>
      <c r="H1034" s="296" t="s">
        <v>510</v>
      </c>
      <c r="I1034" s="297">
        <v>14000</v>
      </c>
      <c r="J1034" s="296" t="s">
        <v>510</v>
      </c>
      <c r="K1034" s="292"/>
      <c r="L1034" s="288">
        <f t="shared" si="33"/>
        <v>14000</v>
      </c>
      <c r="M1034" s="349">
        <f t="shared" si="32"/>
        <v>1.4E-2</v>
      </c>
      <c r="N1034" s="296" t="s">
        <v>1803</v>
      </c>
      <c r="P1034" s="19" t="s">
        <v>428</v>
      </c>
      <c r="Q1034" s="19" t="s">
        <v>429</v>
      </c>
      <c r="R1034" s="19" t="s">
        <v>503</v>
      </c>
    </row>
    <row r="1035" spans="1:18">
      <c r="A1035" s="286" t="s">
        <v>654</v>
      </c>
      <c r="B1035" s="296" t="s">
        <v>497</v>
      </c>
      <c r="C1035" s="296" t="s">
        <v>498</v>
      </c>
      <c r="D1035" s="296" t="s">
        <v>499</v>
      </c>
      <c r="E1035" s="296" t="s">
        <v>500</v>
      </c>
      <c r="F1035" s="290" t="s">
        <v>656</v>
      </c>
      <c r="G1035" s="290" t="s">
        <v>656</v>
      </c>
      <c r="H1035" s="296" t="s">
        <v>510</v>
      </c>
      <c r="I1035" s="297">
        <v>8000</v>
      </c>
      <c r="J1035" s="296" t="s">
        <v>510</v>
      </c>
      <c r="K1035" s="292"/>
      <c r="L1035" s="288">
        <f t="shared" si="33"/>
        <v>8000</v>
      </c>
      <c r="M1035" s="349">
        <f t="shared" si="32"/>
        <v>8.0000000000000002E-3</v>
      </c>
      <c r="N1035" s="296" t="s">
        <v>1803</v>
      </c>
      <c r="P1035" s="19" t="s">
        <v>428</v>
      </c>
      <c r="Q1035" s="19" t="s">
        <v>429</v>
      </c>
      <c r="R1035" s="19" t="s">
        <v>503</v>
      </c>
    </row>
    <row r="1036" spans="1:18">
      <c r="A1036" s="286" t="s">
        <v>654</v>
      </c>
      <c r="B1036" s="296" t="s">
        <v>497</v>
      </c>
      <c r="C1036" s="296" t="s">
        <v>498</v>
      </c>
      <c r="D1036" s="296" t="s">
        <v>499</v>
      </c>
      <c r="E1036" s="296" t="s">
        <v>500</v>
      </c>
      <c r="F1036" s="290" t="s">
        <v>656</v>
      </c>
      <c r="G1036" s="290" t="s">
        <v>656</v>
      </c>
      <c r="H1036" s="296" t="s">
        <v>510</v>
      </c>
      <c r="I1036" s="297">
        <v>4000</v>
      </c>
      <c r="J1036" s="296" t="s">
        <v>510</v>
      </c>
      <c r="K1036" s="292"/>
      <c r="L1036" s="288">
        <f t="shared" si="33"/>
        <v>4000</v>
      </c>
      <c r="M1036" s="349">
        <f t="shared" si="32"/>
        <v>4.0000000000000001E-3</v>
      </c>
      <c r="N1036" s="296" t="s">
        <v>1803</v>
      </c>
      <c r="P1036" s="19" t="s">
        <v>428</v>
      </c>
      <c r="Q1036" s="19" t="s">
        <v>429</v>
      </c>
      <c r="R1036" s="19" t="s">
        <v>503</v>
      </c>
    </row>
    <row r="1037" spans="1:18">
      <c r="A1037" s="286" t="s">
        <v>654</v>
      </c>
      <c r="B1037" s="296" t="s">
        <v>497</v>
      </c>
      <c r="C1037" s="296" t="s">
        <v>498</v>
      </c>
      <c r="D1037" s="296" t="s">
        <v>499</v>
      </c>
      <c r="E1037" s="296" t="s">
        <v>500</v>
      </c>
      <c r="F1037" s="290" t="s">
        <v>656</v>
      </c>
      <c r="G1037" s="290" t="s">
        <v>656</v>
      </c>
      <c r="H1037" s="296" t="s">
        <v>510</v>
      </c>
      <c r="I1037" s="297">
        <v>31000</v>
      </c>
      <c r="J1037" s="296" t="s">
        <v>510</v>
      </c>
      <c r="K1037" s="292"/>
      <c r="L1037" s="288">
        <f t="shared" si="33"/>
        <v>31000</v>
      </c>
      <c r="M1037" s="349">
        <f t="shared" si="32"/>
        <v>3.1E-2</v>
      </c>
      <c r="N1037" s="296" t="s">
        <v>1803</v>
      </c>
      <c r="P1037" s="19" t="s">
        <v>428</v>
      </c>
      <c r="Q1037" s="19" t="s">
        <v>429</v>
      </c>
      <c r="R1037" s="19" t="s">
        <v>503</v>
      </c>
    </row>
    <row r="1038" spans="1:18">
      <c r="A1038" s="286" t="s">
        <v>654</v>
      </c>
      <c r="B1038" s="296" t="s">
        <v>497</v>
      </c>
      <c r="C1038" s="296" t="s">
        <v>498</v>
      </c>
      <c r="D1038" s="296" t="s">
        <v>499</v>
      </c>
      <c r="E1038" s="296" t="s">
        <v>500</v>
      </c>
      <c r="F1038" s="290" t="s">
        <v>656</v>
      </c>
      <c r="G1038" s="290" t="s">
        <v>656</v>
      </c>
      <c r="H1038" s="296" t="s">
        <v>510</v>
      </c>
      <c r="I1038" s="297">
        <v>12000</v>
      </c>
      <c r="J1038" s="296" t="s">
        <v>510</v>
      </c>
      <c r="K1038" s="292"/>
      <c r="L1038" s="288">
        <f t="shared" si="33"/>
        <v>12000</v>
      </c>
      <c r="M1038" s="349">
        <f t="shared" si="32"/>
        <v>1.2E-2</v>
      </c>
      <c r="N1038" s="296" t="s">
        <v>1803</v>
      </c>
      <c r="P1038" s="19" t="s">
        <v>428</v>
      </c>
      <c r="Q1038" s="19" t="s">
        <v>429</v>
      </c>
      <c r="R1038" s="19" t="s">
        <v>503</v>
      </c>
    </row>
    <row r="1039" spans="1:18">
      <c r="A1039" s="286" t="s">
        <v>654</v>
      </c>
      <c r="B1039" s="296" t="s">
        <v>497</v>
      </c>
      <c r="C1039" s="296" t="s">
        <v>498</v>
      </c>
      <c r="D1039" s="296" t="s">
        <v>499</v>
      </c>
      <c r="E1039" s="296" t="s">
        <v>500</v>
      </c>
      <c r="F1039" s="290" t="s">
        <v>656</v>
      </c>
      <c r="G1039" s="290" t="s">
        <v>656</v>
      </c>
      <c r="H1039" s="296" t="s">
        <v>510</v>
      </c>
      <c r="I1039" s="297">
        <v>11000</v>
      </c>
      <c r="J1039" s="296" t="s">
        <v>510</v>
      </c>
      <c r="K1039" s="292"/>
      <c r="L1039" s="288">
        <f t="shared" si="33"/>
        <v>11000</v>
      </c>
      <c r="M1039" s="349">
        <f t="shared" si="32"/>
        <v>1.0999999999999999E-2</v>
      </c>
      <c r="N1039" s="296" t="s">
        <v>1803</v>
      </c>
      <c r="P1039" s="19" t="s">
        <v>428</v>
      </c>
      <c r="Q1039" s="19" t="s">
        <v>429</v>
      </c>
      <c r="R1039" s="19" t="s">
        <v>503</v>
      </c>
    </row>
    <row r="1040" spans="1:18">
      <c r="A1040" s="286" t="s">
        <v>654</v>
      </c>
      <c r="B1040" s="296" t="s">
        <v>497</v>
      </c>
      <c r="C1040" s="296" t="s">
        <v>498</v>
      </c>
      <c r="D1040" s="296" t="s">
        <v>499</v>
      </c>
      <c r="E1040" s="296" t="s">
        <v>500</v>
      </c>
      <c r="F1040" s="290" t="s">
        <v>656</v>
      </c>
      <c r="G1040" s="290" t="s">
        <v>656</v>
      </c>
      <c r="H1040" s="296" t="s">
        <v>510</v>
      </c>
      <c r="I1040" s="297">
        <v>14000</v>
      </c>
      <c r="J1040" s="296" t="s">
        <v>510</v>
      </c>
      <c r="K1040" s="292"/>
      <c r="L1040" s="288">
        <f t="shared" si="33"/>
        <v>14000</v>
      </c>
      <c r="M1040" s="349">
        <f t="shared" si="32"/>
        <v>1.4E-2</v>
      </c>
      <c r="N1040" s="296" t="s">
        <v>1803</v>
      </c>
      <c r="P1040" s="19" t="s">
        <v>428</v>
      </c>
      <c r="Q1040" s="19" t="s">
        <v>429</v>
      </c>
      <c r="R1040" s="19" t="s">
        <v>503</v>
      </c>
    </row>
    <row r="1041" spans="1:18">
      <c r="A1041" s="286" t="s">
        <v>654</v>
      </c>
      <c r="B1041" s="296" t="s">
        <v>497</v>
      </c>
      <c r="C1041" s="296" t="s">
        <v>498</v>
      </c>
      <c r="D1041" s="296" t="s">
        <v>499</v>
      </c>
      <c r="E1041" s="296" t="s">
        <v>500</v>
      </c>
      <c r="F1041" s="290" t="s">
        <v>656</v>
      </c>
      <c r="G1041" s="290" t="s">
        <v>656</v>
      </c>
      <c r="H1041" s="296" t="s">
        <v>510</v>
      </c>
      <c r="I1041" s="297">
        <v>16000</v>
      </c>
      <c r="J1041" s="296" t="s">
        <v>510</v>
      </c>
      <c r="K1041" s="292"/>
      <c r="L1041" s="288">
        <f t="shared" si="33"/>
        <v>16000</v>
      </c>
      <c r="M1041" s="349">
        <f t="shared" si="32"/>
        <v>1.6E-2</v>
      </c>
      <c r="N1041" s="296" t="s">
        <v>1803</v>
      </c>
      <c r="P1041" s="19" t="s">
        <v>428</v>
      </c>
      <c r="Q1041" s="19" t="s">
        <v>429</v>
      </c>
      <c r="R1041" s="19" t="s">
        <v>503</v>
      </c>
    </row>
    <row r="1042" spans="1:18">
      <c r="A1042" s="286" t="s">
        <v>654</v>
      </c>
      <c r="B1042" s="296" t="s">
        <v>497</v>
      </c>
      <c r="C1042" s="296" t="s">
        <v>498</v>
      </c>
      <c r="D1042" s="296" t="s">
        <v>499</v>
      </c>
      <c r="E1042" s="296" t="s">
        <v>500</v>
      </c>
      <c r="F1042" s="290" t="s">
        <v>656</v>
      </c>
      <c r="G1042" s="290" t="s">
        <v>656</v>
      </c>
      <c r="H1042" s="296" t="s">
        <v>510</v>
      </c>
      <c r="I1042" s="297">
        <v>24000</v>
      </c>
      <c r="J1042" s="296" t="s">
        <v>510</v>
      </c>
      <c r="K1042" s="292"/>
      <c r="L1042" s="288">
        <f t="shared" si="33"/>
        <v>24000</v>
      </c>
      <c r="M1042" s="349">
        <f t="shared" si="32"/>
        <v>2.4E-2</v>
      </c>
      <c r="N1042" s="296" t="s">
        <v>1803</v>
      </c>
      <c r="P1042" s="19" t="s">
        <v>428</v>
      </c>
      <c r="Q1042" s="19" t="s">
        <v>429</v>
      </c>
      <c r="R1042" s="19" t="s">
        <v>503</v>
      </c>
    </row>
    <row r="1043" spans="1:18">
      <c r="A1043" s="286" t="s">
        <v>654</v>
      </c>
      <c r="B1043" s="296" t="s">
        <v>497</v>
      </c>
      <c r="C1043" s="296" t="s">
        <v>498</v>
      </c>
      <c r="D1043" s="296" t="s">
        <v>499</v>
      </c>
      <c r="E1043" s="296" t="s">
        <v>500</v>
      </c>
      <c r="F1043" s="290" t="s">
        <v>656</v>
      </c>
      <c r="G1043" s="290" t="s">
        <v>656</v>
      </c>
      <c r="H1043" s="296" t="s">
        <v>510</v>
      </c>
      <c r="I1043" s="297">
        <v>32000</v>
      </c>
      <c r="J1043" s="296" t="s">
        <v>510</v>
      </c>
      <c r="K1043" s="292"/>
      <c r="L1043" s="288">
        <f t="shared" si="33"/>
        <v>32000</v>
      </c>
      <c r="M1043" s="349">
        <f t="shared" si="32"/>
        <v>3.2000000000000001E-2</v>
      </c>
      <c r="N1043" s="296" t="s">
        <v>1803</v>
      </c>
      <c r="P1043" s="19" t="s">
        <v>428</v>
      </c>
      <c r="Q1043" s="19" t="s">
        <v>429</v>
      </c>
      <c r="R1043" s="19" t="s">
        <v>503</v>
      </c>
    </row>
    <row r="1044" spans="1:18">
      <c r="A1044" s="286" t="s">
        <v>654</v>
      </c>
      <c r="B1044" s="296" t="s">
        <v>497</v>
      </c>
      <c r="C1044" s="296" t="s">
        <v>498</v>
      </c>
      <c r="D1044" s="296" t="s">
        <v>499</v>
      </c>
      <c r="E1044" s="296" t="s">
        <v>500</v>
      </c>
      <c r="F1044" s="290" t="s">
        <v>656</v>
      </c>
      <c r="G1044" s="290" t="s">
        <v>656</v>
      </c>
      <c r="H1044" s="296" t="s">
        <v>510</v>
      </c>
      <c r="I1044" s="297">
        <v>36000</v>
      </c>
      <c r="J1044" s="296" t="s">
        <v>510</v>
      </c>
      <c r="K1044" s="292"/>
      <c r="L1044" s="288">
        <f t="shared" si="33"/>
        <v>36000</v>
      </c>
      <c r="M1044" s="349">
        <f t="shared" si="32"/>
        <v>3.5999999999999997E-2</v>
      </c>
      <c r="N1044" s="296" t="s">
        <v>1803</v>
      </c>
      <c r="P1044" s="19" t="s">
        <v>428</v>
      </c>
      <c r="Q1044" s="19" t="s">
        <v>429</v>
      </c>
      <c r="R1044" s="19" t="s">
        <v>503</v>
      </c>
    </row>
    <row r="1045" spans="1:18">
      <c r="A1045" s="286" t="s">
        <v>654</v>
      </c>
      <c r="B1045" s="296" t="s">
        <v>497</v>
      </c>
      <c r="C1045" s="296" t="s">
        <v>498</v>
      </c>
      <c r="D1045" s="296" t="s">
        <v>499</v>
      </c>
      <c r="E1045" s="296" t="s">
        <v>500</v>
      </c>
      <c r="F1045" s="290" t="s">
        <v>656</v>
      </c>
      <c r="G1045" s="290" t="s">
        <v>656</v>
      </c>
      <c r="H1045" s="296" t="s">
        <v>510</v>
      </c>
      <c r="I1045" s="297">
        <v>47000</v>
      </c>
      <c r="J1045" s="296" t="s">
        <v>510</v>
      </c>
      <c r="K1045" s="292"/>
      <c r="L1045" s="288">
        <f t="shared" si="33"/>
        <v>47000</v>
      </c>
      <c r="M1045" s="349">
        <f t="shared" si="32"/>
        <v>4.7E-2</v>
      </c>
      <c r="N1045" s="296" t="s">
        <v>1803</v>
      </c>
      <c r="P1045" s="19" t="s">
        <v>428</v>
      </c>
      <c r="Q1045" s="19" t="s">
        <v>429</v>
      </c>
      <c r="R1045" s="19" t="s">
        <v>503</v>
      </c>
    </row>
    <row r="1046" spans="1:18">
      <c r="A1046" s="286" t="s">
        <v>654</v>
      </c>
      <c r="B1046" s="296" t="s">
        <v>497</v>
      </c>
      <c r="C1046" s="296" t="s">
        <v>498</v>
      </c>
      <c r="D1046" s="296" t="s">
        <v>499</v>
      </c>
      <c r="E1046" s="296" t="s">
        <v>500</v>
      </c>
      <c r="F1046" s="290" t="s">
        <v>656</v>
      </c>
      <c r="G1046" s="290" t="s">
        <v>656</v>
      </c>
      <c r="H1046" s="296" t="s">
        <v>510</v>
      </c>
      <c r="I1046" s="297">
        <v>31000</v>
      </c>
      <c r="J1046" s="296" t="s">
        <v>510</v>
      </c>
      <c r="K1046" s="292"/>
      <c r="L1046" s="288">
        <f t="shared" si="33"/>
        <v>31000</v>
      </c>
      <c r="M1046" s="349">
        <f t="shared" si="32"/>
        <v>3.1E-2</v>
      </c>
      <c r="N1046" s="296" t="s">
        <v>1803</v>
      </c>
      <c r="P1046" s="19" t="s">
        <v>428</v>
      </c>
      <c r="Q1046" s="19" t="s">
        <v>429</v>
      </c>
      <c r="R1046" s="19" t="s">
        <v>503</v>
      </c>
    </row>
    <row r="1047" spans="1:18">
      <c r="A1047" s="286" t="s">
        <v>654</v>
      </c>
      <c r="B1047" s="296" t="s">
        <v>497</v>
      </c>
      <c r="C1047" s="296" t="s">
        <v>498</v>
      </c>
      <c r="D1047" s="296" t="s">
        <v>499</v>
      </c>
      <c r="E1047" s="296" t="s">
        <v>500</v>
      </c>
      <c r="F1047" s="290" t="s">
        <v>656</v>
      </c>
      <c r="G1047" s="290" t="s">
        <v>656</v>
      </c>
      <c r="H1047" s="296" t="s">
        <v>510</v>
      </c>
      <c r="I1047" s="297">
        <v>21000</v>
      </c>
      <c r="J1047" s="296" t="s">
        <v>510</v>
      </c>
      <c r="K1047" s="292"/>
      <c r="L1047" s="288">
        <f t="shared" si="33"/>
        <v>21000</v>
      </c>
      <c r="M1047" s="349">
        <f t="shared" si="32"/>
        <v>2.1000000000000001E-2</v>
      </c>
      <c r="N1047" s="296" t="s">
        <v>1803</v>
      </c>
      <c r="P1047" s="19" t="s">
        <v>428</v>
      </c>
      <c r="Q1047" s="19" t="s">
        <v>429</v>
      </c>
      <c r="R1047" s="19" t="s">
        <v>503</v>
      </c>
    </row>
    <row r="1048" spans="1:18">
      <c r="A1048" s="286" t="s">
        <v>654</v>
      </c>
      <c r="B1048" s="296" t="s">
        <v>497</v>
      </c>
      <c r="C1048" s="296" t="s">
        <v>498</v>
      </c>
      <c r="D1048" s="296" t="s">
        <v>499</v>
      </c>
      <c r="E1048" s="296" t="s">
        <v>500</v>
      </c>
      <c r="F1048" s="290" t="s">
        <v>656</v>
      </c>
      <c r="G1048" s="290" t="s">
        <v>656</v>
      </c>
      <c r="H1048" s="296" t="s">
        <v>510</v>
      </c>
      <c r="I1048" s="297">
        <v>21000</v>
      </c>
      <c r="J1048" s="296" t="s">
        <v>510</v>
      </c>
      <c r="K1048" s="292"/>
      <c r="L1048" s="288">
        <f t="shared" si="33"/>
        <v>21000</v>
      </c>
      <c r="M1048" s="349">
        <f t="shared" si="32"/>
        <v>2.1000000000000001E-2</v>
      </c>
      <c r="N1048" s="296" t="s">
        <v>1803</v>
      </c>
      <c r="P1048" s="19" t="s">
        <v>428</v>
      </c>
      <c r="Q1048" s="19" t="s">
        <v>429</v>
      </c>
      <c r="R1048" s="19" t="s">
        <v>503</v>
      </c>
    </row>
    <row r="1049" spans="1:18">
      <c r="A1049" s="286" t="s">
        <v>654</v>
      </c>
      <c r="B1049" s="296" t="s">
        <v>497</v>
      </c>
      <c r="C1049" s="296" t="s">
        <v>498</v>
      </c>
      <c r="D1049" s="296" t="s">
        <v>499</v>
      </c>
      <c r="E1049" s="296" t="s">
        <v>500</v>
      </c>
      <c r="F1049" s="290" t="s">
        <v>656</v>
      </c>
      <c r="G1049" s="290" t="s">
        <v>656</v>
      </c>
      <c r="H1049" s="296" t="s">
        <v>510</v>
      </c>
      <c r="I1049" s="297">
        <v>5000</v>
      </c>
      <c r="J1049" s="296" t="s">
        <v>510</v>
      </c>
      <c r="K1049" s="292"/>
      <c r="L1049" s="288">
        <f t="shared" si="33"/>
        <v>5000</v>
      </c>
      <c r="M1049" s="349">
        <f t="shared" si="32"/>
        <v>5.0000000000000001E-3</v>
      </c>
      <c r="N1049" s="296" t="s">
        <v>1803</v>
      </c>
      <c r="P1049" s="19" t="s">
        <v>428</v>
      </c>
      <c r="Q1049" s="19" t="s">
        <v>429</v>
      </c>
      <c r="R1049" s="19" t="s">
        <v>503</v>
      </c>
    </row>
    <row r="1050" spans="1:18">
      <c r="A1050" s="286" t="s">
        <v>654</v>
      </c>
      <c r="B1050" s="296" t="s">
        <v>497</v>
      </c>
      <c r="C1050" s="296" t="s">
        <v>498</v>
      </c>
      <c r="D1050" s="296" t="s">
        <v>499</v>
      </c>
      <c r="E1050" s="296" t="s">
        <v>500</v>
      </c>
      <c r="F1050" s="290" t="s">
        <v>656</v>
      </c>
      <c r="G1050" s="290" t="s">
        <v>656</v>
      </c>
      <c r="H1050" s="296" t="s">
        <v>510</v>
      </c>
      <c r="I1050" s="297">
        <v>13000</v>
      </c>
      <c r="J1050" s="296" t="s">
        <v>510</v>
      </c>
      <c r="K1050" s="292"/>
      <c r="L1050" s="288">
        <f t="shared" si="33"/>
        <v>13000</v>
      </c>
      <c r="M1050" s="349">
        <f t="shared" si="32"/>
        <v>1.2999999999999999E-2</v>
      </c>
      <c r="N1050" s="296" t="s">
        <v>1803</v>
      </c>
      <c r="P1050" s="19" t="s">
        <v>428</v>
      </c>
      <c r="Q1050" s="19" t="s">
        <v>429</v>
      </c>
      <c r="R1050" s="19" t="s">
        <v>503</v>
      </c>
    </row>
    <row r="1051" spans="1:18">
      <c r="A1051" s="286" t="s">
        <v>654</v>
      </c>
      <c r="B1051" s="296" t="s">
        <v>497</v>
      </c>
      <c r="C1051" s="296" t="s">
        <v>498</v>
      </c>
      <c r="D1051" s="296" t="s">
        <v>499</v>
      </c>
      <c r="E1051" s="296" t="s">
        <v>500</v>
      </c>
      <c r="F1051" s="290" t="s">
        <v>656</v>
      </c>
      <c r="G1051" s="290" t="s">
        <v>656</v>
      </c>
      <c r="H1051" s="296" t="s">
        <v>510</v>
      </c>
      <c r="I1051" s="297">
        <v>8000</v>
      </c>
      <c r="J1051" s="296" t="s">
        <v>510</v>
      </c>
      <c r="K1051" s="292"/>
      <c r="L1051" s="288">
        <f t="shared" si="33"/>
        <v>8000</v>
      </c>
      <c r="M1051" s="349">
        <f t="shared" si="32"/>
        <v>8.0000000000000002E-3</v>
      </c>
      <c r="N1051" s="296" t="s">
        <v>1803</v>
      </c>
      <c r="P1051" s="19" t="s">
        <v>428</v>
      </c>
      <c r="Q1051" s="19" t="s">
        <v>429</v>
      </c>
      <c r="R1051" s="19" t="s">
        <v>503</v>
      </c>
    </row>
    <row r="1052" spans="1:18">
      <c r="A1052" s="286" t="s">
        <v>654</v>
      </c>
      <c r="B1052" s="296" t="s">
        <v>497</v>
      </c>
      <c r="C1052" s="296" t="s">
        <v>498</v>
      </c>
      <c r="D1052" s="296" t="s">
        <v>499</v>
      </c>
      <c r="E1052" s="296" t="s">
        <v>500</v>
      </c>
      <c r="F1052" s="290" t="s">
        <v>656</v>
      </c>
      <c r="G1052" s="290" t="s">
        <v>656</v>
      </c>
      <c r="H1052" s="296" t="s">
        <v>510</v>
      </c>
      <c r="I1052" s="297">
        <v>33000</v>
      </c>
      <c r="J1052" s="296" t="s">
        <v>510</v>
      </c>
      <c r="K1052" s="292"/>
      <c r="L1052" s="288">
        <f t="shared" si="33"/>
        <v>33000</v>
      </c>
      <c r="M1052" s="349">
        <f t="shared" si="32"/>
        <v>3.3000000000000002E-2</v>
      </c>
      <c r="N1052" s="296" t="s">
        <v>1803</v>
      </c>
      <c r="P1052" s="19" t="s">
        <v>428</v>
      </c>
      <c r="Q1052" s="19" t="s">
        <v>429</v>
      </c>
      <c r="R1052" s="19" t="s">
        <v>503</v>
      </c>
    </row>
    <row r="1053" spans="1:18">
      <c r="A1053" s="286" t="s">
        <v>654</v>
      </c>
      <c r="B1053" s="296" t="s">
        <v>497</v>
      </c>
      <c r="C1053" s="296" t="s">
        <v>498</v>
      </c>
      <c r="D1053" s="296" t="s">
        <v>499</v>
      </c>
      <c r="E1053" s="296" t="s">
        <v>500</v>
      </c>
      <c r="F1053" s="290" t="s">
        <v>656</v>
      </c>
      <c r="G1053" s="290" t="s">
        <v>656</v>
      </c>
      <c r="H1053" s="296" t="s">
        <v>510</v>
      </c>
      <c r="I1053" s="297">
        <v>29000</v>
      </c>
      <c r="J1053" s="296" t="s">
        <v>510</v>
      </c>
      <c r="K1053" s="292"/>
      <c r="L1053" s="288">
        <f t="shared" si="33"/>
        <v>29000</v>
      </c>
      <c r="M1053" s="349">
        <f t="shared" si="32"/>
        <v>2.9000000000000001E-2</v>
      </c>
      <c r="N1053" s="296" t="s">
        <v>1803</v>
      </c>
      <c r="P1053" s="19" t="s">
        <v>428</v>
      </c>
      <c r="Q1053" s="19" t="s">
        <v>429</v>
      </c>
      <c r="R1053" s="19" t="s">
        <v>503</v>
      </c>
    </row>
    <row r="1054" spans="1:18">
      <c r="A1054" s="286" t="s">
        <v>654</v>
      </c>
      <c r="B1054" s="296" t="s">
        <v>497</v>
      </c>
      <c r="C1054" s="296" t="s">
        <v>498</v>
      </c>
      <c r="D1054" s="296" t="s">
        <v>499</v>
      </c>
      <c r="E1054" s="296" t="s">
        <v>500</v>
      </c>
      <c r="F1054" s="290" t="s">
        <v>656</v>
      </c>
      <c r="G1054" s="290" t="s">
        <v>656</v>
      </c>
      <c r="H1054" s="296" t="s">
        <v>510</v>
      </c>
      <c r="I1054" s="297">
        <v>24000</v>
      </c>
      <c r="J1054" s="296" t="s">
        <v>510</v>
      </c>
      <c r="K1054" s="292"/>
      <c r="L1054" s="288">
        <f t="shared" si="33"/>
        <v>24000</v>
      </c>
      <c r="M1054" s="349">
        <f t="shared" si="32"/>
        <v>2.4E-2</v>
      </c>
      <c r="N1054" s="296" t="s">
        <v>1803</v>
      </c>
      <c r="P1054" s="19" t="s">
        <v>428</v>
      </c>
      <c r="Q1054" s="19" t="s">
        <v>429</v>
      </c>
      <c r="R1054" s="19" t="s">
        <v>503</v>
      </c>
    </row>
    <row r="1055" spans="1:18">
      <c r="A1055" s="286" t="s">
        <v>654</v>
      </c>
      <c r="B1055" s="296" t="s">
        <v>497</v>
      </c>
      <c r="C1055" s="296" t="s">
        <v>498</v>
      </c>
      <c r="D1055" s="296" t="s">
        <v>499</v>
      </c>
      <c r="E1055" s="296" t="s">
        <v>500</v>
      </c>
      <c r="F1055" s="290" t="s">
        <v>656</v>
      </c>
      <c r="G1055" s="290" t="s">
        <v>656</v>
      </c>
      <c r="H1055" s="296" t="s">
        <v>510</v>
      </c>
      <c r="I1055" s="297">
        <v>12000</v>
      </c>
      <c r="J1055" s="296" t="s">
        <v>510</v>
      </c>
      <c r="K1055" s="292"/>
      <c r="L1055" s="288">
        <f t="shared" si="33"/>
        <v>12000</v>
      </c>
      <c r="M1055" s="349">
        <f t="shared" si="32"/>
        <v>1.2E-2</v>
      </c>
      <c r="N1055" s="296" t="s">
        <v>1803</v>
      </c>
      <c r="P1055" s="19" t="s">
        <v>428</v>
      </c>
      <c r="Q1055" s="19" t="s">
        <v>429</v>
      </c>
      <c r="R1055" s="19" t="s">
        <v>503</v>
      </c>
    </row>
    <row r="1056" spans="1:18">
      <c r="A1056" s="286" t="s">
        <v>654</v>
      </c>
      <c r="B1056" s="296" t="s">
        <v>497</v>
      </c>
      <c r="C1056" s="296" t="s">
        <v>498</v>
      </c>
      <c r="D1056" s="296" t="s">
        <v>499</v>
      </c>
      <c r="E1056" s="296" t="s">
        <v>500</v>
      </c>
      <c r="F1056" s="290" t="s">
        <v>656</v>
      </c>
      <c r="G1056" s="290" t="s">
        <v>656</v>
      </c>
      <c r="H1056" s="296" t="s">
        <v>510</v>
      </c>
      <c r="I1056" s="297">
        <v>11000</v>
      </c>
      <c r="J1056" s="296" t="s">
        <v>510</v>
      </c>
      <c r="K1056" s="292"/>
      <c r="L1056" s="288">
        <f t="shared" si="33"/>
        <v>11000</v>
      </c>
      <c r="M1056" s="349">
        <f t="shared" si="32"/>
        <v>1.0999999999999999E-2</v>
      </c>
      <c r="N1056" s="296" t="s">
        <v>1803</v>
      </c>
      <c r="P1056" s="19" t="s">
        <v>428</v>
      </c>
      <c r="Q1056" s="19" t="s">
        <v>429</v>
      </c>
      <c r="R1056" s="19" t="s">
        <v>503</v>
      </c>
    </row>
    <row r="1057" spans="1:18">
      <c r="A1057" s="286" t="s">
        <v>654</v>
      </c>
      <c r="B1057" s="296" t="s">
        <v>497</v>
      </c>
      <c r="C1057" s="296" t="s">
        <v>498</v>
      </c>
      <c r="D1057" s="296" t="s">
        <v>499</v>
      </c>
      <c r="E1057" s="296" t="s">
        <v>500</v>
      </c>
      <c r="F1057" s="290" t="s">
        <v>656</v>
      </c>
      <c r="G1057" s="290" t="s">
        <v>656</v>
      </c>
      <c r="H1057" s="296" t="s">
        <v>510</v>
      </c>
      <c r="I1057" s="297">
        <v>10500</v>
      </c>
      <c r="J1057" s="296" t="s">
        <v>510</v>
      </c>
      <c r="K1057" s="292"/>
      <c r="L1057" s="288">
        <f t="shared" si="33"/>
        <v>10500</v>
      </c>
      <c r="M1057" s="349">
        <f t="shared" si="32"/>
        <v>1.0500000000000001E-2</v>
      </c>
      <c r="N1057" s="296" t="s">
        <v>1803</v>
      </c>
      <c r="P1057" s="19" t="s">
        <v>428</v>
      </c>
      <c r="Q1057" s="19" t="s">
        <v>429</v>
      </c>
      <c r="R1057" s="19" t="s">
        <v>503</v>
      </c>
    </row>
    <row r="1058" spans="1:18">
      <c r="A1058" s="286" t="s">
        <v>654</v>
      </c>
      <c r="B1058" s="296" t="s">
        <v>497</v>
      </c>
      <c r="C1058" s="296" t="s">
        <v>498</v>
      </c>
      <c r="D1058" s="296" t="s">
        <v>499</v>
      </c>
      <c r="E1058" s="296" t="s">
        <v>500</v>
      </c>
      <c r="F1058" s="290" t="s">
        <v>656</v>
      </c>
      <c r="G1058" s="290" t="s">
        <v>656</v>
      </c>
      <c r="H1058" s="296" t="s">
        <v>510</v>
      </c>
      <c r="I1058" s="297">
        <v>30000</v>
      </c>
      <c r="J1058" s="296" t="s">
        <v>510</v>
      </c>
      <c r="K1058" s="292"/>
      <c r="L1058" s="288">
        <f t="shared" si="33"/>
        <v>30000</v>
      </c>
      <c r="M1058" s="349">
        <f t="shared" si="32"/>
        <v>0.03</v>
      </c>
      <c r="N1058" s="296" t="s">
        <v>1803</v>
      </c>
      <c r="P1058" s="19" t="s">
        <v>428</v>
      </c>
      <c r="Q1058" s="19" t="s">
        <v>429</v>
      </c>
      <c r="R1058" s="19" t="s">
        <v>503</v>
      </c>
    </row>
    <row r="1059" spans="1:18">
      <c r="A1059" s="286" t="s">
        <v>654</v>
      </c>
      <c r="B1059" s="296" t="s">
        <v>497</v>
      </c>
      <c r="C1059" s="296" t="s">
        <v>498</v>
      </c>
      <c r="D1059" s="296" t="s">
        <v>499</v>
      </c>
      <c r="E1059" s="296" t="s">
        <v>500</v>
      </c>
      <c r="F1059" s="290" t="s">
        <v>656</v>
      </c>
      <c r="G1059" s="290" t="s">
        <v>656</v>
      </c>
      <c r="H1059" s="296" t="s">
        <v>510</v>
      </c>
      <c r="I1059" s="297">
        <v>35000</v>
      </c>
      <c r="J1059" s="296" t="s">
        <v>510</v>
      </c>
      <c r="K1059" s="292"/>
      <c r="L1059" s="288">
        <f t="shared" si="33"/>
        <v>35000</v>
      </c>
      <c r="M1059" s="349">
        <f t="shared" si="32"/>
        <v>3.5000000000000003E-2</v>
      </c>
      <c r="N1059" s="296" t="s">
        <v>1803</v>
      </c>
      <c r="P1059" s="19" t="s">
        <v>428</v>
      </c>
      <c r="Q1059" s="19" t="s">
        <v>429</v>
      </c>
      <c r="R1059" s="19" t="s">
        <v>503</v>
      </c>
    </row>
    <row r="1060" spans="1:18">
      <c r="A1060" s="286" t="s">
        <v>654</v>
      </c>
      <c r="B1060" s="296" t="s">
        <v>497</v>
      </c>
      <c r="C1060" s="296" t="s">
        <v>498</v>
      </c>
      <c r="D1060" s="296" t="s">
        <v>499</v>
      </c>
      <c r="E1060" s="296" t="s">
        <v>500</v>
      </c>
      <c r="F1060" s="290" t="s">
        <v>656</v>
      </c>
      <c r="G1060" s="290" t="s">
        <v>656</v>
      </c>
      <c r="H1060" s="296" t="s">
        <v>510</v>
      </c>
      <c r="I1060" s="297">
        <v>25500</v>
      </c>
      <c r="J1060" s="296" t="s">
        <v>510</v>
      </c>
      <c r="K1060" s="292"/>
      <c r="L1060" s="288">
        <f t="shared" si="33"/>
        <v>25500</v>
      </c>
      <c r="M1060" s="349">
        <f t="shared" si="32"/>
        <v>2.5499999999999998E-2</v>
      </c>
      <c r="N1060" s="296" t="s">
        <v>1803</v>
      </c>
      <c r="P1060" s="19" t="s">
        <v>428</v>
      </c>
      <c r="Q1060" s="19" t="s">
        <v>429</v>
      </c>
      <c r="R1060" s="19" t="s">
        <v>503</v>
      </c>
    </row>
    <row r="1061" spans="1:18">
      <c r="A1061" s="286" t="s">
        <v>654</v>
      </c>
      <c r="B1061" s="296" t="s">
        <v>497</v>
      </c>
      <c r="C1061" s="296" t="s">
        <v>498</v>
      </c>
      <c r="D1061" s="296" t="s">
        <v>499</v>
      </c>
      <c r="E1061" s="296" t="s">
        <v>500</v>
      </c>
      <c r="F1061" s="290" t="s">
        <v>656</v>
      </c>
      <c r="G1061" s="290" t="s">
        <v>656</v>
      </c>
      <c r="H1061" s="296" t="s">
        <v>510</v>
      </c>
      <c r="I1061" s="297">
        <v>35000</v>
      </c>
      <c r="J1061" s="296" t="s">
        <v>510</v>
      </c>
      <c r="K1061" s="292"/>
      <c r="L1061" s="288">
        <f t="shared" si="33"/>
        <v>35000</v>
      </c>
      <c r="M1061" s="349">
        <f t="shared" si="32"/>
        <v>3.5000000000000003E-2</v>
      </c>
      <c r="N1061" s="296" t="s">
        <v>1803</v>
      </c>
      <c r="P1061" s="19" t="s">
        <v>428</v>
      </c>
      <c r="Q1061" s="19" t="s">
        <v>429</v>
      </c>
      <c r="R1061" s="19" t="s">
        <v>503</v>
      </c>
    </row>
    <row r="1062" spans="1:18">
      <c r="A1062" s="286" t="s">
        <v>654</v>
      </c>
      <c r="B1062" s="296" t="s">
        <v>497</v>
      </c>
      <c r="C1062" s="296" t="s">
        <v>498</v>
      </c>
      <c r="D1062" s="296" t="s">
        <v>499</v>
      </c>
      <c r="E1062" s="296" t="s">
        <v>500</v>
      </c>
      <c r="F1062" s="290" t="s">
        <v>656</v>
      </c>
      <c r="G1062" s="290" t="s">
        <v>656</v>
      </c>
      <c r="H1062" s="296" t="s">
        <v>510</v>
      </c>
      <c r="I1062" s="297">
        <v>8900</v>
      </c>
      <c r="J1062" s="296" t="s">
        <v>510</v>
      </c>
      <c r="K1062" s="292"/>
      <c r="L1062" s="288">
        <f t="shared" si="33"/>
        <v>8900</v>
      </c>
      <c r="M1062" s="349">
        <f t="shared" si="32"/>
        <v>8.8999999999999999E-3</v>
      </c>
      <c r="N1062" s="296" t="s">
        <v>1803</v>
      </c>
      <c r="P1062" s="19" t="s">
        <v>428</v>
      </c>
      <c r="Q1062" s="19" t="s">
        <v>429</v>
      </c>
      <c r="R1062" s="19" t="s">
        <v>503</v>
      </c>
    </row>
    <row r="1063" spans="1:18">
      <c r="A1063" s="286" t="s">
        <v>654</v>
      </c>
      <c r="B1063" s="296" t="s">
        <v>497</v>
      </c>
      <c r="C1063" s="296" t="s">
        <v>498</v>
      </c>
      <c r="D1063" s="296" t="s">
        <v>499</v>
      </c>
      <c r="E1063" s="296" t="s">
        <v>500</v>
      </c>
      <c r="F1063" s="290" t="s">
        <v>656</v>
      </c>
      <c r="G1063" s="290" t="s">
        <v>656</v>
      </c>
      <c r="H1063" s="296" t="s">
        <v>510</v>
      </c>
      <c r="I1063" s="297">
        <v>30000</v>
      </c>
      <c r="J1063" s="296" t="s">
        <v>510</v>
      </c>
      <c r="K1063" s="292"/>
      <c r="L1063" s="288">
        <f t="shared" si="33"/>
        <v>30000</v>
      </c>
      <c r="M1063" s="349">
        <f t="shared" si="32"/>
        <v>0.03</v>
      </c>
      <c r="N1063" s="296" t="s">
        <v>1803</v>
      </c>
      <c r="P1063" s="19" t="s">
        <v>428</v>
      </c>
      <c r="Q1063" s="19" t="s">
        <v>429</v>
      </c>
      <c r="R1063" s="19" t="s">
        <v>503</v>
      </c>
    </row>
    <row r="1064" spans="1:18">
      <c r="A1064" s="286" t="s">
        <v>654</v>
      </c>
      <c r="B1064" s="296" t="s">
        <v>497</v>
      </c>
      <c r="C1064" s="296" t="s">
        <v>498</v>
      </c>
      <c r="D1064" s="296" t="s">
        <v>499</v>
      </c>
      <c r="E1064" s="296" t="s">
        <v>500</v>
      </c>
      <c r="F1064" s="290" t="s">
        <v>656</v>
      </c>
      <c r="G1064" s="290" t="s">
        <v>656</v>
      </c>
      <c r="H1064" s="296" t="s">
        <v>510</v>
      </c>
      <c r="I1064" s="297">
        <v>10000</v>
      </c>
      <c r="J1064" s="296" t="s">
        <v>510</v>
      </c>
      <c r="K1064" s="292"/>
      <c r="L1064" s="288">
        <f t="shared" si="33"/>
        <v>10000</v>
      </c>
      <c r="M1064" s="349">
        <f t="shared" si="32"/>
        <v>0.01</v>
      </c>
      <c r="N1064" s="296" t="s">
        <v>1803</v>
      </c>
      <c r="P1064" s="19" t="s">
        <v>428</v>
      </c>
      <c r="Q1064" s="19" t="s">
        <v>429</v>
      </c>
      <c r="R1064" s="19" t="s">
        <v>503</v>
      </c>
    </row>
    <row r="1065" spans="1:18">
      <c r="A1065" s="286" t="s">
        <v>654</v>
      </c>
      <c r="B1065" s="296" t="s">
        <v>497</v>
      </c>
      <c r="C1065" s="296" t="s">
        <v>498</v>
      </c>
      <c r="D1065" s="296" t="s">
        <v>499</v>
      </c>
      <c r="E1065" s="296" t="s">
        <v>500</v>
      </c>
      <c r="F1065" s="290" t="s">
        <v>656</v>
      </c>
      <c r="G1065" s="290" t="s">
        <v>656</v>
      </c>
      <c r="H1065" s="296" t="s">
        <v>510</v>
      </c>
      <c r="I1065" s="297">
        <v>26000</v>
      </c>
      <c r="J1065" s="296" t="s">
        <v>510</v>
      </c>
      <c r="K1065" s="292"/>
      <c r="L1065" s="288">
        <f t="shared" si="33"/>
        <v>26000</v>
      </c>
      <c r="M1065" s="349">
        <f t="shared" si="32"/>
        <v>2.5999999999999999E-2</v>
      </c>
      <c r="N1065" s="296" t="s">
        <v>1803</v>
      </c>
      <c r="P1065" s="19" t="s">
        <v>428</v>
      </c>
      <c r="Q1065" s="19" t="s">
        <v>429</v>
      </c>
      <c r="R1065" s="19" t="s">
        <v>503</v>
      </c>
    </row>
    <row r="1066" spans="1:18">
      <c r="A1066" s="286" t="s">
        <v>654</v>
      </c>
      <c r="B1066" s="296" t="s">
        <v>497</v>
      </c>
      <c r="C1066" s="296" t="s">
        <v>498</v>
      </c>
      <c r="D1066" s="296" t="s">
        <v>499</v>
      </c>
      <c r="E1066" s="296" t="s">
        <v>500</v>
      </c>
      <c r="F1066" s="290" t="s">
        <v>656</v>
      </c>
      <c r="G1066" s="290" t="s">
        <v>656</v>
      </c>
      <c r="H1066" s="296" t="s">
        <v>510</v>
      </c>
      <c r="I1066" s="297">
        <v>16000</v>
      </c>
      <c r="J1066" s="296" t="s">
        <v>510</v>
      </c>
      <c r="K1066" s="292"/>
      <c r="L1066" s="288">
        <f t="shared" si="33"/>
        <v>16000</v>
      </c>
      <c r="M1066" s="349">
        <f t="shared" si="32"/>
        <v>1.6E-2</v>
      </c>
      <c r="N1066" s="296" t="s">
        <v>1803</v>
      </c>
      <c r="P1066" s="19" t="s">
        <v>428</v>
      </c>
      <c r="Q1066" s="19" t="s">
        <v>429</v>
      </c>
      <c r="R1066" s="19" t="s">
        <v>503</v>
      </c>
    </row>
    <row r="1067" spans="1:18">
      <c r="A1067" s="286" t="s">
        <v>654</v>
      </c>
      <c r="B1067" s="296" t="s">
        <v>497</v>
      </c>
      <c r="C1067" s="296" t="s">
        <v>498</v>
      </c>
      <c r="D1067" s="296" t="s">
        <v>499</v>
      </c>
      <c r="E1067" s="296" t="s">
        <v>500</v>
      </c>
      <c r="F1067" s="290" t="s">
        <v>656</v>
      </c>
      <c r="G1067" s="290" t="s">
        <v>656</v>
      </c>
      <c r="H1067" s="296" t="s">
        <v>510</v>
      </c>
      <c r="I1067" s="297">
        <v>12000</v>
      </c>
      <c r="J1067" s="296" t="s">
        <v>510</v>
      </c>
      <c r="K1067" s="292"/>
      <c r="L1067" s="288">
        <f t="shared" si="33"/>
        <v>12000</v>
      </c>
      <c r="M1067" s="349">
        <f t="shared" si="32"/>
        <v>1.2E-2</v>
      </c>
      <c r="N1067" s="296" t="s">
        <v>1803</v>
      </c>
      <c r="P1067" s="19" t="s">
        <v>428</v>
      </c>
      <c r="Q1067" s="19" t="s">
        <v>429</v>
      </c>
      <c r="R1067" s="19" t="s">
        <v>503</v>
      </c>
    </row>
    <row r="1068" spans="1:18">
      <c r="A1068" s="286" t="s">
        <v>654</v>
      </c>
      <c r="B1068" s="296" t="s">
        <v>497</v>
      </c>
      <c r="C1068" s="296" t="s">
        <v>498</v>
      </c>
      <c r="D1068" s="296" t="s">
        <v>499</v>
      </c>
      <c r="E1068" s="296" t="s">
        <v>500</v>
      </c>
      <c r="F1068" s="290" t="s">
        <v>656</v>
      </c>
      <c r="G1068" s="290" t="s">
        <v>656</v>
      </c>
      <c r="H1068" s="296" t="s">
        <v>510</v>
      </c>
      <c r="I1068" s="297">
        <v>16000</v>
      </c>
      <c r="J1068" s="296" t="s">
        <v>510</v>
      </c>
      <c r="K1068" s="292"/>
      <c r="L1068" s="288">
        <f t="shared" si="33"/>
        <v>16000</v>
      </c>
      <c r="M1068" s="349">
        <f t="shared" si="32"/>
        <v>1.6E-2</v>
      </c>
      <c r="N1068" s="296" t="s">
        <v>1803</v>
      </c>
      <c r="P1068" s="19" t="s">
        <v>428</v>
      </c>
      <c r="Q1068" s="19" t="s">
        <v>429</v>
      </c>
      <c r="R1068" s="19" t="s">
        <v>503</v>
      </c>
    </row>
    <row r="1069" spans="1:18">
      <c r="A1069" s="286" t="s">
        <v>654</v>
      </c>
      <c r="B1069" s="296" t="s">
        <v>497</v>
      </c>
      <c r="C1069" s="296" t="s">
        <v>498</v>
      </c>
      <c r="D1069" s="296" t="s">
        <v>499</v>
      </c>
      <c r="E1069" s="296" t="s">
        <v>500</v>
      </c>
      <c r="F1069" s="290" t="s">
        <v>656</v>
      </c>
      <c r="G1069" s="290" t="s">
        <v>656</v>
      </c>
      <c r="H1069" s="296" t="s">
        <v>510</v>
      </c>
      <c r="I1069" s="297">
        <v>15000</v>
      </c>
      <c r="J1069" s="296" t="s">
        <v>510</v>
      </c>
      <c r="K1069" s="292"/>
      <c r="L1069" s="288">
        <f t="shared" si="33"/>
        <v>15000</v>
      </c>
      <c r="M1069" s="349">
        <f t="shared" si="32"/>
        <v>1.4999999999999999E-2</v>
      </c>
      <c r="N1069" s="296" t="s">
        <v>1803</v>
      </c>
      <c r="P1069" s="19" t="s">
        <v>428</v>
      </c>
      <c r="Q1069" s="19" t="s">
        <v>429</v>
      </c>
      <c r="R1069" s="19" t="s">
        <v>503</v>
      </c>
    </row>
    <row r="1070" spans="1:18">
      <c r="A1070" s="286" t="s">
        <v>654</v>
      </c>
      <c r="B1070" s="296" t="s">
        <v>497</v>
      </c>
      <c r="C1070" s="296" t="s">
        <v>498</v>
      </c>
      <c r="D1070" s="296" t="s">
        <v>499</v>
      </c>
      <c r="E1070" s="296" t="s">
        <v>500</v>
      </c>
      <c r="F1070" s="290" t="s">
        <v>656</v>
      </c>
      <c r="G1070" s="290" t="s">
        <v>656</v>
      </c>
      <c r="H1070" s="296" t="s">
        <v>510</v>
      </c>
      <c r="I1070" s="297">
        <v>11000</v>
      </c>
      <c r="J1070" s="296" t="s">
        <v>510</v>
      </c>
      <c r="K1070" s="292"/>
      <c r="L1070" s="288">
        <f t="shared" si="33"/>
        <v>11000</v>
      </c>
      <c r="M1070" s="349">
        <f t="shared" si="32"/>
        <v>1.0999999999999999E-2</v>
      </c>
      <c r="N1070" s="296" t="s">
        <v>1803</v>
      </c>
      <c r="P1070" s="19" t="s">
        <v>428</v>
      </c>
      <c r="Q1070" s="19" t="s">
        <v>429</v>
      </c>
      <c r="R1070" s="19" t="s">
        <v>503</v>
      </c>
    </row>
    <row r="1071" spans="1:18">
      <c r="A1071" s="286" t="s">
        <v>654</v>
      </c>
      <c r="B1071" s="296" t="s">
        <v>497</v>
      </c>
      <c r="C1071" s="296" t="s">
        <v>498</v>
      </c>
      <c r="D1071" s="296" t="s">
        <v>499</v>
      </c>
      <c r="E1071" s="296" t="s">
        <v>500</v>
      </c>
      <c r="F1071" s="290" t="s">
        <v>656</v>
      </c>
      <c r="G1071" s="290" t="s">
        <v>656</v>
      </c>
      <c r="H1071" s="296" t="s">
        <v>510</v>
      </c>
      <c r="I1071" s="297">
        <v>14000</v>
      </c>
      <c r="J1071" s="296" t="s">
        <v>510</v>
      </c>
      <c r="K1071" s="292"/>
      <c r="L1071" s="288">
        <f t="shared" si="33"/>
        <v>14000</v>
      </c>
      <c r="M1071" s="349">
        <f t="shared" si="32"/>
        <v>1.4E-2</v>
      </c>
      <c r="N1071" s="296" t="s">
        <v>1803</v>
      </c>
      <c r="P1071" s="19" t="s">
        <v>428</v>
      </c>
      <c r="Q1071" s="19" t="s">
        <v>429</v>
      </c>
      <c r="R1071" s="19" t="s">
        <v>503</v>
      </c>
    </row>
    <row r="1072" spans="1:18">
      <c r="A1072" s="286" t="s">
        <v>654</v>
      </c>
      <c r="B1072" s="296" t="s">
        <v>497</v>
      </c>
      <c r="C1072" s="296" t="s">
        <v>498</v>
      </c>
      <c r="D1072" s="296" t="s">
        <v>499</v>
      </c>
      <c r="E1072" s="296" t="s">
        <v>500</v>
      </c>
      <c r="F1072" s="290" t="s">
        <v>656</v>
      </c>
      <c r="G1072" s="290" t="s">
        <v>656</v>
      </c>
      <c r="H1072" s="296" t="s">
        <v>510</v>
      </c>
      <c r="I1072" s="297">
        <v>7000</v>
      </c>
      <c r="J1072" s="296" t="s">
        <v>510</v>
      </c>
      <c r="K1072" s="292"/>
      <c r="L1072" s="288">
        <f t="shared" si="33"/>
        <v>7000</v>
      </c>
      <c r="M1072" s="349">
        <f t="shared" si="32"/>
        <v>7.0000000000000001E-3</v>
      </c>
      <c r="N1072" s="296" t="s">
        <v>1803</v>
      </c>
      <c r="P1072" s="19" t="s">
        <v>428</v>
      </c>
      <c r="Q1072" s="19" t="s">
        <v>429</v>
      </c>
      <c r="R1072" s="19" t="s">
        <v>503</v>
      </c>
    </row>
    <row r="1073" spans="1:18">
      <c r="A1073" s="286" t="s">
        <v>654</v>
      </c>
      <c r="B1073" s="296" t="s">
        <v>497</v>
      </c>
      <c r="C1073" s="296" t="s">
        <v>498</v>
      </c>
      <c r="D1073" s="296" t="s">
        <v>499</v>
      </c>
      <c r="E1073" s="296" t="s">
        <v>500</v>
      </c>
      <c r="F1073" s="290" t="s">
        <v>656</v>
      </c>
      <c r="G1073" s="290" t="s">
        <v>656</v>
      </c>
      <c r="H1073" s="296" t="s">
        <v>510</v>
      </c>
      <c r="I1073" s="297">
        <v>20000</v>
      </c>
      <c r="J1073" s="296" t="s">
        <v>510</v>
      </c>
      <c r="K1073" s="292"/>
      <c r="L1073" s="288">
        <f t="shared" si="33"/>
        <v>20000</v>
      </c>
      <c r="M1073" s="349">
        <f t="shared" si="32"/>
        <v>0.02</v>
      </c>
      <c r="N1073" s="296" t="s">
        <v>1803</v>
      </c>
      <c r="P1073" s="19" t="s">
        <v>428</v>
      </c>
      <c r="Q1073" s="19" t="s">
        <v>429</v>
      </c>
      <c r="R1073" s="19" t="s">
        <v>503</v>
      </c>
    </row>
    <row r="1074" spans="1:18">
      <c r="A1074" s="286" t="s">
        <v>654</v>
      </c>
      <c r="B1074" s="296" t="s">
        <v>497</v>
      </c>
      <c r="C1074" s="296" t="s">
        <v>498</v>
      </c>
      <c r="D1074" s="296" t="s">
        <v>499</v>
      </c>
      <c r="E1074" s="296" t="s">
        <v>500</v>
      </c>
      <c r="F1074" s="290" t="s">
        <v>657</v>
      </c>
      <c r="G1074" s="290" t="s">
        <v>657</v>
      </c>
      <c r="H1074" s="296" t="s">
        <v>510</v>
      </c>
      <c r="I1074" s="297">
        <v>50000</v>
      </c>
      <c r="J1074" s="296" t="s">
        <v>510</v>
      </c>
      <c r="K1074" s="292"/>
      <c r="L1074" s="288">
        <f t="shared" si="33"/>
        <v>50000</v>
      </c>
      <c r="M1074" s="349">
        <f t="shared" si="32"/>
        <v>0.05</v>
      </c>
      <c r="N1074" s="296" t="s">
        <v>1803</v>
      </c>
      <c r="P1074" s="19" t="s">
        <v>428</v>
      </c>
      <c r="Q1074" s="19" t="s">
        <v>429</v>
      </c>
      <c r="R1074" s="19" t="s">
        <v>503</v>
      </c>
    </row>
    <row r="1075" spans="1:18">
      <c r="A1075" s="286" t="s">
        <v>654</v>
      </c>
      <c r="B1075" s="296" t="s">
        <v>497</v>
      </c>
      <c r="C1075" s="296" t="s">
        <v>498</v>
      </c>
      <c r="D1075" s="296" t="s">
        <v>499</v>
      </c>
      <c r="E1075" s="296" t="s">
        <v>500</v>
      </c>
      <c r="F1075" s="290" t="s">
        <v>657</v>
      </c>
      <c r="G1075" s="290" t="s">
        <v>657</v>
      </c>
      <c r="H1075" s="296" t="s">
        <v>510</v>
      </c>
      <c r="I1075" s="297">
        <v>50000</v>
      </c>
      <c r="J1075" s="296" t="s">
        <v>510</v>
      </c>
      <c r="K1075" s="292"/>
      <c r="L1075" s="288">
        <f t="shared" si="33"/>
        <v>50000</v>
      </c>
      <c r="M1075" s="349">
        <f t="shared" si="32"/>
        <v>0.05</v>
      </c>
      <c r="N1075" s="296" t="s">
        <v>1803</v>
      </c>
      <c r="P1075" s="19" t="s">
        <v>428</v>
      </c>
      <c r="Q1075" s="19" t="s">
        <v>429</v>
      </c>
      <c r="R1075" s="19" t="s">
        <v>503</v>
      </c>
    </row>
    <row r="1076" spans="1:18">
      <c r="A1076" s="286" t="s">
        <v>654</v>
      </c>
      <c r="B1076" s="296" t="s">
        <v>497</v>
      </c>
      <c r="C1076" s="296" t="s">
        <v>498</v>
      </c>
      <c r="D1076" s="296" t="s">
        <v>499</v>
      </c>
      <c r="E1076" s="296" t="s">
        <v>500</v>
      </c>
      <c r="F1076" s="290" t="s">
        <v>657</v>
      </c>
      <c r="G1076" s="290" t="s">
        <v>657</v>
      </c>
      <c r="H1076" s="296" t="s">
        <v>510</v>
      </c>
      <c r="I1076" s="297">
        <v>100000</v>
      </c>
      <c r="J1076" s="296" t="s">
        <v>510</v>
      </c>
      <c r="K1076" s="292"/>
      <c r="L1076" s="288">
        <f t="shared" si="33"/>
        <v>100000</v>
      </c>
      <c r="M1076" s="349">
        <f t="shared" si="32"/>
        <v>0.1</v>
      </c>
      <c r="N1076" s="296" t="s">
        <v>1803</v>
      </c>
      <c r="P1076" s="19" t="s">
        <v>428</v>
      </c>
      <c r="Q1076" s="19" t="s">
        <v>429</v>
      </c>
      <c r="R1076" s="19" t="s">
        <v>503</v>
      </c>
    </row>
    <row r="1077" spans="1:18">
      <c r="A1077" s="286" t="s">
        <v>654</v>
      </c>
      <c r="B1077" s="296" t="s">
        <v>497</v>
      </c>
      <c r="C1077" s="296" t="s">
        <v>498</v>
      </c>
      <c r="D1077" s="296" t="s">
        <v>499</v>
      </c>
      <c r="E1077" s="296" t="s">
        <v>500</v>
      </c>
      <c r="F1077" s="290" t="s">
        <v>657</v>
      </c>
      <c r="G1077" s="290" t="s">
        <v>657</v>
      </c>
      <c r="H1077" s="296" t="s">
        <v>510</v>
      </c>
      <c r="I1077" s="297">
        <v>100000</v>
      </c>
      <c r="J1077" s="296" t="s">
        <v>510</v>
      </c>
      <c r="K1077" s="292"/>
      <c r="L1077" s="288">
        <f t="shared" si="33"/>
        <v>100000</v>
      </c>
      <c r="M1077" s="349">
        <f t="shared" si="32"/>
        <v>0.1</v>
      </c>
      <c r="N1077" s="296" t="s">
        <v>1803</v>
      </c>
      <c r="P1077" s="19" t="s">
        <v>428</v>
      </c>
      <c r="Q1077" s="19" t="s">
        <v>429</v>
      </c>
      <c r="R1077" s="19" t="s">
        <v>503</v>
      </c>
    </row>
    <row r="1078" spans="1:18">
      <c r="A1078" s="286" t="s">
        <v>654</v>
      </c>
      <c r="B1078" s="296" t="s">
        <v>497</v>
      </c>
      <c r="C1078" s="296" t="s">
        <v>498</v>
      </c>
      <c r="D1078" s="296" t="s">
        <v>499</v>
      </c>
      <c r="E1078" s="296" t="s">
        <v>500</v>
      </c>
      <c r="F1078" s="290" t="s">
        <v>656</v>
      </c>
      <c r="G1078" s="290" t="s">
        <v>656</v>
      </c>
      <c r="H1078" s="296" t="s">
        <v>510</v>
      </c>
      <c r="I1078" s="297">
        <v>200000</v>
      </c>
      <c r="J1078" s="296" t="s">
        <v>510</v>
      </c>
      <c r="K1078" s="292"/>
      <c r="L1078" s="288">
        <f t="shared" si="33"/>
        <v>200000</v>
      </c>
      <c r="M1078" s="349">
        <f t="shared" si="32"/>
        <v>0.2</v>
      </c>
      <c r="N1078" s="296" t="s">
        <v>1803</v>
      </c>
      <c r="P1078" s="19" t="s">
        <v>428</v>
      </c>
      <c r="Q1078" s="19" t="s">
        <v>429</v>
      </c>
      <c r="R1078" s="19" t="s">
        <v>503</v>
      </c>
    </row>
    <row r="1079" spans="1:18">
      <c r="A1079" s="286" t="s">
        <v>654</v>
      </c>
      <c r="B1079" s="296" t="s">
        <v>497</v>
      </c>
      <c r="C1079" s="296" t="s">
        <v>498</v>
      </c>
      <c r="D1079" s="296" t="s">
        <v>499</v>
      </c>
      <c r="E1079" s="296" t="s">
        <v>500</v>
      </c>
      <c r="F1079" s="290" t="s">
        <v>656</v>
      </c>
      <c r="G1079" s="290" t="s">
        <v>656</v>
      </c>
      <c r="H1079" s="296" t="s">
        <v>510</v>
      </c>
      <c r="I1079" s="297">
        <v>200000</v>
      </c>
      <c r="J1079" s="296" t="s">
        <v>510</v>
      </c>
      <c r="K1079" s="292"/>
      <c r="L1079" s="288">
        <f t="shared" si="33"/>
        <v>200000</v>
      </c>
      <c r="M1079" s="349">
        <f t="shared" si="32"/>
        <v>0.2</v>
      </c>
      <c r="N1079" s="296" t="s">
        <v>1803</v>
      </c>
      <c r="P1079" s="19" t="s">
        <v>428</v>
      </c>
      <c r="Q1079" s="19" t="s">
        <v>429</v>
      </c>
      <c r="R1079" s="19" t="s">
        <v>503</v>
      </c>
    </row>
    <row r="1080" spans="1:18">
      <c r="A1080" s="286" t="s">
        <v>654</v>
      </c>
      <c r="B1080" s="296" t="s">
        <v>497</v>
      </c>
      <c r="C1080" s="296" t="s">
        <v>498</v>
      </c>
      <c r="D1080" s="296" t="s">
        <v>499</v>
      </c>
      <c r="E1080" s="296" t="s">
        <v>500</v>
      </c>
      <c r="F1080" s="290" t="s">
        <v>656</v>
      </c>
      <c r="G1080" s="290" t="s">
        <v>656</v>
      </c>
      <c r="H1080" s="296" t="s">
        <v>510</v>
      </c>
      <c r="I1080" s="297">
        <v>1000000</v>
      </c>
      <c r="J1080" s="296" t="s">
        <v>510</v>
      </c>
      <c r="K1080" s="292"/>
      <c r="L1080" s="288">
        <f t="shared" si="33"/>
        <v>1000000</v>
      </c>
      <c r="M1080" s="349">
        <f t="shared" si="32"/>
        <v>1</v>
      </c>
      <c r="N1080" s="296" t="s">
        <v>1803</v>
      </c>
      <c r="P1080" s="19" t="s">
        <v>428</v>
      </c>
      <c r="Q1080" s="19" t="s">
        <v>429</v>
      </c>
      <c r="R1080" s="19" t="s">
        <v>503</v>
      </c>
    </row>
    <row r="1081" spans="1:18">
      <c r="A1081" s="286" t="s">
        <v>654</v>
      </c>
      <c r="B1081" s="296" t="s">
        <v>497</v>
      </c>
      <c r="C1081" s="296" t="s">
        <v>498</v>
      </c>
      <c r="D1081" s="296" t="s">
        <v>499</v>
      </c>
      <c r="E1081" s="296" t="s">
        <v>500</v>
      </c>
      <c r="F1081" s="290" t="s">
        <v>656</v>
      </c>
      <c r="G1081" s="290" t="s">
        <v>656</v>
      </c>
      <c r="H1081" s="296" t="s">
        <v>510</v>
      </c>
      <c r="I1081" s="297">
        <v>24000</v>
      </c>
      <c r="J1081" s="296" t="s">
        <v>510</v>
      </c>
      <c r="K1081" s="292"/>
      <c r="L1081" s="288">
        <f t="shared" si="33"/>
        <v>24000</v>
      </c>
      <c r="M1081" s="349">
        <f t="shared" si="32"/>
        <v>2.4E-2</v>
      </c>
      <c r="N1081" s="296" t="s">
        <v>1803</v>
      </c>
      <c r="P1081" s="19" t="s">
        <v>428</v>
      </c>
      <c r="Q1081" s="19" t="s">
        <v>429</v>
      </c>
      <c r="R1081" s="19" t="s">
        <v>503</v>
      </c>
    </row>
    <row r="1082" spans="1:18">
      <c r="A1082" s="286" t="s">
        <v>654</v>
      </c>
      <c r="B1082" s="296" t="s">
        <v>497</v>
      </c>
      <c r="C1082" s="296" t="s">
        <v>498</v>
      </c>
      <c r="D1082" s="296" t="s">
        <v>499</v>
      </c>
      <c r="E1082" s="296" t="s">
        <v>500</v>
      </c>
      <c r="F1082" s="290" t="s">
        <v>656</v>
      </c>
      <c r="G1082" s="290" t="s">
        <v>656</v>
      </c>
      <c r="H1082" s="296" t="s">
        <v>510</v>
      </c>
      <c r="I1082" s="297">
        <v>100000</v>
      </c>
      <c r="J1082" s="296" t="s">
        <v>510</v>
      </c>
      <c r="K1082" s="292"/>
      <c r="L1082" s="288">
        <f t="shared" si="33"/>
        <v>100000</v>
      </c>
      <c r="M1082" s="349">
        <f t="shared" si="32"/>
        <v>0.1</v>
      </c>
      <c r="N1082" s="296" t="s">
        <v>1803</v>
      </c>
      <c r="P1082" s="19" t="s">
        <v>428</v>
      </c>
      <c r="Q1082" s="19" t="s">
        <v>429</v>
      </c>
      <c r="R1082" s="19" t="s">
        <v>503</v>
      </c>
    </row>
    <row r="1083" spans="1:18">
      <c r="A1083" s="286" t="s">
        <v>654</v>
      </c>
      <c r="B1083" s="296" t="s">
        <v>497</v>
      </c>
      <c r="C1083" s="296" t="s">
        <v>498</v>
      </c>
      <c r="D1083" s="296" t="s">
        <v>499</v>
      </c>
      <c r="E1083" s="296" t="s">
        <v>500</v>
      </c>
      <c r="F1083" s="290" t="s">
        <v>657</v>
      </c>
      <c r="G1083" s="290" t="s">
        <v>657</v>
      </c>
      <c r="H1083" s="296" t="s">
        <v>510</v>
      </c>
      <c r="I1083" s="297">
        <v>50000</v>
      </c>
      <c r="J1083" s="296" t="s">
        <v>510</v>
      </c>
      <c r="K1083" s="292"/>
      <c r="L1083" s="288">
        <f t="shared" si="33"/>
        <v>50000</v>
      </c>
      <c r="M1083" s="349">
        <f t="shared" si="32"/>
        <v>0.05</v>
      </c>
      <c r="N1083" s="296" t="s">
        <v>1803</v>
      </c>
      <c r="P1083" s="19" t="s">
        <v>428</v>
      </c>
      <c r="Q1083" s="19" t="s">
        <v>429</v>
      </c>
      <c r="R1083" s="19" t="s">
        <v>503</v>
      </c>
    </row>
    <row r="1084" spans="1:18">
      <c r="A1084" s="286" t="s">
        <v>654</v>
      </c>
      <c r="B1084" s="296" t="s">
        <v>497</v>
      </c>
      <c r="C1084" s="296" t="s">
        <v>498</v>
      </c>
      <c r="D1084" s="296" t="s">
        <v>499</v>
      </c>
      <c r="E1084" s="296" t="s">
        <v>500</v>
      </c>
      <c r="F1084" s="290" t="s">
        <v>657</v>
      </c>
      <c r="G1084" s="290" t="s">
        <v>657</v>
      </c>
      <c r="H1084" s="296" t="s">
        <v>510</v>
      </c>
      <c r="I1084" s="297">
        <v>50000</v>
      </c>
      <c r="J1084" s="296" t="s">
        <v>510</v>
      </c>
      <c r="K1084" s="292"/>
      <c r="L1084" s="288">
        <f t="shared" si="33"/>
        <v>50000</v>
      </c>
      <c r="M1084" s="349">
        <f t="shared" si="32"/>
        <v>0.05</v>
      </c>
      <c r="N1084" s="296" t="s">
        <v>1803</v>
      </c>
      <c r="P1084" s="19" t="s">
        <v>428</v>
      </c>
      <c r="Q1084" s="19" t="s">
        <v>429</v>
      </c>
      <c r="R1084" s="19" t="s">
        <v>503</v>
      </c>
    </row>
    <row r="1085" spans="1:18">
      <c r="A1085" s="286" t="s">
        <v>654</v>
      </c>
      <c r="B1085" s="296" t="s">
        <v>497</v>
      </c>
      <c r="C1085" s="296" t="s">
        <v>498</v>
      </c>
      <c r="D1085" s="296" t="s">
        <v>499</v>
      </c>
      <c r="E1085" s="296" t="s">
        <v>500</v>
      </c>
      <c r="F1085" s="290" t="s">
        <v>656</v>
      </c>
      <c r="G1085" s="290" t="s">
        <v>656</v>
      </c>
      <c r="H1085" s="296" t="s">
        <v>510</v>
      </c>
      <c r="I1085" s="297">
        <v>100000</v>
      </c>
      <c r="J1085" s="296" t="s">
        <v>510</v>
      </c>
      <c r="K1085" s="292"/>
      <c r="L1085" s="288">
        <f t="shared" si="33"/>
        <v>100000</v>
      </c>
      <c r="M1085" s="349">
        <f t="shared" si="32"/>
        <v>0.1</v>
      </c>
      <c r="N1085" s="296" t="s">
        <v>1803</v>
      </c>
      <c r="P1085" s="19" t="s">
        <v>428</v>
      </c>
      <c r="Q1085" s="19" t="s">
        <v>429</v>
      </c>
      <c r="R1085" s="19" t="s">
        <v>503</v>
      </c>
    </row>
    <row r="1086" spans="1:18">
      <c r="A1086" s="286" t="s">
        <v>654</v>
      </c>
      <c r="B1086" s="296" t="s">
        <v>497</v>
      </c>
      <c r="C1086" s="296" t="s">
        <v>498</v>
      </c>
      <c r="D1086" s="296" t="s">
        <v>499</v>
      </c>
      <c r="E1086" s="296" t="s">
        <v>500</v>
      </c>
      <c r="F1086" s="290" t="s">
        <v>656</v>
      </c>
      <c r="G1086" s="290" t="s">
        <v>656</v>
      </c>
      <c r="H1086" s="296" t="s">
        <v>510</v>
      </c>
      <c r="I1086" s="297">
        <v>100000</v>
      </c>
      <c r="J1086" s="296" t="s">
        <v>510</v>
      </c>
      <c r="K1086" s="292"/>
      <c r="L1086" s="288">
        <f t="shared" si="33"/>
        <v>100000</v>
      </c>
      <c r="M1086" s="349">
        <f t="shared" si="32"/>
        <v>0.1</v>
      </c>
      <c r="N1086" s="296" t="s">
        <v>1803</v>
      </c>
      <c r="P1086" s="19" t="s">
        <v>428</v>
      </c>
      <c r="Q1086" s="19" t="s">
        <v>429</v>
      </c>
      <c r="R1086" s="19" t="s">
        <v>503</v>
      </c>
    </row>
    <row r="1087" spans="1:18">
      <c r="A1087" s="286" t="s">
        <v>654</v>
      </c>
      <c r="B1087" s="296" t="s">
        <v>497</v>
      </c>
      <c r="C1087" s="296" t="s">
        <v>498</v>
      </c>
      <c r="D1087" s="296" t="s">
        <v>499</v>
      </c>
      <c r="E1087" s="296" t="s">
        <v>500</v>
      </c>
      <c r="F1087" s="290" t="s">
        <v>657</v>
      </c>
      <c r="G1087" s="290" t="s">
        <v>657</v>
      </c>
      <c r="H1087" s="296" t="s">
        <v>510</v>
      </c>
      <c r="I1087" s="297">
        <v>50000</v>
      </c>
      <c r="J1087" s="296" t="s">
        <v>510</v>
      </c>
      <c r="K1087" s="292"/>
      <c r="L1087" s="288">
        <f t="shared" si="33"/>
        <v>50000</v>
      </c>
      <c r="M1087" s="349">
        <f t="shared" si="32"/>
        <v>0.05</v>
      </c>
      <c r="N1087" s="296" t="s">
        <v>1803</v>
      </c>
      <c r="P1087" s="19" t="s">
        <v>428</v>
      </c>
      <c r="Q1087" s="19" t="s">
        <v>429</v>
      </c>
      <c r="R1087" s="19" t="s">
        <v>503</v>
      </c>
    </row>
    <row r="1088" spans="1:18">
      <c r="A1088" s="286" t="s">
        <v>654</v>
      </c>
      <c r="B1088" s="296" t="s">
        <v>497</v>
      </c>
      <c r="C1088" s="296" t="s">
        <v>498</v>
      </c>
      <c r="D1088" s="296" t="s">
        <v>499</v>
      </c>
      <c r="E1088" s="296" t="s">
        <v>500</v>
      </c>
      <c r="F1088" s="290" t="s">
        <v>656</v>
      </c>
      <c r="G1088" s="290" t="s">
        <v>656</v>
      </c>
      <c r="H1088" s="296" t="s">
        <v>510</v>
      </c>
      <c r="I1088" s="297">
        <v>662500</v>
      </c>
      <c r="J1088" s="296" t="s">
        <v>510</v>
      </c>
      <c r="K1088" s="292"/>
      <c r="L1088" s="288">
        <f t="shared" si="33"/>
        <v>662500</v>
      </c>
      <c r="M1088" s="349">
        <f t="shared" si="32"/>
        <v>0.66249999999999998</v>
      </c>
      <c r="N1088" s="296" t="s">
        <v>1803</v>
      </c>
      <c r="P1088" s="19" t="s">
        <v>428</v>
      </c>
      <c r="Q1088" s="19" t="s">
        <v>429</v>
      </c>
      <c r="R1088" s="19" t="s">
        <v>503</v>
      </c>
    </row>
    <row r="1089" spans="1:18">
      <c r="A1089" s="286" t="s">
        <v>654</v>
      </c>
      <c r="B1089" s="296" t="s">
        <v>497</v>
      </c>
      <c r="C1089" s="296" t="s">
        <v>498</v>
      </c>
      <c r="D1089" s="296" t="s">
        <v>499</v>
      </c>
      <c r="E1089" s="296" t="s">
        <v>500</v>
      </c>
      <c r="F1089" s="290" t="s">
        <v>656</v>
      </c>
      <c r="G1089" s="290" t="s">
        <v>656</v>
      </c>
      <c r="H1089" s="296" t="s">
        <v>510</v>
      </c>
      <c r="I1089" s="297">
        <v>54000</v>
      </c>
      <c r="J1089" s="296" t="s">
        <v>510</v>
      </c>
      <c r="K1089" s="292"/>
      <c r="L1089" s="288">
        <f t="shared" si="33"/>
        <v>54000</v>
      </c>
      <c r="M1089" s="349">
        <f t="shared" si="32"/>
        <v>5.3999999999999999E-2</v>
      </c>
      <c r="N1089" s="296" t="s">
        <v>1803</v>
      </c>
      <c r="P1089" s="19" t="s">
        <v>428</v>
      </c>
      <c r="Q1089" s="19" t="s">
        <v>429</v>
      </c>
      <c r="R1089" s="19" t="s">
        <v>503</v>
      </c>
    </row>
    <row r="1090" spans="1:18">
      <c r="A1090" s="286" t="s">
        <v>654</v>
      </c>
      <c r="B1090" s="296" t="s">
        <v>497</v>
      </c>
      <c r="C1090" s="296" t="s">
        <v>498</v>
      </c>
      <c r="D1090" s="296" t="s">
        <v>499</v>
      </c>
      <c r="E1090" s="296" t="s">
        <v>500</v>
      </c>
      <c r="F1090" s="290" t="s">
        <v>656</v>
      </c>
      <c r="G1090" s="290" t="s">
        <v>656</v>
      </c>
      <c r="H1090" s="296" t="s">
        <v>510</v>
      </c>
      <c r="I1090" s="297">
        <v>80000</v>
      </c>
      <c r="J1090" s="296" t="s">
        <v>510</v>
      </c>
      <c r="K1090" s="292"/>
      <c r="L1090" s="288">
        <f t="shared" si="33"/>
        <v>80000</v>
      </c>
      <c r="M1090" s="349">
        <f t="shared" si="32"/>
        <v>0.08</v>
      </c>
      <c r="N1090" s="296" t="s">
        <v>1803</v>
      </c>
      <c r="P1090" s="19" t="s">
        <v>428</v>
      </c>
      <c r="Q1090" s="19" t="s">
        <v>429</v>
      </c>
      <c r="R1090" s="19" t="s">
        <v>503</v>
      </c>
    </row>
    <row r="1091" spans="1:18">
      <c r="A1091" s="286" t="s">
        <v>654</v>
      </c>
      <c r="B1091" s="296" t="s">
        <v>497</v>
      </c>
      <c r="C1091" s="296" t="s">
        <v>498</v>
      </c>
      <c r="D1091" s="296" t="s">
        <v>499</v>
      </c>
      <c r="E1091" s="296" t="s">
        <v>500</v>
      </c>
      <c r="F1091" s="290" t="s">
        <v>656</v>
      </c>
      <c r="G1091" s="290" t="s">
        <v>656</v>
      </c>
      <c r="H1091" s="296" t="s">
        <v>510</v>
      </c>
      <c r="I1091" s="297">
        <v>65000</v>
      </c>
      <c r="J1091" s="296" t="s">
        <v>510</v>
      </c>
      <c r="K1091" s="292"/>
      <c r="L1091" s="288">
        <f t="shared" si="33"/>
        <v>65000</v>
      </c>
      <c r="M1091" s="349">
        <f t="shared" si="32"/>
        <v>6.5000000000000002E-2</v>
      </c>
      <c r="N1091" s="296" t="s">
        <v>1803</v>
      </c>
      <c r="P1091" s="19" t="s">
        <v>428</v>
      </c>
      <c r="Q1091" s="19" t="s">
        <v>429</v>
      </c>
      <c r="R1091" s="19" t="s">
        <v>503</v>
      </c>
    </row>
    <row r="1092" spans="1:18">
      <c r="A1092" s="286" t="s">
        <v>654</v>
      </c>
      <c r="B1092" s="296" t="s">
        <v>497</v>
      </c>
      <c r="C1092" s="296" t="s">
        <v>498</v>
      </c>
      <c r="D1092" s="296" t="s">
        <v>499</v>
      </c>
      <c r="E1092" s="296" t="s">
        <v>500</v>
      </c>
      <c r="F1092" s="290" t="s">
        <v>656</v>
      </c>
      <c r="G1092" s="290" t="s">
        <v>656</v>
      </c>
      <c r="H1092" s="296" t="s">
        <v>510</v>
      </c>
      <c r="I1092" s="297">
        <v>2436300</v>
      </c>
      <c r="J1092" s="296" t="s">
        <v>510</v>
      </c>
      <c r="K1092" s="292"/>
      <c r="L1092" s="288">
        <f t="shared" si="33"/>
        <v>2436300</v>
      </c>
      <c r="M1092" s="349">
        <f t="shared" si="32"/>
        <v>2.4363000000000001</v>
      </c>
      <c r="N1092" s="296" t="s">
        <v>1803</v>
      </c>
      <c r="P1092" s="19" t="s">
        <v>428</v>
      </c>
      <c r="Q1092" s="19" t="s">
        <v>429</v>
      </c>
      <c r="R1092" s="19" t="s">
        <v>503</v>
      </c>
    </row>
    <row r="1093" spans="1:18">
      <c r="A1093" s="286" t="s">
        <v>654</v>
      </c>
      <c r="B1093" s="296" t="s">
        <v>497</v>
      </c>
      <c r="C1093" s="296" t="s">
        <v>498</v>
      </c>
      <c r="D1093" s="296" t="s">
        <v>499</v>
      </c>
      <c r="E1093" s="296" t="s">
        <v>500</v>
      </c>
      <c r="F1093" s="290" t="s">
        <v>658</v>
      </c>
      <c r="G1093" s="290" t="s">
        <v>658</v>
      </c>
      <c r="H1093" s="296" t="s">
        <v>510</v>
      </c>
      <c r="I1093" s="297">
        <v>66000</v>
      </c>
      <c r="J1093" s="296" t="s">
        <v>510</v>
      </c>
      <c r="K1093" s="292"/>
      <c r="L1093" s="288">
        <f t="shared" si="33"/>
        <v>66000</v>
      </c>
      <c r="M1093" s="349">
        <f t="shared" si="32"/>
        <v>6.6000000000000003E-2</v>
      </c>
      <c r="N1093" s="296" t="s">
        <v>1803</v>
      </c>
      <c r="P1093" s="19" t="s">
        <v>428</v>
      </c>
      <c r="Q1093" s="19" t="s">
        <v>429</v>
      </c>
      <c r="R1093" s="19" t="s">
        <v>503</v>
      </c>
    </row>
    <row r="1094" spans="1:18">
      <c r="A1094" s="286" t="s">
        <v>654</v>
      </c>
      <c r="B1094" s="296" t="s">
        <v>497</v>
      </c>
      <c r="C1094" s="296" t="s">
        <v>498</v>
      </c>
      <c r="D1094" s="296" t="s">
        <v>499</v>
      </c>
      <c r="E1094" s="296" t="s">
        <v>500</v>
      </c>
      <c r="F1094" s="290" t="s">
        <v>658</v>
      </c>
      <c r="G1094" s="290" t="s">
        <v>658</v>
      </c>
      <c r="H1094" s="296" t="s">
        <v>510</v>
      </c>
      <c r="I1094" s="297">
        <v>7000</v>
      </c>
      <c r="J1094" s="296" t="s">
        <v>510</v>
      </c>
      <c r="K1094" s="292"/>
      <c r="L1094" s="288">
        <f t="shared" si="33"/>
        <v>7000</v>
      </c>
      <c r="M1094" s="349">
        <f t="shared" si="32"/>
        <v>7.0000000000000001E-3</v>
      </c>
      <c r="N1094" s="296" t="s">
        <v>1803</v>
      </c>
      <c r="P1094" s="19" t="s">
        <v>428</v>
      </c>
      <c r="Q1094" s="19" t="s">
        <v>429</v>
      </c>
      <c r="R1094" s="19" t="s">
        <v>503</v>
      </c>
    </row>
    <row r="1095" spans="1:18">
      <c r="A1095" s="286" t="s">
        <v>654</v>
      </c>
      <c r="B1095" s="296" t="s">
        <v>497</v>
      </c>
      <c r="C1095" s="296" t="s">
        <v>498</v>
      </c>
      <c r="D1095" s="296" t="s">
        <v>499</v>
      </c>
      <c r="E1095" s="296" t="s">
        <v>500</v>
      </c>
      <c r="F1095" s="290" t="s">
        <v>658</v>
      </c>
      <c r="G1095" s="290" t="s">
        <v>658</v>
      </c>
      <c r="H1095" s="296" t="s">
        <v>510</v>
      </c>
      <c r="I1095" s="297">
        <v>31000</v>
      </c>
      <c r="J1095" s="296" t="s">
        <v>510</v>
      </c>
      <c r="K1095" s="292"/>
      <c r="L1095" s="288">
        <f t="shared" si="33"/>
        <v>31000</v>
      </c>
      <c r="M1095" s="349">
        <f t="shared" ref="M1095:M1158" si="34">+L1095/1000000</f>
        <v>3.1E-2</v>
      </c>
      <c r="N1095" s="296" t="s">
        <v>1803</v>
      </c>
      <c r="P1095" s="19" t="s">
        <v>428</v>
      </c>
      <c r="Q1095" s="19" t="s">
        <v>429</v>
      </c>
      <c r="R1095" s="19" t="s">
        <v>503</v>
      </c>
    </row>
    <row r="1096" spans="1:18">
      <c r="A1096" s="286" t="s">
        <v>654</v>
      </c>
      <c r="B1096" s="296" t="s">
        <v>497</v>
      </c>
      <c r="C1096" s="296" t="s">
        <v>498</v>
      </c>
      <c r="D1096" s="296" t="s">
        <v>499</v>
      </c>
      <c r="E1096" s="296" t="s">
        <v>500</v>
      </c>
      <c r="F1096" s="290" t="s">
        <v>658</v>
      </c>
      <c r="G1096" s="290" t="s">
        <v>658</v>
      </c>
      <c r="H1096" s="296" t="s">
        <v>510</v>
      </c>
      <c r="I1096" s="297">
        <v>40000</v>
      </c>
      <c r="J1096" s="296" t="s">
        <v>510</v>
      </c>
      <c r="K1096" s="292"/>
      <c r="L1096" s="288">
        <f t="shared" ref="L1096:L1159" si="35">+I1096+K1096</f>
        <v>40000</v>
      </c>
      <c r="M1096" s="349">
        <f t="shared" si="34"/>
        <v>0.04</v>
      </c>
      <c r="N1096" s="296" t="s">
        <v>1803</v>
      </c>
      <c r="P1096" s="19" t="s">
        <v>428</v>
      </c>
      <c r="Q1096" s="19" t="s">
        <v>429</v>
      </c>
      <c r="R1096" s="19" t="s">
        <v>503</v>
      </c>
    </row>
    <row r="1097" spans="1:18">
      <c r="A1097" s="286" t="s">
        <v>654</v>
      </c>
      <c r="B1097" s="296" t="s">
        <v>497</v>
      </c>
      <c r="C1097" s="296" t="s">
        <v>498</v>
      </c>
      <c r="D1097" s="296" t="s">
        <v>499</v>
      </c>
      <c r="E1097" s="296" t="s">
        <v>500</v>
      </c>
      <c r="F1097" s="290" t="s">
        <v>658</v>
      </c>
      <c r="G1097" s="290" t="s">
        <v>658</v>
      </c>
      <c r="H1097" s="296" t="s">
        <v>510</v>
      </c>
      <c r="I1097" s="297">
        <v>24000</v>
      </c>
      <c r="J1097" s="296" t="s">
        <v>510</v>
      </c>
      <c r="K1097" s="292"/>
      <c r="L1097" s="288">
        <f t="shared" si="35"/>
        <v>24000</v>
      </c>
      <c r="M1097" s="349">
        <f t="shared" si="34"/>
        <v>2.4E-2</v>
      </c>
      <c r="N1097" s="296" t="s">
        <v>1803</v>
      </c>
      <c r="P1097" s="19" t="s">
        <v>428</v>
      </c>
      <c r="Q1097" s="19" t="s">
        <v>429</v>
      </c>
      <c r="R1097" s="19" t="s">
        <v>503</v>
      </c>
    </row>
    <row r="1098" spans="1:18">
      <c r="A1098" s="286" t="s">
        <v>654</v>
      </c>
      <c r="B1098" s="296" t="s">
        <v>497</v>
      </c>
      <c r="C1098" s="296" t="s">
        <v>498</v>
      </c>
      <c r="D1098" s="296" t="s">
        <v>499</v>
      </c>
      <c r="E1098" s="296" t="s">
        <v>500</v>
      </c>
      <c r="F1098" s="290" t="s">
        <v>658</v>
      </c>
      <c r="G1098" s="290" t="s">
        <v>658</v>
      </c>
      <c r="H1098" s="296" t="s">
        <v>510</v>
      </c>
      <c r="I1098" s="297">
        <v>21000</v>
      </c>
      <c r="J1098" s="296" t="s">
        <v>510</v>
      </c>
      <c r="K1098" s="292"/>
      <c r="L1098" s="288">
        <f t="shared" si="35"/>
        <v>21000</v>
      </c>
      <c r="M1098" s="349">
        <f t="shared" si="34"/>
        <v>2.1000000000000001E-2</v>
      </c>
      <c r="N1098" s="296" t="s">
        <v>1803</v>
      </c>
      <c r="P1098" s="19" t="s">
        <v>428</v>
      </c>
      <c r="Q1098" s="19" t="s">
        <v>429</v>
      </c>
      <c r="R1098" s="19" t="s">
        <v>503</v>
      </c>
    </row>
    <row r="1099" spans="1:18">
      <c r="A1099" s="286" t="s">
        <v>654</v>
      </c>
      <c r="B1099" s="296" t="s">
        <v>497</v>
      </c>
      <c r="C1099" s="296" t="s">
        <v>498</v>
      </c>
      <c r="D1099" s="296" t="s">
        <v>499</v>
      </c>
      <c r="E1099" s="296" t="s">
        <v>500</v>
      </c>
      <c r="F1099" s="290" t="s">
        <v>658</v>
      </c>
      <c r="G1099" s="290" t="s">
        <v>658</v>
      </c>
      <c r="H1099" s="296" t="s">
        <v>510</v>
      </c>
      <c r="I1099" s="297">
        <v>19000</v>
      </c>
      <c r="J1099" s="296" t="s">
        <v>510</v>
      </c>
      <c r="K1099" s="292"/>
      <c r="L1099" s="288">
        <f t="shared" si="35"/>
        <v>19000</v>
      </c>
      <c r="M1099" s="349">
        <f t="shared" si="34"/>
        <v>1.9E-2</v>
      </c>
      <c r="N1099" s="296" t="s">
        <v>1803</v>
      </c>
      <c r="P1099" s="19" t="s">
        <v>428</v>
      </c>
      <c r="Q1099" s="19" t="s">
        <v>429</v>
      </c>
      <c r="R1099" s="19" t="s">
        <v>503</v>
      </c>
    </row>
    <row r="1100" spans="1:18">
      <c r="A1100" s="286" t="s">
        <v>654</v>
      </c>
      <c r="B1100" s="296" t="s">
        <v>497</v>
      </c>
      <c r="C1100" s="296" t="s">
        <v>498</v>
      </c>
      <c r="D1100" s="296" t="s">
        <v>499</v>
      </c>
      <c r="E1100" s="296" t="s">
        <v>500</v>
      </c>
      <c r="F1100" s="290" t="s">
        <v>658</v>
      </c>
      <c r="G1100" s="290" t="s">
        <v>658</v>
      </c>
      <c r="H1100" s="296" t="s">
        <v>510</v>
      </c>
      <c r="I1100" s="297">
        <v>43000</v>
      </c>
      <c r="J1100" s="296" t="s">
        <v>510</v>
      </c>
      <c r="K1100" s="292"/>
      <c r="L1100" s="288">
        <f t="shared" si="35"/>
        <v>43000</v>
      </c>
      <c r="M1100" s="349">
        <f t="shared" si="34"/>
        <v>4.2999999999999997E-2</v>
      </c>
      <c r="N1100" s="296" t="s">
        <v>1803</v>
      </c>
      <c r="P1100" s="19" t="s">
        <v>428</v>
      </c>
      <c r="Q1100" s="19" t="s">
        <v>429</v>
      </c>
      <c r="R1100" s="19" t="s">
        <v>503</v>
      </c>
    </row>
    <row r="1101" spans="1:18">
      <c r="A1101" s="286" t="s">
        <v>654</v>
      </c>
      <c r="B1101" s="296" t="s">
        <v>497</v>
      </c>
      <c r="C1101" s="296" t="s">
        <v>498</v>
      </c>
      <c r="D1101" s="296" t="s">
        <v>499</v>
      </c>
      <c r="E1101" s="296" t="s">
        <v>500</v>
      </c>
      <c r="F1101" s="290" t="s">
        <v>658</v>
      </c>
      <c r="G1101" s="290" t="s">
        <v>658</v>
      </c>
      <c r="H1101" s="296" t="s">
        <v>510</v>
      </c>
      <c r="I1101" s="297">
        <v>4000</v>
      </c>
      <c r="J1101" s="296" t="s">
        <v>510</v>
      </c>
      <c r="K1101" s="292"/>
      <c r="L1101" s="288">
        <f t="shared" si="35"/>
        <v>4000</v>
      </c>
      <c r="M1101" s="349">
        <f t="shared" si="34"/>
        <v>4.0000000000000001E-3</v>
      </c>
      <c r="N1101" s="296" t="s">
        <v>1803</v>
      </c>
      <c r="P1101" s="19" t="s">
        <v>428</v>
      </c>
      <c r="Q1101" s="19" t="s">
        <v>429</v>
      </c>
      <c r="R1101" s="19" t="s">
        <v>503</v>
      </c>
    </row>
    <row r="1102" spans="1:18">
      <c r="A1102" s="286" t="s">
        <v>654</v>
      </c>
      <c r="B1102" s="296" t="s">
        <v>497</v>
      </c>
      <c r="C1102" s="296" t="s">
        <v>498</v>
      </c>
      <c r="D1102" s="296" t="s">
        <v>499</v>
      </c>
      <c r="E1102" s="296" t="s">
        <v>500</v>
      </c>
      <c r="F1102" s="290" t="s">
        <v>658</v>
      </c>
      <c r="G1102" s="290" t="s">
        <v>658</v>
      </c>
      <c r="H1102" s="296" t="s">
        <v>510</v>
      </c>
      <c r="I1102" s="297">
        <v>41000</v>
      </c>
      <c r="J1102" s="296" t="s">
        <v>510</v>
      </c>
      <c r="K1102" s="292"/>
      <c r="L1102" s="288">
        <f t="shared" si="35"/>
        <v>41000</v>
      </c>
      <c r="M1102" s="349">
        <f t="shared" si="34"/>
        <v>4.1000000000000002E-2</v>
      </c>
      <c r="N1102" s="296" t="s">
        <v>1803</v>
      </c>
      <c r="P1102" s="19" t="s">
        <v>428</v>
      </c>
      <c r="Q1102" s="19" t="s">
        <v>429</v>
      </c>
      <c r="R1102" s="19" t="s">
        <v>503</v>
      </c>
    </row>
    <row r="1103" spans="1:18">
      <c r="A1103" s="286" t="s">
        <v>654</v>
      </c>
      <c r="B1103" s="296" t="s">
        <v>497</v>
      </c>
      <c r="C1103" s="296" t="s">
        <v>498</v>
      </c>
      <c r="D1103" s="296" t="s">
        <v>499</v>
      </c>
      <c r="E1103" s="296" t="s">
        <v>500</v>
      </c>
      <c r="F1103" s="290" t="s">
        <v>658</v>
      </c>
      <c r="G1103" s="290" t="s">
        <v>658</v>
      </c>
      <c r="H1103" s="296" t="s">
        <v>510</v>
      </c>
      <c r="I1103" s="297">
        <v>3000</v>
      </c>
      <c r="J1103" s="296" t="s">
        <v>510</v>
      </c>
      <c r="K1103" s="292"/>
      <c r="L1103" s="288">
        <f t="shared" si="35"/>
        <v>3000</v>
      </c>
      <c r="M1103" s="349">
        <f t="shared" si="34"/>
        <v>3.0000000000000001E-3</v>
      </c>
      <c r="N1103" s="296" t="s">
        <v>1803</v>
      </c>
      <c r="P1103" s="19" t="s">
        <v>428</v>
      </c>
      <c r="Q1103" s="19" t="s">
        <v>429</v>
      </c>
      <c r="R1103" s="19" t="s">
        <v>503</v>
      </c>
    </row>
    <row r="1104" spans="1:18">
      <c r="A1104" s="286" t="s">
        <v>654</v>
      </c>
      <c r="B1104" s="296" t="s">
        <v>497</v>
      </c>
      <c r="C1104" s="296" t="s">
        <v>498</v>
      </c>
      <c r="D1104" s="296" t="s">
        <v>499</v>
      </c>
      <c r="E1104" s="296" t="s">
        <v>500</v>
      </c>
      <c r="F1104" s="290" t="s">
        <v>658</v>
      </c>
      <c r="G1104" s="290" t="s">
        <v>658</v>
      </c>
      <c r="H1104" s="296" t="s">
        <v>510</v>
      </c>
      <c r="I1104" s="297">
        <v>33000</v>
      </c>
      <c r="J1104" s="296" t="s">
        <v>510</v>
      </c>
      <c r="K1104" s="292"/>
      <c r="L1104" s="288">
        <f t="shared" si="35"/>
        <v>33000</v>
      </c>
      <c r="M1104" s="349">
        <f t="shared" si="34"/>
        <v>3.3000000000000002E-2</v>
      </c>
      <c r="N1104" s="296" t="s">
        <v>1803</v>
      </c>
      <c r="P1104" s="19" t="s">
        <v>428</v>
      </c>
      <c r="Q1104" s="19" t="s">
        <v>429</v>
      </c>
      <c r="R1104" s="19" t="s">
        <v>503</v>
      </c>
    </row>
    <row r="1105" spans="1:18">
      <c r="A1105" s="286" t="s">
        <v>654</v>
      </c>
      <c r="B1105" s="296" t="s">
        <v>497</v>
      </c>
      <c r="C1105" s="296" t="s">
        <v>498</v>
      </c>
      <c r="D1105" s="296" t="s">
        <v>499</v>
      </c>
      <c r="E1105" s="296" t="s">
        <v>500</v>
      </c>
      <c r="F1105" s="290" t="s">
        <v>658</v>
      </c>
      <c r="G1105" s="290" t="s">
        <v>658</v>
      </c>
      <c r="H1105" s="296" t="s">
        <v>510</v>
      </c>
      <c r="I1105" s="297">
        <v>50000</v>
      </c>
      <c r="J1105" s="296" t="s">
        <v>510</v>
      </c>
      <c r="K1105" s="292"/>
      <c r="L1105" s="288">
        <f t="shared" si="35"/>
        <v>50000</v>
      </c>
      <c r="M1105" s="349">
        <f t="shared" si="34"/>
        <v>0.05</v>
      </c>
      <c r="N1105" s="296" t="s">
        <v>1803</v>
      </c>
      <c r="P1105" s="19" t="s">
        <v>428</v>
      </c>
      <c r="Q1105" s="19" t="s">
        <v>429</v>
      </c>
      <c r="R1105" s="19" t="s">
        <v>503</v>
      </c>
    </row>
    <row r="1106" spans="1:18">
      <c r="A1106" s="286" t="s">
        <v>654</v>
      </c>
      <c r="B1106" s="296" t="s">
        <v>497</v>
      </c>
      <c r="C1106" s="296" t="s">
        <v>498</v>
      </c>
      <c r="D1106" s="296" t="s">
        <v>499</v>
      </c>
      <c r="E1106" s="296" t="s">
        <v>500</v>
      </c>
      <c r="F1106" s="290" t="s">
        <v>658</v>
      </c>
      <c r="G1106" s="290" t="s">
        <v>658</v>
      </c>
      <c r="H1106" s="296" t="s">
        <v>510</v>
      </c>
      <c r="I1106" s="297">
        <v>4000</v>
      </c>
      <c r="J1106" s="296" t="s">
        <v>510</v>
      </c>
      <c r="K1106" s="292"/>
      <c r="L1106" s="288">
        <f t="shared" si="35"/>
        <v>4000</v>
      </c>
      <c r="M1106" s="349">
        <f t="shared" si="34"/>
        <v>4.0000000000000001E-3</v>
      </c>
      <c r="N1106" s="296" t="s">
        <v>1803</v>
      </c>
      <c r="P1106" s="19" t="s">
        <v>428</v>
      </c>
      <c r="Q1106" s="19" t="s">
        <v>429</v>
      </c>
      <c r="R1106" s="19" t="s">
        <v>503</v>
      </c>
    </row>
    <row r="1107" spans="1:18">
      <c r="A1107" s="286" t="s">
        <v>654</v>
      </c>
      <c r="B1107" s="296" t="s">
        <v>497</v>
      </c>
      <c r="C1107" s="296" t="s">
        <v>498</v>
      </c>
      <c r="D1107" s="296" t="s">
        <v>499</v>
      </c>
      <c r="E1107" s="296" t="s">
        <v>500</v>
      </c>
      <c r="F1107" s="290" t="s">
        <v>658</v>
      </c>
      <c r="G1107" s="290" t="s">
        <v>658</v>
      </c>
      <c r="H1107" s="296" t="s">
        <v>510</v>
      </c>
      <c r="I1107" s="297">
        <v>21000</v>
      </c>
      <c r="J1107" s="296" t="s">
        <v>510</v>
      </c>
      <c r="K1107" s="292"/>
      <c r="L1107" s="288">
        <f t="shared" si="35"/>
        <v>21000</v>
      </c>
      <c r="M1107" s="349">
        <f t="shared" si="34"/>
        <v>2.1000000000000001E-2</v>
      </c>
      <c r="N1107" s="296" t="s">
        <v>1803</v>
      </c>
      <c r="P1107" s="19" t="s">
        <v>428</v>
      </c>
      <c r="Q1107" s="19" t="s">
        <v>429</v>
      </c>
      <c r="R1107" s="19" t="s">
        <v>503</v>
      </c>
    </row>
    <row r="1108" spans="1:18">
      <c r="A1108" s="286" t="s">
        <v>654</v>
      </c>
      <c r="B1108" s="296" t="s">
        <v>497</v>
      </c>
      <c r="C1108" s="296" t="s">
        <v>498</v>
      </c>
      <c r="D1108" s="296" t="s">
        <v>499</v>
      </c>
      <c r="E1108" s="296" t="s">
        <v>500</v>
      </c>
      <c r="F1108" s="290" t="s">
        <v>658</v>
      </c>
      <c r="G1108" s="290" t="s">
        <v>658</v>
      </c>
      <c r="H1108" s="296" t="s">
        <v>510</v>
      </c>
      <c r="I1108" s="297">
        <v>3000</v>
      </c>
      <c r="J1108" s="296" t="s">
        <v>510</v>
      </c>
      <c r="K1108" s="292"/>
      <c r="L1108" s="288">
        <f t="shared" si="35"/>
        <v>3000</v>
      </c>
      <c r="M1108" s="349">
        <f t="shared" si="34"/>
        <v>3.0000000000000001E-3</v>
      </c>
      <c r="N1108" s="296" t="s">
        <v>1803</v>
      </c>
      <c r="P1108" s="19" t="s">
        <v>428</v>
      </c>
      <c r="Q1108" s="19" t="s">
        <v>429</v>
      </c>
      <c r="R1108" s="19" t="s">
        <v>503</v>
      </c>
    </row>
    <row r="1109" spans="1:18">
      <c r="A1109" s="286" t="s">
        <v>654</v>
      </c>
      <c r="B1109" s="296" t="s">
        <v>497</v>
      </c>
      <c r="C1109" s="296" t="s">
        <v>498</v>
      </c>
      <c r="D1109" s="296" t="s">
        <v>499</v>
      </c>
      <c r="E1109" s="296" t="s">
        <v>500</v>
      </c>
      <c r="F1109" s="290" t="s">
        <v>658</v>
      </c>
      <c r="G1109" s="290" t="s">
        <v>658</v>
      </c>
      <c r="H1109" s="296" t="s">
        <v>510</v>
      </c>
      <c r="I1109" s="297">
        <v>17000</v>
      </c>
      <c r="J1109" s="296" t="s">
        <v>510</v>
      </c>
      <c r="K1109" s="292"/>
      <c r="L1109" s="288">
        <f t="shared" si="35"/>
        <v>17000</v>
      </c>
      <c r="M1109" s="349">
        <f t="shared" si="34"/>
        <v>1.7000000000000001E-2</v>
      </c>
      <c r="N1109" s="296" t="s">
        <v>1803</v>
      </c>
      <c r="P1109" s="19" t="s">
        <v>428</v>
      </c>
      <c r="Q1109" s="19" t="s">
        <v>429</v>
      </c>
      <c r="R1109" s="19" t="s">
        <v>503</v>
      </c>
    </row>
    <row r="1110" spans="1:18">
      <c r="A1110" s="286" t="s">
        <v>654</v>
      </c>
      <c r="B1110" s="296" t="s">
        <v>497</v>
      </c>
      <c r="C1110" s="296" t="s">
        <v>498</v>
      </c>
      <c r="D1110" s="296" t="s">
        <v>499</v>
      </c>
      <c r="E1110" s="296" t="s">
        <v>500</v>
      </c>
      <c r="F1110" s="290" t="s">
        <v>658</v>
      </c>
      <c r="G1110" s="290" t="s">
        <v>658</v>
      </c>
      <c r="H1110" s="296" t="s">
        <v>510</v>
      </c>
      <c r="I1110" s="297">
        <v>38000</v>
      </c>
      <c r="J1110" s="296" t="s">
        <v>510</v>
      </c>
      <c r="K1110" s="292"/>
      <c r="L1110" s="288">
        <f t="shared" si="35"/>
        <v>38000</v>
      </c>
      <c r="M1110" s="349">
        <f t="shared" si="34"/>
        <v>3.7999999999999999E-2</v>
      </c>
      <c r="N1110" s="296" t="s">
        <v>1803</v>
      </c>
      <c r="P1110" s="19" t="s">
        <v>428</v>
      </c>
      <c r="Q1110" s="19" t="s">
        <v>429</v>
      </c>
      <c r="R1110" s="19" t="s">
        <v>503</v>
      </c>
    </row>
    <row r="1111" spans="1:18">
      <c r="A1111" s="286" t="s">
        <v>654</v>
      </c>
      <c r="B1111" s="296" t="s">
        <v>497</v>
      </c>
      <c r="C1111" s="296" t="s">
        <v>498</v>
      </c>
      <c r="D1111" s="296" t="s">
        <v>499</v>
      </c>
      <c r="E1111" s="296" t="s">
        <v>500</v>
      </c>
      <c r="F1111" s="290" t="s">
        <v>658</v>
      </c>
      <c r="G1111" s="290" t="s">
        <v>658</v>
      </c>
      <c r="H1111" s="296" t="s">
        <v>510</v>
      </c>
      <c r="I1111" s="297">
        <v>3000</v>
      </c>
      <c r="J1111" s="296" t="s">
        <v>510</v>
      </c>
      <c r="K1111" s="292"/>
      <c r="L1111" s="288">
        <f t="shared" si="35"/>
        <v>3000</v>
      </c>
      <c r="M1111" s="349">
        <f t="shared" si="34"/>
        <v>3.0000000000000001E-3</v>
      </c>
      <c r="N1111" s="296" t="s">
        <v>1803</v>
      </c>
      <c r="P1111" s="19" t="s">
        <v>428</v>
      </c>
      <c r="Q1111" s="19" t="s">
        <v>429</v>
      </c>
      <c r="R1111" s="19" t="s">
        <v>503</v>
      </c>
    </row>
    <row r="1112" spans="1:18">
      <c r="A1112" s="286" t="s">
        <v>654</v>
      </c>
      <c r="B1112" s="296" t="s">
        <v>497</v>
      </c>
      <c r="C1112" s="296" t="s">
        <v>498</v>
      </c>
      <c r="D1112" s="296" t="s">
        <v>499</v>
      </c>
      <c r="E1112" s="296" t="s">
        <v>500</v>
      </c>
      <c r="F1112" s="290" t="s">
        <v>658</v>
      </c>
      <c r="G1112" s="290" t="s">
        <v>658</v>
      </c>
      <c r="H1112" s="296" t="s">
        <v>510</v>
      </c>
      <c r="I1112" s="297">
        <v>38000</v>
      </c>
      <c r="J1112" s="296" t="s">
        <v>510</v>
      </c>
      <c r="K1112" s="292"/>
      <c r="L1112" s="288">
        <f t="shared" si="35"/>
        <v>38000</v>
      </c>
      <c r="M1112" s="349">
        <f t="shared" si="34"/>
        <v>3.7999999999999999E-2</v>
      </c>
      <c r="N1112" s="296" t="s">
        <v>1803</v>
      </c>
      <c r="P1112" s="19" t="s">
        <v>428</v>
      </c>
      <c r="Q1112" s="19" t="s">
        <v>429</v>
      </c>
      <c r="R1112" s="19" t="s">
        <v>503</v>
      </c>
    </row>
    <row r="1113" spans="1:18">
      <c r="A1113" s="286" t="s">
        <v>654</v>
      </c>
      <c r="B1113" s="296" t="s">
        <v>497</v>
      </c>
      <c r="C1113" s="296" t="s">
        <v>498</v>
      </c>
      <c r="D1113" s="296" t="s">
        <v>499</v>
      </c>
      <c r="E1113" s="296" t="s">
        <v>500</v>
      </c>
      <c r="F1113" s="290" t="s">
        <v>658</v>
      </c>
      <c r="G1113" s="290" t="s">
        <v>658</v>
      </c>
      <c r="H1113" s="296" t="s">
        <v>510</v>
      </c>
      <c r="I1113" s="297">
        <v>21000</v>
      </c>
      <c r="J1113" s="296" t="s">
        <v>510</v>
      </c>
      <c r="K1113" s="292"/>
      <c r="L1113" s="288">
        <f t="shared" si="35"/>
        <v>21000</v>
      </c>
      <c r="M1113" s="349">
        <f t="shared" si="34"/>
        <v>2.1000000000000001E-2</v>
      </c>
      <c r="N1113" s="296" t="s">
        <v>1803</v>
      </c>
      <c r="P1113" s="19" t="s">
        <v>428</v>
      </c>
      <c r="Q1113" s="19" t="s">
        <v>429</v>
      </c>
      <c r="R1113" s="19" t="s">
        <v>503</v>
      </c>
    </row>
    <row r="1114" spans="1:18">
      <c r="A1114" s="286" t="s">
        <v>654</v>
      </c>
      <c r="B1114" s="296" t="s">
        <v>497</v>
      </c>
      <c r="C1114" s="296" t="s">
        <v>498</v>
      </c>
      <c r="D1114" s="296" t="s">
        <v>499</v>
      </c>
      <c r="E1114" s="296" t="s">
        <v>500</v>
      </c>
      <c r="F1114" s="290" t="s">
        <v>656</v>
      </c>
      <c r="G1114" s="290" t="s">
        <v>656</v>
      </c>
      <c r="H1114" s="296" t="s">
        <v>510</v>
      </c>
      <c r="I1114" s="297">
        <v>1213000</v>
      </c>
      <c r="J1114" s="296" t="s">
        <v>510</v>
      </c>
      <c r="K1114" s="292"/>
      <c r="L1114" s="288">
        <f t="shared" si="35"/>
        <v>1213000</v>
      </c>
      <c r="M1114" s="349">
        <f t="shared" si="34"/>
        <v>1.2130000000000001</v>
      </c>
      <c r="N1114" s="296" t="s">
        <v>1803</v>
      </c>
      <c r="P1114" s="19" t="s">
        <v>428</v>
      </c>
      <c r="Q1114" s="19" t="s">
        <v>429</v>
      </c>
      <c r="R1114" s="19" t="s">
        <v>503</v>
      </c>
    </row>
    <row r="1115" spans="1:18">
      <c r="A1115" s="286" t="s">
        <v>654</v>
      </c>
      <c r="B1115" s="296" t="s">
        <v>497</v>
      </c>
      <c r="C1115" s="296" t="s">
        <v>498</v>
      </c>
      <c r="D1115" s="296" t="s">
        <v>499</v>
      </c>
      <c r="E1115" s="296" t="s">
        <v>500</v>
      </c>
      <c r="F1115" s="290" t="s">
        <v>656</v>
      </c>
      <c r="G1115" s="290" t="s">
        <v>656</v>
      </c>
      <c r="H1115" s="296" t="s">
        <v>510</v>
      </c>
      <c r="I1115" s="297">
        <v>250000</v>
      </c>
      <c r="J1115" s="296" t="s">
        <v>510</v>
      </c>
      <c r="K1115" s="292"/>
      <c r="L1115" s="288">
        <f t="shared" si="35"/>
        <v>250000</v>
      </c>
      <c r="M1115" s="349">
        <f t="shared" si="34"/>
        <v>0.25</v>
      </c>
      <c r="N1115" s="296" t="s">
        <v>1803</v>
      </c>
      <c r="P1115" s="19" t="s">
        <v>428</v>
      </c>
      <c r="Q1115" s="19" t="s">
        <v>429</v>
      </c>
      <c r="R1115" s="19" t="s">
        <v>503</v>
      </c>
    </row>
    <row r="1116" spans="1:18">
      <c r="A1116" s="286" t="s">
        <v>654</v>
      </c>
      <c r="B1116" s="296" t="s">
        <v>497</v>
      </c>
      <c r="C1116" s="296" t="s">
        <v>498</v>
      </c>
      <c r="D1116" s="296" t="s">
        <v>499</v>
      </c>
      <c r="E1116" s="296" t="s">
        <v>500</v>
      </c>
      <c r="F1116" s="290" t="s">
        <v>656</v>
      </c>
      <c r="G1116" s="290" t="s">
        <v>656</v>
      </c>
      <c r="H1116" s="296" t="s">
        <v>510</v>
      </c>
      <c r="I1116" s="297">
        <v>1062000</v>
      </c>
      <c r="J1116" s="296" t="s">
        <v>510</v>
      </c>
      <c r="K1116" s="292"/>
      <c r="L1116" s="288">
        <f t="shared" si="35"/>
        <v>1062000</v>
      </c>
      <c r="M1116" s="349">
        <f t="shared" si="34"/>
        <v>1.0620000000000001</v>
      </c>
      <c r="N1116" s="296" t="s">
        <v>1803</v>
      </c>
      <c r="P1116" s="19" t="s">
        <v>428</v>
      </c>
      <c r="Q1116" s="19" t="s">
        <v>429</v>
      </c>
      <c r="R1116" s="19" t="s">
        <v>503</v>
      </c>
    </row>
    <row r="1117" spans="1:18">
      <c r="A1117" s="286" t="s">
        <v>654</v>
      </c>
      <c r="B1117" s="296" t="s">
        <v>497</v>
      </c>
      <c r="C1117" s="296" t="s">
        <v>498</v>
      </c>
      <c r="D1117" s="296" t="s">
        <v>499</v>
      </c>
      <c r="E1117" s="296" t="s">
        <v>500</v>
      </c>
      <c r="F1117" s="290" t="s">
        <v>656</v>
      </c>
      <c r="G1117" s="290" t="s">
        <v>656</v>
      </c>
      <c r="H1117" s="296" t="s">
        <v>510</v>
      </c>
      <c r="I1117" s="297">
        <v>1174000</v>
      </c>
      <c r="J1117" s="296" t="s">
        <v>510</v>
      </c>
      <c r="K1117" s="292"/>
      <c r="L1117" s="288">
        <f t="shared" si="35"/>
        <v>1174000</v>
      </c>
      <c r="M1117" s="349">
        <f t="shared" si="34"/>
        <v>1.1739999999999999</v>
      </c>
      <c r="N1117" s="296" t="s">
        <v>1803</v>
      </c>
      <c r="P1117" s="19" t="s">
        <v>428</v>
      </c>
      <c r="Q1117" s="19" t="s">
        <v>429</v>
      </c>
      <c r="R1117" s="19" t="s">
        <v>503</v>
      </c>
    </row>
    <row r="1118" spans="1:18">
      <c r="A1118" s="286" t="s">
        <v>654</v>
      </c>
      <c r="B1118" s="296" t="s">
        <v>497</v>
      </c>
      <c r="C1118" s="296" t="s">
        <v>498</v>
      </c>
      <c r="D1118" s="296" t="s">
        <v>499</v>
      </c>
      <c r="E1118" s="296" t="s">
        <v>500</v>
      </c>
      <c r="F1118" s="290" t="s">
        <v>656</v>
      </c>
      <c r="G1118" s="290" t="s">
        <v>656</v>
      </c>
      <c r="H1118" s="296" t="s">
        <v>510</v>
      </c>
      <c r="I1118" s="297">
        <v>250000</v>
      </c>
      <c r="J1118" s="296" t="s">
        <v>510</v>
      </c>
      <c r="K1118" s="292"/>
      <c r="L1118" s="288">
        <f t="shared" si="35"/>
        <v>250000</v>
      </c>
      <c r="M1118" s="349">
        <f t="shared" si="34"/>
        <v>0.25</v>
      </c>
      <c r="N1118" s="296" t="s">
        <v>1803</v>
      </c>
      <c r="P1118" s="19" t="s">
        <v>428</v>
      </c>
      <c r="Q1118" s="19" t="s">
        <v>429</v>
      </c>
      <c r="R1118" s="19" t="s">
        <v>503</v>
      </c>
    </row>
    <row r="1119" spans="1:18">
      <c r="A1119" s="286" t="s">
        <v>654</v>
      </c>
      <c r="B1119" s="296" t="s">
        <v>497</v>
      </c>
      <c r="C1119" s="296" t="s">
        <v>498</v>
      </c>
      <c r="D1119" s="296" t="s">
        <v>499</v>
      </c>
      <c r="E1119" s="296" t="s">
        <v>500</v>
      </c>
      <c r="F1119" s="290" t="s">
        <v>656</v>
      </c>
      <c r="G1119" s="290" t="s">
        <v>656</v>
      </c>
      <c r="H1119" s="296" t="s">
        <v>510</v>
      </c>
      <c r="I1119" s="297">
        <v>1113000</v>
      </c>
      <c r="J1119" s="296" t="s">
        <v>510</v>
      </c>
      <c r="K1119" s="292"/>
      <c r="L1119" s="288">
        <f t="shared" si="35"/>
        <v>1113000</v>
      </c>
      <c r="M1119" s="349">
        <f t="shared" si="34"/>
        <v>1.113</v>
      </c>
      <c r="N1119" s="296" t="s">
        <v>1803</v>
      </c>
      <c r="P1119" s="19" t="s">
        <v>428</v>
      </c>
      <c r="Q1119" s="19" t="s">
        <v>429</v>
      </c>
      <c r="R1119" s="19" t="s">
        <v>503</v>
      </c>
    </row>
    <row r="1120" spans="1:18">
      <c r="A1120" s="286" t="s">
        <v>654</v>
      </c>
      <c r="B1120" s="296" t="s">
        <v>497</v>
      </c>
      <c r="C1120" s="296" t="s">
        <v>498</v>
      </c>
      <c r="D1120" s="296" t="s">
        <v>499</v>
      </c>
      <c r="E1120" s="296" t="s">
        <v>500</v>
      </c>
      <c r="F1120" s="290" t="s">
        <v>656</v>
      </c>
      <c r="G1120" s="290" t="s">
        <v>656</v>
      </c>
      <c r="H1120" s="296" t="s">
        <v>510</v>
      </c>
      <c r="I1120" s="297">
        <v>1241000</v>
      </c>
      <c r="J1120" s="296" t="s">
        <v>510</v>
      </c>
      <c r="K1120" s="292"/>
      <c r="L1120" s="288">
        <f t="shared" si="35"/>
        <v>1241000</v>
      </c>
      <c r="M1120" s="349">
        <f t="shared" si="34"/>
        <v>1.2410000000000001</v>
      </c>
      <c r="N1120" s="296" t="s">
        <v>1803</v>
      </c>
      <c r="P1120" s="19" t="s">
        <v>428</v>
      </c>
      <c r="Q1120" s="19" t="s">
        <v>429</v>
      </c>
      <c r="R1120" s="19" t="s">
        <v>503</v>
      </c>
    </row>
    <row r="1121" spans="1:18">
      <c r="A1121" s="286" t="s">
        <v>654</v>
      </c>
      <c r="B1121" s="296" t="s">
        <v>497</v>
      </c>
      <c r="C1121" s="296" t="s">
        <v>498</v>
      </c>
      <c r="D1121" s="296" t="s">
        <v>499</v>
      </c>
      <c r="E1121" s="296" t="s">
        <v>500</v>
      </c>
      <c r="F1121" s="290" t="s">
        <v>656</v>
      </c>
      <c r="G1121" s="290" t="s">
        <v>656</v>
      </c>
      <c r="H1121" s="296" t="s">
        <v>510</v>
      </c>
      <c r="I1121" s="297">
        <v>1234000</v>
      </c>
      <c r="J1121" s="296" t="s">
        <v>510</v>
      </c>
      <c r="K1121" s="292"/>
      <c r="L1121" s="288">
        <f t="shared" si="35"/>
        <v>1234000</v>
      </c>
      <c r="M1121" s="349">
        <f t="shared" si="34"/>
        <v>1.234</v>
      </c>
      <c r="N1121" s="296" t="s">
        <v>1803</v>
      </c>
      <c r="P1121" s="19" t="s">
        <v>428</v>
      </c>
      <c r="Q1121" s="19" t="s">
        <v>429</v>
      </c>
      <c r="R1121" s="19" t="s">
        <v>503</v>
      </c>
    </row>
    <row r="1122" spans="1:18">
      <c r="A1122" s="286" t="s">
        <v>654</v>
      </c>
      <c r="B1122" s="296" t="s">
        <v>497</v>
      </c>
      <c r="C1122" s="296" t="s">
        <v>498</v>
      </c>
      <c r="D1122" s="296" t="s">
        <v>499</v>
      </c>
      <c r="E1122" s="296" t="s">
        <v>500</v>
      </c>
      <c r="F1122" s="290" t="s">
        <v>656</v>
      </c>
      <c r="G1122" s="290" t="s">
        <v>656</v>
      </c>
      <c r="H1122" s="296" t="s">
        <v>510</v>
      </c>
      <c r="I1122" s="297">
        <v>140000</v>
      </c>
      <c r="J1122" s="296" t="s">
        <v>510</v>
      </c>
      <c r="K1122" s="292"/>
      <c r="L1122" s="288">
        <f t="shared" si="35"/>
        <v>140000</v>
      </c>
      <c r="M1122" s="349">
        <f t="shared" si="34"/>
        <v>0.14000000000000001</v>
      </c>
      <c r="N1122" s="296" t="s">
        <v>1803</v>
      </c>
      <c r="P1122" s="19" t="s">
        <v>428</v>
      </c>
      <c r="Q1122" s="19" t="s">
        <v>429</v>
      </c>
      <c r="R1122" s="19" t="s">
        <v>503</v>
      </c>
    </row>
    <row r="1123" spans="1:18">
      <c r="A1123" s="286" t="s">
        <v>654</v>
      </c>
      <c r="B1123" s="296" t="s">
        <v>497</v>
      </c>
      <c r="C1123" s="296" t="s">
        <v>498</v>
      </c>
      <c r="D1123" s="296" t="s">
        <v>499</v>
      </c>
      <c r="E1123" s="296" t="s">
        <v>500</v>
      </c>
      <c r="F1123" s="290" t="s">
        <v>656</v>
      </c>
      <c r="G1123" s="290" t="s">
        <v>656</v>
      </c>
      <c r="H1123" s="296" t="s">
        <v>510</v>
      </c>
      <c r="I1123" s="297">
        <v>1055000</v>
      </c>
      <c r="J1123" s="296" t="s">
        <v>510</v>
      </c>
      <c r="K1123" s="292"/>
      <c r="L1123" s="288">
        <f t="shared" si="35"/>
        <v>1055000</v>
      </c>
      <c r="M1123" s="349">
        <f t="shared" si="34"/>
        <v>1.0549999999999999</v>
      </c>
      <c r="N1123" s="296" t="s">
        <v>1803</v>
      </c>
      <c r="P1123" s="19" t="s">
        <v>428</v>
      </c>
      <c r="Q1123" s="19" t="s">
        <v>429</v>
      </c>
      <c r="R1123" s="19" t="s">
        <v>503</v>
      </c>
    </row>
    <row r="1124" spans="1:18">
      <c r="A1124" s="286" t="s">
        <v>654</v>
      </c>
      <c r="B1124" s="296" t="s">
        <v>497</v>
      </c>
      <c r="C1124" s="296" t="s">
        <v>498</v>
      </c>
      <c r="D1124" s="296" t="s">
        <v>499</v>
      </c>
      <c r="E1124" s="296" t="s">
        <v>500</v>
      </c>
      <c r="F1124" s="290" t="s">
        <v>656</v>
      </c>
      <c r="G1124" s="290" t="s">
        <v>656</v>
      </c>
      <c r="H1124" s="296" t="s">
        <v>510</v>
      </c>
      <c r="I1124" s="297">
        <v>960000</v>
      </c>
      <c r="J1124" s="296" t="s">
        <v>510</v>
      </c>
      <c r="K1124" s="292"/>
      <c r="L1124" s="288">
        <f t="shared" si="35"/>
        <v>960000</v>
      </c>
      <c r="M1124" s="349">
        <f t="shared" si="34"/>
        <v>0.96</v>
      </c>
      <c r="N1124" s="296" t="s">
        <v>1803</v>
      </c>
      <c r="P1124" s="19" t="s">
        <v>428</v>
      </c>
      <c r="Q1124" s="19" t="s">
        <v>429</v>
      </c>
      <c r="R1124" s="19" t="s">
        <v>503</v>
      </c>
    </row>
    <row r="1125" spans="1:18">
      <c r="A1125" s="286" t="s">
        <v>654</v>
      </c>
      <c r="B1125" s="296" t="s">
        <v>497</v>
      </c>
      <c r="C1125" s="296" t="s">
        <v>498</v>
      </c>
      <c r="D1125" s="296" t="s">
        <v>499</v>
      </c>
      <c r="E1125" s="296" t="s">
        <v>500</v>
      </c>
      <c r="F1125" s="290" t="s">
        <v>656</v>
      </c>
      <c r="G1125" s="290" t="s">
        <v>656</v>
      </c>
      <c r="H1125" s="296" t="s">
        <v>510</v>
      </c>
      <c r="I1125" s="297">
        <v>1015000</v>
      </c>
      <c r="J1125" s="296" t="s">
        <v>510</v>
      </c>
      <c r="K1125" s="292"/>
      <c r="L1125" s="288">
        <f t="shared" si="35"/>
        <v>1015000</v>
      </c>
      <c r="M1125" s="349">
        <f t="shared" si="34"/>
        <v>1.0149999999999999</v>
      </c>
      <c r="N1125" s="296" t="s">
        <v>1803</v>
      </c>
      <c r="P1125" s="19" t="s">
        <v>428</v>
      </c>
      <c r="Q1125" s="19" t="s">
        <v>429</v>
      </c>
      <c r="R1125" s="19" t="s">
        <v>503</v>
      </c>
    </row>
    <row r="1126" spans="1:18">
      <c r="A1126" s="286" t="s">
        <v>654</v>
      </c>
      <c r="B1126" s="296" t="s">
        <v>497</v>
      </c>
      <c r="C1126" s="296" t="s">
        <v>498</v>
      </c>
      <c r="D1126" s="296" t="s">
        <v>499</v>
      </c>
      <c r="E1126" s="296" t="s">
        <v>500</v>
      </c>
      <c r="F1126" s="290" t="s">
        <v>656</v>
      </c>
      <c r="G1126" s="290" t="s">
        <v>656</v>
      </c>
      <c r="H1126" s="296" t="s">
        <v>510</v>
      </c>
      <c r="I1126" s="297">
        <v>711000</v>
      </c>
      <c r="J1126" s="296" t="s">
        <v>510</v>
      </c>
      <c r="K1126" s="292"/>
      <c r="L1126" s="288">
        <f t="shared" si="35"/>
        <v>711000</v>
      </c>
      <c r="M1126" s="349">
        <f t="shared" si="34"/>
        <v>0.71099999999999997</v>
      </c>
      <c r="N1126" s="296" t="s">
        <v>1803</v>
      </c>
      <c r="P1126" s="19" t="s">
        <v>428</v>
      </c>
      <c r="Q1126" s="19" t="s">
        <v>429</v>
      </c>
      <c r="R1126" s="19" t="s">
        <v>503</v>
      </c>
    </row>
    <row r="1127" spans="1:18">
      <c r="A1127" s="286" t="s">
        <v>654</v>
      </c>
      <c r="B1127" s="296" t="s">
        <v>497</v>
      </c>
      <c r="C1127" s="296" t="s">
        <v>498</v>
      </c>
      <c r="D1127" s="296" t="s">
        <v>499</v>
      </c>
      <c r="E1127" s="296" t="s">
        <v>500</v>
      </c>
      <c r="F1127" s="290" t="s">
        <v>656</v>
      </c>
      <c r="G1127" s="290" t="s">
        <v>656</v>
      </c>
      <c r="H1127" s="296" t="s">
        <v>510</v>
      </c>
      <c r="I1127" s="297">
        <v>771000</v>
      </c>
      <c r="J1127" s="296" t="s">
        <v>510</v>
      </c>
      <c r="K1127" s="292"/>
      <c r="L1127" s="288">
        <f t="shared" si="35"/>
        <v>771000</v>
      </c>
      <c r="M1127" s="349">
        <f t="shared" si="34"/>
        <v>0.77100000000000002</v>
      </c>
      <c r="N1127" s="296" t="s">
        <v>1803</v>
      </c>
      <c r="P1127" s="19" t="s">
        <v>428</v>
      </c>
      <c r="Q1127" s="19" t="s">
        <v>429</v>
      </c>
      <c r="R1127" s="19" t="s">
        <v>503</v>
      </c>
    </row>
    <row r="1128" spans="1:18">
      <c r="A1128" s="286" t="s">
        <v>654</v>
      </c>
      <c r="B1128" s="296" t="s">
        <v>497</v>
      </c>
      <c r="C1128" s="296" t="s">
        <v>498</v>
      </c>
      <c r="D1128" s="296" t="s">
        <v>499</v>
      </c>
      <c r="E1128" s="296" t="s">
        <v>500</v>
      </c>
      <c r="F1128" s="290" t="s">
        <v>656</v>
      </c>
      <c r="G1128" s="290" t="s">
        <v>656</v>
      </c>
      <c r="H1128" s="296" t="s">
        <v>510</v>
      </c>
      <c r="I1128" s="297">
        <v>1211000</v>
      </c>
      <c r="J1128" s="296" t="s">
        <v>510</v>
      </c>
      <c r="K1128" s="292"/>
      <c r="L1128" s="288">
        <f t="shared" si="35"/>
        <v>1211000</v>
      </c>
      <c r="M1128" s="349">
        <f t="shared" si="34"/>
        <v>1.2110000000000001</v>
      </c>
      <c r="N1128" s="296" t="s">
        <v>1803</v>
      </c>
      <c r="P1128" s="19" t="s">
        <v>428</v>
      </c>
      <c r="Q1128" s="19" t="s">
        <v>429</v>
      </c>
      <c r="R1128" s="19" t="s">
        <v>503</v>
      </c>
    </row>
    <row r="1129" spans="1:18">
      <c r="A1129" s="286" t="s">
        <v>654</v>
      </c>
      <c r="B1129" s="296" t="s">
        <v>497</v>
      </c>
      <c r="C1129" s="296" t="s">
        <v>498</v>
      </c>
      <c r="D1129" s="296" t="s">
        <v>499</v>
      </c>
      <c r="E1129" s="296" t="s">
        <v>500</v>
      </c>
      <c r="F1129" s="290" t="s">
        <v>656</v>
      </c>
      <c r="G1129" s="290" t="s">
        <v>656</v>
      </c>
      <c r="H1129" s="296" t="s">
        <v>510</v>
      </c>
      <c r="I1129" s="297">
        <v>1551000</v>
      </c>
      <c r="J1129" s="296" t="s">
        <v>510</v>
      </c>
      <c r="K1129" s="292"/>
      <c r="L1129" s="288">
        <f t="shared" si="35"/>
        <v>1551000</v>
      </c>
      <c r="M1129" s="349">
        <f t="shared" si="34"/>
        <v>1.5509999999999999</v>
      </c>
      <c r="N1129" s="296" t="s">
        <v>1803</v>
      </c>
      <c r="P1129" s="19" t="s">
        <v>428</v>
      </c>
      <c r="Q1129" s="19" t="s">
        <v>429</v>
      </c>
      <c r="R1129" s="19" t="s">
        <v>503</v>
      </c>
    </row>
    <row r="1130" spans="1:18">
      <c r="A1130" s="286" t="s">
        <v>654</v>
      </c>
      <c r="B1130" s="296" t="s">
        <v>497</v>
      </c>
      <c r="C1130" s="296" t="s">
        <v>498</v>
      </c>
      <c r="D1130" s="296" t="s">
        <v>499</v>
      </c>
      <c r="E1130" s="296" t="s">
        <v>500</v>
      </c>
      <c r="F1130" s="290" t="s">
        <v>656</v>
      </c>
      <c r="G1130" s="290" t="s">
        <v>656</v>
      </c>
      <c r="H1130" s="296" t="s">
        <v>510</v>
      </c>
      <c r="I1130" s="297">
        <v>750000</v>
      </c>
      <c r="J1130" s="296" t="s">
        <v>510</v>
      </c>
      <c r="K1130" s="292"/>
      <c r="L1130" s="288">
        <f t="shared" si="35"/>
        <v>750000</v>
      </c>
      <c r="M1130" s="349">
        <f t="shared" si="34"/>
        <v>0.75</v>
      </c>
      <c r="N1130" s="296" t="s">
        <v>1803</v>
      </c>
      <c r="P1130" s="19" t="s">
        <v>428</v>
      </c>
      <c r="Q1130" s="19" t="s">
        <v>429</v>
      </c>
      <c r="R1130" s="19" t="s">
        <v>503</v>
      </c>
    </row>
    <row r="1131" spans="1:18">
      <c r="A1131" s="286" t="s">
        <v>654</v>
      </c>
      <c r="B1131" s="296" t="s">
        <v>497</v>
      </c>
      <c r="C1131" s="296" t="s">
        <v>498</v>
      </c>
      <c r="D1131" s="296" t="s">
        <v>499</v>
      </c>
      <c r="E1131" s="296" t="s">
        <v>500</v>
      </c>
      <c r="F1131" s="290" t="s">
        <v>656</v>
      </c>
      <c r="G1131" s="290" t="s">
        <v>656</v>
      </c>
      <c r="H1131" s="296" t="s">
        <v>510</v>
      </c>
      <c r="I1131" s="297">
        <v>840000</v>
      </c>
      <c r="J1131" s="296" t="s">
        <v>510</v>
      </c>
      <c r="K1131" s="292"/>
      <c r="L1131" s="288">
        <f t="shared" si="35"/>
        <v>840000</v>
      </c>
      <c r="M1131" s="349">
        <f t="shared" si="34"/>
        <v>0.84</v>
      </c>
      <c r="N1131" s="296" t="s">
        <v>1803</v>
      </c>
      <c r="P1131" s="19" t="s">
        <v>428</v>
      </c>
      <c r="Q1131" s="19" t="s">
        <v>429</v>
      </c>
      <c r="R1131" s="19" t="s">
        <v>503</v>
      </c>
    </row>
    <row r="1132" spans="1:18">
      <c r="A1132" s="286" t="s">
        <v>654</v>
      </c>
      <c r="B1132" s="296" t="s">
        <v>497</v>
      </c>
      <c r="C1132" s="296" t="s">
        <v>498</v>
      </c>
      <c r="D1132" s="296" t="s">
        <v>499</v>
      </c>
      <c r="E1132" s="296" t="s">
        <v>500</v>
      </c>
      <c r="F1132" s="290" t="s">
        <v>656</v>
      </c>
      <c r="G1132" s="290" t="s">
        <v>656</v>
      </c>
      <c r="H1132" s="296" t="s">
        <v>510</v>
      </c>
      <c r="I1132" s="297">
        <v>720000</v>
      </c>
      <c r="J1132" s="296" t="s">
        <v>510</v>
      </c>
      <c r="K1132" s="292"/>
      <c r="L1132" s="288">
        <f t="shared" si="35"/>
        <v>720000</v>
      </c>
      <c r="M1132" s="349">
        <f t="shared" si="34"/>
        <v>0.72</v>
      </c>
      <c r="N1132" s="296" t="s">
        <v>1803</v>
      </c>
      <c r="P1132" s="19" t="s">
        <v>428</v>
      </c>
      <c r="Q1132" s="19" t="s">
        <v>429</v>
      </c>
      <c r="R1132" s="19" t="s">
        <v>503</v>
      </c>
    </row>
    <row r="1133" spans="1:18">
      <c r="A1133" s="286" t="s">
        <v>654</v>
      </c>
      <c r="B1133" s="296" t="s">
        <v>497</v>
      </c>
      <c r="C1133" s="296" t="s">
        <v>498</v>
      </c>
      <c r="D1133" s="296" t="s">
        <v>499</v>
      </c>
      <c r="E1133" s="296" t="s">
        <v>500</v>
      </c>
      <c r="F1133" s="290" t="s">
        <v>656</v>
      </c>
      <c r="G1133" s="290" t="s">
        <v>656</v>
      </c>
      <c r="H1133" s="296" t="s">
        <v>510</v>
      </c>
      <c r="I1133" s="297">
        <v>751000</v>
      </c>
      <c r="J1133" s="296" t="s">
        <v>510</v>
      </c>
      <c r="K1133" s="292"/>
      <c r="L1133" s="288">
        <f t="shared" si="35"/>
        <v>751000</v>
      </c>
      <c r="M1133" s="349">
        <f t="shared" si="34"/>
        <v>0.751</v>
      </c>
      <c r="N1133" s="296" t="s">
        <v>1803</v>
      </c>
      <c r="P1133" s="19" t="s">
        <v>428</v>
      </c>
      <c r="Q1133" s="19" t="s">
        <v>429</v>
      </c>
      <c r="R1133" s="19" t="s">
        <v>503</v>
      </c>
    </row>
    <row r="1134" spans="1:18">
      <c r="A1134" s="286" t="s">
        <v>654</v>
      </c>
      <c r="B1134" s="296" t="s">
        <v>497</v>
      </c>
      <c r="C1134" s="296" t="s">
        <v>498</v>
      </c>
      <c r="D1134" s="296" t="s">
        <v>499</v>
      </c>
      <c r="E1134" s="296" t="s">
        <v>500</v>
      </c>
      <c r="F1134" s="290" t="s">
        <v>656</v>
      </c>
      <c r="G1134" s="290" t="s">
        <v>656</v>
      </c>
      <c r="H1134" s="296" t="s">
        <v>510</v>
      </c>
      <c r="I1134" s="297">
        <v>671000</v>
      </c>
      <c r="J1134" s="296" t="s">
        <v>510</v>
      </c>
      <c r="K1134" s="292"/>
      <c r="L1134" s="288">
        <f t="shared" si="35"/>
        <v>671000</v>
      </c>
      <c r="M1134" s="349">
        <f t="shared" si="34"/>
        <v>0.67100000000000004</v>
      </c>
      <c r="N1134" s="296" t="s">
        <v>1803</v>
      </c>
      <c r="P1134" s="19" t="s">
        <v>428</v>
      </c>
      <c r="Q1134" s="19" t="s">
        <v>429</v>
      </c>
      <c r="R1134" s="19" t="s">
        <v>503</v>
      </c>
    </row>
    <row r="1135" spans="1:18">
      <c r="A1135" s="286" t="s">
        <v>654</v>
      </c>
      <c r="B1135" s="296" t="s">
        <v>497</v>
      </c>
      <c r="C1135" s="296" t="s">
        <v>498</v>
      </c>
      <c r="D1135" s="296" t="s">
        <v>499</v>
      </c>
      <c r="E1135" s="296" t="s">
        <v>500</v>
      </c>
      <c r="F1135" s="290" t="s">
        <v>656</v>
      </c>
      <c r="G1135" s="290" t="s">
        <v>656</v>
      </c>
      <c r="H1135" s="296" t="s">
        <v>510</v>
      </c>
      <c r="I1135" s="297">
        <v>705000</v>
      </c>
      <c r="J1135" s="296" t="s">
        <v>510</v>
      </c>
      <c r="K1135" s="292"/>
      <c r="L1135" s="288">
        <f t="shared" si="35"/>
        <v>705000</v>
      </c>
      <c r="M1135" s="349">
        <f t="shared" si="34"/>
        <v>0.70499999999999996</v>
      </c>
      <c r="N1135" s="296" t="s">
        <v>1803</v>
      </c>
      <c r="P1135" s="19" t="s">
        <v>428</v>
      </c>
      <c r="Q1135" s="19" t="s">
        <v>429</v>
      </c>
      <c r="R1135" s="19" t="s">
        <v>503</v>
      </c>
    </row>
    <row r="1136" spans="1:18">
      <c r="A1136" s="286" t="s">
        <v>654</v>
      </c>
      <c r="B1136" s="296" t="s">
        <v>497</v>
      </c>
      <c r="C1136" s="296" t="s">
        <v>498</v>
      </c>
      <c r="D1136" s="296" t="s">
        <v>499</v>
      </c>
      <c r="E1136" s="296" t="s">
        <v>500</v>
      </c>
      <c r="F1136" s="290" t="s">
        <v>656</v>
      </c>
      <c r="G1136" s="290" t="s">
        <v>656</v>
      </c>
      <c r="H1136" s="296" t="s">
        <v>510</v>
      </c>
      <c r="I1136" s="297">
        <v>510000</v>
      </c>
      <c r="J1136" s="296" t="s">
        <v>510</v>
      </c>
      <c r="K1136" s="292"/>
      <c r="L1136" s="288">
        <f t="shared" si="35"/>
        <v>510000</v>
      </c>
      <c r="M1136" s="349">
        <f t="shared" si="34"/>
        <v>0.51</v>
      </c>
      <c r="N1136" s="296" t="s">
        <v>1803</v>
      </c>
      <c r="P1136" s="19" t="s">
        <v>428</v>
      </c>
      <c r="Q1136" s="19" t="s">
        <v>429</v>
      </c>
      <c r="R1136" s="19" t="s">
        <v>503</v>
      </c>
    </row>
    <row r="1137" spans="1:18">
      <c r="A1137" s="286" t="s">
        <v>654</v>
      </c>
      <c r="B1137" s="296" t="s">
        <v>497</v>
      </c>
      <c r="C1137" s="296" t="s">
        <v>498</v>
      </c>
      <c r="D1137" s="296" t="s">
        <v>499</v>
      </c>
      <c r="E1137" s="296" t="s">
        <v>500</v>
      </c>
      <c r="F1137" s="290" t="s">
        <v>656</v>
      </c>
      <c r="G1137" s="290" t="s">
        <v>656</v>
      </c>
      <c r="H1137" s="296" t="s">
        <v>510</v>
      </c>
      <c r="I1137" s="297">
        <v>565000</v>
      </c>
      <c r="J1137" s="296" t="s">
        <v>510</v>
      </c>
      <c r="K1137" s="292"/>
      <c r="L1137" s="288">
        <f t="shared" si="35"/>
        <v>565000</v>
      </c>
      <c r="M1137" s="349">
        <f t="shared" si="34"/>
        <v>0.56499999999999995</v>
      </c>
      <c r="N1137" s="296" t="s">
        <v>1803</v>
      </c>
      <c r="P1137" s="19" t="s">
        <v>428</v>
      </c>
      <c r="Q1137" s="19" t="s">
        <v>429</v>
      </c>
      <c r="R1137" s="19" t="s">
        <v>503</v>
      </c>
    </row>
    <row r="1138" spans="1:18">
      <c r="A1138" s="286" t="s">
        <v>654</v>
      </c>
      <c r="B1138" s="296" t="s">
        <v>497</v>
      </c>
      <c r="C1138" s="296" t="s">
        <v>498</v>
      </c>
      <c r="D1138" s="296" t="s">
        <v>499</v>
      </c>
      <c r="E1138" s="296" t="s">
        <v>500</v>
      </c>
      <c r="F1138" s="290" t="s">
        <v>656</v>
      </c>
      <c r="G1138" s="290" t="s">
        <v>656</v>
      </c>
      <c r="H1138" s="296" t="s">
        <v>510</v>
      </c>
      <c r="I1138" s="297">
        <v>622000</v>
      </c>
      <c r="J1138" s="296" t="s">
        <v>510</v>
      </c>
      <c r="K1138" s="292"/>
      <c r="L1138" s="288">
        <f t="shared" si="35"/>
        <v>622000</v>
      </c>
      <c r="M1138" s="349">
        <f t="shared" si="34"/>
        <v>0.622</v>
      </c>
      <c r="N1138" s="296" t="s">
        <v>1803</v>
      </c>
      <c r="P1138" s="19" t="s">
        <v>428</v>
      </c>
      <c r="Q1138" s="19" t="s">
        <v>429</v>
      </c>
      <c r="R1138" s="19" t="s">
        <v>503</v>
      </c>
    </row>
    <row r="1139" spans="1:18">
      <c r="A1139" s="286" t="s">
        <v>654</v>
      </c>
      <c r="B1139" s="296" t="s">
        <v>497</v>
      </c>
      <c r="C1139" s="296" t="s">
        <v>498</v>
      </c>
      <c r="D1139" s="296" t="s">
        <v>499</v>
      </c>
      <c r="E1139" s="296" t="s">
        <v>500</v>
      </c>
      <c r="F1139" s="290" t="s">
        <v>656</v>
      </c>
      <c r="G1139" s="290" t="s">
        <v>656</v>
      </c>
      <c r="H1139" s="296" t="s">
        <v>510</v>
      </c>
      <c r="I1139" s="297">
        <v>1406000</v>
      </c>
      <c r="J1139" s="296" t="s">
        <v>510</v>
      </c>
      <c r="K1139" s="292"/>
      <c r="L1139" s="288">
        <f t="shared" si="35"/>
        <v>1406000</v>
      </c>
      <c r="M1139" s="349">
        <f t="shared" si="34"/>
        <v>1.4059999999999999</v>
      </c>
      <c r="N1139" s="296" t="s">
        <v>1803</v>
      </c>
      <c r="P1139" s="19" t="s">
        <v>428</v>
      </c>
      <c r="Q1139" s="19" t="s">
        <v>429</v>
      </c>
      <c r="R1139" s="19" t="s">
        <v>503</v>
      </c>
    </row>
    <row r="1140" spans="1:18">
      <c r="A1140" s="286" t="s">
        <v>654</v>
      </c>
      <c r="B1140" s="296" t="s">
        <v>497</v>
      </c>
      <c r="C1140" s="296" t="s">
        <v>498</v>
      </c>
      <c r="D1140" s="296" t="s">
        <v>499</v>
      </c>
      <c r="E1140" s="296" t="s">
        <v>500</v>
      </c>
      <c r="F1140" s="290" t="s">
        <v>656</v>
      </c>
      <c r="G1140" s="290" t="s">
        <v>656</v>
      </c>
      <c r="H1140" s="296" t="s">
        <v>510</v>
      </c>
      <c r="I1140" s="297">
        <v>731000</v>
      </c>
      <c r="J1140" s="296" t="s">
        <v>510</v>
      </c>
      <c r="K1140" s="292"/>
      <c r="L1140" s="288">
        <f t="shared" si="35"/>
        <v>731000</v>
      </c>
      <c r="M1140" s="349">
        <f t="shared" si="34"/>
        <v>0.73099999999999998</v>
      </c>
      <c r="N1140" s="296" t="s">
        <v>1803</v>
      </c>
      <c r="P1140" s="19" t="s">
        <v>428</v>
      </c>
      <c r="Q1140" s="19" t="s">
        <v>429</v>
      </c>
      <c r="R1140" s="19" t="s">
        <v>503</v>
      </c>
    </row>
    <row r="1141" spans="1:18">
      <c r="A1141" s="286" t="s">
        <v>654</v>
      </c>
      <c r="B1141" s="296" t="s">
        <v>497</v>
      </c>
      <c r="C1141" s="296" t="s">
        <v>498</v>
      </c>
      <c r="D1141" s="296" t="s">
        <v>499</v>
      </c>
      <c r="E1141" s="296" t="s">
        <v>500</v>
      </c>
      <c r="F1141" s="290" t="s">
        <v>656</v>
      </c>
      <c r="G1141" s="290" t="s">
        <v>656</v>
      </c>
      <c r="H1141" s="296" t="s">
        <v>510</v>
      </c>
      <c r="I1141" s="297">
        <v>845000</v>
      </c>
      <c r="J1141" s="296" t="s">
        <v>510</v>
      </c>
      <c r="K1141" s="292"/>
      <c r="L1141" s="288">
        <f t="shared" si="35"/>
        <v>845000</v>
      </c>
      <c r="M1141" s="349">
        <f t="shared" si="34"/>
        <v>0.84499999999999997</v>
      </c>
      <c r="N1141" s="296" t="s">
        <v>1803</v>
      </c>
      <c r="P1141" s="19" t="s">
        <v>428</v>
      </c>
      <c r="Q1141" s="19" t="s">
        <v>429</v>
      </c>
      <c r="R1141" s="19" t="s">
        <v>503</v>
      </c>
    </row>
    <row r="1142" spans="1:18">
      <c r="A1142" s="286" t="s">
        <v>654</v>
      </c>
      <c r="B1142" s="296" t="s">
        <v>497</v>
      </c>
      <c r="C1142" s="296" t="s">
        <v>498</v>
      </c>
      <c r="D1142" s="296" t="s">
        <v>499</v>
      </c>
      <c r="E1142" s="296" t="s">
        <v>500</v>
      </c>
      <c r="F1142" s="290" t="s">
        <v>656</v>
      </c>
      <c r="G1142" s="290" t="s">
        <v>656</v>
      </c>
      <c r="H1142" s="296" t="s">
        <v>510</v>
      </c>
      <c r="I1142" s="297">
        <v>250000</v>
      </c>
      <c r="J1142" s="296" t="s">
        <v>510</v>
      </c>
      <c r="K1142" s="292"/>
      <c r="L1142" s="288">
        <f t="shared" si="35"/>
        <v>250000</v>
      </c>
      <c r="M1142" s="349">
        <f t="shared" si="34"/>
        <v>0.25</v>
      </c>
      <c r="N1142" s="296" t="s">
        <v>1803</v>
      </c>
      <c r="P1142" s="19" t="s">
        <v>428</v>
      </c>
      <c r="Q1142" s="19" t="s">
        <v>429</v>
      </c>
      <c r="R1142" s="19" t="s">
        <v>503</v>
      </c>
    </row>
    <row r="1143" spans="1:18">
      <c r="A1143" s="286" t="s">
        <v>654</v>
      </c>
      <c r="B1143" s="296" t="s">
        <v>497</v>
      </c>
      <c r="C1143" s="296" t="s">
        <v>498</v>
      </c>
      <c r="D1143" s="296" t="s">
        <v>499</v>
      </c>
      <c r="E1143" s="296" t="s">
        <v>500</v>
      </c>
      <c r="F1143" s="290" t="s">
        <v>656</v>
      </c>
      <c r="G1143" s="290" t="s">
        <v>656</v>
      </c>
      <c r="H1143" s="296" t="s">
        <v>510</v>
      </c>
      <c r="I1143" s="297">
        <v>185000</v>
      </c>
      <c r="J1143" s="296" t="s">
        <v>510</v>
      </c>
      <c r="K1143" s="292"/>
      <c r="L1143" s="288">
        <f t="shared" si="35"/>
        <v>185000</v>
      </c>
      <c r="M1143" s="349">
        <f t="shared" si="34"/>
        <v>0.185</v>
      </c>
      <c r="N1143" s="296" t="s">
        <v>1803</v>
      </c>
      <c r="P1143" s="19" t="s">
        <v>428</v>
      </c>
      <c r="Q1143" s="19" t="s">
        <v>429</v>
      </c>
      <c r="R1143" s="19" t="s">
        <v>503</v>
      </c>
    </row>
    <row r="1144" spans="1:18">
      <c r="A1144" s="286" t="s">
        <v>654</v>
      </c>
      <c r="B1144" s="296" t="s">
        <v>497</v>
      </c>
      <c r="C1144" s="296" t="s">
        <v>498</v>
      </c>
      <c r="D1144" s="296" t="s">
        <v>499</v>
      </c>
      <c r="E1144" s="296" t="s">
        <v>500</v>
      </c>
      <c r="F1144" s="290" t="s">
        <v>656</v>
      </c>
      <c r="G1144" s="290" t="s">
        <v>656</v>
      </c>
      <c r="H1144" s="296" t="s">
        <v>510</v>
      </c>
      <c r="I1144" s="297">
        <v>544000</v>
      </c>
      <c r="J1144" s="296" t="s">
        <v>510</v>
      </c>
      <c r="K1144" s="292"/>
      <c r="L1144" s="288">
        <f t="shared" si="35"/>
        <v>544000</v>
      </c>
      <c r="M1144" s="349">
        <f t="shared" si="34"/>
        <v>0.54400000000000004</v>
      </c>
      <c r="N1144" s="296" t="s">
        <v>1803</v>
      </c>
      <c r="P1144" s="19" t="s">
        <v>428</v>
      </c>
      <c r="Q1144" s="19" t="s">
        <v>429</v>
      </c>
      <c r="R1144" s="19" t="s">
        <v>503</v>
      </c>
    </row>
    <row r="1145" spans="1:18">
      <c r="A1145" s="286" t="s">
        <v>654</v>
      </c>
      <c r="B1145" s="296" t="s">
        <v>497</v>
      </c>
      <c r="C1145" s="296" t="s">
        <v>498</v>
      </c>
      <c r="D1145" s="296" t="s">
        <v>499</v>
      </c>
      <c r="E1145" s="296" t="s">
        <v>500</v>
      </c>
      <c r="F1145" s="290" t="s">
        <v>656</v>
      </c>
      <c r="G1145" s="290" t="s">
        <v>656</v>
      </c>
      <c r="H1145" s="296" t="s">
        <v>510</v>
      </c>
      <c r="I1145" s="297">
        <v>860000</v>
      </c>
      <c r="J1145" s="296" t="s">
        <v>510</v>
      </c>
      <c r="K1145" s="292"/>
      <c r="L1145" s="288">
        <f t="shared" si="35"/>
        <v>860000</v>
      </c>
      <c r="M1145" s="349">
        <f t="shared" si="34"/>
        <v>0.86</v>
      </c>
      <c r="N1145" s="296" t="s">
        <v>1803</v>
      </c>
      <c r="P1145" s="19" t="s">
        <v>428</v>
      </c>
      <c r="Q1145" s="19" t="s">
        <v>429</v>
      </c>
      <c r="R1145" s="19" t="s">
        <v>503</v>
      </c>
    </row>
    <row r="1146" spans="1:18">
      <c r="A1146" s="286" t="s">
        <v>654</v>
      </c>
      <c r="B1146" s="296" t="s">
        <v>497</v>
      </c>
      <c r="C1146" s="296" t="s">
        <v>498</v>
      </c>
      <c r="D1146" s="296" t="s">
        <v>499</v>
      </c>
      <c r="E1146" s="296" t="s">
        <v>500</v>
      </c>
      <c r="F1146" s="290" t="s">
        <v>656</v>
      </c>
      <c r="G1146" s="290" t="s">
        <v>656</v>
      </c>
      <c r="H1146" s="296" t="s">
        <v>510</v>
      </c>
      <c r="I1146" s="297">
        <v>891000</v>
      </c>
      <c r="J1146" s="296" t="s">
        <v>510</v>
      </c>
      <c r="K1146" s="292"/>
      <c r="L1146" s="288">
        <f t="shared" si="35"/>
        <v>891000</v>
      </c>
      <c r="M1146" s="349">
        <f t="shared" si="34"/>
        <v>0.89100000000000001</v>
      </c>
      <c r="N1146" s="296" t="s">
        <v>1803</v>
      </c>
      <c r="P1146" s="19" t="s">
        <v>428</v>
      </c>
      <c r="Q1146" s="19" t="s">
        <v>429</v>
      </c>
      <c r="R1146" s="19" t="s">
        <v>503</v>
      </c>
    </row>
    <row r="1147" spans="1:18">
      <c r="A1147" s="286" t="s">
        <v>654</v>
      </c>
      <c r="B1147" s="296" t="s">
        <v>497</v>
      </c>
      <c r="C1147" s="296" t="s">
        <v>498</v>
      </c>
      <c r="D1147" s="296" t="s">
        <v>499</v>
      </c>
      <c r="E1147" s="296" t="s">
        <v>500</v>
      </c>
      <c r="F1147" s="290" t="s">
        <v>656</v>
      </c>
      <c r="G1147" s="290" t="s">
        <v>656</v>
      </c>
      <c r="H1147" s="296" t="s">
        <v>510</v>
      </c>
      <c r="I1147" s="297">
        <v>1070000</v>
      </c>
      <c r="J1147" s="296" t="s">
        <v>510</v>
      </c>
      <c r="K1147" s="292"/>
      <c r="L1147" s="288">
        <f t="shared" si="35"/>
        <v>1070000</v>
      </c>
      <c r="M1147" s="349">
        <f t="shared" si="34"/>
        <v>1.07</v>
      </c>
      <c r="N1147" s="296" t="s">
        <v>1803</v>
      </c>
      <c r="P1147" s="19" t="s">
        <v>428</v>
      </c>
      <c r="Q1147" s="19" t="s">
        <v>429</v>
      </c>
      <c r="R1147" s="19" t="s">
        <v>503</v>
      </c>
    </row>
    <row r="1148" spans="1:18">
      <c r="A1148" s="286" t="s">
        <v>654</v>
      </c>
      <c r="B1148" s="296" t="s">
        <v>497</v>
      </c>
      <c r="C1148" s="296" t="s">
        <v>498</v>
      </c>
      <c r="D1148" s="296" t="s">
        <v>499</v>
      </c>
      <c r="E1148" s="296" t="s">
        <v>500</v>
      </c>
      <c r="F1148" s="290" t="s">
        <v>656</v>
      </c>
      <c r="G1148" s="290" t="s">
        <v>656</v>
      </c>
      <c r="H1148" s="296" t="s">
        <v>510</v>
      </c>
      <c r="I1148" s="297">
        <v>775000</v>
      </c>
      <c r="J1148" s="296" t="s">
        <v>510</v>
      </c>
      <c r="K1148" s="292"/>
      <c r="L1148" s="288">
        <f t="shared" si="35"/>
        <v>775000</v>
      </c>
      <c r="M1148" s="349">
        <f t="shared" si="34"/>
        <v>0.77500000000000002</v>
      </c>
      <c r="N1148" s="296" t="s">
        <v>1803</v>
      </c>
      <c r="P1148" s="19" t="s">
        <v>428</v>
      </c>
      <c r="Q1148" s="19" t="s">
        <v>429</v>
      </c>
      <c r="R1148" s="19" t="s">
        <v>503</v>
      </c>
    </row>
    <row r="1149" spans="1:18">
      <c r="A1149" s="286" t="s">
        <v>654</v>
      </c>
      <c r="B1149" s="296" t="s">
        <v>497</v>
      </c>
      <c r="C1149" s="296" t="s">
        <v>498</v>
      </c>
      <c r="D1149" s="296" t="s">
        <v>499</v>
      </c>
      <c r="E1149" s="296" t="s">
        <v>500</v>
      </c>
      <c r="F1149" s="290" t="s">
        <v>656</v>
      </c>
      <c r="G1149" s="290" t="s">
        <v>656</v>
      </c>
      <c r="H1149" s="296" t="s">
        <v>510</v>
      </c>
      <c r="I1149" s="297">
        <v>820000</v>
      </c>
      <c r="J1149" s="296" t="s">
        <v>510</v>
      </c>
      <c r="K1149" s="292"/>
      <c r="L1149" s="288">
        <f t="shared" si="35"/>
        <v>820000</v>
      </c>
      <c r="M1149" s="349">
        <f t="shared" si="34"/>
        <v>0.82</v>
      </c>
      <c r="N1149" s="296" t="s">
        <v>1803</v>
      </c>
      <c r="P1149" s="19" t="s">
        <v>428</v>
      </c>
      <c r="Q1149" s="19" t="s">
        <v>429</v>
      </c>
      <c r="R1149" s="19" t="s">
        <v>503</v>
      </c>
    </row>
    <row r="1150" spans="1:18">
      <c r="A1150" s="286" t="s">
        <v>654</v>
      </c>
      <c r="B1150" s="296" t="s">
        <v>497</v>
      </c>
      <c r="C1150" s="296" t="s">
        <v>498</v>
      </c>
      <c r="D1150" s="296" t="s">
        <v>499</v>
      </c>
      <c r="E1150" s="296" t="s">
        <v>500</v>
      </c>
      <c r="F1150" s="290" t="s">
        <v>656</v>
      </c>
      <c r="G1150" s="290" t="s">
        <v>656</v>
      </c>
      <c r="H1150" s="296" t="s">
        <v>510</v>
      </c>
      <c r="I1150" s="297">
        <v>960000</v>
      </c>
      <c r="J1150" s="296" t="s">
        <v>510</v>
      </c>
      <c r="K1150" s="292"/>
      <c r="L1150" s="288">
        <f t="shared" si="35"/>
        <v>960000</v>
      </c>
      <c r="M1150" s="349">
        <f t="shared" si="34"/>
        <v>0.96</v>
      </c>
      <c r="N1150" s="296" t="s">
        <v>1803</v>
      </c>
      <c r="P1150" s="19" t="s">
        <v>428</v>
      </c>
      <c r="Q1150" s="19" t="s">
        <v>429</v>
      </c>
      <c r="R1150" s="19" t="s">
        <v>503</v>
      </c>
    </row>
    <row r="1151" spans="1:18">
      <c r="A1151" s="286" t="s">
        <v>654</v>
      </c>
      <c r="B1151" s="296" t="s">
        <v>497</v>
      </c>
      <c r="C1151" s="296" t="s">
        <v>498</v>
      </c>
      <c r="D1151" s="296" t="s">
        <v>499</v>
      </c>
      <c r="E1151" s="296" t="s">
        <v>500</v>
      </c>
      <c r="F1151" s="290" t="s">
        <v>656</v>
      </c>
      <c r="G1151" s="290" t="s">
        <v>656</v>
      </c>
      <c r="H1151" s="296" t="s">
        <v>510</v>
      </c>
      <c r="I1151" s="297">
        <v>800000</v>
      </c>
      <c r="J1151" s="296" t="s">
        <v>510</v>
      </c>
      <c r="K1151" s="292"/>
      <c r="L1151" s="288">
        <f t="shared" si="35"/>
        <v>800000</v>
      </c>
      <c r="M1151" s="349">
        <f t="shared" si="34"/>
        <v>0.8</v>
      </c>
      <c r="N1151" s="296" t="s">
        <v>1803</v>
      </c>
      <c r="P1151" s="19" t="s">
        <v>428</v>
      </c>
      <c r="Q1151" s="19" t="s">
        <v>429</v>
      </c>
      <c r="R1151" s="19" t="s">
        <v>503</v>
      </c>
    </row>
    <row r="1152" spans="1:18">
      <c r="A1152" s="286" t="s">
        <v>654</v>
      </c>
      <c r="B1152" s="296" t="s">
        <v>497</v>
      </c>
      <c r="C1152" s="296" t="s">
        <v>498</v>
      </c>
      <c r="D1152" s="296" t="s">
        <v>499</v>
      </c>
      <c r="E1152" s="296" t="s">
        <v>500</v>
      </c>
      <c r="F1152" s="290" t="s">
        <v>656</v>
      </c>
      <c r="G1152" s="290" t="s">
        <v>656</v>
      </c>
      <c r="H1152" s="296" t="s">
        <v>510</v>
      </c>
      <c r="I1152" s="297">
        <v>1350000</v>
      </c>
      <c r="J1152" s="296" t="s">
        <v>510</v>
      </c>
      <c r="K1152" s="292"/>
      <c r="L1152" s="288">
        <f t="shared" si="35"/>
        <v>1350000</v>
      </c>
      <c r="M1152" s="349">
        <f t="shared" si="34"/>
        <v>1.35</v>
      </c>
      <c r="N1152" s="296" t="s">
        <v>1803</v>
      </c>
      <c r="P1152" s="19" t="s">
        <v>428</v>
      </c>
      <c r="Q1152" s="19" t="s">
        <v>429</v>
      </c>
      <c r="R1152" s="19" t="s">
        <v>503</v>
      </c>
    </row>
    <row r="1153" spans="1:18">
      <c r="A1153" s="286" t="s">
        <v>654</v>
      </c>
      <c r="B1153" s="296" t="s">
        <v>497</v>
      </c>
      <c r="C1153" s="296" t="s">
        <v>498</v>
      </c>
      <c r="D1153" s="296" t="s">
        <v>499</v>
      </c>
      <c r="E1153" s="296" t="s">
        <v>500</v>
      </c>
      <c r="F1153" s="290" t="s">
        <v>656</v>
      </c>
      <c r="G1153" s="290" t="s">
        <v>656</v>
      </c>
      <c r="H1153" s="296" t="s">
        <v>510</v>
      </c>
      <c r="I1153" s="297">
        <v>602000</v>
      </c>
      <c r="J1153" s="296" t="s">
        <v>510</v>
      </c>
      <c r="K1153" s="292"/>
      <c r="L1153" s="288">
        <f t="shared" si="35"/>
        <v>602000</v>
      </c>
      <c r="M1153" s="349">
        <f t="shared" si="34"/>
        <v>0.60199999999999998</v>
      </c>
      <c r="N1153" s="296" t="s">
        <v>1803</v>
      </c>
      <c r="P1153" s="19" t="s">
        <v>428</v>
      </c>
      <c r="Q1153" s="19" t="s">
        <v>429</v>
      </c>
      <c r="R1153" s="19" t="s">
        <v>503</v>
      </c>
    </row>
    <row r="1154" spans="1:18">
      <c r="A1154" s="286" t="s">
        <v>654</v>
      </c>
      <c r="B1154" s="296" t="s">
        <v>497</v>
      </c>
      <c r="C1154" s="296" t="s">
        <v>498</v>
      </c>
      <c r="D1154" s="296" t="s">
        <v>499</v>
      </c>
      <c r="E1154" s="296" t="s">
        <v>500</v>
      </c>
      <c r="F1154" s="290" t="s">
        <v>656</v>
      </c>
      <c r="G1154" s="290" t="s">
        <v>656</v>
      </c>
      <c r="H1154" s="296" t="s">
        <v>510</v>
      </c>
      <c r="I1154" s="297">
        <v>670000</v>
      </c>
      <c r="J1154" s="296" t="s">
        <v>510</v>
      </c>
      <c r="K1154" s="292"/>
      <c r="L1154" s="288">
        <f t="shared" si="35"/>
        <v>670000</v>
      </c>
      <c r="M1154" s="349">
        <f t="shared" si="34"/>
        <v>0.67</v>
      </c>
      <c r="N1154" s="296" t="s">
        <v>1803</v>
      </c>
      <c r="P1154" s="19" t="s">
        <v>428</v>
      </c>
      <c r="Q1154" s="19" t="s">
        <v>429</v>
      </c>
      <c r="R1154" s="19" t="s">
        <v>503</v>
      </c>
    </row>
    <row r="1155" spans="1:18">
      <c r="A1155" s="286" t="s">
        <v>654</v>
      </c>
      <c r="B1155" s="296" t="s">
        <v>497</v>
      </c>
      <c r="C1155" s="296" t="s">
        <v>498</v>
      </c>
      <c r="D1155" s="296" t="s">
        <v>499</v>
      </c>
      <c r="E1155" s="296" t="s">
        <v>500</v>
      </c>
      <c r="F1155" s="290" t="s">
        <v>656</v>
      </c>
      <c r="G1155" s="290" t="s">
        <v>656</v>
      </c>
      <c r="H1155" s="296" t="s">
        <v>510</v>
      </c>
      <c r="I1155" s="297">
        <v>385000</v>
      </c>
      <c r="J1155" s="296" t="s">
        <v>510</v>
      </c>
      <c r="K1155" s="292"/>
      <c r="L1155" s="288">
        <f t="shared" si="35"/>
        <v>385000</v>
      </c>
      <c r="M1155" s="349">
        <f t="shared" si="34"/>
        <v>0.38500000000000001</v>
      </c>
      <c r="N1155" s="296" t="s">
        <v>1803</v>
      </c>
      <c r="P1155" s="19" t="s">
        <v>428</v>
      </c>
      <c r="Q1155" s="19" t="s">
        <v>429</v>
      </c>
      <c r="R1155" s="19" t="s">
        <v>503</v>
      </c>
    </row>
    <row r="1156" spans="1:18">
      <c r="A1156" s="286" t="s">
        <v>654</v>
      </c>
      <c r="B1156" s="296" t="s">
        <v>497</v>
      </c>
      <c r="C1156" s="296" t="s">
        <v>498</v>
      </c>
      <c r="D1156" s="296" t="s">
        <v>499</v>
      </c>
      <c r="E1156" s="296" t="s">
        <v>500</v>
      </c>
      <c r="F1156" s="290" t="s">
        <v>656</v>
      </c>
      <c r="G1156" s="290" t="s">
        <v>656</v>
      </c>
      <c r="H1156" s="296" t="s">
        <v>510</v>
      </c>
      <c r="I1156" s="297">
        <v>2235000</v>
      </c>
      <c r="J1156" s="296" t="s">
        <v>510</v>
      </c>
      <c r="K1156" s="292"/>
      <c r="L1156" s="288">
        <f t="shared" si="35"/>
        <v>2235000</v>
      </c>
      <c r="M1156" s="349">
        <f t="shared" si="34"/>
        <v>2.2349999999999999</v>
      </c>
      <c r="N1156" s="296" t="s">
        <v>1803</v>
      </c>
      <c r="P1156" s="19" t="s">
        <v>428</v>
      </c>
      <c r="Q1156" s="19" t="s">
        <v>429</v>
      </c>
      <c r="R1156" s="19" t="s">
        <v>503</v>
      </c>
    </row>
    <row r="1157" spans="1:18">
      <c r="A1157" s="286" t="s">
        <v>654</v>
      </c>
      <c r="B1157" s="296" t="s">
        <v>497</v>
      </c>
      <c r="C1157" s="296" t="s">
        <v>498</v>
      </c>
      <c r="D1157" s="296" t="s">
        <v>499</v>
      </c>
      <c r="E1157" s="296" t="s">
        <v>500</v>
      </c>
      <c r="F1157" s="290" t="s">
        <v>656</v>
      </c>
      <c r="G1157" s="290" t="s">
        <v>656</v>
      </c>
      <c r="H1157" s="296" t="s">
        <v>510</v>
      </c>
      <c r="I1157" s="297">
        <v>2315000</v>
      </c>
      <c r="J1157" s="296" t="s">
        <v>510</v>
      </c>
      <c r="K1157" s="292"/>
      <c r="L1157" s="288">
        <f t="shared" si="35"/>
        <v>2315000</v>
      </c>
      <c r="M1157" s="349">
        <f t="shared" si="34"/>
        <v>2.3149999999999999</v>
      </c>
      <c r="N1157" s="296" t="s">
        <v>1803</v>
      </c>
      <c r="P1157" s="19" t="s">
        <v>428</v>
      </c>
      <c r="Q1157" s="19" t="s">
        <v>429</v>
      </c>
      <c r="R1157" s="19" t="s">
        <v>503</v>
      </c>
    </row>
    <row r="1158" spans="1:18">
      <c r="A1158" s="286" t="s">
        <v>654</v>
      </c>
      <c r="B1158" s="296" t="s">
        <v>497</v>
      </c>
      <c r="C1158" s="296" t="s">
        <v>498</v>
      </c>
      <c r="D1158" s="296" t="s">
        <v>499</v>
      </c>
      <c r="E1158" s="296" t="s">
        <v>500</v>
      </c>
      <c r="F1158" s="290" t="s">
        <v>656</v>
      </c>
      <c r="G1158" s="290" t="s">
        <v>656</v>
      </c>
      <c r="H1158" s="296" t="s">
        <v>510</v>
      </c>
      <c r="I1158" s="297">
        <v>1281000</v>
      </c>
      <c r="J1158" s="296" t="s">
        <v>510</v>
      </c>
      <c r="K1158" s="292"/>
      <c r="L1158" s="288">
        <f t="shared" si="35"/>
        <v>1281000</v>
      </c>
      <c r="M1158" s="349">
        <f t="shared" si="34"/>
        <v>1.2809999999999999</v>
      </c>
      <c r="N1158" s="296" t="s">
        <v>1803</v>
      </c>
      <c r="P1158" s="19" t="s">
        <v>428</v>
      </c>
      <c r="Q1158" s="19" t="s">
        <v>429</v>
      </c>
      <c r="R1158" s="19" t="s">
        <v>503</v>
      </c>
    </row>
    <row r="1159" spans="1:18">
      <c r="A1159" s="286" t="s">
        <v>654</v>
      </c>
      <c r="B1159" s="296" t="s">
        <v>497</v>
      </c>
      <c r="C1159" s="296" t="s">
        <v>498</v>
      </c>
      <c r="D1159" s="296" t="s">
        <v>499</v>
      </c>
      <c r="E1159" s="296" t="s">
        <v>500</v>
      </c>
      <c r="F1159" s="290" t="s">
        <v>656</v>
      </c>
      <c r="G1159" s="290" t="s">
        <v>656</v>
      </c>
      <c r="H1159" s="296" t="s">
        <v>510</v>
      </c>
      <c r="I1159" s="297">
        <v>1253000</v>
      </c>
      <c r="J1159" s="296" t="s">
        <v>510</v>
      </c>
      <c r="K1159" s="292"/>
      <c r="L1159" s="288">
        <f t="shared" si="35"/>
        <v>1253000</v>
      </c>
      <c r="M1159" s="349">
        <f t="shared" ref="M1159:M1222" si="36">+L1159/1000000</f>
        <v>1.2529999999999999</v>
      </c>
      <c r="N1159" s="296" t="s">
        <v>1803</v>
      </c>
      <c r="P1159" s="19" t="s">
        <v>428</v>
      </c>
      <c r="Q1159" s="19" t="s">
        <v>429</v>
      </c>
      <c r="R1159" s="19" t="s">
        <v>503</v>
      </c>
    </row>
    <row r="1160" spans="1:18">
      <c r="A1160" s="286" t="s">
        <v>654</v>
      </c>
      <c r="B1160" s="296" t="s">
        <v>497</v>
      </c>
      <c r="C1160" s="296" t="s">
        <v>498</v>
      </c>
      <c r="D1160" s="296" t="s">
        <v>499</v>
      </c>
      <c r="E1160" s="296" t="s">
        <v>500</v>
      </c>
      <c r="F1160" s="290" t="s">
        <v>656</v>
      </c>
      <c r="G1160" s="290" t="s">
        <v>656</v>
      </c>
      <c r="H1160" s="296" t="s">
        <v>510</v>
      </c>
      <c r="I1160" s="297">
        <v>6000</v>
      </c>
      <c r="J1160" s="296" t="s">
        <v>510</v>
      </c>
      <c r="K1160" s="292"/>
      <c r="L1160" s="288">
        <f t="shared" ref="L1160:L1223" si="37">+I1160+K1160</f>
        <v>6000</v>
      </c>
      <c r="M1160" s="349">
        <f t="shared" si="36"/>
        <v>6.0000000000000001E-3</v>
      </c>
      <c r="N1160" s="296" t="s">
        <v>1803</v>
      </c>
      <c r="P1160" s="19" t="s">
        <v>428</v>
      </c>
      <c r="Q1160" s="19" t="s">
        <v>429</v>
      </c>
      <c r="R1160" s="19" t="s">
        <v>503</v>
      </c>
    </row>
    <row r="1161" spans="1:18">
      <c r="A1161" s="286" t="s">
        <v>654</v>
      </c>
      <c r="B1161" s="296" t="s">
        <v>497</v>
      </c>
      <c r="C1161" s="296" t="s">
        <v>498</v>
      </c>
      <c r="D1161" s="296" t="s">
        <v>499</v>
      </c>
      <c r="E1161" s="296" t="s">
        <v>500</v>
      </c>
      <c r="F1161" s="290" t="s">
        <v>656</v>
      </c>
      <c r="G1161" s="290" t="s">
        <v>656</v>
      </c>
      <c r="H1161" s="296" t="s">
        <v>510</v>
      </c>
      <c r="I1161" s="297">
        <v>8000</v>
      </c>
      <c r="J1161" s="296" t="s">
        <v>510</v>
      </c>
      <c r="K1161" s="292"/>
      <c r="L1161" s="288">
        <f t="shared" si="37"/>
        <v>8000</v>
      </c>
      <c r="M1161" s="349">
        <f t="shared" si="36"/>
        <v>8.0000000000000002E-3</v>
      </c>
      <c r="N1161" s="296" t="s">
        <v>1803</v>
      </c>
      <c r="P1161" s="19" t="s">
        <v>428</v>
      </c>
      <c r="Q1161" s="19" t="s">
        <v>429</v>
      </c>
      <c r="R1161" s="19" t="s">
        <v>503</v>
      </c>
    </row>
    <row r="1162" spans="1:18">
      <c r="A1162" s="286" t="s">
        <v>654</v>
      </c>
      <c r="B1162" s="296" t="s">
        <v>497</v>
      </c>
      <c r="C1162" s="296" t="s">
        <v>498</v>
      </c>
      <c r="D1162" s="296" t="s">
        <v>499</v>
      </c>
      <c r="E1162" s="296" t="s">
        <v>500</v>
      </c>
      <c r="F1162" s="290" t="s">
        <v>656</v>
      </c>
      <c r="G1162" s="290" t="s">
        <v>656</v>
      </c>
      <c r="H1162" s="296" t="s">
        <v>510</v>
      </c>
      <c r="I1162" s="297">
        <v>7000</v>
      </c>
      <c r="J1162" s="296" t="s">
        <v>510</v>
      </c>
      <c r="K1162" s="292"/>
      <c r="L1162" s="288">
        <f t="shared" si="37"/>
        <v>7000</v>
      </c>
      <c r="M1162" s="349">
        <f t="shared" si="36"/>
        <v>7.0000000000000001E-3</v>
      </c>
      <c r="N1162" s="296" t="s">
        <v>1803</v>
      </c>
      <c r="P1162" s="19" t="s">
        <v>428</v>
      </c>
      <c r="Q1162" s="19" t="s">
        <v>429</v>
      </c>
      <c r="R1162" s="19" t="s">
        <v>503</v>
      </c>
    </row>
    <row r="1163" spans="1:18">
      <c r="A1163" s="286" t="s">
        <v>654</v>
      </c>
      <c r="B1163" s="296" t="s">
        <v>497</v>
      </c>
      <c r="C1163" s="296" t="s">
        <v>498</v>
      </c>
      <c r="D1163" s="296" t="s">
        <v>499</v>
      </c>
      <c r="E1163" s="296" t="s">
        <v>500</v>
      </c>
      <c r="F1163" s="290" t="s">
        <v>656</v>
      </c>
      <c r="G1163" s="290" t="s">
        <v>656</v>
      </c>
      <c r="H1163" s="296" t="s">
        <v>510</v>
      </c>
      <c r="I1163" s="297">
        <v>5000</v>
      </c>
      <c r="J1163" s="296" t="s">
        <v>510</v>
      </c>
      <c r="K1163" s="292"/>
      <c r="L1163" s="288">
        <f t="shared" si="37"/>
        <v>5000</v>
      </c>
      <c r="M1163" s="349">
        <f t="shared" si="36"/>
        <v>5.0000000000000001E-3</v>
      </c>
      <c r="N1163" s="296" t="s">
        <v>1803</v>
      </c>
      <c r="P1163" s="19" t="s">
        <v>428</v>
      </c>
      <c r="Q1163" s="19" t="s">
        <v>429</v>
      </c>
      <c r="R1163" s="19" t="s">
        <v>503</v>
      </c>
    </row>
    <row r="1164" spans="1:18">
      <c r="A1164" s="286" t="s">
        <v>654</v>
      </c>
      <c r="B1164" s="296" t="s">
        <v>497</v>
      </c>
      <c r="C1164" s="296" t="s">
        <v>498</v>
      </c>
      <c r="D1164" s="296" t="s">
        <v>499</v>
      </c>
      <c r="E1164" s="296" t="s">
        <v>500</v>
      </c>
      <c r="F1164" s="290" t="s">
        <v>656</v>
      </c>
      <c r="G1164" s="290" t="s">
        <v>656</v>
      </c>
      <c r="H1164" s="296" t="s">
        <v>510</v>
      </c>
      <c r="I1164" s="297">
        <v>29000</v>
      </c>
      <c r="J1164" s="296" t="s">
        <v>510</v>
      </c>
      <c r="K1164" s="292"/>
      <c r="L1164" s="288">
        <f t="shared" si="37"/>
        <v>29000</v>
      </c>
      <c r="M1164" s="349">
        <f t="shared" si="36"/>
        <v>2.9000000000000001E-2</v>
      </c>
      <c r="N1164" s="296" t="s">
        <v>1803</v>
      </c>
      <c r="P1164" s="19" t="s">
        <v>428</v>
      </c>
      <c r="Q1164" s="19" t="s">
        <v>429</v>
      </c>
      <c r="R1164" s="19" t="s">
        <v>503</v>
      </c>
    </row>
    <row r="1165" spans="1:18">
      <c r="A1165" s="286" t="s">
        <v>654</v>
      </c>
      <c r="B1165" s="296" t="s">
        <v>497</v>
      </c>
      <c r="C1165" s="296" t="s">
        <v>498</v>
      </c>
      <c r="D1165" s="296" t="s">
        <v>499</v>
      </c>
      <c r="E1165" s="296" t="s">
        <v>500</v>
      </c>
      <c r="F1165" s="290" t="s">
        <v>656</v>
      </c>
      <c r="G1165" s="290" t="s">
        <v>656</v>
      </c>
      <c r="H1165" s="296" t="s">
        <v>510</v>
      </c>
      <c r="I1165" s="297">
        <v>7000</v>
      </c>
      <c r="J1165" s="296" t="s">
        <v>510</v>
      </c>
      <c r="K1165" s="292"/>
      <c r="L1165" s="288">
        <f t="shared" si="37"/>
        <v>7000</v>
      </c>
      <c r="M1165" s="349">
        <f t="shared" si="36"/>
        <v>7.0000000000000001E-3</v>
      </c>
      <c r="N1165" s="296" t="s">
        <v>1803</v>
      </c>
      <c r="P1165" s="19" t="s">
        <v>428</v>
      </c>
      <c r="Q1165" s="19" t="s">
        <v>429</v>
      </c>
      <c r="R1165" s="19" t="s">
        <v>503</v>
      </c>
    </row>
    <row r="1166" spans="1:18">
      <c r="A1166" s="286" t="s">
        <v>654</v>
      </c>
      <c r="B1166" s="296" t="s">
        <v>497</v>
      </c>
      <c r="C1166" s="296" t="s">
        <v>498</v>
      </c>
      <c r="D1166" s="296" t="s">
        <v>499</v>
      </c>
      <c r="E1166" s="296" t="s">
        <v>500</v>
      </c>
      <c r="F1166" s="290" t="s">
        <v>656</v>
      </c>
      <c r="G1166" s="290" t="s">
        <v>656</v>
      </c>
      <c r="H1166" s="296" t="s">
        <v>510</v>
      </c>
      <c r="I1166" s="297">
        <v>4000</v>
      </c>
      <c r="J1166" s="296" t="s">
        <v>510</v>
      </c>
      <c r="K1166" s="292"/>
      <c r="L1166" s="288">
        <f t="shared" si="37"/>
        <v>4000</v>
      </c>
      <c r="M1166" s="349">
        <f t="shared" si="36"/>
        <v>4.0000000000000001E-3</v>
      </c>
      <c r="N1166" s="296" t="s">
        <v>1803</v>
      </c>
      <c r="P1166" s="19" t="s">
        <v>428</v>
      </c>
      <c r="Q1166" s="19" t="s">
        <v>429</v>
      </c>
      <c r="R1166" s="19" t="s">
        <v>503</v>
      </c>
    </row>
    <row r="1167" spans="1:18">
      <c r="A1167" s="286" t="s">
        <v>654</v>
      </c>
      <c r="B1167" s="296" t="s">
        <v>497</v>
      </c>
      <c r="C1167" s="296" t="s">
        <v>498</v>
      </c>
      <c r="D1167" s="296" t="s">
        <v>499</v>
      </c>
      <c r="E1167" s="296" t="s">
        <v>500</v>
      </c>
      <c r="F1167" s="290" t="s">
        <v>656</v>
      </c>
      <c r="G1167" s="290" t="s">
        <v>656</v>
      </c>
      <c r="H1167" s="296" t="s">
        <v>510</v>
      </c>
      <c r="I1167" s="297">
        <v>4000</v>
      </c>
      <c r="J1167" s="296" t="s">
        <v>510</v>
      </c>
      <c r="K1167" s="292"/>
      <c r="L1167" s="288">
        <f t="shared" si="37"/>
        <v>4000</v>
      </c>
      <c r="M1167" s="349">
        <f t="shared" si="36"/>
        <v>4.0000000000000001E-3</v>
      </c>
      <c r="N1167" s="296" t="s">
        <v>1803</v>
      </c>
      <c r="P1167" s="19" t="s">
        <v>428</v>
      </c>
      <c r="Q1167" s="19" t="s">
        <v>429</v>
      </c>
      <c r="R1167" s="19" t="s">
        <v>503</v>
      </c>
    </row>
    <row r="1168" spans="1:18">
      <c r="A1168" s="286" t="s">
        <v>654</v>
      </c>
      <c r="B1168" s="296" t="s">
        <v>497</v>
      </c>
      <c r="C1168" s="296" t="s">
        <v>498</v>
      </c>
      <c r="D1168" s="296" t="s">
        <v>499</v>
      </c>
      <c r="E1168" s="296" t="s">
        <v>500</v>
      </c>
      <c r="F1168" s="290" t="s">
        <v>656</v>
      </c>
      <c r="G1168" s="290" t="s">
        <v>656</v>
      </c>
      <c r="H1168" s="296" t="s">
        <v>510</v>
      </c>
      <c r="I1168" s="297">
        <v>100000</v>
      </c>
      <c r="J1168" s="296" t="s">
        <v>510</v>
      </c>
      <c r="K1168" s="292"/>
      <c r="L1168" s="288">
        <f t="shared" si="37"/>
        <v>100000</v>
      </c>
      <c r="M1168" s="349">
        <f t="shared" si="36"/>
        <v>0.1</v>
      </c>
      <c r="N1168" s="296" t="s">
        <v>1803</v>
      </c>
      <c r="P1168" s="19" t="s">
        <v>428</v>
      </c>
      <c r="Q1168" s="19" t="s">
        <v>429</v>
      </c>
      <c r="R1168" s="19" t="s">
        <v>503</v>
      </c>
    </row>
    <row r="1169" spans="1:18">
      <c r="A1169" s="286" t="s">
        <v>654</v>
      </c>
      <c r="B1169" s="296" t="s">
        <v>497</v>
      </c>
      <c r="C1169" s="296" t="s">
        <v>498</v>
      </c>
      <c r="D1169" s="296" t="s">
        <v>499</v>
      </c>
      <c r="E1169" s="296" t="s">
        <v>500</v>
      </c>
      <c r="F1169" s="290" t="s">
        <v>656</v>
      </c>
      <c r="G1169" s="290" t="s">
        <v>656</v>
      </c>
      <c r="H1169" s="296" t="s">
        <v>510</v>
      </c>
      <c r="I1169" s="297">
        <v>9000</v>
      </c>
      <c r="J1169" s="296" t="s">
        <v>510</v>
      </c>
      <c r="K1169" s="292"/>
      <c r="L1169" s="288">
        <f t="shared" si="37"/>
        <v>9000</v>
      </c>
      <c r="M1169" s="349">
        <f t="shared" si="36"/>
        <v>8.9999999999999993E-3</v>
      </c>
      <c r="N1169" s="296" t="s">
        <v>1803</v>
      </c>
      <c r="P1169" s="19" t="s">
        <v>428</v>
      </c>
      <c r="Q1169" s="19" t="s">
        <v>429</v>
      </c>
      <c r="R1169" s="19" t="s">
        <v>503</v>
      </c>
    </row>
    <row r="1170" spans="1:18">
      <c r="A1170" s="286" t="s">
        <v>654</v>
      </c>
      <c r="B1170" s="296" t="s">
        <v>497</v>
      </c>
      <c r="C1170" s="296" t="s">
        <v>498</v>
      </c>
      <c r="D1170" s="296" t="s">
        <v>499</v>
      </c>
      <c r="E1170" s="296" t="s">
        <v>500</v>
      </c>
      <c r="F1170" s="290" t="s">
        <v>656</v>
      </c>
      <c r="G1170" s="290" t="s">
        <v>656</v>
      </c>
      <c r="H1170" s="296" t="s">
        <v>510</v>
      </c>
      <c r="I1170" s="297">
        <v>28000</v>
      </c>
      <c r="J1170" s="296" t="s">
        <v>510</v>
      </c>
      <c r="K1170" s="292"/>
      <c r="L1170" s="288">
        <f t="shared" si="37"/>
        <v>28000</v>
      </c>
      <c r="M1170" s="349">
        <f t="shared" si="36"/>
        <v>2.8000000000000001E-2</v>
      </c>
      <c r="N1170" s="296" t="s">
        <v>1803</v>
      </c>
      <c r="P1170" s="19" t="s">
        <v>428</v>
      </c>
      <c r="Q1170" s="19" t="s">
        <v>429</v>
      </c>
      <c r="R1170" s="19" t="s">
        <v>503</v>
      </c>
    </row>
    <row r="1171" spans="1:18">
      <c r="A1171" s="286" t="s">
        <v>654</v>
      </c>
      <c r="B1171" s="296" t="s">
        <v>497</v>
      </c>
      <c r="C1171" s="296" t="s">
        <v>498</v>
      </c>
      <c r="D1171" s="296" t="s">
        <v>499</v>
      </c>
      <c r="E1171" s="296" t="s">
        <v>500</v>
      </c>
      <c r="F1171" s="290" t="s">
        <v>656</v>
      </c>
      <c r="G1171" s="290" t="s">
        <v>656</v>
      </c>
      <c r="H1171" s="296" t="s">
        <v>510</v>
      </c>
      <c r="I1171" s="297">
        <v>15000</v>
      </c>
      <c r="J1171" s="296" t="s">
        <v>510</v>
      </c>
      <c r="K1171" s="292"/>
      <c r="L1171" s="288">
        <f t="shared" si="37"/>
        <v>15000</v>
      </c>
      <c r="M1171" s="349">
        <f t="shared" si="36"/>
        <v>1.4999999999999999E-2</v>
      </c>
      <c r="N1171" s="296" t="s">
        <v>1803</v>
      </c>
      <c r="P1171" s="19" t="s">
        <v>428</v>
      </c>
      <c r="Q1171" s="19" t="s">
        <v>429</v>
      </c>
      <c r="R1171" s="19" t="s">
        <v>503</v>
      </c>
    </row>
    <row r="1172" spans="1:18">
      <c r="A1172" s="286" t="s">
        <v>654</v>
      </c>
      <c r="B1172" s="296" t="s">
        <v>497</v>
      </c>
      <c r="C1172" s="296" t="s">
        <v>498</v>
      </c>
      <c r="D1172" s="296" t="s">
        <v>499</v>
      </c>
      <c r="E1172" s="296" t="s">
        <v>500</v>
      </c>
      <c r="F1172" s="290" t="s">
        <v>656</v>
      </c>
      <c r="G1172" s="290" t="s">
        <v>656</v>
      </c>
      <c r="H1172" s="296" t="s">
        <v>510</v>
      </c>
      <c r="I1172" s="297">
        <v>7000</v>
      </c>
      <c r="J1172" s="296" t="s">
        <v>510</v>
      </c>
      <c r="K1172" s="292"/>
      <c r="L1172" s="288">
        <f t="shared" si="37"/>
        <v>7000</v>
      </c>
      <c r="M1172" s="349">
        <f t="shared" si="36"/>
        <v>7.0000000000000001E-3</v>
      </c>
      <c r="N1172" s="296" t="s">
        <v>1803</v>
      </c>
      <c r="P1172" s="19" t="s">
        <v>428</v>
      </c>
      <c r="Q1172" s="19" t="s">
        <v>429</v>
      </c>
      <c r="R1172" s="19" t="s">
        <v>503</v>
      </c>
    </row>
    <row r="1173" spans="1:18">
      <c r="A1173" s="286" t="s">
        <v>654</v>
      </c>
      <c r="B1173" s="296" t="s">
        <v>497</v>
      </c>
      <c r="C1173" s="296" t="s">
        <v>498</v>
      </c>
      <c r="D1173" s="296" t="s">
        <v>499</v>
      </c>
      <c r="E1173" s="296" t="s">
        <v>500</v>
      </c>
      <c r="F1173" s="290" t="s">
        <v>656</v>
      </c>
      <c r="G1173" s="290" t="s">
        <v>656</v>
      </c>
      <c r="H1173" s="296" t="s">
        <v>510</v>
      </c>
      <c r="I1173" s="297">
        <v>7000</v>
      </c>
      <c r="J1173" s="296" t="s">
        <v>510</v>
      </c>
      <c r="K1173" s="292"/>
      <c r="L1173" s="288">
        <f t="shared" si="37"/>
        <v>7000</v>
      </c>
      <c r="M1173" s="349">
        <f t="shared" si="36"/>
        <v>7.0000000000000001E-3</v>
      </c>
      <c r="N1173" s="296" t="s">
        <v>1803</v>
      </c>
      <c r="P1173" s="19" t="s">
        <v>428</v>
      </c>
      <c r="Q1173" s="19" t="s">
        <v>429</v>
      </c>
      <c r="R1173" s="19" t="s">
        <v>503</v>
      </c>
    </row>
    <row r="1174" spans="1:18">
      <c r="A1174" s="286" t="s">
        <v>654</v>
      </c>
      <c r="B1174" s="296" t="s">
        <v>497</v>
      </c>
      <c r="C1174" s="296" t="s">
        <v>498</v>
      </c>
      <c r="D1174" s="296" t="s">
        <v>499</v>
      </c>
      <c r="E1174" s="296" t="s">
        <v>500</v>
      </c>
      <c r="F1174" s="290" t="s">
        <v>656</v>
      </c>
      <c r="G1174" s="290" t="s">
        <v>656</v>
      </c>
      <c r="H1174" s="296" t="s">
        <v>510</v>
      </c>
      <c r="I1174" s="297">
        <v>10000</v>
      </c>
      <c r="J1174" s="296" t="s">
        <v>510</v>
      </c>
      <c r="K1174" s="292"/>
      <c r="L1174" s="288">
        <f t="shared" si="37"/>
        <v>10000</v>
      </c>
      <c r="M1174" s="349">
        <f t="shared" si="36"/>
        <v>0.01</v>
      </c>
      <c r="N1174" s="296" t="s">
        <v>1803</v>
      </c>
      <c r="P1174" s="19" t="s">
        <v>428</v>
      </c>
      <c r="Q1174" s="19" t="s">
        <v>429</v>
      </c>
      <c r="R1174" s="19" t="s">
        <v>503</v>
      </c>
    </row>
    <row r="1175" spans="1:18">
      <c r="A1175" s="286" t="s">
        <v>654</v>
      </c>
      <c r="B1175" s="296" t="s">
        <v>497</v>
      </c>
      <c r="C1175" s="296" t="s">
        <v>498</v>
      </c>
      <c r="D1175" s="296" t="s">
        <v>499</v>
      </c>
      <c r="E1175" s="296" t="s">
        <v>500</v>
      </c>
      <c r="F1175" s="290" t="s">
        <v>656</v>
      </c>
      <c r="G1175" s="290" t="s">
        <v>656</v>
      </c>
      <c r="H1175" s="296" t="s">
        <v>510</v>
      </c>
      <c r="I1175" s="297">
        <v>11000</v>
      </c>
      <c r="J1175" s="296" t="s">
        <v>510</v>
      </c>
      <c r="K1175" s="292"/>
      <c r="L1175" s="288">
        <f t="shared" si="37"/>
        <v>11000</v>
      </c>
      <c r="M1175" s="349">
        <f t="shared" si="36"/>
        <v>1.0999999999999999E-2</v>
      </c>
      <c r="N1175" s="296" t="s">
        <v>1803</v>
      </c>
      <c r="P1175" s="19" t="s">
        <v>428</v>
      </c>
      <c r="Q1175" s="19" t="s">
        <v>429</v>
      </c>
      <c r="R1175" s="19" t="s">
        <v>503</v>
      </c>
    </row>
    <row r="1176" spans="1:18">
      <c r="A1176" s="286" t="s">
        <v>654</v>
      </c>
      <c r="B1176" s="296" t="s">
        <v>497</v>
      </c>
      <c r="C1176" s="296" t="s">
        <v>498</v>
      </c>
      <c r="D1176" s="296" t="s">
        <v>499</v>
      </c>
      <c r="E1176" s="296" t="s">
        <v>500</v>
      </c>
      <c r="F1176" s="290" t="s">
        <v>656</v>
      </c>
      <c r="G1176" s="290" t="s">
        <v>656</v>
      </c>
      <c r="H1176" s="296" t="s">
        <v>510</v>
      </c>
      <c r="I1176" s="297">
        <v>9000</v>
      </c>
      <c r="J1176" s="296" t="s">
        <v>510</v>
      </c>
      <c r="K1176" s="292"/>
      <c r="L1176" s="288">
        <f t="shared" si="37"/>
        <v>9000</v>
      </c>
      <c r="M1176" s="349">
        <f t="shared" si="36"/>
        <v>8.9999999999999993E-3</v>
      </c>
      <c r="N1176" s="296" t="s">
        <v>1803</v>
      </c>
      <c r="P1176" s="19" t="s">
        <v>428</v>
      </c>
      <c r="Q1176" s="19" t="s">
        <v>429</v>
      </c>
      <c r="R1176" s="19" t="s">
        <v>503</v>
      </c>
    </row>
    <row r="1177" spans="1:18">
      <c r="A1177" s="286" t="s">
        <v>654</v>
      </c>
      <c r="B1177" s="296" t="s">
        <v>497</v>
      </c>
      <c r="C1177" s="296" t="s">
        <v>498</v>
      </c>
      <c r="D1177" s="296" t="s">
        <v>499</v>
      </c>
      <c r="E1177" s="296" t="s">
        <v>500</v>
      </c>
      <c r="F1177" s="290" t="s">
        <v>656</v>
      </c>
      <c r="G1177" s="290" t="s">
        <v>656</v>
      </c>
      <c r="H1177" s="296" t="s">
        <v>510</v>
      </c>
      <c r="I1177" s="297">
        <v>10000</v>
      </c>
      <c r="J1177" s="296" t="s">
        <v>510</v>
      </c>
      <c r="K1177" s="292"/>
      <c r="L1177" s="288">
        <f t="shared" si="37"/>
        <v>10000</v>
      </c>
      <c r="M1177" s="349">
        <f t="shared" si="36"/>
        <v>0.01</v>
      </c>
      <c r="N1177" s="296" t="s">
        <v>1803</v>
      </c>
      <c r="P1177" s="19" t="s">
        <v>428</v>
      </c>
      <c r="Q1177" s="19" t="s">
        <v>429</v>
      </c>
      <c r="R1177" s="19" t="s">
        <v>503</v>
      </c>
    </row>
    <row r="1178" spans="1:18">
      <c r="A1178" s="286" t="s">
        <v>654</v>
      </c>
      <c r="B1178" s="296" t="s">
        <v>497</v>
      </c>
      <c r="C1178" s="296" t="s">
        <v>498</v>
      </c>
      <c r="D1178" s="296" t="s">
        <v>499</v>
      </c>
      <c r="E1178" s="296" t="s">
        <v>500</v>
      </c>
      <c r="F1178" s="290" t="s">
        <v>656</v>
      </c>
      <c r="G1178" s="290" t="s">
        <v>656</v>
      </c>
      <c r="H1178" s="296" t="s">
        <v>510</v>
      </c>
      <c r="I1178" s="297">
        <v>17000</v>
      </c>
      <c r="J1178" s="296" t="s">
        <v>510</v>
      </c>
      <c r="K1178" s="292"/>
      <c r="L1178" s="288">
        <f t="shared" si="37"/>
        <v>17000</v>
      </c>
      <c r="M1178" s="349">
        <f t="shared" si="36"/>
        <v>1.7000000000000001E-2</v>
      </c>
      <c r="N1178" s="296" t="s">
        <v>1803</v>
      </c>
      <c r="P1178" s="19" t="s">
        <v>428</v>
      </c>
      <c r="Q1178" s="19" t="s">
        <v>429</v>
      </c>
      <c r="R1178" s="19" t="s">
        <v>503</v>
      </c>
    </row>
    <row r="1179" spans="1:18">
      <c r="A1179" s="286" t="s">
        <v>654</v>
      </c>
      <c r="B1179" s="296" t="s">
        <v>497</v>
      </c>
      <c r="C1179" s="296" t="s">
        <v>498</v>
      </c>
      <c r="D1179" s="296" t="s">
        <v>499</v>
      </c>
      <c r="E1179" s="296" t="s">
        <v>500</v>
      </c>
      <c r="F1179" s="290" t="s">
        <v>656</v>
      </c>
      <c r="G1179" s="290" t="s">
        <v>656</v>
      </c>
      <c r="H1179" s="296" t="s">
        <v>510</v>
      </c>
      <c r="I1179" s="297">
        <v>11000</v>
      </c>
      <c r="J1179" s="296" t="s">
        <v>510</v>
      </c>
      <c r="K1179" s="292"/>
      <c r="L1179" s="288">
        <f t="shared" si="37"/>
        <v>11000</v>
      </c>
      <c r="M1179" s="349">
        <f t="shared" si="36"/>
        <v>1.0999999999999999E-2</v>
      </c>
      <c r="N1179" s="296" t="s">
        <v>1803</v>
      </c>
      <c r="P1179" s="19" t="s">
        <v>428</v>
      </c>
      <c r="Q1179" s="19" t="s">
        <v>429</v>
      </c>
      <c r="R1179" s="19" t="s">
        <v>503</v>
      </c>
    </row>
    <row r="1180" spans="1:18">
      <c r="A1180" s="286" t="s">
        <v>654</v>
      </c>
      <c r="B1180" s="296" t="s">
        <v>497</v>
      </c>
      <c r="C1180" s="296" t="s">
        <v>498</v>
      </c>
      <c r="D1180" s="296" t="s">
        <v>499</v>
      </c>
      <c r="E1180" s="296" t="s">
        <v>500</v>
      </c>
      <c r="F1180" s="290" t="s">
        <v>656</v>
      </c>
      <c r="G1180" s="290" t="s">
        <v>656</v>
      </c>
      <c r="H1180" s="296" t="s">
        <v>510</v>
      </c>
      <c r="I1180" s="297">
        <v>79000</v>
      </c>
      <c r="J1180" s="296" t="s">
        <v>510</v>
      </c>
      <c r="K1180" s="292"/>
      <c r="L1180" s="288">
        <f t="shared" si="37"/>
        <v>79000</v>
      </c>
      <c r="M1180" s="349">
        <f t="shared" si="36"/>
        <v>7.9000000000000001E-2</v>
      </c>
      <c r="N1180" s="296" t="s">
        <v>1803</v>
      </c>
      <c r="P1180" s="19" t="s">
        <v>428</v>
      </c>
      <c r="Q1180" s="19" t="s">
        <v>429</v>
      </c>
      <c r="R1180" s="19" t="s">
        <v>503</v>
      </c>
    </row>
    <row r="1181" spans="1:18">
      <c r="A1181" s="286" t="s">
        <v>654</v>
      </c>
      <c r="B1181" s="296" t="s">
        <v>497</v>
      </c>
      <c r="C1181" s="296" t="s">
        <v>498</v>
      </c>
      <c r="D1181" s="296" t="s">
        <v>499</v>
      </c>
      <c r="E1181" s="296" t="s">
        <v>500</v>
      </c>
      <c r="F1181" s="290" t="s">
        <v>656</v>
      </c>
      <c r="G1181" s="290" t="s">
        <v>656</v>
      </c>
      <c r="H1181" s="296" t="s">
        <v>510</v>
      </c>
      <c r="I1181" s="297">
        <v>20000</v>
      </c>
      <c r="J1181" s="296" t="s">
        <v>510</v>
      </c>
      <c r="K1181" s="292"/>
      <c r="L1181" s="288">
        <f t="shared" si="37"/>
        <v>20000</v>
      </c>
      <c r="M1181" s="349">
        <f t="shared" si="36"/>
        <v>0.02</v>
      </c>
      <c r="N1181" s="296" t="s">
        <v>1803</v>
      </c>
      <c r="P1181" s="19" t="s">
        <v>428</v>
      </c>
      <c r="Q1181" s="19" t="s">
        <v>429</v>
      </c>
      <c r="R1181" s="19" t="s">
        <v>503</v>
      </c>
    </row>
    <row r="1182" spans="1:18">
      <c r="A1182" s="286" t="s">
        <v>654</v>
      </c>
      <c r="B1182" s="296" t="s">
        <v>497</v>
      </c>
      <c r="C1182" s="296" t="s">
        <v>498</v>
      </c>
      <c r="D1182" s="296" t="s">
        <v>499</v>
      </c>
      <c r="E1182" s="296" t="s">
        <v>500</v>
      </c>
      <c r="F1182" s="290" t="s">
        <v>656</v>
      </c>
      <c r="G1182" s="290" t="s">
        <v>656</v>
      </c>
      <c r="H1182" s="296" t="s">
        <v>510</v>
      </c>
      <c r="I1182" s="297">
        <v>74000</v>
      </c>
      <c r="J1182" s="296" t="s">
        <v>510</v>
      </c>
      <c r="K1182" s="292"/>
      <c r="L1182" s="288">
        <f t="shared" si="37"/>
        <v>74000</v>
      </c>
      <c r="M1182" s="349">
        <f t="shared" si="36"/>
        <v>7.3999999999999996E-2</v>
      </c>
      <c r="N1182" s="296" t="s">
        <v>1803</v>
      </c>
      <c r="P1182" s="19" t="s">
        <v>428</v>
      </c>
      <c r="Q1182" s="19" t="s">
        <v>429</v>
      </c>
      <c r="R1182" s="19" t="s">
        <v>503</v>
      </c>
    </row>
    <row r="1183" spans="1:18">
      <c r="A1183" s="286" t="s">
        <v>654</v>
      </c>
      <c r="B1183" s="296" t="s">
        <v>497</v>
      </c>
      <c r="C1183" s="296" t="s">
        <v>498</v>
      </c>
      <c r="D1183" s="296" t="s">
        <v>499</v>
      </c>
      <c r="E1183" s="296" t="s">
        <v>500</v>
      </c>
      <c r="F1183" s="290" t="s">
        <v>656</v>
      </c>
      <c r="G1183" s="290" t="s">
        <v>656</v>
      </c>
      <c r="H1183" s="296" t="s">
        <v>510</v>
      </c>
      <c r="I1183" s="297">
        <v>60000</v>
      </c>
      <c r="J1183" s="296" t="s">
        <v>510</v>
      </c>
      <c r="K1183" s="292"/>
      <c r="L1183" s="288">
        <f t="shared" si="37"/>
        <v>60000</v>
      </c>
      <c r="M1183" s="349">
        <f t="shared" si="36"/>
        <v>0.06</v>
      </c>
      <c r="N1183" s="296" t="s">
        <v>1803</v>
      </c>
      <c r="P1183" s="19" t="s">
        <v>428</v>
      </c>
      <c r="Q1183" s="19" t="s">
        <v>429</v>
      </c>
      <c r="R1183" s="19" t="s">
        <v>503</v>
      </c>
    </row>
    <row r="1184" spans="1:18">
      <c r="A1184" s="286" t="s">
        <v>654</v>
      </c>
      <c r="B1184" s="296" t="s">
        <v>497</v>
      </c>
      <c r="C1184" s="296" t="s">
        <v>498</v>
      </c>
      <c r="D1184" s="296" t="s">
        <v>499</v>
      </c>
      <c r="E1184" s="296" t="s">
        <v>500</v>
      </c>
      <c r="F1184" s="290" t="s">
        <v>656</v>
      </c>
      <c r="G1184" s="290" t="s">
        <v>656</v>
      </c>
      <c r="H1184" s="296" t="s">
        <v>510</v>
      </c>
      <c r="I1184" s="297">
        <v>17000</v>
      </c>
      <c r="J1184" s="296" t="s">
        <v>510</v>
      </c>
      <c r="K1184" s="292"/>
      <c r="L1184" s="288">
        <f t="shared" si="37"/>
        <v>17000</v>
      </c>
      <c r="M1184" s="349">
        <f t="shared" si="36"/>
        <v>1.7000000000000001E-2</v>
      </c>
      <c r="N1184" s="296" t="s">
        <v>1803</v>
      </c>
      <c r="P1184" s="19" t="s">
        <v>428</v>
      </c>
      <c r="Q1184" s="19" t="s">
        <v>429</v>
      </c>
      <c r="R1184" s="19" t="s">
        <v>503</v>
      </c>
    </row>
    <row r="1185" spans="1:18">
      <c r="A1185" s="286" t="s">
        <v>654</v>
      </c>
      <c r="B1185" s="296" t="s">
        <v>497</v>
      </c>
      <c r="C1185" s="296" t="s">
        <v>498</v>
      </c>
      <c r="D1185" s="296" t="s">
        <v>499</v>
      </c>
      <c r="E1185" s="296" t="s">
        <v>500</v>
      </c>
      <c r="F1185" s="290" t="s">
        <v>656</v>
      </c>
      <c r="G1185" s="290" t="s">
        <v>656</v>
      </c>
      <c r="H1185" s="296" t="s">
        <v>510</v>
      </c>
      <c r="I1185" s="297">
        <v>100000</v>
      </c>
      <c r="J1185" s="296" t="s">
        <v>510</v>
      </c>
      <c r="K1185" s="292"/>
      <c r="L1185" s="288">
        <f t="shared" si="37"/>
        <v>100000</v>
      </c>
      <c r="M1185" s="349">
        <f t="shared" si="36"/>
        <v>0.1</v>
      </c>
      <c r="N1185" s="296" t="s">
        <v>1803</v>
      </c>
      <c r="P1185" s="19" t="s">
        <v>428</v>
      </c>
      <c r="Q1185" s="19" t="s">
        <v>429</v>
      </c>
      <c r="R1185" s="19" t="s">
        <v>503</v>
      </c>
    </row>
    <row r="1186" spans="1:18">
      <c r="A1186" s="286" t="s">
        <v>654</v>
      </c>
      <c r="B1186" s="296" t="s">
        <v>497</v>
      </c>
      <c r="C1186" s="296" t="s">
        <v>498</v>
      </c>
      <c r="D1186" s="296" t="s">
        <v>499</v>
      </c>
      <c r="E1186" s="296" t="s">
        <v>500</v>
      </c>
      <c r="F1186" s="290" t="s">
        <v>656</v>
      </c>
      <c r="G1186" s="290" t="s">
        <v>656</v>
      </c>
      <c r="H1186" s="296" t="s">
        <v>510</v>
      </c>
      <c r="I1186" s="297">
        <v>21000</v>
      </c>
      <c r="J1186" s="296" t="s">
        <v>510</v>
      </c>
      <c r="K1186" s="292"/>
      <c r="L1186" s="288">
        <f t="shared" si="37"/>
        <v>21000</v>
      </c>
      <c r="M1186" s="349">
        <f t="shared" si="36"/>
        <v>2.1000000000000001E-2</v>
      </c>
      <c r="N1186" s="296" t="s">
        <v>1803</v>
      </c>
      <c r="P1186" s="19" t="s">
        <v>428</v>
      </c>
      <c r="Q1186" s="19" t="s">
        <v>429</v>
      </c>
      <c r="R1186" s="19" t="s">
        <v>503</v>
      </c>
    </row>
    <row r="1187" spans="1:18">
      <c r="A1187" s="286" t="s">
        <v>654</v>
      </c>
      <c r="B1187" s="296" t="s">
        <v>497</v>
      </c>
      <c r="C1187" s="296" t="s">
        <v>498</v>
      </c>
      <c r="D1187" s="296" t="s">
        <v>499</v>
      </c>
      <c r="E1187" s="296" t="s">
        <v>500</v>
      </c>
      <c r="F1187" s="290" t="s">
        <v>656</v>
      </c>
      <c r="G1187" s="290" t="s">
        <v>656</v>
      </c>
      <c r="H1187" s="296" t="s">
        <v>510</v>
      </c>
      <c r="I1187" s="297">
        <v>110000</v>
      </c>
      <c r="J1187" s="296" t="s">
        <v>510</v>
      </c>
      <c r="K1187" s="292"/>
      <c r="L1187" s="288">
        <f t="shared" si="37"/>
        <v>110000</v>
      </c>
      <c r="M1187" s="349">
        <f t="shared" si="36"/>
        <v>0.11</v>
      </c>
      <c r="N1187" s="296" t="s">
        <v>1803</v>
      </c>
      <c r="P1187" s="19" t="s">
        <v>428</v>
      </c>
      <c r="Q1187" s="19" t="s">
        <v>429</v>
      </c>
      <c r="R1187" s="19" t="s">
        <v>503</v>
      </c>
    </row>
    <row r="1188" spans="1:18">
      <c r="A1188" s="286" t="s">
        <v>654</v>
      </c>
      <c r="B1188" s="296" t="s">
        <v>497</v>
      </c>
      <c r="C1188" s="296" t="s">
        <v>498</v>
      </c>
      <c r="D1188" s="296" t="s">
        <v>499</v>
      </c>
      <c r="E1188" s="296" t="s">
        <v>500</v>
      </c>
      <c r="F1188" s="290" t="s">
        <v>656</v>
      </c>
      <c r="G1188" s="290" t="s">
        <v>656</v>
      </c>
      <c r="H1188" s="296" t="s">
        <v>510</v>
      </c>
      <c r="I1188" s="297">
        <v>35000</v>
      </c>
      <c r="J1188" s="296" t="s">
        <v>510</v>
      </c>
      <c r="K1188" s="292"/>
      <c r="L1188" s="288">
        <f t="shared" si="37"/>
        <v>35000</v>
      </c>
      <c r="M1188" s="349">
        <f t="shared" si="36"/>
        <v>3.5000000000000003E-2</v>
      </c>
      <c r="N1188" s="296" t="s">
        <v>1803</v>
      </c>
      <c r="P1188" s="19" t="s">
        <v>428</v>
      </c>
      <c r="Q1188" s="19" t="s">
        <v>429</v>
      </c>
      <c r="R1188" s="19" t="s">
        <v>503</v>
      </c>
    </row>
    <row r="1189" spans="1:18">
      <c r="A1189" s="286" t="s">
        <v>654</v>
      </c>
      <c r="B1189" s="296" t="s">
        <v>497</v>
      </c>
      <c r="C1189" s="296" t="s">
        <v>498</v>
      </c>
      <c r="D1189" s="296" t="s">
        <v>499</v>
      </c>
      <c r="E1189" s="296" t="s">
        <v>500</v>
      </c>
      <c r="F1189" s="290" t="s">
        <v>656</v>
      </c>
      <c r="G1189" s="290" t="s">
        <v>656</v>
      </c>
      <c r="H1189" s="296" t="s">
        <v>510</v>
      </c>
      <c r="I1189" s="297">
        <v>27500</v>
      </c>
      <c r="J1189" s="296" t="s">
        <v>510</v>
      </c>
      <c r="K1189" s="292"/>
      <c r="L1189" s="288">
        <f t="shared" si="37"/>
        <v>27500</v>
      </c>
      <c r="M1189" s="349">
        <f t="shared" si="36"/>
        <v>2.75E-2</v>
      </c>
      <c r="N1189" s="296" t="s">
        <v>1803</v>
      </c>
      <c r="P1189" s="19" t="s">
        <v>428</v>
      </c>
      <c r="Q1189" s="19" t="s">
        <v>429</v>
      </c>
      <c r="R1189" s="19" t="s">
        <v>503</v>
      </c>
    </row>
    <row r="1190" spans="1:18">
      <c r="A1190" s="286" t="s">
        <v>654</v>
      </c>
      <c r="B1190" s="296" t="s">
        <v>497</v>
      </c>
      <c r="C1190" s="296" t="s">
        <v>498</v>
      </c>
      <c r="D1190" s="296" t="s">
        <v>499</v>
      </c>
      <c r="E1190" s="296" t="s">
        <v>500</v>
      </c>
      <c r="F1190" s="290" t="s">
        <v>656</v>
      </c>
      <c r="G1190" s="290" t="s">
        <v>656</v>
      </c>
      <c r="H1190" s="296" t="s">
        <v>510</v>
      </c>
      <c r="I1190" s="297">
        <v>40000</v>
      </c>
      <c r="J1190" s="296" t="s">
        <v>510</v>
      </c>
      <c r="K1190" s="292"/>
      <c r="L1190" s="288">
        <f t="shared" si="37"/>
        <v>40000</v>
      </c>
      <c r="M1190" s="349">
        <f t="shared" si="36"/>
        <v>0.04</v>
      </c>
      <c r="N1190" s="296" t="s">
        <v>1803</v>
      </c>
      <c r="P1190" s="19" t="s">
        <v>428</v>
      </c>
      <c r="Q1190" s="19" t="s">
        <v>429</v>
      </c>
      <c r="R1190" s="19" t="s">
        <v>503</v>
      </c>
    </row>
    <row r="1191" spans="1:18">
      <c r="A1191" s="286" t="s">
        <v>654</v>
      </c>
      <c r="B1191" s="296" t="s">
        <v>497</v>
      </c>
      <c r="C1191" s="296" t="s">
        <v>498</v>
      </c>
      <c r="D1191" s="296" t="s">
        <v>499</v>
      </c>
      <c r="E1191" s="296" t="s">
        <v>500</v>
      </c>
      <c r="F1191" s="290" t="s">
        <v>656</v>
      </c>
      <c r="G1191" s="290" t="s">
        <v>656</v>
      </c>
      <c r="H1191" s="296" t="s">
        <v>510</v>
      </c>
      <c r="I1191" s="297">
        <v>29000</v>
      </c>
      <c r="J1191" s="296" t="s">
        <v>510</v>
      </c>
      <c r="K1191" s="292"/>
      <c r="L1191" s="288">
        <f t="shared" si="37"/>
        <v>29000</v>
      </c>
      <c r="M1191" s="349">
        <f t="shared" si="36"/>
        <v>2.9000000000000001E-2</v>
      </c>
      <c r="N1191" s="296" t="s">
        <v>1803</v>
      </c>
      <c r="P1191" s="19" t="s">
        <v>428</v>
      </c>
      <c r="Q1191" s="19" t="s">
        <v>429</v>
      </c>
      <c r="R1191" s="19" t="s">
        <v>503</v>
      </c>
    </row>
    <row r="1192" spans="1:18">
      <c r="A1192" s="286" t="s">
        <v>654</v>
      </c>
      <c r="B1192" s="296" t="s">
        <v>497</v>
      </c>
      <c r="C1192" s="296" t="s">
        <v>498</v>
      </c>
      <c r="D1192" s="296" t="s">
        <v>499</v>
      </c>
      <c r="E1192" s="296" t="s">
        <v>500</v>
      </c>
      <c r="F1192" s="290" t="s">
        <v>656</v>
      </c>
      <c r="G1192" s="290" t="s">
        <v>656</v>
      </c>
      <c r="H1192" s="296" t="s">
        <v>510</v>
      </c>
      <c r="I1192" s="297">
        <v>78000</v>
      </c>
      <c r="J1192" s="296" t="s">
        <v>510</v>
      </c>
      <c r="K1192" s="292"/>
      <c r="L1192" s="288">
        <f t="shared" si="37"/>
        <v>78000</v>
      </c>
      <c r="M1192" s="349">
        <f t="shared" si="36"/>
        <v>7.8E-2</v>
      </c>
      <c r="N1192" s="296" t="s">
        <v>1803</v>
      </c>
      <c r="P1192" s="19" t="s">
        <v>428</v>
      </c>
      <c r="Q1192" s="19" t="s">
        <v>429</v>
      </c>
      <c r="R1192" s="19" t="s">
        <v>503</v>
      </c>
    </row>
    <row r="1193" spans="1:18">
      <c r="A1193" s="286" t="s">
        <v>654</v>
      </c>
      <c r="B1193" s="296" t="s">
        <v>497</v>
      </c>
      <c r="C1193" s="296" t="s">
        <v>498</v>
      </c>
      <c r="D1193" s="296" t="s">
        <v>499</v>
      </c>
      <c r="E1193" s="296" t="s">
        <v>500</v>
      </c>
      <c r="F1193" s="290" t="s">
        <v>656</v>
      </c>
      <c r="G1193" s="290" t="s">
        <v>656</v>
      </c>
      <c r="H1193" s="296" t="s">
        <v>510</v>
      </c>
      <c r="I1193" s="297">
        <v>30000</v>
      </c>
      <c r="J1193" s="296" t="s">
        <v>510</v>
      </c>
      <c r="K1193" s="292"/>
      <c r="L1193" s="288">
        <f t="shared" si="37"/>
        <v>30000</v>
      </c>
      <c r="M1193" s="349">
        <f t="shared" si="36"/>
        <v>0.03</v>
      </c>
      <c r="N1193" s="296" t="s">
        <v>1803</v>
      </c>
      <c r="P1193" s="19" t="s">
        <v>428</v>
      </c>
      <c r="Q1193" s="19" t="s">
        <v>429</v>
      </c>
      <c r="R1193" s="19" t="s">
        <v>503</v>
      </c>
    </row>
    <row r="1194" spans="1:18">
      <c r="A1194" s="286" t="s">
        <v>654</v>
      </c>
      <c r="B1194" s="296" t="s">
        <v>497</v>
      </c>
      <c r="C1194" s="296" t="s">
        <v>498</v>
      </c>
      <c r="D1194" s="296" t="s">
        <v>499</v>
      </c>
      <c r="E1194" s="296" t="s">
        <v>500</v>
      </c>
      <c r="F1194" s="290" t="s">
        <v>656</v>
      </c>
      <c r="G1194" s="290" t="s">
        <v>656</v>
      </c>
      <c r="H1194" s="296" t="s">
        <v>510</v>
      </c>
      <c r="I1194" s="297">
        <v>250000</v>
      </c>
      <c r="J1194" s="296" t="s">
        <v>510</v>
      </c>
      <c r="K1194" s="292"/>
      <c r="L1194" s="288">
        <f t="shared" si="37"/>
        <v>250000</v>
      </c>
      <c r="M1194" s="349">
        <f t="shared" si="36"/>
        <v>0.25</v>
      </c>
      <c r="N1194" s="296" t="s">
        <v>1803</v>
      </c>
      <c r="P1194" s="19" t="s">
        <v>428</v>
      </c>
      <c r="Q1194" s="19" t="s">
        <v>429</v>
      </c>
      <c r="R1194" s="19" t="s">
        <v>503</v>
      </c>
    </row>
    <row r="1195" spans="1:18">
      <c r="A1195" s="286" t="s">
        <v>654</v>
      </c>
      <c r="B1195" s="296" t="s">
        <v>497</v>
      </c>
      <c r="C1195" s="296" t="s">
        <v>498</v>
      </c>
      <c r="D1195" s="296" t="s">
        <v>499</v>
      </c>
      <c r="E1195" s="296" t="s">
        <v>500</v>
      </c>
      <c r="F1195" s="290" t="s">
        <v>656</v>
      </c>
      <c r="G1195" s="290" t="s">
        <v>656</v>
      </c>
      <c r="H1195" s="296" t="s">
        <v>510</v>
      </c>
      <c r="I1195" s="297">
        <v>29000</v>
      </c>
      <c r="J1195" s="296" t="s">
        <v>510</v>
      </c>
      <c r="K1195" s="292"/>
      <c r="L1195" s="288">
        <f t="shared" si="37"/>
        <v>29000</v>
      </c>
      <c r="M1195" s="349">
        <f t="shared" si="36"/>
        <v>2.9000000000000001E-2</v>
      </c>
      <c r="N1195" s="296" t="s">
        <v>1803</v>
      </c>
      <c r="P1195" s="19" t="s">
        <v>428</v>
      </c>
      <c r="Q1195" s="19" t="s">
        <v>429</v>
      </c>
      <c r="R1195" s="19" t="s">
        <v>503</v>
      </c>
    </row>
    <row r="1196" spans="1:18">
      <c r="A1196" s="286" t="s">
        <v>654</v>
      </c>
      <c r="B1196" s="296" t="s">
        <v>497</v>
      </c>
      <c r="C1196" s="296" t="s">
        <v>498</v>
      </c>
      <c r="D1196" s="296" t="s">
        <v>499</v>
      </c>
      <c r="E1196" s="296" t="s">
        <v>500</v>
      </c>
      <c r="F1196" s="290" t="s">
        <v>656</v>
      </c>
      <c r="G1196" s="290" t="s">
        <v>656</v>
      </c>
      <c r="H1196" s="296" t="s">
        <v>510</v>
      </c>
      <c r="I1196" s="297">
        <v>55000</v>
      </c>
      <c r="J1196" s="296" t="s">
        <v>510</v>
      </c>
      <c r="K1196" s="292"/>
      <c r="L1196" s="288">
        <f t="shared" si="37"/>
        <v>55000</v>
      </c>
      <c r="M1196" s="349">
        <f t="shared" si="36"/>
        <v>5.5E-2</v>
      </c>
      <c r="N1196" s="296" t="s">
        <v>1803</v>
      </c>
      <c r="P1196" s="19" t="s">
        <v>428</v>
      </c>
      <c r="Q1196" s="19" t="s">
        <v>429</v>
      </c>
      <c r="R1196" s="19" t="s">
        <v>503</v>
      </c>
    </row>
    <row r="1197" spans="1:18">
      <c r="A1197" s="286" t="s">
        <v>654</v>
      </c>
      <c r="B1197" s="296" t="s">
        <v>497</v>
      </c>
      <c r="C1197" s="296" t="s">
        <v>498</v>
      </c>
      <c r="D1197" s="296" t="s">
        <v>499</v>
      </c>
      <c r="E1197" s="296" t="s">
        <v>500</v>
      </c>
      <c r="F1197" s="290" t="s">
        <v>656</v>
      </c>
      <c r="G1197" s="290" t="s">
        <v>656</v>
      </c>
      <c r="H1197" s="296" t="s">
        <v>510</v>
      </c>
      <c r="I1197" s="297">
        <v>26000</v>
      </c>
      <c r="J1197" s="296" t="s">
        <v>510</v>
      </c>
      <c r="K1197" s="292"/>
      <c r="L1197" s="288">
        <f t="shared" si="37"/>
        <v>26000</v>
      </c>
      <c r="M1197" s="349">
        <f t="shared" si="36"/>
        <v>2.5999999999999999E-2</v>
      </c>
      <c r="N1197" s="296" t="s">
        <v>1803</v>
      </c>
      <c r="P1197" s="19" t="s">
        <v>428</v>
      </c>
      <c r="Q1197" s="19" t="s">
        <v>429</v>
      </c>
      <c r="R1197" s="19" t="s">
        <v>503</v>
      </c>
    </row>
    <row r="1198" spans="1:18">
      <c r="A1198" s="286" t="s">
        <v>654</v>
      </c>
      <c r="B1198" s="296" t="s">
        <v>497</v>
      </c>
      <c r="C1198" s="296" t="s">
        <v>498</v>
      </c>
      <c r="D1198" s="296" t="s">
        <v>499</v>
      </c>
      <c r="E1198" s="296" t="s">
        <v>500</v>
      </c>
      <c r="F1198" s="290" t="s">
        <v>656</v>
      </c>
      <c r="G1198" s="290" t="s">
        <v>656</v>
      </c>
      <c r="H1198" s="296" t="s">
        <v>510</v>
      </c>
      <c r="I1198" s="297">
        <v>19000</v>
      </c>
      <c r="J1198" s="296" t="s">
        <v>510</v>
      </c>
      <c r="K1198" s="292"/>
      <c r="L1198" s="288">
        <f t="shared" si="37"/>
        <v>19000</v>
      </c>
      <c r="M1198" s="349">
        <f t="shared" si="36"/>
        <v>1.9E-2</v>
      </c>
      <c r="N1198" s="296" t="s">
        <v>1803</v>
      </c>
      <c r="P1198" s="19" t="s">
        <v>428</v>
      </c>
      <c r="Q1198" s="19" t="s">
        <v>429</v>
      </c>
      <c r="R1198" s="19" t="s">
        <v>503</v>
      </c>
    </row>
    <row r="1199" spans="1:18">
      <c r="A1199" s="286" t="s">
        <v>654</v>
      </c>
      <c r="B1199" s="296" t="s">
        <v>497</v>
      </c>
      <c r="C1199" s="296" t="s">
        <v>498</v>
      </c>
      <c r="D1199" s="296" t="s">
        <v>499</v>
      </c>
      <c r="E1199" s="296" t="s">
        <v>500</v>
      </c>
      <c r="F1199" s="290" t="s">
        <v>656</v>
      </c>
      <c r="G1199" s="290" t="s">
        <v>656</v>
      </c>
      <c r="H1199" s="296" t="s">
        <v>510</v>
      </c>
      <c r="I1199" s="297">
        <v>55000</v>
      </c>
      <c r="J1199" s="296" t="s">
        <v>510</v>
      </c>
      <c r="K1199" s="292"/>
      <c r="L1199" s="288">
        <f t="shared" si="37"/>
        <v>55000</v>
      </c>
      <c r="M1199" s="349">
        <f t="shared" si="36"/>
        <v>5.5E-2</v>
      </c>
      <c r="N1199" s="296" t="s">
        <v>1803</v>
      </c>
      <c r="P1199" s="19" t="s">
        <v>428</v>
      </c>
      <c r="Q1199" s="19" t="s">
        <v>429</v>
      </c>
      <c r="R1199" s="19" t="s">
        <v>503</v>
      </c>
    </row>
    <row r="1200" spans="1:18">
      <c r="A1200" s="286" t="s">
        <v>654</v>
      </c>
      <c r="B1200" s="296" t="s">
        <v>497</v>
      </c>
      <c r="C1200" s="296" t="s">
        <v>498</v>
      </c>
      <c r="D1200" s="296" t="s">
        <v>499</v>
      </c>
      <c r="E1200" s="296" t="s">
        <v>500</v>
      </c>
      <c r="F1200" s="290" t="s">
        <v>656</v>
      </c>
      <c r="G1200" s="290" t="s">
        <v>656</v>
      </c>
      <c r="H1200" s="296" t="s">
        <v>510</v>
      </c>
      <c r="I1200" s="297">
        <v>19000</v>
      </c>
      <c r="J1200" s="296" t="s">
        <v>510</v>
      </c>
      <c r="K1200" s="292"/>
      <c r="L1200" s="288">
        <f t="shared" si="37"/>
        <v>19000</v>
      </c>
      <c r="M1200" s="349">
        <f t="shared" si="36"/>
        <v>1.9E-2</v>
      </c>
      <c r="N1200" s="296" t="s">
        <v>1803</v>
      </c>
      <c r="P1200" s="19" t="s">
        <v>428</v>
      </c>
      <c r="Q1200" s="19" t="s">
        <v>429</v>
      </c>
      <c r="R1200" s="19" t="s">
        <v>503</v>
      </c>
    </row>
    <row r="1201" spans="1:18">
      <c r="A1201" s="286" t="s">
        <v>654</v>
      </c>
      <c r="B1201" s="296" t="s">
        <v>497</v>
      </c>
      <c r="C1201" s="296" t="s">
        <v>498</v>
      </c>
      <c r="D1201" s="296" t="s">
        <v>499</v>
      </c>
      <c r="E1201" s="296" t="s">
        <v>500</v>
      </c>
      <c r="F1201" s="290" t="s">
        <v>656</v>
      </c>
      <c r="G1201" s="290" t="s">
        <v>656</v>
      </c>
      <c r="H1201" s="296" t="s">
        <v>510</v>
      </c>
      <c r="I1201" s="297">
        <v>27000</v>
      </c>
      <c r="J1201" s="296" t="s">
        <v>510</v>
      </c>
      <c r="K1201" s="292"/>
      <c r="L1201" s="288">
        <f t="shared" si="37"/>
        <v>27000</v>
      </c>
      <c r="M1201" s="349">
        <f t="shared" si="36"/>
        <v>2.7E-2</v>
      </c>
      <c r="N1201" s="296" t="s">
        <v>1803</v>
      </c>
      <c r="P1201" s="19" t="s">
        <v>428</v>
      </c>
      <c r="Q1201" s="19" t="s">
        <v>429</v>
      </c>
      <c r="R1201" s="19" t="s">
        <v>503</v>
      </c>
    </row>
    <row r="1202" spans="1:18">
      <c r="A1202" s="286" t="s">
        <v>654</v>
      </c>
      <c r="B1202" s="296" t="s">
        <v>497</v>
      </c>
      <c r="C1202" s="296" t="s">
        <v>498</v>
      </c>
      <c r="D1202" s="296" t="s">
        <v>499</v>
      </c>
      <c r="E1202" s="296" t="s">
        <v>500</v>
      </c>
      <c r="F1202" s="290" t="s">
        <v>656</v>
      </c>
      <c r="G1202" s="290" t="s">
        <v>656</v>
      </c>
      <c r="H1202" s="296" t="s">
        <v>510</v>
      </c>
      <c r="I1202" s="297">
        <v>85000</v>
      </c>
      <c r="J1202" s="296" t="s">
        <v>510</v>
      </c>
      <c r="K1202" s="292"/>
      <c r="L1202" s="288">
        <f t="shared" si="37"/>
        <v>85000</v>
      </c>
      <c r="M1202" s="349">
        <f t="shared" si="36"/>
        <v>8.5000000000000006E-2</v>
      </c>
      <c r="N1202" s="296" t="s">
        <v>1803</v>
      </c>
      <c r="P1202" s="19" t="s">
        <v>428</v>
      </c>
      <c r="Q1202" s="19" t="s">
        <v>429</v>
      </c>
      <c r="R1202" s="19" t="s">
        <v>503</v>
      </c>
    </row>
    <row r="1203" spans="1:18">
      <c r="A1203" s="286" t="s">
        <v>654</v>
      </c>
      <c r="B1203" s="296" t="s">
        <v>497</v>
      </c>
      <c r="C1203" s="296" t="s">
        <v>498</v>
      </c>
      <c r="D1203" s="296" t="s">
        <v>499</v>
      </c>
      <c r="E1203" s="296" t="s">
        <v>500</v>
      </c>
      <c r="F1203" s="290" t="s">
        <v>656</v>
      </c>
      <c r="G1203" s="290" t="s">
        <v>656</v>
      </c>
      <c r="H1203" s="296" t="s">
        <v>510</v>
      </c>
      <c r="I1203" s="297">
        <v>12000</v>
      </c>
      <c r="J1203" s="296" t="s">
        <v>510</v>
      </c>
      <c r="K1203" s="292"/>
      <c r="L1203" s="288">
        <f t="shared" si="37"/>
        <v>12000</v>
      </c>
      <c r="M1203" s="349">
        <f t="shared" si="36"/>
        <v>1.2E-2</v>
      </c>
      <c r="N1203" s="296" t="s">
        <v>1803</v>
      </c>
      <c r="P1203" s="19" t="s">
        <v>428</v>
      </c>
      <c r="Q1203" s="19" t="s">
        <v>429</v>
      </c>
      <c r="R1203" s="19" t="s">
        <v>503</v>
      </c>
    </row>
    <row r="1204" spans="1:18">
      <c r="A1204" s="286" t="s">
        <v>654</v>
      </c>
      <c r="B1204" s="296" t="s">
        <v>497</v>
      </c>
      <c r="C1204" s="296" t="s">
        <v>498</v>
      </c>
      <c r="D1204" s="296" t="s">
        <v>499</v>
      </c>
      <c r="E1204" s="296" t="s">
        <v>500</v>
      </c>
      <c r="F1204" s="290" t="s">
        <v>656</v>
      </c>
      <c r="G1204" s="290" t="s">
        <v>656</v>
      </c>
      <c r="H1204" s="296" t="s">
        <v>510</v>
      </c>
      <c r="I1204" s="297">
        <v>20000</v>
      </c>
      <c r="J1204" s="296" t="s">
        <v>510</v>
      </c>
      <c r="K1204" s="292"/>
      <c r="L1204" s="288">
        <f t="shared" si="37"/>
        <v>20000</v>
      </c>
      <c r="M1204" s="349">
        <f t="shared" si="36"/>
        <v>0.02</v>
      </c>
      <c r="N1204" s="296" t="s">
        <v>1803</v>
      </c>
      <c r="P1204" s="19" t="s">
        <v>428</v>
      </c>
      <c r="Q1204" s="19" t="s">
        <v>429</v>
      </c>
      <c r="R1204" s="19" t="s">
        <v>503</v>
      </c>
    </row>
    <row r="1205" spans="1:18">
      <c r="A1205" s="286" t="s">
        <v>654</v>
      </c>
      <c r="B1205" s="296" t="s">
        <v>497</v>
      </c>
      <c r="C1205" s="296" t="s">
        <v>498</v>
      </c>
      <c r="D1205" s="296" t="s">
        <v>499</v>
      </c>
      <c r="E1205" s="296" t="s">
        <v>500</v>
      </c>
      <c r="F1205" s="290" t="s">
        <v>656</v>
      </c>
      <c r="G1205" s="290" t="s">
        <v>656</v>
      </c>
      <c r="H1205" s="296" t="s">
        <v>510</v>
      </c>
      <c r="I1205" s="297">
        <v>15000</v>
      </c>
      <c r="J1205" s="296" t="s">
        <v>510</v>
      </c>
      <c r="K1205" s="292"/>
      <c r="L1205" s="288">
        <f t="shared" si="37"/>
        <v>15000</v>
      </c>
      <c r="M1205" s="349">
        <f t="shared" si="36"/>
        <v>1.4999999999999999E-2</v>
      </c>
      <c r="N1205" s="296" t="s">
        <v>1803</v>
      </c>
      <c r="P1205" s="19" t="s">
        <v>428</v>
      </c>
      <c r="Q1205" s="19" t="s">
        <v>429</v>
      </c>
      <c r="R1205" s="19" t="s">
        <v>503</v>
      </c>
    </row>
    <row r="1206" spans="1:18">
      <c r="A1206" s="286" t="s">
        <v>654</v>
      </c>
      <c r="B1206" s="296" t="s">
        <v>497</v>
      </c>
      <c r="C1206" s="296" t="s">
        <v>498</v>
      </c>
      <c r="D1206" s="296" t="s">
        <v>499</v>
      </c>
      <c r="E1206" s="296" t="s">
        <v>500</v>
      </c>
      <c r="F1206" s="290" t="s">
        <v>656</v>
      </c>
      <c r="G1206" s="290" t="s">
        <v>656</v>
      </c>
      <c r="H1206" s="296" t="s">
        <v>510</v>
      </c>
      <c r="I1206" s="297">
        <v>100000</v>
      </c>
      <c r="J1206" s="296" t="s">
        <v>510</v>
      </c>
      <c r="K1206" s="292"/>
      <c r="L1206" s="288">
        <f t="shared" si="37"/>
        <v>100000</v>
      </c>
      <c r="M1206" s="349">
        <f t="shared" si="36"/>
        <v>0.1</v>
      </c>
      <c r="N1206" s="296" t="s">
        <v>1803</v>
      </c>
      <c r="P1206" s="19" t="s">
        <v>428</v>
      </c>
      <c r="Q1206" s="19" t="s">
        <v>429</v>
      </c>
      <c r="R1206" s="19" t="s">
        <v>503</v>
      </c>
    </row>
    <row r="1207" spans="1:18">
      <c r="A1207" s="286" t="s">
        <v>654</v>
      </c>
      <c r="B1207" s="296" t="s">
        <v>497</v>
      </c>
      <c r="C1207" s="296" t="s">
        <v>498</v>
      </c>
      <c r="D1207" s="296" t="s">
        <v>499</v>
      </c>
      <c r="E1207" s="296" t="s">
        <v>500</v>
      </c>
      <c r="F1207" s="290" t="s">
        <v>656</v>
      </c>
      <c r="G1207" s="290" t="s">
        <v>656</v>
      </c>
      <c r="H1207" s="296" t="s">
        <v>510</v>
      </c>
      <c r="I1207" s="297">
        <v>25000</v>
      </c>
      <c r="J1207" s="296" t="s">
        <v>510</v>
      </c>
      <c r="K1207" s="292"/>
      <c r="L1207" s="288">
        <f t="shared" si="37"/>
        <v>25000</v>
      </c>
      <c r="M1207" s="349">
        <f t="shared" si="36"/>
        <v>2.5000000000000001E-2</v>
      </c>
      <c r="N1207" s="296" t="s">
        <v>1803</v>
      </c>
      <c r="P1207" s="19" t="s">
        <v>428</v>
      </c>
      <c r="Q1207" s="19" t="s">
        <v>429</v>
      </c>
      <c r="R1207" s="19" t="s">
        <v>503</v>
      </c>
    </row>
    <row r="1208" spans="1:18">
      <c r="A1208" s="286" t="s">
        <v>654</v>
      </c>
      <c r="B1208" s="296" t="s">
        <v>497</v>
      </c>
      <c r="C1208" s="296" t="s">
        <v>498</v>
      </c>
      <c r="D1208" s="296" t="s">
        <v>499</v>
      </c>
      <c r="E1208" s="296" t="s">
        <v>500</v>
      </c>
      <c r="F1208" s="290" t="s">
        <v>656</v>
      </c>
      <c r="G1208" s="290" t="s">
        <v>656</v>
      </c>
      <c r="H1208" s="296" t="s">
        <v>510</v>
      </c>
      <c r="I1208" s="297">
        <v>30000</v>
      </c>
      <c r="J1208" s="296" t="s">
        <v>510</v>
      </c>
      <c r="K1208" s="292"/>
      <c r="L1208" s="288">
        <f t="shared" si="37"/>
        <v>30000</v>
      </c>
      <c r="M1208" s="349">
        <f t="shared" si="36"/>
        <v>0.03</v>
      </c>
      <c r="N1208" s="296" t="s">
        <v>1803</v>
      </c>
      <c r="P1208" s="19" t="s">
        <v>428</v>
      </c>
      <c r="Q1208" s="19" t="s">
        <v>429</v>
      </c>
      <c r="R1208" s="19" t="s">
        <v>503</v>
      </c>
    </row>
    <row r="1209" spans="1:18">
      <c r="A1209" s="286" t="s">
        <v>654</v>
      </c>
      <c r="B1209" s="296" t="s">
        <v>497</v>
      </c>
      <c r="C1209" s="296" t="s">
        <v>498</v>
      </c>
      <c r="D1209" s="296" t="s">
        <v>499</v>
      </c>
      <c r="E1209" s="296" t="s">
        <v>500</v>
      </c>
      <c r="F1209" s="290" t="s">
        <v>656</v>
      </c>
      <c r="G1209" s="290" t="s">
        <v>656</v>
      </c>
      <c r="H1209" s="296" t="s">
        <v>510</v>
      </c>
      <c r="I1209" s="297">
        <v>17000</v>
      </c>
      <c r="J1209" s="296" t="s">
        <v>510</v>
      </c>
      <c r="K1209" s="292"/>
      <c r="L1209" s="288">
        <f t="shared" si="37"/>
        <v>17000</v>
      </c>
      <c r="M1209" s="349">
        <f t="shared" si="36"/>
        <v>1.7000000000000001E-2</v>
      </c>
      <c r="N1209" s="296" t="s">
        <v>1803</v>
      </c>
      <c r="P1209" s="19" t="s">
        <v>428</v>
      </c>
      <c r="Q1209" s="19" t="s">
        <v>429</v>
      </c>
      <c r="R1209" s="19" t="s">
        <v>503</v>
      </c>
    </row>
    <row r="1210" spans="1:18">
      <c r="A1210" s="286" t="s">
        <v>654</v>
      </c>
      <c r="B1210" s="296" t="s">
        <v>497</v>
      </c>
      <c r="C1210" s="296" t="s">
        <v>498</v>
      </c>
      <c r="D1210" s="296" t="s">
        <v>499</v>
      </c>
      <c r="E1210" s="296" t="s">
        <v>500</v>
      </c>
      <c r="F1210" s="290" t="s">
        <v>656</v>
      </c>
      <c r="G1210" s="290" t="s">
        <v>656</v>
      </c>
      <c r="H1210" s="296" t="s">
        <v>510</v>
      </c>
      <c r="I1210" s="297">
        <v>26500</v>
      </c>
      <c r="J1210" s="296" t="s">
        <v>510</v>
      </c>
      <c r="K1210" s="292"/>
      <c r="L1210" s="288">
        <f t="shared" si="37"/>
        <v>26500</v>
      </c>
      <c r="M1210" s="349">
        <f t="shared" si="36"/>
        <v>2.6499999999999999E-2</v>
      </c>
      <c r="N1210" s="296" t="s">
        <v>1803</v>
      </c>
      <c r="P1210" s="19" t="s">
        <v>428</v>
      </c>
      <c r="Q1210" s="19" t="s">
        <v>429</v>
      </c>
      <c r="R1210" s="19" t="s">
        <v>503</v>
      </c>
    </row>
    <row r="1211" spans="1:18">
      <c r="A1211" s="286" t="s">
        <v>654</v>
      </c>
      <c r="B1211" s="296" t="s">
        <v>497</v>
      </c>
      <c r="C1211" s="296" t="s">
        <v>498</v>
      </c>
      <c r="D1211" s="296" t="s">
        <v>499</v>
      </c>
      <c r="E1211" s="296" t="s">
        <v>500</v>
      </c>
      <c r="F1211" s="290" t="s">
        <v>656</v>
      </c>
      <c r="G1211" s="290" t="s">
        <v>656</v>
      </c>
      <c r="H1211" s="296" t="s">
        <v>510</v>
      </c>
      <c r="I1211" s="297">
        <v>30000</v>
      </c>
      <c r="J1211" s="296" t="s">
        <v>510</v>
      </c>
      <c r="K1211" s="292"/>
      <c r="L1211" s="288">
        <f t="shared" si="37"/>
        <v>30000</v>
      </c>
      <c r="M1211" s="349">
        <f t="shared" si="36"/>
        <v>0.03</v>
      </c>
      <c r="N1211" s="296" t="s">
        <v>1803</v>
      </c>
      <c r="P1211" s="19" t="s">
        <v>428</v>
      </c>
      <c r="Q1211" s="19" t="s">
        <v>429</v>
      </c>
      <c r="R1211" s="19" t="s">
        <v>503</v>
      </c>
    </row>
    <row r="1212" spans="1:18">
      <c r="A1212" s="286" t="s">
        <v>654</v>
      </c>
      <c r="B1212" s="296" t="s">
        <v>497</v>
      </c>
      <c r="C1212" s="296" t="s">
        <v>498</v>
      </c>
      <c r="D1212" s="296" t="s">
        <v>499</v>
      </c>
      <c r="E1212" s="296" t="s">
        <v>500</v>
      </c>
      <c r="F1212" s="290" t="s">
        <v>656</v>
      </c>
      <c r="G1212" s="290" t="s">
        <v>656</v>
      </c>
      <c r="H1212" s="296" t="s">
        <v>510</v>
      </c>
      <c r="I1212" s="297">
        <v>15000</v>
      </c>
      <c r="J1212" s="296" t="s">
        <v>510</v>
      </c>
      <c r="K1212" s="292"/>
      <c r="L1212" s="288">
        <f t="shared" si="37"/>
        <v>15000</v>
      </c>
      <c r="M1212" s="349">
        <f t="shared" si="36"/>
        <v>1.4999999999999999E-2</v>
      </c>
      <c r="N1212" s="296" t="s">
        <v>1803</v>
      </c>
      <c r="P1212" s="19" t="s">
        <v>428</v>
      </c>
      <c r="Q1212" s="19" t="s">
        <v>429</v>
      </c>
      <c r="R1212" s="19" t="s">
        <v>503</v>
      </c>
    </row>
    <row r="1213" spans="1:18">
      <c r="A1213" s="286" t="s">
        <v>654</v>
      </c>
      <c r="B1213" s="296" t="s">
        <v>497</v>
      </c>
      <c r="C1213" s="296" t="s">
        <v>498</v>
      </c>
      <c r="D1213" s="296" t="s">
        <v>499</v>
      </c>
      <c r="E1213" s="296" t="s">
        <v>500</v>
      </c>
      <c r="F1213" s="290" t="s">
        <v>656</v>
      </c>
      <c r="G1213" s="290" t="s">
        <v>656</v>
      </c>
      <c r="H1213" s="296" t="s">
        <v>510</v>
      </c>
      <c r="I1213" s="297">
        <v>31500</v>
      </c>
      <c r="J1213" s="296" t="s">
        <v>510</v>
      </c>
      <c r="K1213" s="292"/>
      <c r="L1213" s="288">
        <f t="shared" si="37"/>
        <v>31500</v>
      </c>
      <c r="M1213" s="349">
        <f t="shared" si="36"/>
        <v>3.15E-2</v>
      </c>
      <c r="N1213" s="296" t="s">
        <v>1803</v>
      </c>
      <c r="P1213" s="19" t="s">
        <v>428</v>
      </c>
      <c r="Q1213" s="19" t="s">
        <v>429</v>
      </c>
      <c r="R1213" s="19" t="s">
        <v>503</v>
      </c>
    </row>
    <row r="1214" spans="1:18">
      <c r="A1214" s="286" t="s">
        <v>654</v>
      </c>
      <c r="B1214" s="296" t="s">
        <v>497</v>
      </c>
      <c r="C1214" s="296" t="s">
        <v>498</v>
      </c>
      <c r="D1214" s="296" t="s">
        <v>499</v>
      </c>
      <c r="E1214" s="296" t="s">
        <v>500</v>
      </c>
      <c r="F1214" s="290" t="s">
        <v>656</v>
      </c>
      <c r="G1214" s="290" t="s">
        <v>656</v>
      </c>
      <c r="H1214" s="296" t="s">
        <v>510</v>
      </c>
      <c r="I1214" s="297">
        <v>80000</v>
      </c>
      <c r="J1214" s="296" t="s">
        <v>510</v>
      </c>
      <c r="K1214" s="292"/>
      <c r="L1214" s="288">
        <f t="shared" si="37"/>
        <v>80000</v>
      </c>
      <c r="M1214" s="349">
        <f t="shared" si="36"/>
        <v>0.08</v>
      </c>
      <c r="N1214" s="296" t="s">
        <v>1803</v>
      </c>
      <c r="P1214" s="19" t="s">
        <v>428</v>
      </c>
      <c r="Q1214" s="19" t="s">
        <v>429</v>
      </c>
      <c r="R1214" s="19" t="s">
        <v>503</v>
      </c>
    </row>
    <row r="1215" spans="1:18">
      <c r="A1215" s="286" t="s">
        <v>654</v>
      </c>
      <c r="B1215" s="296" t="s">
        <v>497</v>
      </c>
      <c r="C1215" s="296" t="s">
        <v>498</v>
      </c>
      <c r="D1215" s="296" t="s">
        <v>499</v>
      </c>
      <c r="E1215" s="296" t="s">
        <v>500</v>
      </c>
      <c r="F1215" s="290" t="s">
        <v>656</v>
      </c>
      <c r="G1215" s="290" t="s">
        <v>656</v>
      </c>
      <c r="H1215" s="296" t="s">
        <v>510</v>
      </c>
      <c r="I1215" s="297">
        <v>36000</v>
      </c>
      <c r="J1215" s="296" t="s">
        <v>510</v>
      </c>
      <c r="K1215" s="292"/>
      <c r="L1215" s="288">
        <f t="shared" si="37"/>
        <v>36000</v>
      </c>
      <c r="M1215" s="349">
        <f t="shared" si="36"/>
        <v>3.5999999999999997E-2</v>
      </c>
      <c r="N1215" s="296" t="s">
        <v>1803</v>
      </c>
      <c r="P1215" s="19" t="s">
        <v>428</v>
      </c>
      <c r="Q1215" s="19" t="s">
        <v>429</v>
      </c>
      <c r="R1215" s="19" t="s">
        <v>503</v>
      </c>
    </row>
    <row r="1216" spans="1:18">
      <c r="A1216" s="286" t="s">
        <v>654</v>
      </c>
      <c r="B1216" s="296" t="s">
        <v>497</v>
      </c>
      <c r="C1216" s="296" t="s">
        <v>498</v>
      </c>
      <c r="D1216" s="296" t="s">
        <v>499</v>
      </c>
      <c r="E1216" s="296" t="s">
        <v>500</v>
      </c>
      <c r="F1216" s="290" t="s">
        <v>656</v>
      </c>
      <c r="G1216" s="290" t="s">
        <v>656</v>
      </c>
      <c r="H1216" s="296" t="s">
        <v>510</v>
      </c>
      <c r="I1216" s="297">
        <v>57000</v>
      </c>
      <c r="J1216" s="296" t="s">
        <v>510</v>
      </c>
      <c r="K1216" s="292"/>
      <c r="L1216" s="288">
        <f t="shared" si="37"/>
        <v>57000</v>
      </c>
      <c r="M1216" s="349">
        <f t="shared" si="36"/>
        <v>5.7000000000000002E-2</v>
      </c>
      <c r="N1216" s="296" t="s">
        <v>1803</v>
      </c>
      <c r="P1216" s="19" t="s">
        <v>428</v>
      </c>
      <c r="Q1216" s="19" t="s">
        <v>429</v>
      </c>
      <c r="R1216" s="19" t="s">
        <v>503</v>
      </c>
    </row>
    <row r="1217" spans="1:18">
      <c r="A1217" s="286" t="s">
        <v>654</v>
      </c>
      <c r="B1217" s="296" t="s">
        <v>497</v>
      </c>
      <c r="C1217" s="296" t="s">
        <v>498</v>
      </c>
      <c r="D1217" s="296" t="s">
        <v>499</v>
      </c>
      <c r="E1217" s="296" t="s">
        <v>500</v>
      </c>
      <c r="F1217" s="290" t="s">
        <v>656</v>
      </c>
      <c r="G1217" s="290" t="s">
        <v>656</v>
      </c>
      <c r="H1217" s="296" t="s">
        <v>510</v>
      </c>
      <c r="I1217" s="297">
        <v>25000</v>
      </c>
      <c r="J1217" s="296" t="s">
        <v>510</v>
      </c>
      <c r="K1217" s="292"/>
      <c r="L1217" s="288">
        <f t="shared" si="37"/>
        <v>25000</v>
      </c>
      <c r="M1217" s="349">
        <f t="shared" si="36"/>
        <v>2.5000000000000001E-2</v>
      </c>
      <c r="N1217" s="296" t="s">
        <v>1803</v>
      </c>
      <c r="P1217" s="19" t="s">
        <v>428</v>
      </c>
      <c r="Q1217" s="19" t="s">
        <v>429</v>
      </c>
      <c r="R1217" s="19" t="s">
        <v>503</v>
      </c>
    </row>
    <row r="1218" spans="1:18">
      <c r="A1218" s="286" t="s">
        <v>654</v>
      </c>
      <c r="B1218" s="296" t="s">
        <v>497</v>
      </c>
      <c r="C1218" s="296" t="s">
        <v>498</v>
      </c>
      <c r="D1218" s="296" t="s">
        <v>499</v>
      </c>
      <c r="E1218" s="296" t="s">
        <v>500</v>
      </c>
      <c r="F1218" s="290" t="s">
        <v>656</v>
      </c>
      <c r="G1218" s="290" t="s">
        <v>656</v>
      </c>
      <c r="H1218" s="296" t="s">
        <v>510</v>
      </c>
      <c r="I1218" s="297">
        <v>23000</v>
      </c>
      <c r="J1218" s="296" t="s">
        <v>510</v>
      </c>
      <c r="K1218" s="292"/>
      <c r="L1218" s="288">
        <f t="shared" si="37"/>
        <v>23000</v>
      </c>
      <c r="M1218" s="349">
        <f t="shared" si="36"/>
        <v>2.3E-2</v>
      </c>
      <c r="N1218" s="296" t="s">
        <v>1803</v>
      </c>
      <c r="P1218" s="19" t="s">
        <v>428</v>
      </c>
      <c r="Q1218" s="19" t="s">
        <v>429</v>
      </c>
      <c r="R1218" s="19" t="s">
        <v>503</v>
      </c>
    </row>
    <row r="1219" spans="1:18">
      <c r="A1219" s="286" t="s">
        <v>654</v>
      </c>
      <c r="B1219" s="296" t="s">
        <v>497</v>
      </c>
      <c r="C1219" s="296" t="s">
        <v>498</v>
      </c>
      <c r="D1219" s="296" t="s">
        <v>499</v>
      </c>
      <c r="E1219" s="296" t="s">
        <v>500</v>
      </c>
      <c r="F1219" s="290" t="s">
        <v>656</v>
      </c>
      <c r="G1219" s="290" t="s">
        <v>656</v>
      </c>
      <c r="H1219" s="296" t="s">
        <v>510</v>
      </c>
      <c r="I1219" s="297">
        <v>30000</v>
      </c>
      <c r="J1219" s="296" t="s">
        <v>510</v>
      </c>
      <c r="K1219" s="292"/>
      <c r="L1219" s="288">
        <f t="shared" si="37"/>
        <v>30000</v>
      </c>
      <c r="M1219" s="349">
        <f t="shared" si="36"/>
        <v>0.03</v>
      </c>
      <c r="N1219" s="296" t="s">
        <v>1803</v>
      </c>
      <c r="P1219" s="19" t="s">
        <v>428</v>
      </c>
      <c r="Q1219" s="19" t="s">
        <v>429</v>
      </c>
      <c r="R1219" s="19" t="s">
        <v>503</v>
      </c>
    </row>
    <row r="1220" spans="1:18">
      <c r="A1220" s="286" t="s">
        <v>654</v>
      </c>
      <c r="B1220" s="296" t="s">
        <v>497</v>
      </c>
      <c r="C1220" s="296" t="s">
        <v>498</v>
      </c>
      <c r="D1220" s="296" t="s">
        <v>499</v>
      </c>
      <c r="E1220" s="296" t="s">
        <v>500</v>
      </c>
      <c r="F1220" s="290" t="s">
        <v>656</v>
      </c>
      <c r="G1220" s="290" t="s">
        <v>656</v>
      </c>
      <c r="H1220" s="296" t="s">
        <v>510</v>
      </c>
      <c r="I1220" s="297">
        <v>13500</v>
      </c>
      <c r="J1220" s="296" t="s">
        <v>510</v>
      </c>
      <c r="K1220" s="292"/>
      <c r="L1220" s="288">
        <f t="shared" si="37"/>
        <v>13500</v>
      </c>
      <c r="M1220" s="349">
        <f t="shared" si="36"/>
        <v>1.35E-2</v>
      </c>
      <c r="N1220" s="296" t="s">
        <v>1803</v>
      </c>
      <c r="P1220" s="19" t="s">
        <v>428</v>
      </c>
      <c r="Q1220" s="19" t="s">
        <v>429</v>
      </c>
      <c r="R1220" s="19" t="s">
        <v>503</v>
      </c>
    </row>
    <row r="1221" spans="1:18">
      <c r="A1221" s="286" t="s">
        <v>654</v>
      </c>
      <c r="B1221" s="296" t="s">
        <v>497</v>
      </c>
      <c r="C1221" s="296" t="s">
        <v>498</v>
      </c>
      <c r="D1221" s="296" t="s">
        <v>499</v>
      </c>
      <c r="E1221" s="296" t="s">
        <v>500</v>
      </c>
      <c r="F1221" s="290" t="s">
        <v>656</v>
      </c>
      <c r="G1221" s="290" t="s">
        <v>656</v>
      </c>
      <c r="H1221" s="296" t="s">
        <v>510</v>
      </c>
      <c r="I1221" s="297">
        <v>130000</v>
      </c>
      <c r="J1221" s="296" t="s">
        <v>510</v>
      </c>
      <c r="K1221" s="292"/>
      <c r="L1221" s="288">
        <f t="shared" si="37"/>
        <v>130000</v>
      </c>
      <c r="M1221" s="349">
        <f t="shared" si="36"/>
        <v>0.13</v>
      </c>
      <c r="N1221" s="296" t="s">
        <v>1803</v>
      </c>
      <c r="P1221" s="19" t="s">
        <v>428</v>
      </c>
      <c r="Q1221" s="19" t="s">
        <v>429</v>
      </c>
      <c r="R1221" s="19" t="s">
        <v>503</v>
      </c>
    </row>
    <row r="1222" spans="1:18">
      <c r="A1222" s="286" t="s">
        <v>654</v>
      </c>
      <c r="B1222" s="296" t="s">
        <v>497</v>
      </c>
      <c r="C1222" s="296" t="s">
        <v>498</v>
      </c>
      <c r="D1222" s="296" t="s">
        <v>499</v>
      </c>
      <c r="E1222" s="296" t="s">
        <v>500</v>
      </c>
      <c r="F1222" s="290" t="s">
        <v>656</v>
      </c>
      <c r="G1222" s="290" t="s">
        <v>656</v>
      </c>
      <c r="H1222" s="296" t="s">
        <v>510</v>
      </c>
      <c r="I1222" s="297">
        <v>20000</v>
      </c>
      <c r="J1222" s="296" t="s">
        <v>510</v>
      </c>
      <c r="K1222" s="292"/>
      <c r="L1222" s="288">
        <f t="shared" si="37"/>
        <v>20000</v>
      </c>
      <c r="M1222" s="349">
        <f t="shared" si="36"/>
        <v>0.02</v>
      </c>
      <c r="N1222" s="296" t="s">
        <v>1803</v>
      </c>
      <c r="P1222" s="19" t="s">
        <v>428</v>
      </c>
      <c r="Q1222" s="19" t="s">
        <v>429</v>
      </c>
      <c r="R1222" s="19" t="s">
        <v>503</v>
      </c>
    </row>
    <row r="1223" spans="1:18">
      <c r="A1223" s="286" t="s">
        <v>654</v>
      </c>
      <c r="B1223" s="296" t="s">
        <v>497</v>
      </c>
      <c r="C1223" s="296" t="s">
        <v>498</v>
      </c>
      <c r="D1223" s="296" t="s">
        <v>499</v>
      </c>
      <c r="E1223" s="296" t="s">
        <v>500</v>
      </c>
      <c r="F1223" s="290" t="s">
        <v>656</v>
      </c>
      <c r="G1223" s="290" t="s">
        <v>656</v>
      </c>
      <c r="H1223" s="296" t="s">
        <v>510</v>
      </c>
      <c r="I1223" s="297">
        <v>8500</v>
      </c>
      <c r="J1223" s="296" t="s">
        <v>510</v>
      </c>
      <c r="K1223" s="292"/>
      <c r="L1223" s="288">
        <f t="shared" si="37"/>
        <v>8500</v>
      </c>
      <c r="M1223" s="349">
        <f t="shared" ref="M1223:M1286" si="38">+L1223/1000000</f>
        <v>8.5000000000000006E-3</v>
      </c>
      <c r="N1223" s="296" t="s">
        <v>1803</v>
      </c>
      <c r="P1223" s="19" t="s">
        <v>428</v>
      </c>
      <c r="Q1223" s="19" t="s">
        <v>429</v>
      </c>
      <c r="R1223" s="19" t="s">
        <v>503</v>
      </c>
    </row>
    <row r="1224" spans="1:18">
      <c r="A1224" s="286" t="s">
        <v>654</v>
      </c>
      <c r="B1224" s="296" t="s">
        <v>497</v>
      </c>
      <c r="C1224" s="296" t="s">
        <v>498</v>
      </c>
      <c r="D1224" s="296" t="s">
        <v>499</v>
      </c>
      <c r="E1224" s="296" t="s">
        <v>500</v>
      </c>
      <c r="F1224" s="290" t="s">
        <v>656</v>
      </c>
      <c r="G1224" s="290" t="s">
        <v>656</v>
      </c>
      <c r="H1224" s="296" t="s">
        <v>510</v>
      </c>
      <c r="I1224" s="297">
        <v>15000</v>
      </c>
      <c r="J1224" s="296" t="s">
        <v>510</v>
      </c>
      <c r="K1224" s="292"/>
      <c r="L1224" s="288">
        <f t="shared" ref="L1224:L1287" si="39">+I1224+K1224</f>
        <v>15000</v>
      </c>
      <c r="M1224" s="349">
        <f t="shared" si="38"/>
        <v>1.4999999999999999E-2</v>
      </c>
      <c r="N1224" s="296" t="s">
        <v>1803</v>
      </c>
      <c r="P1224" s="19" t="s">
        <v>428</v>
      </c>
      <c r="Q1224" s="19" t="s">
        <v>429</v>
      </c>
      <c r="R1224" s="19" t="s">
        <v>503</v>
      </c>
    </row>
    <row r="1225" spans="1:18">
      <c r="A1225" s="286" t="s">
        <v>654</v>
      </c>
      <c r="B1225" s="296" t="s">
        <v>497</v>
      </c>
      <c r="C1225" s="296" t="s">
        <v>498</v>
      </c>
      <c r="D1225" s="296" t="s">
        <v>499</v>
      </c>
      <c r="E1225" s="296" t="s">
        <v>500</v>
      </c>
      <c r="F1225" s="290" t="s">
        <v>656</v>
      </c>
      <c r="G1225" s="290" t="s">
        <v>656</v>
      </c>
      <c r="H1225" s="296" t="s">
        <v>510</v>
      </c>
      <c r="I1225" s="297">
        <v>30000</v>
      </c>
      <c r="J1225" s="296" t="s">
        <v>510</v>
      </c>
      <c r="K1225" s="292"/>
      <c r="L1225" s="288">
        <f t="shared" si="39"/>
        <v>30000</v>
      </c>
      <c r="M1225" s="349">
        <f t="shared" si="38"/>
        <v>0.03</v>
      </c>
      <c r="N1225" s="296" t="s">
        <v>1803</v>
      </c>
      <c r="P1225" s="19" t="s">
        <v>428</v>
      </c>
      <c r="Q1225" s="19" t="s">
        <v>429</v>
      </c>
      <c r="R1225" s="19" t="s">
        <v>503</v>
      </c>
    </row>
    <row r="1226" spans="1:18">
      <c r="A1226" s="286" t="s">
        <v>654</v>
      </c>
      <c r="B1226" s="296" t="s">
        <v>497</v>
      </c>
      <c r="C1226" s="296" t="s">
        <v>498</v>
      </c>
      <c r="D1226" s="296" t="s">
        <v>499</v>
      </c>
      <c r="E1226" s="296" t="s">
        <v>500</v>
      </c>
      <c r="F1226" s="290" t="s">
        <v>656</v>
      </c>
      <c r="G1226" s="290" t="s">
        <v>656</v>
      </c>
      <c r="H1226" s="296" t="s">
        <v>510</v>
      </c>
      <c r="I1226" s="297">
        <v>20000</v>
      </c>
      <c r="J1226" s="296" t="s">
        <v>510</v>
      </c>
      <c r="K1226" s="292"/>
      <c r="L1226" s="288">
        <f t="shared" si="39"/>
        <v>20000</v>
      </c>
      <c r="M1226" s="349">
        <f t="shared" si="38"/>
        <v>0.02</v>
      </c>
      <c r="N1226" s="296" t="s">
        <v>1803</v>
      </c>
      <c r="P1226" s="19" t="s">
        <v>428</v>
      </c>
      <c r="Q1226" s="19" t="s">
        <v>429</v>
      </c>
      <c r="R1226" s="19" t="s">
        <v>503</v>
      </c>
    </row>
    <row r="1227" spans="1:18">
      <c r="A1227" s="286" t="s">
        <v>654</v>
      </c>
      <c r="B1227" s="296" t="s">
        <v>497</v>
      </c>
      <c r="C1227" s="296" t="s">
        <v>498</v>
      </c>
      <c r="D1227" s="296" t="s">
        <v>499</v>
      </c>
      <c r="E1227" s="296" t="s">
        <v>500</v>
      </c>
      <c r="F1227" s="290" t="s">
        <v>656</v>
      </c>
      <c r="G1227" s="290" t="s">
        <v>656</v>
      </c>
      <c r="H1227" s="296" t="s">
        <v>510</v>
      </c>
      <c r="I1227" s="297">
        <v>15000</v>
      </c>
      <c r="J1227" s="296" t="s">
        <v>510</v>
      </c>
      <c r="K1227" s="292"/>
      <c r="L1227" s="288">
        <f t="shared" si="39"/>
        <v>15000</v>
      </c>
      <c r="M1227" s="349">
        <f t="shared" si="38"/>
        <v>1.4999999999999999E-2</v>
      </c>
      <c r="N1227" s="296" t="s">
        <v>1803</v>
      </c>
      <c r="P1227" s="19" t="s">
        <v>428</v>
      </c>
      <c r="Q1227" s="19" t="s">
        <v>429</v>
      </c>
      <c r="R1227" s="19" t="s">
        <v>503</v>
      </c>
    </row>
    <row r="1228" spans="1:18">
      <c r="A1228" s="286" t="s">
        <v>654</v>
      </c>
      <c r="B1228" s="296" t="s">
        <v>497</v>
      </c>
      <c r="C1228" s="296" t="s">
        <v>498</v>
      </c>
      <c r="D1228" s="296" t="s">
        <v>499</v>
      </c>
      <c r="E1228" s="296" t="s">
        <v>500</v>
      </c>
      <c r="F1228" s="290" t="s">
        <v>656</v>
      </c>
      <c r="G1228" s="290" t="s">
        <v>656</v>
      </c>
      <c r="H1228" s="296" t="s">
        <v>510</v>
      </c>
      <c r="I1228" s="297">
        <v>30000</v>
      </c>
      <c r="J1228" s="296" t="s">
        <v>510</v>
      </c>
      <c r="K1228" s="292"/>
      <c r="L1228" s="288">
        <f t="shared" si="39"/>
        <v>30000</v>
      </c>
      <c r="M1228" s="349">
        <f t="shared" si="38"/>
        <v>0.03</v>
      </c>
      <c r="N1228" s="296" t="s">
        <v>1803</v>
      </c>
      <c r="P1228" s="19" t="s">
        <v>428</v>
      </c>
      <c r="Q1228" s="19" t="s">
        <v>429</v>
      </c>
      <c r="R1228" s="19" t="s">
        <v>503</v>
      </c>
    </row>
    <row r="1229" spans="1:18">
      <c r="A1229" s="286" t="s">
        <v>654</v>
      </c>
      <c r="B1229" s="296" t="s">
        <v>497</v>
      </c>
      <c r="C1229" s="296" t="s">
        <v>498</v>
      </c>
      <c r="D1229" s="296" t="s">
        <v>499</v>
      </c>
      <c r="E1229" s="296" t="s">
        <v>500</v>
      </c>
      <c r="F1229" s="290" t="s">
        <v>656</v>
      </c>
      <c r="G1229" s="290" t="s">
        <v>656</v>
      </c>
      <c r="H1229" s="296" t="s">
        <v>510</v>
      </c>
      <c r="I1229" s="297">
        <v>15000</v>
      </c>
      <c r="J1229" s="296" t="s">
        <v>510</v>
      </c>
      <c r="K1229" s="292"/>
      <c r="L1229" s="288">
        <f t="shared" si="39"/>
        <v>15000</v>
      </c>
      <c r="M1229" s="349">
        <f t="shared" si="38"/>
        <v>1.4999999999999999E-2</v>
      </c>
      <c r="N1229" s="296" t="s">
        <v>1803</v>
      </c>
      <c r="P1229" s="19" t="s">
        <v>428</v>
      </c>
      <c r="Q1229" s="19" t="s">
        <v>429</v>
      </c>
      <c r="R1229" s="19" t="s">
        <v>503</v>
      </c>
    </row>
    <row r="1230" spans="1:18">
      <c r="A1230" s="286" t="s">
        <v>654</v>
      </c>
      <c r="B1230" s="296" t="s">
        <v>497</v>
      </c>
      <c r="C1230" s="296" t="s">
        <v>498</v>
      </c>
      <c r="D1230" s="296" t="s">
        <v>499</v>
      </c>
      <c r="E1230" s="296" t="s">
        <v>500</v>
      </c>
      <c r="F1230" s="290" t="s">
        <v>656</v>
      </c>
      <c r="G1230" s="290" t="s">
        <v>656</v>
      </c>
      <c r="H1230" s="296" t="s">
        <v>510</v>
      </c>
      <c r="I1230" s="297">
        <v>40000</v>
      </c>
      <c r="J1230" s="296" t="s">
        <v>510</v>
      </c>
      <c r="K1230" s="292"/>
      <c r="L1230" s="288">
        <f t="shared" si="39"/>
        <v>40000</v>
      </c>
      <c r="M1230" s="349">
        <f t="shared" si="38"/>
        <v>0.04</v>
      </c>
      <c r="N1230" s="296" t="s">
        <v>1803</v>
      </c>
      <c r="P1230" s="19" t="s">
        <v>428</v>
      </c>
      <c r="Q1230" s="19" t="s">
        <v>429</v>
      </c>
      <c r="R1230" s="19" t="s">
        <v>503</v>
      </c>
    </row>
    <row r="1231" spans="1:18">
      <c r="A1231" s="286" t="s">
        <v>654</v>
      </c>
      <c r="B1231" s="296" t="s">
        <v>497</v>
      </c>
      <c r="C1231" s="296" t="s">
        <v>498</v>
      </c>
      <c r="D1231" s="296" t="s">
        <v>499</v>
      </c>
      <c r="E1231" s="296" t="s">
        <v>500</v>
      </c>
      <c r="F1231" s="290" t="s">
        <v>656</v>
      </c>
      <c r="G1231" s="290" t="s">
        <v>656</v>
      </c>
      <c r="H1231" s="296" t="s">
        <v>510</v>
      </c>
      <c r="I1231" s="297">
        <v>50000</v>
      </c>
      <c r="J1231" s="296" t="s">
        <v>510</v>
      </c>
      <c r="K1231" s="292"/>
      <c r="L1231" s="288">
        <f t="shared" si="39"/>
        <v>50000</v>
      </c>
      <c r="M1231" s="349">
        <f t="shared" si="38"/>
        <v>0.05</v>
      </c>
      <c r="N1231" s="296" t="s">
        <v>1803</v>
      </c>
      <c r="P1231" s="19" t="s">
        <v>428</v>
      </c>
      <c r="Q1231" s="19" t="s">
        <v>429</v>
      </c>
      <c r="R1231" s="19" t="s">
        <v>503</v>
      </c>
    </row>
    <row r="1232" spans="1:18">
      <c r="A1232" s="286" t="s">
        <v>654</v>
      </c>
      <c r="B1232" s="296" t="s">
        <v>497</v>
      </c>
      <c r="C1232" s="296" t="s">
        <v>498</v>
      </c>
      <c r="D1232" s="296" t="s">
        <v>499</v>
      </c>
      <c r="E1232" s="296" t="s">
        <v>500</v>
      </c>
      <c r="F1232" s="290" t="s">
        <v>656</v>
      </c>
      <c r="G1232" s="290" t="s">
        <v>656</v>
      </c>
      <c r="H1232" s="296" t="s">
        <v>510</v>
      </c>
      <c r="I1232" s="297">
        <v>14500</v>
      </c>
      <c r="J1232" s="296" t="s">
        <v>510</v>
      </c>
      <c r="K1232" s="292"/>
      <c r="L1232" s="288">
        <f t="shared" si="39"/>
        <v>14500</v>
      </c>
      <c r="M1232" s="349">
        <f t="shared" si="38"/>
        <v>1.4500000000000001E-2</v>
      </c>
      <c r="N1232" s="296" t="s">
        <v>1803</v>
      </c>
      <c r="P1232" s="19" t="s">
        <v>428</v>
      </c>
      <c r="Q1232" s="19" t="s">
        <v>429</v>
      </c>
      <c r="R1232" s="19" t="s">
        <v>503</v>
      </c>
    </row>
    <row r="1233" spans="1:18">
      <c r="A1233" s="286" t="s">
        <v>654</v>
      </c>
      <c r="B1233" s="296" t="s">
        <v>497</v>
      </c>
      <c r="C1233" s="296" t="s">
        <v>498</v>
      </c>
      <c r="D1233" s="296" t="s">
        <v>499</v>
      </c>
      <c r="E1233" s="296" t="s">
        <v>500</v>
      </c>
      <c r="F1233" s="290" t="s">
        <v>656</v>
      </c>
      <c r="G1233" s="290" t="s">
        <v>656</v>
      </c>
      <c r="H1233" s="296" t="s">
        <v>510</v>
      </c>
      <c r="I1233" s="297">
        <v>150000</v>
      </c>
      <c r="J1233" s="296" t="s">
        <v>510</v>
      </c>
      <c r="K1233" s="292"/>
      <c r="L1233" s="288">
        <f t="shared" si="39"/>
        <v>150000</v>
      </c>
      <c r="M1233" s="349">
        <f t="shared" si="38"/>
        <v>0.15</v>
      </c>
      <c r="N1233" s="296" t="s">
        <v>1803</v>
      </c>
      <c r="P1233" s="19" t="s">
        <v>428</v>
      </c>
      <c r="Q1233" s="19" t="s">
        <v>429</v>
      </c>
      <c r="R1233" s="19" t="s">
        <v>503</v>
      </c>
    </row>
    <row r="1234" spans="1:18">
      <c r="A1234" s="286" t="s">
        <v>654</v>
      </c>
      <c r="B1234" s="296" t="s">
        <v>497</v>
      </c>
      <c r="C1234" s="296" t="s">
        <v>498</v>
      </c>
      <c r="D1234" s="296" t="s">
        <v>499</v>
      </c>
      <c r="E1234" s="296" t="s">
        <v>500</v>
      </c>
      <c r="F1234" s="290" t="s">
        <v>656</v>
      </c>
      <c r="G1234" s="290" t="s">
        <v>656</v>
      </c>
      <c r="H1234" s="296" t="s">
        <v>510</v>
      </c>
      <c r="I1234" s="297">
        <v>40000</v>
      </c>
      <c r="J1234" s="296" t="s">
        <v>510</v>
      </c>
      <c r="K1234" s="292"/>
      <c r="L1234" s="288">
        <f t="shared" si="39"/>
        <v>40000</v>
      </c>
      <c r="M1234" s="349">
        <f t="shared" si="38"/>
        <v>0.04</v>
      </c>
      <c r="N1234" s="296" t="s">
        <v>1803</v>
      </c>
      <c r="P1234" s="19" t="s">
        <v>428</v>
      </c>
      <c r="Q1234" s="19" t="s">
        <v>429</v>
      </c>
      <c r="R1234" s="19" t="s">
        <v>503</v>
      </c>
    </row>
    <row r="1235" spans="1:18">
      <c r="A1235" s="286" t="s">
        <v>654</v>
      </c>
      <c r="B1235" s="296" t="s">
        <v>497</v>
      </c>
      <c r="C1235" s="296" t="s">
        <v>498</v>
      </c>
      <c r="D1235" s="296" t="s">
        <v>499</v>
      </c>
      <c r="E1235" s="296" t="s">
        <v>500</v>
      </c>
      <c r="F1235" s="290" t="s">
        <v>656</v>
      </c>
      <c r="G1235" s="290" t="s">
        <v>656</v>
      </c>
      <c r="H1235" s="296" t="s">
        <v>510</v>
      </c>
      <c r="I1235" s="297">
        <v>10000</v>
      </c>
      <c r="J1235" s="296" t="s">
        <v>510</v>
      </c>
      <c r="K1235" s="292"/>
      <c r="L1235" s="288">
        <f t="shared" si="39"/>
        <v>10000</v>
      </c>
      <c r="M1235" s="349">
        <f t="shared" si="38"/>
        <v>0.01</v>
      </c>
      <c r="N1235" s="296" t="s">
        <v>1803</v>
      </c>
      <c r="P1235" s="19" t="s">
        <v>428</v>
      </c>
      <c r="Q1235" s="19" t="s">
        <v>429</v>
      </c>
      <c r="R1235" s="19" t="s">
        <v>503</v>
      </c>
    </row>
    <row r="1236" spans="1:18">
      <c r="A1236" s="286" t="s">
        <v>654</v>
      </c>
      <c r="B1236" s="296" t="s">
        <v>497</v>
      </c>
      <c r="C1236" s="296" t="s">
        <v>498</v>
      </c>
      <c r="D1236" s="296" t="s">
        <v>499</v>
      </c>
      <c r="E1236" s="296" t="s">
        <v>500</v>
      </c>
      <c r="F1236" s="290" t="s">
        <v>656</v>
      </c>
      <c r="G1236" s="290" t="s">
        <v>656</v>
      </c>
      <c r="H1236" s="296" t="s">
        <v>510</v>
      </c>
      <c r="I1236" s="297">
        <v>70000</v>
      </c>
      <c r="J1236" s="296" t="s">
        <v>510</v>
      </c>
      <c r="K1236" s="292"/>
      <c r="L1236" s="288">
        <f t="shared" si="39"/>
        <v>70000</v>
      </c>
      <c r="M1236" s="349">
        <f t="shared" si="38"/>
        <v>7.0000000000000007E-2</v>
      </c>
      <c r="N1236" s="296" t="s">
        <v>1803</v>
      </c>
      <c r="P1236" s="19" t="s">
        <v>428</v>
      </c>
      <c r="Q1236" s="19" t="s">
        <v>429</v>
      </c>
      <c r="R1236" s="19" t="s">
        <v>503</v>
      </c>
    </row>
    <row r="1237" spans="1:18">
      <c r="A1237" s="286" t="s">
        <v>654</v>
      </c>
      <c r="B1237" s="296" t="s">
        <v>497</v>
      </c>
      <c r="C1237" s="296" t="s">
        <v>498</v>
      </c>
      <c r="D1237" s="296" t="s">
        <v>499</v>
      </c>
      <c r="E1237" s="296" t="s">
        <v>500</v>
      </c>
      <c r="F1237" s="290" t="s">
        <v>656</v>
      </c>
      <c r="G1237" s="290" t="s">
        <v>656</v>
      </c>
      <c r="H1237" s="296" t="s">
        <v>510</v>
      </c>
      <c r="I1237" s="297">
        <v>25000</v>
      </c>
      <c r="J1237" s="296" t="s">
        <v>510</v>
      </c>
      <c r="K1237" s="292"/>
      <c r="L1237" s="288">
        <f t="shared" si="39"/>
        <v>25000</v>
      </c>
      <c r="M1237" s="349">
        <f t="shared" si="38"/>
        <v>2.5000000000000001E-2</v>
      </c>
      <c r="N1237" s="296" t="s">
        <v>1803</v>
      </c>
      <c r="P1237" s="19" t="s">
        <v>428</v>
      </c>
      <c r="Q1237" s="19" t="s">
        <v>429</v>
      </c>
      <c r="R1237" s="19" t="s">
        <v>503</v>
      </c>
    </row>
    <row r="1238" spans="1:18">
      <c r="A1238" s="286" t="s">
        <v>654</v>
      </c>
      <c r="B1238" s="296" t="s">
        <v>497</v>
      </c>
      <c r="C1238" s="296" t="s">
        <v>498</v>
      </c>
      <c r="D1238" s="296" t="s">
        <v>499</v>
      </c>
      <c r="E1238" s="296" t="s">
        <v>500</v>
      </c>
      <c r="F1238" s="290" t="s">
        <v>656</v>
      </c>
      <c r="G1238" s="290" t="s">
        <v>656</v>
      </c>
      <c r="H1238" s="296" t="s">
        <v>510</v>
      </c>
      <c r="I1238" s="297">
        <v>10000</v>
      </c>
      <c r="J1238" s="296" t="s">
        <v>510</v>
      </c>
      <c r="K1238" s="292"/>
      <c r="L1238" s="288">
        <f t="shared" si="39"/>
        <v>10000</v>
      </c>
      <c r="M1238" s="349">
        <f t="shared" si="38"/>
        <v>0.01</v>
      </c>
      <c r="N1238" s="296" t="s">
        <v>1803</v>
      </c>
      <c r="P1238" s="19" t="s">
        <v>428</v>
      </c>
      <c r="Q1238" s="19" t="s">
        <v>429</v>
      </c>
      <c r="R1238" s="19" t="s">
        <v>503</v>
      </c>
    </row>
    <row r="1239" spans="1:18">
      <c r="A1239" s="286" t="s">
        <v>654</v>
      </c>
      <c r="B1239" s="296" t="s">
        <v>497</v>
      </c>
      <c r="C1239" s="296" t="s">
        <v>498</v>
      </c>
      <c r="D1239" s="296" t="s">
        <v>499</v>
      </c>
      <c r="E1239" s="296" t="s">
        <v>500</v>
      </c>
      <c r="F1239" s="290" t="s">
        <v>656</v>
      </c>
      <c r="G1239" s="290" t="s">
        <v>656</v>
      </c>
      <c r="H1239" s="296" t="s">
        <v>510</v>
      </c>
      <c r="I1239" s="297">
        <v>12000</v>
      </c>
      <c r="J1239" s="296" t="s">
        <v>510</v>
      </c>
      <c r="K1239" s="292"/>
      <c r="L1239" s="288">
        <f t="shared" si="39"/>
        <v>12000</v>
      </c>
      <c r="M1239" s="349">
        <f t="shared" si="38"/>
        <v>1.2E-2</v>
      </c>
      <c r="N1239" s="296" t="s">
        <v>1803</v>
      </c>
      <c r="P1239" s="19" t="s">
        <v>428</v>
      </c>
      <c r="Q1239" s="19" t="s">
        <v>429</v>
      </c>
      <c r="R1239" s="19" t="s">
        <v>503</v>
      </c>
    </row>
    <row r="1240" spans="1:18">
      <c r="A1240" s="286" t="s">
        <v>654</v>
      </c>
      <c r="B1240" s="296" t="s">
        <v>497</v>
      </c>
      <c r="C1240" s="296" t="s">
        <v>498</v>
      </c>
      <c r="D1240" s="296" t="s">
        <v>499</v>
      </c>
      <c r="E1240" s="296" t="s">
        <v>500</v>
      </c>
      <c r="F1240" s="290" t="s">
        <v>656</v>
      </c>
      <c r="G1240" s="290" t="s">
        <v>656</v>
      </c>
      <c r="H1240" s="296" t="s">
        <v>510</v>
      </c>
      <c r="I1240" s="297">
        <v>300000</v>
      </c>
      <c r="J1240" s="296" t="s">
        <v>510</v>
      </c>
      <c r="K1240" s="292"/>
      <c r="L1240" s="288">
        <f t="shared" si="39"/>
        <v>300000</v>
      </c>
      <c r="M1240" s="349">
        <f t="shared" si="38"/>
        <v>0.3</v>
      </c>
      <c r="N1240" s="296" t="s">
        <v>1803</v>
      </c>
      <c r="P1240" s="19" t="s">
        <v>428</v>
      </c>
      <c r="Q1240" s="19" t="s">
        <v>429</v>
      </c>
      <c r="R1240" s="19" t="s">
        <v>503</v>
      </c>
    </row>
    <row r="1241" spans="1:18">
      <c r="A1241" s="286" t="s">
        <v>654</v>
      </c>
      <c r="B1241" s="296" t="s">
        <v>497</v>
      </c>
      <c r="C1241" s="296" t="s">
        <v>498</v>
      </c>
      <c r="D1241" s="296" t="s">
        <v>499</v>
      </c>
      <c r="E1241" s="296" t="s">
        <v>500</v>
      </c>
      <c r="F1241" s="290" t="s">
        <v>656</v>
      </c>
      <c r="G1241" s="290" t="s">
        <v>656</v>
      </c>
      <c r="H1241" s="296" t="s">
        <v>510</v>
      </c>
      <c r="I1241" s="297">
        <v>25000</v>
      </c>
      <c r="J1241" s="296" t="s">
        <v>510</v>
      </c>
      <c r="K1241" s="292"/>
      <c r="L1241" s="288">
        <f t="shared" si="39"/>
        <v>25000</v>
      </c>
      <c r="M1241" s="349">
        <f t="shared" si="38"/>
        <v>2.5000000000000001E-2</v>
      </c>
      <c r="N1241" s="296" t="s">
        <v>1803</v>
      </c>
      <c r="P1241" s="19" t="s">
        <v>428</v>
      </c>
      <c r="Q1241" s="19" t="s">
        <v>429</v>
      </c>
      <c r="R1241" s="19" t="s">
        <v>503</v>
      </c>
    </row>
    <row r="1242" spans="1:18">
      <c r="A1242" s="286" t="s">
        <v>654</v>
      </c>
      <c r="B1242" s="296" t="s">
        <v>497</v>
      </c>
      <c r="C1242" s="296" t="s">
        <v>498</v>
      </c>
      <c r="D1242" s="296" t="s">
        <v>499</v>
      </c>
      <c r="E1242" s="296" t="s">
        <v>500</v>
      </c>
      <c r="F1242" s="290" t="s">
        <v>656</v>
      </c>
      <c r="G1242" s="290" t="s">
        <v>656</v>
      </c>
      <c r="H1242" s="296" t="s">
        <v>510</v>
      </c>
      <c r="I1242" s="297">
        <v>50000</v>
      </c>
      <c r="J1242" s="296" t="s">
        <v>510</v>
      </c>
      <c r="K1242" s="292"/>
      <c r="L1242" s="288">
        <f t="shared" si="39"/>
        <v>50000</v>
      </c>
      <c r="M1242" s="349">
        <f t="shared" si="38"/>
        <v>0.05</v>
      </c>
      <c r="N1242" s="296" t="s">
        <v>1803</v>
      </c>
      <c r="P1242" s="19" t="s">
        <v>428</v>
      </c>
      <c r="Q1242" s="19" t="s">
        <v>429</v>
      </c>
      <c r="R1242" s="19" t="s">
        <v>503</v>
      </c>
    </row>
    <row r="1243" spans="1:18">
      <c r="A1243" s="286" t="s">
        <v>654</v>
      </c>
      <c r="B1243" s="296" t="s">
        <v>497</v>
      </c>
      <c r="C1243" s="296" t="s">
        <v>498</v>
      </c>
      <c r="D1243" s="296" t="s">
        <v>499</v>
      </c>
      <c r="E1243" s="296" t="s">
        <v>500</v>
      </c>
      <c r="F1243" s="290" t="s">
        <v>656</v>
      </c>
      <c r="G1243" s="290" t="s">
        <v>656</v>
      </c>
      <c r="H1243" s="296" t="s">
        <v>510</v>
      </c>
      <c r="I1243" s="297">
        <v>35000</v>
      </c>
      <c r="J1243" s="296" t="s">
        <v>510</v>
      </c>
      <c r="K1243" s="292"/>
      <c r="L1243" s="288">
        <f t="shared" si="39"/>
        <v>35000</v>
      </c>
      <c r="M1243" s="349">
        <f t="shared" si="38"/>
        <v>3.5000000000000003E-2</v>
      </c>
      <c r="N1243" s="296" t="s">
        <v>1803</v>
      </c>
      <c r="P1243" s="19" t="s">
        <v>428</v>
      </c>
      <c r="Q1243" s="19" t="s">
        <v>429</v>
      </c>
      <c r="R1243" s="19" t="s">
        <v>503</v>
      </c>
    </row>
    <row r="1244" spans="1:18">
      <c r="A1244" s="286" t="s">
        <v>654</v>
      </c>
      <c r="B1244" s="296" t="s">
        <v>497</v>
      </c>
      <c r="C1244" s="296" t="s">
        <v>498</v>
      </c>
      <c r="D1244" s="296" t="s">
        <v>499</v>
      </c>
      <c r="E1244" s="296" t="s">
        <v>500</v>
      </c>
      <c r="F1244" s="290" t="s">
        <v>656</v>
      </c>
      <c r="G1244" s="290" t="s">
        <v>656</v>
      </c>
      <c r="H1244" s="296" t="s">
        <v>510</v>
      </c>
      <c r="I1244" s="297">
        <v>35000</v>
      </c>
      <c r="J1244" s="296" t="s">
        <v>510</v>
      </c>
      <c r="K1244" s="292"/>
      <c r="L1244" s="288">
        <f t="shared" si="39"/>
        <v>35000</v>
      </c>
      <c r="M1244" s="349">
        <f t="shared" si="38"/>
        <v>3.5000000000000003E-2</v>
      </c>
      <c r="N1244" s="296" t="s">
        <v>1803</v>
      </c>
      <c r="P1244" s="19" t="s">
        <v>428</v>
      </c>
      <c r="Q1244" s="19" t="s">
        <v>429</v>
      </c>
      <c r="R1244" s="19" t="s">
        <v>503</v>
      </c>
    </row>
    <row r="1245" spans="1:18">
      <c r="A1245" s="286" t="s">
        <v>654</v>
      </c>
      <c r="B1245" s="296" t="s">
        <v>497</v>
      </c>
      <c r="C1245" s="296" t="s">
        <v>498</v>
      </c>
      <c r="D1245" s="296" t="s">
        <v>499</v>
      </c>
      <c r="E1245" s="296" t="s">
        <v>500</v>
      </c>
      <c r="F1245" s="290" t="s">
        <v>656</v>
      </c>
      <c r="G1245" s="290" t="s">
        <v>656</v>
      </c>
      <c r="H1245" s="296" t="s">
        <v>510</v>
      </c>
      <c r="I1245" s="297">
        <v>16000</v>
      </c>
      <c r="J1245" s="296" t="s">
        <v>510</v>
      </c>
      <c r="K1245" s="292"/>
      <c r="L1245" s="288">
        <f t="shared" si="39"/>
        <v>16000</v>
      </c>
      <c r="M1245" s="349">
        <f t="shared" si="38"/>
        <v>1.6E-2</v>
      </c>
      <c r="N1245" s="296" t="s">
        <v>1803</v>
      </c>
      <c r="P1245" s="19" t="s">
        <v>428</v>
      </c>
      <c r="Q1245" s="19" t="s">
        <v>429</v>
      </c>
      <c r="R1245" s="19" t="s">
        <v>503</v>
      </c>
    </row>
    <row r="1246" spans="1:18">
      <c r="A1246" s="286" t="s">
        <v>654</v>
      </c>
      <c r="B1246" s="296" t="s">
        <v>497</v>
      </c>
      <c r="C1246" s="296" t="s">
        <v>498</v>
      </c>
      <c r="D1246" s="296" t="s">
        <v>499</v>
      </c>
      <c r="E1246" s="296" t="s">
        <v>500</v>
      </c>
      <c r="F1246" s="290" t="s">
        <v>656</v>
      </c>
      <c r="G1246" s="290" t="s">
        <v>656</v>
      </c>
      <c r="H1246" s="296" t="s">
        <v>510</v>
      </c>
      <c r="I1246" s="297">
        <v>60000</v>
      </c>
      <c r="J1246" s="296" t="s">
        <v>510</v>
      </c>
      <c r="K1246" s="292"/>
      <c r="L1246" s="288">
        <f t="shared" si="39"/>
        <v>60000</v>
      </c>
      <c r="M1246" s="349">
        <f t="shared" si="38"/>
        <v>0.06</v>
      </c>
      <c r="N1246" s="296" t="s">
        <v>1803</v>
      </c>
      <c r="P1246" s="19" t="s">
        <v>428</v>
      </c>
      <c r="Q1246" s="19" t="s">
        <v>429</v>
      </c>
      <c r="R1246" s="19" t="s">
        <v>503</v>
      </c>
    </row>
    <row r="1247" spans="1:18">
      <c r="A1247" s="286" t="s">
        <v>654</v>
      </c>
      <c r="B1247" s="296" t="s">
        <v>497</v>
      </c>
      <c r="C1247" s="296" t="s">
        <v>498</v>
      </c>
      <c r="D1247" s="296" t="s">
        <v>499</v>
      </c>
      <c r="E1247" s="296" t="s">
        <v>500</v>
      </c>
      <c r="F1247" s="290" t="s">
        <v>656</v>
      </c>
      <c r="G1247" s="290" t="s">
        <v>656</v>
      </c>
      <c r="H1247" s="296" t="s">
        <v>510</v>
      </c>
      <c r="I1247" s="297">
        <v>100000</v>
      </c>
      <c r="J1247" s="296" t="s">
        <v>510</v>
      </c>
      <c r="K1247" s="292"/>
      <c r="L1247" s="288">
        <f t="shared" si="39"/>
        <v>100000</v>
      </c>
      <c r="M1247" s="349">
        <f t="shared" si="38"/>
        <v>0.1</v>
      </c>
      <c r="N1247" s="296" t="s">
        <v>1803</v>
      </c>
      <c r="P1247" s="19" t="s">
        <v>428</v>
      </c>
      <c r="Q1247" s="19" t="s">
        <v>429</v>
      </c>
      <c r="R1247" s="19" t="s">
        <v>503</v>
      </c>
    </row>
    <row r="1248" spans="1:18">
      <c r="A1248" s="286" t="s">
        <v>654</v>
      </c>
      <c r="B1248" s="296" t="s">
        <v>497</v>
      </c>
      <c r="C1248" s="296" t="s">
        <v>498</v>
      </c>
      <c r="D1248" s="296" t="s">
        <v>499</v>
      </c>
      <c r="E1248" s="296" t="s">
        <v>500</v>
      </c>
      <c r="F1248" s="290" t="s">
        <v>656</v>
      </c>
      <c r="G1248" s="290" t="s">
        <v>656</v>
      </c>
      <c r="H1248" s="296" t="s">
        <v>510</v>
      </c>
      <c r="I1248" s="297">
        <v>42000</v>
      </c>
      <c r="J1248" s="296" t="s">
        <v>510</v>
      </c>
      <c r="K1248" s="292"/>
      <c r="L1248" s="288">
        <f t="shared" si="39"/>
        <v>42000</v>
      </c>
      <c r="M1248" s="349">
        <f t="shared" si="38"/>
        <v>4.2000000000000003E-2</v>
      </c>
      <c r="N1248" s="296" t="s">
        <v>1803</v>
      </c>
      <c r="P1248" s="19" t="s">
        <v>428</v>
      </c>
      <c r="Q1248" s="19" t="s">
        <v>429</v>
      </c>
      <c r="R1248" s="19" t="s">
        <v>503</v>
      </c>
    </row>
    <row r="1249" spans="1:18">
      <c r="A1249" s="286" t="s">
        <v>654</v>
      </c>
      <c r="B1249" s="296" t="s">
        <v>497</v>
      </c>
      <c r="C1249" s="296" t="s">
        <v>498</v>
      </c>
      <c r="D1249" s="296" t="s">
        <v>499</v>
      </c>
      <c r="E1249" s="296" t="s">
        <v>500</v>
      </c>
      <c r="F1249" s="290" t="s">
        <v>656</v>
      </c>
      <c r="G1249" s="290" t="s">
        <v>656</v>
      </c>
      <c r="H1249" s="296" t="s">
        <v>510</v>
      </c>
      <c r="I1249" s="297">
        <v>58000</v>
      </c>
      <c r="J1249" s="296" t="s">
        <v>510</v>
      </c>
      <c r="K1249" s="292"/>
      <c r="L1249" s="288">
        <f t="shared" si="39"/>
        <v>58000</v>
      </c>
      <c r="M1249" s="349">
        <f t="shared" si="38"/>
        <v>5.8000000000000003E-2</v>
      </c>
      <c r="N1249" s="296" t="s">
        <v>1803</v>
      </c>
      <c r="P1249" s="19" t="s">
        <v>428</v>
      </c>
      <c r="Q1249" s="19" t="s">
        <v>429</v>
      </c>
      <c r="R1249" s="19" t="s">
        <v>503</v>
      </c>
    </row>
    <row r="1250" spans="1:18">
      <c r="A1250" s="286" t="s">
        <v>654</v>
      </c>
      <c r="B1250" s="296" t="s">
        <v>497</v>
      </c>
      <c r="C1250" s="296" t="s">
        <v>498</v>
      </c>
      <c r="D1250" s="296" t="s">
        <v>499</v>
      </c>
      <c r="E1250" s="296" t="s">
        <v>500</v>
      </c>
      <c r="F1250" s="290" t="s">
        <v>656</v>
      </c>
      <c r="G1250" s="290" t="s">
        <v>656</v>
      </c>
      <c r="H1250" s="296" t="s">
        <v>510</v>
      </c>
      <c r="I1250" s="297">
        <v>5000</v>
      </c>
      <c r="J1250" s="296" t="s">
        <v>510</v>
      </c>
      <c r="K1250" s="292"/>
      <c r="L1250" s="288">
        <f t="shared" si="39"/>
        <v>5000</v>
      </c>
      <c r="M1250" s="349">
        <f t="shared" si="38"/>
        <v>5.0000000000000001E-3</v>
      </c>
      <c r="N1250" s="296" t="s">
        <v>1803</v>
      </c>
      <c r="P1250" s="19" t="s">
        <v>428</v>
      </c>
      <c r="Q1250" s="19" t="s">
        <v>429</v>
      </c>
      <c r="R1250" s="19" t="s">
        <v>503</v>
      </c>
    </row>
    <row r="1251" spans="1:18">
      <c r="A1251" s="286" t="s">
        <v>654</v>
      </c>
      <c r="B1251" s="296" t="s">
        <v>497</v>
      </c>
      <c r="C1251" s="296" t="s">
        <v>498</v>
      </c>
      <c r="D1251" s="296" t="s">
        <v>499</v>
      </c>
      <c r="E1251" s="296" t="s">
        <v>500</v>
      </c>
      <c r="F1251" s="290" t="s">
        <v>656</v>
      </c>
      <c r="G1251" s="290" t="s">
        <v>656</v>
      </c>
      <c r="H1251" s="296" t="s">
        <v>510</v>
      </c>
      <c r="I1251" s="297">
        <v>21500</v>
      </c>
      <c r="J1251" s="296" t="s">
        <v>510</v>
      </c>
      <c r="K1251" s="292"/>
      <c r="L1251" s="288">
        <f t="shared" si="39"/>
        <v>21500</v>
      </c>
      <c r="M1251" s="349">
        <f t="shared" si="38"/>
        <v>2.1499999999999998E-2</v>
      </c>
      <c r="N1251" s="296" t="s">
        <v>1803</v>
      </c>
      <c r="P1251" s="19" t="s">
        <v>428</v>
      </c>
      <c r="Q1251" s="19" t="s">
        <v>429</v>
      </c>
      <c r="R1251" s="19" t="s">
        <v>503</v>
      </c>
    </row>
    <row r="1252" spans="1:18">
      <c r="A1252" s="286" t="s">
        <v>654</v>
      </c>
      <c r="B1252" s="296" t="s">
        <v>497</v>
      </c>
      <c r="C1252" s="296" t="s">
        <v>498</v>
      </c>
      <c r="D1252" s="296" t="s">
        <v>499</v>
      </c>
      <c r="E1252" s="296" t="s">
        <v>500</v>
      </c>
      <c r="F1252" s="290" t="s">
        <v>656</v>
      </c>
      <c r="G1252" s="290" t="s">
        <v>656</v>
      </c>
      <c r="H1252" s="296" t="s">
        <v>510</v>
      </c>
      <c r="I1252" s="297">
        <v>65000</v>
      </c>
      <c r="J1252" s="296" t="s">
        <v>510</v>
      </c>
      <c r="K1252" s="292"/>
      <c r="L1252" s="288">
        <f t="shared" si="39"/>
        <v>65000</v>
      </c>
      <c r="M1252" s="349">
        <f t="shared" si="38"/>
        <v>6.5000000000000002E-2</v>
      </c>
      <c r="N1252" s="296" t="s">
        <v>1803</v>
      </c>
      <c r="P1252" s="19" t="s">
        <v>428</v>
      </c>
      <c r="Q1252" s="19" t="s">
        <v>429</v>
      </c>
      <c r="R1252" s="19" t="s">
        <v>503</v>
      </c>
    </row>
    <row r="1253" spans="1:18">
      <c r="A1253" s="286" t="s">
        <v>654</v>
      </c>
      <c r="B1253" s="296" t="s">
        <v>497</v>
      </c>
      <c r="C1253" s="296" t="s">
        <v>498</v>
      </c>
      <c r="D1253" s="296" t="s">
        <v>499</v>
      </c>
      <c r="E1253" s="296" t="s">
        <v>500</v>
      </c>
      <c r="F1253" s="290" t="s">
        <v>656</v>
      </c>
      <c r="G1253" s="290" t="s">
        <v>656</v>
      </c>
      <c r="H1253" s="296" t="s">
        <v>510</v>
      </c>
      <c r="I1253" s="297">
        <v>210000</v>
      </c>
      <c r="J1253" s="296" t="s">
        <v>510</v>
      </c>
      <c r="K1253" s="292"/>
      <c r="L1253" s="288">
        <f t="shared" si="39"/>
        <v>210000</v>
      </c>
      <c r="M1253" s="349">
        <f t="shared" si="38"/>
        <v>0.21</v>
      </c>
      <c r="N1253" s="296" t="s">
        <v>1803</v>
      </c>
      <c r="P1253" s="19" t="s">
        <v>428</v>
      </c>
      <c r="Q1253" s="19" t="s">
        <v>429</v>
      </c>
      <c r="R1253" s="19" t="s">
        <v>503</v>
      </c>
    </row>
    <row r="1254" spans="1:18">
      <c r="A1254" s="286" t="s">
        <v>654</v>
      </c>
      <c r="B1254" s="296" t="s">
        <v>497</v>
      </c>
      <c r="C1254" s="296" t="s">
        <v>498</v>
      </c>
      <c r="D1254" s="296" t="s">
        <v>499</v>
      </c>
      <c r="E1254" s="296" t="s">
        <v>500</v>
      </c>
      <c r="F1254" s="290" t="s">
        <v>656</v>
      </c>
      <c r="G1254" s="290" t="s">
        <v>656</v>
      </c>
      <c r="H1254" s="296" t="s">
        <v>510</v>
      </c>
      <c r="I1254" s="297">
        <v>350000</v>
      </c>
      <c r="J1254" s="296" t="s">
        <v>510</v>
      </c>
      <c r="K1254" s="292"/>
      <c r="L1254" s="288">
        <f t="shared" si="39"/>
        <v>350000</v>
      </c>
      <c r="M1254" s="349">
        <f t="shared" si="38"/>
        <v>0.35</v>
      </c>
      <c r="N1254" s="296" t="s">
        <v>1803</v>
      </c>
      <c r="P1254" s="19" t="s">
        <v>428</v>
      </c>
      <c r="Q1254" s="19" t="s">
        <v>429</v>
      </c>
      <c r="R1254" s="19" t="s">
        <v>503</v>
      </c>
    </row>
    <row r="1255" spans="1:18">
      <c r="A1255" s="286" t="s">
        <v>654</v>
      </c>
      <c r="B1255" s="296" t="s">
        <v>497</v>
      </c>
      <c r="C1255" s="296" t="s">
        <v>498</v>
      </c>
      <c r="D1255" s="296" t="s">
        <v>499</v>
      </c>
      <c r="E1255" s="296" t="s">
        <v>500</v>
      </c>
      <c r="F1255" s="290" t="s">
        <v>656</v>
      </c>
      <c r="G1255" s="290" t="s">
        <v>656</v>
      </c>
      <c r="H1255" s="296" t="s">
        <v>510</v>
      </c>
      <c r="I1255" s="297">
        <v>40000</v>
      </c>
      <c r="J1255" s="296" t="s">
        <v>510</v>
      </c>
      <c r="K1255" s="292"/>
      <c r="L1255" s="288">
        <f t="shared" si="39"/>
        <v>40000</v>
      </c>
      <c r="M1255" s="349">
        <f t="shared" si="38"/>
        <v>0.04</v>
      </c>
      <c r="N1255" s="296" t="s">
        <v>1803</v>
      </c>
      <c r="P1255" s="19" t="s">
        <v>428</v>
      </c>
      <c r="Q1255" s="19" t="s">
        <v>429</v>
      </c>
      <c r="R1255" s="19" t="s">
        <v>503</v>
      </c>
    </row>
    <row r="1256" spans="1:18">
      <c r="A1256" s="286" t="s">
        <v>654</v>
      </c>
      <c r="B1256" s="296" t="s">
        <v>497</v>
      </c>
      <c r="C1256" s="296" t="s">
        <v>498</v>
      </c>
      <c r="D1256" s="296" t="s">
        <v>499</v>
      </c>
      <c r="E1256" s="296" t="s">
        <v>500</v>
      </c>
      <c r="F1256" s="290" t="s">
        <v>656</v>
      </c>
      <c r="G1256" s="290" t="s">
        <v>656</v>
      </c>
      <c r="H1256" s="296" t="s">
        <v>510</v>
      </c>
      <c r="I1256" s="297">
        <v>250000</v>
      </c>
      <c r="J1256" s="296" t="s">
        <v>510</v>
      </c>
      <c r="K1256" s="292"/>
      <c r="L1256" s="288">
        <f t="shared" si="39"/>
        <v>250000</v>
      </c>
      <c r="M1256" s="349">
        <f t="shared" si="38"/>
        <v>0.25</v>
      </c>
      <c r="N1256" s="296" t="s">
        <v>1803</v>
      </c>
      <c r="P1256" s="19" t="s">
        <v>428</v>
      </c>
      <c r="Q1256" s="19" t="s">
        <v>429</v>
      </c>
      <c r="R1256" s="19" t="s">
        <v>503</v>
      </c>
    </row>
    <row r="1257" spans="1:18">
      <c r="A1257" s="286" t="s">
        <v>654</v>
      </c>
      <c r="B1257" s="296" t="s">
        <v>497</v>
      </c>
      <c r="C1257" s="296" t="s">
        <v>498</v>
      </c>
      <c r="D1257" s="296" t="s">
        <v>499</v>
      </c>
      <c r="E1257" s="296" t="s">
        <v>500</v>
      </c>
      <c r="F1257" s="290" t="s">
        <v>656</v>
      </c>
      <c r="G1257" s="290" t="s">
        <v>656</v>
      </c>
      <c r="H1257" s="296" t="s">
        <v>510</v>
      </c>
      <c r="I1257" s="297">
        <v>80000</v>
      </c>
      <c r="J1257" s="296" t="s">
        <v>510</v>
      </c>
      <c r="K1257" s="292"/>
      <c r="L1257" s="288">
        <f t="shared" si="39"/>
        <v>80000</v>
      </c>
      <c r="M1257" s="349">
        <f t="shared" si="38"/>
        <v>0.08</v>
      </c>
      <c r="N1257" s="296" t="s">
        <v>1803</v>
      </c>
      <c r="P1257" s="19" t="s">
        <v>428</v>
      </c>
      <c r="Q1257" s="19" t="s">
        <v>429</v>
      </c>
      <c r="R1257" s="19" t="s">
        <v>503</v>
      </c>
    </row>
    <row r="1258" spans="1:18">
      <c r="A1258" s="286" t="s">
        <v>654</v>
      </c>
      <c r="B1258" s="296" t="s">
        <v>497</v>
      </c>
      <c r="C1258" s="296" t="s">
        <v>498</v>
      </c>
      <c r="D1258" s="296" t="s">
        <v>499</v>
      </c>
      <c r="E1258" s="296" t="s">
        <v>500</v>
      </c>
      <c r="F1258" s="290" t="s">
        <v>656</v>
      </c>
      <c r="G1258" s="290" t="s">
        <v>656</v>
      </c>
      <c r="H1258" s="296" t="s">
        <v>510</v>
      </c>
      <c r="I1258" s="297">
        <v>20000</v>
      </c>
      <c r="J1258" s="296" t="s">
        <v>510</v>
      </c>
      <c r="K1258" s="292"/>
      <c r="L1258" s="288">
        <f t="shared" si="39"/>
        <v>20000</v>
      </c>
      <c r="M1258" s="349">
        <f t="shared" si="38"/>
        <v>0.02</v>
      </c>
      <c r="N1258" s="296" t="s">
        <v>1803</v>
      </c>
      <c r="P1258" s="19" t="s">
        <v>428</v>
      </c>
      <c r="Q1258" s="19" t="s">
        <v>429</v>
      </c>
      <c r="R1258" s="19" t="s">
        <v>503</v>
      </c>
    </row>
    <row r="1259" spans="1:18">
      <c r="A1259" s="286" t="s">
        <v>654</v>
      </c>
      <c r="B1259" s="296" t="s">
        <v>497</v>
      </c>
      <c r="C1259" s="296" t="s">
        <v>498</v>
      </c>
      <c r="D1259" s="296" t="s">
        <v>499</v>
      </c>
      <c r="E1259" s="296" t="s">
        <v>500</v>
      </c>
      <c r="F1259" s="290" t="s">
        <v>656</v>
      </c>
      <c r="G1259" s="290" t="s">
        <v>656</v>
      </c>
      <c r="H1259" s="296" t="s">
        <v>510</v>
      </c>
      <c r="I1259" s="297">
        <v>10000</v>
      </c>
      <c r="J1259" s="296" t="s">
        <v>510</v>
      </c>
      <c r="K1259" s="292"/>
      <c r="L1259" s="288">
        <f t="shared" si="39"/>
        <v>10000</v>
      </c>
      <c r="M1259" s="349">
        <f t="shared" si="38"/>
        <v>0.01</v>
      </c>
      <c r="N1259" s="296" t="s">
        <v>1803</v>
      </c>
      <c r="P1259" s="19" t="s">
        <v>428</v>
      </c>
      <c r="Q1259" s="19" t="s">
        <v>429</v>
      </c>
      <c r="R1259" s="19" t="s">
        <v>503</v>
      </c>
    </row>
    <row r="1260" spans="1:18">
      <c r="A1260" s="286" t="s">
        <v>654</v>
      </c>
      <c r="B1260" s="296" t="s">
        <v>497</v>
      </c>
      <c r="C1260" s="296" t="s">
        <v>498</v>
      </c>
      <c r="D1260" s="296" t="s">
        <v>499</v>
      </c>
      <c r="E1260" s="296" t="s">
        <v>500</v>
      </c>
      <c r="F1260" s="290" t="s">
        <v>656</v>
      </c>
      <c r="G1260" s="290" t="s">
        <v>656</v>
      </c>
      <c r="H1260" s="296" t="s">
        <v>510</v>
      </c>
      <c r="I1260" s="297">
        <v>15000</v>
      </c>
      <c r="J1260" s="296" t="s">
        <v>510</v>
      </c>
      <c r="K1260" s="292"/>
      <c r="L1260" s="288">
        <f t="shared" si="39"/>
        <v>15000</v>
      </c>
      <c r="M1260" s="349">
        <f t="shared" si="38"/>
        <v>1.4999999999999999E-2</v>
      </c>
      <c r="N1260" s="296" t="s">
        <v>1803</v>
      </c>
      <c r="P1260" s="19" t="s">
        <v>428</v>
      </c>
      <c r="Q1260" s="19" t="s">
        <v>429</v>
      </c>
      <c r="R1260" s="19" t="s">
        <v>503</v>
      </c>
    </row>
    <row r="1261" spans="1:18">
      <c r="A1261" s="286" t="s">
        <v>654</v>
      </c>
      <c r="B1261" s="296" t="s">
        <v>497</v>
      </c>
      <c r="C1261" s="296" t="s">
        <v>498</v>
      </c>
      <c r="D1261" s="296" t="s">
        <v>499</v>
      </c>
      <c r="E1261" s="296" t="s">
        <v>500</v>
      </c>
      <c r="F1261" s="290" t="s">
        <v>656</v>
      </c>
      <c r="G1261" s="290" t="s">
        <v>656</v>
      </c>
      <c r="H1261" s="296" t="s">
        <v>510</v>
      </c>
      <c r="I1261" s="297">
        <v>10500</v>
      </c>
      <c r="J1261" s="296" t="s">
        <v>510</v>
      </c>
      <c r="K1261" s="292"/>
      <c r="L1261" s="288">
        <f t="shared" si="39"/>
        <v>10500</v>
      </c>
      <c r="M1261" s="349">
        <f t="shared" si="38"/>
        <v>1.0500000000000001E-2</v>
      </c>
      <c r="N1261" s="296" t="s">
        <v>1803</v>
      </c>
      <c r="P1261" s="19" t="s">
        <v>428</v>
      </c>
      <c r="Q1261" s="19" t="s">
        <v>429</v>
      </c>
      <c r="R1261" s="19" t="s">
        <v>503</v>
      </c>
    </row>
    <row r="1262" spans="1:18">
      <c r="A1262" s="286" t="s">
        <v>654</v>
      </c>
      <c r="B1262" s="296" t="s">
        <v>497</v>
      </c>
      <c r="C1262" s="296" t="s">
        <v>498</v>
      </c>
      <c r="D1262" s="296" t="s">
        <v>499</v>
      </c>
      <c r="E1262" s="296" t="s">
        <v>500</v>
      </c>
      <c r="F1262" s="290" t="s">
        <v>656</v>
      </c>
      <c r="G1262" s="290" t="s">
        <v>656</v>
      </c>
      <c r="H1262" s="296" t="s">
        <v>510</v>
      </c>
      <c r="I1262" s="297">
        <v>12000</v>
      </c>
      <c r="J1262" s="296" t="s">
        <v>510</v>
      </c>
      <c r="K1262" s="292"/>
      <c r="L1262" s="288">
        <f t="shared" si="39"/>
        <v>12000</v>
      </c>
      <c r="M1262" s="349">
        <f t="shared" si="38"/>
        <v>1.2E-2</v>
      </c>
      <c r="N1262" s="296" t="s">
        <v>1803</v>
      </c>
      <c r="P1262" s="19" t="s">
        <v>428</v>
      </c>
      <c r="Q1262" s="19" t="s">
        <v>429</v>
      </c>
      <c r="R1262" s="19" t="s">
        <v>503</v>
      </c>
    </row>
    <row r="1263" spans="1:18">
      <c r="A1263" s="286" t="s">
        <v>654</v>
      </c>
      <c r="B1263" s="296" t="s">
        <v>497</v>
      </c>
      <c r="C1263" s="296" t="s">
        <v>498</v>
      </c>
      <c r="D1263" s="296" t="s">
        <v>499</v>
      </c>
      <c r="E1263" s="296" t="s">
        <v>500</v>
      </c>
      <c r="F1263" s="290" t="s">
        <v>656</v>
      </c>
      <c r="G1263" s="290" t="s">
        <v>656</v>
      </c>
      <c r="H1263" s="296" t="s">
        <v>510</v>
      </c>
      <c r="I1263" s="297">
        <v>45000</v>
      </c>
      <c r="J1263" s="296" t="s">
        <v>510</v>
      </c>
      <c r="K1263" s="292"/>
      <c r="L1263" s="288">
        <f t="shared" si="39"/>
        <v>45000</v>
      </c>
      <c r="M1263" s="349">
        <f t="shared" si="38"/>
        <v>4.4999999999999998E-2</v>
      </c>
      <c r="N1263" s="296" t="s">
        <v>1803</v>
      </c>
      <c r="P1263" s="19" t="s">
        <v>428</v>
      </c>
      <c r="Q1263" s="19" t="s">
        <v>429</v>
      </c>
      <c r="R1263" s="19" t="s">
        <v>503</v>
      </c>
    </row>
    <row r="1264" spans="1:18">
      <c r="A1264" s="286" t="s">
        <v>654</v>
      </c>
      <c r="B1264" s="296" t="s">
        <v>497</v>
      </c>
      <c r="C1264" s="296" t="s">
        <v>498</v>
      </c>
      <c r="D1264" s="296" t="s">
        <v>499</v>
      </c>
      <c r="E1264" s="296" t="s">
        <v>500</v>
      </c>
      <c r="F1264" s="290" t="s">
        <v>656</v>
      </c>
      <c r="G1264" s="290" t="s">
        <v>656</v>
      </c>
      <c r="H1264" s="296" t="s">
        <v>510</v>
      </c>
      <c r="I1264" s="297">
        <v>6000</v>
      </c>
      <c r="J1264" s="296" t="s">
        <v>510</v>
      </c>
      <c r="K1264" s="292"/>
      <c r="L1264" s="288">
        <f t="shared" si="39"/>
        <v>6000</v>
      </c>
      <c r="M1264" s="349">
        <f t="shared" si="38"/>
        <v>6.0000000000000001E-3</v>
      </c>
      <c r="N1264" s="296" t="s">
        <v>1803</v>
      </c>
      <c r="P1264" s="19" t="s">
        <v>428</v>
      </c>
      <c r="Q1264" s="19" t="s">
        <v>429</v>
      </c>
      <c r="R1264" s="19" t="s">
        <v>503</v>
      </c>
    </row>
    <row r="1265" spans="1:18">
      <c r="A1265" s="286" t="s">
        <v>654</v>
      </c>
      <c r="B1265" s="296" t="s">
        <v>497</v>
      </c>
      <c r="C1265" s="296" t="s">
        <v>498</v>
      </c>
      <c r="D1265" s="296" t="s">
        <v>499</v>
      </c>
      <c r="E1265" s="296" t="s">
        <v>500</v>
      </c>
      <c r="F1265" s="290" t="s">
        <v>656</v>
      </c>
      <c r="G1265" s="290" t="s">
        <v>656</v>
      </c>
      <c r="H1265" s="296" t="s">
        <v>510</v>
      </c>
      <c r="I1265" s="297">
        <v>13000</v>
      </c>
      <c r="J1265" s="296" t="s">
        <v>510</v>
      </c>
      <c r="K1265" s="292"/>
      <c r="L1265" s="288">
        <f t="shared" si="39"/>
        <v>13000</v>
      </c>
      <c r="M1265" s="349">
        <f t="shared" si="38"/>
        <v>1.2999999999999999E-2</v>
      </c>
      <c r="N1265" s="296" t="s">
        <v>1803</v>
      </c>
      <c r="P1265" s="19" t="s">
        <v>428</v>
      </c>
      <c r="Q1265" s="19" t="s">
        <v>429</v>
      </c>
      <c r="R1265" s="19" t="s">
        <v>503</v>
      </c>
    </row>
    <row r="1266" spans="1:18">
      <c r="A1266" s="286" t="s">
        <v>654</v>
      </c>
      <c r="B1266" s="296" t="s">
        <v>497</v>
      </c>
      <c r="C1266" s="296" t="s">
        <v>498</v>
      </c>
      <c r="D1266" s="296" t="s">
        <v>499</v>
      </c>
      <c r="E1266" s="296" t="s">
        <v>500</v>
      </c>
      <c r="F1266" s="290" t="s">
        <v>656</v>
      </c>
      <c r="G1266" s="290" t="s">
        <v>656</v>
      </c>
      <c r="H1266" s="296" t="s">
        <v>510</v>
      </c>
      <c r="I1266" s="297">
        <v>12000</v>
      </c>
      <c r="J1266" s="296" t="s">
        <v>510</v>
      </c>
      <c r="K1266" s="292"/>
      <c r="L1266" s="288">
        <f t="shared" si="39"/>
        <v>12000</v>
      </c>
      <c r="M1266" s="349">
        <f t="shared" si="38"/>
        <v>1.2E-2</v>
      </c>
      <c r="N1266" s="296" t="s">
        <v>1803</v>
      </c>
      <c r="P1266" s="19" t="s">
        <v>428</v>
      </c>
      <c r="Q1266" s="19" t="s">
        <v>429</v>
      </c>
      <c r="R1266" s="19" t="s">
        <v>503</v>
      </c>
    </row>
    <row r="1267" spans="1:18">
      <c r="A1267" s="286" t="s">
        <v>654</v>
      </c>
      <c r="B1267" s="296" t="s">
        <v>497</v>
      </c>
      <c r="C1267" s="296" t="s">
        <v>498</v>
      </c>
      <c r="D1267" s="296" t="s">
        <v>499</v>
      </c>
      <c r="E1267" s="296" t="s">
        <v>500</v>
      </c>
      <c r="F1267" s="290" t="s">
        <v>656</v>
      </c>
      <c r="G1267" s="290" t="s">
        <v>656</v>
      </c>
      <c r="H1267" s="296" t="s">
        <v>510</v>
      </c>
      <c r="I1267" s="297">
        <v>440000</v>
      </c>
      <c r="J1267" s="296" t="s">
        <v>510</v>
      </c>
      <c r="K1267" s="292"/>
      <c r="L1267" s="288">
        <f t="shared" si="39"/>
        <v>440000</v>
      </c>
      <c r="M1267" s="349">
        <f t="shared" si="38"/>
        <v>0.44</v>
      </c>
      <c r="N1267" s="296" t="s">
        <v>1803</v>
      </c>
      <c r="P1267" s="19" t="s">
        <v>428</v>
      </c>
      <c r="Q1267" s="19" t="s">
        <v>429</v>
      </c>
      <c r="R1267" s="19" t="s">
        <v>503</v>
      </c>
    </row>
    <row r="1268" spans="1:18">
      <c r="A1268" s="286" t="s">
        <v>654</v>
      </c>
      <c r="B1268" s="296" t="s">
        <v>497</v>
      </c>
      <c r="C1268" s="296" t="s">
        <v>498</v>
      </c>
      <c r="D1268" s="296" t="s">
        <v>499</v>
      </c>
      <c r="E1268" s="296" t="s">
        <v>500</v>
      </c>
      <c r="F1268" s="290" t="s">
        <v>656</v>
      </c>
      <c r="G1268" s="290" t="s">
        <v>656</v>
      </c>
      <c r="H1268" s="296" t="s">
        <v>510</v>
      </c>
      <c r="I1268" s="297">
        <v>21000</v>
      </c>
      <c r="J1268" s="296" t="s">
        <v>510</v>
      </c>
      <c r="K1268" s="292"/>
      <c r="L1268" s="288">
        <f t="shared" si="39"/>
        <v>21000</v>
      </c>
      <c r="M1268" s="349">
        <f t="shared" si="38"/>
        <v>2.1000000000000001E-2</v>
      </c>
      <c r="N1268" s="296" t="s">
        <v>1803</v>
      </c>
      <c r="P1268" s="19" t="s">
        <v>428</v>
      </c>
      <c r="Q1268" s="19" t="s">
        <v>429</v>
      </c>
      <c r="R1268" s="19" t="s">
        <v>503</v>
      </c>
    </row>
    <row r="1269" spans="1:18">
      <c r="A1269" s="286" t="s">
        <v>654</v>
      </c>
      <c r="B1269" s="296" t="s">
        <v>497</v>
      </c>
      <c r="C1269" s="296" t="s">
        <v>498</v>
      </c>
      <c r="D1269" s="296" t="s">
        <v>499</v>
      </c>
      <c r="E1269" s="296" t="s">
        <v>500</v>
      </c>
      <c r="F1269" s="290" t="s">
        <v>656</v>
      </c>
      <c r="G1269" s="290" t="s">
        <v>656</v>
      </c>
      <c r="H1269" s="296" t="s">
        <v>510</v>
      </c>
      <c r="I1269" s="297">
        <v>103000</v>
      </c>
      <c r="J1269" s="296" t="s">
        <v>510</v>
      </c>
      <c r="K1269" s="292"/>
      <c r="L1269" s="288">
        <f t="shared" si="39"/>
        <v>103000</v>
      </c>
      <c r="M1269" s="349">
        <f t="shared" si="38"/>
        <v>0.10299999999999999</v>
      </c>
      <c r="N1269" s="296" t="s">
        <v>1803</v>
      </c>
      <c r="P1269" s="19" t="s">
        <v>428</v>
      </c>
      <c r="Q1269" s="19" t="s">
        <v>429</v>
      </c>
      <c r="R1269" s="19" t="s">
        <v>503</v>
      </c>
    </row>
    <row r="1270" spans="1:18">
      <c r="A1270" s="286" t="s">
        <v>654</v>
      </c>
      <c r="B1270" s="296" t="s">
        <v>497</v>
      </c>
      <c r="C1270" s="296" t="s">
        <v>498</v>
      </c>
      <c r="D1270" s="296" t="s">
        <v>499</v>
      </c>
      <c r="E1270" s="296" t="s">
        <v>500</v>
      </c>
      <c r="F1270" s="290" t="s">
        <v>656</v>
      </c>
      <c r="G1270" s="290" t="s">
        <v>656</v>
      </c>
      <c r="H1270" s="296" t="s">
        <v>510</v>
      </c>
      <c r="I1270" s="297">
        <v>45000</v>
      </c>
      <c r="J1270" s="296" t="s">
        <v>510</v>
      </c>
      <c r="K1270" s="292"/>
      <c r="L1270" s="288">
        <f t="shared" si="39"/>
        <v>45000</v>
      </c>
      <c r="M1270" s="349">
        <f t="shared" si="38"/>
        <v>4.4999999999999998E-2</v>
      </c>
      <c r="N1270" s="296" t="s">
        <v>1803</v>
      </c>
      <c r="P1270" s="19" t="s">
        <v>428</v>
      </c>
      <c r="Q1270" s="19" t="s">
        <v>429</v>
      </c>
      <c r="R1270" s="19" t="s">
        <v>503</v>
      </c>
    </row>
    <row r="1271" spans="1:18">
      <c r="A1271" s="286" t="s">
        <v>654</v>
      </c>
      <c r="B1271" s="296" t="s">
        <v>497</v>
      </c>
      <c r="C1271" s="296" t="s">
        <v>498</v>
      </c>
      <c r="D1271" s="296" t="s">
        <v>499</v>
      </c>
      <c r="E1271" s="296" t="s">
        <v>500</v>
      </c>
      <c r="F1271" s="290" t="s">
        <v>656</v>
      </c>
      <c r="G1271" s="290" t="s">
        <v>656</v>
      </c>
      <c r="H1271" s="296" t="s">
        <v>510</v>
      </c>
      <c r="I1271" s="297">
        <v>10000</v>
      </c>
      <c r="J1271" s="296" t="s">
        <v>510</v>
      </c>
      <c r="K1271" s="292"/>
      <c r="L1271" s="288">
        <f t="shared" si="39"/>
        <v>10000</v>
      </c>
      <c r="M1271" s="349">
        <f t="shared" si="38"/>
        <v>0.01</v>
      </c>
      <c r="N1271" s="296" t="s">
        <v>1803</v>
      </c>
      <c r="P1271" s="19" t="s">
        <v>428</v>
      </c>
      <c r="Q1271" s="19" t="s">
        <v>429</v>
      </c>
      <c r="R1271" s="19" t="s">
        <v>503</v>
      </c>
    </row>
    <row r="1272" spans="1:18">
      <c r="A1272" s="286" t="s">
        <v>654</v>
      </c>
      <c r="B1272" s="296" t="s">
        <v>497</v>
      </c>
      <c r="C1272" s="296" t="s">
        <v>498</v>
      </c>
      <c r="D1272" s="296" t="s">
        <v>499</v>
      </c>
      <c r="E1272" s="296" t="s">
        <v>500</v>
      </c>
      <c r="F1272" s="290" t="s">
        <v>656</v>
      </c>
      <c r="G1272" s="290" t="s">
        <v>656</v>
      </c>
      <c r="H1272" s="296" t="s">
        <v>510</v>
      </c>
      <c r="I1272" s="297">
        <v>86000</v>
      </c>
      <c r="J1272" s="296" t="s">
        <v>510</v>
      </c>
      <c r="K1272" s="292"/>
      <c r="L1272" s="288">
        <f t="shared" si="39"/>
        <v>86000</v>
      </c>
      <c r="M1272" s="349">
        <f t="shared" si="38"/>
        <v>8.5999999999999993E-2</v>
      </c>
      <c r="N1272" s="296" t="s">
        <v>1803</v>
      </c>
      <c r="P1272" s="19" t="s">
        <v>428</v>
      </c>
      <c r="Q1272" s="19" t="s">
        <v>429</v>
      </c>
      <c r="R1272" s="19" t="s">
        <v>503</v>
      </c>
    </row>
    <row r="1273" spans="1:18">
      <c r="A1273" s="286" t="s">
        <v>654</v>
      </c>
      <c r="B1273" s="296" t="s">
        <v>497</v>
      </c>
      <c r="C1273" s="296" t="s">
        <v>498</v>
      </c>
      <c r="D1273" s="296" t="s">
        <v>499</v>
      </c>
      <c r="E1273" s="296" t="s">
        <v>500</v>
      </c>
      <c r="F1273" s="290" t="s">
        <v>656</v>
      </c>
      <c r="G1273" s="290" t="s">
        <v>656</v>
      </c>
      <c r="H1273" s="296" t="s">
        <v>510</v>
      </c>
      <c r="I1273" s="297">
        <v>14000</v>
      </c>
      <c r="J1273" s="296" t="s">
        <v>510</v>
      </c>
      <c r="K1273" s="292"/>
      <c r="L1273" s="288">
        <f t="shared" si="39"/>
        <v>14000</v>
      </c>
      <c r="M1273" s="349">
        <f t="shared" si="38"/>
        <v>1.4E-2</v>
      </c>
      <c r="N1273" s="296" t="s">
        <v>1803</v>
      </c>
      <c r="P1273" s="19" t="s">
        <v>428</v>
      </c>
      <c r="Q1273" s="19" t="s">
        <v>429</v>
      </c>
      <c r="R1273" s="19" t="s">
        <v>503</v>
      </c>
    </row>
    <row r="1274" spans="1:18">
      <c r="A1274" s="286" t="s">
        <v>654</v>
      </c>
      <c r="B1274" s="296" t="s">
        <v>497</v>
      </c>
      <c r="C1274" s="296" t="s">
        <v>498</v>
      </c>
      <c r="D1274" s="296" t="s">
        <v>499</v>
      </c>
      <c r="E1274" s="296" t="s">
        <v>500</v>
      </c>
      <c r="F1274" s="290" t="s">
        <v>656</v>
      </c>
      <c r="G1274" s="290" t="s">
        <v>656</v>
      </c>
      <c r="H1274" s="296" t="s">
        <v>510</v>
      </c>
      <c r="I1274" s="297">
        <v>90000</v>
      </c>
      <c r="J1274" s="296" t="s">
        <v>510</v>
      </c>
      <c r="K1274" s="292"/>
      <c r="L1274" s="288">
        <f t="shared" si="39"/>
        <v>90000</v>
      </c>
      <c r="M1274" s="349">
        <f t="shared" si="38"/>
        <v>0.09</v>
      </c>
      <c r="N1274" s="296" t="s">
        <v>1803</v>
      </c>
      <c r="P1274" s="19" t="s">
        <v>428</v>
      </c>
      <c r="Q1274" s="19" t="s">
        <v>429</v>
      </c>
      <c r="R1274" s="19" t="s">
        <v>503</v>
      </c>
    </row>
    <row r="1275" spans="1:18">
      <c r="A1275" s="286" t="s">
        <v>654</v>
      </c>
      <c r="B1275" s="296" t="s">
        <v>497</v>
      </c>
      <c r="C1275" s="296" t="s">
        <v>498</v>
      </c>
      <c r="D1275" s="296" t="s">
        <v>499</v>
      </c>
      <c r="E1275" s="296" t="s">
        <v>500</v>
      </c>
      <c r="F1275" s="290" t="s">
        <v>656</v>
      </c>
      <c r="G1275" s="290" t="s">
        <v>656</v>
      </c>
      <c r="H1275" s="296" t="s">
        <v>510</v>
      </c>
      <c r="I1275" s="297">
        <v>16000</v>
      </c>
      <c r="J1275" s="296" t="s">
        <v>510</v>
      </c>
      <c r="K1275" s="292"/>
      <c r="L1275" s="288">
        <f t="shared" si="39"/>
        <v>16000</v>
      </c>
      <c r="M1275" s="349">
        <f t="shared" si="38"/>
        <v>1.6E-2</v>
      </c>
      <c r="N1275" s="296" t="s">
        <v>1803</v>
      </c>
      <c r="P1275" s="19" t="s">
        <v>428</v>
      </c>
      <c r="Q1275" s="19" t="s">
        <v>429</v>
      </c>
      <c r="R1275" s="19" t="s">
        <v>503</v>
      </c>
    </row>
    <row r="1276" spans="1:18">
      <c r="A1276" s="286" t="s">
        <v>654</v>
      </c>
      <c r="B1276" s="296" t="s">
        <v>497</v>
      </c>
      <c r="C1276" s="296" t="s">
        <v>498</v>
      </c>
      <c r="D1276" s="296" t="s">
        <v>499</v>
      </c>
      <c r="E1276" s="296" t="s">
        <v>500</v>
      </c>
      <c r="F1276" s="290" t="s">
        <v>656</v>
      </c>
      <c r="G1276" s="290" t="s">
        <v>656</v>
      </c>
      <c r="H1276" s="296" t="s">
        <v>510</v>
      </c>
      <c r="I1276" s="297">
        <v>43000</v>
      </c>
      <c r="J1276" s="296" t="s">
        <v>510</v>
      </c>
      <c r="K1276" s="292"/>
      <c r="L1276" s="288">
        <f t="shared" si="39"/>
        <v>43000</v>
      </c>
      <c r="M1276" s="349">
        <f t="shared" si="38"/>
        <v>4.2999999999999997E-2</v>
      </c>
      <c r="N1276" s="296" t="s">
        <v>1803</v>
      </c>
      <c r="P1276" s="19" t="s">
        <v>428</v>
      </c>
      <c r="Q1276" s="19" t="s">
        <v>429</v>
      </c>
      <c r="R1276" s="19" t="s">
        <v>503</v>
      </c>
    </row>
    <row r="1277" spans="1:18">
      <c r="A1277" s="286" t="s">
        <v>654</v>
      </c>
      <c r="B1277" s="296" t="s">
        <v>497</v>
      </c>
      <c r="C1277" s="296" t="s">
        <v>498</v>
      </c>
      <c r="D1277" s="296" t="s">
        <v>499</v>
      </c>
      <c r="E1277" s="296" t="s">
        <v>500</v>
      </c>
      <c r="F1277" s="290" t="s">
        <v>656</v>
      </c>
      <c r="G1277" s="290" t="s">
        <v>656</v>
      </c>
      <c r="H1277" s="296" t="s">
        <v>510</v>
      </c>
      <c r="I1277" s="297">
        <v>30000</v>
      </c>
      <c r="J1277" s="296" t="s">
        <v>510</v>
      </c>
      <c r="K1277" s="292"/>
      <c r="L1277" s="288">
        <f t="shared" si="39"/>
        <v>30000</v>
      </c>
      <c r="M1277" s="349">
        <f t="shared" si="38"/>
        <v>0.03</v>
      </c>
      <c r="N1277" s="296" t="s">
        <v>1803</v>
      </c>
      <c r="P1277" s="19" t="s">
        <v>428</v>
      </c>
      <c r="Q1277" s="19" t="s">
        <v>429</v>
      </c>
      <c r="R1277" s="19" t="s">
        <v>503</v>
      </c>
    </row>
    <row r="1278" spans="1:18">
      <c r="A1278" s="286" t="s">
        <v>654</v>
      </c>
      <c r="B1278" s="296" t="s">
        <v>497</v>
      </c>
      <c r="C1278" s="296" t="s">
        <v>498</v>
      </c>
      <c r="D1278" s="296" t="s">
        <v>499</v>
      </c>
      <c r="E1278" s="296" t="s">
        <v>500</v>
      </c>
      <c r="F1278" s="290" t="s">
        <v>656</v>
      </c>
      <c r="G1278" s="290" t="s">
        <v>656</v>
      </c>
      <c r="H1278" s="296" t="s">
        <v>510</v>
      </c>
      <c r="I1278" s="297">
        <v>12000</v>
      </c>
      <c r="J1278" s="296" t="s">
        <v>510</v>
      </c>
      <c r="K1278" s="292"/>
      <c r="L1278" s="288">
        <f t="shared" si="39"/>
        <v>12000</v>
      </c>
      <c r="M1278" s="349">
        <f t="shared" si="38"/>
        <v>1.2E-2</v>
      </c>
      <c r="N1278" s="296" t="s">
        <v>1803</v>
      </c>
      <c r="P1278" s="19" t="s">
        <v>428</v>
      </c>
      <c r="Q1278" s="19" t="s">
        <v>429</v>
      </c>
      <c r="R1278" s="19" t="s">
        <v>503</v>
      </c>
    </row>
    <row r="1279" spans="1:18">
      <c r="A1279" s="286" t="s">
        <v>654</v>
      </c>
      <c r="B1279" s="296" t="s">
        <v>497</v>
      </c>
      <c r="C1279" s="296" t="s">
        <v>498</v>
      </c>
      <c r="D1279" s="296" t="s">
        <v>499</v>
      </c>
      <c r="E1279" s="296" t="s">
        <v>500</v>
      </c>
      <c r="F1279" s="290" t="s">
        <v>657</v>
      </c>
      <c r="G1279" s="290" t="s">
        <v>657</v>
      </c>
      <c r="H1279" s="296" t="s">
        <v>510</v>
      </c>
      <c r="I1279" s="297">
        <v>4000000</v>
      </c>
      <c r="J1279" s="296" t="s">
        <v>510</v>
      </c>
      <c r="K1279" s="292"/>
      <c r="L1279" s="288">
        <f t="shared" si="39"/>
        <v>4000000</v>
      </c>
      <c r="M1279" s="349">
        <f t="shared" si="38"/>
        <v>4</v>
      </c>
      <c r="N1279" s="296" t="s">
        <v>1803</v>
      </c>
      <c r="P1279" s="19" t="s">
        <v>428</v>
      </c>
      <c r="Q1279" s="19" t="s">
        <v>429</v>
      </c>
      <c r="R1279" s="19" t="s">
        <v>503</v>
      </c>
    </row>
    <row r="1280" spans="1:18">
      <c r="A1280" s="286" t="s">
        <v>654</v>
      </c>
      <c r="B1280" s="296" t="s">
        <v>497</v>
      </c>
      <c r="C1280" s="296" t="s">
        <v>498</v>
      </c>
      <c r="D1280" s="296" t="s">
        <v>499</v>
      </c>
      <c r="E1280" s="296" t="s">
        <v>500</v>
      </c>
      <c r="F1280" s="290" t="s">
        <v>656</v>
      </c>
      <c r="G1280" s="290" t="s">
        <v>656</v>
      </c>
      <c r="H1280" s="296" t="s">
        <v>510</v>
      </c>
      <c r="I1280" s="297">
        <v>22552000</v>
      </c>
      <c r="J1280" s="296" t="s">
        <v>510</v>
      </c>
      <c r="K1280" s="292"/>
      <c r="L1280" s="288">
        <f t="shared" si="39"/>
        <v>22552000</v>
      </c>
      <c r="M1280" s="349">
        <f t="shared" si="38"/>
        <v>22.552</v>
      </c>
      <c r="N1280" s="296" t="s">
        <v>1803</v>
      </c>
      <c r="P1280" s="19" t="s">
        <v>428</v>
      </c>
      <c r="Q1280" s="19" t="s">
        <v>429</v>
      </c>
      <c r="R1280" s="19" t="s">
        <v>503</v>
      </c>
    </row>
    <row r="1281" spans="1:18">
      <c r="A1281" s="286" t="s">
        <v>654</v>
      </c>
      <c r="B1281" s="296" t="s">
        <v>497</v>
      </c>
      <c r="C1281" s="296" t="s">
        <v>498</v>
      </c>
      <c r="D1281" s="296" t="s">
        <v>499</v>
      </c>
      <c r="E1281" s="296" t="s">
        <v>500</v>
      </c>
      <c r="F1281" s="290" t="s">
        <v>656</v>
      </c>
      <c r="G1281" s="290" t="s">
        <v>656</v>
      </c>
      <c r="H1281" s="296" t="s">
        <v>510</v>
      </c>
      <c r="I1281" s="297">
        <v>16000000</v>
      </c>
      <c r="J1281" s="296" t="s">
        <v>510</v>
      </c>
      <c r="K1281" s="292"/>
      <c r="L1281" s="288">
        <f t="shared" si="39"/>
        <v>16000000</v>
      </c>
      <c r="M1281" s="349">
        <f t="shared" si="38"/>
        <v>16</v>
      </c>
      <c r="N1281" s="296" t="s">
        <v>1803</v>
      </c>
      <c r="P1281" s="19" t="s">
        <v>428</v>
      </c>
      <c r="Q1281" s="19" t="s">
        <v>429</v>
      </c>
      <c r="R1281" s="19" t="s">
        <v>503</v>
      </c>
    </row>
    <row r="1282" spans="1:18">
      <c r="A1282" s="286" t="s">
        <v>654</v>
      </c>
      <c r="B1282" s="296" t="s">
        <v>497</v>
      </c>
      <c r="C1282" s="296" t="s">
        <v>498</v>
      </c>
      <c r="D1282" s="296" t="s">
        <v>499</v>
      </c>
      <c r="E1282" s="296" t="s">
        <v>500</v>
      </c>
      <c r="F1282" s="290" t="s">
        <v>657</v>
      </c>
      <c r="G1282" s="290" t="s">
        <v>657</v>
      </c>
      <c r="H1282" s="296" t="s">
        <v>510</v>
      </c>
      <c r="I1282" s="297">
        <v>500000</v>
      </c>
      <c r="J1282" s="296" t="s">
        <v>510</v>
      </c>
      <c r="K1282" s="292"/>
      <c r="L1282" s="288">
        <f t="shared" si="39"/>
        <v>500000</v>
      </c>
      <c r="M1282" s="349">
        <f t="shared" si="38"/>
        <v>0.5</v>
      </c>
      <c r="N1282" s="296" t="s">
        <v>1803</v>
      </c>
      <c r="P1282" s="19" t="s">
        <v>428</v>
      </c>
      <c r="Q1282" s="19" t="s">
        <v>429</v>
      </c>
      <c r="R1282" s="19" t="s">
        <v>503</v>
      </c>
    </row>
    <row r="1283" spans="1:18">
      <c r="A1283" s="286" t="s">
        <v>654</v>
      </c>
      <c r="B1283" s="296" t="s">
        <v>497</v>
      </c>
      <c r="C1283" s="296" t="s">
        <v>498</v>
      </c>
      <c r="D1283" s="296" t="s">
        <v>499</v>
      </c>
      <c r="E1283" s="296" t="s">
        <v>500</v>
      </c>
      <c r="F1283" s="290" t="s">
        <v>657</v>
      </c>
      <c r="G1283" s="290" t="s">
        <v>657</v>
      </c>
      <c r="H1283" s="296" t="s">
        <v>510</v>
      </c>
      <c r="I1283" s="297">
        <v>400000</v>
      </c>
      <c r="J1283" s="296" t="s">
        <v>510</v>
      </c>
      <c r="K1283" s="292"/>
      <c r="L1283" s="288">
        <f t="shared" si="39"/>
        <v>400000</v>
      </c>
      <c r="M1283" s="349">
        <f t="shared" si="38"/>
        <v>0.4</v>
      </c>
      <c r="N1283" s="296" t="s">
        <v>1803</v>
      </c>
      <c r="P1283" s="19" t="s">
        <v>428</v>
      </c>
      <c r="Q1283" s="19" t="s">
        <v>429</v>
      </c>
      <c r="R1283" s="19" t="s">
        <v>503</v>
      </c>
    </row>
    <row r="1284" spans="1:18">
      <c r="A1284" s="286" t="s">
        <v>654</v>
      </c>
      <c r="B1284" s="296" t="s">
        <v>497</v>
      </c>
      <c r="C1284" s="296" t="s">
        <v>498</v>
      </c>
      <c r="D1284" s="296" t="s">
        <v>499</v>
      </c>
      <c r="E1284" s="296" t="s">
        <v>500</v>
      </c>
      <c r="F1284" s="290" t="s">
        <v>657</v>
      </c>
      <c r="G1284" s="290" t="s">
        <v>657</v>
      </c>
      <c r="H1284" s="296" t="s">
        <v>510</v>
      </c>
      <c r="I1284" s="297">
        <v>250000</v>
      </c>
      <c r="J1284" s="296" t="s">
        <v>510</v>
      </c>
      <c r="K1284" s="292"/>
      <c r="L1284" s="288">
        <f t="shared" si="39"/>
        <v>250000</v>
      </c>
      <c r="M1284" s="349">
        <f t="shared" si="38"/>
        <v>0.25</v>
      </c>
      <c r="N1284" s="296" t="s">
        <v>1803</v>
      </c>
      <c r="P1284" s="19" t="s">
        <v>428</v>
      </c>
      <c r="Q1284" s="19" t="s">
        <v>429</v>
      </c>
      <c r="R1284" s="19" t="s">
        <v>503</v>
      </c>
    </row>
    <row r="1285" spans="1:18">
      <c r="A1285" s="286" t="s">
        <v>654</v>
      </c>
      <c r="B1285" s="296" t="s">
        <v>497</v>
      </c>
      <c r="C1285" s="296" t="s">
        <v>498</v>
      </c>
      <c r="D1285" s="296" t="s">
        <v>499</v>
      </c>
      <c r="E1285" s="296" t="s">
        <v>500</v>
      </c>
      <c r="F1285" s="290" t="s">
        <v>657</v>
      </c>
      <c r="G1285" s="290" t="s">
        <v>657</v>
      </c>
      <c r="H1285" s="296" t="s">
        <v>510</v>
      </c>
      <c r="I1285" s="297">
        <v>100000</v>
      </c>
      <c r="J1285" s="296" t="s">
        <v>510</v>
      </c>
      <c r="K1285" s="292"/>
      <c r="L1285" s="288">
        <f t="shared" si="39"/>
        <v>100000</v>
      </c>
      <c r="M1285" s="349">
        <f t="shared" si="38"/>
        <v>0.1</v>
      </c>
      <c r="N1285" s="296" t="s">
        <v>1803</v>
      </c>
      <c r="P1285" s="19" t="s">
        <v>428</v>
      </c>
      <c r="Q1285" s="19" t="s">
        <v>429</v>
      </c>
      <c r="R1285" s="19" t="s">
        <v>503</v>
      </c>
    </row>
    <row r="1286" spans="1:18">
      <c r="A1286" s="286" t="s">
        <v>654</v>
      </c>
      <c r="B1286" s="296" t="s">
        <v>497</v>
      </c>
      <c r="C1286" s="296" t="s">
        <v>498</v>
      </c>
      <c r="D1286" s="296" t="s">
        <v>499</v>
      </c>
      <c r="E1286" s="296" t="s">
        <v>500</v>
      </c>
      <c r="F1286" s="290" t="s">
        <v>657</v>
      </c>
      <c r="G1286" s="290" t="s">
        <v>657</v>
      </c>
      <c r="H1286" s="296" t="s">
        <v>510</v>
      </c>
      <c r="I1286" s="297">
        <v>100000</v>
      </c>
      <c r="J1286" s="296" t="s">
        <v>510</v>
      </c>
      <c r="K1286" s="292"/>
      <c r="L1286" s="288">
        <f t="shared" si="39"/>
        <v>100000</v>
      </c>
      <c r="M1286" s="349">
        <f t="shared" si="38"/>
        <v>0.1</v>
      </c>
      <c r="N1286" s="296" t="s">
        <v>1803</v>
      </c>
      <c r="P1286" s="19" t="s">
        <v>428</v>
      </c>
      <c r="Q1286" s="19" t="s">
        <v>429</v>
      </c>
      <c r="R1286" s="19" t="s">
        <v>503</v>
      </c>
    </row>
    <row r="1287" spans="1:18">
      <c r="A1287" s="286" t="s">
        <v>654</v>
      </c>
      <c r="B1287" s="296" t="s">
        <v>497</v>
      </c>
      <c r="C1287" s="296" t="s">
        <v>498</v>
      </c>
      <c r="D1287" s="296" t="s">
        <v>499</v>
      </c>
      <c r="E1287" s="296" t="s">
        <v>500</v>
      </c>
      <c r="F1287" s="290" t="s">
        <v>657</v>
      </c>
      <c r="G1287" s="290" t="s">
        <v>657</v>
      </c>
      <c r="H1287" s="296" t="s">
        <v>510</v>
      </c>
      <c r="I1287" s="297">
        <v>100000</v>
      </c>
      <c r="J1287" s="296" t="s">
        <v>510</v>
      </c>
      <c r="K1287" s="292"/>
      <c r="L1287" s="288">
        <f t="shared" si="39"/>
        <v>100000</v>
      </c>
      <c r="M1287" s="349">
        <f t="shared" ref="M1287:M1350" si="40">+L1287/1000000</f>
        <v>0.1</v>
      </c>
      <c r="N1287" s="296" t="s">
        <v>1803</v>
      </c>
      <c r="P1287" s="19" t="s">
        <v>428</v>
      </c>
      <c r="Q1287" s="19" t="s">
        <v>429</v>
      </c>
      <c r="R1287" s="19" t="s">
        <v>503</v>
      </c>
    </row>
    <row r="1288" spans="1:18">
      <c r="A1288" s="286" t="s">
        <v>654</v>
      </c>
      <c r="B1288" s="296" t="s">
        <v>497</v>
      </c>
      <c r="C1288" s="296" t="s">
        <v>498</v>
      </c>
      <c r="D1288" s="296" t="s">
        <v>499</v>
      </c>
      <c r="E1288" s="296" t="s">
        <v>500</v>
      </c>
      <c r="F1288" s="290" t="s">
        <v>657</v>
      </c>
      <c r="G1288" s="290" t="s">
        <v>657</v>
      </c>
      <c r="H1288" s="296" t="s">
        <v>510</v>
      </c>
      <c r="I1288" s="297">
        <v>250000</v>
      </c>
      <c r="J1288" s="296" t="s">
        <v>510</v>
      </c>
      <c r="K1288" s="292"/>
      <c r="L1288" s="288">
        <f t="shared" ref="L1288:L1351" si="41">+I1288+K1288</f>
        <v>250000</v>
      </c>
      <c r="M1288" s="349">
        <f t="shared" si="40"/>
        <v>0.25</v>
      </c>
      <c r="N1288" s="296" t="s">
        <v>1803</v>
      </c>
      <c r="P1288" s="19" t="s">
        <v>428</v>
      </c>
      <c r="Q1288" s="19" t="s">
        <v>429</v>
      </c>
      <c r="R1288" s="19" t="s">
        <v>503</v>
      </c>
    </row>
    <row r="1289" spans="1:18">
      <c r="A1289" s="286" t="s">
        <v>654</v>
      </c>
      <c r="B1289" s="296" t="s">
        <v>497</v>
      </c>
      <c r="C1289" s="296" t="s">
        <v>498</v>
      </c>
      <c r="D1289" s="296" t="s">
        <v>499</v>
      </c>
      <c r="E1289" s="296" t="s">
        <v>500</v>
      </c>
      <c r="F1289" s="290" t="s">
        <v>657</v>
      </c>
      <c r="G1289" s="290" t="s">
        <v>657</v>
      </c>
      <c r="H1289" s="296" t="s">
        <v>510</v>
      </c>
      <c r="I1289" s="297">
        <v>150000</v>
      </c>
      <c r="J1289" s="296" t="s">
        <v>510</v>
      </c>
      <c r="K1289" s="292"/>
      <c r="L1289" s="288">
        <f t="shared" si="41"/>
        <v>150000</v>
      </c>
      <c r="M1289" s="349">
        <f t="shared" si="40"/>
        <v>0.15</v>
      </c>
      <c r="N1289" s="296" t="s">
        <v>1803</v>
      </c>
      <c r="P1289" s="19" t="s">
        <v>428</v>
      </c>
      <c r="Q1289" s="19" t="s">
        <v>429</v>
      </c>
      <c r="R1289" s="19" t="s">
        <v>503</v>
      </c>
    </row>
    <row r="1290" spans="1:18">
      <c r="A1290" s="286" t="s">
        <v>654</v>
      </c>
      <c r="B1290" s="296" t="s">
        <v>497</v>
      </c>
      <c r="C1290" s="296" t="s">
        <v>498</v>
      </c>
      <c r="D1290" s="296" t="s">
        <v>499</v>
      </c>
      <c r="E1290" s="296" t="s">
        <v>500</v>
      </c>
      <c r="F1290" s="290" t="s">
        <v>657</v>
      </c>
      <c r="G1290" s="290" t="s">
        <v>657</v>
      </c>
      <c r="H1290" s="296" t="s">
        <v>510</v>
      </c>
      <c r="I1290" s="297">
        <v>500000</v>
      </c>
      <c r="J1290" s="296" t="s">
        <v>510</v>
      </c>
      <c r="K1290" s="292"/>
      <c r="L1290" s="288">
        <f t="shared" si="41"/>
        <v>500000</v>
      </c>
      <c r="M1290" s="349">
        <f t="shared" si="40"/>
        <v>0.5</v>
      </c>
      <c r="N1290" s="296" t="s">
        <v>1803</v>
      </c>
      <c r="P1290" s="19" t="s">
        <v>428</v>
      </c>
      <c r="Q1290" s="19" t="s">
        <v>429</v>
      </c>
      <c r="R1290" s="19" t="s">
        <v>503</v>
      </c>
    </row>
    <row r="1291" spans="1:18">
      <c r="A1291" s="286" t="s">
        <v>654</v>
      </c>
      <c r="B1291" s="296" t="s">
        <v>497</v>
      </c>
      <c r="C1291" s="296" t="s">
        <v>498</v>
      </c>
      <c r="D1291" s="296" t="s">
        <v>499</v>
      </c>
      <c r="E1291" s="296" t="s">
        <v>500</v>
      </c>
      <c r="F1291" s="290" t="s">
        <v>657</v>
      </c>
      <c r="G1291" s="290" t="s">
        <v>657</v>
      </c>
      <c r="H1291" s="296" t="s">
        <v>510</v>
      </c>
      <c r="I1291" s="297">
        <v>290800</v>
      </c>
      <c r="J1291" s="296" t="s">
        <v>510</v>
      </c>
      <c r="K1291" s="292"/>
      <c r="L1291" s="288">
        <f t="shared" si="41"/>
        <v>290800</v>
      </c>
      <c r="M1291" s="349">
        <f t="shared" si="40"/>
        <v>0.2908</v>
      </c>
      <c r="N1291" s="296" t="s">
        <v>1803</v>
      </c>
      <c r="P1291" s="19" t="s">
        <v>428</v>
      </c>
      <c r="Q1291" s="19" t="s">
        <v>429</v>
      </c>
      <c r="R1291" s="19" t="s">
        <v>503</v>
      </c>
    </row>
    <row r="1292" spans="1:18">
      <c r="A1292" s="286" t="s">
        <v>654</v>
      </c>
      <c r="B1292" s="296" t="s">
        <v>497</v>
      </c>
      <c r="C1292" s="296" t="s">
        <v>498</v>
      </c>
      <c r="D1292" s="296" t="s">
        <v>499</v>
      </c>
      <c r="E1292" s="296" t="s">
        <v>500</v>
      </c>
      <c r="F1292" s="290" t="s">
        <v>657</v>
      </c>
      <c r="G1292" s="290" t="s">
        <v>657</v>
      </c>
      <c r="H1292" s="296" t="s">
        <v>510</v>
      </c>
      <c r="I1292" s="297">
        <v>100000</v>
      </c>
      <c r="J1292" s="296" t="s">
        <v>510</v>
      </c>
      <c r="K1292" s="292"/>
      <c r="L1292" s="288">
        <f t="shared" si="41"/>
        <v>100000</v>
      </c>
      <c r="M1292" s="349">
        <f t="shared" si="40"/>
        <v>0.1</v>
      </c>
      <c r="N1292" s="296" t="s">
        <v>1803</v>
      </c>
      <c r="P1292" s="19" t="s">
        <v>428</v>
      </c>
      <c r="Q1292" s="19" t="s">
        <v>429</v>
      </c>
      <c r="R1292" s="19" t="s">
        <v>503</v>
      </c>
    </row>
    <row r="1293" spans="1:18">
      <c r="A1293" s="286" t="s">
        <v>654</v>
      </c>
      <c r="B1293" s="296" t="s">
        <v>497</v>
      </c>
      <c r="C1293" s="296" t="s">
        <v>498</v>
      </c>
      <c r="D1293" s="296" t="s">
        <v>499</v>
      </c>
      <c r="E1293" s="296" t="s">
        <v>500</v>
      </c>
      <c r="F1293" s="290" t="s">
        <v>657</v>
      </c>
      <c r="G1293" s="290" t="s">
        <v>657</v>
      </c>
      <c r="H1293" s="296" t="s">
        <v>510</v>
      </c>
      <c r="I1293" s="297">
        <v>100000</v>
      </c>
      <c r="J1293" s="296" t="s">
        <v>510</v>
      </c>
      <c r="K1293" s="292"/>
      <c r="L1293" s="288">
        <f t="shared" si="41"/>
        <v>100000</v>
      </c>
      <c r="M1293" s="349">
        <f t="shared" si="40"/>
        <v>0.1</v>
      </c>
      <c r="N1293" s="296" t="s">
        <v>1803</v>
      </c>
      <c r="P1293" s="19" t="s">
        <v>428</v>
      </c>
      <c r="Q1293" s="19" t="s">
        <v>429</v>
      </c>
      <c r="R1293" s="19" t="s">
        <v>503</v>
      </c>
    </row>
    <row r="1294" spans="1:18">
      <c r="A1294" s="286" t="s">
        <v>654</v>
      </c>
      <c r="B1294" s="296" t="s">
        <v>497</v>
      </c>
      <c r="C1294" s="296" t="s">
        <v>498</v>
      </c>
      <c r="D1294" s="296" t="s">
        <v>499</v>
      </c>
      <c r="E1294" s="296" t="s">
        <v>500</v>
      </c>
      <c r="F1294" s="290" t="s">
        <v>657</v>
      </c>
      <c r="G1294" s="290" t="s">
        <v>657</v>
      </c>
      <c r="H1294" s="296" t="s">
        <v>510</v>
      </c>
      <c r="I1294" s="297">
        <v>500000</v>
      </c>
      <c r="J1294" s="296" t="s">
        <v>510</v>
      </c>
      <c r="K1294" s="292"/>
      <c r="L1294" s="288">
        <f t="shared" si="41"/>
        <v>500000</v>
      </c>
      <c r="M1294" s="349">
        <f t="shared" si="40"/>
        <v>0.5</v>
      </c>
      <c r="N1294" s="296" t="s">
        <v>1803</v>
      </c>
      <c r="P1294" s="19" t="s">
        <v>428</v>
      </c>
      <c r="Q1294" s="19" t="s">
        <v>429</v>
      </c>
      <c r="R1294" s="19" t="s">
        <v>503</v>
      </c>
    </row>
    <row r="1295" spans="1:18">
      <c r="A1295" s="286" t="s">
        <v>654</v>
      </c>
      <c r="B1295" s="296" t="s">
        <v>497</v>
      </c>
      <c r="C1295" s="296" t="s">
        <v>498</v>
      </c>
      <c r="D1295" s="296" t="s">
        <v>499</v>
      </c>
      <c r="E1295" s="296" t="s">
        <v>500</v>
      </c>
      <c r="F1295" s="290" t="s">
        <v>657</v>
      </c>
      <c r="G1295" s="290" t="s">
        <v>657</v>
      </c>
      <c r="H1295" s="296" t="s">
        <v>510</v>
      </c>
      <c r="I1295" s="297">
        <v>500000</v>
      </c>
      <c r="J1295" s="296" t="s">
        <v>510</v>
      </c>
      <c r="K1295" s="292"/>
      <c r="L1295" s="288">
        <f t="shared" si="41"/>
        <v>500000</v>
      </c>
      <c r="M1295" s="349">
        <f t="shared" si="40"/>
        <v>0.5</v>
      </c>
      <c r="N1295" s="296" t="s">
        <v>1803</v>
      </c>
      <c r="P1295" s="19" t="s">
        <v>428</v>
      </c>
      <c r="Q1295" s="19" t="s">
        <v>429</v>
      </c>
      <c r="R1295" s="19" t="s">
        <v>503</v>
      </c>
    </row>
    <row r="1296" spans="1:18">
      <c r="A1296" s="286" t="s">
        <v>654</v>
      </c>
      <c r="B1296" s="296" t="s">
        <v>497</v>
      </c>
      <c r="C1296" s="296" t="s">
        <v>498</v>
      </c>
      <c r="D1296" s="296" t="s">
        <v>499</v>
      </c>
      <c r="E1296" s="296" t="s">
        <v>500</v>
      </c>
      <c r="F1296" s="290" t="s">
        <v>657</v>
      </c>
      <c r="G1296" s="290" t="s">
        <v>657</v>
      </c>
      <c r="H1296" s="296" t="s">
        <v>510</v>
      </c>
      <c r="I1296" s="297">
        <v>200000</v>
      </c>
      <c r="J1296" s="296" t="s">
        <v>510</v>
      </c>
      <c r="K1296" s="292"/>
      <c r="L1296" s="288">
        <f t="shared" si="41"/>
        <v>200000</v>
      </c>
      <c r="M1296" s="349">
        <f t="shared" si="40"/>
        <v>0.2</v>
      </c>
      <c r="N1296" s="296" t="s">
        <v>1803</v>
      </c>
      <c r="P1296" s="19" t="s">
        <v>428</v>
      </c>
      <c r="Q1296" s="19" t="s">
        <v>429</v>
      </c>
      <c r="R1296" s="19" t="s">
        <v>503</v>
      </c>
    </row>
    <row r="1297" spans="1:18">
      <c r="A1297" s="286" t="s">
        <v>654</v>
      </c>
      <c r="B1297" s="296" t="s">
        <v>497</v>
      </c>
      <c r="C1297" s="296" t="s">
        <v>498</v>
      </c>
      <c r="D1297" s="296" t="s">
        <v>499</v>
      </c>
      <c r="E1297" s="296" t="s">
        <v>500</v>
      </c>
      <c r="F1297" s="290" t="s">
        <v>657</v>
      </c>
      <c r="G1297" s="290" t="s">
        <v>657</v>
      </c>
      <c r="H1297" s="296" t="s">
        <v>510</v>
      </c>
      <c r="I1297" s="297">
        <v>200000</v>
      </c>
      <c r="J1297" s="296" t="s">
        <v>510</v>
      </c>
      <c r="K1297" s="292"/>
      <c r="L1297" s="288">
        <f t="shared" si="41"/>
        <v>200000</v>
      </c>
      <c r="M1297" s="349">
        <f t="shared" si="40"/>
        <v>0.2</v>
      </c>
      <c r="N1297" s="296" t="s">
        <v>1803</v>
      </c>
      <c r="P1297" s="19" t="s">
        <v>428</v>
      </c>
      <c r="Q1297" s="19" t="s">
        <v>429</v>
      </c>
      <c r="R1297" s="19" t="s">
        <v>503</v>
      </c>
    </row>
    <row r="1298" spans="1:18">
      <c r="A1298" s="286" t="s">
        <v>654</v>
      </c>
      <c r="B1298" s="296" t="s">
        <v>497</v>
      </c>
      <c r="C1298" s="296" t="s">
        <v>498</v>
      </c>
      <c r="D1298" s="296" t="s">
        <v>499</v>
      </c>
      <c r="E1298" s="296" t="s">
        <v>500</v>
      </c>
      <c r="F1298" s="290" t="s">
        <v>657</v>
      </c>
      <c r="G1298" s="290" t="s">
        <v>657</v>
      </c>
      <c r="H1298" s="296" t="s">
        <v>510</v>
      </c>
      <c r="I1298" s="297">
        <v>300000</v>
      </c>
      <c r="J1298" s="296" t="s">
        <v>510</v>
      </c>
      <c r="K1298" s="292"/>
      <c r="L1298" s="288">
        <f t="shared" si="41"/>
        <v>300000</v>
      </c>
      <c r="M1298" s="349">
        <f t="shared" si="40"/>
        <v>0.3</v>
      </c>
      <c r="N1298" s="296" t="s">
        <v>1803</v>
      </c>
      <c r="P1298" s="19" t="s">
        <v>428</v>
      </c>
      <c r="Q1298" s="19" t="s">
        <v>429</v>
      </c>
      <c r="R1298" s="19" t="s">
        <v>503</v>
      </c>
    </row>
    <row r="1299" spans="1:18">
      <c r="A1299" s="286" t="s">
        <v>654</v>
      </c>
      <c r="B1299" s="296" t="s">
        <v>497</v>
      </c>
      <c r="C1299" s="296" t="s">
        <v>498</v>
      </c>
      <c r="D1299" s="296" t="s">
        <v>499</v>
      </c>
      <c r="E1299" s="296" t="s">
        <v>500</v>
      </c>
      <c r="F1299" s="290" t="s">
        <v>657</v>
      </c>
      <c r="G1299" s="290" t="s">
        <v>657</v>
      </c>
      <c r="H1299" s="296" t="s">
        <v>510</v>
      </c>
      <c r="I1299" s="297">
        <v>500000</v>
      </c>
      <c r="J1299" s="296" t="s">
        <v>510</v>
      </c>
      <c r="K1299" s="292"/>
      <c r="L1299" s="288">
        <f t="shared" si="41"/>
        <v>500000</v>
      </c>
      <c r="M1299" s="349">
        <f t="shared" si="40"/>
        <v>0.5</v>
      </c>
      <c r="N1299" s="296" t="s">
        <v>1803</v>
      </c>
      <c r="P1299" s="19" t="s">
        <v>428</v>
      </c>
      <c r="Q1299" s="19" t="s">
        <v>429</v>
      </c>
      <c r="R1299" s="19" t="s">
        <v>503</v>
      </c>
    </row>
    <row r="1300" spans="1:18">
      <c r="A1300" s="286" t="s">
        <v>654</v>
      </c>
      <c r="B1300" s="296" t="s">
        <v>497</v>
      </c>
      <c r="C1300" s="296" t="s">
        <v>498</v>
      </c>
      <c r="D1300" s="296" t="s">
        <v>499</v>
      </c>
      <c r="E1300" s="296" t="s">
        <v>500</v>
      </c>
      <c r="F1300" s="290" t="s">
        <v>657</v>
      </c>
      <c r="G1300" s="290" t="s">
        <v>657</v>
      </c>
      <c r="H1300" s="296" t="s">
        <v>510</v>
      </c>
      <c r="I1300" s="297">
        <v>300000</v>
      </c>
      <c r="J1300" s="296" t="s">
        <v>510</v>
      </c>
      <c r="K1300" s="292"/>
      <c r="L1300" s="288">
        <f t="shared" si="41"/>
        <v>300000</v>
      </c>
      <c r="M1300" s="349">
        <f t="shared" si="40"/>
        <v>0.3</v>
      </c>
      <c r="N1300" s="296" t="s">
        <v>1803</v>
      </c>
      <c r="P1300" s="19" t="s">
        <v>428</v>
      </c>
      <c r="Q1300" s="19" t="s">
        <v>429</v>
      </c>
      <c r="R1300" s="19" t="s">
        <v>503</v>
      </c>
    </row>
    <row r="1301" spans="1:18">
      <c r="A1301" s="286" t="s">
        <v>654</v>
      </c>
      <c r="B1301" s="296" t="s">
        <v>497</v>
      </c>
      <c r="C1301" s="296" t="s">
        <v>498</v>
      </c>
      <c r="D1301" s="296" t="s">
        <v>499</v>
      </c>
      <c r="E1301" s="296" t="s">
        <v>500</v>
      </c>
      <c r="F1301" s="290" t="s">
        <v>657</v>
      </c>
      <c r="G1301" s="290" t="s">
        <v>657</v>
      </c>
      <c r="H1301" s="296" t="s">
        <v>510</v>
      </c>
      <c r="I1301" s="297">
        <v>200000</v>
      </c>
      <c r="J1301" s="296" t="s">
        <v>510</v>
      </c>
      <c r="K1301" s="292"/>
      <c r="L1301" s="288">
        <f t="shared" si="41"/>
        <v>200000</v>
      </c>
      <c r="M1301" s="349">
        <f t="shared" si="40"/>
        <v>0.2</v>
      </c>
      <c r="N1301" s="296" t="s">
        <v>1803</v>
      </c>
      <c r="P1301" s="19" t="s">
        <v>428</v>
      </c>
      <c r="Q1301" s="19" t="s">
        <v>429</v>
      </c>
      <c r="R1301" s="19" t="s">
        <v>503</v>
      </c>
    </row>
    <row r="1302" spans="1:18">
      <c r="A1302" s="286" t="s">
        <v>654</v>
      </c>
      <c r="B1302" s="296" t="s">
        <v>497</v>
      </c>
      <c r="C1302" s="296" t="s">
        <v>498</v>
      </c>
      <c r="D1302" s="296" t="s">
        <v>499</v>
      </c>
      <c r="E1302" s="296" t="s">
        <v>500</v>
      </c>
      <c r="F1302" s="290" t="s">
        <v>657</v>
      </c>
      <c r="G1302" s="290" t="s">
        <v>657</v>
      </c>
      <c r="H1302" s="296" t="s">
        <v>510</v>
      </c>
      <c r="I1302" s="297">
        <v>300000</v>
      </c>
      <c r="J1302" s="296" t="s">
        <v>510</v>
      </c>
      <c r="K1302" s="292"/>
      <c r="L1302" s="288">
        <f t="shared" si="41"/>
        <v>300000</v>
      </c>
      <c r="M1302" s="349">
        <f t="shared" si="40"/>
        <v>0.3</v>
      </c>
      <c r="N1302" s="296" t="s">
        <v>1803</v>
      </c>
      <c r="P1302" s="19" t="s">
        <v>428</v>
      </c>
      <c r="Q1302" s="19" t="s">
        <v>429</v>
      </c>
      <c r="R1302" s="19" t="s">
        <v>503</v>
      </c>
    </row>
    <row r="1303" spans="1:18">
      <c r="A1303" s="286" t="s">
        <v>654</v>
      </c>
      <c r="B1303" s="296" t="s">
        <v>497</v>
      </c>
      <c r="C1303" s="296" t="s">
        <v>498</v>
      </c>
      <c r="D1303" s="296" t="s">
        <v>499</v>
      </c>
      <c r="E1303" s="296" t="s">
        <v>500</v>
      </c>
      <c r="F1303" s="290" t="s">
        <v>657</v>
      </c>
      <c r="G1303" s="290" t="s">
        <v>657</v>
      </c>
      <c r="H1303" s="296" t="s">
        <v>510</v>
      </c>
      <c r="I1303" s="297">
        <v>500000</v>
      </c>
      <c r="J1303" s="296" t="s">
        <v>510</v>
      </c>
      <c r="K1303" s="292"/>
      <c r="L1303" s="288">
        <f t="shared" si="41"/>
        <v>500000</v>
      </c>
      <c r="M1303" s="349">
        <f t="shared" si="40"/>
        <v>0.5</v>
      </c>
      <c r="N1303" s="296" t="s">
        <v>1803</v>
      </c>
      <c r="P1303" s="19" t="s">
        <v>428</v>
      </c>
      <c r="Q1303" s="19" t="s">
        <v>429</v>
      </c>
      <c r="R1303" s="19" t="s">
        <v>503</v>
      </c>
    </row>
    <row r="1304" spans="1:18">
      <c r="A1304" s="286" t="s">
        <v>654</v>
      </c>
      <c r="B1304" s="296" t="s">
        <v>497</v>
      </c>
      <c r="C1304" s="296" t="s">
        <v>498</v>
      </c>
      <c r="D1304" s="296" t="s">
        <v>499</v>
      </c>
      <c r="E1304" s="296" t="s">
        <v>500</v>
      </c>
      <c r="F1304" s="290" t="s">
        <v>657</v>
      </c>
      <c r="G1304" s="290" t="s">
        <v>657</v>
      </c>
      <c r="H1304" s="296" t="s">
        <v>510</v>
      </c>
      <c r="I1304" s="297">
        <v>100000</v>
      </c>
      <c r="J1304" s="296" t="s">
        <v>510</v>
      </c>
      <c r="K1304" s="292"/>
      <c r="L1304" s="288">
        <f t="shared" si="41"/>
        <v>100000</v>
      </c>
      <c r="M1304" s="349">
        <f t="shared" si="40"/>
        <v>0.1</v>
      </c>
      <c r="N1304" s="296" t="s">
        <v>1803</v>
      </c>
      <c r="P1304" s="19" t="s">
        <v>428</v>
      </c>
      <c r="Q1304" s="19" t="s">
        <v>429</v>
      </c>
      <c r="R1304" s="19" t="s">
        <v>503</v>
      </c>
    </row>
    <row r="1305" spans="1:18">
      <c r="A1305" s="286" t="s">
        <v>654</v>
      </c>
      <c r="B1305" s="296" t="s">
        <v>497</v>
      </c>
      <c r="C1305" s="296" t="s">
        <v>498</v>
      </c>
      <c r="D1305" s="296" t="s">
        <v>499</v>
      </c>
      <c r="E1305" s="296" t="s">
        <v>500</v>
      </c>
      <c r="F1305" s="290" t="s">
        <v>657</v>
      </c>
      <c r="G1305" s="290" t="s">
        <v>657</v>
      </c>
      <c r="H1305" s="296" t="s">
        <v>510</v>
      </c>
      <c r="I1305" s="297">
        <v>200000</v>
      </c>
      <c r="J1305" s="296" t="s">
        <v>510</v>
      </c>
      <c r="K1305" s="292"/>
      <c r="L1305" s="288">
        <f t="shared" si="41"/>
        <v>200000</v>
      </c>
      <c r="M1305" s="349">
        <f t="shared" si="40"/>
        <v>0.2</v>
      </c>
      <c r="N1305" s="296" t="s">
        <v>1803</v>
      </c>
      <c r="P1305" s="19" t="s">
        <v>428</v>
      </c>
      <c r="Q1305" s="19" t="s">
        <v>429</v>
      </c>
      <c r="R1305" s="19" t="s">
        <v>503</v>
      </c>
    </row>
    <row r="1306" spans="1:18">
      <c r="A1306" s="286" t="s">
        <v>654</v>
      </c>
      <c r="B1306" s="296" t="s">
        <v>497</v>
      </c>
      <c r="C1306" s="296" t="s">
        <v>498</v>
      </c>
      <c r="D1306" s="296" t="s">
        <v>499</v>
      </c>
      <c r="E1306" s="296" t="s">
        <v>500</v>
      </c>
      <c r="F1306" s="290" t="s">
        <v>657</v>
      </c>
      <c r="G1306" s="290" t="s">
        <v>657</v>
      </c>
      <c r="H1306" s="296" t="s">
        <v>510</v>
      </c>
      <c r="I1306" s="297">
        <v>200000</v>
      </c>
      <c r="J1306" s="296" t="s">
        <v>510</v>
      </c>
      <c r="K1306" s="292"/>
      <c r="L1306" s="288">
        <f t="shared" si="41"/>
        <v>200000</v>
      </c>
      <c r="M1306" s="349">
        <f t="shared" si="40"/>
        <v>0.2</v>
      </c>
      <c r="N1306" s="296" t="s">
        <v>1803</v>
      </c>
      <c r="P1306" s="19" t="s">
        <v>428</v>
      </c>
      <c r="Q1306" s="19" t="s">
        <v>429</v>
      </c>
      <c r="R1306" s="19" t="s">
        <v>503</v>
      </c>
    </row>
    <row r="1307" spans="1:18">
      <c r="A1307" s="286" t="s">
        <v>654</v>
      </c>
      <c r="B1307" s="296" t="s">
        <v>497</v>
      </c>
      <c r="C1307" s="296" t="s">
        <v>498</v>
      </c>
      <c r="D1307" s="296" t="s">
        <v>499</v>
      </c>
      <c r="E1307" s="296" t="s">
        <v>500</v>
      </c>
      <c r="F1307" s="290" t="s">
        <v>657</v>
      </c>
      <c r="G1307" s="290" t="s">
        <v>657</v>
      </c>
      <c r="H1307" s="296" t="s">
        <v>510</v>
      </c>
      <c r="I1307" s="297">
        <v>200000</v>
      </c>
      <c r="J1307" s="296" t="s">
        <v>510</v>
      </c>
      <c r="K1307" s="292"/>
      <c r="L1307" s="288">
        <f t="shared" si="41"/>
        <v>200000</v>
      </c>
      <c r="M1307" s="349">
        <f t="shared" si="40"/>
        <v>0.2</v>
      </c>
      <c r="N1307" s="296" t="s">
        <v>1803</v>
      </c>
      <c r="P1307" s="19" t="s">
        <v>428</v>
      </c>
      <c r="Q1307" s="19" t="s">
        <v>429</v>
      </c>
      <c r="R1307" s="19" t="s">
        <v>503</v>
      </c>
    </row>
    <row r="1308" spans="1:18">
      <c r="A1308" s="286" t="s">
        <v>654</v>
      </c>
      <c r="B1308" s="296" t="s">
        <v>497</v>
      </c>
      <c r="C1308" s="296" t="s">
        <v>498</v>
      </c>
      <c r="D1308" s="296" t="s">
        <v>499</v>
      </c>
      <c r="E1308" s="296" t="s">
        <v>500</v>
      </c>
      <c r="F1308" s="290" t="s">
        <v>657</v>
      </c>
      <c r="G1308" s="290" t="s">
        <v>657</v>
      </c>
      <c r="H1308" s="296" t="s">
        <v>510</v>
      </c>
      <c r="I1308" s="297">
        <v>150000</v>
      </c>
      <c r="J1308" s="296" t="s">
        <v>510</v>
      </c>
      <c r="K1308" s="292"/>
      <c r="L1308" s="288">
        <f t="shared" si="41"/>
        <v>150000</v>
      </c>
      <c r="M1308" s="349">
        <f t="shared" si="40"/>
        <v>0.15</v>
      </c>
      <c r="N1308" s="296" t="s">
        <v>1803</v>
      </c>
      <c r="P1308" s="19" t="s">
        <v>428</v>
      </c>
      <c r="Q1308" s="19" t="s">
        <v>429</v>
      </c>
      <c r="R1308" s="19" t="s">
        <v>503</v>
      </c>
    </row>
    <row r="1309" spans="1:18">
      <c r="A1309" s="286" t="s">
        <v>654</v>
      </c>
      <c r="B1309" s="296" t="s">
        <v>497</v>
      </c>
      <c r="C1309" s="296" t="s">
        <v>498</v>
      </c>
      <c r="D1309" s="296" t="s">
        <v>499</v>
      </c>
      <c r="E1309" s="296" t="s">
        <v>500</v>
      </c>
      <c r="F1309" s="290" t="s">
        <v>657</v>
      </c>
      <c r="G1309" s="290" t="s">
        <v>657</v>
      </c>
      <c r="H1309" s="296" t="s">
        <v>510</v>
      </c>
      <c r="I1309" s="297">
        <v>200000</v>
      </c>
      <c r="J1309" s="296" t="s">
        <v>510</v>
      </c>
      <c r="K1309" s="292"/>
      <c r="L1309" s="288">
        <f t="shared" si="41"/>
        <v>200000</v>
      </c>
      <c r="M1309" s="349">
        <f t="shared" si="40"/>
        <v>0.2</v>
      </c>
      <c r="N1309" s="296" t="s">
        <v>1803</v>
      </c>
      <c r="P1309" s="19" t="s">
        <v>428</v>
      </c>
      <c r="Q1309" s="19" t="s">
        <v>429</v>
      </c>
      <c r="R1309" s="19" t="s">
        <v>503</v>
      </c>
    </row>
    <row r="1310" spans="1:18">
      <c r="A1310" s="286" t="s">
        <v>654</v>
      </c>
      <c r="B1310" s="296" t="s">
        <v>497</v>
      </c>
      <c r="C1310" s="296" t="s">
        <v>498</v>
      </c>
      <c r="D1310" s="296" t="s">
        <v>499</v>
      </c>
      <c r="E1310" s="296" t="s">
        <v>500</v>
      </c>
      <c r="F1310" s="290" t="s">
        <v>657</v>
      </c>
      <c r="G1310" s="290" t="s">
        <v>657</v>
      </c>
      <c r="H1310" s="296" t="s">
        <v>510</v>
      </c>
      <c r="I1310" s="297">
        <v>200000</v>
      </c>
      <c r="J1310" s="296" t="s">
        <v>510</v>
      </c>
      <c r="K1310" s="292"/>
      <c r="L1310" s="288">
        <f t="shared" si="41"/>
        <v>200000</v>
      </c>
      <c r="M1310" s="349">
        <f t="shared" si="40"/>
        <v>0.2</v>
      </c>
      <c r="N1310" s="296" t="s">
        <v>1803</v>
      </c>
      <c r="P1310" s="19" t="s">
        <v>428</v>
      </c>
      <c r="Q1310" s="19" t="s">
        <v>429</v>
      </c>
      <c r="R1310" s="19" t="s">
        <v>503</v>
      </c>
    </row>
    <row r="1311" spans="1:18">
      <c r="A1311" s="286" t="s">
        <v>654</v>
      </c>
      <c r="B1311" s="296" t="s">
        <v>497</v>
      </c>
      <c r="C1311" s="296" t="s">
        <v>498</v>
      </c>
      <c r="D1311" s="296" t="s">
        <v>499</v>
      </c>
      <c r="E1311" s="296" t="s">
        <v>500</v>
      </c>
      <c r="F1311" s="290" t="s">
        <v>657</v>
      </c>
      <c r="G1311" s="290" t="s">
        <v>657</v>
      </c>
      <c r="H1311" s="296" t="s">
        <v>510</v>
      </c>
      <c r="I1311" s="297">
        <v>300000</v>
      </c>
      <c r="J1311" s="296" t="s">
        <v>510</v>
      </c>
      <c r="K1311" s="292"/>
      <c r="L1311" s="288">
        <f t="shared" si="41"/>
        <v>300000</v>
      </c>
      <c r="M1311" s="349">
        <f t="shared" si="40"/>
        <v>0.3</v>
      </c>
      <c r="N1311" s="296" t="s">
        <v>1803</v>
      </c>
      <c r="P1311" s="19" t="s">
        <v>428</v>
      </c>
      <c r="Q1311" s="19" t="s">
        <v>429</v>
      </c>
      <c r="R1311" s="19" t="s">
        <v>503</v>
      </c>
    </row>
    <row r="1312" spans="1:18">
      <c r="A1312" s="286" t="s">
        <v>654</v>
      </c>
      <c r="B1312" s="296" t="s">
        <v>497</v>
      </c>
      <c r="C1312" s="296" t="s">
        <v>498</v>
      </c>
      <c r="D1312" s="296" t="s">
        <v>499</v>
      </c>
      <c r="E1312" s="296" t="s">
        <v>500</v>
      </c>
      <c r="F1312" s="290" t="s">
        <v>657</v>
      </c>
      <c r="G1312" s="290" t="s">
        <v>657</v>
      </c>
      <c r="H1312" s="296" t="s">
        <v>510</v>
      </c>
      <c r="I1312" s="297">
        <v>200000</v>
      </c>
      <c r="J1312" s="296" t="s">
        <v>510</v>
      </c>
      <c r="K1312" s="292"/>
      <c r="L1312" s="288">
        <f t="shared" si="41"/>
        <v>200000</v>
      </c>
      <c r="M1312" s="349">
        <f t="shared" si="40"/>
        <v>0.2</v>
      </c>
      <c r="N1312" s="296" t="s">
        <v>1803</v>
      </c>
      <c r="P1312" s="19" t="s">
        <v>428</v>
      </c>
      <c r="Q1312" s="19" t="s">
        <v>429</v>
      </c>
      <c r="R1312" s="19" t="s">
        <v>503</v>
      </c>
    </row>
    <row r="1313" spans="1:18">
      <c r="A1313" s="286" t="s">
        <v>654</v>
      </c>
      <c r="B1313" s="296" t="s">
        <v>497</v>
      </c>
      <c r="C1313" s="296" t="s">
        <v>498</v>
      </c>
      <c r="D1313" s="296" t="s">
        <v>499</v>
      </c>
      <c r="E1313" s="296" t="s">
        <v>500</v>
      </c>
      <c r="F1313" s="290" t="s">
        <v>657</v>
      </c>
      <c r="G1313" s="290" t="s">
        <v>657</v>
      </c>
      <c r="H1313" s="296" t="s">
        <v>510</v>
      </c>
      <c r="I1313" s="297">
        <v>200000</v>
      </c>
      <c r="J1313" s="296" t="s">
        <v>510</v>
      </c>
      <c r="K1313" s="292"/>
      <c r="L1313" s="288">
        <f t="shared" si="41"/>
        <v>200000</v>
      </c>
      <c r="M1313" s="349">
        <f t="shared" si="40"/>
        <v>0.2</v>
      </c>
      <c r="N1313" s="296" t="s">
        <v>1803</v>
      </c>
      <c r="P1313" s="19" t="s">
        <v>428</v>
      </c>
      <c r="Q1313" s="19" t="s">
        <v>429</v>
      </c>
      <c r="R1313" s="19" t="s">
        <v>503</v>
      </c>
    </row>
    <row r="1314" spans="1:18">
      <c r="A1314" s="286" t="s">
        <v>654</v>
      </c>
      <c r="B1314" s="296" t="s">
        <v>497</v>
      </c>
      <c r="C1314" s="296" t="s">
        <v>498</v>
      </c>
      <c r="D1314" s="296" t="s">
        <v>499</v>
      </c>
      <c r="E1314" s="296" t="s">
        <v>500</v>
      </c>
      <c r="F1314" s="290" t="s">
        <v>657</v>
      </c>
      <c r="G1314" s="290" t="s">
        <v>657</v>
      </c>
      <c r="H1314" s="296" t="s">
        <v>510</v>
      </c>
      <c r="I1314" s="297">
        <v>200000</v>
      </c>
      <c r="J1314" s="296" t="s">
        <v>510</v>
      </c>
      <c r="K1314" s="292"/>
      <c r="L1314" s="288">
        <f t="shared" si="41"/>
        <v>200000</v>
      </c>
      <c r="M1314" s="349">
        <f t="shared" si="40"/>
        <v>0.2</v>
      </c>
      <c r="N1314" s="296" t="s">
        <v>1803</v>
      </c>
      <c r="P1314" s="19" t="s">
        <v>428</v>
      </c>
      <c r="Q1314" s="19" t="s">
        <v>429</v>
      </c>
      <c r="R1314" s="19" t="s">
        <v>503</v>
      </c>
    </row>
    <row r="1315" spans="1:18">
      <c r="A1315" s="286" t="s">
        <v>654</v>
      </c>
      <c r="B1315" s="296" t="s">
        <v>497</v>
      </c>
      <c r="C1315" s="296" t="s">
        <v>498</v>
      </c>
      <c r="D1315" s="296" t="s">
        <v>499</v>
      </c>
      <c r="E1315" s="296" t="s">
        <v>500</v>
      </c>
      <c r="F1315" s="290" t="s">
        <v>657</v>
      </c>
      <c r="G1315" s="290" t="s">
        <v>657</v>
      </c>
      <c r="H1315" s="296" t="s">
        <v>510</v>
      </c>
      <c r="I1315" s="297">
        <v>200000</v>
      </c>
      <c r="J1315" s="296" t="s">
        <v>510</v>
      </c>
      <c r="K1315" s="292"/>
      <c r="L1315" s="288">
        <f t="shared" si="41"/>
        <v>200000</v>
      </c>
      <c r="M1315" s="349">
        <f t="shared" si="40"/>
        <v>0.2</v>
      </c>
      <c r="N1315" s="296" t="s">
        <v>1803</v>
      </c>
      <c r="P1315" s="19" t="s">
        <v>428</v>
      </c>
      <c r="Q1315" s="19" t="s">
        <v>429</v>
      </c>
      <c r="R1315" s="19" t="s">
        <v>503</v>
      </c>
    </row>
    <row r="1316" spans="1:18">
      <c r="A1316" s="286" t="s">
        <v>654</v>
      </c>
      <c r="B1316" s="296" t="s">
        <v>497</v>
      </c>
      <c r="C1316" s="296" t="s">
        <v>498</v>
      </c>
      <c r="D1316" s="296" t="s">
        <v>499</v>
      </c>
      <c r="E1316" s="296" t="s">
        <v>500</v>
      </c>
      <c r="F1316" s="290" t="s">
        <v>657</v>
      </c>
      <c r="G1316" s="290" t="s">
        <v>657</v>
      </c>
      <c r="H1316" s="296" t="s">
        <v>510</v>
      </c>
      <c r="I1316" s="297">
        <v>440000</v>
      </c>
      <c r="J1316" s="296" t="s">
        <v>510</v>
      </c>
      <c r="K1316" s="292"/>
      <c r="L1316" s="288">
        <f t="shared" si="41"/>
        <v>440000</v>
      </c>
      <c r="M1316" s="349">
        <f t="shared" si="40"/>
        <v>0.44</v>
      </c>
      <c r="N1316" s="296" t="s">
        <v>1803</v>
      </c>
      <c r="P1316" s="19" t="s">
        <v>428</v>
      </c>
      <c r="Q1316" s="19" t="s">
        <v>429</v>
      </c>
      <c r="R1316" s="19" t="s">
        <v>503</v>
      </c>
    </row>
    <row r="1317" spans="1:18">
      <c r="A1317" s="286" t="s">
        <v>654</v>
      </c>
      <c r="B1317" s="296" t="s">
        <v>497</v>
      </c>
      <c r="C1317" s="296" t="s">
        <v>498</v>
      </c>
      <c r="D1317" s="296" t="s">
        <v>499</v>
      </c>
      <c r="E1317" s="296" t="s">
        <v>500</v>
      </c>
      <c r="F1317" s="290" t="s">
        <v>657</v>
      </c>
      <c r="G1317" s="290" t="s">
        <v>657</v>
      </c>
      <c r="H1317" s="296" t="s">
        <v>510</v>
      </c>
      <c r="I1317" s="297">
        <v>200000</v>
      </c>
      <c r="J1317" s="296" t="s">
        <v>510</v>
      </c>
      <c r="K1317" s="292"/>
      <c r="L1317" s="288">
        <f t="shared" si="41"/>
        <v>200000</v>
      </c>
      <c r="M1317" s="349">
        <f t="shared" si="40"/>
        <v>0.2</v>
      </c>
      <c r="N1317" s="296" t="s">
        <v>1803</v>
      </c>
      <c r="P1317" s="19" t="s">
        <v>428</v>
      </c>
      <c r="Q1317" s="19" t="s">
        <v>429</v>
      </c>
      <c r="R1317" s="19" t="s">
        <v>503</v>
      </c>
    </row>
    <row r="1318" spans="1:18">
      <c r="A1318" s="286" t="s">
        <v>654</v>
      </c>
      <c r="B1318" s="296" t="s">
        <v>497</v>
      </c>
      <c r="C1318" s="296" t="s">
        <v>498</v>
      </c>
      <c r="D1318" s="296" t="s">
        <v>499</v>
      </c>
      <c r="E1318" s="296" t="s">
        <v>500</v>
      </c>
      <c r="F1318" s="290" t="s">
        <v>657</v>
      </c>
      <c r="G1318" s="290" t="s">
        <v>657</v>
      </c>
      <c r="H1318" s="296" t="s">
        <v>510</v>
      </c>
      <c r="I1318" s="297">
        <v>100000</v>
      </c>
      <c r="J1318" s="296" t="s">
        <v>510</v>
      </c>
      <c r="K1318" s="292"/>
      <c r="L1318" s="288">
        <f t="shared" si="41"/>
        <v>100000</v>
      </c>
      <c r="M1318" s="349">
        <f t="shared" si="40"/>
        <v>0.1</v>
      </c>
      <c r="N1318" s="296" t="s">
        <v>1803</v>
      </c>
      <c r="P1318" s="19" t="s">
        <v>428</v>
      </c>
      <c r="Q1318" s="19" t="s">
        <v>429</v>
      </c>
      <c r="R1318" s="19" t="s">
        <v>503</v>
      </c>
    </row>
    <row r="1319" spans="1:18">
      <c r="A1319" s="286" t="s">
        <v>654</v>
      </c>
      <c r="B1319" s="296" t="s">
        <v>497</v>
      </c>
      <c r="C1319" s="296" t="s">
        <v>498</v>
      </c>
      <c r="D1319" s="296" t="s">
        <v>499</v>
      </c>
      <c r="E1319" s="296" t="s">
        <v>500</v>
      </c>
      <c r="F1319" s="290" t="s">
        <v>657</v>
      </c>
      <c r="G1319" s="290" t="s">
        <v>657</v>
      </c>
      <c r="H1319" s="296" t="s">
        <v>510</v>
      </c>
      <c r="I1319" s="297">
        <v>300000</v>
      </c>
      <c r="J1319" s="296" t="s">
        <v>510</v>
      </c>
      <c r="K1319" s="292"/>
      <c r="L1319" s="288">
        <f t="shared" si="41"/>
        <v>300000</v>
      </c>
      <c r="M1319" s="349">
        <f t="shared" si="40"/>
        <v>0.3</v>
      </c>
      <c r="N1319" s="296" t="s">
        <v>1803</v>
      </c>
      <c r="P1319" s="19" t="s">
        <v>428</v>
      </c>
      <c r="Q1319" s="19" t="s">
        <v>429</v>
      </c>
      <c r="R1319" s="19" t="s">
        <v>503</v>
      </c>
    </row>
    <row r="1320" spans="1:18">
      <c r="A1320" s="286" t="s">
        <v>654</v>
      </c>
      <c r="B1320" s="296" t="s">
        <v>497</v>
      </c>
      <c r="C1320" s="296" t="s">
        <v>498</v>
      </c>
      <c r="D1320" s="296" t="s">
        <v>499</v>
      </c>
      <c r="E1320" s="296" t="s">
        <v>500</v>
      </c>
      <c r="F1320" s="290" t="s">
        <v>657</v>
      </c>
      <c r="G1320" s="290" t="s">
        <v>657</v>
      </c>
      <c r="H1320" s="296" t="s">
        <v>510</v>
      </c>
      <c r="I1320" s="297">
        <v>250000</v>
      </c>
      <c r="J1320" s="296" t="s">
        <v>510</v>
      </c>
      <c r="K1320" s="292"/>
      <c r="L1320" s="288">
        <f t="shared" si="41"/>
        <v>250000</v>
      </c>
      <c r="M1320" s="349">
        <f t="shared" si="40"/>
        <v>0.25</v>
      </c>
      <c r="N1320" s="296" t="s">
        <v>1803</v>
      </c>
      <c r="P1320" s="19" t="s">
        <v>428</v>
      </c>
      <c r="Q1320" s="19" t="s">
        <v>429</v>
      </c>
      <c r="R1320" s="19" t="s">
        <v>503</v>
      </c>
    </row>
    <row r="1321" spans="1:18">
      <c r="A1321" s="286" t="s">
        <v>654</v>
      </c>
      <c r="B1321" s="296" t="s">
        <v>497</v>
      </c>
      <c r="C1321" s="296" t="s">
        <v>498</v>
      </c>
      <c r="D1321" s="296" t="s">
        <v>499</v>
      </c>
      <c r="E1321" s="296" t="s">
        <v>500</v>
      </c>
      <c r="F1321" s="290" t="s">
        <v>657</v>
      </c>
      <c r="G1321" s="290" t="s">
        <v>657</v>
      </c>
      <c r="H1321" s="296" t="s">
        <v>510</v>
      </c>
      <c r="I1321" s="297">
        <v>100000</v>
      </c>
      <c r="J1321" s="296" t="s">
        <v>510</v>
      </c>
      <c r="K1321" s="292"/>
      <c r="L1321" s="288">
        <f t="shared" si="41"/>
        <v>100000</v>
      </c>
      <c r="M1321" s="349">
        <f t="shared" si="40"/>
        <v>0.1</v>
      </c>
      <c r="N1321" s="296" t="s">
        <v>1803</v>
      </c>
      <c r="P1321" s="19" t="s">
        <v>428</v>
      </c>
      <c r="Q1321" s="19" t="s">
        <v>429</v>
      </c>
      <c r="R1321" s="19" t="s">
        <v>503</v>
      </c>
    </row>
    <row r="1322" spans="1:18">
      <c r="A1322" s="286" t="s">
        <v>654</v>
      </c>
      <c r="B1322" s="296" t="s">
        <v>497</v>
      </c>
      <c r="C1322" s="296" t="s">
        <v>498</v>
      </c>
      <c r="D1322" s="296" t="s">
        <v>499</v>
      </c>
      <c r="E1322" s="296" t="s">
        <v>500</v>
      </c>
      <c r="F1322" s="290" t="s">
        <v>657</v>
      </c>
      <c r="G1322" s="290" t="s">
        <v>657</v>
      </c>
      <c r="H1322" s="296" t="s">
        <v>510</v>
      </c>
      <c r="I1322" s="297">
        <v>100000</v>
      </c>
      <c r="J1322" s="296" t="s">
        <v>510</v>
      </c>
      <c r="K1322" s="292"/>
      <c r="L1322" s="288">
        <f t="shared" si="41"/>
        <v>100000</v>
      </c>
      <c r="M1322" s="349">
        <f t="shared" si="40"/>
        <v>0.1</v>
      </c>
      <c r="N1322" s="296" t="s">
        <v>1803</v>
      </c>
      <c r="P1322" s="19" t="s">
        <v>428</v>
      </c>
      <c r="Q1322" s="19" t="s">
        <v>429</v>
      </c>
      <c r="R1322" s="19" t="s">
        <v>503</v>
      </c>
    </row>
    <row r="1323" spans="1:18">
      <c r="A1323" s="286" t="s">
        <v>654</v>
      </c>
      <c r="B1323" s="296" t="s">
        <v>497</v>
      </c>
      <c r="C1323" s="296" t="s">
        <v>498</v>
      </c>
      <c r="D1323" s="296" t="s">
        <v>499</v>
      </c>
      <c r="E1323" s="296" t="s">
        <v>500</v>
      </c>
      <c r="F1323" s="290" t="s">
        <v>657</v>
      </c>
      <c r="G1323" s="290" t="s">
        <v>657</v>
      </c>
      <c r="H1323" s="296" t="s">
        <v>510</v>
      </c>
      <c r="I1323" s="297">
        <v>200000</v>
      </c>
      <c r="J1323" s="296" t="s">
        <v>510</v>
      </c>
      <c r="K1323" s="292"/>
      <c r="L1323" s="288">
        <f t="shared" si="41"/>
        <v>200000</v>
      </c>
      <c r="M1323" s="349">
        <f t="shared" si="40"/>
        <v>0.2</v>
      </c>
      <c r="N1323" s="296" t="s">
        <v>1803</v>
      </c>
      <c r="P1323" s="19" t="s">
        <v>428</v>
      </c>
      <c r="Q1323" s="19" t="s">
        <v>429</v>
      </c>
      <c r="R1323" s="19" t="s">
        <v>503</v>
      </c>
    </row>
    <row r="1324" spans="1:18">
      <c r="A1324" s="286" t="s">
        <v>654</v>
      </c>
      <c r="B1324" s="296" t="s">
        <v>497</v>
      </c>
      <c r="C1324" s="296" t="s">
        <v>498</v>
      </c>
      <c r="D1324" s="296" t="s">
        <v>499</v>
      </c>
      <c r="E1324" s="296" t="s">
        <v>500</v>
      </c>
      <c r="F1324" s="290" t="s">
        <v>657</v>
      </c>
      <c r="G1324" s="290" t="s">
        <v>657</v>
      </c>
      <c r="H1324" s="296" t="s">
        <v>510</v>
      </c>
      <c r="I1324" s="297">
        <v>150000</v>
      </c>
      <c r="J1324" s="296" t="s">
        <v>510</v>
      </c>
      <c r="K1324" s="292"/>
      <c r="L1324" s="288">
        <f t="shared" si="41"/>
        <v>150000</v>
      </c>
      <c r="M1324" s="349">
        <f t="shared" si="40"/>
        <v>0.15</v>
      </c>
      <c r="N1324" s="296" t="s">
        <v>1803</v>
      </c>
      <c r="P1324" s="19" t="s">
        <v>428</v>
      </c>
      <c r="Q1324" s="19" t="s">
        <v>429</v>
      </c>
      <c r="R1324" s="19" t="s">
        <v>503</v>
      </c>
    </row>
    <row r="1325" spans="1:18">
      <c r="A1325" s="286" t="s">
        <v>654</v>
      </c>
      <c r="B1325" s="296" t="s">
        <v>497</v>
      </c>
      <c r="C1325" s="296" t="s">
        <v>498</v>
      </c>
      <c r="D1325" s="296" t="s">
        <v>499</v>
      </c>
      <c r="E1325" s="296" t="s">
        <v>500</v>
      </c>
      <c r="F1325" s="290" t="s">
        <v>656</v>
      </c>
      <c r="G1325" s="290" t="s">
        <v>656</v>
      </c>
      <c r="H1325" s="296" t="s">
        <v>510</v>
      </c>
      <c r="I1325" s="297">
        <v>2360000</v>
      </c>
      <c r="J1325" s="296" t="s">
        <v>510</v>
      </c>
      <c r="K1325" s="292"/>
      <c r="L1325" s="288">
        <f t="shared" si="41"/>
        <v>2360000</v>
      </c>
      <c r="M1325" s="349">
        <f t="shared" si="40"/>
        <v>2.36</v>
      </c>
      <c r="N1325" s="296" t="s">
        <v>1803</v>
      </c>
      <c r="P1325" s="19" t="s">
        <v>428</v>
      </c>
      <c r="Q1325" s="19" t="s">
        <v>429</v>
      </c>
      <c r="R1325" s="19" t="s">
        <v>503</v>
      </c>
    </row>
    <row r="1326" spans="1:18">
      <c r="A1326" s="286" t="s">
        <v>654</v>
      </c>
      <c r="B1326" s="296" t="s">
        <v>497</v>
      </c>
      <c r="C1326" s="296" t="s">
        <v>498</v>
      </c>
      <c r="D1326" s="296" t="s">
        <v>499</v>
      </c>
      <c r="E1326" s="296" t="s">
        <v>500</v>
      </c>
      <c r="F1326" s="290" t="s">
        <v>656</v>
      </c>
      <c r="G1326" s="290" t="s">
        <v>656</v>
      </c>
      <c r="H1326" s="296" t="s">
        <v>510</v>
      </c>
      <c r="I1326" s="297">
        <v>796000</v>
      </c>
      <c r="J1326" s="296" t="s">
        <v>510</v>
      </c>
      <c r="K1326" s="292"/>
      <c r="L1326" s="288">
        <f t="shared" si="41"/>
        <v>796000</v>
      </c>
      <c r="M1326" s="349">
        <f t="shared" si="40"/>
        <v>0.79600000000000004</v>
      </c>
      <c r="N1326" s="296" t="s">
        <v>1803</v>
      </c>
      <c r="P1326" s="19" t="s">
        <v>428</v>
      </c>
      <c r="Q1326" s="19" t="s">
        <v>429</v>
      </c>
      <c r="R1326" s="19" t="s">
        <v>503</v>
      </c>
    </row>
    <row r="1327" spans="1:18">
      <c r="A1327" s="286" t="s">
        <v>654</v>
      </c>
      <c r="B1327" s="296" t="s">
        <v>497</v>
      </c>
      <c r="C1327" s="296" t="s">
        <v>498</v>
      </c>
      <c r="D1327" s="296" t="s">
        <v>499</v>
      </c>
      <c r="E1327" s="296" t="s">
        <v>500</v>
      </c>
      <c r="F1327" s="290" t="s">
        <v>656</v>
      </c>
      <c r="G1327" s="290" t="s">
        <v>656</v>
      </c>
      <c r="H1327" s="296" t="s">
        <v>510</v>
      </c>
      <c r="I1327" s="297">
        <v>541000</v>
      </c>
      <c r="J1327" s="296" t="s">
        <v>510</v>
      </c>
      <c r="K1327" s="292"/>
      <c r="L1327" s="288">
        <f t="shared" si="41"/>
        <v>541000</v>
      </c>
      <c r="M1327" s="349">
        <f t="shared" si="40"/>
        <v>0.54100000000000004</v>
      </c>
      <c r="N1327" s="296" t="s">
        <v>1803</v>
      </c>
      <c r="P1327" s="19" t="s">
        <v>428</v>
      </c>
      <c r="Q1327" s="19" t="s">
        <v>429</v>
      </c>
      <c r="R1327" s="19" t="s">
        <v>503</v>
      </c>
    </row>
    <row r="1328" spans="1:18">
      <c r="A1328" s="286" t="s">
        <v>654</v>
      </c>
      <c r="B1328" s="296" t="s">
        <v>497</v>
      </c>
      <c r="C1328" s="296" t="s">
        <v>498</v>
      </c>
      <c r="D1328" s="296" t="s">
        <v>499</v>
      </c>
      <c r="E1328" s="296" t="s">
        <v>500</v>
      </c>
      <c r="F1328" s="290" t="s">
        <v>656</v>
      </c>
      <c r="G1328" s="290" t="s">
        <v>656</v>
      </c>
      <c r="H1328" s="296" t="s">
        <v>510</v>
      </c>
      <c r="I1328" s="297">
        <v>1869000</v>
      </c>
      <c r="J1328" s="296" t="s">
        <v>510</v>
      </c>
      <c r="K1328" s="292"/>
      <c r="L1328" s="288">
        <f t="shared" si="41"/>
        <v>1869000</v>
      </c>
      <c r="M1328" s="349">
        <f t="shared" si="40"/>
        <v>1.869</v>
      </c>
      <c r="N1328" s="296" t="s">
        <v>1803</v>
      </c>
      <c r="P1328" s="19" t="s">
        <v>428</v>
      </c>
      <c r="Q1328" s="19" t="s">
        <v>429</v>
      </c>
      <c r="R1328" s="19" t="s">
        <v>503</v>
      </c>
    </row>
    <row r="1329" spans="1:18">
      <c r="A1329" s="286" t="s">
        <v>654</v>
      </c>
      <c r="B1329" s="296" t="s">
        <v>497</v>
      </c>
      <c r="C1329" s="296" t="s">
        <v>498</v>
      </c>
      <c r="D1329" s="296" t="s">
        <v>499</v>
      </c>
      <c r="E1329" s="296" t="s">
        <v>500</v>
      </c>
      <c r="F1329" s="290" t="s">
        <v>656</v>
      </c>
      <c r="G1329" s="290" t="s">
        <v>656</v>
      </c>
      <c r="H1329" s="296" t="s">
        <v>510</v>
      </c>
      <c r="I1329" s="297">
        <v>2192000</v>
      </c>
      <c r="J1329" s="296" t="s">
        <v>510</v>
      </c>
      <c r="K1329" s="292"/>
      <c r="L1329" s="288">
        <f t="shared" si="41"/>
        <v>2192000</v>
      </c>
      <c r="M1329" s="349">
        <f t="shared" si="40"/>
        <v>2.1920000000000002</v>
      </c>
      <c r="N1329" s="296" t="s">
        <v>1803</v>
      </c>
      <c r="P1329" s="19" t="s">
        <v>428</v>
      </c>
      <c r="Q1329" s="19" t="s">
        <v>429</v>
      </c>
      <c r="R1329" s="19" t="s">
        <v>503</v>
      </c>
    </row>
    <row r="1330" spans="1:18">
      <c r="A1330" s="286" t="s">
        <v>654</v>
      </c>
      <c r="B1330" s="296" t="s">
        <v>497</v>
      </c>
      <c r="C1330" s="296" t="s">
        <v>498</v>
      </c>
      <c r="D1330" s="296" t="s">
        <v>499</v>
      </c>
      <c r="E1330" s="296" t="s">
        <v>500</v>
      </c>
      <c r="F1330" s="290" t="s">
        <v>656</v>
      </c>
      <c r="G1330" s="290" t="s">
        <v>656</v>
      </c>
      <c r="H1330" s="296" t="s">
        <v>510</v>
      </c>
      <c r="I1330" s="297">
        <v>2011000</v>
      </c>
      <c r="J1330" s="296" t="s">
        <v>510</v>
      </c>
      <c r="K1330" s="292"/>
      <c r="L1330" s="288">
        <f t="shared" si="41"/>
        <v>2011000</v>
      </c>
      <c r="M1330" s="349">
        <f t="shared" si="40"/>
        <v>2.0110000000000001</v>
      </c>
      <c r="N1330" s="296" t="s">
        <v>1803</v>
      </c>
      <c r="P1330" s="19" t="s">
        <v>428</v>
      </c>
      <c r="Q1330" s="19" t="s">
        <v>429</v>
      </c>
      <c r="R1330" s="19" t="s">
        <v>503</v>
      </c>
    </row>
    <row r="1331" spans="1:18">
      <c r="A1331" s="286" t="s">
        <v>654</v>
      </c>
      <c r="B1331" s="296" t="s">
        <v>497</v>
      </c>
      <c r="C1331" s="296" t="s">
        <v>498</v>
      </c>
      <c r="D1331" s="296" t="s">
        <v>499</v>
      </c>
      <c r="E1331" s="296" t="s">
        <v>500</v>
      </c>
      <c r="F1331" s="290" t="s">
        <v>656</v>
      </c>
      <c r="G1331" s="290" t="s">
        <v>656</v>
      </c>
      <c r="H1331" s="296" t="s">
        <v>510</v>
      </c>
      <c r="I1331" s="297">
        <v>2069000</v>
      </c>
      <c r="J1331" s="296" t="s">
        <v>510</v>
      </c>
      <c r="K1331" s="292"/>
      <c r="L1331" s="288">
        <f t="shared" si="41"/>
        <v>2069000</v>
      </c>
      <c r="M1331" s="349">
        <f t="shared" si="40"/>
        <v>2.069</v>
      </c>
      <c r="N1331" s="296" t="s">
        <v>1803</v>
      </c>
      <c r="P1331" s="19" t="s">
        <v>428</v>
      </c>
      <c r="Q1331" s="19" t="s">
        <v>429</v>
      </c>
      <c r="R1331" s="19" t="s">
        <v>503</v>
      </c>
    </row>
    <row r="1332" spans="1:18">
      <c r="A1332" s="286" t="s">
        <v>654</v>
      </c>
      <c r="B1332" s="296" t="s">
        <v>497</v>
      </c>
      <c r="C1332" s="296" t="s">
        <v>498</v>
      </c>
      <c r="D1332" s="296" t="s">
        <v>499</v>
      </c>
      <c r="E1332" s="296" t="s">
        <v>500</v>
      </c>
      <c r="F1332" s="290" t="s">
        <v>656</v>
      </c>
      <c r="G1332" s="290" t="s">
        <v>656</v>
      </c>
      <c r="H1332" s="296" t="s">
        <v>510</v>
      </c>
      <c r="I1332" s="297">
        <v>2179000</v>
      </c>
      <c r="J1332" s="296" t="s">
        <v>510</v>
      </c>
      <c r="K1332" s="292"/>
      <c r="L1332" s="288">
        <f t="shared" si="41"/>
        <v>2179000</v>
      </c>
      <c r="M1332" s="349">
        <f t="shared" si="40"/>
        <v>2.1789999999999998</v>
      </c>
      <c r="N1332" s="296" t="s">
        <v>1803</v>
      </c>
      <c r="P1332" s="19" t="s">
        <v>428</v>
      </c>
      <c r="Q1332" s="19" t="s">
        <v>429</v>
      </c>
      <c r="R1332" s="19" t="s">
        <v>503</v>
      </c>
    </row>
    <row r="1333" spans="1:18">
      <c r="A1333" s="286" t="s">
        <v>654</v>
      </c>
      <c r="B1333" s="296" t="s">
        <v>497</v>
      </c>
      <c r="C1333" s="296" t="s">
        <v>498</v>
      </c>
      <c r="D1333" s="296" t="s">
        <v>499</v>
      </c>
      <c r="E1333" s="296" t="s">
        <v>500</v>
      </c>
      <c r="F1333" s="290" t="s">
        <v>656</v>
      </c>
      <c r="G1333" s="290" t="s">
        <v>656</v>
      </c>
      <c r="H1333" s="296" t="s">
        <v>510</v>
      </c>
      <c r="I1333" s="297">
        <v>2703000</v>
      </c>
      <c r="J1333" s="296" t="s">
        <v>510</v>
      </c>
      <c r="K1333" s="292"/>
      <c r="L1333" s="288">
        <f t="shared" si="41"/>
        <v>2703000</v>
      </c>
      <c r="M1333" s="349">
        <f t="shared" si="40"/>
        <v>2.7029999999999998</v>
      </c>
      <c r="N1333" s="296" t="s">
        <v>1803</v>
      </c>
      <c r="P1333" s="19" t="s">
        <v>428</v>
      </c>
      <c r="Q1333" s="19" t="s">
        <v>429</v>
      </c>
      <c r="R1333" s="19" t="s">
        <v>503</v>
      </c>
    </row>
    <row r="1334" spans="1:18">
      <c r="A1334" s="286" t="s">
        <v>654</v>
      </c>
      <c r="B1334" s="296" t="s">
        <v>497</v>
      </c>
      <c r="C1334" s="296" t="s">
        <v>498</v>
      </c>
      <c r="D1334" s="296" t="s">
        <v>499</v>
      </c>
      <c r="E1334" s="296" t="s">
        <v>500</v>
      </c>
      <c r="F1334" s="290" t="s">
        <v>656</v>
      </c>
      <c r="G1334" s="290" t="s">
        <v>656</v>
      </c>
      <c r="H1334" s="296" t="s">
        <v>510</v>
      </c>
      <c r="I1334" s="297">
        <v>1573000</v>
      </c>
      <c r="J1334" s="296" t="s">
        <v>510</v>
      </c>
      <c r="K1334" s="292"/>
      <c r="L1334" s="288">
        <f t="shared" si="41"/>
        <v>1573000</v>
      </c>
      <c r="M1334" s="349">
        <f t="shared" si="40"/>
        <v>1.573</v>
      </c>
      <c r="N1334" s="296" t="s">
        <v>1803</v>
      </c>
      <c r="P1334" s="19" t="s">
        <v>428</v>
      </c>
      <c r="Q1334" s="19" t="s">
        <v>429</v>
      </c>
      <c r="R1334" s="19" t="s">
        <v>503</v>
      </c>
    </row>
    <row r="1335" spans="1:18">
      <c r="A1335" s="286" t="s">
        <v>654</v>
      </c>
      <c r="B1335" s="296" t="s">
        <v>497</v>
      </c>
      <c r="C1335" s="296" t="s">
        <v>498</v>
      </c>
      <c r="D1335" s="296" t="s">
        <v>499</v>
      </c>
      <c r="E1335" s="296" t="s">
        <v>500</v>
      </c>
      <c r="F1335" s="290" t="s">
        <v>656</v>
      </c>
      <c r="G1335" s="290" t="s">
        <v>656</v>
      </c>
      <c r="H1335" s="296" t="s">
        <v>510</v>
      </c>
      <c r="I1335" s="297">
        <v>1725000</v>
      </c>
      <c r="J1335" s="296" t="s">
        <v>510</v>
      </c>
      <c r="K1335" s="292"/>
      <c r="L1335" s="288">
        <f t="shared" si="41"/>
        <v>1725000</v>
      </c>
      <c r="M1335" s="349">
        <f t="shared" si="40"/>
        <v>1.7250000000000001</v>
      </c>
      <c r="N1335" s="296" t="s">
        <v>1803</v>
      </c>
      <c r="P1335" s="19" t="s">
        <v>428</v>
      </c>
      <c r="Q1335" s="19" t="s">
        <v>429</v>
      </c>
      <c r="R1335" s="19" t="s">
        <v>503</v>
      </c>
    </row>
    <row r="1336" spans="1:18">
      <c r="A1336" s="286" t="s">
        <v>654</v>
      </c>
      <c r="B1336" s="296" t="s">
        <v>497</v>
      </c>
      <c r="C1336" s="296" t="s">
        <v>498</v>
      </c>
      <c r="D1336" s="296" t="s">
        <v>499</v>
      </c>
      <c r="E1336" s="296" t="s">
        <v>500</v>
      </c>
      <c r="F1336" s="290" t="s">
        <v>656</v>
      </c>
      <c r="G1336" s="290" t="s">
        <v>656</v>
      </c>
      <c r="H1336" s="296" t="s">
        <v>510</v>
      </c>
      <c r="I1336" s="297">
        <v>2916000</v>
      </c>
      <c r="J1336" s="296" t="s">
        <v>510</v>
      </c>
      <c r="K1336" s="292"/>
      <c r="L1336" s="288">
        <f t="shared" si="41"/>
        <v>2916000</v>
      </c>
      <c r="M1336" s="349">
        <f t="shared" si="40"/>
        <v>2.9159999999999999</v>
      </c>
      <c r="N1336" s="296" t="s">
        <v>1803</v>
      </c>
      <c r="P1336" s="19" t="s">
        <v>428</v>
      </c>
      <c r="Q1336" s="19" t="s">
        <v>429</v>
      </c>
      <c r="R1336" s="19" t="s">
        <v>503</v>
      </c>
    </row>
    <row r="1337" spans="1:18">
      <c r="A1337" s="286" t="s">
        <v>654</v>
      </c>
      <c r="B1337" s="296" t="s">
        <v>497</v>
      </c>
      <c r="C1337" s="296" t="s">
        <v>498</v>
      </c>
      <c r="D1337" s="296" t="s">
        <v>499</v>
      </c>
      <c r="E1337" s="296" t="s">
        <v>500</v>
      </c>
      <c r="F1337" s="290" t="s">
        <v>656</v>
      </c>
      <c r="G1337" s="290" t="s">
        <v>656</v>
      </c>
      <c r="H1337" s="296" t="s">
        <v>510</v>
      </c>
      <c r="I1337" s="297">
        <v>1890000</v>
      </c>
      <c r="J1337" s="296" t="s">
        <v>510</v>
      </c>
      <c r="K1337" s="292"/>
      <c r="L1337" s="288">
        <f t="shared" si="41"/>
        <v>1890000</v>
      </c>
      <c r="M1337" s="349">
        <f t="shared" si="40"/>
        <v>1.89</v>
      </c>
      <c r="N1337" s="296" t="s">
        <v>1803</v>
      </c>
      <c r="P1337" s="19" t="s">
        <v>428</v>
      </c>
      <c r="Q1337" s="19" t="s">
        <v>429</v>
      </c>
      <c r="R1337" s="19" t="s">
        <v>503</v>
      </c>
    </row>
    <row r="1338" spans="1:18">
      <c r="A1338" s="286" t="s">
        <v>654</v>
      </c>
      <c r="B1338" s="296" t="s">
        <v>497</v>
      </c>
      <c r="C1338" s="296" t="s">
        <v>498</v>
      </c>
      <c r="D1338" s="296" t="s">
        <v>499</v>
      </c>
      <c r="E1338" s="296" t="s">
        <v>500</v>
      </c>
      <c r="F1338" s="290" t="s">
        <v>656</v>
      </c>
      <c r="G1338" s="290" t="s">
        <v>656</v>
      </c>
      <c r="H1338" s="296" t="s">
        <v>510</v>
      </c>
      <c r="I1338" s="297">
        <v>2374000</v>
      </c>
      <c r="J1338" s="296" t="s">
        <v>510</v>
      </c>
      <c r="K1338" s="292"/>
      <c r="L1338" s="288">
        <f t="shared" si="41"/>
        <v>2374000</v>
      </c>
      <c r="M1338" s="349">
        <f t="shared" si="40"/>
        <v>2.3740000000000001</v>
      </c>
      <c r="N1338" s="296" t="s">
        <v>1803</v>
      </c>
      <c r="P1338" s="19" t="s">
        <v>428</v>
      </c>
      <c r="Q1338" s="19" t="s">
        <v>429</v>
      </c>
      <c r="R1338" s="19" t="s">
        <v>503</v>
      </c>
    </row>
    <row r="1339" spans="1:18">
      <c r="A1339" s="286" t="s">
        <v>654</v>
      </c>
      <c r="B1339" s="296" t="s">
        <v>497</v>
      </c>
      <c r="C1339" s="296" t="s">
        <v>498</v>
      </c>
      <c r="D1339" s="296" t="s">
        <v>499</v>
      </c>
      <c r="E1339" s="296" t="s">
        <v>500</v>
      </c>
      <c r="F1339" s="290" t="s">
        <v>656</v>
      </c>
      <c r="G1339" s="290" t="s">
        <v>656</v>
      </c>
      <c r="H1339" s="296" t="s">
        <v>510</v>
      </c>
      <c r="I1339" s="297">
        <v>1757000</v>
      </c>
      <c r="J1339" s="296" t="s">
        <v>510</v>
      </c>
      <c r="K1339" s="292"/>
      <c r="L1339" s="288">
        <f t="shared" si="41"/>
        <v>1757000</v>
      </c>
      <c r="M1339" s="349">
        <f t="shared" si="40"/>
        <v>1.7569999999999999</v>
      </c>
      <c r="N1339" s="296" t="s">
        <v>1803</v>
      </c>
      <c r="P1339" s="19" t="s">
        <v>428</v>
      </c>
      <c r="Q1339" s="19" t="s">
        <v>429</v>
      </c>
      <c r="R1339" s="19" t="s">
        <v>503</v>
      </c>
    </row>
    <row r="1340" spans="1:18">
      <c r="A1340" s="286" t="s">
        <v>654</v>
      </c>
      <c r="B1340" s="296" t="s">
        <v>497</v>
      </c>
      <c r="C1340" s="296" t="s">
        <v>498</v>
      </c>
      <c r="D1340" s="296" t="s">
        <v>499</v>
      </c>
      <c r="E1340" s="296" t="s">
        <v>500</v>
      </c>
      <c r="F1340" s="290" t="s">
        <v>656</v>
      </c>
      <c r="G1340" s="290" t="s">
        <v>656</v>
      </c>
      <c r="H1340" s="296" t="s">
        <v>510</v>
      </c>
      <c r="I1340" s="297">
        <v>1841000</v>
      </c>
      <c r="J1340" s="296" t="s">
        <v>510</v>
      </c>
      <c r="K1340" s="292"/>
      <c r="L1340" s="288">
        <f t="shared" si="41"/>
        <v>1841000</v>
      </c>
      <c r="M1340" s="349">
        <f t="shared" si="40"/>
        <v>1.841</v>
      </c>
      <c r="N1340" s="296" t="s">
        <v>1803</v>
      </c>
      <c r="P1340" s="19" t="s">
        <v>428</v>
      </c>
      <c r="Q1340" s="19" t="s">
        <v>429</v>
      </c>
      <c r="R1340" s="19" t="s">
        <v>503</v>
      </c>
    </row>
    <row r="1341" spans="1:18">
      <c r="A1341" s="286" t="s">
        <v>654</v>
      </c>
      <c r="B1341" s="296" t="s">
        <v>497</v>
      </c>
      <c r="C1341" s="296" t="s">
        <v>498</v>
      </c>
      <c r="D1341" s="296" t="s">
        <v>499</v>
      </c>
      <c r="E1341" s="296" t="s">
        <v>500</v>
      </c>
      <c r="F1341" s="290" t="s">
        <v>656</v>
      </c>
      <c r="G1341" s="290" t="s">
        <v>656</v>
      </c>
      <c r="H1341" s="296" t="s">
        <v>510</v>
      </c>
      <c r="I1341" s="297">
        <v>1088000</v>
      </c>
      <c r="J1341" s="296" t="s">
        <v>510</v>
      </c>
      <c r="K1341" s="292"/>
      <c r="L1341" s="288">
        <f t="shared" si="41"/>
        <v>1088000</v>
      </c>
      <c r="M1341" s="349">
        <f t="shared" si="40"/>
        <v>1.0880000000000001</v>
      </c>
      <c r="N1341" s="296" t="s">
        <v>1803</v>
      </c>
      <c r="P1341" s="19" t="s">
        <v>428</v>
      </c>
      <c r="Q1341" s="19" t="s">
        <v>429</v>
      </c>
      <c r="R1341" s="19" t="s">
        <v>503</v>
      </c>
    </row>
    <row r="1342" spans="1:18">
      <c r="A1342" s="286" t="s">
        <v>654</v>
      </c>
      <c r="B1342" s="296" t="s">
        <v>497</v>
      </c>
      <c r="C1342" s="296" t="s">
        <v>498</v>
      </c>
      <c r="D1342" s="296" t="s">
        <v>499</v>
      </c>
      <c r="E1342" s="296" t="s">
        <v>500</v>
      </c>
      <c r="F1342" s="290" t="s">
        <v>656</v>
      </c>
      <c r="G1342" s="290" t="s">
        <v>656</v>
      </c>
      <c r="H1342" s="296" t="s">
        <v>510</v>
      </c>
      <c r="I1342" s="297">
        <v>1549000</v>
      </c>
      <c r="J1342" s="296" t="s">
        <v>510</v>
      </c>
      <c r="K1342" s="292"/>
      <c r="L1342" s="288">
        <f t="shared" si="41"/>
        <v>1549000</v>
      </c>
      <c r="M1342" s="349">
        <f t="shared" si="40"/>
        <v>1.5489999999999999</v>
      </c>
      <c r="N1342" s="296" t="s">
        <v>1803</v>
      </c>
      <c r="P1342" s="19" t="s">
        <v>428</v>
      </c>
      <c r="Q1342" s="19" t="s">
        <v>429</v>
      </c>
      <c r="R1342" s="19" t="s">
        <v>503</v>
      </c>
    </row>
    <row r="1343" spans="1:18">
      <c r="A1343" s="286" t="s">
        <v>654</v>
      </c>
      <c r="B1343" s="296" t="s">
        <v>497</v>
      </c>
      <c r="C1343" s="296" t="s">
        <v>498</v>
      </c>
      <c r="D1343" s="296" t="s">
        <v>499</v>
      </c>
      <c r="E1343" s="296" t="s">
        <v>500</v>
      </c>
      <c r="F1343" s="290" t="s">
        <v>656</v>
      </c>
      <c r="G1343" s="290" t="s">
        <v>656</v>
      </c>
      <c r="H1343" s="296" t="s">
        <v>510</v>
      </c>
      <c r="I1343" s="297">
        <v>2027000</v>
      </c>
      <c r="J1343" s="296" t="s">
        <v>510</v>
      </c>
      <c r="K1343" s="292"/>
      <c r="L1343" s="288">
        <f t="shared" si="41"/>
        <v>2027000</v>
      </c>
      <c r="M1343" s="349">
        <f t="shared" si="40"/>
        <v>2.0270000000000001</v>
      </c>
      <c r="N1343" s="296" t="s">
        <v>1803</v>
      </c>
      <c r="P1343" s="19" t="s">
        <v>428</v>
      </c>
      <c r="Q1343" s="19" t="s">
        <v>429</v>
      </c>
      <c r="R1343" s="19" t="s">
        <v>503</v>
      </c>
    </row>
    <row r="1344" spans="1:18">
      <c r="A1344" s="286" t="s">
        <v>654</v>
      </c>
      <c r="B1344" s="296" t="s">
        <v>497</v>
      </c>
      <c r="C1344" s="296" t="s">
        <v>498</v>
      </c>
      <c r="D1344" s="296" t="s">
        <v>499</v>
      </c>
      <c r="E1344" s="296" t="s">
        <v>500</v>
      </c>
      <c r="F1344" s="290" t="s">
        <v>656</v>
      </c>
      <c r="G1344" s="290" t="s">
        <v>656</v>
      </c>
      <c r="H1344" s="296" t="s">
        <v>510</v>
      </c>
      <c r="I1344" s="297">
        <v>1857000</v>
      </c>
      <c r="J1344" s="296" t="s">
        <v>510</v>
      </c>
      <c r="K1344" s="292"/>
      <c r="L1344" s="288">
        <f t="shared" si="41"/>
        <v>1857000</v>
      </c>
      <c r="M1344" s="349">
        <f t="shared" si="40"/>
        <v>1.857</v>
      </c>
      <c r="N1344" s="296" t="s">
        <v>1803</v>
      </c>
      <c r="P1344" s="19" t="s">
        <v>428</v>
      </c>
      <c r="Q1344" s="19" t="s">
        <v>429</v>
      </c>
      <c r="R1344" s="19" t="s">
        <v>503</v>
      </c>
    </row>
    <row r="1345" spans="1:18">
      <c r="A1345" s="286" t="s">
        <v>654</v>
      </c>
      <c r="B1345" s="296" t="s">
        <v>497</v>
      </c>
      <c r="C1345" s="296" t="s">
        <v>498</v>
      </c>
      <c r="D1345" s="296" t="s">
        <v>499</v>
      </c>
      <c r="E1345" s="296" t="s">
        <v>500</v>
      </c>
      <c r="F1345" s="290" t="s">
        <v>656</v>
      </c>
      <c r="G1345" s="290" t="s">
        <v>656</v>
      </c>
      <c r="H1345" s="296" t="s">
        <v>510</v>
      </c>
      <c r="I1345" s="297">
        <v>1592000</v>
      </c>
      <c r="J1345" s="296" t="s">
        <v>510</v>
      </c>
      <c r="K1345" s="292"/>
      <c r="L1345" s="288">
        <f t="shared" si="41"/>
        <v>1592000</v>
      </c>
      <c r="M1345" s="349">
        <f t="shared" si="40"/>
        <v>1.5920000000000001</v>
      </c>
      <c r="N1345" s="296" t="s">
        <v>1803</v>
      </c>
      <c r="P1345" s="19" t="s">
        <v>428</v>
      </c>
      <c r="Q1345" s="19" t="s">
        <v>429</v>
      </c>
      <c r="R1345" s="19" t="s">
        <v>503</v>
      </c>
    </row>
    <row r="1346" spans="1:18">
      <c r="A1346" s="286" t="s">
        <v>654</v>
      </c>
      <c r="B1346" s="296" t="s">
        <v>497</v>
      </c>
      <c r="C1346" s="296" t="s">
        <v>498</v>
      </c>
      <c r="D1346" s="296" t="s">
        <v>499</v>
      </c>
      <c r="E1346" s="296" t="s">
        <v>500</v>
      </c>
      <c r="F1346" s="290" t="s">
        <v>656</v>
      </c>
      <c r="G1346" s="290" t="s">
        <v>656</v>
      </c>
      <c r="H1346" s="296" t="s">
        <v>510</v>
      </c>
      <c r="I1346" s="297">
        <v>1146000</v>
      </c>
      <c r="J1346" s="296" t="s">
        <v>510</v>
      </c>
      <c r="K1346" s="292"/>
      <c r="L1346" s="288">
        <f t="shared" si="41"/>
        <v>1146000</v>
      </c>
      <c r="M1346" s="349">
        <f t="shared" si="40"/>
        <v>1.1459999999999999</v>
      </c>
      <c r="N1346" s="296" t="s">
        <v>1803</v>
      </c>
      <c r="P1346" s="19" t="s">
        <v>428</v>
      </c>
      <c r="Q1346" s="19" t="s">
        <v>429</v>
      </c>
      <c r="R1346" s="19" t="s">
        <v>503</v>
      </c>
    </row>
    <row r="1347" spans="1:18">
      <c r="A1347" s="286" t="s">
        <v>654</v>
      </c>
      <c r="B1347" s="296" t="s">
        <v>497</v>
      </c>
      <c r="C1347" s="296" t="s">
        <v>498</v>
      </c>
      <c r="D1347" s="296" t="s">
        <v>499</v>
      </c>
      <c r="E1347" s="296" t="s">
        <v>500</v>
      </c>
      <c r="F1347" s="290" t="s">
        <v>656</v>
      </c>
      <c r="G1347" s="290" t="s">
        <v>656</v>
      </c>
      <c r="H1347" s="296" t="s">
        <v>510</v>
      </c>
      <c r="I1347" s="297">
        <v>1191000</v>
      </c>
      <c r="J1347" s="296" t="s">
        <v>510</v>
      </c>
      <c r="K1347" s="292"/>
      <c r="L1347" s="288">
        <f t="shared" si="41"/>
        <v>1191000</v>
      </c>
      <c r="M1347" s="349">
        <f t="shared" si="40"/>
        <v>1.1910000000000001</v>
      </c>
      <c r="N1347" s="296" t="s">
        <v>1803</v>
      </c>
      <c r="P1347" s="19" t="s">
        <v>428</v>
      </c>
      <c r="Q1347" s="19" t="s">
        <v>429</v>
      </c>
      <c r="R1347" s="19" t="s">
        <v>503</v>
      </c>
    </row>
    <row r="1348" spans="1:18">
      <c r="A1348" s="286" t="s">
        <v>654</v>
      </c>
      <c r="B1348" s="296" t="s">
        <v>497</v>
      </c>
      <c r="C1348" s="296" t="s">
        <v>498</v>
      </c>
      <c r="D1348" s="296" t="s">
        <v>499</v>
      </c>
      <c r="E1348" s="296" t="s">
        <v>500</v>
      </c>
      <c r="F1348" s="290" t="s">
        <v>656</v>
      </c>
      <c r="G1348" s="290" t="s">
        <v>656</v>
      </c>
      <c r="H1348" s="296" t="s">
        <v>510</v>
      </c>
      <c r="I1348" s="297">
        <v>970000</v>
      </c>
      <c r="J1348" s="296" t="s">
        <v>510</v>
      </c>
      <c r="K1348" s="292"/>
      <c r="L1348" s="288">
        <f t="shared" si="41"/>
        <v>970000</v>
      </c>
      <c r="M1348" s="349">
        <f t="shared" si="40"/>
        <v>0.97</v>
      </c>
      <c r="N1348" s="296" t="s">
        <v>1803</v>
      </c>
      <c r="P1348" s="19" t="s">
        <v>428</v>
      </c>
      <c r="Q1348" s="19" t="s">
        <v>429</v>
      </c>
      <c r="R1348" s="19" t="s">
        <v>503</v>
      </c>
    </row>
    <row r="1349" spans="1:18">
      <c r="A1349" s="286" t="s">
        <v>654</v>
      </c>
      <c r="B1349" s="296" t="s">
        <v>497</v>
      </c>
      <c r="C1349" s="296" t="s">
        <v>498</v>
      </c>
      <c r="D1349" s="296" t="s">
        <v>499</v>
      </c>
      <c r="E1349" s="296" t="s">
        <v>500</v>
      </c>
      <c r="F1349" s="290" t="s">
        <v>656</v>
      </c>
      <c r="G1349" s="290" t="s">
        <v>656</v>
      </c>
      <c r="H1349" s="296" t="s">
        <v>510</v>
      </c>
      <c r="I1349" s="297">
        <v>1876000</v>
      </c>
      <c r="J1349" s="296" t="s">
        <v>510</v>
      </c>
      <c r="K1349" s="292"/>
      <c r="L1349" s="288">
        <f t="shared" si="41"/>
        <v>1876000</v>
      </c>
      <c r="M1349" s="349">
        <f t="shared" si="40"/>
        <v>1.8759999999999999</v>
      </c>
      <c r="N1349" s="296" t="s">
        <v>1803</v>
      </c>
      <c r="P1349" s="19" t="s">
        <v>428</v>
      </c>
      <c r="Q1349" s="19" t="s">
        <v>429</v>
      </c>
      <c r="R1349" s="19" t="s">
        <v>503</v>
      </c>
    </row>
    <row r="1350" spans="1:18">
      <c r="A1350" s="286" t="s">
        <v>654</v>
      </c>
      <c r="B1350" s="296" t="s">
        <v>497</v>
      </c>
      <c r="C1350" s="296" t="s">
        <v>498</v>
      </c>
      <c r="D1350" s="296" t="s">
        <v>499</v>
      </c>
      <c r="E1350" s="296" t="s">
        <v>500</v>
      </c>
      <c r="F1350" s="290" t="s">
        <v>656</v>
      </c>
      <c r="G1350" s="290" t="s">
        <v>656</v>
      </c>
      <c r="H1350" s="296" t="s">
        <v>510</v>
      </c>
      <c r="I1350" s="297">
        <v>2047000</v>
      </c>
      <c r="J1350" s="296" t="s">
        <v>510</v>
      </c>
      <c r="K1350" s="292"/>
      <c r="L1350" s="288">
        <f t="shared" si="41"/>
        <v>2047000</v>
      </c>
      <c r="M1350" s="349">
        <f t="shared" si="40"/>
        <v>2.0470000000000002</v>
      </c>
      <c r="N1350" s="296" t="s">
        <v>1803</v>
      </c>
      <c r="P1350" s="19" t="s">
        <v>428</v>
      </c>
      <c r="Q1350" s="19" t="s">
        <v>429</v>
      </c>
      <c r="R1350" s="19" t="s">
        <v>503</v>
      </c>
    </row>
    <row r="1351" spans="1:18">
      <c r="A1351" s="286" t="s">
        <v>654</v>
      </c>
      <c r="B1351" s="296" t="s">
        <v>497</v>
      </c>
      <c r="C1351" s="296" t="s">
        <v>498</v>
      </c>
      <c r="D1351" s="296" t="s">
        <v>499</v>
      </c>
      <c r="E1351" s="296" t="s">
        <v>500</v>
      </c>
      <c r="F1351" s="290" t="s">
        <v>656</v>
      </c>
      <c r="G1351" s="290" t="s">
        <v>656</v>
      </c>
      <c r="H1351" s="296" t="s">
        <v>510</v>
      </c>
      <c r="I1351" s="297">
        <v>1740000</v>
      </c>
      <c r="J1351" s="296" t="s">
        <v>510</v>
      </c>
      <c r="K1351" s="292"/>
      <c r="L1351" s="288">
        <f t="shared" si="41"/>
        <v>1740000</v>
      </c>
      <c r="M1351" s="349">
        <f t="shared" ref="M1351:M1414" si="42">+L1351/1000000</f>
        <v>1.74</v>
      </c>
      <c r="N1351" s="296" t="s">
        <v>1803</v>
      </c>
      <c r="P1351" s="19" t="s">
        <v>428</v>
      </c>
      <c r="Q1351" s="19" t="s">
        <v>429</v>
      </c>
      <c r="R1351" s="19" t="s">
        <v>503</v>
      </c>
    </row>
    <row r="1352" spans="1:18">
      <c r="A1352" s="286" t="s">
        <v>654</v>
      </c>
      <c r="B1352" s="296" t="s">
        <v>497</v>
      </c>
      <c r="C1352" s="296" t="s">
        <v>498</v>
      </c>
      <c r="D1352" s="296" t="s">
        <v>499</v>
      </c>
      <c r="E1352" s="296" t="s">
        <v>500</v>
      </c>
      <c r="F1352" s="290" t="s">
        <v>656</v>
      </c>
      <c r="G1352" s="290" t="s">
        <v>656</v>
      </c>
      <c r="H1352" s="296" t="s">
        <v>510</v>
      </c>
      <c r="I1352" s="297">
        <v>2418000</v>
      </c>
      <c r="J1352" s="296" t="s">
        <v>510</v>
      </c>
      <c r="K1352" s="292"/>
      <c r="L1352" s="288">
        <f t="shared" ref="L1352:L1415" si="43">+I1352+K1352</f>
        <v>2418000</v>
      </c>
      <c r="M1352" s="349">
        <f t="shared" si="42"/>
        <v>2.4180000000000001</v>
      </c>
      <c r="N1352" s="296" t="s">
        <v>1803</v>
      </c>
      <c r="P1352" s="19" t="s">
        <v>428</v>
      </c>
      <c r="Q1352" s="19" t="s">
        <v>429</v>
      </c>
      <c r="R1352" s="19" t="s">
        <v>503</v>
      </c>
    </row>
    <row r="1353" spans="1:18">
      <c r="A1353" s="286" t="s">
        <v>654</v>
      </c>
      <c r="B1353" s="296" t="s">
        <v>497</v>
      </c>
      <c r="C1353" s="296" t="s">
        <v>498</v>
      </c>
      <c r="D1353" s="296" t="s">
        <v>499</v>
      </c>
      <c r="E1353" s="296" t="s">
        <v>500</v>
      </c>
      <c r="F1353" s="290" t="s">
        <v>656</v>
      </c>
      <c r="G1353" s="290" t="s">
        <v>656</v>
      </c>
      <c r="H1353" s="296" t="s">
        <v>510</v>
      </c>
      <c r="I1353" s="297">
        <v>1616000</v>
      </c>
      <c r="J1353" s="296" t="s">
        <v>510</v>
      </c>
      <c r="K1353" s="292"/>
      <c r="L1353" s="288">
        <f t="shared" si="43"/>
        <v>1616000</v>
      </c>
      <c r="M1353" s="349">
        <f t="shared" si="42"/>
        <v>1.6160000000000001</v>
      </c>
      <c r="N1353" s="296" t="s">
        <v>1803</v>
      </c>
      <c r="P1353" s="19" t="s">
        <v>428</v>
      </c>
      <c r="Q1353" s="19" t="s">
        <v>429</v>
      </c>
      <c r="R1353" s="19" t="s">
        <v>503</v>
      </c>
    </row>
    <row r="1354" spans="1:18">
      <c r="A1354" s="286" t="s">
        <v>654</v>
      </c>
      <c r="B1354" s="296" t="s">
        <v>497</v>
      </c>
      <c r="C1354" s="296" t="s">
        <v>498</v>
      </c>
      <c r="D1354" s="296" t="s">
        <v>499</v>
      </c>
      <c r="E1354" s="296" t="s">
        <v>500</v>
      </c>
      <c r="F1354" s="290" t="s">
        <v>656</v>
      </c>
      <c r="G1354" s="290" t="s">
        <v>656</v>
      </c>
      <c r="H1354" s="296" t="s">
        <v>510</v>
      </c>
      <c r="I1354" s="297">
        <v>2029000</v>
      </c>
      <c r="J1354" s="296" t="s">
        <v>510</v>
      </c>
      <c r="K1354" s="292"/>
      <c r="L1354" s="288">
        <f t="shared" si="43"/>
        <v>2029000</v>
      </c>
      <c r="M1354" s="349">
        <f t="shared" si="42"/>
        <v>2.0289999999999999</v>
      </c>
      <c r="N1354" s="296" t="s">
        <v>1803</v>
      </c>
      <c r="P1354" s="19" t="s">
        <v>428</v>
      </c>
      <c r="Q1354" s="19" t="s">
        <v>429</v>
      </c>
      <c r="R1354" s="19" t="s">
        <v>503</v>
      </c>
    </row>
    <row r="1355" spans="1:18">
      <c r="A1355" s="286" t="s">
        <v>654</v>
      </c>
      <c r="B1355" s="296" t="s">
        <v>497</v>
      </c>
      <c r="C1355" s="296" t="s">
        <v>498</v>
      </c>
      <c r="D1355" s="296" t="s">
        <v>499</v>
      </c>
      <c r="E1355" s="296" t="s">
        <v>500</v>
      </c>
      <c r="F1355" s="290" t="s">
        <v>656</v>
      </c>
      <c r="G1355" s="290" t="s">
        <v>656</v>
      </c>
      <c r="H1355" s="296" t="s">
        <v>510</v>
      </c>
      <c r="I1355" s="297">
        <v>2211000</v>
      </c>
      <c r="J1355" s="296" t="s">
        <v>510</v>
      </c>
      <c r="K1355" s="292"/>
      <c r="L1355" s="288">
        <f t="shared" si="43"/>
        <v>2211000</v>
      </c>
      <c r="M1355" s="349">
        <f t="shared" si="42"/>
        <v>2.2109999999999999</v>
      </c>
      <c r="N1355" s="296" t="s">
        <v>1803</v>
      </c>
      <c r="P1355" s="19" t="s">
        <v>428</v>
      </c>
      <c r="Q1355" s="19" t="s">
        <v>429</v>
      </c>
      <c r="R1355" s="19" t="s">
        <v>503</v>
      </c>
    </row>
    <row r="1356" spans="1:18">
      <c r="A1356" s="286" t="s">
        <v>654</v>
      </c>
      <c r="B1356" s="296" t="s">
        <v>497</v>
      </c>
      <c r="C1356" s="296" t="s">
        <v>498</v>
      </c>
      <c r="D1356" s="296" t="s">
        <v>499</v>
      </c>
      <c r="E1356" s="296" t="s">
        <v>500</v>
      </c>
      <c r="F1356" s="290" t="s">
        <v>656</v>
      </c>
      <c r="G1356" s="290" t="s">
        <v>656</v>
      </c>
      <c r="H1356" s="296" t="s">
        <v>510</v>
      </c>
      <c r="I1356" s="297">
        <v>2621000</v>
      </c>
      <c r="J1356" s="296" t="s">
        <v>510</v>
      </c>
      <c r="K1356" s="292"/>
      <c r="L1356" s="288">
        <f t="shared" si="43"/>
        <v>2621000</v>
      </c>
      <c r="M1356" s="349">
        <f t="shared" si="42"/>
        <v>2.621</v>
      </c>
      <c r="N1356" s="296" t="s">
        <v>1803</v>
      </c>
      <c r="P1356" s="19" t="s">
        <v>428</v>
      </c>
      <c r="Q1356" s="19" t="s">
        <v>429</v>
      </c>
      <c r="R1356" s="19" t="s">
        <v>503</v>
      </c>
    </row>
    <row r="1357" spans="1:18">
      <c r="A1357" s="286" t="s">
        <v>654</v>
      </c>
      <c r="B1357" s="296" t="s">
        <v>497</v>
      </c>
      <c r="C1357" s="296" t="s">
        <v>498</v>
      </c>
      <c r="D1357" s="296" t="s">
        <v>499</v>
      </c>
      <c r="E1357" s="296" t="s">
        <v>500</v>
      </c>
      <c r="F1357" s="290" t="s">
        <v>656</v>
      </c>
      <c r="G1357" s="290" t="s">
        <v>656</v>
      </c>
      <c r="H1357" s="296" t="s">
        <v>510</v>
      </c>
      <c r="I1357" s="297">
        <v>2728000</v>
      </c>
      <c r="J1357" s="296" t="s">
        <v>510</v>
      </c>
      <c r="K1357" s="292"/>
      <c r="L1357" s="288">
        <f t="shared" si="43"/>
        <v>2728000</v>
      </c>
      <c r="M1357" s="349">
        <f t="shared" si="42"/>
        <v>2.7280000000000002</v>
      </c>
      <c r="N1357" s="296" t="s">
        <v>1803</v>
      </c>
      <c r="P1357" s="19" t="s">
        <v>428</v>
      </c>
      <c r="Q1357" s="19" t="s">
        <v>429</v>
      </c>
      <c r="R1357" s="19" t="s">
        <v>503</v>
      </c>
    </row>
    <row r="1358" spans="1:18">
      <c r="A1358" s="286" t="s">
        <v>654</v>
      </c>
      <c r="B1358" s="296" t="s">
        <v>497</v>
      </c>
      <c r="C1358" s="296" t="s">
        <v>498</v>
      </c>
      <c r="D1358" s="296" t="s">
        <v>499</v>
      </c>
      <c r="E1358" s="296" t="s">
        <v>500</v>
      </c>
      <c r="F1358" s="290" t="s">
        <v>656</v>
      </c>
      <c r="G1358" s="290" t="s">
        <v>656</v>
      </c>
      <c r="H1358" s="296" t="s">
        <v>510</v>
      </c>
      <c r="I1358" s="297">
        <v>1782000</v>
      </c>
      <c r="J1358" s="296" t="s">
        <v>510</v>
      </c>
      <c r="K1358" s="292"/>
      <c r="L1358" s="288">
        <f t="shared" si="43"/>
        <v>1782000</v>
      </c>
      <c r="M1358" s="349">
        <f t="shared" si="42"/>
        <v>1.782</v>
      </c>
      <c r="N1358" s="296" t="s">
        <v>1803</v>
      </c>
      <c r="P1358" s="19" t="s">
        <v>428</v>
      </c>
      <c r="Q1358" s="19" t="s">
        <v>429</v>
      </c>
      <c r="R1358" s="19" t="s">
        <v>503</v>
      </c>
    </row>
    <row r="1359" spans="1:18">
      <c r="A1359" s="286" t="s">
        <v>654</v>
      </c>
      <c r="B1359" s="296" t="s">
        <v>497</v>
      </c>
      <c r="C1359" s="296" t="s">
        <v>498</v>
      </c>
      <c r="D1359" s="296" t="s">
        <v>499</v>
      </c>
      <c r="E1359" s="296" t="s">
        <v>500</v>
      </c>
      <c r="F1359" s="290" t="s">
        <v>656</v>
      </c>
      <c r="G1359" s="290" t="s">
        <v>656</v>
      </c>
      <c r="H1359" s="296" t="s">
        <v>510</v>
      </c>
      <c r="I1359" s="297">
        <v>2198000</v>
      </c>
      <c r="J1359" s="296" t="s">
        <v>510</v>
      </c>
      <c r="K1359" s="292"/>
      <c r="L1359" s="288">
        <f t="shared" si="43"/>
        <v>2198000</v>
      </c>
      <c r="M1359" s="349">
        <f t="shared" si="42"/>
        <v>2.198</v>
      </c>
      <c r="N1359" s="296" t="s">
        <v>1803</v>
      </c>
      <c r="P1359" s="19" t="s">
        <v>428</v>
      </c>
      <c r="Q1359" s="19" t="s">
        <v>429</v>
      </c>
      <c r="R1359" s="19" t="s">
        <v>503</v>
      </c>
    </row>
    <row r="1360" spans="1:18">
      <c r="A1360" s="286" t="s">
        <v>654</v>
      </c>
      <c r="B1360" s="296" t="s">
        <v>497</v>
      </c>
      <c r="C1360" s="296" t="s">
        <v>498</v>
      </c>
      <c r="D1360" s="296" t="s">
        <v>499</v>
      </c>
      <c r="E1360" s="296" t="s">
        <v>500</v>
      </c>
      <c r="F1360" s="290" t="s">
        <v>656</v>
      </c>
      <c r="G1360" s="290" t="s">
        <v>656</v>
      </c>
      <c r="H1360" s="296" t="s">
        <v>510</v>
      </c>
      <c r="I1360" s="297">
        <v>1893000</v>
      </c>
      <c r="J1360" s="296" t="s">
        <v>510</v>
      </c>
      <c r="K1360" s="292"/>
      <c r="L1360" s="288">
        <f t="shared" si="43"/>
        <v>1893000</v>
      </c>
      <c r="M1360" s="349">
        <f t="shared" si="42"/>
        <v>1.893</v>
      </c>
      <c r="N1360" s="296" t="s">
        <v>1803</v>
      </c>
      <c r="P1360" s="19" t="s">
        <v>428</v>
      </c>
      <c r="Q1360" s="19" t="s">
        <v>429</v>
      </c>
      <c r="R1360" s="19" t="s">
        <v>503</v>
      </c>
    </row>
    <row r="1361" spans="1:18">
      <c r="A1361" s="286" t="s">
        <v>654</v>
      </c>
      <c r="B1361" s="296" t="s">
        <v>497</v>
      </c>
      <c r="C1361" s="296" t="s">
        <v>498</v>
      </c>
      <c r="D1361" s="296" t="s">
        <v>499</v>
      </c>
      <c r="E1361" s="296" t="s">
        <v>500</v>
      </c>
      <c r="F1361" s="290" t="s">
        <v>656</v>
      </c>
      <c r="G1361" s="290" t="s">
        <v>656</v>
      </c>
      <c r="H1361" s="296" t="s">
        <v>510</v>
      </c>
      <c r="I1361" s="297">
        <v>1880000</v>
      </c>
      <c r="J1361" s="296" t="s">
        <v>510</v>
      </c>
      <c r="K1361" s="292"/>
      <c r="L1361" s="288">
        <f t="shared" si="43"/>
        <v>1880000</v>
      </c>
      <c r="M1361" s="349">
        <f t="shared" si="42"/>
        <v>1.88</v>
      </c>
      <c r="N1361" s="296" t="s">
        <v>1803</v>
      </c>
      <c r="P1361" s="19" t="s">
        <v>428</v>
      </c>
      <c r="Q1361" s="19" t="s">
        <v>429</v>
      </c>
      <c r="R1361" s="19" t="s">
        <v>503</v>
      </c>
    </row>
    <row r="1362" spans="1:18">
      <c r="A1362" s="286" t="s">
        <v>654</v>
      </c>
      <c r="B1362" s="296" t="s">
        <v>497</v>
      </c>
      <c r="C1362" s="296" t="s">
        <v>498</v>
      </c>
      <c r="D1362" s="296" t="s">
        <v>499</v>
      </c>
      <c r="E1362" s="296" t="s">
        <v>500</v>
      </c>
      <c r="F1362" s="290" t="s">
        <v>656</v>
      </c>
      <c r="G1362" s="290" t="s">
        <v>656</v>
      </c>
      <c r="H1362" s="296" t="s">
        <v>510</v>
      </c>
      <c r="I1362" s="297">
        <v>1728000</v>
      </c>
      <c r="J1362" s="296" t="s">
        <v>510</v>
      </c>
      <c r="K1362" s="292"/>
      <c r="L1362" s="288">
        <f t="shared" si="43"/>
        <v>1728000</v>
      </c>
      <c r="M1362" s="349">
        <f t="shared" si="42"/>
        <v>1.728</v>
      </c>
      <c r="N1362" s="296" t="s">
        <v>1803</v>
      </c>
      <c r="P1362" s="19" t="s">
        <v>428</v>
      </c>
      <c r="Q1362" s="19" t="s">
        <v>429</v>
      </c>
      <c r="R1362" s="19" t="s">
        <v>503</v>
      </c>
    </row>
    <row r="1363" spans="1:18">
      <c r="A1363" s="286" t="s">
        <v>654</v>
      </c>
      <c r="B1363" s="296" t="s">
        <v>497</v>
      </c>
      <c r="C1363" s="296" t="s">
        <v>498</v>
      </c>
      <c r="D1363" s="296" t="s">
        <v>499</v>
      </c>
      <c r="E1363" s="296" t="s">
        <v>500</v>
      </c>
      <c r="F1363" s="290" t="s">
        <v>656</v>
      </c>
      <c r="G1363" s="290" t="s">
        <v>656</v>
      </c>
      <c r="H1363" s="296" t="s">
        <v>510</v>
      </c>
      <c r="I1363" s="297">
        <v>1852000</v>
      </c>
      <c r="J1363" s="296" t="s">
        <v>510</v>
      </c>
      <c r="K1363" s="292"/>
      <c r="L1363" s="288">
        <f t="shared" si="43"/>
        <v>1852000</v>
      </c>
      <c r="M1363" s="349">
        <f t="shared" si="42"/>
        <v>1.8520000000000001</v>
      </c>
      <c r="N1363" s="296" t="s">
        <v>1803</v>
      </c>
      <c r="P1363" s="19" t="s">
        <v>428</v>
      </c>
      <c r="Q1363" s="19" t="s">
        <v>429</v>
      </c>
      <c r="R1363" s="19" t="s">
        <v>503</v>
      </c>
    </row>
    <row r="1364" spans="1:18">
      <c r="A1364" s="286" t="s">
        <v>654</v>
      </c>
      <c r="B1364" s="296" t="s">
        <v>497</v>
      </c>
      <c r="C1364" s="296" t="s">
        <v>498</v>
      </c>
      <c r="D1364" s="296" t="s">
        <v>499</v>
      </c>
      <c r="E1364" s="296" t="s">
        <v>500</v>
      </c>
      <c r="F1364" s="290" t="s">
        <v>656</v>
      </c>
      <c r="G1364" s="290" t="s">
        <v>656</v>
      </c>
      <c r="H1364" s="296" t="s">
        <v>510</v>
      </c>
      <c r="I1364" s="297">
        <v>1528000</v>
      </c>
      <c r="J1364" s="296" t="s">
        <v>510</v>
      </c>
      <c r="K1364" s="292"/>
      <c r="L1364" s="288">
        <f t="shared" si="43"/>
        <v>1528000</v>
      </c>
      <c r="M1364" s="349">
        <f t="shared" si="42"/>
        <v>1.528</v>
      </c>
      <c r="N1364" s="296" t="s">
        <v>1803</v>
      </c>
      <c r="P1364" s="19" t="s">
        <v>428</v>
      </c>
      <c r="Q1364" s="19" t="s">
        <v>429</v>
      </c>
      <c r="R1364" s="19" t="s">
        <v>503</v>
      </c>
    </row>
    <row r="1365" spans="1:18">
      <c r="A1365" s="286" t="s">
        <v>654</v>
      </c>
      <c r="B1365" s="296" t="s">
        <v>497</v>
      </c>
      <c r="C1365" s="296" t="s">
        <v>498</v>
      </c>
      <c r="D1365" s="296" t="s">
        <v>499</v>
      </c>
      <c r="E1365" s="296" t="s">
        <v>500</v>
      </c>
      <c r="F1365" s="290" t="s">
        <v>656</v>
      </c>
      <c r="G1365" s="290" t="s">
        <v>656</v>
      </c>
      <c r="H1365" s="296" t="s">
        <v>510</v>
      </c>
      <c r="I1365" s="297">
        <v>1000000</v>
      </c>
      <c r="J1365" s="296" t="s">
        <v>510</v>
      </c>
      <c r="K1365" s="292"/>
      <c r="L1365" s="288">
        <f t="shared" si="43"/>
        <v>1000000</v>
      </c>
      <c r="M1365" s="349">
        <f t="shared" si="42"/>
        <v>1</v>
      </c>
      <c r="N1365" s="296" t="s">
        <v>1803</v>
      </c>
      <c r="P1365" s="19" t="s">
        <v>428</v>
      </c>
      <c r="Q1365" s="19" t="s">
        <v>429</v>
      </c>
      <c r="R1365" s="19" t="s">
        <v>503</v>
      </c>
    </row>
    <row r="1366" spans="1:18">
      <c r="A1366" s="286" t="s">
        <v>654</v>
      </c>
      <c r="B1366" s="296" t="s">
        <v>497</v>
      </c>
      <c r="C1366" s="296" t="s">
        <v>498</v>
      </c>
      <c r="D1366" s="296" t="s">
        <v>499</v>
      </c>
      <c r="E1366" s="296" t="s">
        <v>500</v>
      </c>
      <c r="F1366" s="290" t="s">
        <v>656</v>
      </c>
      <c r="G1366" s="290" t="s">
        <v>656</v>
      </c>
      <c r="H1366" s="296" t="s">
        <v>510</v>
      </c>
      <c r="I1366" s="297">
        <v>1486000</v>
      </c>
      <c r="J1366" s="296" t="s">
        <v>510</v>
      </c>
      <c r="K1366" s="292"/>
      <c r="L1366" s="288">
        <f t="shared" si="43"/>
        <v>1486000</v>
      </c>
      <c r="M1366" s="349">
        <f t="shared" si="42"/>
        <v>1.486</v>
      </c>
      <c r="N1366" s="296" t="s">
        <v>1803</v>
      </c>
      <c r="P1366" s="19" t="s">
        <v>428</v>
      </c>
      <c r="Q1366" s="19" t="s">
        <v>429</v>
      </c>
      <c r="R1366" s="19" t="s">
        <v>503</v>
      </c>
    </row>
    <row r="1367" spans="1:18">
      <c r="A1367" s="286" t="s">
        <v>654</v>
      </c>
      <c r="B1367" s="296" t="s">
        <v>497</v>
      </c>
      <c r="C1367" s="296" t="s">
        <v>498</v>
      </c>
      <c r="D1367" s="296" t="s">
        <v>499</v>
      </c>
      <c r="E1367" s="296" t="s">
        <v>500</v>
      </c>
      <c r="F1367" s="290" t="s">
        <v>656</v>
      </c>
      <c r="G1367" s="290" t="s">
        <v>656</v>
      </c>
      <c r="H1367" s="296" t="s">
        <v>510</v>
      </c>
      <c r="I1367" s="297">
        <v>1230000</v>
      </c>
      <c r="J1367" s="296" t="s">
        <v>510</v>
      </c>
      <c r="K1367" s="292"/>
      <c r="L1367" s="288">
        <f t="shared" si="43"/>
        <v>1230000</v>
      </c>
      <c r="M1367" s="349">
        <f t="shared" si="42"/>
        <v>1.23</v>
      </c>
      <c r="N1367" s="296" t="s">
        <v>1803</v>
      </c>
      <c r="P1367" s="19" t="s">
        <v>428</v>
      </c>
      <c r="Q1367" s="19" t="s">
        <v>429</v>
      </c>
      <c r="R1367" s="19" t="s">
        <v>503</v>
      </c>
    </row>
    <row r="1368" spans="1:18">
      <c r="A1368" s="286" t="s">
        <v>654</v>
      </c>
      <c r="B1368" s="296" t="s">
        <v>497</v>
      </c>
      <c r="C1368" s="296" t="s">
        <v>498</v>
      </c>
      <c r="D1368" s="296" t="s">
        <v>499</v>
      </c>
      <c r="E1368" s="296" t="s">
        <v>500</v>
      </c>
      <c r="F1368" s="290" t="s">
        <v>656</v>
      </c>
      <c r="G1368" s="290" t="s">
        <v>656</v>
      </c>
      <c r="H1368" s="296" t="s">
        <v>510</v>
      </c>
      <c r="I1368" s="297">
        <v>300000</v>
      </c>
      <c r="J1368" s="296" t="s">
        <v>510</v>
      </c>
      <c r="K1368" s="292"/>
      <c r="L1368" s="288">
        <f t="shared" si="43"/>
        <v>300000</v>
      </c>
      <c r="M1368" s="349">
        <f t="shared" si="42"/>
        <v>0.3</v>
      </c>
      <c r="N1368" s="296" t="s">
        <v>1803</v>
      </c>
      <c r="P1368" s="19" t="s">
        <v>428</v>
      </c>
      <c r="Q1368" s="19" t="s">
        <v>429</v>
      </c>
      <c r="R1368" s="19" t="s">
        <v>503</v>
      </c>
    </row>
    <row r="1369" spans="1:18">
      <c r="A1369" s="286" t="s">
        <v>654</v>
      </c>
      <c r="B1369" s="296" t="s">
        <v>497</v>
      </c>
      <c r="C1369" s="296" t="s">
        <v>498</v>
      </c>
      <c r="D1369" s="296" t="s">
        <v>499</v>
      </c>
      <c r="E1369" s="296" t="s">
        <v>500</v>
      </c>
      <c r="F1369" s="290" t="s">
        <v>656</v>
      </c>
      <c r="G1369" s="290" t="s">
        <v>656</v>
      </c>
      <c r="H1369" s="296" t="s">
        <v>510</v>
      </c>
      <c r="I1369" s="297">
        <v>1000000</v>
      </c>
      <c r="J1369" s="296" t="s">
        <v>510</v>
      </c>
      <c r="K1369" s="292"/>
      <c r="L1369" s="288">
        <f t="shared" si="43"/>
        <v>1000000</v>
      </c>
      <c r="M1369" s="349">
        <f t="shared" si="42"/>
        <v>1</v>
      </c>
      <c r="N1369" s="296" t="s">
        <v>1803</v>
      </c>
      <c r="P1369" s="19" t="s">
        <v>428</v>
      </c>
      <c r="Q1369" s="19" t="s">
        <v>429</v>
      </c>
      <c r="R1369" s="19" t="s">
        <v>503</v>
      </c>
    </row>
    <row r="1370" spans="1:18">
      <c r="A1370" s="286" t="s">
        <v>654</v>
      </c>
      <c r="B1370" s="296" t="s">
        <v>497</v>
      </c>
      <c r="C1370" s="296" t="s">
        <v>498</v>
      </c>
      <c r="D1370" s="296" t="s">
        <v>499</v>
      </c>
      <c r="E1370" s="296" t="s">
        <v>500</v>
      </c>
      <c r="F1370" s="290" t="s">
        <v>656</v>
      </c>
      <c r="G1370" s="290" t="s">
        <v>656</v>
      </c>
      <c r="H1370" s="296" t="s">
        <v>510</v>
      </c>
      <c r="I1370" s="297">
        <v>1416000</v>
      </c>
      <c r="J1370" s="296" t="s">
        <v>510</v>
      </c>
      <c r="K1370" s="292"/>
      <c r="L1370" s="288">
        <f t="shared" si="43"/>
        <v>1416000</v>
      </c>
      <c r="M1370" s="349">
        <f t="shared" si="42"/>
        <v>1.4159999999999999</v>
      </c>
      <c r="N1370" s="296" t="s">
        <v>1803</v>
      </c>
      <c r="P1370" s="19" t="s">
        <v>428</v>
      </c>
      <c r="Q1370" s="19" t="s">
        <v>429</v>
      </c>
      <c r="R1370" s="19" t="s">
        <v>503</v>
      </c>
    </row>
    <row r="1371" spans="1:18">
      <c r="A1371" s="286" t="s">
        <v>654</v>
      </c>
      <c r="B1371" s="296" t="s">
        <v>497</v>
      </c>
      <c r="C1371" s="296" t="s">
        <v>498</v>
      </c>
      <c r="D1371" s="296" t="s">
        <v>499</v>
      </c>
      <c r="E1371" s="296" t="s">
        <v>500</v>
      </c>
      <c r="F1371" s="290" t="s">
        <v>656</v>
      </c>
      <c r="G1371" s="290" t="s">
        <v>656</v>
      </c>
      <c r="H1371" s="296" t="s">
        <v>510</v>
      </c>
      <c r="I1371" s="297">
        <v>1000000</v>
      </c>
      <c r="J1371" s="296" t="s">
        <v>510</v>
      </c>
      <c r="K1371" s="292"/>
      <c r="L1371" s="288">
        <f t="shared" si="43"/>
        <v>1000000</v>
      </c>
      <c r="M1371" s="349">
        <f t="shared" si="42"/>
        <v>1</v>
      </c>
      <c r="N1371" s="296" t="s">
        <v>1803</v>
      </c>
      <c r="P1371" s="19" t="s">
        <v>428</v>
      </c>
      <c r="Q1371" s="19" t="s">
        <v>429</v>
      </c>
      <c r="R1371" s="19" t="s">
        <v>503</v>
      </c>
    </row>
    <row r="1372" spans="1:18">
      <c r="A1372" s="286" t="s">
        <v>654</v>
      </c>
      <c r="B1372" s="296" t="s">
        <v>497</v>
      </c>
      <c r="C1372" s="296" t="s">
        <v>498</v>
      </c>
      <c r="D1372" s="296" t="s">
        <v>499</v>
      </c>
      <c r="E1372" s="296" t="s">
        <v>500</v>
      </c>
      <c r="F1372" s="290" t="s">
        <v>656</v>
      </c>
      <c r="G1372" s="290" t="s">
        <v>656</v>
      </c>
      <c r="H1372" s="296" t="s">
        <v>510</v>
      </c>
      <c r="I1372" s="297">
        <v>2349000</v>
      </c>
      <c r="J1372" s="296" t="s">
        <v>510</v>
      </c>
      <c r="K1372" s="292"/>
      <c r="L1372" s="288">
        <f t="shared" si="43"/>
        <v>2349000</v>
      </c>
      <c r="M1372" s="349">
        <f t="shared" si="42"/>
        <v>2.3490000000000002</v>
      </c>
      <c r="N1372" s="296" t="s">
        <v>1803</v>
      </c>
      <c r="P1372" s="19" t="s">
        <v>428</v>
      </c>
      <c r="Q1372" s="19" t="s">
        <v>429</v>
      </c>
      <c r="R1372" s="19" t="s">
        <v>503</v>
      </c>
    </row>
    <row r="1373" spans="1:18">
      <c r="A1373" s="286" t="s">
        <v>654</v>
      </c>
      <c r="B1373" s="296" t="s">
        <v>497</v>
      </c>
      <c r="C1373" s="296" t="s">
        <v>498</v>
      </c>
      <c r="D1373" s="296" t="s">
        <v>499</v>
      </c>
      <c r="E1373" s="296" t="s">
        <v>500</v>
      </c>
      <c r="F1373" s="290" t="s">
        <v>656</v>
      </c>
      <c r="G1373" s="290" t="s">
        <v>656</v>
      </c>
      <c r="H1373" s="296" t="s">
        <v>510</v>
      </c>
      <c r="I1373" s="297">
        <v>1215000</v>
      </c>
      <c r="J1373" s="296" t="s">
        <v>510</v>
      </c>
      <c r="K1373" s="292"/>
      <c r="L1373" s="288">
        <f t="shared" si="43"/>
        <v>1215000</v>
      </c>
      <c r="M1373" s="349">
        <f t="shared" si="42"/>
        <v>1.2150000000000001</v>
      </c>
      <c r="N1373" s="296" t="s">
        <v>1803</v>
      </c>
      <c r="P1373" s="19" t="s">
        <v>428</v>
      </c>
      <c r="Q1373" s="19" t="s">
        <v>429</v>
      </c>
      <c r="R1373" s="19" t="s">
        <v>503</v>
      </c>
    </row>
    <row r="1374" spans="1:18">
      <c r="A1374" s="286" t="s">
        <v>654</v>
      </c>
      <c r="B1374" s="296" t="s">
        <v>497</v>
      </c>
      <c r="C1374" s="296" t="s">
        <v>498</v>
      </c>
      <c r="D1374" s="296" t="s">
        <v>499</v>
      </c>
      <c r="E1374" s="296" t="s">
        <v>500</v>
      </c>
      <c r="F1374" s="290" t="s">
        <v>656</v>
      </c>
      <c r="G1374" s="290" t="s">
        <v>656</v>
      </c>
      <c r="H1374" s="296" t="s">
        <v>510</v>
      </c>
      <c r="I1374" s="297">
        <v>2466000</v>
      </c>
      <c r="J1374" s="296" t="s">
        <v>510</v>
      </c>
      <c r="K1374" s="292"/>
      <c r="L1374" s="288">
        <f t="shared" si="43"/>
        <v>2466000</v>
      </c>
      <c r="M1374" s="349">
        <f t="shared" si="42"/>
        <v>2.4660000000000002</v>
      </c>
      <c r="N1374" s="296" t="s">
        <v>1803</v>
      </c>
      <c r="P1374" s="19" t="s">
        <v>428</v>
      </c>
      <c r="Q1374" s="19" t="s">
        <v>429</v>
      </c>
      <c r="R1374" s="19" t="s">
        <v>503</v>
      </c>
    </row>
    <row r="1375" spans="1:18">
      <c r="A1375" s="286" t="s">
        <v>654</v>
      </c>
      <c r="B1375" s="296" t="s">
        <v>497</v>
      </c>
      <c r="C1375" s="296" t="s">
        <v>498</v>
      </c>
      <c r="D1375" s="296" t="s">
        <v>499</v>
      </c>
      <c r="E1375" s="296" t="s">
        <v>500</v>
      </c>
      <c r="F1375" s="290" t="s">
        <v>656</v>
      </c>
      <c r="G1375" s="290" t="s">
        <v>656</v>
      </c>
      <c r="H1375" s="296" t="s">
        <v>510</v>
      </c>
      <c r="I1375" s="297">
        <v>1580000</v>
      </c>
      <c r="J1375" s="296" t="s">
        <v>510</v>
      </c>
      <c r="K1375" s="292"/>
      <c r="L1375" s="288">
        <f t="shared" si="43"/>
        <v>1580000</v>
      </c>
      <c r="M1375" s="349">
        <f t="shared" si="42"/>
        <v>1.58</v>
      </c>
      <c r="N1375" s="296" t="s">
        <v>1803</v>
      </c>
      <c r="P1375" s="19" t="s">
        <v>428</v>
      </c>
      <c r="Q1375" s="19" t="s">
        <v>429</v>
      </c>
      <c r="R1375" s="19" t="s">
        <v>503</v>
      </c>
    </row>
    <row r="1376" spans="1:18">
      <c r="A1376" s="286" t="s">
        <v>654</v>
      </c>
      <c r="B1376" s="296" t="s">
        <v>497</v>
      </c>
      <c r="C1376" s="296" t="s">
        <v>498</v>
      </c>
      <c r="D1376" s="296" t="s">
        <v>499</v>
      </c>
      <c r="E1376" s="296" t="s">
        <v>500</v>
      </c>
      <c r="F1376" s="290" t="s">
        <v>656</v>
      </c>
      <c r="G1376" s="290" t="s">
        <v>656</v>
      </c>
      <c r="H1376" s="296" t="s">
        <v>510</v>
      </c>
      <c r="I1376" s="297">
        <v>676000</v>
      </c>
      <c r="J1376" s="296" t="s">
        <v>510</v>
      </c>
      <c r="K1376" s="292"/>
      <c r="L1376" s="288">
        <f t="shared" si="43"/>
        <v>676000</v>
      </c>
      <c r="M1376" s="349">
        <f t="shared" si="42"/>
        <v>0.67600000000000005</v>
      </c>
      <c r="N1376" s="296" t="s">
        <v>1803</v>
      </c>
      <c r="P1376" s="19" t="s">
        <v>428</v>
      </c>
      <c r="Q1376" s="19" t="s">
        <v>429</v>
      </c>
      <c r="R1376" s="19" t="s">
        <v>503</v>
      </c>
    </row>
    <row r="1377" spans="1:18">
      <c r="A1377" s="286" t="s">
        <v>654</v>
      </c>
      <c r="B1377" s="296" t="s">
        <v>497</v>
      </c>
      <c r="C1377" s="296" t="s">
        <v>498</v>
      </c>
      <c r="D1377" s="296" t="s">
        <v>499</v>
      </c>
      <c r="E1377" s="296" t="s">
        <v>500</v>
      </c>
      <c r="F1377" s="290" t="s">
        <v>656</v>
      </c>
      <c r="G1377" s="290" t="s">
        <v>656</v>
      </c>
      <c r="H1377" s="296" t="s">
        <v>510</v>
      </c>
      <c r="I1377" s="297">
        <v>1022000</v>
      </c>
      <c r="J1377" s="296" t="s">
        <v>510</v>
      </c>
      <c r="K1377" s="292"/>
      <c r="L1377" s="288">
        <f t="shared" si="43"/>
        <v>1022000</v>
      </c>
      <c r="M1377" s="349">
        <f t="shared" si="42"/>
        <v>1.022</v>
      </c>
      <c r="N1377" s="296" t="s">
        <v>1803</v>
      </c>
      <c r="P1377" s="19" t="s">
        <v>428</v>
      </c>
      <c r="Q1377" s="19" t="s">
        <v>429</v>
      </c>
      <c r="R1377" s="19" t="s">
        <v>503</v>
      </c>
    </row>
    <row r="1378" spans="1:18">
      <c r="A1378" s="286" t="s">
        <v>654</v>
      </c>
      <c r="B1378" s="296" t="s">
        <v>497</v>
      </c>
      <c r="C1378" s="296" t="s">
        <v>498</v>
      </c>
      <c r="D1378" s="296" t="s">
        <v>499</v>
      </c>
      <c r="E1378" s="296" t="s">
        <v>500</v>
      </c>
      <c r="F1378" s="290" t="s">
        <v>656</v>
      </c>
      <c r="G1378" s="290" t="s">
        <v>656</v>
      </c>
      <c r="H1378" s="296" t="s">
        <v>510</v>
      </c>
      <c r="I1378" s="297">
        <v>1840000</v>
      </c>
      <c r="J1378" s="296" t="s">
        <v>510</v>
      </c>
      <c r="K1378" s="292"/>
      <c r="L1378" s="288">
        <f t="shared" si="43"/>
        <v>1840000</v>
      </c>
      <c r="M1378" s="349">
        <f t="shared" si="42"/>
        <v>1.84</v>
      </c>
      <c r="N1378" s="296" t="s">
        <v>1803</v>
      </c>
      <c r="P1378" s="19" t="s">
        <v>428</v>
      </c>
      <c r="Q1378" s="19" t="s">
        <v>429</v>
      </c>
      <c r="R1378" s="19" t="s">
        <v>503</v>
      </c>
    </row>
    <row r="1379" spans="1:18">
      <c r="A1379" s="286" t="s">
        <v>654</v>
      </c>
      <c r="B1379" s="296" t="s">
        <v>497</v>
      </c>
      <c r="C1379" s="296" t="s">
        <v>498</v>
      </c>
      <c r="D1379" s="296" t="s">
        <v>499</v>
      </c>
      <c r="E1379" s="296" t="s">
        <v>500</v>
      </c>
      <c r="F1379" s="290" t="s">
        <v>656</v>
      </c>
      <c r="G1379" s="290" t="s">
        <v>656</v>
      </c>
      <c r="H1379" s="296" t="s">
        <v>510</v>
      </c>
      <c r="I1379" s="297">
        <v>1472000</v>
      </c>
      <c r="J1379" s="296" t="s">
        <v>510</v>
      </c>
      <c r="K1379" s="292"/>
      <c r="L1379" s="288">
        <f t="shared" si="43"/>
        <v>1472000</v>
      </c>
      <c r="M1379" s="349">
        <f t="shared" si="42"/>
        <v>1.472</v>
      </c>
      <c r="N1379" s="296" t="s">
        <v>1803</v>
      </c>
      <c r="P1379" s="19" t="s">
        <v>428</v>
      </c>
      <c r="Q1379" s="19" t="s">
        <v>429</v>
      </c>
      <c r="R1379" s="19" t="s">
        <v>503</v>
      </c>
    </row>
    <row r="1380" spans="1:18">
      <c r="A1380" s="286" t="s">
        <v>654</v>
      </c>
      <c r="B1380" s="296" t="s">
        <v>497</v>
      </c>
      <c r="C1380" s="296" t="s">
        <v>498</v>
      </c>
      <c r="D1380" s="296" t="s">
        <v>499</v>
      </c>
      <c r="E1380" s="296" t="s">
        <v>500</v>
      </c>
      <c r="F1380" s="290" t="s">
        <v>656</v>
      </c>
      <c r="G1380" s="290" t="s">
        <v>656</v>
      </c>
      <c r="H1380" s="296" t="s">
        <v>510</v>
      </c>
      <c r="I1380" s="297">
        <v>1734000</v>
      </c>
      <c r="J1380" s="296" t="s">
        <v>510</v>
      </c>
      <c r="K1380" s="292"/>
      <c r="L1380" s="288">
        <f t="shared" si="43"/>
        <v>1734000</v>
      </c>
      <c r="M1380" s="349">
        <f t="shared" si="42"/>
        <v>1.734</v>
      </c>
      <c r="N1380" s="296" t="s">
        <v>1803</v>
      </c>
      <c r="P1380" s="19" t="s">
        <v>428</v>
      </c>
      <c r="Q1380" s="19" t="s">
        <v>429</v>
      </c>
      <c r="R1380" s="19" t="s">
        <v>503</v>
      </c>
    </row>
    <row r="1381" spans="1:18">
      <c r="A1381" s="286" t="s">
        <v>654</v>
      </c>
      <c r="B1381" s="296" t="s">
        <v>497</v>
      </c>
      <c r="C1381" s="296" t="s">
        <v>498</v>
      </c>
      <c r="D1381" s="296" t="s">
        <v>499</v>
      </c>
      <c r="E1381" s="296" t="s">
        <v>500</v>
      </c>
      <c r="F1381" s="290" t="s">
        <v>656</v>
      </c>
      <c r="G1381" s="290" t="s">
        <v>656</v>
      </c>
      <c r="H1381" s="296" t="s">
        <v>510</v>
      </c>
      <c r="I1381" s="297">
        <v>2000000</v>
      </c>
      <c r="J1381" s="296" t="s">
        <v>510</v>
      </c>
      <c r="K1381" s="292"/>
      <c r="L1381" s="288">
        <f t="shared" si="43"/>
        <v>2000000</v>
      </c>
      <c r="M1381" s="349">
        <f t="shared" si="42"/>
        <v>2</v>
      </c>
      <c r="N1381" s="296" t="s">
        <v>1803</v>
      </c>
      <c r="P1381" s="19" t="s">
        <v>428</v>
      </c>
      <c r="Q1381" s="19" t="s">
        <v>429</v>
      </c>
      <c r="R1381" s="19" t="s">
        <v>503</v>
      </c>
    </row>
    <row r="1382" spans="1:18">
      <c r="A1382" s="286" t="s">
        <v>654</v>
      </c>
      <c r="B1382" s="296" t="s">
        <v>497</v>
      </c>
      <c r="C1382" s="296" t="s">
        <v>498</v>
      </c>
      <c r="D1382" s="296" t="s">
        <v>499</v>
      </c>
      <c r="E1382" s="296" t="s">
        <v>500</v>
      </c>
      <c r="F1382" s="290" t="s">
        <v>656</v>
      </c>
      <c r="G1382" s="290" t="s">
        <v>656</v>
      </c>
      <c r="H1382" s="296" t="s">
        <v>510</v>
      </c>
      <c r="I1382" s="297">
        <v>1510000</v>
      </c>
      <c r="J1382" s="296" t="s">
        <v>510</v>
      </c>
      <c r="K1382" s="292"/>
      <c r="L1382" s="288">
        <f t="shared" si="43"/>
        <v>1510000</v>
      </c>
      <c r="M1382" s="349">
        <f t="shared" si="42"/>
        <v>1.51</v>
      </c>
      <c r="N1382" s="296" t="s">
        <v>1803</v>
      </c>
      <c r="P1382" s="19" t="s">
        <v>428</v>
      </c>
      <c r="Q1382" s="19" t="s">
        <v>429</v>
      </c>
      <c r="R1382" s="19" t="s">
        <v>503</v>
      </c>
    </row>
    <row r="1383" spans="1:18">
      <c r="A1383" s="286" t="s">
        <v>654</v>
      </c>
      <c r="B1383" s="296" t="s">
        <v>497</v>
      </c>
      <c r="C1383" s="296" t="s">
        <v>498</v>
      </c>
      <c r="D1383" s="296" t="s">
        <v>499</v>
      </c>
      <c r="E1383" s="296" t="s">
        <v>500</v>
      </c>
      <c r="F1383" s="290" t="s">
        <v>656</v>
      </c>
      <c r="G1383" s="290" t="s">
        <v>656</v>
      </c>
      <c r="H1383" s="296" t="s">
        <v>510</v>
      </c>
      <c r="I1383" s="297">
        <v>836000</v>
      </c>
      <c r="J1383" s="296" t="s">
        <v>510</v>
      </c>
      <c r="K1383" s="292"/>
      <c r="L1383" s="288">
        <f t="shared" si="43"/>
        <v>836000</v>
      </c>
      <c r="M1383" s="349">
        <f t="shared" si="42"/>
        <v>0.83599999999999997</v>
      </c>
      <c r="N1383" s="296" t="s">
        <v>1803</v>
      </c>
      <c r="P1383" s="19" t="s">
        <v>428</v>
      </c>
      <c r="Q1383" s="19" t="s">
        <v>429</v>
      </c>
      <c r="R1383" s="19" t="s">
        <v>503</v>
      </c>
    </row>
    <row r="1384" spans="1:18">
      <c r="A1384" s="286" t="s">
        <v>654</v>
      </c>
      <c r="B1384" s="296" t="s">
        <v>497</v>
      </c>
      <c r="C1384" s="296" t="s">
        <v>498</v>
      </c>
      <c r="D1384" s="296" t="s">
        <v>499</v>
      </c>
      <c r="E1384" s="296" t="s">
        <v>500</v>
      </c>
      <c r="F1384" s="290" t="s">
        <v>656</v>
      </c>
      <c r="G1384" s="290" t="s">
        <v>656</v>
      </c>
      <c r="H1384" s="296" t="s">
        <v>510</v>
      </c>
      <c r="I1384" s="297">
        <v>1400000</v>
      </c>
      <c r="J1384" s="296" t="s">
        <v>510</v>
      </c>
      <c r="K1384" s="292"/>
      <c r="L1384" s="288">
        <f t="shared" si="43"/>
        <v>1400000</v>
      </c>
      <c r="M1384" s="349">
        <f t="shared" si="42"/>
        <v>1.4</v>
      </c>
      <c r="N1384" s="296" t="s">
        <v>1803</v>
      </c>
      <c r="P1384" s="19" t="s">
        <v>428</v>
      </c>
      <c r="Q1384" s="19" t="s">
        <v>429</v>
      </c>
      <c r="R1384" s="19" t="s">
        <v>503</v>
      </c>
    </row>
    <row r="1385" spans="1:18">
      <c r="A1385" s="286" t="s">
        <v>654</v>
      </c>
      <c r="B1385" s="296" t="s">
        <v>497</v>
      </c>
      <c r="C1385" s="296" t="s">
        <v>498</v>
      </c>
      <c r="D1385" s="296" t="s">
        <v>499</v>
      </c>
      <c r="E1385" s="296" t="s">
        <v>500</v>
      </c>
      <c r="F1385" s="290" t="s">
        <v>656</v>
      </c>
      <c r="G1385" s="290" t="s">
        <v>656</v>
      </c>
      <c r="H1385" s="296" t="s">
        <v>510</v>
      </c>
      <c r="I1385" s="297">
        <v>904000</v>
      </c>
      <c r="J1385" s="296" t="s">
        <v>510</v>
      </c>
      <c r="K1385" s="292"/>
      <c r="L1385" s="288">
        <f t="shared" si="43"/>
        <v>904000</v>
      </c>
      <c r="M1385" s="349">
        <f t="shared" si="42"/>
        <v>0.90400000000000003</v>
      </c>
      <c r="N1385" s="296" t="s">
        <v>1803</v>
      </c>
      <c r="P1385" s="19" t="s">
        <v>428</v>
      </c>
      <c r="Q1385" s="19" t="s">
        <v>429</v>
      </c>
      <c r="R1385" s="19" t="s">
        <v>503</v>
      </c>
    </row>
    <row r="1386" spans="1:18">
      <c r="A1386" s="286" t="s">
        <v>654</v>
      </c>
      <c r="B1386" s="296" t="s">
        <v>497</v>
      </c>
      <c r="C1386" s="296" t="s">
        <v>498</v>
      </c>
      <c r="D1386" s="296" t="s">
        <v>499</v>
      </c>
      <c r="E1386" s="296" t="s">
        <v>500</v>
      </c>
      <c r="F1386" s="290" t="s">
        <v>656</v>
      </c>
      <c r="G1386" s="290" t="s">
        <v>656</v>
      </c>
      <c r="H1386" s="296" t="s">
        <v>510</v>
      </c>
      <c r="I1386" s="297">
        <v>500400</v>
      </c>
      <c r="J1386" s="296" t="s">
        <v>510</v>
      </c>
      <c r="K1386" s="292"/>
      <c r="L1386" s="288">
        <f t="shared" si="43"/>
        <v>500400</v>
      </c>
      <c r="M1386" s="349">
        <f t="shared" si="42"/>
        <v>0.50039999999999996</v>
      </c>
      <c r="N1386" s="296" t="s">
        <v>1803</v>
      </c>
      <c r="P1386" s="19" t="s">
        <v>428</v>
      </c>
      <c r="Q1386" s="19" t="s">
        <v>429</v>
      </c>
      <c r="R1386" s="19" t="s">
        <v>503</v>
      </c>
    </row>
    <row r="1387" spans="1:18">
      <c r="A1387" s="286" t="s">
        <v>654</v>
      </c>
      <c r="B1387" s="296" t="s">
        <v>497</v>
      </c>
      <c r="C1387" s="296" t="s">
        <v>498</v>
      </c>
      <c r="D1387" s="296" t="s">
        <v>499</v>
      </c>
      <c r="E1387" s="296" t="s">
        <v>500</v>
      </c>
      <c r="F1387" s="290" t="s">
        <v>656</v>
      </c>
      <c r="G1387" s="290" t="s">
        <v>656</v>
      </c>
      <c r="H1387" s="296" t="s">
        <v>510</v>
      </c>
      <c r="I1387" s="297">
        <v>1506000</v>
      </c>
      <c r="J1387" s="296" t="s">
        <v>510</v>
      </c>
      <c r="K1387" s="292"/>
      <c r="L1387" s="288">
        <f t="shared" si="43"/>
        <v>1506000</v>
      </c>
      <c r="M1387" s="349">
        <f t="shared" si="42"/>
        <v>1.506</v>
      </c>
      <c r="N1387" s="296" t="s">
        <v>1803</v>
      </c>
      <c r="P1387" s="19" t="s">
        <v>428</v>
      </c>
      <c r="Q1387" s="19" t="s">
        <v>429</v>
      </c>
      <c r="R1387" s="19" t="s">
        <v>503</v>
      </c>
    </row>
    <row r="1388" spans="1:18">
      <c r="A1388" s="286" t="s">
        <v>654</v>
      </c>
      <c r="B1388" s="296" t="s">
        <v>497</v>
      </c>
      <c r="C1388" s="296" t="s">
        <v>498</v>
      </c>
      <c r="D1388" s="296" t="s">
        <v>499</v>
      </c>
      <c r="E1388" s="296" t="s">
        <v>500</v>
      </c>
      <c r="F1388" s="290" t="s">
        <v>656</v>
      </c>
      <c r="G1388" s="290" t="s">
        <v>656</v>
      </c>
      <c r="H1388" s="296" t="s">
        <v>510</v>
      </c>
      <c r="I1388" s="297">
        <v>2500000</v>
      </c>
      <c r="J1388" s="296" t="s">
        <v>510</v>
      </c>
      <c r="K1388" s="292"/>
      <c r="L1388" s="288">
        <f t="shared" si="43"/>
        <v>2500000</v>
      </c>
      <c r="M1388" s="349">
        <f t="shared" si="42"/>
        <v>2.5</v>
      </c>
      <c r="N1388" s="296" t="s">
        <v>1803</v>
      </c>
      <c r="P1388" s="19" t="s">
        <v>428</v>
      </c>
      <c r="Q1388" s="19" t="s">
        <v>429</v>
      </c>
      <c r="R1388" s="19" t="s">
        <v>503</v>
      </c>
    </row>
    <row r="1389" spans="1:18">
      <c r="A1389" s="286" t="s">
        <v>654</v>
      </c>
      <c r="B1389" s="296" t="s">
        <v>497</v>
      </c>
      <c r="C1389" s="296" t="s">
        <v>498</v>
      </c>
      <c r="D1389" s="296" t="s">
        <v>499</v>
      </c>
      <c r="E1389" s="296" t="s">
        <v>500</v>
      </c>
      <c r="F1389" s="290" t="s">
        <v>657</v>
      </c>
      <c r="G1389" s="290" t="s">
        <v>657</v>
      </c>
      <c r="H1389" s="296" t="s">
        <v>510</v>
      </c>
      <c r="I1389" s="297">
        <v>2500000</v>
      </c>
      <c r="J1389" s="296" t="s">
        <v>510</v>
      </c>
      <c r="K1389" s="292"/>
      <c r="L1389" s="288">
        <f t="shared" si="43"/>
        <v>2500000</v>
      </c>
      <c r="M1389" s="349">
        <f t="shared" si="42"/>
        <v>2.5</v>
      </c>
      <c r="N1389" s="296" t="s">
        <v>1803</v>
      </c>
      <c r="P1389" s="19" t="s">
        <v>428</v>
      </c>
      <c r="Q1389" s="19" t="s">
        <v>429</v>
      </c>
      <c r="R1389" s="19" t="s">
        <v>503</v>
      </c>
    </row>
    <row r="1390" spans="1:18">
      <c r="A1390" s="286" t="s">
        <v>654</v>
      </c>
      <c r="B1390" s="296" t="s">
        <v>497</v>
      </c>
      <c r="C1390" s="296" t="s">
        <v>498</v>
      </c>
      <c r="D1390" s="296" t="s">
        <v>499</v>
      </c>
      <c r="E1390" s="296" t="s">
        <v>500</v>
      </c>
      <c r="F1390" s="290" t="s">
        <v>657</v>
      </c>
      <c r="G1390" s="290" t="s">
        <v>657</v>
      </c>
      <c r="H1390" s="296" t="s">
        <v>510</v>
      </c>
      <c r="I1390" s="297">
        <v>121693</v>
      </c>
      <c r="J1390" s="296" t="s">
        <v>510</v>
      </c>
      <c r="K1390" s="292"/>
      <c r="L1390" s="288">
        <f t="shared" si="43"/>
        <v>121693</v>
      </c>
      <c r="M1390" s="349">
        <f t="shared" si="42"/>
        <v>0.121693</v>
      </c>
      <c r="N1390" s="296" t="s">
        <v>1803</v>
      </c>
      <c r="P1390" s="19" t="s">
        <v>428</v>
      </c>
      <c r="Q1390" s="19" t="s">
        <v>429</v>
      </c>
      <c r="R1390" s="19" t="s">
        <v>503</v>
      </c>
    </row>
    <row r="1391" spans="1:18">
      <c r="A1391" s="286" t="s">
        <v>654</v>
      </c>
      <c r="B1391" s="296" t="s">
        <v>497</v>
      </c>
      <c r="C1391" s="296" t="s">
        <v>498</v>
      </c>
      <c r="D1391" s="296" t="s">
        <v>499</v>
      </c>
      <c r="E1391" s="296" t="s">
        <v>500</v>
      </c>
      <c r="F1391" s="290" t="s">
        <v>657</v>
      </c>
      <c r="G1391" s="290" t="s">
        <v>657</v>
      </c>
      <c r="H1391" s="296" t="s">
        <v>510</v>
      </c>
      <c r="I1391" s="297">
        <v>126690</v>
      </c>
      <c r="J1391" s="296" t="s">
        <v>510</v>
      </c>
      <c r="K1391" s="292"/>
      <c r="L1391" s="288">
        <f t="shared" si="43"/>
        <v>126690</v>
      </c>
      <c r="M1391" s="349">
        <f t="shared" si="42"/>
        <v>0.12669</v>
      </c>
      <c r="N1391" s="296" t="s">
        <v>1803</v>
      </c>
      <c r="P1391" s="19" t="s">
        <v>428</v>
      </c>
      <c r="Q1391" s="19" t="s">
        <v>429</v>
      </c>
      <c r="R1391" s="19" t="s">
        <v>503</v>
      </c>
    </row>
    <row r="1392" spans="1:18">
      <c r="A1392" s="286" t="s">
        <v>654</v>
      </c>
      <c r="B1392" s="296" t="s">
        <v>497</v>
      </c>
      <c r="C1392" s="296" t="s">
        <v>498</v>
      </c>
      <c r="D1392" s="296" t="s">
        <v>499</v>
      </c>
      <c r="E1392" s="296" t="s">
        <v>500</v>
      </c>
      <c r="F1392" s="290" t="s">
        <v>657</v>
      </c>
      <c r="G1392" s="290" t="s">
        <v>657</v>
      </c>
      <c r="H1392" s="296" t="s">
        <v>510</v>
      </c>
      <c r="I1392" s="297">
        <v>1634974</v>
      </c>
      <c r="J1392" s="296" t="s">
        <v>510</v>
      </c>
      <c r="K1392" s="292"/>
      <c r="L1392" s="288">
        <f t="shared" si="43"/>
        <v>1634974</v>
      </c>
      <c r="M1392" s="349">
        <f t="shared" si="42"/>
        <v>1.6349739999999999</v>
      </c>
      <c r="N1392" s="296" t="s">
        <v>1803</v>
      </c>
      <c r="P1392" s="19" t="s">
        <v>428</v>
      </c>
      <c r="Q1392" s="19" t="s">
        <v>429</v>
      </c>
      <c r="R1392" s="19" t="s">
        <v>503</v>
      </c>
    </row>
    <row r="1393" spans="1:18">
      <c r="A1393" s="286" t="s">
        <v>654</v>
      </c>
      <c r="B1393" s="296" t="s">
        <v>497</v>
      </c>
      <c r="C1393" s="296" t="s">
        <v>498</v>
      </c>
      <c r="D1393" s="296" t="s">
        <v>499</v>
      </c>
      <c r="E1393" s="296" t="s">
        <v>500</v>
      </c>
      <c r="F1393" s="290" t="s">
        <v>657</v>
      </c>
      <c r="G1393" s="290" t="s">
        <v>657</v>
      </c>
      <c r="H1393" s="296" t="s">
        <v>510</v>
      </c>
      <c r="I1393" s="297">
        <v>975904</v>
      </c>
      <c r="J1393" s="296" t="s">
        <v>510</v>
      </c>
      <c r="K1393" s="292"/>
      <c r="L1393" s="288">
        <f t="shared" si="43"/>
        <v>975904</v>
      </c>
      <c r="M1393" s="349">
        <f t="shared" si="42"/>
        <v>0.97590399999999999</v>
      </c>
      <c r="N1393" s="296" t="s">
        <v>1803</v>
      </c>
      <c r="P1393" s="19" t="s">
        <v>428</v>
      </c>
      <c r="Q1393" s="19" t="s">
        <v>429</v>
      </c>
      <c r="R1393" s="19" t="s">
        <v>503</v>
      </c>
    </row>
    <row r="1394" spans="1:18">
      <c r="A1394" s="286" t="s">
        <v>654</v>
      </c>
      <c r="B1394" s="296" t="s">
        <v>497</v>
      </c>
      <c r="C1394" s="296" t="s">
        <v>498</v>
      </c>
      <c r="D1394" s="296" t="s">
        <v>499</v>
      </c>
      <c r="E1394" s="296" t="s">
        <v>500</v>
      </c>
      <c r="F1394" s="290" t="s">
        <v>657</v>
      </c>
      <c r="G1394" s="290" t="s">
        <v>657</v>
      </c>
      <c r="H1394" s="296" t="s">
        <v>510</v>
      </c>
      <c r="I1394" s="297">
        <v>561397</v>
      </c>
      <c r="J1394" s="296" t="s">
        <v>510</v>
      </c>
      <c r="K1394" s="292"/>
      <c r="L1394" s="288">
        <f t="shared" si="43"/>
        <v>561397</v>
      </c>
      <c r="M1394" s="349">
        <f t="shared" si="42"/>
        <v>0.56139700000000003</v>
      </c>
      <c r="N1394" s="296" t="s">
        <v>1803</v>
      </c>
      <c r="P1394" s="19" t="s">
        <v>428</v>
      </c>
      <c r="Q1394" s="19" t="s">
        <v>429</v>
      </c>
      <c r="R1394" s="19" t="s">
        <v>503</v>
      </c>
    </row>
    <row r="1395" spans="1:18">
      <c r="A1395" s="286" t="s">
        <v>654</v>
      </c>
      <c r="B1395" s="296" t="s">
        <v>497</v>
      </c>
      <c r="C1395" s="296" t="s">
        <v>498</v>
      </c>
      <c r="D1395" s="296" t="s">
        <v>499</v>
      </c>
      <c r="E1395" s="296" t="s">
        <v>500</v>
      </c>
      <c r="F1395" s="290" t="s">
        <v>657</v>
      </c>
      <c r="G1395" s="290" t="s">
        <v>657</v>
      </c>
      <c r="H1395" s="296" t="s">
        <v>510</v>
      </c>
      <c r="I1395" s="297">
        <v>287813</v>
      </c>
      <c r="J1395" s="296" t="s">
        <v>510</v>
      </c>
      <c r="K1395" s="292"/>
      <c r="L1395" s="288">
        <f t="shared" si="43"/>
        <v>287813</v>
      </c>
      <c r="M1395" s="349">
        <f t="shared" si="42"/>
        <v>0.28781299999999999</v>
      </c>
      <c r="N1395" s="296" t="s">
        <v>1803</v>
      </c>
      <c r="P1395" s="19" t="s">
        <v>428</v>
      </c>
      <c r="Q1395" s="19" t="s">
        <v>429</v>
      </c>
      <c r="R1395" s="19" t="s">
        <v>503</v>
      </c>
    </row>
    <row r="1396" spans="1:18">
      <c r="A1396" s="286" t="s">
        <v>654</v>
      </c>
      <c r="B1396" s="296" t="s">
        <v>497</v>
      </c>
      <c r="C1396" s="296" t="s">
        <v>498</v>
      </c>
      <c r="D1396" s="296" t="s">
        <v>499</v>
      </c>
      <c r="E1396" s="296" t="s">
        <v>500</v>
      </c>
      <c r="F1396" s="290" t="s">
        <v>657</v>
      </c>
      <c r="G1396" s="290" t="s">
        <v>657</v>
      </c>
      <c r="H1396" s="296" t="s">
        <v>510</v>
      </c>
      <c r="I1396" s="297">
        <v>600792</v>
      </c>
      <c r="J1396" s="296" t="s">
        <v>510</v>
      </c>
      <c r="K1396" s="292"/>
      <c r="L1396" s="288">
        <f t="shared" si="43"/>
        <v>600792</v>
      </c>
      <c r="M1396" s="349">
        <f t="shared" si="42"/>
        <v>0.60079199999999999</v>
      </c>
      <c r="N1396" s="296" t="s">
        <v>1803</v>
      </c>
      <c r="P1396" s="19" t="s">
        <v>428</v>
      </c>
      <c r="Q1396" s="19" t="s">
        <v>429</v>
      </c>
      <c r="R1396" s="19" t="s">
        <v>503</v>
      </c>
    </row>
    <row r="1397" spans="1:18">
      <c r="A1397" s="286" t="s">
        <v>654</v>
      </c>
      <c r="B1397" s="296" t="s">
        <v>497</v>
      </c>
      <c r="C1397" s="296" t="s">
        <v>498</v>
      </c>
      <c r="D1397" s="296" t="s">
        <v>499</v>
      </c>
      <c r="E1397" s="296" t="s">
        <v>500</v>
      </c>
      <c r="F1397" s="290" t="s">
        <v>657</v>
      </c>
      <c r="G1397" s="290" t="s">
        <v>657</v>
      </c>
      <c r="H1397" s="296" t="s">
        <v>510</v>
      </c>
      <c r="I1397" s="297">
        <v>630814</v>
      </c>
      <c r="J1397" s="296" t="s">
        <v>510</v>
      </c>
      <c r="K1397" s="292"/>
      <c r="L1397" s="288">
        <f t="shared" si="43"/>
        <v>630814</v>
      </c>
      <c r="M1397" s="349">
        <f t="shared" si="42"/>
        <v>0.63081399999999999</v>
      </c>
      <c r="N1397" s="296" t="s">
        <v>1803</v>
      </c>
      <c r="P1397" s="19" t="s">
        <v>428</v>
      </c>
      <c r="Q1397" s="19" t="s">
        <v>429</v>
      </c>
      <c r="R1397" s="19" t="s">
        <v>503</v>
      </c>
    </row>
    <row r="1398" spans="1:18">
      <c r="A1398" s="286" t="s">
        <v>654</v>
      </c>
      <c r="B1398" s="296" t="s">
        <v>497</v>
      </c>
      <c r="C1398" s="296" t="s">
        <v>498</v>
      </c>
      <c r="D1398" s="296" t="s">
        <v>499</v>
      </c>
      <c r="E1398" s="296" t="s">
        <v>500</v>
      </c>
      <c r="F1398" s="290" t="s">
        <v>657</v>
      </c>
      <c r="G1398" s="290" t="s">
        <v>657</v>
      </c>
      <c r="H1398" s="296" t="s">
        <v>510</v>
      </c>
      <c r="I1398" s="297">
        <v>269496</v>
      </c>
      <c r="J1398" s="296" t="s">
        <v>510</v>
      </c>
      <c r="K1398" s="292"/>
      <c r="L1398" s="288">
        <f t="shared" si="43"/>
        <v>269496</v>
      </c>
      <c r="M1398" s="349">
        <f t="shared" si="42"/>
        <v>0.26949600000000001</v>
      </c>
      <c r="N1398" s="296" t="s">
        <v>1803</v>
      </c>
      <c r="P1398" s="19" t="s">
        <v>428</v>
      </c>
      <c r="Q1398" s="19" t="s">
        <v>429</v>
      </c>
      <c r="R1398" s="19" t="s">
        <v>503</v>
      </c>
    </row>
    <row r="1399" spans="1:18">
      <c r="A1399" s="286" t="s">
        <v>654</v>
      </c>
      <c r="B1399" s="296" t="s">
        <v>497</v>
      </c>
      <c r="C1399" s="296" t="s">
        <v>498</v>
      </c>
      <c r="D1399" s="296" t="s">
        <v>499</v>
      </c>
      <c r="E1399" s="296" t="s">
        <v>500</v>
      </c>
      <c r="F1399" s="290" t="s">
        <v>657</v>
      </c>
      <c r="G1399" s="290" t="s">
        <v>657</v>
      </c>
      <c r="H1399" s="296" t="s">
        <v>510</v>
      </c>
      <c r="I1399" s="297">
        <v>417071</v>
      </c>
      <c r="J1399" s="296" t="s">
        <v>510</v>
      </c>
      <c r="K1399" s="292"/>
      <c r="L1399" s="288">
        <f t="shared" si="43"/>
        <v>417071</v>
      </c>
      <c r="M1399" s="349">
        <f t="shared" si="42"/>
        <v>0.41707100000000003</v>
      </c>
      <c r="N1399" s="296" t="s">
        <v>1803</v>
      </c>
      <c r="P1399" s="19" t="s">
        <v>428</v>
      </c>
      <c r="Q1399" s="19" t="s">
        <v>429</v>
      </c>
      <c r="R1399" s="19" t="s">
        <v>503</v>
      </c>
    </row>
    <row r="1400" spans="1:18">
      <c r="A1400" s="286" t="s">
        <v>654</v>
      </c>
      <c r="B1400" s="296" t="s">
        <v>497</v>
      </c>
      <c r="C1400" s="296" t="s">
        <v>498</v>
      </c>
      <c r="D1400" s="296" t="s">
        <v>499</v>
      </c>
      <c r="E1400" s="296" t="s">
        <v>500</v>
      </c>
      <c r="F1400" s="290" t="s">
        <v>657</v>
      </c>
      <c r="G1400" s="290" t="s">
        <v>657</v>
      </c>
      <c r="H1400" s="296" t="s">
        <v>510</v>
      </c>
      <c r="I1400" s="297">
        <v>232000</v>
      </c>
      <c r="J1400" s="296" t="s">
        <v>510</v>
      </c>
      <c r="K1400" s="292"/>
      <c r="L1400" s="288">
        <f t="shared" si="43"/>
        <v>232000</v>
      </c>
      <c r="M1400" s="349">
        <f t="shared" si="42"/>
        <v>0.23200000000000001</v>
      </c>
      <c r="N1400" s="296" t="s">
        <v>1803</v>
      </c>
      <c r="P1400" s="19" t="s">
        <v>428</v>
      </c>
      <c r="Q1400" s="19" t="s">
        <v>429</v>
      </c>
      <c r="R1400" s="19" t="s">
        <v>503</v>
      </c>
    </row>
    <row r="1401" spans="1:18">
      <c r="A1401" s="286" t="s">
        <v>654</v>
      </c>
      <c r="B1401" s="296" t="s">
        <v>497</v>
      </c>
      <c r="C1401" s="296" t="s">
        <v>498</v>
      </c>
      <c r="D1401" s="296" t="s">
        <v>499</v>
      </c>
      <c r="E1401" s="296" t="s">
        <v>500</v>
      </c>
      <c r="F1401" s="290" t="s">
        <v>657</v>
      </c>
      <c r="G1401" s="290" t="s">
        <v>657</v>
      </c>
      <c r="H1401" s="296" t="s">
        <v>510</v>
      </c>
      <c r="I1401" s="297">
        <v>437000</v>
      </c>
      <c r="J1401" s="296" t="s">
        <v>510</v>
      </c>
      <c r="K1401" s="292"/>
      <c r="L1401" s="288">
        <f t="shared" si="43"/>
        <v>437000</v>
      </c>
      <c r="M1401" s="349">
        <f t="shared" si="42"/>
        <v>0.437</v>
      </c>
      <c r="N1401" s="296" t="s">
        <v>1803</v>
      </c>
      <c r="P1401" s="19" t="s">
        <v>428</v>
      </c>
      <c r="Q1401" s="19" t="s">
        <v>429</v>
      </c>
      <c r="R1401" s="19" t="s">
        <v>503</v>
      </c>
    </row>
    <row r="1402" spans="1:18">
      <c r="A1402" s="286" t="s">
        <v>654</v>
      </c>
      <c r="B1402" s="296" t="s">
        <v>497</v>
      </c>
      <c r="C1402" s="296" t="s">
        <v>498</v>
      </c>
      <c r="D1402" s="296" t="s">
        <v>499</v>
      </c>
      <c r="E1402" s="296" t="s">
        <v>500</v>
      </c>
      <c r="F1402" s="290" t="s">
        <v>657</v>
      </c>
      <c r="G1402" s="290" t="s">
        <v>657</v>
      </c>
      <c r="H1402" s="296" t="s">
        <v>510</v>
      </c>
      <c r="I1402" s="297">
        <v>33000</v>
      </c>
      <c r="J1402" s="296" t="s">
        <v>510</v>
      </c>
      <c r="K1402" s="292"/>
      <c r="L1402" s="288">
        <f t="shared" si="43"/>
        <v>33000</v>
      </c>
      <c r="M1402" s="349">
        <f t="shared" si="42"/>
        <v>3.3000000000000002E-2</v>
      </c>
      <c r="N1402" s="296" t="s">
        <v>1803</v>
      </c>
      <c r="P1402" s="19" t="s">
        <v>428</v>
      </c>
      <c r="Q1402" s="19" t="s">
        <v>429</v>
      </c>
      <c r="R1402" s="19" t="s">
        <v>503</v>
      </c>
    </row>
    <row r="1403" spans="1:18">
      <c r="A1403" s="286" t="s">
        <v>654</v>
      </c>
      <c r="B1403" s="296" t="s">
        <v>497</v>
      </c>
      <c r="C1403" s="296" t="s">
        <v>498</v>
      </c>
      <c r="D1403" s="296" t="s">
        <v>499</v>
      </c>
      <c r="E1403" s="296" t="s">
        <v>500</v>
      </c>
      <c r="F1403" s="290" t="s">
        <v>657</v>
      </c>
      <c r="G1403" s="290" t="s">
        <v>657</v>
      </c>
      <c r="H1403" s="296" t="s">
        <v>510</v>
      </c>
      <c r="I1403" s="297">
        <v>95000</v>
      </c>
      <c r="J1403" s="296" t="s">
        <v>510</v>
      </c>
      <c r="K1403" s="292"/>
      <c r="L1403" s="288">
        <f t="shared" si="43"/>
        <v>95000</v>
      </c>
      <c r="M1403" s="349">
        <f t="shared" si="42"/>
        <v>9.5000000000000001E-2</v>
      </c>
      <c r="N1403" s="296" t="s">
        <v>1803</v>
      </c>
      <c r="P1403" s="19" t="s">
        <v>428</v>
      </c>
      <c r="Q1403" s="19" t="s">
        <v>429</v>
      </c>
      <c r="R1403" s="19" t="s">
        <v>503</v>
      </c>
    </row>
    <row r="1404" spans="1:18">
      <c r="A1404" s="286" t="s">
        <v>654</v>
      </c>
      <c r="B1404" s="296" t="s">
        <v>497</v>
      </c>
      <c r="C1404" s="296" t="s">
        <v>498</v>
      </c>
      <c r="D1404" s="296" t="s">
        <v>499</v>
      </c>
      <c r="E1404" s="296" t="s">
        <v>500</v>
      </c>
      <c r="F1404" s="290" t="s">
        <v>657</v>
      </c>
      <c r="G1404" s="290" t="s">
        <v>657</v>
      </c>
      <c r="H1404" s="296" t="s">
        <v>510</v>
      </c>
      <c r="I1404" s="297">
        <v>45000</v>
      </c>
      <c r="J1404" s="296" t="s">
        <v>510</v>
      </c>
      <c r="K1404" s="292"/>
      <c r="L1404" s="288">
        <f t="shared" si="43"/>
        <v>45000</v>
      </c>
      <c r="M1404" s="349">
        <f t="shared" si="42"/>
        <v>4.4999999999999998E-2</v>
      </c>
      <c r="N1404" s="296" t="s">
        <v>1803</v>
      </c>
      <c r="P1404" s="19" t="s">
        <v>428</v>
      </c>
      <c r="Q1404" s="19" t="s">
        <v>429</v>
      </c>
      <c r="R1404" s="19" t="s">
        <v>503</v>
      </c>
    </row>
    <row r="1405" spans="1:18">
      <c r="A1405" s="286" t="s">
        <v>654</v>
      </c>
      <c r="B1405" s="296" t="s">
        <v>497</v>
      </c>
      <c r="C1405" s="296" t="s">
        <v>498</v>
      </c>
      <c r="D1405" s="296" t="s">
        <v>499</v>
      </c>
      <c r="E1405" s="296" t="s">
        <v>500</v>
      </c>
      <c r="F1405" s="290" t="s">
        <v>657</v>
      </c>
      <c r="G1405" s="290" t="s">
        <v>657</v>
      </c>
      <c r="H1405" s="296" t="s">
        <v>510</v>
      </c>
      <c r="I1405" s="297">
        <v>40000</v>
      </c>
      <c r="J1405" s="296" t="s">
        <v>510</v>
      </c>
      <c r="K1405" s="292"/>
      <c r="L1405" s="288">
        <f t="shared" si="43"/>
        <v>40000</v>
      </c>
      <c r="M1405" s="349">
        <f t="shared" si="42"/>
        <v>0.04</v>
      </c>
      <c r="N1405" s="296" t="s">
        <v>1803</v>
      </c>
      <c r="P1405" s="19" t="s">
        <v>428</v>
      </c>
      <c r="Q1405" s="19" t="s">
        <v>429</v>
      </c>
      <c r="R1405" s="19" t="s">
        <v>503</v>
      </c>
    </row>
    <row r="1406" spans="1:18">
      <c r="A1406" s="286" t="s">
        <v>654</v>
      </c>
      <c r="B1406" s="296" t="s">
        <v>497</v>
      </c>
      <c r="C1406" s="296" t="s">
        <v>498</v>
      </c>
      <c r="D1406" s="296" t="s">
        <v>499</v>
      </c>
      <c r="E1406" s="296" t="s">
        <v>500</v>
      </c>
      <c r="F1406" s="290" t="s">
        <v>657</v>
      </c>
      <c r="G1406" s="290" t="s">
        <v>657</v>
      </c>
      <c r="H1406" s="296" t="s">
        <v>510</v>
      </c>
      <c r="I1406" s="297">
        <v>67000</v>
      </c>
      <c r="J1406" s="296" t="s">
        <v>510</v>
      </c>
      <c r="K1406" s="292"/>
      <c r="L1406" s="288">
        <f t="shared" si="43"/>
        <v>67000</v>
      </c>
      <c r="M1406" s="349">
        <f t="shared" si="42"/>
        <v>6.7000000000000004E-2</v>
      </c>
      <c r="N1406" s="296" t="s">
        <v>1803</v>
      </c>
      <c r="P1406" s="19" t="s">
        <v>428</v>
      </c>
      <c r="Q1406" s="19" t="s">
        <v>429</v>
      </c>
      <c r="R1406" s="19" t="s">
        <v>503</v>
      </c>
    </row>
    <row r="1407" spans="1:18">
      <c r="A1407" s="286" t="s">
        <v>654</v>
      </c>
      <c r="B1407" s="296" t="s">
        <v>497</v>
      </c>
      <c r="C1407" s="296" t="s">
        <v>498</v>
      </c>
      <c r="D1407" s="296" t="s">
        <v>499</v>
      </c>
      <c r="E1407" s="296" t="s">
        <v>500</v>
      </c>
      <c r="F1407" s="290" t="s">
        <v>657</v>
      </c>
      <c r="G1407" s="290" t="s">
        <v>657</v>
      </c>
      <c r="H1407" s="296" t="s">
        <v>510</v>
      </c>
      <c r="I1407" s="297">
        <v>29000</v>
      </c>
      <c r="J1407" s="296" t="s">
        <v>510</v>
      </c>
      <c r="K1407" s="292"/>
      <c r="L1407" s="288">
        <f t="shared" si="43"/>
        <v>29000</v>
      </c>
      <c r="M1407" s="349">
        <f t="shared" si="42"/>
        <v>2.9000000000000001E-2</v>
      </c>
      <c r="N1407" s="296" t="s">
        <v>1803</v>
      </c>
      <c r="P1407" s="19" t="s">
        <v>428</v>
      </c>
      <c r="Q1407" s="19" t="s">
        <v>429</v>
      </c>
      <c r="R1407" s="19" t="s">
        <v>503</v>
      </c>
    </row>
    <row r="1408" spans="1:18">
      <c r="A1408" s="286" t="s">
        <v>654</v>
      </c>
      <c r="B1408" s="296" t="s">
        <v>497</v>
      </c>
      <c r="C1408" s="296" t="s">
        <v>498</v>
      </c>
      <c r="D1408" s="296" t="s">
        <v>499</v>
      </c>
      <c r="E1408" s="296" t="s">
        <v>500</v>
      </c>
      <c r="F1408" s="290" t="s">
        <v>657</v>
      </c>
      <c r="G1408" s="290" t="s">
        <v>657</v>
      </c>
      <c r="H1408" s="296" t="s">
        <v>510</v>
      </c>
      <c r="I1408" s="297">
        <v>160000</v>
      </c>
      <c r="J1408" s="296" t="s">
        <v>510</v>
      </c>
      <c r="K1408" s="292"/>
      <c r="L1408" s="288">
        <f t="shared" si="43"/>
        <v>160000</v>
      </c>
      <c r="M1408" s="349">
        <f t="shared" si="42"/>
        <v>0.16</v>
      </c>
      <c r="N1408" s="296" t="s">
        <v>1803</v>
      </c>
      <c r="P1408" s="19" t="s">
        <v>428</v>
      </c>
      <c r="Q1408" s="19" t="s">
        <v>429</v>
      </c>
      <c r="R1408" s="19" t="s">
        <v>503</v>
      </c>
    </row>
    <row r="1409" spans="1:18">
      <c r="A1409" s="286" t="s">
        <v>654</v>
      </c>
      <c r="B1409" s="296" t="s">
        <v>497</v>
      </c>
      <c r="C1409" s="296" t="s">
        <v>498</v>
      </c>
      <c r="D1409" s="296" t="s">
        <v>499</v>
      </c>
      <c r="E1409" s="296" t="s">
        <v>500</v>
      </c>
      <c r="F1409" s="290" t="s">
        <v>657</v>
      </c>
      <c r="G1409" s="290" t="s">
        <v>657</v>
      </c>
      <c r="H1409" s="296" t="s">
        <v>510</v>
      </c>
      <c r="I1409" s="297">
        <v>198000</v>
      </c>
      <c r="J1409" s="296" t="s">
        <v>510</v>
      </c>
      <c r="K1409" s="292"/>
      <c r="L1409" s="288">
        <f t="shared" si="43"/>
        <v>198000</v>
      </c>
      <c r="M1409" s="349">
        <f t="shared" si="42"/>
        <v>0.19800000000000001</v>
      </c>
      <c r="N1409" s="296" t="s">
        <v>1803</v>
      </c>
      <c r="P1409" s="19" t="s">
        <v>428</v>
      </c>
      <c r="Q1409" s="19" t="s">
        <v>429</v>
      </c>
      <c r="R1409" s="19" t="s">
        <v>503</v>
      </c>
    </row>
    <row r="1410" spans="1:18">
      <c r="A1410" s="286" t="s">
        <v>654</v>
      </c>
      <c r="B1410" s="296" t="s">
        <v>497</v>
      </c>
      <c r="C1410" s="296" t="s">
        <v>498</v>
      </c>
      <c r="D1410" s="296" t="s">
        <v>499</v>
      </c>
      <c r="E1410" s="296" t="s">
        <v>500</v>
      </c>
      <c r="F1410" s="290" t="s">
        <v>657</v>
      </c>
      <c r="G1410" s="290" t="s">
        <v>657</v>
      </c>
      <c r="H1410" s="296" t="s">
        <v>510</v>
      </c>
      <c r="I1410" s="297">
        <v>35000</v>
      </c>
      <c r="J1410" s="296" t="s">
        <v>510</v>
      </c>
      <c r="K1410" s="292"/>
      <c r="L1410" s="288">
        <f t="shared" si="43"/>
        <v>35000</v>
      </c>
      <c r="M1410" s="349">
        <f t="shared" si="42"/>
        <v>3.5000000000000003E-2</v>
      </c>
      <c r="N1410" s="296" t="s">
        <v>1803</v>
      </c>
      <c r="P1410" s="19" t="s">
        <v>428</v>
      </c>
      <c r="Q1410" s="19" t="s">
        <v>429</v>
      </c>
      <c r="R1410" s="19" t="s">
        <v>503</v>
      </c>
    </row>
    <row r="1411" spans="1:18">
      <c r="A1411" s="286" t="s">
        <v>654</v>
      </c>
      <c r="B1411" s="296" t="s">
        <v>497</v>
      </c>
      <c r="C1411" s="296" t="s">
        <v>498</v>
      </c>
      <c r="D1411" s="296" t="s">
        <v>499</v>
      </c>
      <c r="E1411" s="296" t="s">
        <v>500</v>
      </c>
      <c r="F1411" s="290" t="s">
        <v>657</v>
      </c>
      <c r="G1411" s="290" t="s">
        <v>657</v>
      </c>
      <c r="H1411" s="296" t="s">
        <v>510</v>
      </c>
      <c r="I1411" s="297">
        <v>360000</v>
      </c>
      <c r="J1411" s="296" t="s">
        <v>510</v>
      </c>
      <c r="K1411" s="292"/>
      <c r="L1411" s="288">
        <f t="shared" si="43"/>
        <v>360000</v>
      </c>
      <c r="M1411" s="349">
        <f t="shared" si="42"/>
        <v>0.36</v>
      </c>
      <c r="N1411" s="296" t="s">
        <v>1803</v>
      </c>
      <c r="P1411" s="19" t="s">
        <v>428</v>
      </c>
      <c r="Q1411" s="19" t="s">
        <v>429</v>
      </c>
      <c r="R1411" s="19" t="s">
        <v>503</v>
      </c>
    </row>
    <row r="1412" spans="1:18">
      <c r="A1412" s="286" t="s">
        <v>654</v>
      </c>
      <c r="B1412" s="296" t="s">
        <v>497</v>
      </c>
      <c r="C1412" s="296" t="s">
        <v>498</v>
      </c>
      <c r="D1412" s="296" t="s">
        <v>499</v>
      </c>
      <c r="E1412" s="296" t="s">
        <v>500</v>
      </c>
      <c r="F1412" s="290" t="s">
        <v>657</v>
      </c>
      <c r="G1412" s="290" t="s">
        <v>657</v>
      </c>
      <c r="H1412" s="296" t="s">
        <v>510</v>
      </c>
      <c r="I1412" s="297">
        <v>414000</v>
      </c>
      <c r="J1412" s="296" t="s">
        <v>510</v>
      </c>
      <c r="K1412" s="292"/>
      <c r="L1412" s="288">
        <f t="shared" si="43"/>
        <v>414000</v>
      </c>
      <c r="M1412" s="349">
        <f t="shared" si="42"/>
        <v>0.41399999999999998</v>
      </c>
      <c r="N1412" s="296" t="s">
        <v>1803</v>
      </c>
      <c r="P1412" s="19" t="s">
        <v>428</v>
      </c>
      <c r="Q1412" s="19" t="s">
        <v>429</v>
      </c>
      <c r="R1412" s="19" t="s">
        <v>503</v>
      </c>
    </row>
    <row r="1413" spans="1:18">
      <c r="A1413" s="286" t="s">
        <v>654</v>
      </c>
      <c r="B1413" s="296" t="s">
        <v>497</v>
      </c>
      <c r="C1413" s="296" t="s">
        <v>498</v>
      </c>
      <c r="D1413" s="296" t="s">
        <v>499</v>
      </c>
      <c r="E1413" s="296" t="s">
        <v>500</v>
      </c>
      <c r="F1413" s="290" t="s">
        <v>657</v>
      </c>
      <c r="G1413" s="290" t="s">
        <v>657</v>
      </c>
      <c r="H1413" s="296" t="s">
        <v>510</v>
      </c>
      <c r="I1413" s="297">
        <v>227000</v>
      </c>
      <c r="J1413" s="296" t="s">
        <v>510</v>
      </c>
      <c r="K1413" s="292"/>
      <c r="L1413" s="288">
        <f t="shared" si="43"/>
        <v>227000</v>
      </c>
      <c r="M1413" s="349">
        <f t="shared" si="42"/>
        <v>0.22700000000000001</v>
      </c>
      <c r="N1413" s="296" t="s">
        <v>1803</v>
      </c>
      <c r="P1413" s="19" t="s">
        <v>428</v>
      </c>
      <c r="Q1413" s="19" t="s">
        <v>429</v>
      </c>
      <c r="R1413" s="19" t="s">
        <v>503</v>
      </c>
    </row>
    <row r="1414" spans="1:18">
      <c r="A1414" s="286" t="s">
        <v>654</v>
      </c>
      <c r="B1414" s="296" t="s">
        <v>497</v>
      </c>
      <c r="C1414" s="296" t="s">
        <v>498</v>
      </c>
      <c r="D1414" s="296" t="s">
        <v>499</v>
      </c>
      <c r="E1414" s="296" t="s">
        <v>500</v>
      </c>
      <c r="F1414" s="290" t="s">
        <v>657</v>
      </c>
      <c r="G1414" s="290" t="s">
        <v>657</v>
      </c>
      <c r="H1414" s="296" t="s">
        <v>510</v>
      </c>
      <c r="I1414" s="297">
        <v>250000</v>
      </c>
      <c r="J1414" s="296" t="s">
        <v>510</v>
      </c>
      <c r="K1414" s="292"/>
      <c r="L1414" s="288">
        <f t="shared" si="43"/>
        <v>250000</v>
      </c>
      <c r="M1414" s="349">
        <f t="shared" si="42"/>
        <v>0.25</v>
      </c>
      <c r="N1414" s="296" t="s">
        <v>1803</v>
      </c>
      <c r="P1414" s="19" t="s">
        <v>428</v>
      </c>
      <c r="Q1414" s="19" t="s">
        <v>429</v>
      </c>
      <c r="R1414" s="19" t="s">
        <v>503</v>
      </c>
    </row>
    <row r="1415" spans="1:18">
      <c r="A1415" s="286" t="s">
        <v>654</v>
      </c>
      <c r="B1415" s="296" t="s">
        <v>497</v>
      </c>
      <c r="C1415" s="296" t="s">
        <v>498</v>
      </c>
      <c r="D1415" s="296" t="s">
        <v>499</v>
      </c>
      <c r="E1415" s="296" t="s">
        <v>500</v>
      </c>
      <c r="F1415" s="290" t="s">
        <v>657</v>
      </c>
      <c r="G1415" s="290" t="s">
        <v>657</v>
      </c>
      <c r="H1415" s="296" t="s">
        <v>510</v>
      </c>
      <c r="I1415" s="297">
        <v>337000</v>
      </c>
      <c r="J1415" s="296" t="s">
        <v>510</v>
      </c>
      <c r="K1415" s="292"/>
      <c r="L1415" s="288">
        <f t="shared" si="43"/>
        <v>337000</v>
      </c>
      <c r="M1415" s="349">
        <f t="shared" ref="M1415:M1478" si="44">+L1415/1000000</f>
        <v>0.33700000000000002</v>
      </c>
      <c r="N1415" s="296" t="s">
        <v>1803</v>
      </c>
      <c r="P1415" s="19" t="s">
        <v>428</v>
      </c>
      <c r="Q1415" s="19" t="s">
        <v>429</v>
      </c>
      <c r="R1415" s="19" t="s">
        <v>503</v>
      </c>
    </row>
    <row r="1416" spans="1:18">
      <c r="A1416" s="286" t="s">
        <v>654</v>
      </c>
      <c r="B1416" s="296" t="s">
        <v>497</v>
      </c>
      <c r="C1416" s="296" t="s">
        <v>498</v>
      </c>
      <c r="D1416" s="296" t="s">
        <v>499</v>
      </c>
      <c r="E1416" s="296" t="s">
        <v>500</v>
      </c>
      <c r="F1416" s="290" t="s">
        <v>657</v>
      </c>
      <c r="G1416" s="290" t="s">
        <v>657</v>
      </c>
      <c r="H1416" s="296" t="s">
        <v>510</v>
      </c>
      <c r="I1416" s="297">
        <v>381000</v>
      </c>
      <c r="J1416" s="296" t="s">
        <v>510</v>
      </c>
      <c r="K1416" s="292"/>
      <c r="L1416" s="288">
        <f t="shared" ref="L1416:L1479" si="45">+I1416+K1416</f>
        <v>381000</v>
      </c>
      <c r="M1416" s="349">
        <f t="shared" si="44"/>
        <v>0.38100000000000001</v>
      </c>
      <c r="N1416" s="296" t="s">
        <v>1803</v>
      </c>
      <c r="P1416" s="19" t="s">
        <v>428</v>
      </c>
      <c r="Q1416" s="19" t="s">
        <v>429</v>
      </c>
      <c r="R1416" s="19" t="s">
        <v>503</v>
      </c>
    </row>
    <row r="1417" spans="1:18">
      <c r="A1417" s="286" t="s">
        <v>654</v>
      </c>
      <c r="B1417" s="296" t="s">
        <v>497</v>
      </c>
      <c r="C1417" s="296" t="s">
        <v>498</v>
      </c>
      <c r="D1417" s="296" t="s">
        <v>499</v>
      </c>
      <c r="E1417" s="296" t="s">
        <v>500</v>
      </c>
      <c r="F1417" s="290" t="s">
        <v>657</v>
      </c>
      <c r="G1417" s="290" t="s">
        <v>657</v>
      </c>
      <c r="H1417" s="296" t="s">
        <v>510</v>
      </c>
      <c r="I1417" s="297">
        <v>25000</v>
      </c>
      <c r="J1417" s="296" t="s">
        <v>510</v>
      </c>
      <c r="K1417" s="292"/>
      <c r="L1417" s="288">
        <f t="shared" si="45"/>
        <v>25000</v>
      </c>
      <c r="M1417" s="349">
        <f t="shared" si="44"/>
        <v>2.5000000000000001E-2</v>
      </c>
      <c r="N1417" s="296" t="s">
        <v>1803</v>
      </c>
      <c r="P1417" s="19" t="s">
        <v>428</v>
      </c>
      <c r="Q1417" s="19" t="s">
        <v>429</v>
      </c>
      <c r="R1417" s="19" t="s">
        <v>503</v>
      </c>
    </row>
    <row r="1418" spans="1:18">
      <c r="A1418" s="286" t="s">
        <v>654</v>
      </c>
      <c r="B1418" s="296" t="s">
        <v>497</v>
      </c>
      <c r="C1418" s="296" t="s">
        <v>498</v>
      </c>
      <c r="D1418" s="296" t="s">
        <v>499</v>
      </c>
      <c r="E1418" s="296" t="s">
        <v>500</v>
      </c>
      <c r="F1418" s="290" t="s">
        <v>657</v>
      </c>
      <c r="G1418" s="290" t="s">
        <v>657</v>
      </c>
      <c r="H1418" s="296" t="s">
        <v>510</v>
      </c>
      <c r="I1418" s="297">
        <v>165000</v>
      </c>
      <c r="J1418" s="296" t="s">
        <v>510</v>
      </c>
      <c r="K1418" s="292"/>
      <c r="L1418" s="288">
        <f t="shared" si="45"/>
        <v>165000</v>
      </c>
      <c r="M1418" s="349">
        <f t="shared" si="44"/>
        <v>0.16500000000000001</v>
      </c>
      <c r="N1418" s="296" t="s">
        <v>1803</v>
      </c>
      <c r="P1418" s="19" t="s">
        <v>428</v>
      </c>
      <c r="Q1418" s="19" t="s">
        <v>429</v>
      </c>
      <c r="R1418" s="19" t="s">
        <v>503</v>
      </c>
    </row>
    <row r="1419" spans="1:18">
      <c r="A1419" s="286" t="s">
        <v>654</v>
      </c>
      <c r="B1419" s="296" t="s">
        <v>497</v>
      </c>
      <c r="C1419" s="296" t="s">
        <v>498</v>
      </c>
      <c r="D1419" s="296" t="s">
        <v>499</v>
      </c>
      <c r="E1419" s="296" t="s">
        <v>500</v>
      </c>
      <c r="F1419" s="290" t="s">
        <v>657</v>
      </c>
      <c r="G1419" s="290" t="s">
        <v>657</v>
      </c>
      <c r="H1419" s="296" t="s">
        <v>510</v>
      </c>
      <c r="I1419" s="297">
        <v>419000</v>
      </c>
      <c r="J1419" s="296" t="s">
        <v>510</v>
      </c>
      <c r="K1419" s="292"/>
      <c r="L1419" s="288">
        <f t="shared" si="45"/>
        <v>419000</v>
      </c>
      <c r="M1419" s="349">
        <f t="shared" si="44"/>
        <v>0.41899999999999998</v>
      </c>
      <c r="N1419" s="296" t="s">
        <v>1803</v>
      </c>
      <c r="P1419" s="19" t="s">
        <v>428</v>
      </c>
      <c r="Q1419" s="19" t="s">
        <v>429</v>
      </c>
      <c r="R1419" s="19" t="s">
        <v>503</v>
      </c>
    </row>
    <row r="1420" spans="1:18">
      <c r="A1420" s="286" t="s">
        <v>654</v>
      </c>
      <c r="B1420" s="296" t="s">
        <v>497</v>
      </c>
      <c r="C1420" s="296" t="s">
        <v>498</v>
      </c>
      <c r="D1420" s="296" t="s">
        <v>499</v>
      </c>
      <c r="E1420" s="296" t="s">
        <v>500</v>
      </c>
      <c r="F1420" s="290" t="s">
        <v>657</v>
      </c>
      <c r="G1420" s="290" t="s">
        <v>657</v>
      </c>
      <c r="H1420" s="296" t="s">
        <v>510</v>
      </c>
      <c r="I1420" s="297">
        <v>21000</v>
      </c>
      <c r="J1420" s="296" t="s">
        <v>510</v>
      </c>
      <c r="K1420" s="292"/>
      <c r="L1420" s="288">
        <f t="shared" si="45"/>
        <v>21000</v>
      </c>
      <c r="M1420" s="349">
        <f t="shared" si="44"/>
        <v>2.1000000000000001E-2</v>
      </c>
      <c r="N1420" s="296" t="s">
        <v>1803</v>
      </c>
      <c r="P1420" s="19" t="s">
        <v>428</v>
      </c>
      <c r="Q1420" s="19" t="s">
        <v>429</v>
      </c>
      <c r="R1420" s="19" t="s">
        <v>503</v>
      </c>
    </row>
    <row r="1421" spans="1:18">
      <c r="A1421" s="286" t="s">
        <v>654</v>
      </c>
      <c r="B1421" s="296" t="s">
        <v>497</v>
      </c>
      <c r="C1421" s="296" t="s">
        <v>498</v>
      </c>
      <c r="D1421" s="296" t="s">
        <v>499</v>
      </c>
      <c r="E1421" s="296" t="s">
        <v>500</v>
      </c>
      <c r="F1421" s="290" t="s">
        <v>657</v>
      </c>
      <c r="G1421" s="290" t="s">
        <v>657</v>
      </c>
      <c r="H1421" s="296" t="s">
        <v>510</v>
      </c>
      <c r="I1421" s="297">
        <v>290000</v>
      </c>
      <c r="J1421" s="296" t="s">
        <v>510</v>
      </c>
      <c r="K1421" s="292"/>
      <c r="L1421" s="288">
        <f t="shared" si="45"/>
        <v>290000</v>
      </c>
      <c r="M1421" s="349">
        <f t="shared" si="44"/>
        <v>0.28999999999999998</v>
      </c>
      <c r="N1421" s="296" t="s">
        <v>1803</v>
      </c>
      <c r="P1421" s="19" t="s">
        <v>428</v>
      </c>
      <c r="Q1421" s="19" t="s">
        <v>429</v>
      </c>
      <c r="R1421" s="19" t="s">
        <v>503</v>
      </c>
    </row>
    <row r="1422" spans="1:18">
      <c r="A1422" s="286" t="s">
        <v>654</v>
      </c>
      <c r="B1422" s="296" t="s">
        <v>497</v>
      </c>
      <c r="C1422" s="296" t="s">
        <v>498</v>
      </c>
      <c r="D1422" s="296" t="s">
        <v>499</v>
      </c>
      <c r="E1422" s="296" t="s">
        <v>500</v>
      </c>
      <c r="F1422" s="290" t="s">
        <v>657</v>
      </c>
      <c r="G1422" s="290" t="s">
        <v>657</v>
      </c>
      <c r="H1422" s="296" t="s">
        <v>510</v>
      </c>
      <c r="I1422" s="297">
        <v>116000</v>
      </c>
      <c r="J1422" s="296" t="s">
        <v>510</v>
      </c>
      <c r="K1422" s="292"/>
      <c r="L1422" s="288">
        <f t="shared" si="45"/>
        <v>116000</v>
      </c>
      <c r="M1422" s="349">
        <f t="shared" si="44"/>
        <v>0.11600000000000001</v>
      </c>
      <c r="N1422" s="296" t="s">
        <v>1803</v>
      </c>
      <c r="P1422" s="19" t="s">
        <v>428</v>
      </c>
      <c r="Q1422" s="19" t="s">
        <v>429</v>
      </c>
      <c r="R1422" s="19" t="s">
        <v>503</v>
      </c>
    </row>
    <row r="1423" spans="1:18">
      <c r="A1423" s="286" t="s">
        <v>654</v>
      </c>
      <c r="B1423" s="296" t="s">
        <v>497</v>
      </c>
      <c r="C1423" s="296" t="s">
        <v>498</v>
      </c>
      <c r="D1423" s="296" t="s">
        <v>499</v>
      </c>
      <c r="E1423" s="296" t="s">
        <v>500</v>
      </c>
      <c r="F1423" s="290" t="s">
        <v>657</v>
      </c>
      <c r="G1423" s="290" t="s">
        <v>657</v>
      </c>
      <c r="H1423" s="296" t="s">
        <v>510</v>
      </c>
      <c r="I1423" s="297">
        <v>212000</v>
      </c>
      <c r="J1423" s="296" t="s">
        <v>510</v>
      </c>
      <c r="K1423" s="292"/>
      <c r="L1423" s="288">
        <f t="shared" si="45"/>
        <v>212000</v>
      </c>
      <c r="M1423" s="349">
        <f t="shared" si="44"/>
        <v>0.21199999999999999</v>
      </c>
      <c r="N1423" s="296" t="s">
        <v>1803</v>
      </c>
      <c r="P1423" s="19" t="s">
        <v>428</v>
      </c>
      <c r="Q1423" s="19" t="s">
        <v>429</v>
      </c>
      <c r="R1423" s="19" t="s">
        <v>503</v>
      </c>
    </row>
    <row r="1424" spans="1:18">
      <c r="A1424" s="286" t="s">
        <v>654</v>
      </c>
      <c r="B1424" s="296" t="s">
        <v>497</v>
      </c>
      <c r="C1424" s="296" t="s">
        <v>498</v>
      </c>
      <c r="D1424" s="296" t="s">
        <v>499</v>
      </c>
      <c r="E1424" s="296" t="s">
        <v>500</v>
      </c>
      <c r="F1424" s="290" t="s">
        <v>657</v>
      </c>
      <c r="G1424" s="290" t="s">
        <v>657</v>
      </c>
      <c r="H1424" s="296" t="s">
        <v>510</v>
      </c>
      <c r="I1424" s="297">
        <v>226000</v>
      </c>
      <c r="J1424" s="296" t="s">
        <v>510</v>
      </c>
      <c r="K1424" s="292"/>
      <c r="L1424" s="288">
        <f t="shared" si="45"/>
        <v>226000</v>
      </c>
      <c r="M1424" s="349">
        <f t="shared" si="44"/>
        <v>0.22600000000000001</v>
      </c>
      <c r="N1424" s="296" t="s">
        <v>1803</v>
      </c>
      <c r="P1424" s="19" t="s">
        <v>428</v>
      </c>
      <c r="Q1424" s="19" t="s">
        <v>429</v>
      </c>
      <c r="R1424" s="19" t="s">
        <v>503</v>
      </c>
    </row>
    <row r="1425" spans="1:18">
      <c r="A1425" s="286" t="s">
        <v>654</v>
      </c>
      <c r="B1425" s="296" t="s">
        <v>497</v>
      </c>
      <c r="C1425" s="296" t="s">
        <v>498</v>
      </c>
      <c r="D1425" s="296" t="s">
        <v>499</v>
      </c>
      <c r="E1425" s="296" t="s">
        <v>500</v>
      </c>
      <c r="F1425" s="290" t="s">
        <v>657</v>
      </c>
      <c r="G1425" s="290" t="s">
        <v>657</v>
      </c>
      <c r="H1425" s="296" t="s">
        <v>510</v>
      </c>
      <c r="I1425" s="297">
        <v>700000</v>
      </c>
      <c r="J1425" s="296" t="s">
        <v>510</v>
      </c>
      <c r="K1425" s="292"/>
      <c r="L1425" s="288">
        <f t="shared" si="45"/>
        <v>700000</v>
      </c>
      <c r="M1425" s="349">
        <f t="shared" si="44"/>
        <v>0.7</v>
      </c>
      <c r="N1425" s="296" t="s">
        <v>1803</v>
      </c>
      <c r="P1425" s="19" t="s">
        <v>428</v>
      </c>
      <c r="Q1425" s="19" t="s">
        <v>429</v>
      </c>
      <c r="R1425" s="19" t="s">
        <v>503</v>
      </c>
    </row>
    <row r="1426" spans="1:18">
      <c r="A1426" s="286" t="s">
        <v>654</v>
      </c>
      <c r="B1426" s="296" t="s">
        <v>497</v>
      </c>
      <c r="C1426" s="296" t="s">
        <v>498</v>
      </c>
      <c r="D1426" s="296" t="s">
        <v>499</v>
      </c>
      <c r="E1426" s="296" t="s">
        <v>500</v>
      </c>
      <c r="F1426" s="290" t="s">
        <v>657</v>
      </c>
      <c r="G1426" s="290" t="s">
        <v>657</v>
      </c>
      <c r="H1426" s="296" t="s">
        <v>510</v>
      </c>
      <c r="I1426" s="297">
        <v>166000</v>
      </c>
      <c r="J1426" s="296" t="s">
        <v>510</v>
      </c>
      <c r="K1426" s="292"/>
      <c r="L1426" s="288">
        <f t="shared" si="45"/>
        <v>166000</v>
      </c>
      <c r="M1426" s="349">
        <f t="shared" si="44"/>
        <v>0.16600000000000001</v>
      </c>
      <c r="N1426" s="296" t="s">
        <v>1803</v>
      </c>
      <c r="P1426" s="19" t="s">
        <v>428</v>
      </c>
      <c r="Q1426" s="19" t="s">
        <v>429</v>
      </c>
      <c r="R1426" s="19" t="s">
        <v>503</v>
      </c>
    </row>
    <row r="1427" spans="1:18">
      <c r="A1427" s="286" t="s">
        <v>654</v>
      </c>
      <c r="B1427" s="296" t="s">
        <v>497</v>
      </c>
      <c r="C1427" s="296" t="s">
        <v>498</v>
      </c>
      <c r="D1427" s="296" t="s">
        <v>499</v>
      </c>
      <c r="E1427" s="296" t="s">
        <v>500</v>
      </c>
      <c r="F1427" s="290" t="s">
        <v>657</v>
      </c>
      <c r="G1427" s="290" t="s">
        <v>657</v>
      </c>
      <c r="H1427" s="296" t="s">
        <v>510</v>
      </c>
      <c r="I1427" s="297">
        <v>249000</v>
      </c>
      <c r="J1427" s="296" t="s">
        <v>510</v>
      </c>
      <c r="K1427" s="292"/>
      <c r="L1427" s="288">
        <f t="shared" si="45"/>
        <v>249000</v>
      </c>
      <c r="M1427" s="349">
        <f t="shared" si="44"/>
        <v>0.249</v>
      </c>
      <c r="N1427" s="296" t="s">
        <v>1803</v>
      </c>
      <c r="P1427" s="19" t="s">
        <v>428</v>
      </c>
      <c r="Q1427" s="19" t="s">
        <v>429</v>
      </c>
      <c r="R1427" s="19" t="s">
        <v>503</v>
      </c>
    </row>
    <row r="1428" spans="1:18">
      <c r="A1428" s="286" t="s">
        <v>654</v>
      </c>
      <c r="B1428" s="296" t="s">
        <v>497</v>
      </c>
      <c r="C1428" s="296" t="s">
        <v>498</v>
      </c>
      <c r="D1428" s="296" t="s">
        <v>499</v>
      </c>
      <c r="E1428" s="296" t="s">
        <v>500</v>
      </c>
      <c r="F1428" s="290" t="s">
        <v>657</v>
      </c>
      <c r="G1428" s="290" t="s">
        <v>657</v>
      </c>
      <c r="H1428" s="296" t="s">
        <v>510</v>
      </c>
      <c r="I1428" s="297">
        <v>36000</v>
      </c>
      <c r="J1428" s="296" t="s">
        <v>510</v>
      </c>
      <c r="K1428" s="292"/>
      <c r="L1428" s="288">
        <f t="shared" si="45"/>
        <v>36000</v>
      </c>
      <c r="M1428" s="349">
        <f t="shared" si="44"/>
        <v>3.5999999999999997E-2</v>
      </c>
      <c r="N1428" s="296" t="s">
        <v>1803</v>
      </c>
      <c r="P1428" s="19" t="s">
        <v>428</v>
      </c>
      <c r="Q1428" s="19" t="s">
        <v>429</v>
      </c>
      <c r="R1428" s="19" t="s">
        <v>503</v>
      </c>
    </row>
    <row r="1429" spans="1:18">
      <c r="A1429" s="286" t="s">
        <v>654</v>
      </c>
      <c r="B1429" s="296" t="s">
        <v>497</v>
      </c>
      <c r="C1429" s="296" t="s">
        <v>498</v>
      </c>
      <c r="D1429" s="296" t="s">
        <v>499</v>
      </c>
      <c r="E1429" s="296" t="s">
        <v>500</v>
      </c>
      <c r="F1429" s="290" t="s">
        <v>657</v>
      </c>
      <c r="G1429" s="290" t="s">
        <v>657</v>
      </c>
      <c r="H1429" s="296" t="s">
        <v>510</v>
      </c>
      <c r="I1429" s="297">
        <v>97000</v>
      </c>
      <c r="J1429" s="296" t="s">
        <v>510</v>
      </c>
      <c r="K1429" s="292"/>
      <c r="L1429" s="288">
        <f t="shared" si="45"/>
        <v>97000</v>
      </c>
      <c r="M1429" s="349">
        <f t="shared" si="44"/>
        <v>9.7000000000000003E-2</v>
      </c>
      <c r="N1429" s="296" t="s">
        <v>1803</v>
      </c>
      <c r="P1429" s="19" t="s">
        <v>428</v>
      </c>
      <c r="Q1429" s="19" t="s">
        <v>429</v>
      </c>
      <c r="R1429" s="19" t="s">
        <v>503</v>
      </c>
    </row>
    <row r="1430" spans="1:18">
      <c r="A1430" s="286" t="s">
        <v>654</v>
      </c>
      <c r="B1430" s="296" t="s">
        <v>497</v>
      </c>
      <c r="C1430" s="296" t="s">
        <v>498</v>
      </c>
      <c r="D1430" s="296" t="s">
        <v>499</v>
      </c>
      <c r="E1430" s="296" t="s">
        <v>500</v>
      </c>
      <c r="F1430" s="290" t="s">
        <v>657</v>
      </c>
      <c r="G1430" s="290" t="s">
        <v>657</v>
      </c>
      <c r="H1430" s="296" t="s">
        <v>510</v>
      </c>
      <c r="I1430" s="297">
        <v>9000</v>
      </c>
      <c r="J1430" s="296" t="s">
        <v>510</v>
      </c>
      <c r="K1430" s="292"/>
      <c r="L1430" s="288">
        <f t="shared" si="45"/>
        <v>9000</v>
      </c>
      <c r="M1430" s="349">
        <f t="shared" si="44"/>
        <v>8.9999999999999993E-3</v>
      </c>
      <c r="N1430" s="296" t="s">
        <v>1803</v>
      </c>
      <c r="P1430" s="19" t="s">
        <v>428</v>
      </c>
      <c r="Q1430" s="19" t="s">
        <v>429</v>
      </c>
      <c r="R1430" s="19" t="s">
        <v>503</v>
      </c>
    </row>
    <row r="1431" spans="1:18">
      <c r="A1431" s="286" t="s">
        <v>654</v>
      </c>
      <c r="B1431" s="296" t="s">
        <v>497</v>
      </c>
      <c r="C1431" s="296" t="s">
        <v>498</v>
      </c>
      <c r="D1431" s="296" t="s">
        <v>499</v>
      </c>
      <c r="E1431" s="296" t="s">
        <v>500</v>
      </c>
      <c r="F1431" s="290" t="s">
        <v>657</v>
      </c>
      <c r="G1431" s="290" t="s">
        <v>657</v>
      </c>
      <c r="H1431" s="296" t="s">
        <v>510</v>
      </c>
      <c r="I1431" s="297">
        <v>149000</v>
      </c>
      <c r="J1431" s="296" t="s">
        <v>510</v>
      </c>
      <c r="K1431" s="292"/>
      <c r="L1431" s="288">
        <f t="shared" si="45"/>
        <v>149000</v>
      </c>
      <c r="M1431" s="349">
        <f t="shared" si="44"/>
        <v>0.14899999999999999</v>
      </c>
      <c r="N1431" s="296" t="s">
        <v>1803</v>
      </c>
      <c r="P1431" s="19" t="s">
        <v>428</v>
      </c>
      <c r="Q1431" s="19" t="s">
        <v>429</v>
      </c>
      <c r="R1431" s="19" t="s">
        <v>503</v>
      </c>
    </row>
    <row r="1432" spans="1:18">
      <c r="A1432" s="286" t="s">
        <v>654</v>
      </c>
      <c r="B1432" s="296" t="s">
        <v>497</v>
      </c>
      <c r="C1432" s="296" t="s">
        <v>498</v>
      </c>
      <c r="D1432" s="296" t="s">
        <v>499</v>
      </c>
      <c r="E1432" s="296" t="s">
        <v>500</v>
      </c>
      <c r="F1432" s="290" t="s">
        <v>657</v>
      </c>
      <c r="G1432" s="290" t="s">
        <v>657</v>
      </c>
      <c r="H1432" s="296" t="s">
        <v>510</v>
      </c>
      <c r="I1432" s="297">
        <v>126000</v>
      </c>
      <c r="J1432" s="296" t="s">
        <v>510</v>
      </c>
      <c r="K1432" s="292"/>
      <c r="L1432" s="288">
        <f t="shared" si="45"/>
        <v>126000</v>
      </c>
      <c r="M1432" s="349">
        <f t="shared" si="44"/>
        <v>0.126</v>
      </c>
      <c r="N1432" s="296" t="s">
        <v>1803</v>
      </c>
      <c r="P1432" s="19" t="s">
        <v>428</v>
      </c>
      <c r="Q1432" s="19" t="s">
        <v>429</v>
      </c>
      <c r="R1432" s="19" t="s">
        <v>503</v>
      </c>
    </row>
    <row r="1433" spans="1:18">
      <c r="A1433" s="286" t="s">
        <v>654</v>
      </c>
      <c r="B1433" s="296" t="s">
        <v>497</v>
      </c>
      <c r="C1433" s="296" t="s">
        <v>498</v>
      </c>
      <c r="D1433" s="296" t="s">
        <v>499</v>
      </c>
      <c r="E1433" s="296" t="s">
        <v>500</v>
      </c>
      <c r="F1433" s="290" t="s">
        <v>657</v>
      </c>
      <c r="G1433" s="290" t="s">
        <v>657</v>
      </c>
      <c r="H1433" s="296" t="s">
        <v>510</v>
      </c>
      <c r="I1433" s="297">
        <v>175000</v>
      </c>
      <c r="J1433" s="296" t="s">
        <v>510</v>
      </c>
      <c r="K1433" s="292"/>
      <c r="L1433" s="288">
        <f t="shared" si="45"/>
        <v>175000</v>
      </c>
      <c r="M1433" s="349">
        <f t="shared" si="44"/>
        <v>0.17499999999999999</v>
      </c>
      <c r="N1433" s="296" t="s">
        <v>1803</v>
      </c>
      <c r="P1433" s="19" t="s">
        <v>428</v>
      </c>
      <c r="Q1433" s="19" t="s">
        <v>429</v>
      </c>
      <c r="R1433" s="19" t="s">
        <v>503</v>
      </c>
    </row>
    <row r="1434" spans="1:18">
      <c r="A1434" s="286" t="s">
        <v>654</v>
      </c>
      <c r="B1434" s="296" t="s">
        <v>497</v>
      </c>
      <c r="C1434" s="296" t="s">
        <v>498</v>
      </c>
      <c r="D1434" s="296" t="s">
        <v>499</v>
      </c>
      <c r="E1434" s="296" t="s">
        <v>500</v>
      </c>
      <c r="F1434" s="290" t="s">
        <v>657</v>
      </c>
      <c r="G1434" s="290" t="s">
        <v>657</v>
      </c>
      <c r="H1434" s="296" t="s">
        <v>510</v>
      </c>
      <c r="I1434" s="297">
        <v>515000</v>
      </c>
      <c r="J1434" s="296" t="s">
        <v>510</v>
      </c>
      <c r="K1434" s="292"/>
      <c r="L1434" s="288">
        <f t="shared" si="45"/>
        <v>515000</v>
      </c>
      <c r="M1434" s="349">
        <f t="shared" si="44"/>
        <v>0.51500000000000001</v>
      </c>
      <c r="N1434" s="296" t="s">
        <v>1803</v>
      </c>
      <c r="P1434" s="19" t="s">
        <v>428</v>
      </c>
      <c r="Q1434" s="19" t="s">
        <v>429</v>
      </c>
      <c r="R1434" s="19" t="s">
        <v>503</v>
      </c>
    </row>
    <row r="1435" spans="1:18">
      <c r="A1435" s="286" t="s">
        <v>654</v>
      </c>
      <c r="B1435" s="296" t="s">
        <v>497</v>
      </c>
      <c r="C1435" s="296" t="s">
        <v>498</v>
      </c>
      <c r="D1435" s="296" t="s">
        <v>499</v>
      </c>
      <c r="E1435" s="296" t="s">
        <v>500</v>
      </c>
      <c r="F1435" s="290" t="s">
        <v>656</v>
      </c>
      <c r="G1435" s="290" t="s">
        <v>656</v>
      </c>
      <c r="H1435" s="296" t="s">
        <v>510</v>
      </c>
      <c r="I1435" s="297">
        <v>150000</v>
      </c>
      <c r="J1435" s="296" t="s">
        <v>510</v>
      </c>
      <c r="K1435" s="292"/>
      <c r="L1435" s="288">
        <f t="shared" si="45"/>
        <v>150000</v>
      </c>
      <c r="M1435" s="349">
        <f t="shared" si="44"/>
        <v>0.15</v>
      </c>
      <c r="N1435" s="296" t="s">
        <v>1803</v>
      </c>
      <c r="P1435" s="19" t="s">
        <v>428</v>
      </c>
      <c r="Q1435" s="19" t="s">
        <v>429</v>
      </c>
      <c r="R1435" s="19" t="s">
        <v>503</v>
      </c>
    </row>
    <row r="1436" spans="1:18">
      <c r="A1436" s="286" t="s">
        <v>654</v>
      </c>
      <c r="B1436" s="296" t="s">
        <v>497</v>
      </c>
      <c r="C1436" s="296" t="s">
        <v>498</v>
      </c>
      <c r="D1436" s="296" t="s">
        <v>499</v>
      </c>
      <c r="E1436" s="296" t="s">
        <v>500</v>
      </c>
      <c r="F1436" s="290" t="s">
        <v>656</v>
      </c>
      <c r="G1436" s="290" t="s">
        <v>656</v>
      </c>
      <c r="H1436" s="296" t="s">
        <v>510</v>
      </c>
      <c r="I1436" s="297">
        <v>500000</v>
      </c>
      <c r="J1436" s="296" t="s">
        <v>510</v>
      </c>
      <c r="K1436" s="292"/>
      <c r="L1436" s="288">
        <f t="shared" si="45"/>
        <v>500000</v>
      </c>
      <c r="M1436" s="349">
        <f t="shared" si="44"/>
        <v>0.5</v>
      </c>
      <c r="N1436" s="296" t="s">
        <v>1803</v>
      </c>
      <c r="P1436" s="19" t="s">
        <v>428</v>
      </c>
      <c r="Q1436" s="19" t="s">
        <v>429</v>
      </c>
      <c r="R1436" s="19" t="s">
        <v>503</v>
      </c>
    </row>
    <row r="1437" spans="1:18">
      <c r="A1437" s="286" t="s">
        <v>654</v>
      </c>
      <c r="B1437" s="296" t="s">
        <v>497</v>
      </c>
      <c r="C1437" s="296" t="s">
        <v>498</v>
      </c>
      <c r="D1437" s="296" t="s">
        <v>499</v>
      </c>
      <c r="E1437" s="296" t="s">
        <v>500</v>
      </c>
      <c r="F1437" s="290" t="s">
        <v>656</v>
      </c>
      <c r="G1437" s="290" t="s">
        <v>656</v>
      </c>
      <c r="H1437" s="296" t="s">
        <v>510</v>
      </c>
      <c r="I1437" s="297">
        <v>1150000</v>
      </c>
      <c r="J1437" s="296" t="s">
        <v>510</v>
      </c>
      <c r="K1437" s="292"/>
      <c r="L1437" s="288">
        <f t="shared" si="45"/>
        <v>1150000</v>
      </c>
      <c r="M1437" s="349">
        <f t="shared" si="44"/>
        <v>1.1499999999999999</v>
      </c>
      <c r="N1437" s="296" t="s">
        <v>1803</v>
      </c>
      <c r="P1437" s="19" t="s">
        <v>428</v>
      </c>
      <c r="Q1437" s="19" t="s">
        <v>429</v>
      </c>
      <c r="R1437" s="19" t="s">
        <v>503</v>
      </c>
    </row>
    <row r="1438" spans="1:18">
      <c r="A1438" s="286" t="s">
        <v>654</v>
      </c>
      <c r="B1438" s="296" t="s">
        <v>497</v>
      </c>
      <c r="C1438" s="296" t="s">
        <v>498</v>
      </c>
      <c r="D1438" s="296" t="s">
        <v>499</v>
      </c>
      <c r="E1438" s="296" t="s">
        <v>500</v>
      </c>
      <c r="F1438" s="290" t="s">
        <v>656</v>
      </c>
      <c r="G1438" s="290" t="s">
        <v>656</v>
      </c>
      <c r="H1438" s="296" t="s">
        <v>510</v>
      </c>
      <c r="I1438" s="297">
        <v>75000</v>
      </c>
      <c r="J1438" s="296" t="s">
        <v>510</v>
      </c>
      <c r="K1438" s="292"/>
      <c r="L1438" s="288">
        <f t="shared" si="45"/>
        <v>75000</v>
      </c>
      <c r="M1438" s="349">
        <f t="shared" si="44"/>
        <v>7.4999999999999997E-2</v>
      </c>
      <c r="N1438" s="296" t="s">
        <v>1803</v>
      </c>
      <c r="P1438" s="19" t="s">
        <v>428</v>
      </c>
      <c r="Q1438" s="19" t="s">
        <v>429</v>
      </c>
      <c r="R1438" s="19" t="s">
        <v>503</v>
      </c>
    </row>
    <row r="1439" spans="1:18">
      <c r="A1439" s="286" t="s">
        <v>654</v>
      </c>
      <c r="B1439" s="296" t="s">
        <v>497</v>
      </c>
      <c r="C1439" s="296" t="s">
        <v>498</v>
      </c>
      <c r="D1439" s="296" t="s">
        <v>499</v>
      </c>
      <c r="E1439" s="296" t="s">
        <v>500</v>
      </c>
      <c r="F1439" s="290" t="s">
        <v>656</v>
      </c>
      <c r="G1439" s="290" t="s">
        <v>656</v>
      </c>
      <c r="H1439" s="296" t="s">
        <v>510</v>
      </c>
      <c r="I1439" s="297">
        <v>275000</v>
      </c>
      <c r="J1439" s="296" t="s">
        <v>510</v>
      </c>
      <c r="K1439" s="292"/>
      <c r="L1439" s="288">
        <f t="shared" si="45"/>
        <v>275000</v>
      </c>
      <c r="M1439" s="349">
        <f t="shared" si="44"/>
        <v>0.27500000000000002</v>
      </c>
      <c r="N1439" s="296" t="s">
        <v>1803</v>
      </c>
      <c r="P1439" s="19" t="s">
        <v>428</v>
      </c>
      <c r="Q1439" s="19" t="s">
        <v>429</v>
      </c>
      <c r="R1439" s="19" t="s">
        <v>503</v>
      </c>
    </row>
    <row r="1440" spans="1:18">
      <c r="A1440" s="286" t="s">
        <v>654</v>
      </c>
      <c r="B1440" s="296" t="s">
        <v>497</v>
      </c>
      <c r="C1440" s="296" t="s">
        <v>498</v>
      </c>
      <c r="D1440" s="296" t="s">
        <v>499</v>
      </c>
      <c r="E1440" s="296" t="s">
        <v>500</v>
      </c>
      <c r="F1440" s="290" t="s">
        <v>656</v>
      </c>
      <c r="G1440" s="290" t="s">
        <v>656</v>
      </c>
      <c r="H1440" s="296" t="s">
        <v>510</v>
      </c>
      <c r="I1440" s="297">
        <v>5125000</v>
      </c>
      <c r="J1440" s="296" t="s">
        <v>510</v>
      </c>
      <c r="K1440" s="292"/>
      <c r="L1440" s="288">
        <f t="shared" si="45"/>
        <v>5125000</v>
      </c>
      <c r="M1440" s="349">
        <f t="shared" si="44"/>
        <v>5.125</v>
      </c>
      <c r="N1440" s="296" t="s">
        <v>1803</v>
      </c>
      <c r="P1440" s="19" t="s">
        <v>428</v>
      </c>
      <c r="Q1440" s="19" t="s">
        <v>429</v>
      </c>
      <c r="R1440" s="19" t="s">
        <v>503</v>
      </c>
    </row>
    <row r="1441" spans="1:18">
      <c r="A1441" s="286" t="s">
        <v>654</v>
      </c>
      <c r="B1441" s="296" t="s">
        <v>497</v>
      </c>
      <c r="C1441" s="296" t="s">
        <v>498</v>
      </c>
      <c r="D1441" s="296" t="s">
        <v>499</v>
      </c>
      <c r="E1441" s="296" t="s">
        <v>500</v>
      </c>
      <c r="F1441" s="290" t="s">
        <v>656</v>
      </c>
      <c r="G1441" s="290" t="s">
        <v>656</v>
      </c>
      <c r="H1441" s="296" t="s">
        <v>510</v>
      </c>
      <c r="I1441" s="297">
        <v>100000</v>
      </c>
      <c r="J1441" s="296" t="s">
        <v>510</v>
      </c>
      <c r="K1441" s="292"/>
      <c r="L1441" s="288">
        <f t="shared" si="45"/>
        <v>100000</v>
      </c>
      <c r="M1441" s="349">
        <f t="shared" si="44"/>
        <v>0.1</v>
      </c>
      <c r="N1441" s="296" t="s">
        <v>1803</v>
      </c>
      <c r="P1441" s="19" t="s">
        <v>428</v>
      </c>
      <c r="Q1441" s="19" t="s">
        <v>429</v>
      </c>
      <c r="R1441" s="19" t="s">
        <v>503</v>
      </c>
    </row>
    <row r="1442" spans="1:18">
      <c r="A1442" s="286" t="s">
        <v>654</v>
      </c>
      <c r="B1442" s="296" t="s">
        <v>497</v>
      </c>
      <c r="C1442" s="296" t="s">
        <v>498</v>
      </c>
      <c r="D1442" s="296" t="s">
        <v>499</v>
      </c>
      <c r="E1442" s="296" t="s">
        <v>500</v>
      </c>
      <c r="F1442" s="290" t="s">
        <v>656</v>
      </c>
      <c r="G1442" s="290" t="s">
        <v>656</v>
      </c>
      <c r="H1442" s="296" t="s">
        <v>510</v>
      </c>
      <c r="I1442" s="297">
        <v>300000</v>
      </c>
      <c r="J1442" s="296" t="s">
        <v>510</v>
      </c>
      <c r="K1442" s="292"/>
      <c r="L1442" s="288">
        <f t="shared" si="45"/>
        <v>300000</v>
      </c>
      <c r="M1442" s="349">
        <f t="shared" si="44"/>
        <v>0.3</v>
      </c>
      <c r="N1442" s="296" t="s">
        <v>1803</v>
      </c>
      <c r="P1442" s="19" t="s">
        <v>428</v>
      </c>
      <c r="Q1442" s="19" t="s">
        <v>429</v>
      </c>
      <c r="R1442" s="19" t="s">
        <v>503</v>
      </c>
    </row>
    <row r="1443" spans="1:18">
      <c r="A1443" s="286" t="s">
        <v>654</v>
      </c>
      <c r="B1443" s="296" t="s">
        <v>497</v>
      </c>
      <c r="C1443" s="296" t="s">
        <v>498</v>
      </c>
      <c r="D1443" s="296" t="s">
        <v>499</v>
      </c>
      <c r="E1443" s="296" t="s">
        <v>500</v>
      </c>
      <c r="F1443" s="290" t="s">
        <v>656</v>
      </c>
      <c r="G1443" s="290" t="s">
        <v>656</v>
      </c>
      <c r="H1443" s="296" t="s">
        <v>510</v>
      </c>
      <c r="I1443" s="297">
        <v>50000</v>
      </c>
      <c r="J1443" s="296" t="s">
        <v>510</v>
      </c>
      <c r="K1443" s="292"/>
      <c r="L1443" s="288">
        <f t="shared" si="45"/>
        <v>50000</v>
      </c>
      <c r="M1443" s="349">
        <f t="shared" si="44"/>
        <v>0.05</v>
      </c>
      <c r="N1443" s="296" t="s">
        <v>1803</v>
      </c>
      <c r="P1443" s="19" t="s">
        <v>428</v>
      </c>
      <c r="Q1443" s="19" t="s">
        <v>429</v>
      </c>
      <c r="R1443" s="19" t="s">
        <v>503</v>
      </c>
    </row>
    <row r="1444" spans="1:18">
      <c r="A1444" s="286" t="s">
        <v>654</v>
      </c>
      <c r="B1444" s="296" t="s">
        <v>497</v>
      </c>
      <c r="C1444" s="296" t="s">
        <v>498</v>
      </c>
      <c r="D1444" s="296" t="s">
        <v>499</v>
      </c>
      <c r="E1444" s="296" t="s">
        <v>500</v>
      </c>
      <c r="F1444" s="290" t="s">
        <v>656</v>
      </c>
      <c r="G1444" s="290" t="s">
        <v>656</v>
      </c>
      <c r="H1444" s="296" t="s">
        <v>510</v>
      </c>
      <c r="I1444" s="297">
        <v>50000</v>
      </c>
      <c r="J1444" s="296" t="s">
        <v>510</v>
      </c>
      <c r="K1444" s="292"/>
      <c r="L1444" s="288">
        <f t="shared" si="45"/>
        <v>50000</v>
      </c>
      <c r="M1444" s="349">
        <f t="shared" si="44"/>
        <v>0.05</v>
      </c>
      <c r="N1444" s="296" t="s">
        <v>1803</v>
      </c>
      <c r="P1444" s="19" t="s">
        <v>428</v>
      </c>
      <c r="Q1444" s="19" t="s">
        <v>429</v>
      </c>
      <c r="R1444" s="19" t="s">
        <v>503</v>
      </c>
    </row>
    <row r="1445" spans="1:18">
      <c r="A1445" s="286" t="s">
        <v>654</v>
      </c>
      <c r="B1445" s="296" t="s">
        <v>497</v>
      </c>
      <c r="C1445" s="296" t="s">
        <v>498</v>
      </c>
      <c r="D1445" s="296" t="s">
        <v>499</v>
      </c>
      <c r="E1445" s="296" t="s">
        <v>500</v>
      </c>
      <c r="F1445" s="290" t="s">
        <v>656</v>
      </c>
      <c r="G1445" s="290" t="s">
        <v>656</v>
      </c>
      <c r="H1445" s="296" t="s">
        <v>510</v>
      </c>
      <c r="I1445" s="297">
        <v>50000</v>
      </c>
      <c r="J1445" s="296" t="s">
        <v>510</v>
      </c>
      <c r="K1445" s="292"/>
      <c r="L1445" s="288">
        <f t="shared" si="45"/>
        <v>50000</v>
      </c>
      <c r="M1445" s="349">
        <f t="shared" si="44"/>
        <v>0.05</v>
      </c>
      <c r="N1445" s="296" t="s">
        <v>1803</v>
      </c>
      <c r="P1445" s="19" t="s">
        <v>428</v>
      </c>
      <c r="Q1445" s="19" t="s">
        <v>429</v>
      </c>
      <c r="R1445" s="19" t="s">
        <v>503</v>
      </c>
    </row>
    <row r="1446" spans="1:18">
      <c r="A1446" s="286" t="s">
        <v>654</v>
      </c>
      <c r="B1446" s="296" t="s">
        <v>497</v>
      </c>
      <c r="C1446" s="296" t="s">
        <v>498</v>
      </c>
      <c r="D1446" s="296" t="s">
        <v>499</v>
      </c>
      <c r="E1446" s="296" t="s">
        <v>500</v>
      </c>
      <c r="F1446" s="290" t="s">
        <v>656</v>
      </c>
      <c r="G1446" s="290" t="s">
        <v>656</v>
      </c>
      <c r="H1446" s="296" t="s">
        <v>510</v>
      </c>
      <c r="I1446" s="297">
        <v>50000</v>
      </c>
      <c r="J1446" s="296" t="s">
        <v>510</v>
      </c>
      <c r="K1446" s="292"/>
      <c r="L1446" s="288">
        <f t="shared" si="45"/>
        <v>50000</v>
      </c>
      <c r="M1446" s="349">
        <f t="shared" si="44"/>
        <v>0.05</v>
      </c>
      <c r="N1446" s="296" t="s">
        <v>1803</v>
      </c>
      <c r="P1446" s="19" t="s">
        <v>428</v>
      </c>
      <c r="Q1446" s="19" t="s">
        <v>429</v>
      </c>
      <c r="R1446" s="19" t="s">
        <v>503</v>
      </c>
    </row>
    <row r="1447" spans="1:18">
      <c r="A1447" s="286" t="s">
        <v>654</v>
      </c>
      <c r="B1447" s="296" t="s">
        <v>497</v>
      </c>
      <c r="C1447" s="296" t="s">
        <v>498</v>
      </c>
      <c r="D1447" s="296" t="s">
        <v>499</v>
      </c>
      <c r="E1447" s="296" t="s">
        <v>500</v>
      </c>
      <c r="F1447" s="290" t="s">
        <v>656</v>
      </c>
      <c r="G1447" s="290" t="s">
        <v>656</v>
      </c>
      <c r="H1447" s="296" t="s">
        <v>510</v>
      </c>
      <c r="I1447" s="297">
        <v>150000</v>
      </c>
      <c r="J1447" s="296" t="s">
        <v>510</v>
      </c>
      <c r="K1447" s="292"/>
      <c r="L1447" s="288">
        <f t="shared" si="45"/>
        <v>150000</v>
      </c>
      <c r="M1447" s="349">
        <f t="shared" si="44"/>
        <v>0.15</v>
      </c>
      <c r="N1447" s="296" t="s">
        <v>1803</v>
      </c>
      <c r="P1447" s="19" t="s">
        <v>428</v>
      </c>
      <c r="Q1447" s="19" t="s">
        <v>429</v>
      </c>
      <c r="R1447" s="19" t="s">
        <v>503</v>
      </c>
    </row>
    <row r="1448" spans="1:18">
      <c r="A1448" s="286" t="s">
        <v>654</v>
      </c>
      <c r="B1448" s="296" t="s">
        <v>497</v>
      </c>
      <c r="C1448" s="296" t="s">
        <v>498</v>
      </c>
      <c r="D1448" s="296" t="s">
        <v>499</v>
      </c>
      <c r="E1448" s="296" t="s">
        <v>500</v>
      </c>
      <c r="F1448" s="290" t="s">
        <v>656</v>
      </c>
      <c r="G1448" s="290" t="s">
        <v>656</v>
      </c>
      <c r="H1448" s="296" t="s">
        <v>510</v>
      </c>
      <c r="I1448" s="297">
        <v>5010000</v>
      </c>
      <c r="J1448" s="296" t="s">
        <v>510</v>
      </c>
      <c r="K1448" s="292"/>
      <c r="L1448" s="288">
        <f t="shared" si="45"/>
        <v>5010000</v>
      </c>
      <c r="M1448" s="349">
        <f t="shared" si="44"/>
        <v>5.01</v>
      </c>
      <c r="N1448" s="296" t="s">
        <v>1803</v>
      </c>
      <c r="P1448" s="19" t="s">
        <v>428</v>
      </c>
      <c r="Q1448" s="19" t="s">
        <v>429</v>
      </c>
      <c r="R1448" s="19" t="s">
        <v>503</v>
      </c>
    </row>
    <row r="1449" spans="1:18">
      <c r="A1449" s="286" t="s">
        <v>654</v>
      </c>
      <c r="B1449" s="296" t="s">
        <v>497</v>
      </c>
      <c r="C1449" s="296" t="s">
        <v>498</v>
      </c>
      <c r="D1449" s="296" t="s">
        <v>499</v>
      </c>
      <c r="E1449" s="296" t="s">
        <v>500</v>
      </c>
      <c r="F1449" s="290" t="s">
        <v>656</v>
      </c>
      <c r="G1449" s="290" t="s">
        <v>656</v>
      </c>
      <c r="H1449" s="296" t="s">
        <v>510</v>
      </c>
      <c r="I1449" s="297">
        <v>150000</v>
      </c>
      <c r="J1449" s="296" t="s">
        <v>510</v>
      </c>
      <c r="K1449" s="292"/>
      <c r="L1449" s="288">
        <f t="shared" si="45"/>
        <v>150000</v>
      </c>
      <c r="M1449" s="349">
        <f t="shared" si="44"/>
        <v>0.15</v>
      </c>
      <c r="N1449" s="296" t="s">
        <v>1803</v>
      </c>
      <c r="P1449" s="19" t="s">
        <v>428</v>
      </c>
      <c r="Q1449" s="19" t="s">
        <v>429</v>
      </c>
      <c r="R1449" s="19" t="s">
        <v>503</v>
      </c>
    </row>
    <row r="1450" spans="1:18">
      <c r="A1450" s="286" t="s">
        <v>654</v>
      </c>
      <c r="B1450" s="296" t="s">
        <v>497</v>
      </c>
      <c r="C1450" s="296" t="s">
        <v>498</v>
      </c>
      <c r="D1450" s="296" t="s">
        <v>499</v>
      </c>
      <c r="E1450" s="296" t="s">
        <v>500</v>
      </c>
      <c r="F1450" s="290" t="s">
        <v>656</v>
      </c>
      <c r="G1450" s="290" t="s">
        <v>656</v>
      </c>
      <c r="H1450" s="296" t="s">
        <v>510</v>
      </c>
      <c r="I1450" s="297">
        <v>300000</v>
      </c>
      <c r="J1450" s="296" t="s">
        <v>510</v>
      </c>
      <c r="K1450" s="292"/>
      <c r="L1450" s="288">
        <f t="shared" si="45"/>
        <v>300000</v>
      </c>
      <c r="M1450" s="349">
        <f t="shared" si="44"/>
        <v>0.3</v>
      </c>
      <c r="N1450" s="296" t="s">
        <v>1803</v>
      </c>
      <c r="P1450" s="19" t="s">
        <v>428</v>
      </c>
      <c r="Q1450" s="19" t="s">
        <v>429</v>
      </c>
      <c r="R1450" s="19" t="s">
        <v>503</v>
      </c>
    </row>
    <row r="1451" spans="1:18">
      <c r="A1451" s="286" t="s">
        <v>654</v>
      </c>
      <c r="B1451" s="296" t="s">
        <v>497</v>
      </c>
      <c r="C1451" s="296" t="s">
        <v>498</v>
      </c>
      <c r="D1451" s="296" t="s">
        <v>499</v>
      </c>
      <c r="E1451" s="296" t="s">
        <v>500</v>
      </c>
      <c r="F1451" s="290" t="s">
        <v>658</v>
      </c>
      <c r="G1451" s="290" t="s">
        <v>658</v>
      </c>
      <c r="H1451" s="296" t="s">
        <v>510</v>
      </c>
      <c r="I1451" s="297">
        <v>740000</v>
      </c>
      <c r="J1451" s="296" t="s">
        <v>510</v>
      </c>
      <c r="K1451" s="292"/>
      <c r="L1451" s="288">
        <f t="shared" si="45"/>
        <v>740000</v>
      </c>
      <c r="M1451" s="349">
        <f t="shared" si="44"/>
        <v>0.74</v>
      </c>
      <c r="N1451" s="296" t="s">
        <v>1803</v>
      </c>
      <c r="P1451" s="19" t="s">
        <v>428</v>
      </c>
      <c r="Q1451" s="19" t="s">
        <v>429</v>
      </c>
      <c r="R1451" s="19" t="s">
        <v>503</v>
      </c>
    </row>
    <row r="1452" spans="1:18">
      <c r="A1452" s="286" t="s">
        <v>654</v>
      </c>
      <c r="B1452" s="296" t="s">
        <v>497</v>
      </c>
      <c r="C1452" s="296" t="s">
        <v>498</v>
      </c>
      <c r="D1452" s="296" t="s">
        <v>499</v>
      </c>
      <c r="E1452" s="296" t="s">
        <v>500</v>
      </c>
      <c r="F1452" s="290" t="s">
        <v>658</v>
      </c>
      <c r="G1452" s="290" t="s">
        <v>658</v>
      </c>
      <c r="H1452" s="296" t="s">
        <v>510</v>
      </c>
      <c r="I1452" s="297">
        <v>3380000</v>
      </c>
      <c r="J1452" s="296" t="s">
        <v>510</v>
      </c>
      <c r="K1452" s="292"/>
      <c r="L1452" s="288">
        <f t="shared" si="45"/>
        <v>3380000</v>
      </c>
      <c r="M1452" s="349">
        <f t="shared" si="44"/>
        <v>3.38</v>
      </c>
      <c r="N1452" s="296" t="s">
        <v>1803</v>
      </c>
      <c r="P1452" s="19" t="s">
        <v>428</v>
      </c>
      <c r="Q1452" s="19" t="s">
        <v>429</v>
      </c>
      <c r="R1452" s="19" t="s">
        <v>503</v>
      </c>
    </row>
    <row r="1453" spans="1:18">
      <c r="A1453" s="286" t="s">
        <v>654</v>
      </c>
      <c r="B1453" s="296" t="s">
        <v>497</v>
      </c>
      <c r="C1453" s="296" t="s">
        <v>498</v>
      </c>
      <c r="D1453" s="296" t="s">
        <v>499</v>
      </c>
      <c r="E1453" s="296" t="s">
        <v>500</v>
      </c>
      <c r="F1453" s="290" t="s">
        <v>658</v>
      </c>
      <c r="G1453" s="290" t="s">
        <v>658</v>
      </c>
      <c r="H1453" s="296" t="s">
        <v>510</v>
      </c>
      <c r="I1453" s="297">
        <v>2292000</v>
      </c>
      <c r="J1453" s="296" t="s">
        <v>510</v>
      </c>
      <c r="K1453" s="292"/>
      <c r="L1453" s="288">
        <f t="shared" si="45"/>
        <v>2292000</v>
      </c>
      <c r="M1453" s="349">
        <f t="shared" si="44"/>
        <v>2.2919999999999998</v>
      </c>
      <c r="N1453" s="296" t="s">
        <v>1803</v>
      </c>
      <c r="P1453" s="19" t="s">
        <v>428</v>
      </c>
      <c r="Q1453" s="19" t="s">
        <v>429</v>
      </c>
      <c r="R1453" s="19" t="s">
        <v>503</v>
      </c>
    </row>
    <row r="1454" spans="1:18">
      <c r="A1454" s="286" t="s">
        <v>654</v>
      </c>
      <c r="B1454" s="296" t="s">
        <v>497</v>
      </c>
      <c r="C1454" s="296" t="s">
        <v>498</v>
      </c>
      <c r="D1454" s="296" t="s">
        <v>499</v>
      </c>
      <c r="E1454" s="296" t="s">
        <v>500</v>
      </c>
      <c r="F1454" s="290" t="s">
        <v>658</v>
      </c>
      <c r="G1454" s="290" t="s">
        <v>658</v>
      </c>
      <c r="H1454" s="296" t="s">
        <v>510</v>
      </c>
      <c r="I1454" s="297">
        <v>2581000</v>
      </c>
      <c r="J1454" s="296" t="s">
        <v>510</v>
      </c>
      <c r="K1454" s="292"/>
      <c r="L1454" s="288">
        <f t="shared" si="45"/>
        <v>2581000</v>
      </c>
      <c r="M1454" s="349">
        <f t="shared" si="44"/>
        <v>2.581</v>
      </c>
      <c r="N1454" s="296" t="s">
        <v>1803</v>
      </c>
      <c r="P1454" s="19" t="s">
        <v>428</v>
      </c>
      <c r="Q1454" s="19" t="s">
        <v>429</v>
      </c>
      <c r="R1454" s="19" t="s">
        <v>503</v>
      </c>
    </row>
    <row r="1455" spans="1:18">
      <c r="A1455" s="286" t="s">
        <v>654</v>
      </c>
      <c r="B1455" s="296" t="s">
        <v>497</v>
      </c>
      <c r="C1455" s="296" t="s">
        <v>498</v>
      </c>
      <c r="D1455" s="296" t="s">
        <v>499</v>
      </c>
      <c r="E1455" s="296" t="s">
        <v>500</v>
      </c>
      <c r="F1455" s="290" t="s">
        <v>658</v>
      </c>
      <c r="G1455" s="290" t="s">
        <v>658</v>
      </c>
      <c r="H1455" s="296" t="s">
        <v>510</v>
      </c>
      <c r="I1455" s="297">
        <v>2554000</v>
      </c>
      <c r="J1455" s="296" t="s">
        <v>510</v>
      </c>
      <c r="K1455" s="292"/>
      <c r="L1455" s="288">
        <f t="shared" si="45"/>
        <v>2554000</v>
      </c>
      <c r="M1455" s="349">
        <f t="shared" si="44"/>
        <v>2.5539999999999998</v>
      </c>
      <c r="N1455" s="296" t="s">
        <v>1803</v>
      </c>
      <c r="P1455" s="19" t="s">
        <v>428</v>
      </c>
      <c r="Q1455" s="19" t="s">
        <v>429</v>
      </c>
      <c r="R1455" s="19" t="s">
        <v>503</v>
      </c>
    </row>
    <row r="1456" spans="1:18">
      <c r="A1456" s="286" t="s">
        <v>654</v>
      </c>
      <c r="B1456" s="296" t="s">
        <v>497</v>
      </c>
      <c r="C1456" s="296" t="s">
        <v>498</v>
      </c>
      <c r="D1456" s="296" t="s">
        <v>499</v>
      </c>
      <c r="E1456" s="296" t="s">
        <v>500</v>
      </c>
      <c r="F1456" s="290" t="s">
        <v>658</v>
      </c>
      <c r="G1456" s="290" t="s">
        <v>658</v>
      </c>
      <c r="H1456" s="296" t="s">
        <v>510</v>
      </c>
      <c r="I1456" s="297">
        <v>1970000</v>
      </c>
      <c r="J1456" s="296" t="s">
        <v>510</v>
      </c>
      <c r="K1456" s="292"/>
      <c r="L1456" s="288">
        <f t="shared" si="45"/>
        <v>1970000</v>
      </c>
      <c r="M1456" s="349">
        <f t="shared" si="44"/>
        <v>1.97</v>
      </c>
      <c r="N1456" s="296" t="s">
        <v>1803</v>
      </c>
      <c r="P1456" s="19" t="s">
        <v>428</v>
      </c>
      <c r="Q1456" s="19" t="s">
        <v>429</v>
      </c>
      <c r="R1456" s="19" t="s">
        <v>503</v>
      </c>
    </row>
    <row r="1457" spans="1:18">
      <c r="A1457" s="286" t="s">
        <v>654</v>
      </c>
      <c r="B1457" s="296" t="s">
        <v>497</v>
      </c>
      <c r="C1457" s="296" t="s">
        <v>498</v>
      </c>
      <c r="D1457" s="296" t="s">
        <v>499</v>
      </c>
      <c r="E1457" s="296" t="s">
        <v>500</v>
      </c>
      <c r="F1457" s="290" t="s">
        <v>658</v>
      </c>
      <c r="G1457" s="290" t="s">
        <v>658</v>
      </c>
      <c r="H1457" s="296" t="s">
        <v>510</v>
      </c>
      <c r="I1457" s="297">
        <v>3972000</v>
      </c>
      <c r="J1457" s="296" t="s">
        <v>510</v>
      </c>
      <c r="K1457" s="292"/>
      <c r="L1457" s="288">
        <f t="shared" si="45"/>
        <v>3972000</v>
      </c>
      <c r="M1457" s="349">
        <f t="shared" si="44"/>
        <v>3.972</v>
      </c>
      <c r="N1457" s="296" t="s">
        <v>1803</v>
      </c>
      <c r="P1457" s="19" t="s">
        <v>428</v>
      </c>
      <c r="Q1457" s="19" t="s">
        <v>429</v>
      </c>
      <c r="R1457" s="19" t="s">
        <v>503</v>
      </c>
    </row>
    <row r="1458" spans="1:18">
      <c r="A1458" s="286" t="s">
        <v>654</v>
      </c>
      <c r="B1458" s="296" t="s">
        <v>497</v>
      </c>
      <c r="C1458" s="296" t="s">
        <v>498</v>
      </c>
      <c r="D1458" s="296" t="s">
        <v>499</v>
      </c>
      <c r="E1458" s="296" t="s">
        <v>500</v>
      </c>
      <c r="F1458" s="290" t="s">
        <v>658</v>
      </c>
      <c r="G1458" s="290" t="s">
        <v>658</v>
      </c>
      <c r="H1458" s="296" t="s">
        <v>510</v>
      </c>
      <c r="I1458" s="297">
        <v>2570000</v>
      </c>
      <c r="J1458" s="296" t="s">
        <v>510</v>
      </c>
      <c r="K1458" s="292"/>
      <c r="L1458" s="288">
        <f t="shared" si="45"/>
        <v>2570000</v>
      </c>
      <c r="M1458" s="349">
        <f t="shared" si="44"/>
        <v>2.57</v>
      </c>
      <c r="N1458" s="296" t="s">
        <v>1803</v>
      </c>
      <c r="P1458" s="19" t="s">
        <v>428</v>
      </c>
      <c r="Q1458" s="19" t="s">
        <v>429</v>
      </c>
      <c r="R1458" s="19" t="s">
        <v>503</v>
      </c>
    </row>
    <row r="1459" spans="1:18">
      <c r="A1459" s="286" t="s">
        <v>654</v>
      </c>
      <c r="B1459" s="296" t="s">
        <v>497</v>
      </c>
      <c r="C1459" s="296" t="s">
        <v>498</v>
      </c>
      <c r="D1459" s="296" t="s">
        <v>499</v>
      </c>
      <c r="E1459" s="296" t="s">
        <v>500</v>
      </c>
      <c r="F1459" s="290" t="s">
        <v>658</v>
      </c>
      <c r="G1459" s="290" t="s">
        <v>658</v>
      </c>
      <c r="H1459" s="296" t="s">
        <v>510</v>
      </c>
      <c r="I1459" s="297">
        <v>1759000</v>
      </c>
      <c r="J1459" s="296" t="s">
        <v>510</v>
      </c>
      <c r="K1459" s="292"/>
      <c r="L1459" s="288">
        <f t="shared" si="45"/>
        <v>1759000</v>
      </c>
      <c r="M1459" s="349">
        <f t="shared" si="44"/>
        <v>1.7589999999999999</v>
      </c>
      <c r="N1459" s="296" t="s">
        <v>1803</v>
      </c>
      <c r="P1459" s="19" t="s">
        <v>428</v>
      </c>
      <c r="Q1459" s="19" t="s">
        <v>429</v>
      </c>
      <c r="R1459" s="19" t="s">
        <v>503</v>
      </c>
    </row>
    <row r="1460" spans="1:18">
      <c r="A1460" s="286" t="s">
        <v>654</v>
      </c>
      <c r="B1460" s="296" t="s">
        <v>497</v>
      </c>
      <c r="C1460" s="296" t="s">
        <v>498</v>
      </c>
      <c r="D1460" s="296" t="s">
        <v>499</v>
      </c>
      <c r="E1460" s="296" t="s">
        <v>500</v>
      </c>
      <c r="F1460" s="290" t="s">
        <v>658</v>
      </c>
      <c r="G1460" s="290" t="s">
        <v>658</v>
      </c>
      <c r="H1460" s="296" t="s">
        <v>510</v>
      </c>
      <c r="I1460" s="297">
        <v>1543000</v>
      </c>
      <c r="J1460" s="296" t="s">
        <v>510</v>
      </c>
      <c r="K1460" s="292"/>
      <c r="L1460" s="288">
        <f t="shared" si="45"/>
        <v>1543000</v>
      </c>
      <c r="M1460" s="349">
        <f t="shared" si="44"/>
        <v>1.5429999999999999</v>
      </c>
      <c r="N1460" s="296" t="s">
        <v>1803</v>
      </c>
      <c r="P1460" s="19" t="s">
        <v>428</v>
      </c>
      <c r="Q1460" s="19" t="s">
        <v>429</v>
      </c>
      <c r="R1460" s="19" t="s">
        <v>503</v>
      </c>
    </row>
    <row r="1461" spans="1:18">
      <c r="A1461" s="286" t="s">
        <v>654</v>
      </c>
      <c r="B1461" s="296" t="s">
        <v>497</v>
      </c>
      <c r="C1461" s="296" t="s">
        <v>498</v>
      </c>
      <c r="D1461" s="296" t="s">
        <v>499</v>
      </c>
      <c r="E1461" s="296" t="s">
        <v>500</v>
      </c>
      <c r="F1461" s="290" t="s">
        <v>658</v>
      </c>
      <c r="G1461" s="290" t="s">
        <v>658</v>
      </c>
      <c r="H1461" s="296" t="s">
        <v>510</v>
      </c>
      <c r="I1461" s="297">
        <v>1575000</v>
      </c>
      <c r="J1461" s="296" t="s">
        <v>510</v>
      </c>
      <c r="K1461" s="292"/>
      <c r="L1461" s="288">
        <f t="shared" si="45"/>
        <v>1575000</v>
      </c>
      <c r="M1461" s="349">
        <f t="shared" si="44"/>
        <v>1.575</v>
      </c>
      <c r="N1461" s="296" t="s">
        <v>1803</v>
      </c>
      <c r="P1461" s="19" t="s">
        <v>428</v>
      </c>
      <c r="Q1461" s="19" t="s">
        <v>429</v>
      </c>
      <c r="R1461" s="19" t="s">
        <v>503</v>
      </c>
    </row>
    <row r="1462" spans="1:18">
      <c r="A1462" s="286" t="s">
        <v>654</v>
      </c>
      <c r="B1462" s="296" t="s">
        <v>497</v>
      </c>
      <c r="C1462" s="296" t="s">
        <v>498</v>
      </c>
      <c r="D1462" s="296" t="s">
        <v>499</v>
      </c>
      <c r="E1462" s="296" t="s">
        <v>500</v>
      </c>
      <c r="F1462" s="290" t="s">
        <v>658</v>
      </c>
      <c r="G1462" s="290" t="s">
        <v>658</v>
      </c>
      <c r="H1462" s="296" t="s">
        <v>510</v>
      </c>
      <c r="I1462" s="297">
        <v>1449000</v>
      </c>
      <c r="J1462" s="296" t="s">
        <v>510</v>
      </c>
      <c r="K1462" s="292"/>
      <c r="L1462" s="288">
        <f t="shared" si="45"/>
        <v>1449000</v>
      </c>
      <c r="M1462" s="349">
        <f t="shared" si="44"/>
        <v>1.4490000000000001</v>
      </c>
      <c r="N1462" s="296" t="s">
        <v>1803</v>
      </c>
      <c r="P1462" s="19" t="s">
        <v>428</v>
      </c>
      <c r="Q1462" s="19" t="s">
        <v>429</v>
      </c>
      <c r="R1462" s="19" t="s">
        <v>503</v>
      </c>
    </row>
    <row r="1463" spans="1:18">
      <c r="A1463" s="286" t="s">
        <v>654</v>
      </c>
      <c r="B1463" s="296" t="s">
        <v>497</v>
      </c>
      <c r="C1463" s="296" t="s">
        <v>498</v>
      </c>
      <c r="D1463" s="296" t="s">
        <v>499</v>
      </c>
      <c r="E1463" s="296" t="s">
        <v>500</v>
      </c>
      <c r="F1463" s="290" t="s">
        <v>658</v>
      </c>
      <c r="G1463" s="290" t="s">
        <v>658</v>
      </c>
      <c r="H1463" s="296" t="s">
        <v>510</v>
      </c>
      <c r="I1463" s="297">
        <v>1594000</v>
      </c>
      <c r="J1463" s="296" t="s">
        <v>510</v>
      </c>
      <c r="K1463" s="292"/>
      <c r="L1463" s="288">
        <f t="shared" si="45"/>
        <v>1594000</v>
      </c>
      <c r="M1463" s="349">
        <f t="shared" si="44"/>
        <v>1.5940000000000001</v>
      </c>
      <c r="N1463" s="296" t="s">
        <v>1803</v>
      </c>
      <c r="P1463" s="19" t="s">
        <v>428</v>
      </c>
      <c r="Q1463" s="19" t="s">
        <v>429</v>
      </c>
      <c r="R1463" s="19" t="s">
        <v>503</v>
      </c>
    </row>
    <row r="1464" spans="1:18">
      <c r="A1464" s="286" t="s">
        <v>654</v>
      </c>
      <c r="B1464" s="296" t="s">
        <v>497</v>
      </c>
      <c r="C1464" s="296" t="s">
        <v>498</v>
      </c>
      <c r="D1464" s="296" t="s">
        <v>499</v>
      </c>
      <c r="E1464" s="296" t="s">
        <v>500</v>
      </c>
      <c r="F1464" s="290" t="s">
        <v>658</v>
      </c>
      <c r="G1464" s="290" t="s">
        <v>658</v>
      </c>
      <c r="H1464" s="296" t="s">
        <v>510</v>
      </c>
      <c r="I1464" s="297">
        <v>1431000</v>
      </c>
      <c r="J1464" s="296" t="s">
        <v>510</v>
      </c>
      <c r="K1464" s="292"/>
      <c r="L1464" s="288">
        <f t="shared" si="45"/>
        <v>1431000</v>
      </c>
      <c r="M1464" s="349">
        <f t="shared" si="44"/>
        <v>1.431</v>
      </c>
      <c r="N1464" s="296" t="s">
        <v>1803</v>
      </c>
      <c r="P1464" s="19" t="s">
        <v>428</v>
      </c>
      <c r="Q1464" s="19" t="s">
        <v>429</v>
      </c>
      <c r="R1464" s="19" t="s">
        <v>503</v>
      </c>
    </row>
    <row r="1465" spans="1:18">
      <c r="A1465" s="286" t="s">
        <v>654</v>
      </c>
      <c r="B1465" s="296" t="s">
        <v>497</v>
      </c>
      <c r="C1465" s="296" t="s">
        <v>498</v>
      </c>
      <c r="D1465" s="296" t="s">
        <v>499</v>
      </c>
      <c r="E1465" s="296" t="s">
        <v>500</v>
      </c>
      <c r="F1465" s="290" t="s">
        <v>658</v>
      </c>
      <c r="G1465" s="290" t="s">
        <v>658</v>
      </c>
      <c r="H1465" s="296" t="s">
        <v>510</v>
      </c>
      <c r="I1465" s="297">
        <v>773000</v>
      </c>
      <c r="J1465" s="296" t="s">
        <v>510</v>
      </c>
      <c r="K1465" s="292"/>
      <c r="L1465" s="288">
        <f t="shared" si="45"/>
        <v>773000</v>
      </c>
      <c r="M1465" s="349">
        <f t="shared" si="44"/>
        <v>0.77300000000000002</v>
      </c>
      <c r="N1465" s="296" t="s">
        <v>1803</v>
      </c>
      <c r="P1465" s="19" t="s">
        <v>428</v>
      </c>
      <c r="Q1465" s="19" t="s">
        <v>429</v>
      </c>
      <c r="R1465" s="19" t="s">
        <v>503</v>
      </c>
    </row>
    <row r="1466" spans="1:18">
      <c r="A1466" s="286" t="s">
        <v>654</v>
      </c>
      <c r="B1466" s="296" t="s">
        <v>497</v>
      </c>
      <c r="C1466" s="296" t="s">
        <v>498</v>
      </c>
      <c r="D1466" s="296" t="s">
        <v>499</v>
      </c>
      <c r="E1466" s="296" t="s">
        <v>500</v>
      </c>
      <c r="F1466" s="290" t="s">
        <v>658</v>
      </c>
      <c r="G1466" s="290" t="s">
        <v>658</v>
      </c>
      <c r="H1466" s="296" t="s">
        <v>510</v>
      </c>
      <c r="I1466" s="297">
        <v>1608000</v>
      </c>
      <c r="J1466" s="296" t="s">
        <v>510</v>
      </c>
      <c r="K1466" s="292"/>
      <c r="L1466" s="288">
        <f t="shared" si="45"/>
        <v>1608000</v>
      </c>
      <c r="M1466" s="349">
        <f t="shared" si="44"/>
        <v>1.6080000000000001</v>
      </c>
      <c r="N1466" s="296" t="s">
        <v>1803</v>
      </c>
      <c r="P1466" s="19" t="s">
        <v>428</v>
      </c>
      <c r="Q1466" s="19" t="s">
        <v>429</v>
      </c>
      <c r="R1466" s="19" t="s">
        <v>503</v>
      </c>
    </row>
    <row r="1467" spans="1:18">
      <c r="A1467" s="286" t="s">
        <v>654</v>
      </c>
      <c r="B1467" s="296" t="s">
        <v>497</v>
      </c>
      <c r="C1467" s="296" t="s">
        <v>498</v>
      </c>
      <c r="D1467" s="296" t="s">
        <v>499</v>
      </c>
      <c r="E1467" s="296" t="s">
        <v>500</v>
      </c>
      <c r="F1467" s="290" t="s">
        <v>658</v>
      </c>
      <c r="G1467" s="290" t="s">
        <v>658</v>
      </c>
      <c r="H1467" s="296" t="s">
        <v>510</v>
      </c>
      <c r="I1467" s="297">
        <v>615000</v>
      </c>
      <c r="J1467" s="296" t="s">
        <v>510</v>
      </c>
      <c r="K1467" s="292"/>
      <c r="L1467" s="288">
        <f t="shared" si="45"/>
        <v>615000</v>
      </c>
      <c r="M1467" s="349">
        <f t="shared" si="44"/>
        <v>0.61499999999999999</v>
      </c>
      <c r="N1467" s="296" t="s">
        <v>1803</v>
      </c>
      <c r="P1467" s="19" t="s">
        <v>428</v>
      </c>
      <c r="Q1467" s="19" t="s">
        <v>429</v>
      </c>
      <c r="R1467" s="19" t="s">
        <v>503</v>
      </c>
    </row>
    <row r="1468" spans="1:18">
      <c r="A1468" s="286" t="s">
        <v>654</v>
      </c>
      <c r="B1468" s="296" t="s">
        <v>497</v>
      </c>
      <c r="C1468" s="296" t="s">
        <v>498</v>
      </c>
      <c r="D1468" s="296" t="s">
        <v>499</v>
      </c>
      <c r="E1468" s="296" t="s">
        <v>500</v>
      </c>
      <c r="F1468" s="290" t="s">
        <v>658</v>
      </c>
      <c r="G1468" s="290" t="s">
        <v>658</v>
      </c>
      <c r="H1468" s="296" t="s">
        <v>510</v>
      </c>
      <c r="I1468" s="297">
        <v>1037000</v>
      </c>
      <c r="J1468" s="296" t="s">
        <v>510</v>
      </c>
      <c r="K1468" s="292"/>
      <c r="L1468" s="288">
        <f t="shared" si="45"/>
        <v>1037000</v>
      </c>
      <c r="M1468" s="349">
        <f t="shared" si="44"/>
        <v>1.0369999999999999</v>
      </c>
      <c r="N1468" s="296" t="s">
        <v>1803</v>
      </c>
      <c r="P1468" s="19" t="s">
        <v>428</v>
      </c>
      <c r="Q1468" s="19" t="s">
        <v>429</v>
      </c>
      <c r="R1468" s="19" t="s">
        <v>503</v>
      </c>
    </row>
    <row r="1469" spans="1:18">
      <c r="A1469" s="286" t="s">
        <v>654</v>
      </c>
      <c r="B1469" s="296" t="s">
        <v>497</v>
      </c>
      <c r="C1469" s="296" t="s">
        <v>498</v>
      </c>
      <c r="D1469" s="296" t="s">
        <v>499</v>
      </c>
      <c r="E1469" s="296" t="s">
        <v>500</v>
      </c>
      <c r="F1469" s="290" t="s">
        <v>658</v>
      </c>
      <c r="G1469" s="290" t="s">
        <v>658</v>
      </c>
      <c r="H1469" s="296" t="s">
        <v>510</v>
      </c>
      <c r="I1469" s="297">
        <v>560000</v>
      </c>
      <c r="J1469" s="296" t="s">
        <v>510</v>
      </c>
      <c r="K1469" s="292"/>
      <c r="L1469" s="288">
        <f t="shared" si="45"/>
        <v>560000</v>
      </c>
      <c r="M1469" s="349">
        <f t="shared" si="44"/>
        <v>0.56000000000000005</v>
      </c>
      <c r="N1469" s="296" t="s">
        <v>1803</v>
      </c>
      <c r="P1469" s="19" t="s">
        <v>428</v>
      </c>
      <c r="Q1469" s="19" t="s">
        <v>429</v>
      </c>
      <c r="R1469" s="19" t="s">
        <v>503</v>
      </c>
    </row>
    <row r="1470" spans="1:18">
      <c r="A1470" s="286" t="s">
        <v>654</v>
      </c>
      <c r="B1470" s="296" t="s">
        <v>497</v>
      </c>
      <c r="C1470" s="296" t="s">
        <v>498</v>
      </c>
      <c r="D1470" s="296" t="s">
        <v>499</v>
      </c>
      <c r="E1470" s="296" t="s">
        <v>500</v>
      </c>
      <c r="F1470" s="290" t="s">
        <v>658</v>
      </c>
      <c r="G1470" s="290" t="s">
        <v>658</v>
      </c>
      <c r="H1470" s="296" t="s">
        <v>510</v>
      </c>
      <c r="I1470" s="297">
        <v>1292000</v>
      </c>
      <c r="J1470" s="296" t="s">
        <v>510</v>
      </c>
      <c r="K1470" s="292"/>
      <c r="L1470" s="288">
        <f t="shared" si="45"/>
        <v>1292000</v>
      </c>
      <c r="M1470" s="349">
        <f t="shared" si="44"/>
        <v>1.292</v>
      </c>
      <c r="N1470" s="296" t="s">
        <v>1803</v>
      </c>
      <c r="P1470" s="19" t="s">
        <v>428</v>
      </c>
      <c r="Q1470" s="19" t="s">
        <v>429</v>
      </c>
      <c r="R1470" s="19" t="s">
        <v>503</v>
      </c>
    </row>
    <row r="1471" spans="1:18">
      <c r="A1471" s="286" t="s">
        <v>654</v>
      </c>
      <c r="B1471" s="296" t="s">
        <v>497</v>
      </c>
      <c r="C1471" s="296" t="s">
        <v>498</v>
      </c>
      <c r="D1471" s="296" t="s">
        <v>499</v>
      </c>
      <c r="E1471" s="296" t="s">
        <v>500</v>
      </c>
      <c r="F1471" s="290" t="s">
        <v>658</v>
      </c>
      <c r="G1471" s="290" t="s">
        <v>658</v>
      </c>
      <c r="H1471" s="296" t="s">
        <v>510</v>
      </c>
      <c r="I1471" s="297">
        <v>1142000</v>
      </c>
      <c r="J1471" s="296" t="s">
        <v>510</v>
      </c>
      <c r="K1471" s="292"/>
      <c r="L1471" s="288">
        <f t="shared" si="45"/>
        <v>1142000</v>
      </c>
      <c r="M1471" s="349">
        <f t="shared" si="44"/>
        <v>1.1419999999999999</v>
      </c>
      <c r="N1471" s="296" t="s">
        <v>1803</v>
      </c>
      <c r="P1471" s="19" t="s">
        <v>428</v>
      </c>
      <c r="Q1471" s="19" t="s">
        <v>429</v>
      </c>
      <c r="R1471" s="19" t="s">
        <v>503</v>
      </c>
    </row>
    <row r="1472" spans="1:18">
      <c r="A1472" s="286" t="s">
        <v>654</v>
      </c>
      <c r="B1472" s="296" t="s">
        <v>497</v>
      </c>
      <c r="C1472" s="296" t="s">
        <v>498</v>
      </c>
      <c r="D1472" s="296" t="s">
        <v>499</v>
      </c>
      <c r="E1472" s="296" t="s">
        <v>500</v>
      </c>
      <c r="F1472" s="290" t="s">
        <v>658</v>
      </c>
      <c r="G1472" s="290" t="s">
        <v>658</v>
      </c>
      <c r="H1472" s="296" t="s">
        <v>510</v>
      </c>
      <c r="I1472" s="297">
        <v>623000</v>
      </c>
      <c r="J1472" s="296" t="s">
        <v>510</v>
      </c>
      <c r="K1472" s="292"/>
      <c r="L1472" s="288">
        <f t="shared" si="45"/>
        <v>623000</v>
      </c>
      <c r="M1472" s="349">
        <f t="shared" si="44"/>
        <v>0.623</v>
      </c>
      <c r="N1472" s="296" t="s">
        <v>1803</v>
      </c>
      <c r="P1472" s="19" t="s">
        <v>428</v>
      </c>
      <c r="Q1472" s="19" t="s">
        <v>429</v>
      </c>
      <c r="R1472" s="19" t="s">
        <v>503</v>
      </c>
    </row>
    <row r="1473" spans="1:18">
      <c r="A1473" s="286" t="s">
        <v>654</v>
      </c>
      <c r="B1473" s="296" t="s">
        <v>497</v>
      </c>
      <c r="C1473" s="296" t="s">
        <v>498</v>
      </c>
      <c r="D1473" s="296" t="s">
        <v>499</v>
      </c>
      <c r="E1473" s="296" t="s">
        <v>500</v>
      </c>
      <c r="F1473" s="290" t="s">
        <v>658</v>
      </c>
      <c r="G1473" s="290" t="s">
        <v>658</v>
      </c>
      <c r="H1473" s="296" t="s">
        <v>510</v>
      </c>
      <c r="I1473" s="297">
        <v>1216000</v>
      </c>
      <c r="J1473" s="296" t="s">
        <v>510</v>
      </c>
      <c r="K1473" s="292"/>
      <c r="L1473" s="288">
        <f t="shared" si="45"/>
        <v>1216000</v>
      </c>
      <c r="M1473" s="349">
        <f t="shared" si="44"/>
        <v>1.216</v>
      </c>
      <c r="N1473" s="296" t="s">
        <v>1803</v>
      </c>
      <c r="P1473" s="19" t="s">
        <v>428</v>
      </c>
      <c r="Q1473" s="19" t="s">
        <v>429</v>
      </c>
      <c r="R1473" s="19" t="s">
        <v>503</v>
      </c>
    </row>
    <row r="1474" spans="1:18">
      <c r="A1474" s="286" t="s">
        <v>654</v>
      </c>
      <c r="B1474" s="296" t="s">
        <v>497</v>
      </c>
      <c r="C1474" s="296" t="s">
        <v>498</v>
      </c>
      <c r="D1474" s="296" t="s">
        <v>499</v>
      </c>
      <c r="E1474" s="296" t="s">
        <v>500</v>
      </c>
      <c r="F1474" s="290" t="s">
        <v>658</v>
      </c>
      <c r="G1474" s="290" t="s">
        <v>658</v>
      </c>
      <c r="H1474" s="296" t="s">
        <v>510</v>
      </c>
      <c r="I1474" s="297">
        <v>620000</v>
      </c>
      <c r="J1474" s="296" t="s">
        <v>510</v>
      </c>
      <c r="K1474" s="292"/>
      <c r="L1474" s="288">
        <f t="shared" si="45"/>
        <v>620000</v>
      </c>
      <c r="M1474" s="349">
        <f t="shared" si="44"/>
        <v>0.62</v>
      </c>
      <c r="N1474" s="296" t="s">
        <v>1803</v>
      </c>
      <c r="P1474" s="19" t="s">
        <v>428</v>
      </c>
      <c r="Q1474" s="19" t="s">
        <v>429</v>
      </c>
      <c r="R1474" s="19" t="s">
        <v>503</v>
      </c>
    </row>
    <row r="1475" spans="1:18">
      <c r="A1475" s="286" t="s">
        <v>654</v>
      </c>
      <c r="B1475" s="296" t="s">
        <v>497</v>
      </c>
      <c r="C1475" s="296" t="s">
        <v>498</v>
      </c>
      <c r="D1475" s="296" t="s">
        <v>499</v>
      </c>
      <c r="E1475" s="296" t="s">
        <v>500</v>
      </c>
      <c r="F1475" s="290" t="s">
        <v>658</v>
      </c>
      <c r="G1475" s="290" t="s">
        <v>658</v>
      </c>
      <c r="H1475" s="296" t="s">
        <v>510</v>
      </c>
      <c r="I1475" s="297">
        <v>690000</v>
      </c>
      <c r="J1475" s="296" t="s">
        <v>510</v>
      </c>
      <c r="K1475" s="292"/>
      <c r="L1475" s="288">
        <f t="shared" si="45"/>
        <v>690000</v>
      </c>
      <c r="M1475" s="349">
        <f t="shared" si="44"/>
        <v>0.69</v>
      </c>
      <c r="N1475" s="296" t="s">
        <v>1803</v>
      </c>
      <c r="P1475" s="19" t="s">
        <v>428</v>
      </c>
      <c r="Q1475" s="19" t="s">
        <v>429</v>
      </c>
      <c r="R1475" s="19" t="s">
        <v>503</v>
      </c>
    </row>
    <row r="1476" spans="1:18">
      <c r="A1476" s="286" t="s">
        <v>654</v>
      </c>
      <c r="B1476" s="296" t="s">
        <v>497</v>
      </c>
      <c r="C1476" s="296" t="s">
        <v>498</v>
      </c>
      <c r="D1476" s="296" t="s">
        <v>499</v>
      </c>
      <c r="E1476" s="296" t="s">
        <v>500</v>
      </c>
      <c r="F1476" s="290" t="s">
        <v>658</v>
      </c>
      <c r="G1476" s="290" t="s">
        <v>658</v>
      </c>
      <c r="H1476" s="296" t="s">
        <v>510</v>
      </c>
      <c r="I1476" s="297">
        <v>1229000</v>
      </c>
      <c r="J1476" s="296" t="s">
        <v>510</v>
      </c>
      <c r="K1476" s="292"/>
      <c r="L1476" s="288">
        <f t="shared" si="45"/>
        <v>1229000</v>
      </c>
      <c r="M1476" s="349">
        <f t="shared" si="44"/>
        <v>1.2290000000000001</v>
      </c>
      <c r="N1476" s="296" t="s">
        <v>1803</v>
      </c>
      <c r="P1476" s="19" t="s">
        <v>428</v>
      </c>
      <c r="Q1476" s="19" t="s">
        <v>429</v>
      </c>
      <c r="R1476" s="19" t="s">
        <v>503</v>
      </c>
    </row>
    <row r="1477" spans="1:18">
      <c r="A1477" s="286" t="s">
        <v>654</v>
      </c>
      <c r="B1477" s="296" t="s">
        <v>497</v>
      </c>
      <c r="C1477" s="296" t="s">
        <v>498</v>
      </c>
      <c r="D1477" s="296" t="s">
        <v>499</v>
      </c>
      <c r="E1477" s="296" t="s">
        <v>500</v>
      </c>
      <c r="F1477" s="290" t="s">
        <v>658</v>
      </c>
      <c r="G1477" s="290" t="s">
        <v>658</v>
      </c>
      <c r="H1477" s="296" t="s">
        <v>510</v>
      </c>
      <c r="I1477" s="297">
        <v>740000</v>
      </c>
      <c r="J1477" s="296" t="s">
        <v>510</v>
      </c>
      <c r="K1477" s="292"/>
      <c r="L1477" s="288">
        <f t="shared" si="45"/>
        <v>740000</v>
      </c>
      <c r="M1477" s="349">
        <f t="shared" si="44"/>
        <v>0.74</v>
      </c>
      <c r="N1477" s="296" t="s">
        <v>1803</v>
      </c>
      <c r="P1477" s="19" t="s">
        <v>428</v>
      </c>
      <c r="Q1477" s="19" t="s">
        <v>429</v>
      </c>
      <c r="R1477" s="19" t="s">
        <v>503</v>
      </c>
    </row>
    <row r="1478" spans="1:18">
      <c r="A1478" s="286" t="s">
        <v>654</v>
      </c>
      <c r="B1478" s="296" t="s">
        <v>497</v>
      </c>
      <c r="C1478" s="296" t="s">
        <v>498</v>
      </c>
      <c r="D1478" s="296" t="s">
        <v>499</v>
      </c>
      <c r="E1478" s="296" t="s">
        <v>500</v>
      </c>
      <c r="F1478" s="290" t="s">
        <v>657</v>
      </c>
      <c r="G1478" s="290" t="s">
        <v>657</v>
      </c>
      <c r="H1478" s="296" t="s">
        <v>510</v>
      </c>
      <c r="I1478" s="297">
        <v>400000</v>
      </c>
      <c r="J1478" s="296" t="s">
        <v>510</v>
      </c>
      <c r="K1478" s="292"/>
      <c r="L1478" s="288">
        <f t="shared" si="45"/>
        <v>400000</v>
      </c>
      <c r="M1478" s="349">
        <f t="shared" si="44"/>
        <v>0.4</v>
      </c>
      <c r="N1478" s="296" t="s">
        <v>1803</v>
      </c>
      <c r="P1478" s="19" t="s">
        <v>428</v>
      </c>
      <c r="Q1478" s="19" t="s">
        <v>429</v>
      </c>
      <c r="R1478" s="19" t="s">
        <v>503</v>
      </c>
    </row>
    <row r="1479" spans="1:18">
      <c r="A1479" s="286" t="s">
        <v>654</v>
      </c>
      <c r="B1479" s="296" t="s">
        <v>497</v>
      </c>
      <c r="C1479" s="296" t="s">
        <v>498</v>
      </c>
      <c r="D1479" s="296" t="s">
        <v>499</v>
      </c>
      <c r="E1479" s="296" t="s">
        <v>500</v>
      </c>
      <c r="F1479" s="290" t="s">
        <v>657</v>
      </c>
      <c r="G1479" s="290" t="s">
        <v>657</v>
      </c>
      <c r="H1479" s="296" t="s">
        <v>510</v>
      </c>
      <c r="I1479" s="297">
        <v>450000</v>
      </c>
      <c r="J1479" s="296" t="s">
        <v>510</v>
      </c>
      <c r="K1479" s="292"/>
      <c r="L1479" s="288">
        <f t="shared" si="45"/>
        <v>450000</v>
      </c>
      <c r="M1479" s="349">
        <f t="shared" ref="M1479:M1542" si="46">+L1479/1000000</f>
        <v>0.45</v>
      </c>
      <c r="N1479" s="296" t="s">
        <v>1803</v>
      </c>
      <c r="P1479" s="19" t="s">
        <v>428</v>
      </c>
      <c r="Q1479" s="19" t="s">
        <v>429</v>
      </c>
      <c r="R1479" s="19" t="s">
        <v>503</v>
      </c>
    </row>
    <row r="1480" spans="1:18">
      <c r="A1480" s="286" t="s">
        <v>654</v>
      </c>
      <c r="B1480" s="296" t="s">
        <v>497</v>
      </c>
      <c r="C1480" s="296" t="s">
        <v>498</v>
      </c>
      <c r="D1480" s="296" t="s">
        <v>499</v>
      </c>
      <c r="E1480" s="296" t="s">
        <v>500</v>
      </c>
      <c r="F1480" s="290" t="s">
        <v>657</v>
      </c>
      <c r="G1480" s="290" t="s">
        <v>657</v>
      </c>
      <c r="H1480" s="296" t="s">
        <v>510</v>
      </c>
      <c r="I1480" s="297">
        <v>1768000</v>
      </c>
      <c r="J1480" s="296" t="s">
        <v>510</v>
      </c>
      <c r="K1480" s="292"/>
      <c r="L1480" s="288">
        <f t="shared" ref="L1480:L1502" si="47">+I1480+K1480</f>
        <v>1768000</v>
      </c>
      <c r="M1480" s="349">
        <f t="shared" si="46"/>
        <v>1.768</v>
      </c>
      <c r="N1480" s="296" t="s">
        <v>1803</v>
      </c>
      <c r="P1480" s="19" t="s">
        <v>428</v>
      </c>
      <c r="Q1480" s="19" t="s">
        <v>429</v>
      </c>
      <c r="R1480" s="19" t="s">
        <v>503</v>
      </c>
    </row>
    <row r="1481" spans="1:18">
      <c r="A1481" s="286" t="s">
        <v>654</v>
      </c>
      <c r="B1481" s="296" t="s">
        <v>497</v>
      </c>
      <c r="C1481" s="296" t="s">
        <v>498</v>
      </c>
      <c r="D1481" s="296" t="s">
        <v>499</v>
      </c>
      <c r="E1481" s="296" t="s">
        <v>500</v>
      </c>
      <c r="F1481" s="290" t="s">
        <v>657</v>
      </c>
      <c r="G1481" s="290" t="s">
        <v>657</v>
      </c>
      <c r="H1481" s="296" t="s">
        <v>510</v>
      </c>
      <c r="I1481" s="297">
        <v>2082000</v>
      </c>
      <c r="J1481" s="296" t="s">
        <v>510</v>
      </c>
      <c r="K1481" s="292"/>
      <c r="L1481" s="288">
        <f t="shared" si="47"/>
        <v>2082000</v>
      </c>
      <c r="M1481" s="349">
        <f t="shared" si="46"/>
        <v>2.0819999999999999</v>
      </c>
      <c r="N1481" s="296" t="s">
        <v>1803</v>
      </c>
      <c r="P1481" s="19" t="s">
        <v>428</v>
      </c>
      <c r="Q1481" s="19" t="s">
        <v>429</v>
      </c>
      <c r="R1481" s="19" t="s">
        <v>503</v>
      </c>
    </row>
    <row r="1482" spans="1:18">
      <c r="A1482" s="286" t="s">
        <v>654</v>
      </c>
      <c r="B1482" s="296" t="s">
        <v>497</v>
      </c>
      <c r="C1482" s="296" t="s">
        <v>498</v>
      </c>
      <c r="D1482" s="296" t="s">
        <v>499</v>
      </c>
      <c r="E1482" s="296" t="s">
        <v>500</v>
      </c>
      <c r="F1482" s="290" t="s">
        <v>657</v>
      </c>
      <c r="G1482" s="290" t="s">
        <v>657</v>
      </c>
      <c r="H1482" s="296" t="s">
        <v>510</v>
      </c>
      <c r="I1482" s="297">
        <v>200000</v>
      </c>
      <c r="J1482" s="296" t="s">
        <v>510</v>
      </c>
      <c r="K1482" s="292"/>
      <c r="L1482" s="288">
        <f t="shared" si="47"/>
        <v>200000</v>
      </c>
      <c r="M1482" s="349">
        <f t="shared" si="46"/>
        <v>0.2</v>
      </c>
      <c r="N1482" s="296" t="s">
        <v>1803</v>
      </c>
      <c r="P1482" s="19" t="s">
        <v>428</v>
      </c>
      <c r="Q1482" s="19" t="s">
        <v>429</v>
      </c>
      <c r="R1482" s="19" t="s">
        <v>503</v>
      </c>
    </row>
    <row r="1483" spans="1:18">
      <c r="A1483" s="286" t="s">
        <v>654</v>
      </c>
      <c r="B1483" s="296" t="s">
        <v>497</v>
      </c>
      <c r="C1483" s="296" t="s">
        <v>498</v>
      </c>
      <c r="D1483" s="296" t="s">
        <v>499</v>
      </c>
      <c r="E1483" s="296" t="s">
        <v>500</v>
      </c>
      <c r="F1483" s="290" t="s">
        <v>657</v>
      </c>
      <c r="G1483" s="290" t="s">
        <v>657</v>
      </c>
      <c r="H1483" s="296" t="s">
        <v>510</v>
      </c>
      <c r="I1483" s="297">
        <v>367000</v>
      </c>
      <c r="J1483" s="296" t="s">
        <v>510</v>
      </c>
      <c r="K1483" s="292"/>
      <c r="L1483" s="288">
        <f t="shared" si="47"/>
        <v>367000</v>
      </c>
      <c r="M1483" s="349">
        <f t="shared" si="46"/>
        <v>0.36699999999999999</v>
      </c>
      <c r="N1483" s="296" t="s">
        <v>1803</v>
      </c>
      <c r="P1483" s="19" t="s">
        <v>428</v>
      </c>
      <c r="Q1483" s="19" t="s">
        <v>429</v>
      </c>
      <c r="R1483" s="19" t="s">
        <v>503</v>
      </c>
    </row>
    <row r="1484" spans="1:18">
      <c r="A1484" s="286" t="s">
        <v>654</v>
      </c>
      <c r="B1484" s="296" t="s">
        <v>497</v>
      </c>
      <c r="C1484" s="296" t="s">
        <v>498</v>
      </c>
      <c r="D1484" s="296" t="s">
        <v>499</v>
      </c>
      <c r="E1484" s="296" t="s">
        <v>500</v>
      </c>
      <c r="F1484" s="290" t="s">
        <v>657</v>
      </c>
      <c r="G1484" s="290" t="s">
        <v>657</v>
      </c>
      <c r="H1484" s="296" t="s">
        <v>510</v>
      </c>
      <c r="I1484" s="297">
        <v>1195000</v>
      </c>
      <c r="J1484" s="296" t="s">
        <v>510</v>
      </c>
      <c r="K1484" s="292"/>
      <c r="L1484" s="288">
        <f t="shared" si="47"/>
        <v>1195000</v>
      </c>
      <c r="M1484" s="349">
        <f t="shared" si="46"/>
        <v>1.1950000000000001</v>
      </c>
      <c r="N1484" s="296" t="s">
        <v>1803</v>
      </c>
      <c r="P1484" s="19" t="s">
        <v>428</v>
      </c>
      <c r="Q1484" s="19" t="s">
        <v>429</v>
      </c>
      <c r="R1484" s="19" t="s">
        <v>503</v>
      </c>
    </row>
    <row r="1485" spans="1:18">
      <c r="A1485" s="286" t="s">
        <v>654</v>
      </c>
      <c r="B1485" s="296" t="s">
        <v>497</v>
      </c>
      <c r="C1485" s="296" t="s">
        <v>498</v>
      </c>
      <c r="D1485" s="296" t="s">
        <v>499</v>
      </c>
      <c r="E1485" s="296" t="s">
        <v>500</v>
      </c>
      <c r="F1485" s="290" t="s">
        <v>657</v>
      </c>
      <c r="G1485" s="290" t="s">
        <v>657</v>
      </c>
      <c r="H1485" s="296" t="s">
        <v>510</v>
      </c>
      <c r="I1485" s="297">
        <v>50000</v>
      </c>
      <c r="J1485" s="296" t="s">
        <v>510</v>
      </c>
      <c r="K1485" s="292"/>
      <c r="L1485" s="288">
        <f t="shared" si="47"/>
        <v>50000</v>
      </c>
      <c r="M1485" s="349">
        <f t="shared" si="46"/>
        <v>0.05</v>
      </c>
      <c r="N1485" s="296" t="s">
        <v>1803</v>
      </c>
      <c r="P1485" s="19" t="s">
        <v>428</v>
      </c>
      <c r="Q1485" s="19" t="s">
        <v>429</v>
      </c>
      <c r="R1485" s="19" t="s">
        <v>503</v>
      </c>
    </row>
    <row r="1486" spans="1:18">
      <c r="A1486" s="286" t="s">
        <v>654</v>
      </c>
      <c r="B1486" s="296" t="s">
        <v>497</v>
      </c>
      <c r="C1486" s="296" t="s">
        <v>498</v>
      </c>
      <c r="D1486" s="296" t="s">
        <v>499</v>
      </c>
      <c r="E1486" s="296" t="s">
        <v>500</v>
      </c>
      <c r="F1486" s="290" t="s">
        <v>657</v>
      </c>
      <c r="G1486" s="290" t="s">
        <v>657</v>
      </c>
      <c r="H1486" s="296" t="s">
        <v>510</v>
      </c>
      <c r="I1486" s="297">
        <v>50000</v>
      </c>
      <c r="J1486" s="296" t="s">
        <v>510</v>
      </c>
      <c r="K1486" s="292"/>
      <c r="L1486" s="288">
        <f t="shared" si="47"/>
        <v>50000</v>
      </c>
      <c r="M1486" s="349">
        <f t="shared" si="46"/>
        <v>0.05</v>
      </c>
      <c r="N1486" s="296" t="s">
        <v>1803</v>
      </c>
      <c r="P1486" s="19" t="s">
        <v>428</v>
      </c>
      <c r="Q1486" s="19" t="s">
        <v>429</v>
      </c>
      <c r="R1486" s="19" t="s">
        <v>503</v>
      </c>
    </row>
    <row r="1487" spans="1:18">
      <c r="A1487" s="286" t="s">
        <v>654</v>
      </c>
      <c r="B1487" s="296" t="s">
        <v>497</v>
      </c>
      <c r="C1487" s="296" t="s">
        <v>498</v>
      </c>
      <c r="D1487" s="296" t="s">
        <v>499</v>
      </c>
      <c r="E1487" s="296" t="s">
        <v>500</v>
      </c>
      <c r="F1487" s="290" t="s">
        <v>657</v>
      </c>
      <c r="G1487" s="290" t="s">
        <v>657</v>
      </c>
      <c r="H1487" s="296" t="s">
        <v>510</v>
      </c>
      <c r="I1487" s="297">
        <v>50000</v>
      </c>
      <c r="J1487" s="296" t="s">
        <v>510</v>
      </c>
      <c r="K1487" s="292"/>
      <c r="L1487" s="288">
        <f t="shared" si="47"/>
        <v>50000</v>
      </c>
      <c r="M1487" s="349">
        <f t="shared" si="46"/>
        <v>0.05</v>
      </c>
      <c r="N1487" s="296" t="s">
        <v>1803</v>
      </c>
      <c r="P1487" s="19" t="s">
        <v>428</v>
      </c>
      <c r="Q1487" s="19" t="s">
        <v>429</v>
      </c>
      <c r="R1487" s="19" t="s">
        <v>503</v>
      </c>
    </row>
    <row r="1488" spans="1:18">
      <c r="A1488" s="286" t="s">
        <v>654</v>
      </c>
      <c r="B1488" s="296" t="s">
        <v>497</v>
      </c>
      <c r="C1488" s="296" t="s">
        <v>498</v>
      </c>
      <c r="D1488" s="296" t="s">
        <v>499</v>
      </c>
      <c r="E1488" s="296" t="s">
        <v>500</v>
      </c>
      <c r="F1488" s="290" t="s">
        <v>657</v>
      </c>
      <c r="G1488" s="290" t="s">
        <v>657</v>
      </c>
      <c r="H1488" s="296" t="s">
        <v>510</v>
      </c>
      <c r="I1488" s="297">
        <v>30000</v>
      </c>
      <c r="J1488" s="296" t="s">
        <v>510</v>
      </c>
      <c r="K1488" s="292"/>
      <c r="L1488" s="288">
        <f t="shared" si="47"/>
        <v>30000</v>
      </c>
      <c r="M1488" s="349">
        <f t="shared" si="46"/>
        <v>0.03</v>
      </c>
      <c r="N1488" s="296" t="s">
        <v>1803</v>
      </c>
      <c r="P1488" s="19" t="s">
        <v>428</v>
      </c>
      <c r="Q1488" s="19" t="s">
        <v>429</v>
      </c>
      <c r="R1488" s="19" t="s">
        <v>503</v>
      </c>
    </row>
    <row r="1489" spans="1:18">
      <c r="A1489" s="286" t="s">
        <v>654</v>
      </c>
      <c r="B1489" s="296" t="s">
        <v>497</v>
      </c>
      <c r="C1489" s="296" t="s">
        <v>498</v>
      </c>
      <c r="D1489" s="296" t="s">
        <v>499</v>
      </c>
      <c r="E1489" s="296" t="s">
        <v>500</v>
      </c>
      <c r="F1489" s="290" t="s">
        <v>657</v>
      </c>
      <c r="G1489" s="290" t="s">
        <v>657</v>
      </c>
      <c r="H1489" s="296" t="s">
        <v>510</v>
      </c>
      <c r="I1489" s="297">
        <v>230000</v>
      </c>
      <c r="J1489" s="296" t="s">
        <v>510</v>
      </c>
      <c r="K1489" s="292"/>
      <c r="L1489" s="288">
        <f t="shared" si="47"/>
        <v>230000</v>
      </c>
      <c r="M1489" s="349">
        <f t="shared" si="46"/>
        <v>0.23</v>
      </c>
      <c r="N1489" s="296" t="s">
        <v>1803</v>
      </c>
      <c r="P1489" s="19" t="s">
        <v>428</v>
      </c>
      <c r="Q1489" s="19" t="s">
        <v>429</v>
      </c>
      <c r="R1489" s="19" t="s">
        <v>503</v>
      </c>
    </row>
    <row r="1490" spans="1:18">
      <c r="A1490" s="286" t="s">
        <v>654</v>
      </c>
      <c r="B1490" s="296" t="s">
        <v>497</v>
      </c>
      <c r="C1490" s="296" t="s">
        <v>498</v>
      </c>
      <c r="D1490" s="296" t="s">
        <v>499</v>
      </c>
      <c r="E1490" s="296" t="s">
        <v>500</v>
      </c>
      <c r="F1490" s="290" t="s">
        <v>657</v>
      </c>
      <c r="G1490" s="290" t="s">
        <v>657</v>
      </c>
      <c r="H1490" s="296" t="s">
        <v>510</v>
      </c>
      <c r="I1490" s="297">
        <v>126000</v>
      </c>
      <c r="J1490" s="296" t="s">
        <v>510</v>
      </c>
      <c r="K1490" s="292"/>
      <c r="L1490" s="288">
        <f t="shared" si="47"/>
        <v>126000</v>
      </c>
      <c r="M1490" s="349">
        <f t="shared" si="46"/>
        <v>0.126</v>
      </c>
      <c r="N1490" s="296" t="s">
        <v>1803</v>
      </c>
      <c r="P1490" s="19" t="s">
        <v>428</v>
      </c>
      <c r="Q1490" s="19" t="s">
        <v>429</v>
      </c>
      <c r="R1490" s="19" t="s">
        <v>503</v>
      </c>
    </row>
    <row r="1491" spans="1:18">
      <c r="A1491" s="286" t="s">
        <v>654</v>
      </c>
      <c r="B1491" s="296" t="s">
        <v>497</v>
      </c>
      <c r="C1491" s="296" t="s">
        <v>498</v>
      </c>
      <c r="D1491" s="296" t="s">
        <v>499</v>
      </c>
      <c r="E1491" s="296" t="s">
        <v>500</v>
      </c>
      <c r="F1491" s="290" t="s">
        <v>657</v>
      </c>
      <c r="G1491" s="290" t="s">
        <v>657</v>
      </c>
      <c r="H1491" s="296" t="s">
        <v>510</v>
      </c>
      <c r="I1491" s="297">
        <v>200000</v>
      </c>
      <c r="J1491" s="296" t="s">
        <v>510</v>
      </c>
      <c r="K1491" s="292"/>
      <c r="L1491" s="288">
        <f t="shared" si="47"/>
        <v>200000</v>
      </c>
      <c r="M1491" s="349">
        <f t="shared" si="46"/>
        <v>0.2</v>
      </c>
      <c r="N1491" s="296" t="s">
        <v>1803</v>
      </c>
      <c r="P1491" s="19" t="s">
        <v>428</v>
      </c>
      <c r="Q1491" s="19" t="s">
        <v>429</v>
      </c>
      <c r="R1491" s="19" t="s">
        <v>503</v>
      </c>
    </row>
    <row r="1492" spans="1:18">
      <c r="A1492" s="286" t="s">
        <v>1762</v>
      </c>
      <c r="B1492" s="296" t="s">
        <v>497</v>
      </c>
      <c r="C1492" s="296" t="s">
        <v>498</v>
      </c>
      <c r="D1492" s="296" t="s">
        <v>499</v>
      </c>
      <c r="E1492" s="296" t="s">
        <v>500</v>
      </c>
      <c r="F1492" s="290" t="s">
        <v>1804</v>
      </c>
      <c r="G1492" s="290" t="s">
        <v>1804</v>
      </c>
      <c r="H1492" s="296" t="s">
        <v>506</v>
      </c>
      <c r="I1492" s="297">
        <v>1500000</v>
      </c>
      <c r="J1492" s="296" t="s">
        <v>506</v>
      </c>
      <c r="K1492" s="292"/>
      <c r="L1492" s="288">
        <f t="shared" si="47"/>
        <v>1500000</v>
      </c>
      <c r="M1492" s="349">
        <f t="shared" si="46"/>
        <v>1.5</v>
      </c>
      <c r="N1492" s="296" t="s">
        <v>1805</v>
      </c>
      <c r="P1492" s="19" t="s">
        <v>428</v>
      </c>
      <c r="Q1492" s="19" t="s">
        <v>428</v>
      </c>
      <c r="R1492" s="19" t="s">
        <v>530</v>
      </c>
    </row>
    <row r="1493" spans="1:18">
      <c r="A1493" s="286" t="s">
        <v>1762</v>
      </c>
      <c r="B1493" s="296" t="s">
        <v>497</v>
      </c>
      <c r="C1493" s="296" t="s">
        <v>498</v>
      </c>
      <c r="D1493" s="296" t="s">
        <v>499</v>
      </c>
      <c r="E1493" s="296" t="s">
        <v>500</v>
      </c>
      <c r="F1493" s="290" t="s">
        <v>1804</v>
      </c>
      <c r="G1493" s="290" t="s">
        <v>1804</v>
      </c>
      <c r="H1493" s="296" t="s">
        <v>506</v>
      </c>
      <c r="I1493" s="297">
        <v>51764031</v>
      </c>
      <c r="J1493" s="296" t="s">
        <v>506</v>
      </c>
      <c r="K1493" s="292"/>
      <c r="L1493" s="288">
        <f t="shared" si="47"/>
        <v>51764031</v>
      </c>
      <c r="M1493" s="349">
        <f t="shared" si="46"/>
        <v>51.764031000000003</v>
      </c>
      <c r="N1493" s="296" t="s">
        <v>1805</v>
      </c>
      <c r="P1493" s="19" t="s">
        <v>428</v>
      </c>
      <c r="Q1493" s="19" t="s">
        <v>428</v>
      </c>
      <c r="R1493" s="19" t="s">
        <v>530</v>
      </c>
    </row>
    <row r="1494" spans="1:18">
      <c r="A1494" s="286" t="s">
        <v>1762</v>
      </c>
      <c r="B1494" s="296" t="s">
        <v>497</v>
      </c>
      <c r="C1494" s="296" t="s">
        <v>498</v>
      </c>
      <c r="D1494" s="296" t="s">
        <v>507</v>
      </c>
      <c r="E1494" s="296" t="s">
        <v>500</v>
      </c>
      <c r="F1494" s="290" t="s">
        <v>1806</v>
      </c>
      <c r="G1494" s="290" t="s">
        <v>1806</v>
      </c>
      <c r="H1494" s="296" t="s">
        <v>506</v>
      </c>
      <c r="I1494" s="297">
        <v>800000</v>
      </c>
      <c r="J1494" s="296" t="s">
        <v>506</v>
      </c>
      <c r="K1494" s="292"/>
      <c r="L1494" s="288">
        <f t="shared" si="47"/>
        <v>800000</v>
      </c>
      <c r="M1494" s="349">
        <f t="shared" si="46"/>
        <v>0.8</v>
      </c>
      <c r="N1494" s="296" t="s">
        <v>1805</v>
      </c>
      <c r="P1494" s="19" t="s">
        <v>428</v>
      </c>
      <c r="Q1494" s="19" t="s">
        <v>428</v>
      </c>
      <c r="R1494" s="19" t="s">
        <v>530</v>
      </c>
    </row>
    <row r="1495" spans="1:18">
      <c r="A1495" s="286" t="s">
        <v>1762</v>
      </c>
      <c r="B1495" s="296" t="s">
        <v>497</v>
      </c>
      <c r="C1495" s="296" t="s">
        <v>498</v>
      </c>
      <c r="D1495" s="296" t="s">
        <v>507</v>
      </c>
      <c r="E1495" s="296" t="s">
        <v>500</v>
      </c>
      <c r="F1495" s="290" t="s">
        <v>1806</v>
      </c>
      <c r="G1495" s="290" t="s">
        <v>1806</v>
      </c>
      <c r="H1495" s="296" t="s">
        <v>506</v>
      </c>
      <c r="I1495" s="297">
        <v>829500</v>
      </c>
      <c r="J1495" s="296" t="s">
        <v>506</v>
      </c>
      <c r="K1495" s="292"/>
      <c r="L1495" s="288">
        <f t="shared" si="47"/>
        <v>829500</v>
      </c>
      <c r="M1495" s="349">
        <f t="shared" si="46"/>
        <v>0.82950000000000002</v>
      </c>
      <c r="N1495" s="296" t="s">
        <v>1805</v>
      </c>
      <c r="P1495" s="19" t="s">
        <v>428</v>
      </c>
      <c r="Q1495" s="19" t="s">
        <v>428</v>
      </c>
      <c r="R1495" s="19" t="s">
        <v>530</v>
      </c>
    </row>
    <row r="1496" spans="1:18">
      <c r="A1496" s="286" t="s">
        <v>1762</v>
      </c>
      <c r="B1496" s="296" t="s">
        <v>497</v>
      </c>
      <c r="C1496" s="296" t="s">
        <v>498</v>
      </c>
      <c r="D1496" s="296" t="s">
        <v>507</v>
      </c>
      <c r="E1496" s="296" t="s">
        <v>500</v>
      </c>
      <c r="F1496" s="290" t="s">
        <v>1806</v>
      </c>
      <c r="G1496" s="290" t="s">
        <v>1806</v>
      </c>
      <c r="H1496" s="296" t="s">
        <v>506</v>
      </c>
      <c r="I1496" s="297">
        <v>12826472</v>
      </c>
      <c r="J1496" s="296" t="s">
        <v>506</v>
      </c>
      <c r="K1496" s="292"/>
      <c r="L1496" s="288">
        <f t="shared" si="47"/>
        <v>12826472</v>
      </c>
      <c r="M1496" s="349">
        <f t="shared" si="46"/>
        <v>12.826472000000001</v>
      </c>
      <c r="N1496" s="296" t="s">
        <v>1805</v>
      </c>
      <c r="P1496" s="19" t="s">
        <v>428</v>
      </c>
      <c r="Q1496" s="19" t="s">
        <v>428</v>
      </c>
      <c r="R1496" s="19" t="s">
        <v>530</v>
      </c>
    </row>
    <row r="1497" spans="1:18">
      <c r="A1497" s="286" t="s">
        <v>1762</v>
      </c>
      <c r="B1497" s="296" t="s">
        <v>497</v>
      </c>
      <c r="C1497" s="296" t="s">
        <v>498</v>
      </c>
      <c r="D1497" s="296" t="s">
        <v>507</v>
      </c>
      <c r="E1497" s="296" t="s">
        <v>500</v>
      </c>
      <c r="F1497" s="290" t="s">
        <v>1806</v>
      </c>
      <c r="G1497" s="290" t="s">
        <v>1806</v>
      </c>
      <c r="H1497" s="296" t="s">
        <v>506</v>
      </c>
      <c r="I1497" s="297">
        <v>850000</v>
      </c>
      <c r="J1497" s="296" t="s">
        <v>506</v>
      </c>
      <c r="K1497" s="292"/>
      <c r="L1497" s="288">
        <f t="shared" si="47"/>
        <v>850000</v>
      </c>
      <c r="M1497" s="349">
        <f t="shared" si="46"/>
        <v>0.85</v>
      </c>
      <c r="N1497" s="296" t="s">
        <v>1805</v>
      </c>
      <c r="P1497" s="19" t="s">
        <v>428</v>
      </c>
      <c r="Q1497" s="19" t="s">
        <v>428</v>
      </c>
      <c r="R1497" s="19" t="s">
        <v>530</v>
      </c>
    </row>
    <row r="1498" spans="1:18">
      <c r="A1498" s="286" t="s">
        <v>1762</v>
      </c>
      <c r="B1498" s="296" t="s">
        <v>497</v>
      </c>
      <c r="C1498" s="296" t="s">
        <v>498</v>
      </c>
      <c r="D1498" s="296" t="s">
        <v>507</v>
      </c>
      <c r="E1498" s="296" t="s">
        <v>500</v>
      </c>
      <c r="F1498" s="290" t="s">
        <v>1806</v>
      </c>
      <c r="G1498" s="290" t="s">
        <v>1806</v>
      </c>
      <c r="H1498" s="296" t="s">
        <v>506</v>
      </c>
      <c r="I1498" s="297">
        <v>75000</v>
      </c>
      <c r="J1498" s="296" t="s">
        <v>506</v>
      </c>
      <c r="K1498" s="292"/>
      <c r="L1498" s="288">
        <f t="shared" si="47"/>
        <v>75000</v>
      </c>
      <c r="M1498" s="349">
        <f t="shared" si="46"/>
        <v>7.4999999999999997E-2</v>
      </c>
      <c r="N1498" s="296" t="s">
        <v>1805</v>
      </c>
      <c r="P1498" s="19" t="s">
        <v>428</v>
      </c>
      <c r="Q1498" s="19" t="s">
        <v>428</v>
      </c>
      <c r="R1498" s="19" t="s">
        <v>530</v>
      </c>
    </row>
    <row r="1499" spans="1:18">
      <c r="A1499" s="286" t="s">
        <v>1762</v>
      </c>
      <c r="B1499" s="296" t="s">
        <v>497</v>
      </c>
      <c r="C1499" s="296" t="s">
        <v>498</v>
      </c>
      <c r="D1499" s="296" t="s">
        <v>499</v>
      </c>
      <c r="E1499" s="296" t="s">
        <v>500</v>
      </c>
      <c r="F1499" s="290" t="s">
        <v>671</v>
      </c>
      <c r="G1499" s="290" t="s">
        <v>671</v>
      </c>
      <c r="H1499" s="296" t="s">
        <v>506</v>
      </c>
      <c r="I1499" s="297">
        <v>300000</v>
      </c>
      <c r="J1499" s="296" t="s">
        <v>506</v>
      </c>
      <c r="K1499" s="292"/>
      <c r="L1499" s="288">
        <f t="shared" si="47"/>
        <v>300000</v>
      </c>
      <c r="M1499" s="349">
        <f t="shared" si="46"/>
        <v>0.3</v>
      </c>
      <c r="N1499" s="296" t="s">
        <v>1805</v>
      </c>
      <c r="P1499" s="19" t="s">
        <v>429</v>
      </c>
      <c r="Q1499" s="19" t="s">
        <v>428</v>
      </c>
      <c r="R1499" s="19" t="s">
        <v>530</v>
      </c>
    </row>
    <row r="1500" spans="1:18">
      <c r="A1500" s="286" t="s">
        <v>1762</v>
      </c>
      <c r="B1500" s="296" t="s">
        <v>497</v>
      </c>
      <c r="C1500" s="296" t="s">
        <v>498</v>
      </c>
      <c r="D1500" s="296" t="s">
        <v>499</v>
      </c>
      <c r="E1500" s="296" t="s">
        <v>500</v>
      </c>
      <c r="F1500" s="290" t="s">
        <v>671</v>
      </c>
      <c r="G1500" s="290" t="s">
        <v>671</v>
      </c>
      <c r="H1500" s="296" t="s">
        <v>506</v>
      </c>
      <c r="I1500" s="297">
        <v>8154801</v>
      </c>
      <c r="J1500" s="296" t="s">
        <v>506</v>
      </c>
      <c r="K1500" s="292"/>
      <c r="L1500" s="288">
        <f t="shared" si="47"/>
        <v>8154801</v>
      </c>
      <c r="M1500" s="349">
        <f t="shared" si="46"/>
        <v>8.1548010000000009</v>
      </c>
      <c r="N1500" s="296" t="s">
        <v>1805</v>
      </c>
      <c r="P1500" s="19" t="s">
        <v>429</v>
      </c>
      <c r="Q1500" s="19" t="s">
        <v>428</v>
      </c>
      <c r="R1500" s="19" t="s">
        <v>530</v>
      </c>
    </row>
    <row r="1501" spans="1:18">
      <c r="A1501" s="286" t="s">
        <v>1762</v>
      </c>
      <c r="B1501" s="296" t="s">
        <v>497</v>
      </c>
      <c r="C1501" s="296" t="s">
        <v>498</v>
      </c>
      <c r="D1501" s="296" t="s">
        <v>507</v>
      </c>
      <c r="E1501" s="296" t="s">
        <v>500</v>
      </c>
      <c r="F1501" s="290" t="s">
        <v>671</v>
      </c>
      <c r="G1501" s="290" t="s">
        <v>671</v>
      </c>
      <c r="H1501" s="296" t="s">
        <v>506</v>
      </c>
      <c r="I1501" s="297">
        <v>16150000</v>
      </c>
      <c r="J1501" s="296" t="s">
        <v>506</v>
      </c>
      <c r="K1501" s="292"/>
      <c r="L1501" s="288">
        <f t="shared" si="47"/>
        <v>16150000</v>
      </c>
      <c r="M1501" s="349">
        <f t="shared" si="46"/>
        <v>16.149999999999999</v>
      </c>
      <c r="N1501" s="296" t="s">
        <v>1805</v>
      </c>
      <c r="P1501" s="19" t="s">
        <v>429</v>
      </c>
      <c r="Q1501" s="19" t="s">
        <v>428</v>
      </c>
      <c r="R1501" s="19" t="s">
        <v>530</v>
      </c>
    </row>
    <row r="1502" spans="1:18">
      <c r="A1502" s="286" t="s">
        <v>1762</v>
      </c>
      <c r="B1502" s="296" t="s">
        <v>497</v>
      </c>
      <c r="C1502" s="296" t="s">
        <v>498</v>
      </c>
      <c r="D1502" s="296" t="s">
        <v>507</v>
      </c>
      <c r="E1502" s="296" t="s">
        <v>500</v>
      </c>
      <c r="F1502" s="290" t="s">
        <v>671</v>
      </c>
      <c r="G1502" s="290" t="s">
        <v>671</v>
      </c>
      <c r="H1502" s="296" t="s">
        <v>506</v>
      </c>
      <c r="I1502" s="297">
        <v>8454801</v>
      </c>
      <c r="J1502" s="296" t="s">
        <v>506</v>
      </c>
      <c r="K1502" s="292"/>
      <c r="L1502" s="288">
        <f t="shared" si="47"/>
        <v>8454801</v>
      </c>
      <c r="M1502" s="349">
        <f t="shared" si="46"/>
        <v>8.4548009999999998</v>
      </c>
      <c r="N1502" s="296" t="s">
        <v>1805</v>
      </c>
      <c r="P1502" s="19" t="s">
        <v>429</v>
      </c>
      <c r="Q1502" s="19" t="s">
        <v>428</v>
      </c>
      <c r="R1502" s="19" t="s">
        <v>530</v>
      </c>
    </row>
    <row r="1503" spans="1:18">
      <c r="A1503" s="286" t="s">
        <v>1940</v>
      </c>
      <c r="B1503" s="287" t="s">
        <v>653</v>
      </c>
      <c r="C1503" s="287" t="s">
        <v>498</v>
      </c>
      <c r="D1503" s="287" t="s">
        <v>499</v>
      </c>
      <c r="E1503" s="287" t="s">
        <v>502</v>
      </c>
      <c r="F1503" s="290" t="s">
        <v>1977</v>
      </c>
      <c r="G1503" s="290" t="s">
        <v>1977</v>
      </c>
      <c r="H1503" s="287" t="s">
        <v>15</v>
      </c>
      <c r="I1503" s="291">
        <v>248730</v>
      </c>
      <c r="J1503" s="287" t="s">
        <v>15</v>
      </c>
      <c r="K1503" s="292"/>
      <c r="L1503" s="288">
        <f>+I1503+K1503</f>
        <v>248730</v>
      </c>
      <c r="M1503" s="349">
        <f t="shared" si="46"/>
        <v>0.24873000000000001</v>
      </c>
      <c r="N1503" s="287" t="s">
        <v>1776</v>
      </c>
      <c r="P1503" s="19" t="s">
        <v>428</v>
      </c>
      <c r="Q1503" s="19" t="s">
        <v>429</v>
      </c>
      <c r="R1503" s="19" t="s">
        <v>503</v>
      </c>
    </row>
    <row r="1504" spans="1:18">
      <c r="A1504" s="286" t="s">
        <v>1941</v>
      </c>
      <c r="B1504" s="287" t="s">
        <v>653</v>
      </c>
      <c r="C1504" s="287" t="s">
        <v>498</v>
      </c>
      <c r="D1504" s="287" t="s">
        <v>499</v>
      </c>
      <c r="E1504" s="287" t="s">
        <v>502</v>
      </c>
      <c r="F1504" s="290" t="s">
        <v>1977</v>
      </c>
      <c r="G1504" s="290" t="s">
        <v>1977</v>
      </c>
      <c r="H1504" s="287" t="s">
        <v>15</v>
      </c>
      <c r="I1504" s="291">
        <v>198660</v>
      </c>
      <c r="J1504" s="287" t="s">
        <v>15</v>
      </c>
      <c r="K1504" s="292"/>
      <c r="L1504" s="288">
        <f>+I1504+K1504</f>
        <v>198660</v>
      </c>
      <c r="M1504" s="349">
        <f t="shared" si="46"/>
        <v>0.19866</v>
      </c>
      <c r="N1504" s="287" t="s">
        <v>1776</v>
      </c>
      <c r="P1504" s="19" t="s">
        <v>428</v>
      </c>
      <c r="Q1504" s="19" t="s">
        <v>429</v>
      </c>
      <c r="R1504" s="19" t="s">
        <v>503</v>
      </c>
    </row>
    <row r="1505" spans="1:18">
      <c r="A1505" s="286" t="s">
        <v>1942</v>
      </c>
      <c r="B1505" s="287" t="s">
        <v>653</v>
      </c>
      <c r="C1505" s="287" t="s">
        <v>498</v>
      </c>
      <c r="D1505" s="287" t="s">
        <v>499</v>
      </c>
      <c r="E1505" s="287" t="s">
        <v>502</v>
      </c>
      <c r="F1505" s="290" t="s">
        <v>1977</v>
      </c>
      <c r="G1505" s="290" t="s">
        <v>1977</v>
      </c>
      <c r="H1505" s="287" t="s">
        <v>15</v>
      </c>
      <c r="I1505" s="291">
        <v>12000</v>
      </c>
      <c r="J1505" s="287" t="s">
        <v>15</v>
      </c>
      <c r="K1505" s="292"/>
      <c r="L1505" s="288">
        <f>+I1505+K1505</f>
        <v>12000</v>
      </c>
      <c r="M1505" s="349">
        <f t="shared" si="46"/>
        <v>1.2E-2</v>
      </c>
      <c r="N1505" s="287" t="s">
        <v>1776</v>
      </c>
      <c r="P1505" s="19" t="s">
        <v>428</v>
      </c>
      <c r="Q1505" s="19" t="s">
        <v>429</v>
      </c>
      <c r="R1505" s="19" t="s">
        <v>503</v>
      </c>
    </row>
    <row r="1506" spans="1:18">
      <c r="A1506" s="286" t="s">
        <v>1943</v>
      </c>
      <c r="B1506" s="287" t="s">
        <v>653</v>
      </c>
      <c r="C1506" s="287" t="s">
        <v>498</v>
      </c>
      <c r="D1506" s="287" t="s">
        <v>499</v>
      </c>
      <c r="E1506" s="287" t="s">
        <v>502</v>
      </c>
      <c r="F1506" s="290" t="s">
        <v>1977</v>
      </c>
      <c r="G1506" s="290" t="s">
        <v>1977</v>
      </c>
      <c r="H1506" s="287" t="s">
        <v>15</v>
      </c>
      <c r="I1506" s="291">
        <v>83520</v>
      </c>
      <c r="J1506" s="287" t="s">
        <v>15</v>
      </c>
      <c r="K1506" s="292"/>
      <c r="L1506" s="288">
        <f t="shared" ref="L1506:L1569" si="48">+I1506+K1506</f>
        <v>83520</v>
      </c>
      <c r="M1506" s="349">
        <f t="shared" si="46"/>
        <v>8.3519999999999997E-2</v>
      </c>
      <c r="N1506" s="287" t="s">
        <v>1776</v>
      </c>
      <c r="P1506" s="19" t="s">
        <v>428</v>
      </c>
      <c r="Q1506" s="19" t="s">
        <v>429</v>
      </c>
      <c r="R1506" s="19" t="s">
        <v>503</v>
      </c>
    </row>
    <row r="1507" spans="1:18">
      <c r="A1507" s="286" t="s">
        <v>1944</v>
      </c>
      <c r="B1507" s="287" t="s">
        <v>653</v>
      </c>
      <c r="C1507" s="287" t="s">
        <v>498</v>
      </c>
      <c r="D1507" s="287" t="s">
        <v>499</v>
      </c>
      <c r="E1507" s="287" t="s">
        <v>502</v>
      </c>
      <c r="F1507" s="290" t="s">
        <v>1977</v>
      </c>
      <c r="G1507" s="290" t="s">
        <v>1977</v>
      </c>
      <c r="H1507" s="287" t="s">
        <v>15</v>
      </c>
      <c r="I1507" s="291">
        <v>401770</v>
      </c>
      <c r="J1507" s="287" t="s">
        <v>15</v>
      </c>
      <c r="K1507" s="292"/>
      <c r="L1507" s="288">
        <f t="shared" si="48"/>
        <v>401770</v>
      </c>
      <c r="M1507" s="349">
        <f t="shared" si="46"/>
        <v>0.40177000000000002</v>
      </c>
      <c r="N1507" s="287" t="s">
        <v>1776</v>
      </c>
      <c r="P1507" s="19" t="s">
        <v>428</v>
      </c>
      <c r="Q1507" s="19" t="s">
        <v>429</v>
      </c>
      <c r="R1507" s="19" t="s">
        <v>503</v>
      </c>
    </row>
    <row r="1508" spans="1:18">
      <c r="A1508" s="286" t="s">
        <v>1945</v>
      </c>
      <c r="B1508" s="287" t="s">
        <v>653</v>
      </c>
      <c r="C1508" s="287" t="s">
        <v>498</v>
      </c>
      <c r="D1508" s="287" t="s">
        <v>499</v>
      </c>
      <c r="E1508" s="287" t="s">
        <v>502</v>
      </c>
      <c r="F1508" s="290" t="s">
        <v>1977</v>
      </c>
      <c r="G1508" s="290" t="s">
        <v>1977</v>
      </c>
      <c r="H1508" s="287" t="s">
        <v>15</v>
      </c>
      <c r="I1508" s="291">
        <v>93280</v>
      </c>
      <c r="J1508" s="287" t="s">
        <v>15</v>
      </c>
      <c r="K1508" s="292"/>
      <c r="L1508" s="288">
        <f t="shared" si="48"/>
        <v>93280</v>
      </c>
      <c r="M1508" s="349">
        <f t="shared" si="46"/>
        <v>9.3280000000000002E-2</v>
      </c>
      <c r="N1508" s="287" t="s">
        <v>1776</v>
      </c>
      <c r="P1508" s="19" t="s">
        <v>428</v>
      </c>
      <c r="Q1508" s="19" t="s">
        <v>429</v>
      </c>
      <c r="R1508" s="19" t="s">
        <v>503</v>
      </c>
    </row>
    <row r="1509" spans="1:18">
      <c r="A1509" s="286" t="s">
        <v>1946</v>
      </c>
      <c r="B1509" s="287" t="s">
        <v>653</v>
      </c>
      <c r="C1509" s="287" t="s">
        <v>498</v>
      </c>
      <c r="D1509" s="287" t="s">
        <v>499</v>
      </c>
      <c r="E1509" s="287" t="s">
        <v>502</v>
      </c>
      <c r="F1509" s="290" t="s">
        <v>1977</v>
      </c>
      <c r="G1509" s="290" t="s">
        <v>1977</v>
      </c>
      <c r="H1509" s="287" t="s">
        <v>15</v>
      </c>
      <c r="I1509" s="291">
        <v>76560</v>
      </c>
      <c r="J1509" s="287" t="s">
        <v>15</v>
      </c>
      <c r="K1509" s="292"/>
      <c r="L1509" s="288">
        <f t="shared" si="48"/>
        <v>76560</v>
      </c>
      <c r="M1509" s="349">
        <f t="shared" si="46"/>
        <v>7.6560000000000003E-2</v>
      </c>
      <c r="N1509" s="287" t="s">
        <v>1776</v>
      </c>
      <c r="P1509" s="19" t="s">
        <v>428</v>
      </c>
      <c r="Q1509" s="19" t="s">
        <v>429</v>
      </c>
      <c r="R1509" s="19" t="s">
        <v>503</v>
      </c>
    </row>
    <row r="1510" spans="1:18">
      <c r="A1510" s="286" t="s">
        <v>1947</v>
      </c>
      <c r="B1510" s="287" t="s">
        <v>653</v>
      </c>
      <c r="C1510" s="287" t="s">
        <v>498</v>
      </c>
      <c r="D1510" s="287" t="s">
        <v>499</v>
      </c>
      <c r="E1510" s="287" t="s">
        <v>502</v>
      </c>
      <c r="F1510" s="290" t="s">
        <v>1977</v>
      </c>
      <c r="G1510" s="290" t="s">
        <v>1977</v>
      </c>
      <c r="H1510" s="287" t="s">
        <v>15</v>
      </c>
      <c r="I1510" s="291">
        <v>36156510</v>
      </c>
      <c r="J1510" s="287" t="s">
        <v>15</v>
      </c>
      <c r="K1510" s="292"/>
      <c r="L1510" s="288">
        <f t="shared" si="48"/>
        <v>36156510</v>
      </c>
      <c r="M1510" s="349">
        <f t="shared" si="46"/>
        <v>36.156509999999997</v>
      </c>
      <c r="N1510" s="287" t="s">
        <v>1776</v>
      </c>
      <c r="P1510" s="19" t="s">
        <v>428</v>
      </c>
      <c r="Q1510" s="19" t="s">
        <v>429</v>
      </c>
      <c r="R1510" s="19" t="s">
        <v>503</v>
      </c>
    </row>
    <row r="1511" spans="1:18">
      <c r="A1511" s="286" t="s">
        <v>1947</v>
      </c>
      <c r="B1511" s="287" t="s">
        <v>653</v>
      </c>
      <c r="C1511" s="287" t="s">
        <v>498</v>
      </c>
      <c r="D1511" s="287" t="s">
        <v>499</v>
      </c>
      <c r="E1511" s="287" t="s">
        <v>502</v>
      </c>
      <c r="F1511" s="290" t="s">
        <v>1977</v>
      </c>
      <c r="G1511" s="290" t="s">
        <v>1977</v>
      </c>
      <c r="H1511" s="287" t="s">
        <v>15</v>
      </c>
      <c r="I1511" s="291">
        <v>31184780</v>
      </c>
      <c r="J1511" s="287" t="s">
        <v>15</v>
      </c>
      <c r="K1511" s="292"/>
      <c r="L1511" s="288">
        <f t="shared" si="48"/>
        <v>31184780</v>
      </c>
      <c r="M1511" s="349">
        <f t="shared" si="46"/>
        <v>31.18478</v>
      </c>
      <c r="N1511" s="287" t="s">
        <v>1776</v>
      </c>
      <c r="P1511" s="19" t="s">
        <v>428</v>
      </c>
      <c r="Q1511" s="19" t="s">
        <v>429</v>
      </c>
      <c r="R1511" s="19" t="s">
        <v>503</v>
      </c>
    </row>
    <row r="1512" spans="1:18">
      <c r="A1512" s="286" t="s">
        <v>1948</v>
      </c>
      <c r="B1512" s="287" t="s">
        <v>653</v>
      </c>
      <c r="C1512" s="287" t="s">
        <v>498</v>
      </c>
      <c r="D1512" s="287" t="s">
        <v>499</v>
      </c>
      <c r="E1512" s="287" t="s">
        <v>502</v>
      </c>
      <c r="F1512" s="290" t="s">
        <v>1977</v>
      </c>
      <c r="G1512" s="290" t="s">
        <v>1977</v>
      </c>
      <c r="H1512" s="287" t="s">
        <v>15</v>
      </c>
      <c r="I1512" s="291">
        <v>29478580</v>
      </c>
      <c r="J1512" s="287" t="s">
        <v>15</v>
      </c>
      <c r="K1512" s="292"/>
      <c r="L1512" s="288">
        <f t="shared" si="48"/>
        <v>29478580</v>
      </c>
      <c r="M1512" s="349">
        <f t="shared" si="46"/>
        <v>29.478580000000001</v>
      </c>
      <c r="N1512" s="287" t="s">
        <v>1776</v>
      </c>
      <c r="P1512" s="19" t="s">
        <v>428</v>
      </c>
      <c r="Q1512" s="19" t="s">
        <v>429</v>
      </c>
      <c r="R1512" s="19" t="s">
        <v>503</v>
      </c>
    </row>
    <row r="1513" spans="1:18">
      <c r="A1513" s="286" t="s">
        <v>1947</v>
      </c>
      <c r="B1513" s="287" t="s">
        <v>653</v>
      </c>
      <c r="C1513" s="287" t="s">
        <v>498</v>
      </c>
      <c r="D1513" s="287" t="s">
        <v>499</v>
      </c>
      <c r="E1513" s="287" t="s">
        <v>502</v>
      </c>
      <c r="F1513" s="290" t="s">
        <v>1977</v>
      </c>
      <c r="G1513" s="290" t="s">
        <v>1977</v>
      </c>
      <c r="H1513" s="287" t="s">
        <v>15</v>
      </c>
      <c r="I1513" s="291">
        <v>71246280</v>
      </c>
      <c r="J1513" s="287" t="s">
        <v>15</v>
      </c>
      <c r="K1513" s="292"/>
      <c r="L1513" s="288">
        <f t="shared" si="48"/>
        <v>71246280</v>
      </c>
      <c r="M1513" s="349">
        <f t="shared" si="46"/>
        <v>71.246279999999999</v>
      </c>
      <c r="N1513" s="287" t="s">
        <v>1776</v>
      </c>
      <c r="P1513" s="19" t="s">
        <v>428</v>
      </c>
      <c r="Q1513" s="19" t="s">
        <v>429</v>
      </c>
      <c r="R1513" s="19" t="s">
        <v>503</v>
      </c>
    </row>
    <row r="1514" spans="1:18">
      <c r="A1514" s="286" t="s">
        <v>1949</v>
      </c>
      <c r="B1514" s="287" t="s">
        <v>653</v>
      </c>
      <c r="C1514" s="287" t="s">
        <v>498</v>
      </c>
      <c r="D1514" s="287" t="s">
        <v>499</v>
      </c>
      <c r="E1514" s="287" t="s">
        <v>502</v>
      </c>
      <c r="F1514" s="290" t="s">
        <v>1977</v>
      </c>
      <c r="G1514" s="290" t="s">
        <v>1977</v>
      </c>
      <c r="H1514" s="287" t="s">
        <v>15</v>
      </c>
      <c r="I1514" s="291">
        <v>2148030</v>
      </c>
      <c r="J1514" s="287" t="s">
        <v>15</v>
      </c>
      <c r="K1514" s="292"/>
      <c r="L1514" s="288">
        <f t="shared" si="48"/>
        <v>2148030</v>
      </c>
      <c r="M1514" s="349">
        <f t="shared" si="46"/>
        <v>2.1480299999999999</v>
      </c>
      <c r="N1514" s="287" t="s">
        <v>1776</v>
      </c>
      <c r="P1514" s="19" t="s">
        <v>428</v>
      </c>
      <c r="Q1514" s="19" t="s">
        <v>429</v>
      </c>
      <c r="R1514" s="19" t="s">
        <v>503</v>
      </c>
    </row>
    <row r="1515" spans="1:18">
      <c r="A1515" s="286" t="s">
        <v>1950</v>
      </c>
      <c r="B1515" s="287" t="s">
        <v>653</v>
      </c>
      <c r="C1515" s="287" t="s">
        <v>498</v>
      </c>
      <c r="D1515" s="287" t="s">
        <v>499</v>
      </c>
      <c r="E1515" s="287" t="s">
        <v>502</v>
      </c>
      <c r="F1515" s="290" t="s">
        <v>1977</v>
      </c>
      <c r="G1515" s="290" t="s">
        <v>1977</v>
      </c>
      <c r="H1515" s="287" t="s">
        <v>15</v>
      </c>
      <c r="I1515" s="291">
        <v>500380</v>
      </c>
      <c r="J1515" s="287" t="s">
        <v>15</v>
      </c>
      <c r="K1515" s="292"/>
      <c r="L1515" s="288">
        <f t="shared" si="48"/>
        <v>500380</v>
      </c>
      <c r="M1515" s="349">
        <f t="shared" si="46"/>
        <v>0.50038000000000005</v>
      </c>
      <c r="N1515" s="287" t="s">
        <v>1776</v>
      </c>
      <c r="P1515" s="19" t="s">
        <v>428</v>
      </c>
      <c r="Q1515" s="19" t="s">
        <v>429</v>
      </c>
      <c r="R1515" s="19" t="s">
        <v>503</v>
      </c>
    </row>
    <row r="1516" spans="1:18">
      <c r="A1516" s="286" t="s">
        <v>1951</v>
      </c>
      <c r="B1516" s="287" t="s">
        <v>653</v>
      </c>
      <c r="C1516" s="287" t="s">
        <v>498</v>
      </c>
      <c r="D1516" s="287" t="s">
        <v>499</v>
      </c>
      <c r="E1516" s="287" t="s">
        <v>502</v>
      </c>
      <c r="F1516" s="290" t="s">
        <v>1977</v>
      </c>
      <c r="G1516" s="290" t="s">
        <v>1977</v>
      </c>
      <c r="H1516" s="287" t="s">
        <v>15</v>
      </c>
      <c r="I1516" s="291">
        <v>83520</v>
      </c>
      <c r="J1516" s="287" t="s">
        <v>15</v>
      </c>
      <c r="K1516" s="292"/>
      <c r="L1516" s="288">
        <f t="shared" si="48"/>
        <v>83520</v>
      </c>
      <c r="M1516" s="349">
        <f t="shared" si="46"/>
        <v>8.3519999999999997E-2</v>
      </c>
      <c r="N1516" s="287" t="s">
        <v>1776</v>
      </c>
      <c r="P1516" s="19" t="s">
        <v>428</v>
      </c>
      <c r="Q1516" s="19" t="s">
        <v>429</v>
      </c>
      <c r="R1516" s="19" t="s">
        <v>503</v>
      </c>
    </row>
    <row r="1517" spans="1:18">
      <c r="A1517" s="286" t="s">
        <v>1952</v>
      </c>
      <c r="B1517" s="287" t="s">
        <v>653</v>
      </c>
      <c r="C1517" s="287" t="s">
        <v>498</v>
      </c>
      <c r="D1517" s="287" t="s">
        <v>499</v>
      </c>
      <c r="E1517" s="287" t="s">
        <v>502</v>
      </c>
      <c r="F1517" s="290" t="s">
        <v>1977</v>
      </c>
      <c r="G1517" s="290" t="s">
        <v>1977</v>
      </c>
      <c r="H1517" s="287" t="s">
        <v>15</v>
      </c>
      <c r="I1517" s="291">
        <v>210160</v>
      </c>
      <c r="J1517" s="287" t="s">
        <v>15</v>
      </c>
      <c r="K1517" s="292"/>
      <c r="L1517" s="288">
        <f t="shared" si="48"/>
        <v>210160</v>
      </c>
      <c r="M1517" s="349">
        <f t="shared" si="46"/>
        <v>0.21016000000000001</v>
      </c>
      <c r="N1517" s="287" t="s">
        <v>1776</v>
      </c>
      <c r="P1517" s="19" t="s">
        <v>428</v>
      </c>
      <c r="Q1517" s="19" t="s">
        <v>429</v>
      </c>
      <c r="R1517" s="19" t="s">
        <v>503</v>
      </c>
    </row>
    <row r="1518" spans="1:18">
      <c r="A1518" s="286" t="s">
        <v>1953</v>
      </c>
      <c r="B1518" s="287" t="s">
        <v>653</v>
      </c>
      <c r="C1518" s="287" t="s">
        <v>498</v>
      </c>
      <c r="D1518" s="287" t="s">
        <v>499</v>
      </c>
      <c r="E1518" s="287" t="s">
        <v>502</v>
      </c>
      <c r="F1518" s="290" t="s">
        <v>1977</v>
      </c>
      <c r="G1518" s="290" t="s">
        <v>1977</v>
      </c>
      <c r="H1518" s="287" t="s">
        <v>15</v>
      </c>
      <c r="I1518" s="291">
        <v>215570</v>
      </c>
      <c r="J1518" s="287" t="s">
        <v>15</v>
      </c>
      <c r="K1518" s="292"/>
      <c r="L1518" s="288">
        <f t="shared" si="48"/>
        <v>215570</v>
      </c>
      <c r="M1518" s="349">
        <f t="shared" si="46"/>
        <v>0.21557000000000001</v>
      </c>
      <c r="N1518" s="287" t="s">
        <v>1776</v>
      </c>
      <c r="P1518" s="19" t="s">
        <v>428</v>
      </c>
      <c r="Q1518" s="19" t="s">
        <v>429</v>
      </c>
      <c r="R1518" s="19" t="s">
        <v>503</v>
      </c>
    </row>
    <row r="1519" spans="1:18">
      <c r="A1519" s="286" t="s">
        <v>1954</v>
      </c>
      <c r="B1519" s="287" t="s">
        <v>653</v>
      </c>
      <c r="C1519" s="287" t="s">
        <v>498</v>
      </c>
      <c r="D1519" s="287" t="s">
        <v>499</v>
      </c>
      <c r="E1519" s="287" t="s">
        <v>502</v>
      </c>
      <c r="F1519" s="290" t="s">
        <v>1977</v>
      </c>
      <c r="G1519" s="290" t="s">
        <v>1977</v>
      </c>
      <c r="H1519" s="287" t="s">
        <v>15</v>
      </c>
      <c r="I1519" s="291">
        <v>9474620</v>
      </c>
      <c r="J1519" s="287" t="s">
        <v>15</v>
      </c>
      <c r="K1519" s="292"/>
      <c r="L1519" s="288">
        <f t="shared" si="48"/>
        <v>9474620</v>
      </c>
      <c r="M1519" s="349">
        <f t="shared" si="46"/>
        <v>9.4746199999999998</v>
      </c>
      <c r="N1519" s="287" t="s">
        <v>1776</v>
      </c>
      <c r="P1519" s="19" t="s">
        <v>428</v>
      </c>
      <c r="Q1519" s="19" t="s">
        <v>429</v>
      </c>
      <c r="R1519" s="19" t="s">
        <v>503</v>
      </c>
    </row>
    <row r="1520" spans="1:18">
      <c r="A1520" s="286" t="s">
        <v>1955</v>
      </c>
      <c r="B1520" s="287" t="s">
        <v>653</v>
      </c>
      <c r="C1520" s="287" t="s">
        <v>498</v>
      </c>
      <c r="D1520" s="287" t="s">
        <v>499</v>
      </c>
      <c r="E1520" s="287" t="s">
        <v>502</v>
      </c>
      <c r="F1520" s="290" t="s">
        <v>1977</v>
      </c>
      <c r="G1520" s="290" t="s">
        <v>1977</v>
      </c>
      <c r="H1520" s="287" t="s">
        <v>15</v>
      </c>
      <c r="I1520" s="291">
        <v>934675</v>
      </c>
      <c r="J1520" s="287" t="s">
        <v>15</v>
      </c>
      <c r="K1520" s="292"/>
      <c r="L1520" s="288">
        <f t="shared" si="48"/>
        <v>934675</v>
      </c>
      <c r="M1520" s="349">
        <f t="shared" si="46"/>
        <v>0.93467500000000003</v>
      </c>
      <c r="N1520" s="287" t="s">
        <v>1776</v>
      </c>
      <c r="P1520" s="19" t="s">
        <v>428</v>
      </c>
      <c r="Q1520" s="19" t="s">
        <v>429</v>
      </c>
      <c r="R1520" s="19" t="s">
        <v>503</v>
      </c>
    </row>
    <row r="1521" spans="1:18">
      <c r="A1521" s="286" t="s">
        <v>1956</v>
      </c>
      <c r="B1521" s="287" t="s">
        <v>653</v>
      </c>
      <c r="C1521" s="287" t="s">
        <v>498</v>
      </c>
      <c r="D1521" s="287" t="s">
        <v>499</v>
      </c>
      <c r="E1521" s="287" t="s">
        <v>502</v>
      </c>
      <c r="F1521" s="290" t="s">
        <v>1977</v>
      </c>
      <c r="G1521" s="290" t="s">
        <v>1977</v>
      </c>
      <c r="H1521" s="287" t="s">
        <v>15</v>
      </c>
      <c r="I1521" s="291">
        <v>16710200</v>
      </c>
      <c r="J1521" s="287" t="s">
        <v>15</v>
      </c>
      <c r="K1521" s="292"/>
      <c r="L1521" s="288">
        <f t="shared" si="48"/>
        <v>16710200</v>
      </c>
      <c r="M1521" s="349">
        <f t="shared" si="46"/>
        <v>16.7102</v>
      </c>
      <c r="N1521" s="287" t="s">
        <v>1776</v>
      </c>
      <c r="P1521" s="19" t="s">
        <v>428</v>
      </c>
      <c r="Q1521" s="19" t="s">
        <v>429</v>
      </c>
      <c r="R1521" s="19" t="s">
        <v>503</v>
      </c>
    </row>
    <row r="1522" spans="1:18">
      <c r="A1522" s="286" t="s">
        <v>1957</v>
      </c>
      <c r="B1522" s="287" t="s">
        <v>653</v>
      </c>
      <c r="C1522" s="287" t="s">
        <v>498</v>
      </c>
      <c r="D1522" s="287" t="s">
        <v>499</v>
      </c>
      <c r="E1522" s="287" t="s">
        <v>502</v>
      </c>
      <c r="F1522" s="290" t="s">
        <v>1977</v>
      </c>
      <c r="G1522" s="290" t="s">
        <v>1977</v>
      </c>
      <c r="H1522" s="287" t="s">
        <v>15</v>
      </c>
      <c r="I1522" s="291">
        <v>15463800</v>
      </c>
      <c r="J1522" s="287" t="s">
        <v>15</v>
      </c>
      <c r="K1522" s="292"/>
      <c r="L1522" s="288">
        <f t="shared" si="48"/>
        <v>15463800</v>
      </c>
      <c r="M1522" s="349">
        <f t="shared" si="46"/>
        <v>15.463800000000001</v>
      </c>
      <c r="N1522" s="287" t="s">
        <v>1776</v>
      </c>
      <c r="P1522" s="19" t="s">
        <v>428</v>
      </c>
      <c r="Q1522" s="19" t="s">
        <v>429</v>
      </c>
      <c r="R1522" s="19" t="s">
        <v>503</v>
      </c>
    </row>
    <row r="1523" spans="1:18">
      <c r="A1523" s="286" t="s">
        <v>1958</v>
      </c>
      <c r="B1523" s="287" t="s">
        <v>653</v>
      </c>
      <c r="C1523" s="287" t="s">
        <v>498</v>
      </c>
      <c r="D1523" s="287" t="s">
        <v>499</v>
      </c>
      <c r="E1523" s="287" t="s">
        <v>502</v>
      </c>
      <c r="F1523" s="290" t="s">
        <v>1977</v>
      </c>
      <c r="G1523" s="290" t="s">
        <v>1977</v>
      </c>
      <c r="H1523" s="287" t="s">
        <v>15</v>
      </c>
      <c r="I1523" s="291">
        <v>31980</v>
      </c>
      <c r="J1523" s="287" t="s">
        <v>15</v>
      </c>
      <c r="K1523" s="292"/>
      <c r="L1523" s="288">
        <f t="shared" si="48"/>
        <v>31980</v>
      </c>
      <c r="M1523" s="349">
        <f t="shared" si="46"/>
        <v>3.1980000000000001E-2</v>
      </c>
      <c r="N1523" s="287" t="s">
        <v>1776</v>
      </c>
      <c r="P1523" s="19" t="s">
        <v>428</v>
      </c>
      <c r="Q1523" s="19" t="s">
        <v>429</v>
      </c>
      <c r="R1523" s="19" t="s">
        <v>503</v>
      </c>
    </row>
    <row r="1524" spans="1:18">
      <c r="A1524" s="286" t="s">
        <v>1958</v>
      </c>
      <c r="B1524" s="287" t="s">
        <v>653</v>
      </c>
      <c r="C1524" s="287" t="s">
        <v>498</v>
      </c>
      <c r="D1524" s="287" t="s">
        <v>499</v>
      </c>
      <c r="E1524" s="287" t="s">
        <v>502</v>
      </c>
      <c r="F1524" s="290" t="s">
        <v>1977</v>
      </c>
      <c r="G1524" s="290" t="s">
        <v>1977</v>
      </c>
      <c r="H1524" s="287" t="s">
        <v>15</v>
      </c>
      <c r="I1524" s="291">
        <v>31980</v>
      </c>
      <c r="J1524" s="287" t="s">
        <v>15</v>
      </c>
      <c r="K1524" s="292"/>
      <c r="L1524" s="288">
        <f t="shared" si="48"/>
        <v>31980</v>
      </c>
      <c r="M1524" s="349">
        <f t="shared" si="46"/>
        <v>3.1980000000000001E-2</v>
      </c>
      <c r="N1524" s="287" t="s">
        <v>1776</v>
      </c>
      <c r="P1524" s="19" t="s">
        <v>428</v>
      </c>
      <c r="Q1524" s="19" t="s">
        <v>429</v>
      </c>
      <c r="R1524" s="19" t="s">
        <v>503</v>
      </c>
    </row>
    <row r="1525" spans="1:18">
      <c r="A1525" s="286" t="s">
        <v>1959</v>
      </c>
      <c r="B1525" s="287" t="s">
        <v>653</v>
      </c>
      <c r="C1525" s="287" t="s">
        <v>498</v>
      </c>
      <c r="D1525" s="287" t="s">
        <v>499</v>
      </c>
      <c r="E1525" s="287" t="s">
        <v>502</v>
      </c>
      <c r="F1525" s="290" t="s">
        <v>1977</v>
      </c>
      <c r="G1525" s="290" t="s">
        <v>1977</v>
      </c>
      <c r="H1525" s="287" t="s">
        <v>15</v>
      </c>
      <c r="I1525" s="291">
        <v>83520</v>
      </c>
      <c r="J1525" s="287" t="s">
        <v>15</v>
      </c>
      <c r="K1525" s="292"/>
      <c r="L1525" s="288">
        <f t="shared" si="48"/>
        <v>83520</v>
      </c>
      <c r="M1525" s="349">
        <f t="shared" si="46"/>
        <v>8.3519999999999997E-2</v>
      </c>
      <c r="N1525" s="287" t="s">
        <v>1776</v>
      </c>
      <c r="P1525" s="19" t="s">
        <v>428</v>
      </c>
      <c r="Q1525" s="19" t="s">
        <v>429</v>
      </c>
      <c r="R1525" s="19" t="s">
        <v>503</v>
      </c>
    </row>
    <row r="1526" spans="1:18">
      <c r="A1526" s="286" t="s">
        <v>1960</v>
      </c>
      <c r="B1526" s="287" t="s">
        <v>653</v>
      </c>
      <c r="C1526" s="287" t="s">
        <v>498</v>
      </c>
      <c r="D1526" s="287" t="s">
        <v>499</v>
      </c>
      <c r="E1526" s="287" t="s">
        <v>502</v>
      </c>
      <c r="F1526" s="290" t="s">
        <v>1977</v>
      </c>
      <c r="G1526" s="290" t="s">
        <v>1977</v>
      </c>
      <c r="H1526" s="287" t="s">
        <v>15</v>
      </c>
      <c r="I1526" s="291">
        <v>2527980</v>
      </c>
      <c r="J1526" s="287" t="s">
        <v>15</v>
      </c>
      <c r="K1526" s="292"/>
      <c r="L1526" s="288">
        <f t="shared" si="48"/>
        <v>2527980</v>
      </c>
      <c r="M1526" s="349">
        <f t="shared" si="46"/>
        <v>2.5279799999999999</v>
      </c>
      <c r="N1526" s="287" t="s">
        <v>1776</v>
      </c>
      <c r="P1526" s="19" t="s">
        <v>428</v>
      </c>
      <c r="Q1526" s="19" t="s">
        <v>429</v>
      </c>
      <c r="R1526" s="19" t="s">
        <v>503</v>
      </c>
    </row>
    <row r="1527" spans="1:18">
      <c r="A1527" s="286" t="s">
        <v>1961</v>
      </c>
      <c r="B1527" s="287" t="s">
        <v>653</v>
      </c>
      <c r="C1527" s="287" t="s">
        <v>498</v>
      </c>
      <c r="D1527" s="287" t="s">
        <v>499</v>
      </c>
      <c r="E1527" s="287" t="s">
        <v>502</v>
      </c>
      <c r="F1527" s="290" t="s">
        <v>1977</v>
      </c>
      <c r="G1527" s="290" t="s">
        <v>1977</v>
      </c>
      <c r="H1527" s="287" t="s">
        <v>15</v>
      </c>
      <c r="I1527" s="291">
        <v>56025000</v>
      </c>
      <c r="J1527" s="287" t="s">
        <v>15</v>
      </c>
      <c r="K1527" s="292"/>
      <c r="L1527" s="288">
        <f t="shared" si="48"/>
        <v>56025000</v>
      </c>
      <c r="M1527" s="349">
        <f t="shared" si="46"/>
        <v>56.024999999999999</v>
      </c>
      <c r="N1527" s="287" t="s">
        <v>1776</v>
      </c>
      <c r="P1527" s="19" t="s">
        <v>428</v>
      </c>
      <c r="Q1527" s="19" t="s">
        <v>429</v>
      </c>
      <c r="R1527" s="19" t="s">
        <v>503</v>
      </c>
    </row>
    <row r="1528" spans="1:18">
      <c r="A1528" s="286" t="s">
        <v>1962</v>
      </c>
      <c r="B1528" s="287" t="s">
        <v>653</v>
      </c>
      <c r="C1528" s="287" t="s">
        <v>498</v>
      </c>
      <c r="D1528" s="287" t="s">
        <v>499</v>
      </c>
      <c r="E1528" s="287" t="s">
        <v>502</v>
      </c>
      <c r="F1528" s="290" t="s">
        <v>1977</v>
      </c>
      <c r="G1528" s="290" t="s">
        <v>1977</v>
      </c>
      <c r="H1528" s="287" t="s">
        <v>15</v>
      </c>
      <c r="I1528" s="291">
        <v>133050</v>
      </c>
      <c r="J1528" s="287" t="s">
        <v>15</v>
      </c>
      <c r="K1528" s="292"/>
      <c r="L1528" s="288">
        <f t="shared" si="48"/>
        <v>133050</v>
      </c>
      <c r="M1528" s="349">
        <f t="shared" si="46"/>
        <v>0.13305</v>
      </c>
      <c r="N1528" s="287" t="s">
        <v>1776</v>
      </c>
      <c r="P1528" s="19" t="s">
        <v>428</v>
      </c>
      <c r="Q1528" s="19" t="s">
        <v>429</v>
      </c>
      <c r="R1528" s="19" t="s">
        <v>503</v>
      </c>
    </row>
    <row r="1529" spans="1:18">
      <c r="A1529" s="286" t="s">
        <v>1963</v>
      </c>
      <c r="B1529" s="287" t="s">
        <v>653</v>
      </c>
      <c r="C1529" s="287" t="s">
        <v>498</v>
      </c>
      <c r="D1529" s="287" t="s">
        <v>499</v>
      </c>
      <c r="E1529" s="287" t="s">
        <v>502</v>
      </c>
      <c r="F1529" s="290" t="s">
        <v>1977</v>
      </c>
      <c r="G1529" s="290" t="s">
        <v>1977</v>
      </c>
      <c r="H1529" s="287" t="s">
        <v>15</v>
      </c>
      <c r="I1529" s="291">
        <v>84220</v>
      </c>
      <c r="J1529" s="287" t="s">
        <v>15</v>
      </c>
      <c r="K1529" s="292"/>
      <c r="L1529" s="288">
        <f t="shared" si="48"/>
        <v>84220</v>
      </c>
      <c r="M1529" s="349">
        <f t="shared" si="46"/>
        <v>8.4220000000000003E-2</v>
      </c>
      <c r="N1529" s="287" t="s">
        <v>1776</v>
      </c>
      <c r="P1529" s="19" t="s">
        <v>428</v>
      </c>
      <c r="Q1529" s="19" t="s">
        <v>429</v>
      </c>
      <c r="R1529" s="19" t="s">
        <v>503</v>
      </c>
    </row>
    <row r="1530" spans="1:18">
      <c r="A1530" s="286" t="s">
        <v>1964</v>
      </c>
      <c r="B1530" s="287" t="s">
        <v>653</v>
      </c>
      <c r="C1530" s="287" t="s">
        <v>498</v>
      </c>
      <c r="D1530" s="287" t="s">
        <v>499</v>
      </c>
      <c r="E1530" s="287" t="s">
        <v>502</v>
      </c>
      <c r="F1530" s="290" t="s">
        <v>1977</v>
      </c>
      <c r="G1530" s="290" t="s">
        <v>1977</v>
      </c>
      <c r="H1530" s="287" t="s">
        <v>15</v>
      </c>
      <c r="I1530" s="291">
        <v>330050</v>
      </c>
      <c r="J1530" s="287" t="s">
        <v>15</v>
      </c>
      <c r="K1530" s="292"/>
      <c r="L1530" s="288">
        <f t="shared" si="48"/>
        <v>330050</v>
      </c>
      <c r="M1530" s="349">
        <f t="shared" si="46"/>
        <v>0.33005000000000001</v>
      </c>
      <c r="N1530" s="287" t="s">
        <v>1776</v>
      </c>
      <c r="P1530" s="19" t="s">
        <v>428</v>
      </c>
      <c r="Q1530" s="19" t="s">
        <v>429</v>
      </c>
      <c r="R1530" s="19" t="s">
        <v>503</v>
      </c>
    </row>
    <row r="1531" spans="1:18">
      <c r="A1531" s="286" t="s">
        <v>1965</v>
      </c>
      <c r="B1531" s="287" t="s">
        <v>653</v>
      </c>
      <c r="C1531" s="287" t="s">
        <v>498</v>
      </c>
      <c r="D1531" s="287" t="s">
        <v>499</v>
      </c>
      <c r="E1531" s="287" t="s">
        <v>502</v>
      </c>
      <c r="F1531" s="290" t="s">
        <v>1977</v>
      </c>
      <c r="G1531" s="290" t="s">
        <v>1977</v>
      </c>
      <c r="H1531" s="287" t="s">
        <v>15</v>
      </c>
      <c r="I1531" s="291">
        <v>850270</v>
      </c>
      <c r="J1531" s="287" t="s">
        <v>15</v>
      </c>
      <c r="K1531" s="292"/>
      <c r="L1531" s="288">
        <f t="shared" si="48"/>
        <v>850270</v>
      </c>
      <c r="M1531" s="349">
        <f t="shared" si="46"/>
        <v>0.85026999999999997</v>
      </c>
      <c r="N1531" s="287" t="s">
        <v>1776</v>
      </c>
      <c r="P1531" s="19" t="s">
        <v>428</v>
      </c>
      <c r="Q1531" s="19" t="s">
        <v>429</v>
      </c>
      <c r="R1531" s="19" t="s">
        <v>503</v>
      </c>
    </row>
    <row r="1532" spans="1:18">
      <c r="A1532" s="286" t="s">
        <v>1966</v>
      </c>
      <c r="B1532" s="287" t="s">
        <v>653</v>
      </c>
      <c r="C1532" s="287" t="s">
        <v>498</v>
      </c>
      <c r="D1532" s="287" t="s">
        <v>499</v>
      </c>
      <c r="E1532" s="287" t="s">
        <v>502</v>
      </c>
      <c r="F1532" s="290" t="s">
        <v>1977</v>
      </c>
      <c r="G1532" s="290" t="s">
        <v>1977</v>
      </c>
      <c r="H1532" s="287" t="s">
        <v>15</v>
      </c>
      <c r="I1532" s="291">
        <v>248250</v>
      </c>
      <c r="J1532" s="287" t="s">
        <v>15</v>
      </c>
      <c r="K1532" s="292"/>
      <c r="L1532" s="288">
        <f t="shared" si="48"/>
        <v>248250</v>
      </c>
      <c r="M1532" s="349">
        <f t="shared" si="46"/>
        <v>0.24825</v>
      </c>
      <c r="N1532" s="287" t="s">
        <v>1776</v>
      </c>
      <c r="P1532" s="19" t="s">
        <v>428</v>
      </c>
      <c r="Q1532" s="19" t="s">
        <v>429</v>
      </c>
      <c r="R1532" s="19" t="s">
        <v>503</v>
      </c>
    </row>
    <row r="1533" spans="1:18">
      <c r="A1533" s="286" t="s">
        <v>1967</v>
      </c>
      <c r="B1533" s="287" t="s">
        <v>653</v>
      </c>
      <c r="C1533" s="287" t="s">
        <v>498</v>
      </c>
      <c r="D1533" s="287" t="s">
        <v>499</v>
      </c>
      <c r="E1533" s="287" t="s">
        <v>502</v>
      </c>
      <c r="F1533" s="290" t="s">
        <v>1977</v>
      </c>
      <c r="G1533" s="290" t="s">
        <v>1977</v>
      </c>
      <c r="H1533" s="287" t="s">
        <v>15</v>
      </c>
      <c r="I1533" s="291">
        <v>83520</v>
      </c>
      <c r="J1533" s="287" t="s">
        <v>15</v>
      </c>
      <c r="K1533" s="292"/>
      <c r="L1533" s="288">
        <f t="shared" si="48"/>
        <v>83520</v>
      </c>
      <c r="M1533" s="349">
        <f t="shared" si="46"/>
        <v>8.3519999999999997E-2</v>
      </c>
      <c r="N1533" s="287" t="s">
        <v>1776</v>
      </c>
      <c r="P1533" s="19" t="s">
        <v>428</v>
      </c>
      <c r="Q1533" s="19" t="s">
        <v>429</v>
      </c>
      <c r="R1533" s="19" t="s">
        <v>503</v>
      </c>
    </row>
    <row r="1534" spans="1:18">
      <c r="A1534" s="286" t="s">
        <v>1968</v>
      </c>
      <c r="B1534" s="287" t="s">
        <v>653</v>
      </c>
      <c r="C1534" s="287" t="s">
        <v>498</v>
      </c>
      <c r="D1534" s="287" t="s">
        <v>499</v>
      </c>
      <c r="E1534" s="287" t="s">
        <v>502</v>
      </c>
      <c r="F1534" s="290" t="s">
        <v>1977</v>
      </c>
      <c r="G1534" s="290" t="s">
        <v>1977</v>
      </c>
      <c r="H1534" s="287" t="s">
        <v>15</v>
      </c>
      <c r="I1534" s="291">
        <v>133110</v>
      </c>
      <c r="J1534" s="287" t="s">
        <v>15</v>
      </c>
      <c r="K1534" s="292"/>
      <c r="L1534" s="288">
        <f t="shared" si="48"/>
        <v>133110</v>
      </c>
      <c r="M1534" s="349">
        <f t="shared" si="46"/>
        <v>0.13311000000000001</v>
      </c>
      <c r="N1534" s="287" t="s">
        <v>1776</v>
      </c>
      <c r="P1534" s="19" t="s">
        <v>428</v>
      </c>
      <c r="Q1534" s="19" t="s">
        <v>429</v>
      </c>
      <c r="R1534" s="19" t="s">
        <v>503</v>
      </c>
    </row>
    <row r="1535" spans="1:18">
      <c r="A1535" s="286" t="s">
        <v>1969</v>
      </c>
      <c r="B1535" s="287" t="s">
        <v>653</v>
      </c>
      <c r="C1535" s="287" t="s">
        <v>498</v>
      </c>
      <c r="D1535" s="287" t="s">
        <v>499</v>
      </c>
      <c r="E1535" s="287" t="s">
        <v>502</v>
      </c>
      <c r="F1535" s="290" t="s">
        <v>1977</v>
      </c>
      <c r="G1535" s="290" t="s">
        <v>1977</v>
      </c>
      <c r="H1535" s="287" t="s">
        <v>15</v>
      </c>
      <c r="I1535" s="291">
        <v>110310</v>
      </c>
      <c r="J1535" s="287" t="s">
        <v>15</v>
      </c>
      <c r="K1535" s="292"/>
      <c r="L1535" s="288">
        <f t="shared" si="48"/>
        <v>110310</v>
      </c>
      <c r="M1535" s="349">
        <f t="shared" si="46"/>
        <v>0.11031000000000001</v>
      </c>
      <c r="N1535" s="287" t="s">
        <v>1776</v>
      </c>
      <c r="P1535" s="19" t="s">
        <v>428</v>
      </c>
      <c r="Q1535" s="19" t="s">
        <v>429</v>
      </c>
      <c r="R1535" s="19" t="s">
        <v>503</v>
      </c>
    </row>
    <row r="1536" spans="1:18">
      <c r="A1536" s="286" t="s">
        <v>1970</v>
      </c>
      <c r="B1536" s="287" t="s">
        <v>653</v>
      </c>
      <c r="C1536" s="287" t="s">
        <v>498</v>
      </c>
      <c r="D1536" s="287" t="s">
        <v>499</v>
      </c>
      <c r="E1536" s="287" t="s">
        <v>502</v>
      </c>
      <c r="F1536" s="290" t="s">
        <v>1977</v>
      </c>
      <c r="G1536" s="290" t="s">
        <v>1977</v>
      </c>
      <c r="H1536" s="287" t="s">
        <v>15</v>
      </c>
      <c r="I1536" s="291">
        <v>154010</v>
      </c>
      <c r="J1536" s="287" t="s">
        <v>15</v>
      </c>
      <c r="K1536" s="292"/>
      <c r="L1536" s="288">
        <f t="shared" si="48"/>
        <v>154010</v>
      </c>
      <c r="M1536" s="349">
        <f t="shared" si="46"/>
        <v>0.15401000000000001</v>
      </c>
      <c r="N1536" s="287" t="s">
        <v>1776</v>
      </c>
      <c r="P1536" s="19" t="s">
        <v>428</v>
      </c>
      <c r="Q1536" s="19" t="s">
        <v>429</v>
      </c>
      <c r="R1536" s="19" t="s">
        <v>503</v>
      </c>
    </row>
    <row r="1537" spans="1:18">
      <c r="A1537" s="286" t="s">
        <v>1971</v>
      </c>
      <c r="B1537" s="287" t="s">
        <v>653</v>
      </c>
      <c r="C1537" s="287" t="s">
        <v>498</v>
      </c>
      <c r="D1537" s="287" t="s">
        <v>499</v>
      </c>
      <c r="E1537" s="287" t="s">
        <v>502</v>
      </c>
      <c r="F1537" s="290" t="s">
        <v>1977</v>
      </c>
      <c r="G1537" s="290" t="s">
        <v>1977</v>
      </c>
      <c r="H1537" s="287" t="s">
        <v>15</v>
      </c>
      <c r="I1537" s="291">
        <v>68790</v>
      </c>
      <c r="J1537" s="287" t="s">
        <v>15</v>
      </c>
      <c r="K1537" s="292"/>
      <c r="L1537" s="288">
        <f t="shared" si="48"/>
        <v>68790</v>
      </c>
      <c r="M1537" s="349">
        <f t="shared" si="46"/>
        <v>6.8790000000000004E-2</v>
      </c>
      <c r="N1537" s="287" t="s">
        <v>1776</v>
      </c>
      <c r="P1537" s="19" t="s">
        <v>428</v>
      </c>
      <c r="Q1537" s="19" t="s">
        <v>429</v>
      </c>
      <c r="R1537" s="19" t="s">
        <v>503</v>
      </c>
    </row>
    <row r="1538" spans="1:18">
      <c r="A1538" s="286" t="s">
        <v>1972</v>
      </c>
      <c r="B1538" s="287" t="s">
        <v>653</v>
      </c>
      <c r="C1538" s="287" t="s">
        <v>498</v>
      </c>
      <c r="D1538" s="287" t="s">
        <v>499</v>
      </c>
      <c r="E1538" s="287" t="s">
        <v>502</v>
      </c>
      <c r="F1538" s="290" t="s">
        <v>1977</v>
      </c>
      <c r="G1538" s="290" t="s">
        <v>1977</v>
      </c>
      <c r="H1538" s="287" t="s">
        <v>15</v>
      </c>
      <c r="I1538" s="291">
        <v>61000</v>
      </c>
      <c r="J1538" s="287" t="s">
        <v>15</v>
      </c>
      <c r="K1538" s="292"/>
      <c r="L1538" s="288">
        <f t="shared" si="48"/>
        <v>61000</v>
      </c>
      <c r="M1538" s="349">
        <f t="shared" si="46"/>
        <v>6.0999999999999999E-2</v>
      </c>
      <c r="N1538" s="287" t="s">
        <v>1776</v>
      </c>
      <c r="P1538" s="19" t="s">
        <v>428</v>
      </c>
      <c r="Q1538" s="19" t="s">
        <v>429</v>
      </c>
      <c r="R1538" s="19" t="s">
        <v>503</v>
      </c>
    </row>
    <row r="1539" spans="1:18">
      <c r="A1539" s="286" t="s">
        <v>1973</v>
      </c>
      <c r="B1539" s="287" t="s">
        <v>653</v>
      </c>
      <c r="C1539" s="287" t="s">
        <v>498</v>
      </c>
      <c r="D1539" s="287" t="s">
        <v>499</v>
      </c>
      <c r="E1539" s="287" t="s">
        <v>502</v>
      </c>
      <c r="F1539" s="290" t="s">
        <v>1977</v>
      </c>
      <c r="G1539" s="290" t="s">
        <v>1977</v>
      </c>
      <c r="H1539" s="287" t="s">
        <v>15</v>
      </c>
      <c r="I1539" s="291">
        <v>57960</v>
      </c>
      <c r="J1539" s="287" t="s">
        <v>15</v>
      </c>
      <c r="K1539" s="292"/>
      <c r="L1539" s="288">
        <f t="shared" si="48"/>
        <v>57960</v>
      </c>
      <c r="M1539" s="349">
        <f t="shared" si="46"/>
        <v>5.7959999999999998E-2</v>
      </c>
      <c r="N1539" s="287" t="s">
        <v>1776</v>
      </c>
      <c r="P1539" s="19" t="s">
        <v>428</v>
      </c>
      <c r="Q1539" s="19" t="s">
        <v>429</v>
      </c>
      <c r="R1539" s="19" t="s">
        <v>503</v>
      </c>
    </row>
    <row r="1540" spans="1:18">
      <c r="A1540" s="286" t="s">
        <v>1974</v>
      </c>
      <c r="B1540" s="287" t="s">
        <v>653</v>
      </c>
      <c r="C1540" s="287" t="s">
        <v>498</v>
      </c>
      <c r="D1540" s="287" t="s">
        <v>499</v>
      </c>
      <c r="E1540" s="287" t="s">
        <v>502</v>
      </c>
      <c r="F1540" s="290" t="s">
        <v>1977</v>
      </c>
      <c r="G1540" s="290" t="s">
        <v>1977</v>
      </c>
      <c r="H1540" s="287" t="s">
        <v>15</v>
      </c>
      <c r="I1540" s="291">
        <v>83520</v>
      </c>
      <c r="J1540" s="287" t="s">
        <v>15</v>
      </c>
      <c r="K1540" s="292"/>
      <c r="L1540" s="288">
        <f t="shared" si="48"/>
        <v>83520</v>
      </c>
      <c r="M1540" s="349">
        <f t="shared" si="46"/>
        <v>8.3519999999999997E-2</v>
      </c>
      <c r="N1540" s="287" t="s">
        <v>1776</v>
      </c>
      <c r="P1540" s="19" t="s">
        <v>428</v>
      </c>
      <c r="Q1540" s="19" t="s">
        <v>429</v>
      </c>
      <c r="R1540" s="19" t="s">
        <v>503</v>
      </c>
    </row>
    <row r="1541" spans="1:18">
      <c r="A1541" s="286" t="s">
        <v>1975</v>
      </c>
      <c r="B1541" s="287" t="s">
        <v>653</v>
      </c>
      <c r="C1541" s="287" t="s">
        <v>498</v>
      </c>
      <c r="D1541" s="287" t="s">
        <v>499</v>
      </c>
      <c r="E1541" s="287" t="s">
        <v>502</v>
      </c>
      <c r="F1541" s="290" t="s">
        <v>1977</v>
      </c>
      <c r="G1541" s="290" t="s">
        <v>1977</v>
      </c>
      <c r="H1541" s="287" t="s">
        <v>15</v>
      </c>
      <c r="I1541" s="291">
        <v>513300</v>
      </c>
      <c r="J1541" s="287" t="s">
        <v>15</v>
      </c>
      <c r="K1541" s="292"/>
      <c r="L1541" s="288">
        <f t="shared" si="48"/>
        <v>513300</v>
      </c>
      <c r="M1541" s="349">
        <f t="shared" si="46"/>
        <v>0.51329999999999998</v>
      </c>
      <c r="N1541" s="287" t="s">
        <v>1776</v>
      </c>
      <c r="P1541" s="19" t="s">
        <v>428</v>
      </c>
      <c r="Q1541" s="19" t="s">
        <v>429</v>
      </c>
      <c r="R1541" s="19" t="s">
        <v>503</v>
      </c>
    </row>
    <row r="1542" spans="1:18">
      <c r="A1542" s="286" t="s">
        <v>1976</v>
      </c>
      <c r="B1542" s="287" t="s">
        <v>653</v>
      </c>
      <c r="C1542" s="287" t="s">
        <v>498</v>
      </c>
      <c r="D1542" s="287" t="s">
        <v>499</v>
      </c>
      <c r="E1542" s="287" t="s">
        <v>502</v>
      </c>
      <c r="F1542" s="290" t="s">
        <v>1977</v>
      </c>
      <c r="G1542" s="290" t="s">
        <v>1977</v>
      </c>
      <c r="H1542" s="287" t="s">
        <v>15</v>
      </c>
      <c r="I1542" s="291">
        <v>13920</v>
      </c>
      <c r="J1542" s="287" t="s">
        <v>15</v>
      </c>
      <c r="K1542" s="292"/>
      <c r="L1542" s="288">
        <f t="shared" si="48"/>
        <v>13920</v>
      </c>
      <c r="M1542" s="349">
        <f t="shared" si="46"/>
        <v>1.392E-2</v>
      </c>
      <c r="N1542" s="287" t="s">
        <v>1776</v>
      </c>
      <c r="P1542" s="19" t="s">
        <v>428</v>
      </c>
      <c r="Q1542" s="19" t="s">
        <v>429</v>
      </c>
      <c r="R1542" s="19" t="s">
        <v>503</v>
      </c>
    </row>
    <row r="1543" spans="1:18">
      <c r="A1543" s="286" t="s">
        <v>654</v>
      </c>
      <c r="B1543" s="296" t="s">
        <v>497</v>
      </c>
      <c r="C1543" s="296" t="s">
        <v>498</v>
      </c>
      <c r="D1543" s="296" t="s">
        <v>499</v>
      </c>
      <c r="E1543" s="296" t="s">
        <v>500</v>
      </c>
      <c r="F1543" s="290" t="s">
        <v>656</v>
      </c>
      <c r="G1543" s="290" t="s">
        <v>656</v>
      </c>
      <c r="H1543" s="296" t="s">
        <v>510</v>
      </c>
      <c r="I1543" s="298">
        <v>389000</v>
      </c>
      <c r="J1543" s="296" t="s">
        <v>510</v>
      </c>
      <c r="K1543" s="292"/>
      <c r="L1543" s="288">
        <f t="shared" si="48"/>
        <v>389000</v>
      </c>
      <c r="M1543" s="349">
        <f t="shared" ref="M1543:M1606" si="49">+L1543/1000000</f>
        <v>0.38900000000000001</v>
      </c>
      <c r="N1543" s="296" t="s">
        <v>1803</v>
      </c>
      <c r="P1543" s="19" t="s">
        <v>428</v>
      </c>
      <c r="Q1543" s="19" t="s">
        <v>429</v>
      </c>
      <c r="R1543" s="19" t="s">
        <v>503</v>
      </c>
    </row>
    <row r="1544" spans="1:18">
      <c r="A1544" s="286" t="s">
        <v>654</v>
      </c>
      <c r="B1544" s="296" t="s">
        <v>497</v>
      </c>
      <c r="C1544" s="296" t="s">
        <v>498</v>
      </c>
      <c r="D1544" s="296" t="s">
        <v>499</v>
      </c>
      <c r="E1544" s="296" t="s">
        <v>500</v>
      </c>
      <c r="F1544" s="290" t="s">
        <v>656</v>
      </c>
      <c r="G1544" s="300" t="s">
        <v>656</v>
      </c>
      <c r="H1544" s="296" t="s">
        <v>510</v>
      </c>
      <c r="I1544" s="298">
        <v>251000</v>
      </c>
      <c r="J1544" s="296" t="s">
        <v>510</v>
      </c>
      <c r="K1544" s="292"/>
      <c r="L1544" s="288">
        <f t="shared" si="48"/>
        <v>251000</v>
      </c>
      <c r="M1544" s="349">
        <f t="shared" si="49"/>
        <v>0.251</v>
      </c>
      <c r="N1544" s="296" t="s">
        <v>1803</v>
      </c>
      <c r="P1544" s="19" t="s">
        <v>428</v>
      </c>
      <c r="Q1544" s="19" t="s">
        <v>429</v>
      </c>
      <c r="R1544" s="19" t="s">
        <v>503</v>
      </c>
    </row>
    <row r="1545" spans="1:18">
      <c r="A1545" s="286" t="s">
        <v>654</v>
      </c>
      <c r="B1545" s="296" t="s">
        <v>497</v>
      </c>
      <c r="C1545" s="296" t="s">
        <v>498</v>
      </c>
      <c r="D1545" s="296" t="s">
        <v>499</v>
      </c>
      <c r="E1545" s="296" t="s">
        <v>500</v>
      </c>
      <c r="F1545" s="290" t="s">
        <v>656</v>
      </c>
      <c r="G1545" s="300" t="s">
        <v>656</v>
      </c>
      <c r="H1545" s="296" t="s">
        <v>510</v>
      </c>
      <c r="I1545" s="298">
        <v>235000</v>
      </c>
      <c r="J1545" s="296" t="s">
        <v>510</v>
      </c>
      <c r="K1545" s="292"/>
      <c r="L1545" s="288">
        <f t="shared" si="48"/>
        <v>235000</v>
      </c>
      <c r="M1545" s="349">
        <f t="shared" si="49"/>
        <v>0.23499999999999999</v>
      </c>
      <c r="N1545" s="296" t="s">
        <v>1803</v>
      </c>
      <c r="P1545" s="19" t="s">
        <v>428</v>
      </c>
      <c r="Q1545" s="19" t="s">
        <v>429</v>
      </c>
      <c r="R1545" s="19" t="s">
        <v>503</v>
      </c>
    </row>
    <row r="1546" spans="1:18">
      <c r="A1546" s="286" t="s">
        <v>654</v>
      </c>
      <c r="B1546" s="296" t="s">
        <v>497</v>
      </c>
      <c r="C1546" s="296" t="s">
        <v>498</v>
      </c>
      <c r="D1546" s="296" t="s">
        <v>499</v>
      </c>
      <c r="E1546" s="296" t="s">
        <v>500</v>
      </c>
      <c r="F1546" s="290" t="s">
        <v>656</v>
      </c>
      <c r="G1546" s="300" t="s">
        <v>656</v>
      </c>
      <c r="H1546" s="296" t="s">
        <v>510</v>
      </c>
      <c r="I1546" s="298">
        <v>250000</v>
      </c>
      <c r="J1546" s="296" t="s">
        <v>510</v>
      </c>
      <c r="K1546" s="292"/>
      <c r="L1546" s="288">
        <f t="shared" si="48"/>
        <v>250000</v>
      </c>
      <c r="M1546" s="349">
        <f t="shared" si="49"/>
        <v>0.25</v>
      </c>
      <c r="N1546" s="296" t="s">
        <v>1803</v>
      </c>
      <c r="P1546" s="19" t="s">
        <v>428</v>
      </c>
      <c r="Q1546" s="19" t="s">
        <v>429</v>
      </c>
      <c r="R1546" s="19" t="s">
        <v>503</v>
      </c>
    </row>
    <row r="1547" spans="1:18">
      <c r="A1547" s="286" t="s">
        <v>654</v>
      </c>
      <c r="B1547" s="296" t="s">
        <v>497</v>
      </c>
      <c r="C1547" s="296" t="s">
        <v>498</v>
      </c>
      <c r="D1547" s="296" t="s">
        <v>499</v>
      </c>
      <c r="E1547" s="296" t="s">
        <v>500</v>
      </c>
      <c r="F1547" s="290" t="s">
        <v>656</v>
      </c>
      <c r="G1547" s="300" t="s">
        <v>656</v>
      </c>
      <c r="H1547" s="296" t="s">
        <v>510</v>
      </c>
      <c r="I1547" s="298">
        <v>221000</v>
      </c>
      <c r="J1547" s="296" t="s">
        <v>510</v>
      </c>
      <c r="K1547" s="292"/>
      <c r="L1547" s="288">
        <f t="shared" si="48"/>
        <v>221000</v>
      </c>
      <c r="M1547" s="349">
        <f t="shared" si="49"/>
        <v>0.221</v>
      </c>
      <c r="N1547" s="296" t="s">
        <v>1803</v>
      </c>
      <c r="P1547" s="19" t="s">
        <v>428</v>
      </c>
      <c r="Q1547" s="19" t="s">
        <v>429</v>
      </c>
      <c r="R1547" s="19" t="s">
        <v>503</v>
      </c>
    </row>
    <row r="1548" spans="1:18">
      <c r="A1548" s="286" t="s">
        <v>654</v>
      </c>
      <c r="B1548" s="296" t="s">
        <v>497</v>
      </c>
      <c r="C1548" s="296" t="s">
        <v>498</v>
      </c>
      <c r="D1548" s="296" t="s">
        <v>499</v>
      </c>
      <c r="E1548" s="296" t="s">
        <v>500</v>
      </c>
      <c r="F1548" s="290" t="s">
        <v>656</v>
      </c>
      <c r="G1548" s="300" t="s">
        <v>656</v>
      </c>
      <c r="H1548" s="296" t="s">
        <v>510</v>
      </c>
      <c r="I1548" s="298">
        <v>276000</v>
      </c>
      <c r="J1548" s="296" t="s">
        <v>510</v>
      </c>
      <c r="K1548" s="292"/>
      <c r="L1548" s="288">
        <f t="shared" si="48"/>
        <v>276000</v>
      </c>
      <c r="M1548" s="349">
        <f t="shared" si="49"/>
        <v>0.27600000000000002</v>
      </c>
      <c r="N1548" s="296" t="s">
        <v>1803</v>
      </c>
      <c r="P1548" s="19" t="s">
        <v>428</v>
      </c>
      <c r="Q1548" s="19" t="s">
        <v>429</v>
      </c>
      <c r="R1548" s="19" t="s">
        <v>503</v>
      </c>
    </row>
    <row r="1549" spans="1:18">
      <c r="A1549" s="286" t="s">
        <v>654</v>
      </c>
      <c r="B1549" s="296" t="s">
        <v>497</v>
      </c>
      <c r="C1549" s="296" t="s">
        <v>498</v>
      </c>
      <c r="D1549" s="296" t="s">
        <v>499</v>
      </c>
      <c r="E1549" s="296" t="s">
        <v>500</v>
      </c>
      <c r="F1549" s="290" t="s">
        <v>656</v>
      </c>
      <c r="G1549" s="300" t="s">
        <v>656</v>
      </c>
      <c r="H1549" s="296" t="s">
        <v>510</v>
      </c>
      <c r="I1549" s="298">
        <v>402000</v>
      </c>
      <c r="J1549" s="296" t="s">
        <v>510</v>
      </c>
      <c r="K1549" s="292"/>
      <c r="L1549" s="288">
        <f t="shared" si="48"/>
        <v>402000</v>
      </c>
      <c r="M1549" s="349">
        <f t="shared" si="49"/>
        <v>0.40200000000000002</v>
      </c>
      <c r="N1549" s="296" t="s">
        <v>1803</v>
      </c>
      <c r="P1549" s="19" t="s">
        <v>428</v>
      </c>
      <c r="Q1549" s="19" t="s">
        <v>429</v>
      </c>
      <c r="R1549" s="19" t="s">
        <v>503</v>
      </c>
    </row>
    <row r="1550" spans="1:18">
      <c r="A1550" s="286" t="s">
        <v>654</v>
      </c>
      <c r="B1550" s="296" t="s">
        <v>497</v>
      </c>
      <c r="C1550" s="296" t="s">
        <v>498</v>
      </c>
      <c r="D1550" s="296" t="s">
        <v>499</v>
      </c>
      <c r="E1550" s="296" t="s">
        <v>500</v>
      </c>
      <c r="F1550" s="290" t="s">
        <v>656</v>
      </c>
      <c r="G1550" s="300" t="s">
        <v>656</v>
      </c>
      <c r="H1550" s="296" t="s">
        <v>510</v>
      </c>
      <c r="I1550" s="298">
        <v>301000</v>
      </c>
      <c r="J1550" s="296" t="s">
        <v>510</v>
      </c>
      <c r="K1550" s="292"/>
      <c r="L1550" s="288">
        <f t="shared" si="48"/>
        <v>301000</v>
      </c>
      <c r="M1550" s="349">
        <f t="shared" si="49"/>
        <v>0.30099999999999999</v>
      </c>
      <c r="N1550" s="296" t="s">
        <v>1803</v>
      </c>
      <c r="P1550" s="19" t="s">
        <v>428</v>
      </c>
      <c r="Q1550" s="19" t="s">
        <v>429</v>
      </c>
      <c r="R1550" s="19" t="s">
        <v>503</v>
      </c>
    </row>
    <row r="1551" spans="1:18">
      <c r="A1551" s="286" t="s">
        <v>654</v>
      </c>
      <c r="B1551" s="296" t="s">
        <v>497</v>
      </c>
      <c r="C1551" s="296" t="s">
        <v>498</v>
      </c>
      <c r="D1551" s="296" t="s">
        <v>499</v>
      </c>
      <c r="E1551" s="296" t="s">
        <v>500</v>
      </c>
      <c r="F1551" s="290" t="s">
        <v>656</v>
      </c>
      <c r="G1551" s="300" t="s">
        <v>656</v>
      </c>
      <c r="H1551" s="296" t="s">
        <v>510</v>
      </c>
      <c r="I1551" s="298">
        <v>320000</v>
      </c>
      <c r="J1551" s="296" t="s">
        <v>510</v>
      </c>
      <c r="K1551" s="292"/>
      <c r="L1551" s="288">
        <f t="shared" si="48"/>
        <v>320000</v>
      </c>
      <c r="M1551" s="349">
        <f t="shared" si="49"/>
        <v>0.32</v>
      </c>
      <c r="N1551" s="296" t="s">
        <v>1803</v>
      </c>
      <c r="P1551" s="19" t="s">
        <v>428</v>
      </c>
      <c r="Q1551" s="19" t="s">
        <v>429</v>
      </c>
      <c r="R1551" s="19" t="s">
        <v>503</v>
      </c>
    </row>
    <row r="1552" spans="1:18">
      <c r="A1552" s="286" t="s">
        <v>654</v>
      </c>
      <c r="B1552" s="296" t="s">
        <v>497</v>
      </c>
      <c r="C1552" s="296" t="s">
        <v>498</v>
      </c>
      <c r="D1552" s="296" t="s">
        <v>499</v>
      </c>
      <c r="E1552" s="296" t="s">
        <v>500</v>
      </c>
      <c r="F1552" s="290" t="s">
        <v>656</v>
      </c>
      <c r="G1552" s="300" t="s">
        <v>656</v>
      </c>
      <c r="H1552" s="296" t="s">
        <v>510</v>
      </c>
      <c r="I1552" s="298">
        <v>210000</v>
      </c>
      <c r="J1552" s="296" t="s">
        <v>510</v>
      </c>
      <c r="K1552" s="292"/>
      <c r="L1552" s="288">
        <f t="shared" si="48"/>
        <v>210000</v>
      </c>
      <c r="M1552" s="349">
        <f t="shared" si="49"/>
        <v>0.21</v>
      </c>
      <c r="N1552" s="296" t="s">
        <v>1803</v>
      </c>
      <c r="P1552" s="19" t="s">
        <v>428</v>
      </c>
      <c r="Q1552" s="19" t="s">
        <v>429</v>
      </c>
      <c r="R1552" s="19" t="s">
        <v>503</v>
      </c>
    </row>
    <row r="1553" spans="1:18">
      <c r="A1553" s="286" t="s">
        <v>654</v>
      </c>
      <c r="B1553" s="296" t="s">
        <v>497</v>
      </c>
      <c r="C1553" s="296" t="s">
        <v>498</v>
      </c>
      <c r="D1553" s="296" t="s">
        <v>499</v>
      </c>
      <c r="E1553" s="296" t="s">
        <v>500</v>
      </c>
      <c r="F1553" s="290" t="s">
        <v>656</v>
      </c>
      <c r="G1553" s="300" t="s">
        <v>656</v>
      </c>
      <c r="H1553" s="296" t="s">
        <v>510</v>
      </c>
      <c r="I1553" s="298">
        <v>222000</v>
      </c>
      <c r="J1553" s="296" t="s">
        <v>510</v>
      </c>
      <c r="K1553" s="292"/>
      <c r="L1553" s="288">
        <f t="shared" si="48"/>
        <v>222000</v>
      </c>
      <c r="M1553" s="349">
        <f t="shared" si="49"/>
        <v>0.222</v>
      </c>
      <c r="N1553" s="296" t="s">
        <v>1803</v>
      </c>
      <c r="P1553" s="19" t="s">
        <v>428</v>
      </c>
      <c r="Q1553" s="19" t="s">
        <v>429</v>
      </c>
      <c r="R1553" s="19" t="s">
        <v>503</v>
      </c>
    </row>
    <row r="1554" spans="1:18">
      <c r="A1554" s="286" t="s">
        <v>654</v>
      </c>
      <c r="B1554" s="296" t="s">
        <v>497</v>
      </c>
      <c r="C1554" s="296" t="s">
        <v>498</v>
      </c>
      <c r="D1554" s="296" t="s">
        <v>499</v>
      </c>
      <c r="E1554" s="296" t="s">
        <v>500</v>
      </c>
      <c r="F1554" s="290" t="s">
        <v>656</v>
      </c>
      <c r="G1554" s="300" t="s">
        <v>656</v>
      </c>
      <c r="H1554" s="296" t="s">
        <v>510</v>
      </c>
      <c r="I1554" s="298">
        <v>310000</v>
      </c>
      <c r="J1554" s="296" t="s">
        <v>510</v>
      </c>
      <c r="K1554" s="292"/>
      <c r="L1554" s="288">
        <f t="shared" si="48"/>
        <v>310000</v>
      </c>
      <c r="M1554" s="349">
        <f t="shared" si="49"/>
        <v>0.31</v>
      </c>
      <c r="N1554" s="296" t="s">
        <v>1803</v>
      </c>
      <c r="P1554" s="19" t="s">
        <v>428</v>
      </c>
      <c r="Q1554" s="19" t="s">
        <v>429</v>
      </c>
      <c r="R1554" s="19" t="s">
        <v>503</v>
      </c>
    </row>
    <row r="1555" spans="1:18">
      <c r="A1555" s="286" t="s">
        <v>654</v>
      </c>
      <c r="B1555" s="296" t="s">
        <v>497</v>
      </c>
      <c r="C1555" s="296" t="s">
        <v>498</v>
      </c>
      <c r="D1555" s="296" t="s">
        <v>499</v>
      </c>
      <c r="E1555" s="296" t="s">
        <v>500</v>
      </c>
      <c r="F1555" s="290" t="s">
        <v>656</v>
      </c>
      <c r="G1555" s="300" t="s">
        <v>656</v>
      </c>
      <c r="H1555" s="296" t="s">
        <v>510</v>
      </c>
      <c r="I1555" s="298">
        <v>345000</v>
      </c>
      <c r="J1555" s="296" t="s">
        <v>510</v>
      </c>
      <c r="K1555" s="292"/>
      <c r="L1555" s="288">
        <f t="shared" si="48"/>
        <v>345000</v>
      </c>
      <c r="M1555" s="349">
        <f t="shared" si="49"/>
        <v>0.34499999999999997</v>
      </c>
      <c r="N1555" s="296" t="s">
        <v>1803</v>
      </c>
      <c r="P1555" s="19" t="s">
        <v>428</v>
      </c>
      <c r="Q1555" s="19" t="s">
        <v>429</v>
      </c>
      <c r="R1555" s="19" t="s">
        <v>503</v>
      </c>
    </row>
    <row r="1556" spans="1:18">
      <c r="A1556" s="286" t="s">
        <v>654</v>
      </c>
      <c r="B1556" s="296" t="s">
        <v>497</v>
      </c>
      <c r="C1556" s="296" t="s">
        <v>498</v>
      </c>
      <c r="D1556" s="296" t="s">
        <v>499</v>
      </c>
      <c r="E1556" s="296" t="s">
        <v>500</v>
      </c>
      <c r="F1556" s="290" t="s">
        <v>656</v>
      </c>
      <c r="G1556" s="300" t="s">
        <v>656</v>
      </c>
      <c r="H1556" s="296" t="s">
        <v>510</v>
      </c>
      <c r="I1556" s="298">
        <v>340000</v>
      </c>
      <c r="J1556" s="296" t="s">
        <v>510</v>
      </c>
      <c r="K1556" s="292"/>
      <c r="L1556" s="288">
        <f t="shared" si="48"/>
        <v>340000</v>
      </c>
      <c r="M1556" s="349">
        <f t="shared" si="49"/>
        <v>0.34</v>
      </c>
      <c r="N1556" s="296" t="s">
        <v>1803</v>
      </c>
      <c r="P1556" s="19" t="s">
        <v>428</v>
      </c>
      <c r="Q1556" s="19" t="s">
        <v>429</v>
      </c>
      <c r="R1556" s="19" t="s">
        <v>503</v>
      </c>
    </row>
    <row r="1557" spans="1:18">
      <c r="A1557" s="286" t="s">
        <v>654</v>
      </c>
      <c r="B1557" s="296" t="s">
        <v>497</v>
      </c>
      <c r="C1557" s="296" t="s">
        <v>498</v>
      </c>
      <c r="D1557" s="296" t="s">
        <v>499</v>
      </c>
      <c r="E1557" s="296" t="s">
        <v>500</v>
      </c>
      <c r="F1557" s="290" t="s">
        <v>656</v>
      </c>
      <c r="G1557" s="300" t="s">
        <v>656</v>
      </c>
      <c r="H1557" s="296" t="s">
        <v>510</v>
      </c>
      <c r="I1557" s="298">
        <v>204000</v>
      </c>
      <c r="J1557" s="296" t="s">
        <v>510</v>
      </c>
      <c r="K1557" s="292"/>
      <c r="L1557" s="288">
        <f t="shared" si="48"/>
        <v>204000</v>
      </c>
      <c r="M1557" s="349">
        <f t="shared" si="49"/>
        <v>0.20399999999999999</v>
      </c>
      <c r="N1557" s="296" t="s">
        <v>1803</v>
      </c>
      <c r="P1557" s="19" t="s">
        <v>428</v>
      </c>
      <c r="Q1557" s="19" t="s">
        <v>429</v>
      </c>
      <c r="R1557" s="19" t="s">
        <v>503</v>
      </c>
    </row>
    <row r="1558" spans="1:18">
      <c r="A1558" s="286" t="s">
        <v>654</v>
      </c>
      <c r="B1558" s="296" t="s">
        <v>497</v>
      </c>
      <c r="C1558" s="296" t="s">
        <v>498</v>
      </c>
      <c r="D1558" s="296" t="s">
        <v>499</v>
      </c>
      <c r="E1558" s="296" t="s">
        <v>500</v>
      </c>
      <c r="F1558" s="290" t="s">
        <v>656</v>
      </c>
      <c r="G1558" s="300" t="s">
        <v>656</v>
      </c>
      <c r="H1558" s="296" t="s">
        <v>510</v>
      </c>
      <c r="I1558" s="298">
        <v>272000</v>
      </c>
      <c r="J1558" s="296" t="s">
        <v>510</v>
      </c>
      <c r="K1558" s="292"/>
      <c r="L1558" s="288">
        <f t="shared" si="48"/>
        <v>272000</v>
      </c>
      <c r="M1558" s="349">
        <f t="shared" si="49"/>
        <v>0.27200000000000002</v>
      </c>
      <c r="N1558" s="296" t="s">
        <v>1803</v>
      </c>
      <c r="P1558" s="19" t="s">
        <v>428</v>
      </c>
      <c r="Q1558" s="19" t="s">
        <v>429</v>
      </c>
      <c r="R1558" s="19" t="s">
        <v>503</v>
      </c>
    </row>
    <row r="1559" spans="1:18">
      <c r="A1559" s="286" t="s">
        <v>654</v>
      </c>
      <c r="B1559" s="296" t="s">
        <v>497</v>
      </c>
      <c r="C1559" s="296" t="s">
        <v>498</v>
      </c>
      <c r="D1559" s="296" t="s">
        <v>499</v>
      </c>
      <c r="E1559" s="296" t="s">
        <v>500</v>
      </c>
      <c r="F1559" s="290" t="s">
        <v>656</v>
      </c>
      <c r="G1559" s="300" t="s">
        <v>656</v>
      </c>
      <c r="H1559" s="296" t="s">
        <v>510</v>
      </c>
      <c r="I1559" s="298">
        <v>20000</v>
      </c>
      <c r="J1559" s="296" t="s">
        <v>510</v>
      </c>
      <c r="K1559" s="292"/>
      <c r="L1559" s="288">
        <f t="shared" si="48"/>
        <v>20000</v>
      </c>
      <c r="M1559" s="349">
        <f t="shared" si="49"/>
        <v>0.02</v>
      </c>
      <c r="N1559" s="296" t="s">
        <v>1803</v>
      </c>
      <c r="P1559" s="19" t="s">
        <v>428</v>
      </c>
      <c r="Q1559" s="19" t="s">
        <v>429</v>
      </c>
      <c r="R1559" s="19" t="s">
        <v>503</v>
      </c>
    </row>
    <row r="1560" spans="1:18">
      <c r="A1560" s="286" t="s">
        <v>654</v>
      </c>
      <c r="B1560" s="296" t="s">
        <v>497</v>
      </c>
      <c r="C1560" s="296" t="s">
        <v>498</v>
      </c>
      <c r="D1560" s="296" t="s">
        <v>499</v>
      </c>
      <c r="E1560" s="296" t="s">
        <v>500</v>
      </c>
      <c r="F1560" s="290" t="s">
        <v>656</v>
      </c>
      <c r="G1560" s="300" t="s">
        <v>656</v>
      </c>
      <c r="H1560" s="296" t="s">
        <v>510</v>
      </c>
      <c r="I1560" s="298">
        <v>402000</v>
      </c>
      <c r="J1560" s="296" t="s">
        <v>510</v>
      </c>
      <c r="K1560" s="292"/>
      <c r="L1560" s="288">
        <f t="shared" si="48"/>
        <v>402000</v>
      </c>
      <c r="M1560" s="349">
        <f t="shared" si="49"/>
        <v>0.40200000000000002</v>
      </c>
      <c r="N1560" s="296" t="s">
        <v>1803</v>
      </c>
      <c r="P1560" s="19" t="s">
        <v>428</v>
      </c>
      <c r="Q1560" s="19" t="s">
        <v>429</v>
      </c>
      <c r="R1560" s="19" t="s">
        <v>503</v>
      </c>
    </row>
    <row r="1561" spans="1:18">
      <c r="A1561" s="286" t="s">
        <v>654</v>
      </c>
      <c r="B1561" s="296" t="s">
        <v>497</v>
      </c>
      <c r="C1561" s="296" t="s">
        <v>498</v>
      </c>
      <c r="D1561" s="296" t="s">
        <v>499</v>
      </c>
      <c r="E1561" s="296" t="s">
        <v>500</v>
      </c>
      <c r="F1561" s="290" t="s">
        <v>656</v>
      </c>
      <c r="G1561" s="300" t="s">
        <v>656</v>
      </c>
      <c r="H1561" s="296" t="s">
        <v>510</v>
      </c>
      <c r="I1561" s="298">
        <v>220000</v>
      </c>
      <c r="J1561" s="296" t="s">
        <v>510</v>
      </c>
      <c r="K1561" s="292"/>
      <c r="L1561" s="288">
        <f t="shared" si="48"/>
        <v>220000</v>
      </c>
      <c r="M1561" s="349">
        <f t="shared" si="49"/>
        <v>0.22</v>
      </c>
      <c r="N1561" s="296" t="s">
        <v>1803</v>
      </c>
      <c r="P1561" s="19" t="s">
        <v>428</v>
      </c>
      <c r="Q1561" s="19" t="s">
        <v>429</v>
      </c>
      <c r="R1561" s="19" t="s">
        <v>503</v>
      </c>
    </row>
    <row r="1562" spans="1:18">
      <c r="A1562" s="286" t="s">
        <v>654</v>
      </c>
      <c r="B1562" s="296" t="s">
        <v>497</v>
      </c>
      <c r="C1562" s="296" t="s">
        <v>498</v>
      </c>
      <c r="D1562" s="296" t="s">
        <v>499</v>
      </c>
      <c r="E1562" s="296" t="s">
        <v>500</v>
      </c>
      <c r="F1562" s="290" t="s">
        <v>656</v>
      </c>
      <c r="G1562" s="300" t="s">
        <v>656</v>
      </c>
      <c r="H1562" s="296" t="s">
        <v>510</v>
      </c>
      <c r="I1562" s="298">
        <v>216000</v>
      </c>
      <c r="J1562" s="296" t="s">
        <v>510</v>
      </c>
      <c r="K1562" s="292"/>
      <c r="L1562" s="288">
        <f t="shared" si="48"/>
        <v>216000</v>
      </c>
      <c r="M1562" s="349">
        <f t="shared" si="49"/>
        <v>0.216</v>
      </c>
      <c r="N1562" s="296" t="s">
        <v>1803</v>
      </c>
      <c r="P1562" s="19" t="s">
        <v>428</v>
      </c>
      <c r="Q1562" s="19" t="s">
        <v>429</v>
      </c>
      <c r="R1562" s="19" t="s">
        <v>503</v>
      </c>
    </row>
    <row r="1563" spans="1:18">
      <c r="A1563" s="286" t="s">
        <v>654</v>
      </c>
      <c r="B1563" s="296" t="s">
        <v>497</v>
      </c>
      <c r="C1563" s="296" t="s">
        <v>498</v>
      </c>
      <c r="D1563" s="296" t="s">
        <v>499</v>
      </c>
      <c r="E1563" s="296" t="s">
        <v>500</v>
      </c>
      <c r="F1563" s="290" t="s">
        <v>656</v>
      </c>
      <c r="G1563" s="300" t="s">
        <v>656</v>
      </c>
      <c r="H1563" s="296" t="s">
        <v>510</v>
      </c>
      <c r="I1563" s="298">
        <v>270000</v>
      </c>
      <c r="J1563" s="296" t="s">
        <v>510</v>
      </c>
      <c r="K1563" s="292"/>
      <c r="L1563" s="288">
        <f t="shared" si="48"/>
        <v>270000</v>
      </c>
      <c r="M1563" s="349">
        <f t="shared" si="49"/>
        <v>0.27</v>
      </c>
      <c r="N1563" s="296" t="s">
        <v>1803</v>
      </c>
      <c r="P1563" s="19" t="s">
        <v>428</v>
      </c>
      <c r="Q1563" s="19" t="s">
        <v>429</v>
      </c>
      <c r="R1563" s="19" t="s">
        <v>503</v>
      </c>
    </row>
    <row r="1564" spans="1:18">
      <c r="A1564" s="286" t="s">
        <v>654</v>
      </c>
      <c r="B1564" s="296" t="s">
        <v>497</v>
      </c>
      <c r="C1564" s="296" t="s">
        <v>498</v>
      </c>
      <c r="D1564" s="296" t="s">
        <v>499</v>
      </c>
      <c r="E1564" s="296" t="s">
        <v>500</v>
      </c>
      <c r="F1564" s="290" t="s">
        <v>656</v>
      </c>
      <c r="G1564" s="300" t="s">
        <v>656</v>
      </c>
      <c r="H1564" s="296" t="s">
        <v>510</v>
      </c>
      <c r="I1564" s="298">
        <v>320000</v>
      </c>
      <c r="J1564" s="296" t="s">
        <v>510</v>
      </c>
      <c r="K1564" s="292"/>
      <c r="L1564" s="288">
        <f t="shared" si="48"/>
        <v>320000</v>
      </c>
      <c r="M1564" s="349">
        <f t="shared" si="49"/>
        <v>0.32</v>
      </c>
      <c r="N1564" s="296" t="s">
        <v>1803</v>
      </c>
      <c r="P1564" s="19" t="s">
        <v>428</v>
      </c>
      <c r="Q1564" s="19" t="s">
        <v>429</v>
      </c>
      <c r="R1564" s="19" t="s">
        <v>503</v>
      </c>
    </row>
    <row r="1565" spans="1:18">
      <c r="A1565" s="286" t="s">
        <v>654</v>
      </c>
      <c r="B1565" s="296" t="s">
        <v>497</v>
      </c>
      <c r="C1565" s="296" t="s">
        <v>498</v>
      </c>
      <c r="D1565" s="296" t="s">
        <v>499</v>
      </c>
      <c r="E1565" s="296" t="s">
        <v>500</v>
      </c>
      <c r="F1565" s="290" t="s">
        <v>656</v>
      </c>
      <c r="G1565" s="300" t="s">
        <v>656</v>
      </c>
      <c r="H1565" s="296" t="s">
        <v>510</v>
      </c>
      <c r="I1565" s="298">
        <v>240000</v>
      </c>
      <c r="J1565" s="296" t="s">
        <v>510</v>
      </c>
      <c r="K1565" s="292"/>
      <c r="L1565" s="288">
        <f t="shared" si="48"/>
        <v>240000</v>
      </c>
      <c r="M1565" s="349">
        <f t="shared" si="49"/>
        <v>0.24</v>
      </c>
      <c r="N1565" s="296" t="s">
        <v>1803</v>
      </c>
      <c r="P1565" s="19" t="s">
        <v>428</v>
      </c>
      <c r="Q1565" s="19" t="s">
        <v>429</v>
      </c>
      <c r="R1565" s="19" t="s">
        <v>503</v>
      </c>
    </row>
    <row r="1566" spans="1:18">
      <c r="A1566" s="286" t="s">
        <v>654</v>
      </c>
      <c r="B1566" s="296" t="s">
        <v>497</v>
      </c>
      <c r="C1566" s="296" t="s">
        <v>498</v>
      </c>
      <c r="D1566" s="296" t="s">
        <v>499</v>
      </c>
      <c r="E1566" s="296" t="s">
        <v>500</v>
      </c>
      <c r="F1566" s="290" t="s">
        <v>656</v>
      </c>
      <c r="G1566" s="300" t="s">
        <v>656</v>
      </c>
      <c r="H1566" s="296" t="s">
        <v>510</v>
      </c>
      <c r="I1566" s="298">
        <v>204000</v>
      </c>
      <c r="J1566" s="296" t="s">
        <v>510</v>
      </c>
      <c r="K1566" s="292"/>
      <c r="L1566" s="288">
        <f t="shared" si="48"/>
        <v>204000</v>
      </c>
      <c r="M1566" s="349">
        <f t="shared" si="49"/>
        <v>0.20399999999999999</v>
      </c>
      <c r="N1566" s="296" t="s">
        <v>1803</v>
      </c>
      <c r="P1566" s="19" t="s">
        <v>428</v>
      </c>
      <c r="Q1566" s="19" t="s">
        <v>429</v>
      </c>
      <c r="R1566" s="19" t="s">
        <v>503</v>
      </c>
    </row>
    <row r="1567" spans="1:18">
      <c r="A1567" s="286" t="s">
        <v>654</v>
      </c>
      <c r="B1567" s="296" t="s">
        <v>497</v>
      </c>
      <c r="C1567" s="296" t="s">
        <v>498</v>
      </c>
      <c r="D1567" s="296" t="s">
        <v>499</v>
      </c>
      <c r="E1567" s="296" t="s">
        <v>500</v>
      </c>
      <c r="F1567" s="290" t="s">
        <v>656</v>
      </c>
      <c r="G1567" s="300" t="s">
        <v>656</v>
      </c>
      <c r="H1567" s="296" t="s">
        <v>510</v>
      </c>
      <c r="I1567" s="298">
        <v>131000</v>
      </c>
      <c r="J1567" s="296" t="s">
        <v>510</v>
      </c>
      <c r="K1567" s="292"/>
      <c r="L1567" s="288">
        <f t="shared" si="48"/>
        <v>131000</v>
      </c>
      <c r="M1567" s="349">
        <f t="shared" si="49"/>
        <v>0.13100000000000001</v>
      </c>
      <c r="N1567" s="296" t="s">
        <v>1803</v>
      </c>
      <c r="P1567" s="19" t="s">
        <v>428</v>
      </c>
      <c r="Q1567" s="19" t="s">
        <v>429</v>
      </c>
      <c r="R1567" s="19" t="s">
        <v>503</v>
      </c>
    </row>
    <row r="1568" spans="1:18">
      <c r="A1568" s="286" t="s">
        <v>654</v>
      </c>
      <c r="B1568" s="296" t="s">
        <v>497</v>
      </c>
      <c r="C1568" s="296" t="s">
        <v>498</v>
      </c>
      <c r="D1568" s="296" t="s">
        <v>499</v>
      </c>
      <c r="E1568" s="296" t="s">
        <v>500</v>
      </c>
      <c r="F1568" s="290" t="s">
        <v>656</v>
      </c>
      <c r="G1568" s="300" t="s">
        <v>656</v>
      </c>
      <c r="H1568" s="296" t="s">
        <v>510</v>
      </c>
      <c r="I1568" s="298">
        <v>251000</v>
      </c>
      <c r="J1568" s="296" t="s">
        <v>510</v>
      </c>
      <c r="K1568" s="292"/>
      <c r="L1568" s="288">
        <f t="shared" si="48"/>
        <v>251000</v>
      </c>
      <c r="M1568" s="349">
        <f t="shared" si="49"/>
        <v>0.251</v>
      </c>
      <c r="N1568" s="296" t="s">
        <v>1803</v>
      </c>
      <c r="P1568" s="19" t="s">
        <v>428</v>
      </c>
      <c r="Q1568" s="19" t="s">
        <v>429</v>
      </c>
      <c r="R1568" s="19" t="s">
        <v>503</v>
      </c>
    </row>
    <row r="1569" spans="1:18">
      <c r="A1569" s="286" t="s">
        <v>654</v>
      </c>
      <c r="B1569" s="296" t="s">
        <v>497</v>
      </c>
      <c r="C1569" s="296" t="s">
        <v>498</v>
      </c>
      <c r="D1569" s="296" t="s">
        <v>499</v>
      </c>
      <c r="E1569" s="296" t="s">
        <v>500</v>
      </c>
      <c r="F1569" s="290" t="s">
        <v>656</v>
      </c>
      <c r="G1569" s="300" t="s">
        <v>656</v>
      </c>
      <c r="H1569" s="296" t="s">
        <v>510</v>
      </c>
      <c r="I1569" s="298">
        <v>60000</v>
      </c>
      <c r="J1569" s="296" t="s">
        <v>510</v>
      </c>
      <c r="K1569" s="292"/>
      <c r="L1569" s="288">
        <f t="shared" si="48"/>
        <v>60000</v>
      </c>
      <c r="M1569" s="349">
        <f t="shared" si="49"/>
        <v>0.06</v>
      </c>
      <c r="N1569" s="296" t="s">
        <v>1803</v>
      </c>
      <c r="P1569" s="19" t="s">
        <v>428</v>
      </c>
      <c r="Q1569" s="19" t="s">
        <v>429</v>
      </c>
      <c r="R1569" s="19" t="s">
        <v>503</v>
      </c>
    </row>
    <row r="1570" spans="1:18">
      <c r="A1570" s="286" t="s">
        <v>654</v>
      </c>
      <c r="B1570" s="296" t="s">
        <v>497</v>
      </c>
      <c r="C1570" s="296" t="s">
        <v>498</v>
      </c>
      <c r="D1570" s="296" t="s">
        <v>499</v>
      </c>
      <c r="E1570" s="296" t="s">
        <v>500</v>
      </c>
      <c r="F1570" s="290" t="s">
        <v>656</v>
      </c>
      <c r="G1570" s="300" t="s">
        <v>656</v>
      </c>
      <c r="H1570" s="296" t="s">
        <v>510</v>
      </c>
      <c r="I1570" s="298">
        <v>221000</v>
      </c>
      <c r="J1570" s="296" t="s">
        <v>510</v>
      </c>
      <c r="K1570" s="292"/>
      <c r="L1570" s="288">
        <f t="shared" ref="L1570:L1633" si="50">+I1570+K1570</f>
        <v>221000</v>
      </c>
      <c r="M1570" s="349">
        <f t="shared" si="49"/>
        <v>0.221</v>
      </c>
      <c r="N1570" s="296" t="s">
        <v>1803</v>
      </c>
      <c r="P1570" s="19" t="s">
        <v>428</v>
      </c>
      <c r="Q1570" s="19" t="s">
        <v>429</v>
      </c>
      <c r="R1570" s="19" t="s">
        <v>503</v>
      </c>
    </row>
    <row r="1571" spans="1:18">
      <c r="A1571" s="286" t="s">
        <v>654</v>
      </c>
      <c r="B1571" s="296" t="s">
        <v>497</v>
      </c>
      <c r="C1571" s="296" t="s">
        <v>498</v>
      </c>
      <c r="D1571" s="296" t="s">
        <v>499</v>
      </c>
      <c r="E1571" s="296" t="s">
        <v>500</v>
      </c>
      <c r="F1571" s="290" t="s">
        <v>656</v>
      </c>
      <c r="G1571" s="300" t="s">
        <v>656</v>
      </c>
      <c r="H1571" s="296" t="s">
        <v>510</v>
      </c>
      <c r="I1571" s="298">
        <v>101000</v>
      </c>
      <c r="J1571" s="296" t="s">
        <v>510</v>
      </c>
      <c r="K1571" s="292"/>
      <c r="L1571" s="288">
        <f t="shared" si="50"/>
        <v>101000</v>
      </c>
      <c r="M1571" s="349">
        <f t="shared" si="49"/>
        <v>0.10100000000000001</v>
      </c>
      <c r="N1571" s="296" t="s">
        <v>1803</v>
      </c>
      <c r="P1571" s="19" t="s">
        <v>428</v>
      </c>
      <c r="Q1571" s="19" t="s">
        <v>429</v>
      </c>
      <c r="R1571" s="19" t="s">
        <v>503</v>
      </c>
    </row>
    <row r="1572" spans="1:18">
      <c r="A1572" s="286" t="s">
        <v>654</v>
      </c>
      <c r="B1572" s="296" t="s">
        <v>497</v>
      </c>
      <c r="C1572" s="296" t="s">
        <v>498</v>
      </c>
      <c r="D1572" s="296" t="s">
        <v>499</v>
      </c>
      <c r="E1572" s="296" t="s">
        <v>500</v>
      </c>
      <c r="F1572" s="290" t="s">
        <v>656</v>
      </c>
      <c r="G1572" s="300" t="s">
        <v>656</v>
      </c>
      <c r="H1572" s="296" t="s">
        <v>510</v>
      </c>
      <c r="I1572" s="298">
        <v>200000</v>
      </c>
      <c r="J1572" s="296" t="s">
        <v>510</v>
      </c>
      <c r="K1572" s="292"/>
      <c r="L1572" s="288">
        <f t="shared" si="50"/>
        <v>200000</v>
      </c>
      <c r="M1572" s="349">
        <f t="shared" si="49"/>
        <v>0.2</v>
      </c>
      <c r="N1572" s="296" t="s">
        <v>1803</v>
      </c>
      <c r="P1572" s="19" t="s">
        <v>428</v>
      </c>
      <c r="Q1572" s="19" t="s">
        <v>429</v>
      </c>
      <c r="R1572" s="19" t="s">
        <v>503</v>
      </c>
    </row>
    <row r="1573" spans="1:18">
      <c r="A1573" s="286" t="s">
        <v>654</v>
      </c>
      <c r="B1573" s="296" t="s">
        <v>497</v>
      </c>
      <c r="C1573" s="296" t="s">
        <v>498</v>
      </c>
      <c r="D1573" s="296" t="s">
        <v>499</v>
      </c>
      <c r="E1573" s="296" t="s">
        <v>500</v>
      </c>
      <c r="F1573" s="290" t="s">
        <v>656</v>
      </c>
      <c r="G1573" s="300" t="s">
        <v>656</v>
      </c>
      <c r="H1573" s="296" t="s">
        <v>510</v>
      </c>
      <c r="I1573" s="298">
        <v>210000</v>
      </c>
      <c r="J1573" s="296" t="s">
        <v>510</v>
      </c>
      <c r="K1573" s="292"/>
      <c r="L1573" s="288">
        <f t="shared" si="50"/>
        <v>210000</v>
      </c>
      <c r="M1573" s="349">
        <f t="shared" si="49"/>
        <v>0.21</v>
      </c>
      <c r="N1573" s="296" t="s">
        <v>1803</v>
      </c>
      <c r="P1573" s="19" t="s">
        <v>428</v>
      </c>
      <c r="Q1573" s="19" t="s">
        <v>429</v>
      </c>
      <c r="R1573" s="19" t="s">
        <v>503</v>
      </c>
    </row>
    <row r="1574" spans="1:18">
      <c r="A1574" s="286" t="s">
        <v>654</v>
      </c>
      <c r="B1574" s="296" t="s">
        <v>497</v>
      </c>
      <c r="C1574" s="296" t="s">
        <v>498</v>
      </c>
      <c r="D1574" s="296" t="s">
        <v>499</v>
      </c>
      <c r="E1574" s="296" t="s">
        <v>500</v>
      </c>
      <c r="F1574" s="290" t="s">
        <v>656</v>
      </c>
      <c r="G1574" s="300" t="s">
        <v>656</v>
      </c>
      <c r="H1574" s="296" t="s">
        <v>510</v>
      </c>
      <c r="I1574" s="298">
        <v>105000</v>
      </c>
      <c r="J1574" s="296" t="s">
        <v>510</v>
      </c>
      <c r="K1574" s="292"/>
      <c r="L1574" s="288">
        <f t="shared" si="50"/>
        <v>105000</v>
      </c>
      <c r="M1574" s="349">
        <f t="shared" si="49"/>
        <v>0.105</v>
      </c>
      <c r="N1574" s="296" t="s">
        <v>1803</v>
      </c>
      <c r="P1574" s="19" t="s">
        <v>428</v>
      </c>
      <c r="Q1574" s="19" t="s">
        <v>429</v>
      </c>
      <c r="R1574" s="19" t="s">
        <v>503</v>
      </c>
    </row>
    <row r="1575" spans="1:18">
      <c r="A1575" s="286" t="s">
        <v>654</v>
      </c>
      <c r="B1575" s="296" t="s">
        <v>497</v>
      </c>
      <c r="C1575" s="296" t="s">
        <v>498</v>
      </c>
      <c r="D1575" s="296" t="s">
        <v>499</v>
      </c>
      <c r="E1575" s="296" t="s">
        <v>500</v>
      </c>
      <c r="F1575" s="290" t="s">
        <v>656</v>
      </c>
      <c r="G1575" s="300" t="s">
        <v>656</v>
      </c>
      <c r="H1575" s="296" t="s">
        <v>510</v>
      </c>
      <c r="I1575" s="298">
        <v>116000</v>
      </c>
      <c r="J1575" s="296" t="s">
        <v>510</v>
      </c>
      <c r="K1575" s="292"/>
      <c r="L1575" s="288">
        <f t="shared" si="50"/>
        <v>116000</v>
      </c>
      <c r="M1575" s="349">
        <f t="shared" si="49"/>
        <v>0.11600000000000001</v>
      </c>
      <c r="N1575" s="296" t="s">
        <v>1803</v>
      </c>
      <c r="P1575" s="19" t="s">
        <v>428</v>
      </c>
      <c r="Q1575" s="19" t="s">
        <v>429</v>
      </c>
      <c r="R1575" s="19" t="s">
        <v>503</v>
      </c>
    </row>
    <row r="1576" spans="1:18">
      <c r="A1576" s="286" t="s">
        <v>654</v>
      </c>
      <c r="B1576" s="296" t="s">
        <v>497</v>
      </c>
      <c r="C1576" s="296" t="s">
        <v>498</v>
      </c>
      <c r="D1576" s="296" t="s">
        <v>499</v>
      </c>
      <c r="E1576" s="296" t="s">
        <v>500</v>
      </c>
      <c r="F1576" s="290" t="s">
        <v>656</v>
      </c>
      <c r="G1576" s="300" t="s">
        <v>656</v>
      </c>
      <c r="H1576" s="296" t="s">
        <v>510</v>
      </c>
      <c r="I1576" s="298">
        <v>130000</v>
      </c>
      <c r="J1576" s="296" t="s">
        <v>510</v>
      </c>
      <c r="K1576" s="292"/>
      <c r="L1576" s="288">
        <f t="shared" si="50"/>
        <v>130000</v>
      </c>
      <c r="M1576" s="349">
        <f t="shared" si="49"/>
        <v>0.13</v>
      </c>
      <c r="N1576" s="296" t="s">
        <v>1803</v>
      </c>
      <c r="P1576" s="19" t="s">
        <v>428</v>
      </c>
      <c r="Q1576" s="19" t="s">
        <v>429</v>
      </c>
      <c r="R1576" s="19" t="s">
        <v>503</v>
      </c>
    </row>
    <row r="1577" spans="1:18">
      <c r="A1577" s="286" t="s">
        <v>654</v>
      </c>
      <c r="B1577" s="296" t="s">
        <v>497</v>
      </c>
      <c r="C1577" s="296" t="s">
        <v>498</v>
      </c>
      <c r="D1577" s="296" t="s">
        <v>499</v>
      </c>
      <c r="E1577" s="296" t="s">
        <v>500</v>
      </c>
      <c r="F1577" s="290" t="s">
        <v>656</v>
      </c>
      <c r="G1577" s="300" t="s">
        <v>656</v>
      </c>
      <c r="H1577" s="296" t="s">
        <v>510</v>
      </c>
      <c r="I1577" s="298">
        <v>172000</v>
      </c>
      <c r="J1577" s="296" t="s">
        <v>510</v>
      </c>
      <c r="K1577" s="292"/>
      <c r="L1577" s="288">
        <f t="shared" si="50"/>
        <v>172000</v>
      </c>
      <c r="M1577" s="349">
        <f t="shared" si="49"/>
        <v>0.17199999999999999</v>
      </c>
      <c r="N1577" s="296" t="s">
        <v>1803</v>
      </c>
      <c r="P1577" s="19" t="s">
        <v>428</v>
      </c>
      <c r="Q1577" s="19" t="s">
        <v>429</v>
      </c>
      <c r="R1577" s="19" t="s">
        <v>503</v>
      </c>
    </row>
    <row r="1578" spans="1:18">
      <c r="A1578" s="286" t="s">
        <v>654</v>
      </c>
      <c r="B1578" s="296" t="s">
        <v>497</v>
      </c>
      <c r="C1578" s="296" t="s">
        <v>498</v>
      </c>
      <c r="D1578" s="296" t="s">
        <v>499</v>
      </c>
      <c r="E1578" s="296" t="s">
        <v>500</v>
      </c>
      <c r="F1578" s="290" t="s">
        <v>656</v>
      </c>
      <c r="G1578" s="300" t="s">
        <v>656</v>
      </c>
      <c r="H1578" s="296" t="s">
        <v>510</v>
      </c>
      <c r="I1578" s="298">
        <v>221000</v>
      </c>
      <c r="J1578" s="296" t="s">
        <v>510</v>
      </c>
      <c r="K1578" s="292"/>
      <c r="L1578" s="288">
        <f t="shared" si="50"/>
        <v>221000</v>
      </c>
      <c r="M1578" s="349">
        <f t="shared" si="49"/>
        <v>0.221</v>
      </c>
      <c r="N1578" s="296" t="s">
        <v>1803</v>
      </c>
      <c r="P1578" s="19" t="s">
        <v>428</v>
      </c>
      <c r="Q1578" s="19" t="s">
        <v>429</v>
      </c>
      <c r="R1578" s="19" t="s">
        <v>503</v>
      </c>
    </row>
    <row r="1579" spans="1:18">
      <c r="A1579" s="286" t="s">
        <v>654</v>
      </c>
      <c r="B1579" s="296" t="s">
        <v>497</v>
      </c>
      <c r="C1579" s="296" t="s">
        <v>498</v>
      </c>
      <c r="D1579" s="296" t="s">
        <v>499</v>
      </c>
      <c r="E1579" s="296" t="s">
        <v>500</v>
      </c>
      <c r="F1579" s="290" t="s">
        <v>656</v>
      </c>
      <c r="G1579" s="300" t="s">
        <v>656</v>
      </c>
      <c r="H1579" s="296" t="s">
        <v>510</v>
      </c>
      <c r="I1579" s="298">
        <v>161000</v>
      </c>
      <c r="J1579" s="296" t="s">
        <v>510</v>
      </c>
      <c r="K1579" s="292"/>
      <c r="L1579" s="288">
        <f t="shared" si="50"/>
        <v>161000</v>
      </c>
      <c r="M1579" s="349">
        <f t="shared" si="49"/>
        <v>0.161</v>
      </c>
      <c r="N1579" s="296" t="s">
        <v>1803</v>
      </c>
      <c r="P1579" s="19" t="s">
        <v>428</v>
      </c>
      <c r="Q1579" s="19" t="s">
        <v>429</v>
      </c>
      <c r="R1579" s="19" t="s">
        <v>503</v>
      </c>
    </row>
    <row r="1580" spans="1:18">
      <c r="A1580" s="286" t="s">
        <v>654</v>
      </c>
      <c r="B1580" s="296" t="s">
        <v>497</v>
      </c>
      <c r="C1580" s="296" t="s">
        <v>498</v>
      </c>
      <c r="D1580" s="296" t="s">
        <v>499</v>
      </c>
      <c r="E1580" s="296" t="s">
        <v>500</v>
      </c>
      <c r="F1580" s="290" t="s">
        <v>656</v>
      </c>
      <c r="G1580" s="300" t="s">
        <v>656</v>
      </c>
      <c r="H1580" s="296" t="s">
        <v>510</v>
      </c>
      <c r="I1580" s="298">
        <v>110000</v>
      </c>
      <c r="J1580" s="296" t="s">
        <v>510</v>
      </c>
      <c r="K1580" s="292"/>
      <c r="L1580" s="288">
        <f t="shared" si="50"/>
        <v>110000</v>
      </c>
      <c r="M1580" s="349">
        <f t="shared" si="49"/>
        <v>0.11</v>
      </c>
      <c r="N1580" s="296" t="s">
        <v>1803</v>
      </c>
      <c r="P1580" s="19" t="s">
        <v>428</v>
      </c>
      <c r="Q1580" s="19" t="s">
        <v>429</v>
      </c>
      <c r="R1580" s="19" t="s">
        <v>503</v>
      </c>
    </row>
    <row r="1581" spans="1:18">
      <c r="A1581" s="286" t="s">
        <v>654</v>
      </c>
      <c r="B1581" s="296" t="s">
        <v>497</v>
      </c>
      <c r="C1581" s="296" t="s">
        <v>498</v>
      </c>
      <c r="D1581" s="296" t="s">
        <v>499</v>
      </c>
      <c r="E1581" s="296" t="s">
        <v>500</v>
      </c>
      <c r="F1581" s="290" t="s">
        <v>656</v>
      </c>
      <c r="G1581" s="300" t="s">
        <v>656</v>
      </c>
      <c r="H1581" s="296" t="s">
        <v>510</v>
      </c>
      <c r="I1581" s="298">
        <v>141000</v>
      </c>
      <c r="J1581" s="296" t="s">
        <v>510</v>
      </c>
      <c r="K1581" s="292"/>
      <c r="L1581" s="288">
        <f t="shared" si="50"/>
        <v>141000</v>
      </c>
      <c r="M1581" s="349">
        <f t="shared" si="49"/>
        <v>0.14099999999999999</v>
      </c>
      <c r="N1581" s="296" t="s">
        <v>1803</v>
      </c>
      <c r="P1581" s="19" t="s">
        <v>428</v>
      </c>
      <c r="Q1581" s="19" t="s">
        <v>429</v>
      </c>
      <c r="R1581" s="19" t="s">
        <v>503</v>
      </c>
    </row>
    <row r="1582" spans="1:18">
      <c r="A1582" s="286" t="s">
        <v>654</v>
      </c>
      <c r="B1582" s="296" t="s">
        <v>497</v>
      </c>
      <c r="C1582" s="296" t="s">
        <v>498</v>
      </c>
      <c r="D1582" s="296" t="s">
        <v>499</v>
      </c>
      <c r="E1582" s="296" t="s">
        <v>500</v>
      </c>
      <c r="F1582" s="290" t="s">
        <v>656</v>
      </c>
      <c r="G1582" s="300" t="s">
        <v>656</v>
      </c>
      <c r="H1582" s="296" t="s">
        <v>510</v>
      </c>
      <c r="I1582" s="298">
        <v>136000</v>
      </c>
      <c r="J1582" s="296" t="s">
        <v>510</v>
      </c>
      <c r="K1582" s="292"/>
      <c r="L1582" s="288">
        <f t="shared" si="50"/>
        <v>136000</v>
      </c>
      <c r="M1582" s="349">
        <f t="shared" si="49"/>
        <v>0.13600000000000001</v>
      </c>
      <c r="N1582" s="296" t="s">
        <v>1803</v>
      </c>
      <c r="P1582" s="19" t="s">
        <v>428</v>
      </c>
      <c r="Q1582" s="19" t="s">
        <v>429</v>
      </c>
      <c r="R1582" s="19" t="s">
        <v>503</v>
      </c>
    </row>
    <row r="1583" spans="1:18">
      <c r="A1583" s="286" t="s">
        <v>654</v>
      </c>
      <c r="B1583" s="296" t="s">
        <v>497</v>
      </c>
      <c r="C1583" s="296" t="s">
        <v>498</v>
      </c>
      <c r="D1583" s="296" t="s">
        <v>499</v>
      </c>
      <c r="E1583" s="296" t="s">
        <v>500</v>
      </c>
      <c r="F1583" s="290" t="s">
        <v>656</v>
      </c>
      <c r="G1583" s="300" t="s">
        <v>656</v>
      </c>
      <c r="H1583" s="296" t="s">
        <v>510</v>
      </c>
      <c r="I1583" s="298">
        <v>180000</v>
      </c>
      <c r="J1583" s="296" t="s">
        <v>510</v>
      </c>
      <c r="K1583" s="292"/>
      <c r="L1583" s="288">
        <f t="shared" si="50"/>
        <v>180000</v>
      </c>
      <c r="M1583" s="349">
        <f t="shared" si="49"/>
        <v>0.18</v>
      </c>
      <c r="N1583" s="296" t="s">
        <v>1803</v>
      </c>
      <c r="P1583" s="19" t="s">
        <v>428</v>
      </c>
      <c r="Q1583" s="19" t="s">
        <v>429</v>
      </c>
      <c r="R1583" s="19" t="s">
        <v>503</v>
      </c>
    </row>
    <row r="1584" spans="1:18">
      <c r="A1584" s="286" t="s">
        <v>654</v>
      </c>
      <c r="B1584" s="296" t="s">
        <v>497</v>
      </c>
      <c r="C1584" s="296" t="s">
        <v>498</v>
      </c>
      <c r="D1584" s="296" t="s">
        <v>499</v>
      </c>
      <c r="E1584" s="296" t="s">
        <v>500</v>
      </c>
      <c r="F1584" s="290" t="s">
        <v>656</v>
      </c>
      <c r="G1584" s="300" t="s">
        <v>656</v>
      </c>
      <c r="H1584" s="296" t="s">
        <v>510</v>
      </c>
      <c r="I1584" s="298">
        <v>305000</v>
      </c>
      <c r="J1584" s="296" t="s">
        <v>510</v>
      </c>
      <c r="K1584" s="292"/>
      <c r="L1584" s="288">
        <f t="shared" si="50"/>
        <v>305000</v>
      </c>
      <c r="M1584" s="349">
        <f t="shared" si="49"/>
        <v>0.30499999999999999</v>
      </c>
      <c r="N1584" s="296" t="s">
        <v>1803</v>
      </c>
      <c r="P1584" s="19" t="s">
        <v>428</v>
      </c>
      <c r="Q1584" s="19" t="s">
        <v>429</v>
      </c>
      <c r="R1584" s="19" t="s">
        <v>503</v>
      </c>
    </row>
    <row r="1585" spans="1:18">
      <c r="A1585" s="286" t="s">
        <v>654</v>
      </c>
      <c r="B1585" s="296" t="s">
        <v>497</v>
      </c>
      <c r="C1585" s="296" t="s">
        <v>498</v>
      </c>
      <c r="D1585" s="296" t="s">
        <v>499</v>
      </c>
      <c r="E1585" s="296" t="s">
        <v>500</v>
      </c>
      <c r="F1585" s="290" t="s">
        <v>656</v>
      </c>
      <c r="G1585" s="300" t="s">
        <v>656</v>
      </c>
      <c r="H1585" s="296" t="s">
        <v>510</v>
      </c>
      <c r="I1585" s="298">
        <v>260000</v>
      </c>
      <c r="J1585" s="296" t="s">
        <v>510</v>
      </c>
      <c r="K1585" s="292"/>
      <c r="L1585" s="288">
        <f t="shared" si="50"/>
        <v>260000</v>
      </c>
      <c r="M1585" s="349">
        <f t="shared" si="49"/>
        <v>0.26</v>
      </c>
      <c r="N1585" s="296" t="s">
        <v>1803</v>
      </c>
      <c r="P1585" s="19" t="s">
        <v>428</v>
      </c>
      <c r="Q1585" s="19" t="s">
        <v>429</v>
      </c>
      <c r="R1585" s="19" t="s">
        <v>503</v>
      </c>
    </row>
    <row r="1586" spans="1:18">
      <c r="A1586" s="286" t="s">
        <v>654</v>
      </c>
      <c r="B1586" s="296" t="s">
        <v>497</v>
      </c>
      <c r="C1586" s="296" t="s">
        <v>498</v>
      </c>
      <c r="D1586" s="296" t="s">
        <v>499</v>
      </c>
      <c r="E1586" s="296" t="s">
        <v>500</v>
      </c>
      <c r="F1586" s="290" t="s">
        <v>656</v>
      </c>
      <c r="G1586" s="300" t="s">
        <v>656</v>
      </c>
      <c r="H1586" s="296" t="s">
        <v>510</v>
      </c>
      <c r="I1586" s="298">
        <v>301000</v>
      </c>
      <c r="J1586" s="296" t="s">
        <v>510</v>
      </c>
      <c r="K1586" s="292"/>
      <c r="L1586" s="288">
        <f t="shared" si="50"/>
        <v>301000</v>
      </c>
      <c r="M1586" s="349">
        <f t="shared" si="49"/>
        <v>0.30099999999999999</v>
      </c>
      <c r="N1586" s="296" t="s">
        <v>1803</v>
      </c>
      <c r="P1586" s="19" t="s">
        <v>428</v>
      </c>
      <c r="Q1586" s="19" t="s">
        <v>429</v>
      </c>
      <c r="R1586" s="19" t="s">
        <v>503</v>
      </c>
    </row>
    <row r="1587" spans="1:18">
      <c r="A1587" s="286" t="s">
        <v>654</v>
      </c>
      <c r="B1587" s="296" t="s">
        <v>497</v>
      </c>
      <c r="C1587" s="296" t="s">
        <v>498</v>
      </c>
      <c r="D1587" s="296" t="s">
        <v>499</v>
      </c>
      <c r="E1587" s="296" t="s">
        <v>500</v>
      </c>
      <c r="F1587" s="290" t="s">
        <v>656</v>
      </c>
      <c r="G1587" s="300" t="s">
        <v>656</v>
      </c>
      <c r="H1587" s="296" t="s">
        <v>510</v>
      </c>
      <c r="I1587" s="298">
        <v>300000</v>
      </c>
      <c r="J1587" s="296" t="s">
        <v>510</v>
      </c>
      <c r="K1587" s="292"/>
      <c r="L1587" s="288">
        <f t="shared" si="50"/>
        <v>300000</v>
      </c>
      <c r="M1587" s="349">
        <f t="shared" si="49"/>
        <v>0.3</v>
      </c>
      <c r="N1587" s="296" t="s">
        <v>1803</v>
      </c>
      <c r="P1587" s="19" t="s">
        <v>428</v>
      </c>
      <c r="Q1587" s="19" t="s">
        <v>429</v>
      </c>
      <c r="R1587" s="19" t="s">
        <v>503</v>
      </c>
    </row>
    <row r="1588" spans="1:18">
      <c r="A1588" s="286" t="s">
        <v>654</v>
      </c>
      <c r="B1588" s="296" t="s">
        <v>497</v>
      </c>
      <c r="C1588" s="296" t="s">
        <v>498</v>
      </c>
      <c r="D1588" s="296" t="s">
        <v>499</v>
      </c>
      <c r="E1588" s="296" t="s">
        <v>500</v>
      </c>
      <c r="F1588" s="290" t="s">
        <v>656</v>
      </c>
      <c r="G1588" s="300" t="s">
        <v>656</v>
      </c>
      <c r="H1588" s="296" t="s">
        <v>510</v>
      </c>
      <c r="I1588" s="298">
        <v>251000</v>
      </c>
      <c r="J1588" s="296" t="s">
        <v>510</v>
      </c>
      <c r="K1588" s="292"/>
      <c r="L1588" s="288">
        <f t="shared" si="50"/>
        <v>251000</v>
      </c>
      <c r="M1588" s="349">
        <f t="shared" si="49"/>
        <v>0.251</v>
      </c>
      <c r="N1588" s="296" t="s">
        <v>1803</v>
      </c>
      <c r="P1588" s="19" t="s">
        <v>428</v>
      </c>
      <c r="Q1588" s="19" t="s">
        <v>429</v>
      </c>
      <c r="R1588" s="19" t="s">
        <v>503</v>
      </c>
    </row>
    <row r="1589" spans="1:18">
      <c r="A1589" s="286" t="s">
        <v>654</v>
      </c>
      <c r="B1589" s="296" t="s">
        <v>497</v>
      </c>
      <c r="C1589" s="296" t="s">
        <v>498</v>
      </c>
      <c r="D1589" s="296" t="s">
        <v>499</v>
      </c>
      <c r="E1589" s="296" t="s">
        <v>500</v>
      </c>
      <c r="F1589" s="290" t="s">
        <v>656</v>
      </c>
      <c r="G1589" s="300" t="s">
        <v>656</v>
      </c>
      <c r="H1589" s="296" t="s">
        <v>510</v>
      </c>
      <c r="I1589" s="298">
        <v>250500</v>
      </c>
      <c r="J1589" s="296" t="s">
        <v>510</v>
      </c>
      <c r="K1589" s="292"/>
      <c r="L1589" s="288">
        <f t="shared" si="50"/>
        <v>250500</v>
      </c>
      <c r="M1589" s="349">
        <f t="shared" si="49"/>
        <v>0.2505</v>
      </c>
      <c r="N1589" s="296" t="s">
        <v>1803</v>
      </c>
      <c r="P1589" s="19" t="s">
        <v>428</v>
      </c>
      <c r="Q1589" s="19" t="s">
        <v>429</v>
      </c>
      <c r="R1589" s="19" t="s">
        <v>503</v>
      </c>
    </row>
    <row r="1590" spans="1:18">
      <c r="A1590" s="286" t="s">
        <v>654</v>
      </c>
      <c r="B1590" s="296" t="s">
        <v>497</v>
      </c>
      <c r="C1590" s="296" t="s">
        <v>498</v>
      </c>
      <c r="D1590" s="296" t="s">
        <v>499</v>
      </c>
      <c r="E1590" s="296" t="s">
        <v>500</v>
      </c>
      <c r="F1590" s="290" t="s">
        <v>656</v>
      </c>
      <c r="G1590" s="300" t="s">
        <v>656</v>
      </c>
      <c r="H1590" s="296" t="s">
        <v>510</v>
      </c>
      <c r="I1590" s="298">
        <v>376000</v>
      </c>
      <c r="J1590" s="296" t="s">
        <v>510</v>
      </c>
      <c r="K1590" s="292"/>
      <c r="L1590" s="288">
        <f t="shared" si="50"/>
        <v>376000</v>
      </c>
      <c r="M1590" s="349">
        <f t="shared" si="49"/>
        <v>0.376</v>
      </c>
      <c r="N1590" s="296" t="s">
        <v>1803</v>
      </c>
      <c r="P1590" s="19" t="s">
        <v>428</v>
      </c>
      <c r="Q1590" s="19" t="s">
        <v>429</v>
      </c>
      <c r="R1590" s="19" t="s">
        <v>503</v>
      </c>
    </row>
    <row r="1591" spans="1:18">
      <c r="A1591" s="286" t="s">
        <v>654</v>
      </c>
      <c r="B1591" s="296" t="s">
        <v>497</v>
      </c>
      <c r="C1591" s="296" t="s">
        <v>498</v>
      </c>
      <c r="D1591" s="296" t="s">
        <v>499</v>
      </c>
      <c r="E1591" s="296" t="s">
        <v>500</v>
      </c>
      <c r="F1591" s="290" t="s">
        <v>656</v>
      </c>
      <c r="G1591" s="300" t="s">
        <v>656</v>
      </c>
      <c r="H1591" s="296" t="s">
        <v>510</v>
      </c>
      <c r="I1591" s="298">
        <v>252000</v>
      </c>
      <c r="J1591" s="296" t="s">
        <v>510</v>
      </c>
      <c r="K1591" s="292"/>
      <c r="L1591" s="288">
        <f t="shared" si="50"/>
        <v>252000</v>
      </c>
      <c r="M1591" s="349">
        <f t="shared" si="49"/>
        <v>0.252</v>
      </c>
      <c r="N1591" s="296" t="s">
        <v>1803</v>
      </c>
      <c r="P1591" s="19" t="s">
        <v>428</v>
      </c>
      <c r="Q1591" s="19" t="s">
        <v>429</v>
      </c>
      <c r="R1591" s="19" t="s">
        <v>503</v>
      </c>
    </row>
    <row r="1592" spans="1:18">
      <c r="A1592" s="286" t="s">
        <v>654</v>
      </c>
      <c r="B1592" s="296" t="s">
        <v>497</v>
      </c>
      <c r="C1592" s="296" t="s">
        <v>498</v>
      </c>
      <c r="D1592" s="296" t="s">
        <v>499</v>
      </c>
      <c r="E1592" s="296" t="s">
        <v>500</v>
      </c>
      <c r="F1592" s="290" t="s">
        <v>656</v>
      </c>
      <c r="G1592" s="300" t="s">
        <v>656</v>
      </c>
      <c r="H1592" s="296" t="s">
        <v>510</v>
      </c>
      <c r="I1592" s="298">
        <v>215000</v>
      </c>
      <c r="J1592" s="296" t="s">
        <v>510</v>
      </c>
      <c r="K1592" s="292"/>
      <c r="L1592" s="288">
        <f t="shared" si="50"/>
        <v>215000</v>
      </c>
      <c r="M1592" s="349">
        <f t="shared" si="49"/>
        <v>0.215</v>
      </c>
      <c r="N1592" s="296" t="s">
        <v>1803</v>
      </c>
      <c r="P1592" s="19" t="s">
        <v>428</v>
      </c>
      <c r="Q1592" s="19" t="s">
        <v>429</v>
      </c>
      <c r="R1592" s="19" t="s">
        <v>503</v>
      </c>
    </row>
    <row r="1593" spans="1:18">
      <c r="A1593" s="286" t="s">
        <v>654</v>
      </c>
      <c r="B1593" s="296" t="s">
        <v>497</v>
      </c>
      <c r="C1593" s="296" t="s">
        <v>498</v>
      </c>
      <c r="D1593" s="296" t="s">
        <v>499</v>
      </c>
      <c r="E1593" s="296" t="s">
        <v>500</v>
      </c>
      <c r="F1593" s="290" t="s">
        <v>657</v>
      </c>
      <c r="G1593" s="300" t="s">
        <v>657</v>
      </c>
      <c r="H1593" s="296" t="s">
        <v>510</v>
      </c>
      <c r="I1593" s="298">
        <v>300000</v>
      </c>
      <c r="J1593" s="296" t="s">
        <v>510</v>
      </c>
      <c r="K1593" s="292"/>
      <c r="L1593" s="288">
        <f t="shared" si="50"/>
        <v>300000</v>
      </c>
      <c r="M1593" s="349">
        <f t="shared" si="49"/>
        <v>0.3</v>
      </c>
      <c r="N1593" s="296" t="s">
        <v>1803</v>
      </c>
      <c r="P1593" s="19" t="s">
        <v>428</v>
      </c>
      <c r="Q1593" s="19" t="s">
        <v>429</v>
      </c>
      <c r="R1593" s="19" t="s">
        <v>503</v>
      </c>
    </row>
    <row r="1594" spans="1:18">
      <c r="A1594" s="286" t="s">
        <v>654</v>
      </c>
      <c r="B1594" s="296" t="s">
        <v>497</v>
      </c>
      <c r="C1594" s="296" t="s">
        <v>498</v>
      </c>
      <c r="D1594" s="296" t="s">
        <v>499</v>
      </c>
      <c r="E1594" s="296" t="s">
        <v>500</v>
      </c>
      <c r="F1594" s="290" t="s">
        <v>656</v>
      </c>
      <c r="G1594" s="300" t="s">
        <v>656</v>
      </c>
      <c r="H1594" s="296" t="s">
        <v>510</v>
      </c>
      <c r="I1594" s="298">
        <v>306000</v>
      </c>
      <c r="J1594" s="296" t="s">
        <v>510</v>
      </c>
      <c r="K1594" s="292"/>
      <c r="L1594" s="288">
        <f t="shared" si="50"/>
        <v>306000</v>
      </c>
      <c r="M1594" s="349">
        <f t="shared" si="49"/>
        <v>0.30599999999999999</v>
      </c>
      <c r="N1594" s="296" t="s">
        <v>1803</v>
      </c>
      <c r="P1594" s="19" t="s">
        <v>428</v>
      </c>
      <c r="Q1594" s="19" t="s">
        <v>429</v>
      </c>
      <c r="R1594" s="19" t="s">
        <v>503</v>
      </c>
    </row>
    <row r="1595" spans="1:18">
      <c r="A1595" s="286" t="s">
        <v>654</v>
      </c>
      <c r="B1595" s="296" t="s">
        <v>497</v>
      </c>
      <c r="C1595" s="296" t="s">
        <v>498</v>
      </c>
      <c r="D1595" s="296" t="s">
        <v>499</v>
      </c>
      <c r="E1595" s="296" t="s">
        <v>500</v>
      </c>
      <c r="F1595" s="290" t="s">
        <v>656</v>
      </c>
      <c r="G1595" s="300" t="s">
        <v>656</v>
      </c>
      <c r="H1595" s="296" t="s">
        <v>510</v>
      </c>
      <c r="I1595" s="298">
        <v>117000</v>
      </c>
      <c r="J1595" s="296" t="s">
        <v>510</v>
      </c>
      <c r="K1595" s="292"/>
      <c r="L1595" s="288">
        <f t="shared" si="50"/>
        <v>117000</v>
      </c>
      <c r="M1595" s="349">
        <f t="shared" si="49"/>
        <v>0.11700000000000001</v>
      </c>
      <c r="N1595" s="296" t="s">
        <v>1803</v>
      </c>
      <c r="P1595" s="19" t="s">
        <v>428</v>
      </c>
      <c r="Q1595" s="19" t="s">
        <v>429</v>
      </c>
      <c r="R1595" s="19" t="s">
        <v>503</v>
      </c>
    </row>
    <row r="1596" spans="1:18">
      <c r="A1596" s="286" t="s">
        <v>654</v>
      </c>
      <c r="B1596" s="296" t="s">
        <v>497</v>
      </c>
      <c r="C1596" s="296" t="s">
        <v>498</v>
      </c>
      <c r="D1596" s="296" t="s">
        <v>499</v>
      </c>
      <c r="E1596" s="296" t="s">
        <v>500</v>
      </c>
      <c r="F1596" s="290" t="s">
        <v>656</v>
      </c>
      <c r="G1596" s="300" t="s">
        <v>656</v>
      </c>
      <c r="H1596" s="296" t="s">
        <v>510</v>
      </c>
      <c r="I1596" s="298">
        <v>211000</v>
      </c>
      <c r="J1596" s="296" t="s">
        <v>510</v>
      </c>
      <c r="K1596" s="292"/>
      <c r="L1596" s="288">
        <f t="shared" si="50"/>
        <v>211000</v>
      </c>
      <c r="M1596" s="349">
        <f t="shared" si="49"/>
        <v>0.21099999999999999</v>
      </c>
      <c r="N1596" s="296" t="s">
        <v>1803</v>
      </c>
      <c r="P1596" s="19" t="s">
        <v>428</v>
      </c>
      <c r="Q1596" s="19" t="s">
        <v>429</v>
      </c>
      <c r="R1596" s="19" t="s">
        <v>503</v>
      </c>
    </row>
    <row r="1597" spans="1:18">
      <c r="A1597" s="286" t="s">
        <v>654</v>
      </c>
      <c r="B1597" s="296" t="s">
        <v>497</v>
      </c>
      <c r="C1597" s="296" t="s">
        <v>498</v>
      </c>
      <c r="D1597" s="296" t="s">
        <v>499</v>
      </c>
      <c r="E1597" s="296" t="s">
        <v>500</v>
      </c>
      <c r="F1597" s="290" t="s">
        <v>656</v>
      </c>
      <c r="G1597" s="300" t="s">
        <v>656</v>
      </c>
      <c r="H1597" s="296" t="s">
        <v>510</v>
      </c>
      <c r="I1597" s="298">
        <v>403000</v>
      </c>
      <c r="J1597" s="296" t="s">
        <v>510</v>
      </c>
      <c r="K1597" s="292"/>
      <c r="L1597" s="288">
        <f t="shared" si="50"/>
        <v>403000</v>
      </c>
      <c r="M1597" s="349">
        <f t="shared" si="49"/>
        <v>0.40300000000000002</v>
      </c>
      <c r="N1597" s="296" t="s">
        <v>1803</v>
      </c>
      <c r="P1597" s="19" t="s">
        <v>428</v>
      </c>
      <c r="Q1597" s="19" t="s">
        <v>429</v>
      </c>
      <c r="R1597" s="19" t="s">
        <v>503</v>
      </c>
    </row>
    <row r="1598" spans="1:18">
      <c r="A1598" s="286" t="s">
        <v>654</v>
      </c>
      <c r="B1598" s="296" t="s">
        <v>497</v>
      </c>
      <c r="C1598" s="296" t="s">
        <v>498</v>
      </c>
      <c r="D1598" s="296" t="s">
        <v>499</v>
      </c>
      <c r="E1598" s="296" t="s">
        <v>500</v>
      </c>
      <c r="F1598" s="290" t="s">
        <v>656</v>
      </c>
      <c r="G1598" s="300" t="s">
        <v>656</v>
      </c>
      <c r="H1598" s="296" t="s">
        <v>510</v>
      </c>
      <c r="I1598" s="298">
        <v>136000</v>
      </c>
      <c r="J1598" s="296" t="s">
        <v>510</v>
      </c>
      <c r="K1598" s="292"/>
      <c r="L1598" s="288">
        <f t="shared" si="50"/>
        <v>136000</v>
      </c>
      <c r="M1598" s="349">
        <f t="shared" si="49"/>
        <v>0.13600000000000001</v>
      </c>
      <c r="N1598" s="296" t="s">
        <v>1803</v>
      </c>
      <c r="P1598" s="19" t="s">
        <v>428</v>
      </c>
      <c r="Q1598" s="19" t="s">
        <v>429</v>
      </c>
      <c r="R1598" s="19" t="s">
        <v>503</v>
      </c>
    </row>
    <row r="1599" spans="1:18">
      <c r="A1599" s="286" t="s">
        <v>654</v>
      </c>
      <c r="B1599" s="296" t="s">
        <v>497</v>
      </c>
      <c r="C1599" s="296" t="s">
        <v>498</v>
      </c>
      <c r="D1599" s="296" t="s">
        <v>499</v>
      </c>
      <c r="E1599" s="296" t="s">
        <v>500</v>
      </c>
      <c r="F1599" s="290" t="s">
        <v>656</v>
      </c>
      <c r="G1599" s="300" t="s">
        <v>656</v>
      </c>
      <c r="H1599" s="296" t="s">
        <v>510</v>
      </c>
      <c r="I1599" s="298">
        <v>227000</v>
      </c>
      <c r="J1599" s="296" t="s">
        <v>510</v>
      </c>
      <c r="K1599" s="292"/>
      <c r="L1599" s="288">
        <f t="shared" si="50"/>
        <v>227000</v>
      </c>
      <c r="M1599" s="349">
        <f t="shared" si="49"/>
        <v>0.22700000000000001</v>
      </c>
      <c r="N1599" s="296" t="s">
        <v>1803</v>
      </c>
      <c r="P1599" s="19" t="s">
        <v>428</v>
      </c>
      <c r="Q1599" s="19" t="s">
        <v>429</v>
      </c>
      <c r="R1599" s="19" t="s">
        <v>503</v>
      </c>
    </row>
    <row r="1600" spans="1:18">
      <c r="A1600" s="286" t="s">
        <v>654</v>
      </c>
      <c r="B1600" s="296" t="s">
        <v>497</v>
      </c>
      <c r="C1600" s="296" t="s">
        <v>498</v>
      </c>
      <c r="D1600" s="296" t="s">
        <v>499</v>
      </c>
      <c r="E1600" s="296" t="s">
        <v>500</v>
      </c>
      <c r="F1600" s="290" t="s">
        <v>656</v>
      </c>
      <c r="G1600" s="300" t="s">
        <v>656</v>
      </c>
      <c r="H1600" s="296" t="s">
        <v>510</v>
      </c>
      <c r="I1600" s="298">
        <v>402000</v>
      </c>
      <c r="J1600" s="296" t="s">
        <v>510</v>
      </c>
      <c r="K1600" s="292"/>
      <c r="L1600" s="288">
        <f t="shared" si="50"/>
        <v>402000</v>
      </c>
      <c r="M1600" s="349">
        <f t="shared" si="49"/>
        <v>0.40200000000000002</v>
      </c>
      <c r="N1600" s="296" t="s">
        <v>1803</v>
      </c>
      <c r="P1600" s="19" t="s">
        <v>428</v>
      </c>
      <c r="Q1600" s="19" t="s">
        <v>429</v>
      </c>
      <c r="R1600" s="19" t="s">
        <v>503</v>
      </c>
    </row>
    <row r="1601" spans="1:18">
      <c r="A1601" s="286" t="s">
        <v>654</v>
      </c>
      <c r="B1601" s="296" t="s">
        <v>497</v>
      </c>
      <c r="C1601" s="296" t="s">
        <v>498</v>
      </c>
      <c r="D1601" s="296" t="s">
        <v>499</v>
      </c>
      <c r="E1601" s="296" t="s">
        <v>500</v>
      </c>
      <c r="F1601" s="290" t="s">
        <v>656</v>
      </c>
      <c r="G1601" s="300" t="s">
        <v>656</v>
      </c>
      <c r="H1601" s="296" t="s">
        <v>510</v>
      </c>
      <c r="I1601" s="298">
        <v>325000</v>
      </c>
      <c r="J1601" s="296" t="s">
        <v>510</v>
      </c>
      <c r="K1601" s="292"/>
      <c r="L1601" s="288">
        <f t="shared" si="50"/>
        <v>325000</v>
      </c>
      <c r="M1601" s="349">
        <f t="shared" si="49"/>
        <v>0.32500000000000001</v>
      </c>
      <c r="N1601" s="296" t="s">
        <v>1803</v>
      </c>
      <c r="P1601" s="19" t="s">
        <v>428</v>
      </c>
      <c r="Q1601" s="19" t="s">
        <v>429</v>
      </c>
      <c r="R1601" s="19" t="s">
        <v>503</v>
      </c>
    </row>
    <row r="1602" spans="1:18">
      <c r="A1602" s="286" t="s">
        <v>654</v>
      </c>
      <c r="B1602" s="296" t="s">
        <v>497</v>
      </c>
      <c r="C1602" s="296" t="s">
        <v>498</v>
      </c>
      <c r="D1602" s="296" t="s">
        <v>499</v>
      </c>
      <c r="E1602" s="296" t="s">
        <v>500</v>
      </c>
      <c r="F1602" s="290" t="s">
        <v>656</v>
      </c>
      <c r="G1602" s="300" t="s">
        <v>656</v>
      </c>
      <c r="H1602" s="296" t="s">
        <v>510</v>
      </c>
      <c r="I1602" s="298">
        <v>345000</v>
      </c>
      <c r="J1602" s="296" t="s">
        <v>510</v>
      </c>
      <c r="K1602" s="292"/>
      <c r="L1602" s="288">
        <f t="shared" si="50"/>
        <v>345000</v>
      </c>
      <c r="M1602" s="349">
        <f t="shared" si="49"/>
        <v>0.34499999999999997</v>
      </c>
      <c r="N1602" s="296" t="s">
        <v>1803</v>
      </c>
      <c r="P1602" s="19" t="s">
        <v>428</v>
      </c>
      <c r="Q1602" s="19" t="s">
        <v>429</v>
      </c>
      <c r="R1602" s="19" t="s">
        <v>503</v>
      </c>
    </row>
    <row r="1603" spans="1:18">
      <c r="A1603" s="286" t="s">
        <v>654</v>
      </c>
      <c r="B1603" s="296" t="s">
        <v>497</v>
      </c>
      <c r="C1603" s="296" t="s">
        <v>498</v>
      </c>
      <c r="D1603" s="296" t="s">
        <v>499</v>
      </c>
      <c r="E1603" s="296" t="s">
        <v>500</v>
      </c>
      <c r="F1603" s="290" t="s">
        <v>656</v>
      </c>
      <c r="G1603" s="300" t="s">
        <v>656</v>
      </c>
      <c r="H1603" s="296" t="s">
        <v>510</v>
      </c>
      <c r="I1603" s="298">
        <v>305000</v>
      </c>
      <c r="J1603" s="296" t="s">
        <v>510</v>
      </c>
      <c r="K1603" s="292"/>
      <c r="L1603" s="288">
        <f t="shared" si="50"/>
        <v>305000</v>
      </c>
      <c r="M1603" s="349">
        <f t="shared" si="49"/>
        <v>0.30499999999999999</v>
      </c>
      <c r="N1603" s="296" t="s">
        <v>1803</v>
      </c>
      <c r="P1603" s="19" t="s">
        <v>428</v>
      </c>
      <c r="Q1603" s="19" t="s">
        <v>429</v>
      </c>
      <c r="R1603" s="19" t="s">
        <v>503</v>
      </c>
    </row>
    <row r="1604" spans="1:18">
      <c r="A1604" s="286" t="s">
        <v>654</v>
      </c>
      <c r="B1604" s="296" t="s">
        <v>497</v>
      </c>
      <c r="C1604" s="296" t="s">
        <v>498</v>
      </c>
      <c r="D1604" s="296" t="s">
        <v>499</v>
      </c>
      <c r="E1604" s="296" t="s">
        <v>500</v>
      </c>
      <c r="F1604" s="290" t="s">
        <v>656</v>
      </c>
      <c r="G1604" s="300" t="s">
        <v>656</v>
      </c>
      <c r="H1604" s="296" t="s">
        <v>510</v>
      </c>
      <c r="I1604" s="298">
        <v>105000</v>
      </c>
      <c r="J1604" s="296" t="s">
        <v>510</v>
      </c>
      <c r="K1604" s="292"/>
      <c r="L1604" s="288">
        <f t="shared" si="50"/>
        <v>105000</v>
      </c>
      <c r="M1604" s="349">
        <f t="shared" si="49"/>
        <v>0.105</v>
      </c>
      <c r="N1604" s="296" t="s">
        <v>1803</v>
      </c>
      <c r="P1604" s="19" t="s">
        <v>428</v>
      </c>
      <c r="Q1604" s="19" t="s">
        <v>429</v>
      </c>
      <c r="R1604" s="19" t="s">
        <v>503</v>
      </c>
    </row>
    <row r="1605" spans="1:18">
      <c r="A1605" s="286" t="s">
        <v>654</v>
      </c>
      <c r="B1605" s="296" t="s">
        <v>497</v>
      </c>
      <c r="C1605" s="296" t="s">
        <v>498</v>
      </c>
      <c r="D1605" s="296" t="s">
        <v>499</v>
      </c>
      <c r="E1605" s="296" t="s">
        <v>500</v>
      </c>
      <c r="F1605" s="290" t="s">
        <v>656</v>
      </c>
      <c r="G1605" s="300" t="s">
        <v>656</v>
      </c>
      <c r="H1605" s="296" t="s">
        <v>510</v>
      </c>
      <c r="I1605" s="298">
        <v>309000</v>
      </c>
      <c r="J1605" s="296" t="s">
        <v>510</v>
      </c>
      <c r="K1605" s="292"/>
      <c r="L1605" s="288">
        <f t="shared" si="50"/>
        <v>309000</v>
      </c>
      <c r="M1605" s="349">
        <f t="shared" si="49"/>
        <v>0.309</v>
      </c>
      <c r="N1605" s="296" t="s">
        <v>1803</v>
      </c>
      <c r="P1605" s="19" t="s">
        <v>428</v>
      </c>
      <c r="Q1605" s="19" t="s">
        <v>429</v>
      </c>
      <c r="R1605" s="19" t="s">
        <v>503</v>
      </c>
    </row>
    <row r="1606" spans="1:18">
      <c r="A1606" s="286" t="s">
        <v>654</v>
      </c>
      <c r="B1606" s="296" t="s">
        <v>497</v>
      </c>
      <c r="C1606" s="296" t="s">
        <v>498</v>
      </c>
      <c r="D1606" s="296" t="s">
        <v>499</v>
      </c>
      <c r="E1606" s="296" t="s">
        <v>500</v>
      </c>
      <c r="F1606" s="290" t="s">
        <v>656</v>
      </c>
      <c r="G1606" s="300" t="s">
        <v>656</v>
      </c>
      <c r="H1606" s="296" t="s">
        <v>510</v>
      </c>
      <c r="I1606" s="298">
        <v>305000</v>
      </c>
      <c r="J1606" s="296" t="s">
        <v>510</v>
      </c>
      <c r="K1606" s="292"/>
      <c r="L1606" s="288">
        <f t="shared" si="50"/>
        <v>305000</v>
      </c>
      <c r="M1606" s="349">
        <f t="shared" si="49"/>
        <v>0.30499999999999999</v>
      </c>
      <c r="N1606" s="296" t="s">
        <v>1803</v>
      </c>
      <c r="P1606" s="19" t="s">
        <v>428</v>
      </c>
      <c r="Q1606" s="19" t="s">
        <v>429</v>
      </c>
      <c r="R1606" s="19" t="s">
        <v>503</v>
      </c>
    </row>
    <row r="1607" spans="1:18">
      <c r="A1607" s="286" t="s">
        <v>654</v>
      </c>
      <c r="B1607" s="296" t="s">
        <v>497</v>
      </c>
      <c r="C1607" s="296" t="s">
        <v>498</v>
      </c>
      <c r="D1607" s="296" t="s">
        <v>499</v>
      </c>
      <c r="E1607" s="296" t="s">
        <v>500</v>
      </c>
      <c r="F1607" s="290" t="s">
        <v>656</v>
      </c>
      <c r="G1607" s="300" t="s">
        <v>656</v>
      </c>
      <c r="H1607" s="296" t="s">
        <v>510</v>
      </c>
      <c r="I1607" s="298">
        <v>310000</v>
      </c>
      <c r="J1607" s="296" t="s">
        <v>510</v>
      </c>
      <c r="K1607" s="292"/>
      <c r="L1607" s="288">
        <f t="shared" si="50"/>
        <v>310000</v>
      </c>
      <c r="M1607" s="349">
        <f t="shared" ref="M1607:M1670" si="51">+L1607/1000000</f>
        <v>0.31</v>
      </c>
      <c r="N1607" s="296" t="s">
        <v>1803</v>
      </c>
      <c r="P1607" s="19" t="s">
        <v>428</v>
      </c>
      <c r="Q1607" s="19" t="s">
        <v>429</v>
      </c>
      <c r="R1607" s="19" t="s">
        <v>503</v>
      </c>
    </row>
    <row r="1608" spans="1:18">
      <c r="A1608" s="286" t="s">
        <v>654</v>
      </c>
      <c r="B1608" s="296" t="s">
        <v>497</v>
      </c>
      <c r="C1608" s="296" t="s">
        <v>498</v>
      </c>
      <c r="D1608" s="296" t="s">
        <v>499</v>
      </c>
      <c r="E1608" s="296" t="s">
        <v>500</v>
      </c>
      <c r="F1608" s="290" t="s">
        <v>656</v>
      </c>
      <c r="G1608" s="300" t="s">
        <v>656</v>
      </c>
      <c r="H1608" s="296" t="s">
        <v>510</v>
      </c>
      <c r="I1608" s="298">
        <v>301000</v>
      </c>
      <c r="J1608" s="296" t="s">
        <v>510</v>
      </c>
      <c r="K1608" s="292"/>
      <c r="L1608" s="288">
        <f t="shared" si="50"/>
        <v>301000</v>
      </c>
      <c r="M1608" s="349">
        <f t="shared" si="51"/>
        <v>0.30099999999999999</v>
      </c>
      <c r="N1608" s="296" t="s">
        <v>1803</v>
      </c>
      <c r="P1608" s="19" t="s">
        <v>428</v>
      </c>
      <c r="Q1608" s="19" t="s">
        <v>429</v>
      </c>
      <c r="R1608" s="19" t="s">
        <v>503</v>
      </c>
    </row>
    <row r="1609" spans="1:18">
      <c r="A1609" s="286" t="s">
        <v>654</v>
      </c>
      <c r="B1609" s="296" t="s">
        <v>497</v>
      </c>
      <c r="C1609" s="296" t="s">
        <v>498</v>
      </c>
      <c r="D1609" s="296" t="s">
        <v>499</v>
      </c>
      <c r="E1609" s="296" t="s">
        <v>500</v>
      </c>
      <c r="F1609" s="290" t="s">
        <v>656</v>
      </c>
      <c r="G1609" s="300" t="s">
        <v>656</v>
      </c>
      <c r="H1609" s="296" t="s">
        <v>510</v>
      </c>
      <c r="I1609" s="298">
        <v>305000</v>
      </c>
      <c r="J1609" s="296" t="s">
        <v>510</v>
      </c>
      <c r="K1609" s="292"/>
      <c r="L1609" s="288">
        <f t="shared" si="50"/>
        <v>305000</v>
      </c>
      <c r="M1609" s="349">
        <f t="shared" si="51"/>
        <v>0.30499999999999999</v>
      </c>
      <c r="N1609" s="296" t="s">
        <v>1803</v>
      </c>
      <c r="P1609" s="19" t="s">
        <v>428</v>
      </c>
      <c r="Q1609" s="19" t="s">
        <v>429</v>
      </c>
      <c r="R1609" s="19" t="s">
        <v>503</v>
      </c>
    </row>
    <row r="1610" spans="1:18">
      <c r="A1610" s="286" t="s">
        <v>654</v>
      </c>
      <c r="B1610" s="296" t="s">
        <v>497</v>
      </c>
      <c r="C1610" s="296" t="s">
        <v>498</v>
      </c>
      <c r="D1610" s="296" t="s">
        <v>499</v>
      </c>
      <c r="E1610" s="296" t="s">
        <v>500</v>
      </c>
      <c r="F1610" s="290" t="s">
        <v>656</v>
      </c>
      <c r="G1610" s="300" t="s">
        <v>656</v>
      </c>
      <c r="H1610" s="296" t="s">
        <v>510</v>
      </c>
      <c r="I1610" s="298">
        <v>321000</v>
      </c>
      <c r="J1610" s="296" t="s">
        <v>510</v>
      </c>
      <c r="K1610" s="292"/>
      <c r="L1610" s="288">
        <f t="shared" si="50"/>
        <v>321000</v>
      </c>
      <c r="M1610" s="349">
        <f t="shared" si="51"/>
        <v>0.32100000000000001</v>
      </c>
      <c r="N1610" s="296" t="s">
        <v>1803</v>
      </c>
      <c r="P1610" s="19" t="s">
        <v>428</v>
      </c>
      <c r="Q1610" s="19" t="s">
        <v>429</v>
      </c>
      <c r="R1610" s="19" t="s">
        <v>503</v>
      </c>
    </row>
    <row r="1611" spans="1:18">
      <c r="A1611" s="286" t="s">
        <v>654</v>
      </c>
      <c r="B1611" s="296" t="s">
        <v>497</v>
      </c>
      <c r="C1611" s="296" t="s">
        <v>498</v>
      </c>
      <c r="D1611" s="296" t="s">
        <v>499</v>
      </c>
      <c r="E1611" s="296" t="s">
        <v>500</v>
      </c>
      <c r="F1611" s="290" t="s">
        <v>656</v>
      </c>
      <c r="G1611" s="300" t="s">
        <v>656</v>
      </c>
      <c r="H1611" s="296" t="s">
        <v>510</v>
      </c>
      <c r="I1611" s="298">
        <v>306000</v>
      </c>
      <c r="J1611" s="296" t="s">
        <v>510</v>
      </c>
      <c r="K1611" s="292"/>
      <c r="L1611" s="288">
        <f t="shared" si="50"/>
        <v>306000</v>
      </c>
      <c r="M1611" s="349">
        <f t="shared" si="51"/>
        <v>0.30599999999999999</v>
      </c>
      <c r="N1611" s="296" t="s">
        <v>1803</v>
      </c>
      <c r="P1611" s="19" t="s">
        <v>428</v>
      </c>
      <c r="Q1611" s="19" t="s">
        <v>429</v>
      </c>
      <c r="R1611" s="19" t="s">
        <v>503</v>
      </c>
    </row>
    <row r="1612" spans="1:18">
      <c r="A1612" s="286" t="s">
        <v>654</v>
      </c>
      <c r="B1612" s="296" t="s">
        <v>497</v>
      </c>
      <c r="C1612" s="296" t="s">
        <v>498</v>
      </c>
      <c r="D1612" s="296" t="s">
        <v>499</v>
      </c>
      <c r="E1612" s="296" t="s">
        <v>500</v>
      </c>
      <c r="F1612" s="290" t="s">
        <v>656</v>
      </c>
      <c r="G1612" s="300" t="s">
        <v>656</v>
      </c>
      <c r="H1612" s="296" t="s">
        <v>510</v>
      </c>
      <c r="I1612" s="298">
        <v>270000</v>
      </c>
      <c r="J1612" s="296" t="s">
        <v>510</v>
      </c>
      <c r="K1612" s="292"/>
      <c r="L1612" s="288">
        <f t="shared" si="50"/>
        <v>270000</v>
      </c>
      <c r="M1612" s="349">
        <f t="shared" si="51"/>
        <v>0.27</v>
      </c>
      <c r="N1612" s="296" t="s">
        <v>1803</v>
      </c>
      <c r="P1612" s="19" t="s">
        <v>428</v>
      </c>
      <c r="Q1612" s="19" t="s">
        <v>429</v>
      </c>
      <c r="R1612" s="19" t="s">
        <v>503</v>
      </c>
    </row>
    <row r="1613" spans="1:18">
      <c r="A1613" s="286" t="s">
        <v>654</v>
      </c>
      <c r="B1613" s="296" t="s">
        <v>497</v>
      </c>
      <c r="C1613" s="296" t="s">
        <v>498</v>
      </c>
      <c r="D1613" s="296" t="s">
        <v>499</v>
      </c>
      <c r="E1613" s="296" t="s">
        <v>500</v>
      </c>
      <c r="F1613" s="290" t="s">
        <v>656</v>
      </c>
      <c r="G1613" s="300" t="s">
        <v>656</v>
      </c>
      <c r="H1613" s="296" t="s">
        <v>510</v>
      </c>
      <c r="I1613" s="298">
        <v>185000</v>
      </c>
      <c r="J1613" s="296" t="s">
        <v>510</v>
      </c>
      <c r="K1613" s="292"/>
      <c r="L1613" s="288">
        <f t="shared" si="50"/>
        <v>185000</v>
      </c>
      <c r="M1613" s="349">
        <f t="shared" si="51"/>
        <v>0.185</v>
      </c>
      <c r="N1613" s="296" t="s">
        <v>1803</v>
      </c>
      <c r="P1613" s="19" t="s">
        <v>428</v>
      </c>
      <c r="Q1613" s="19" t="s">
        <v>429</v>
      </c>
      <c r="R1613" s="19" t="s">
        <v>503</v>
      </c>
    </row>
    <row r="1614" spans="1:18">
      <c r="A1614" s="286" t="s">
        <v>654</v>
      </c>
      <c r="B1614" s="296" t="s">
        <v>497</v>
      </c>
      <c r="C1614" s="296" t="s">
        <v>498</v>
      </c>
      <c r="D1614" s="296" t="s">
        <v>499</v>
      </c>
      <c r="E1614" s="296" t="s">
        <v>500</v>
      </c>
      <c r="F1614" s="290" t="s">
        <v>656</v>
      </c>
      <c r="G1614" s="300" t="s">
        <v>656</v>
      </c>
      <c r="H1614" s="296" t="s">
        <v>510</v>
      </c>
      <c r="I1614" s="298">
        <v>203000</v>
      </c>
      <c r="J1614" s="296" t="s">
        <v>510</v>
      </c>
      <c r="K1614" s="292"/>
      <c r="L1614" s="288">
        <f t="shared" si="50"/>
        <v>203000</v>
      </c>
      <c r="M1614" s="349">
        <f t="shared" si="51"/>
        <v>0.20300000000000001</v>
      </c>
      <c r="N1614" s="296" t="s">
        <v>1803</v>
      </c>
      <c r="P1614" s="19" t="s">
        <v>428</v>
      </c>
      <c r="Q1614" s="19" t="s">
        <v>429</v>
      </c>
      <c r="R1614" s="19" t="s">
        <v>503</v>
      </c>
    </row>
    <row r="1615" spans="1:18">
      <c r="A1615" s="286" t="s">
        <v>654</v>
      </c>
      <c r="B1615" s="296" t="s">
        <v>497</v>
      </c>
      <c r="C1615" s="296" t="s">
        <v>498</v>
      </c>
      <c r="D1615" s="296" t="s">
        <v>499</v>
      </c>
      <c r="E1615" s="296" t="s">
        <v>500</v>
      </c>
      <c r="F1615" s="290" t="s">
        <v>656</v>
      </c>
      <c r="G1615" s="300" t="s">
        <v>656</v>
      </c>
      <c r="H1615" s="296" t="s">
        <v>510</v>
      </c>
      <c r="I1615" s="298">
        <v>204000</v>
      </c>
      <c r="J1615" s="296" t="s">
        <v>510</v>
      </c>
      <c r="K1615" s="292"/>
      <c r="L1615" s="288">
        <f t="shared" si="50"/>
        <v>204000</v>
      </c>
      <c r="M1615" s="349">
        <f t="shared" si="51"/>
        <v>0.20399999999999999</v>
      </c>
      <c r="N1615" s="296" t="s">
        <v>1803</v>
      </c>
      <c r="P1615" s="19" t="s">
        <v>428</v>
      </c>
      <c r="Q1615" s="19" t="s">
        <v>429</v>
      </c>
      <c r="R1615" s="19" t="s">
        <v>503</v>
      </c>
    </row>
    <row r="1616" spans="1:18">
      <c r="A1616" s="286" t="s">
        <v>654</v>
      </c>
      <c r="B1616" s="296" t="s">
        <v>497</v>
      </c>
      <c r="C1616" s="296" t="s">
        <v>498</v>
      </c>
      <c r="D1616" s="296" t="s">
        <v>499</v>
      </c>
      <c r="E1616" s="296" t="s">
        <v>500</v>
      </c>
      <c r="F1616" s="290" t="s">
        <v>656</v>
      </c>
      <c r="G1616" s="300" t="s">
        <v>656</v>
      </c>
      <c r="H1616" s="296" t="s">
        <v>510</v>
      </c>
      <c r="I1616" s="298">
        <v>201000</v>
      </c>
      <c r="J1616" s="296" t="s">
        <v>510</v>
      </c>
      <c r="K1616" s="292"/>
      <c r="L1616" s="288">
        <f t="shared" si="50"/>
        <v>201000</v>
      </c>
      <c r="M1616" s="349">
        <f t="shared" si="51"/>
        <v>0.20100000000000001</v>
      </c>
      <c r="N1616" s="296" t="s">
        <v>1803</v>
      </c>
      <c r="P1616" s="19" t="s">
        <v>428</v>
      </c>
      <c r="Q1616" s="19" t="s">
        <v>429</v>
      </c>
      <c r="R1616" s="19" t="s">
        <v>503</v>
      </c>
    </row>
    <row r="1617" spans="1:18">
      <c r="A1617" s="286" t="s">
        <v>654</v>
      </c>
      <c r="B1617" s="296" t="s">
        <v>497</v>
      </c>
      <c r="C1617" s="296" t="s">
        <v>498</v>
      </c>
      <c r="D1617" s="296" t="s">
        <v>499</v>
      </c>
      <c r="E1617" s="296" t="s">
        <v>500</v>
      </c>
      <c r="F1617" s="290" t="s">
        <v>656</v>
      </c>
      <c r="G1617" s="300" t="s">
        <v>656</v>
      </c>
      <c r="H1617" s="296" t="s">
        <v>510</v>
      </c>
      <c r="I1617" s="298">
        <v>203000</v>
      </c>
      <c r="J1617" s="296" t="s">
        <v>510</v>
      </c>
      <c r="K1617" s="292"/>
      <c r="L1617" s="288">
        <f t="shared" si="50"/>
        <v>203000</v>
      </c>
      <c r="M1617" s="349">
        <f t="shared" si="51"/>
        <v>0.20300000000000001</v>
      </c>
      <c r="N1617" s="296" t="s">
        <v>1803</v>
      </c>
      <c r="P1617" s="19" t="s">
        <v>428</v>
      </c>
      <c r="Q1617" s="19" t="s">
        <v>429</v>
      </c>
      <c r="R1617" s="19" t="s">
        <v>503</v>
      </c>
    </row>
    <row r="1618" spans="1:18">
      <c r="A1618" s="286" t="s">
        <v>654</v>
      </c>
      <c r="B1618" s="296" t="s">
        <v>497</v>
      </c>
      <c r="C1618" s="296" t="s">
        <v>498</v>
      </c>
      <c r="D1618" s="296" t="s">
        <v>499</v>
      </c>
      <c r="E1618" s="296" t="s">
        <v>500</v>
      </c>
      <c r="F1618" s="290" t="s">
        <v>656</v>
      </c>
      <c r="G1618" s="300" t="s">
        <v>656</v>
      </c>
      <c r="H1618" s="296" t="s">
        <v>510</v>
      </c>
      <c r="I1618" s="298">
        <v>52000</v>
      </c>
      <c r="J1618" s="296" t="s">
        <v>510</v>
      </c>
      <c r="K1618" s="292"/>
      <c r="L1618" s="288">
        <f t="shared" si="50"/>
        <v>52000</v>
      </c>
      <c r="M1618" s="349">
        <f t="shared" si="51"/>
        <v>5.1999999999999998E-2</v>
      </c>
      <c r="N1618" s="296" t="s">
        <v>1803</v>
      </c>
      <c r="P1618" s="19" t="s">
        <v>428</v>
      </c>
      <c r="Q1618" s="19" t="s">
        <v>429</v>
      </c>
      <c r="R1618" s="19" t="s">
        <v>503</v>
      </c>
    </row>
    <row r="1619" spans="1:18">
      <c r="A1619" s="286" t="s">
        <v>654</v>
      </c>
      <c r="B1619" s="296" t="s">
        <v>497</v>
      </c>
      <c r="C1619" s="296" t="s">
        <v>498</v>
      </c>
      <c r="D1619" s="296" t="s">
        <v>499</v>
      </c>
      <c r="E1619" s="296" t="s">
        <v>500</v>
      </c>
      <c r="F1619" s="290" t="s">
        <v>656</v>
      </c>
      <c r="G1619" s="300" t="s">
        <v>656</v>
      </c>
      <c r="H1619" s="296" t="s">
        <v>510</v>
      </c>
      <c r="I1619" s="298">
        <v>55000</v>
      </c>
      <c r="J1619" s="296" t="s">
        <v>510</v>
      </c>
      <c r="K1619" s="292"/>
      <c r="L1619" s="288">
        <f t="shared" si="50"/>
        <v>55000</v>
      </c>
      <c r="M1619" s="349">
        <f t="shared" si="51"/>
        <v>5.5E-2</v>
      </c>
      <c r="N1619" s="296" t="s">
        <v>1803</v>
      </c>
      <c r="P1619" s="19" t="s">
        <v>428</v>
      </c>
      <c r="Q1619" s="19" t="s">
        <v>429</v>
      </c>
      <c r="R1619" s="19" t="s">
        <v>503</v>
      </c>
    </row>
    <row r="1620" spans="1:18">
      <c r="A1620" s="286" t="s">
        <v>654</v>
      </c>
      <c r="B1620" s="296" t="s">
        <v>497</v>
      </c>
      <c r="C1620" s="296" t="s">
        <v>498</v>
      </c>
      <c r="D1620" s="296" t="s">
        <v>499</v>
      </c>
      <c r="E1620" s="296" t="s">
        <v>500</v>
      </c>
      <c r="F1620" s="290" t="s">
        <v>656</v>
      </c>
      <c r="G1620" s="300" t="s">
        <v>656</v>
      </c>
      <c r="H1620" s="296" t="s">
        <v>510</v>
      </c>
      <c r="I1620" s="298">
        <v>175000</v>
      </c>
      <c r="J1620" s="296" t="s">
        <v>510</v>
      </c>
      <c r="K1620" s="292"/>
      <c r="L1620" s="288">
        <f t="shared" si="50"/>
        <v>175000</v>
      </c>
      <c r="M1620" s="349">
        <f t="shared" si="51"/>
        <v>0.17499999999999999</v>
      </c>
      <c r="N1620" s="296" t="s">
        <v>1803</v>
      </c>
      <c r="P1620" s="19" t="s">
        <v>428</v>
      </c>
      <c r="Q1620" s="19" t="s">
        <v>429</v>
      </c>
      <c r="R1620" s="19" t="s">
        <v>503</v>
      </c>
    </row>
    <row r="1621" spans="1:18">
      <c r="A1621" s="286" t="s">
        <v>654</v>
      </c>
      <c r="B1621" s="296" t="s">
        <v>497</v>
      </c>
      <c r="C1621" s="296" t="s">
        <v>498</v>
      </c>
      <c r="D1621" s="296" t="s">
        <v>499</v>
      </c>
      <c r="E1621" s="296" t="s">
        <v>500</v>
      </c>
      <c r="F1621" s="290" t="s">
        <v>656</v>
      </c>
      <c r="G1621" s="300" t="s">
        <v>656</v>
      </c>
      <c r="H1621" s="296" t="s">
        <v>510</v>
      </c>
      <c r="I1621" s="298">
        <v>126000</v>
      </c>
      <c r="J1621" s="296" t="s">
        <v>510</v>
      </c>
      <c r="K1621" s="292"/>
      <c r="L1621" s="288">
        <f t="shared" si="50"/>
        <v>126000</v>
      </c>
      <c r="M1621" s="349">
        <f t="shared" si="51"/>
        <v>0.126</v>
      </c>
      <c r="N1621" s="296" t="s">
        <v>1803</v>
      </c>
      <c r="P1621" s="19" t="s">
        <v>428</v>
      </c>
      <c r="Q1621" s="19" t="s">
        <v>429</v>
      </c>
      <c r="R1621" s="19" t="s">
        <v>503</v>
      </c>
    </row>
    <row r="1622" spans="1:18">
      <c r="A1622" s="286" t="s">
        <v>654</v>
      </c>
      <c r="B1622" s="296" t="s">
        <v>497</v>
      </c>
      <c r="C1622" s="296" t="s">
        <v>498</v>
      </c>
      <c r="D1622" s="296" t="s">
        <v>499</v>
      </c>
      <c r="E1622" s="296" t="s">
        <v>500</v>
      </c>
      <c r="F1622" s="290" t="s">
        <v>656</v>
      </c>
      <c r="G1622" s="300" t="s">
        <v>656</v>
      </c>
      <c r="H1622" s="296" t="s">
        <v>510</v>
      </c>
      <c r="I1622" s="298">
        <v>176000</v>
      </c>
      <c r="J1622" s="296" t="s">
        <v>510</v>
      </c>
      <c r="K1622" s="292"/>
      <c r="L1622" s="288">
        <f t="shared" si="50"/>
        <v>176000</v>
      </c>
      <c r="M1622" s="349">
        <f t="shared" si="51"/>
        <v>0.17599999999999999</v>
      </c>
      <c r="N1622" s="296" t="s">
        <v>1803</v>
      </c>
      <c r="P1622" s="19" t="s">
        <v>428</v>
      </c>
      <c r="Q1622" s="19" t="s">
        <v>429</v>
      </c>
      <c r="R1622" s="19" t="s">
        <v>503</v>
      </c>
    </row>
    <row r="1623" spans="1:18">
      <c r="A1623" s="286" t="s">
        <v>654</v>
      </c>
      <c r="B1623" s="296" t="s">
        <v>497</v>
      </c>
      <c r="C1623" s="296" t="s">
        <v>498</v>
      </c>
      <c r="D1623" s="296" t="s">
        <v>499</v>
      </c>
      <c r="E1623" s="296" t="s">
        <v>500</v>
      </c>
      <c r="F1623" s="290" t="s">
        <v>656</v>
      </c>
      <c r="G1623" s="300" t="s">
        <v>656</v>
      </c>
      <c r="H1623" s="296" t="s">
        <v>510</v>
      </c>
      <c r="I1623" s="298">
        <v>202000</v>
      </c>
      <c r="J1623" s="296" t="s">
        <v>510</v>
      </c>
      <c r="K1623" s="292"/>
      <c r="L1623" s="288">
        <f t="shared" si="50"/>
        <v>202000</v>
      </c>
      <c r="M1623" s="349">
        <f t="shared" si="51"/>
        <v>0.20200000000000001</v>
      </c>
      <c r="N1623" s="296" t="s">
        <v>1803</v>
      </c>
      <c r="P1623" s="19" t="s">
        <v>428</v>
      </c>
      <c r="Q1623" s="19" t="s">
        <v>429</v>
      </c>
      <c r="R1623" s="19" t="s">
        <v>503</v>
      </c>
    </row>
    <row r="1624" spans="1:18">
      <c r="A1624" s="286" t="s">
        <v>654</v>
      </c>
      <c r="B1624" s="296" t="s">
        <v>497</v>
      </c>
      <c r="C1624" s="296" t="s">
        <v>498</v>
      </c>
      <c r="D1624" s="296" t="s">
        <v>499</v>
      </c>
      <c r="E1624" s="296" t="s">
        <v>500</v>
      </c>
      <c r="F1624" s="290" t="s">
        <v>656</v>
      </c>
      <c r="G1624" s="300" t="s">
        <v>656</v>
      </c>
      <c r="H1624" s="296" t="s">
        <v>510</v>
      </c>
      <c r="I1624" s="298">
        <v>202000</v>
      </c>
      <c r="J1624" s="296" t="s">
        <v>510</v>
      </c>
      <c r="K1624" s="292"/>
      <c r="L1624" s="288">
        <f t="shared" si="50"/>
        <v>202000</v>
      </c>
      <c r="M1624" s="349">
        <f t="shared" si="51"/>
        <v>0.20200000000000001</v>
      </c>
      <c r="N1624" s="296" t="s">
        <v>1803</v>
      </c>
      <c r="P1624" s="19" t="s">
        <v>428</v>
      </c>
      <c r="Q1624" s="19" t="s">
        <v>429</v>
      </c>
      <c r="R1624" s="19" t="s">
        <v>503</v>
      </c>
    </row>
    <row r="1625" spans="1:18">
      <c r="A1625" s="286" t="s">
        <v>654</v>
      </c>
      <c r="B1625" s="296" t="s">
        <v>497</v>
      </c>
      <c r="C1625" s="296" t="s">
        <v>498</v>
      </c>
      <c r="D1625" s="296" t="s">
        <v>499</v>
      </c>
      <c r="E1625" s="296" t="s">
        <v>500</v>
      </c>
      <c r="F1625" s="290" t="s">
        <v>656</v>
      </c>
      <c r="G1625" s="300" t="s">
        <v>656</v>
      </c>
      <c r="H1625" s="296" t="s">
        <v>510</v>
      </c>
      <c r="I1625" s="298">
        <v>205000</v>
      </c>
      <c r="J1625" s="296" t="s">
        <v>510</v>
      </c>
      <c r="K1625" s="292"/>
      <c r="L1625" s="288">
        <f t="shared" si="50"/>
        <v>205000</v>
      </c>
      <c r="M1625" s="349">
        <f t="shared" si="51"/>
        <v>0.20499999999999999</v>
      </c>
      <c r="N1625" s="296" t="s">
        <v>1803</v>
      </c>
      <c r="P1625" s="19" t="s">
        <v>428</v>
      </c>
      <c r="Q1625" s="19" t="s">
        <v>429</v>
      </c>
      <c r="R1625" s="19" t="s">
        <v>503</v>
      </c>
    </row>
    <row r="1626" spans="1:18">
      <c r="A1626" s="286" t="s">
        <v>654</v>
      </c>
      <c r="B1626" s="296" t="s">
        <v>497</v>
      </c>
      <c r="C1626" s="296" t="s">
        <v>498</v>
      </c>
      <c r="D1626" s="296" t="s">
        <v>499</v>
      </c>
      <c r="E1626" s="296" t="s">
        <v>500</v>
      </c>
      <c r="F1626" s="290" t="s">
        <v>656</v>
      </c>
      <c r="G1626" s="300" t="s">
        <v>656</v>
      </c>
      <c r="H1626" s="296" t="s">
        <v>510</v>
      </c>
      <c r="I1626" s="298">
        <v>194000</v>
      </c>
      <c r="J1626" s="296" t="s">
        <v>510</v>
      </c>
      <c r="K1626" s="292"/>
      <c r="L1626" s="288">
        <f t="shared" si="50"/>
        <v>194000</v>
      </c>
      <c r="M1626" s="349">
        <f t="shared" si="51"/>
        <v>0.19400000000000001</v>
      </c>
      <c r="N1626" s="296" t="s">
        <v>1803</v>
      </c>
      <c r="P1626" s="19" t="s">
        <v>428</v>
      </c>
      <c r="Q1626" s="19" t="s">
        <v>429</v>
      </c>
      <c r="R1626" s="19" t="s">
        <v>503</v>
      </c>
    </row>
    <row r="1627" spans="1:18">
      <c r="A1627" s="286" t="s">
        <v>654</v>
      </c>
      <c r="B1627" s="296" t="s">
        <v>497</v>
      </c>
      <c r="C1627" s="296" t="s">
        <v>498</v>
      </c>
      <c r="D1627" s="296" t="s">
        <v>499</v>
      </c>
      <c r="E1627" s="296" t="s">
        <v>500</v>
      </c>
      <c r="F1627" s="290" t="s">
        <v>656</v>
      </c>
      <c r="G1627" s="300" t="s">
        <v>656</v>
      </c>
      <c r="H1627" s="296" t="s">
        <v>510</v>
      </c>
      <c r="I1627" s="298">
        <v>34000</v>
      </c>
      <c r="J1627" s="296" t="s">
        <v>510</v>
      </c>
      <c r="K1627" s="292"/>
      <c r="L1627" s="288">
        <f t="shared" si="50"/>
        <v>34000</v>
      </c>
      <c r="M1627" s="349">
        <f t="shared" si="51"/>
        <v>3.4000000000000002E-2</v>
      </c>
      <c r="N1627" s="296" t="s">
        <v>1803</v>
      </c>
      <c r="P1627" s="19" t="s">
        <v>428</v>
      </c>
      <c r="Q1627" s="19" t="s">
        <v>429</v>
      </c>
      <c r="R1627" s="19" t="s">
        <v>503</v>
      </c>
    </row>
    <row r="1628" spans="1:18">
      <c r="A1628" s="286" t="s">
        <v>654</v>
      </c>
      <c r="B1628" s="296" t="s">
        <v>497</v>
      </c>
      <c r="C1628" s="296" t="s">
        <v>498</v>
      </c>
      <c r="D1628" s="296" t="s">
        <v>499</v>
      </c>
      <c r="E1628" s="296" t="s">
        <v>500</v>
      </c>
      <c r="F1628" s="290" t="s">
        <v>656</v>
      </c>
      <c r="G1628" s="300" t="s">
        <v>656</v>
      </c>
      <c r="H1628" s="296" t="s">
        <v>510</v>
      </c>
      <c r="I1628" s="298">
        <v>73000</v>
      </c>
      <c r="J1628" s="296" t="s">
        <v>510</v>
      </c>
      <c r="K1628" s="292"/>
      <c r="L1628" s="288">
        <f t="shared" si="50"/>
        <v>73000</v>
      </c>
      <c r="M1628" s="349">
        <f t="shared" si="51"/>
        <v>7.2999999999999995E-2</v>
      </c>
      <c r="N1628" s="296" t="s">
        <v>1803</v>
      </c>
      <c r="P1628" s="19" t="s">
        <v>428</v>
      </c>
      <c r="Q1628" s="19" t="s">
        <v>429</v>
      </c>
      <c r="R1628" s="19" t="s">
        <v>503</v>
      </c>
    </row>
    <row r="1629" spans="1:18">
      <c r="A1629" s="286" t="s">
        <v>654</v>
      </c>
      <c r="B1629" s="296" t="s">
        <v>497</v>
      </c>
      <c r="C1629" s="296" t="s">
        <v>498</v>
      </c>
      <c r="D1629" s="296" t="s">
        <v>499</v>
      </c>
      <c r="E1629" s="296" t="s">
        <v>500</v>
      </c>
      <c r="F1629" s="290" t="s">
        <v>656</v>
      </c>
      <c r="G1629" s="300" t="s">
        <v>656</v>
      </c>
      <c r="H1629" s="296" t="s">
        <v>510</v>
      </c>
      <c r="I1629" s="298">
        <v>102000</v>
      </c>
      <c r="J1629" s="296" t="s">
        <v>510</v>
      </c>
      <c r="K1629" s="292"/>
      <c r="L1629" s="288">
        <f t="shared" si="50"/>
        <v>102000</v>
      </c>
      <c r="M1629" s="349">
        <f t="shared" si="51"/>
        <v>0.10199999999999999</v>
      </c>
      <c r="N1629" s="296" t="s">
        <v>1803</v>
      </c>
      <c r="P1629" s="19" t="s">
        <v>428</v>
      </c>
      <c r="Q1629" s="19" t="s">
        <v>429</v>
      </c>
      <c r="R1629" s="19" t="s">
        <v>503</v>
      </c>
    </row>
    <row r="1630" spans="1:18">
      <c r="A1630" s="286" t="s">
        <v>654</v>
      </c>
      <c r="B1630" s="296" t="s">
        <v>497</v>
      </c>
      <c r="C1630" s="296" t="s">
        <v>498</v>
      </c>
      <c r="D1630" s="296" t="s">
        <v>499</v>
      </c>
      <c r="E1630" s="296" t="s">
        <v>500</v>
      </c>
      <c r="F1630" s="290" t="s">
        <v>656</v>
      </c>
      <c r="G1630" s="300" t="s">
        <v>656</v>
      </c>
      <c r="H1630" s="296" t="s">
        <v>510</v>
      </c>
      <c r="I1630" s="298">
        <v>171000</v>
      </c>
      <c r="J1630" s="296" t="s">
        <v>510</v>
      </c>
      <c r="K1630" s="292"/>
      <c r="L1630" s="288">
        <f t="shared" si="50"/>
        <v>171000</v>
      </c>
      <c r="M1630" s="349">
        <f t="shared" si="51"/>
        <v>0.17100000000000001</v>
      </c>
      <c r="N1630" s="296" t="s">
        <v>1803</v>
      </c>
      <c r="P1630" s="19" t="s">
        <v>428</v>
      </c>
      <c r="Q1630" s="19" t="s">
        <v>429</v>
      </c>
      <c r="R1630" s="19" t="s">
        <v>503</v>
      </c>
    </row>
    <row r="1631" spans="1:18">
      <c r="A1631" s="286" t="s">
        <v>654</v>
      </c>
      <c r="B1631" s="296" t="s">
        <v>497</v>
      </c>
      <c r="C1631" s="296" t="s">
        <v>498</v>
      </c>
      <c r="D1631" s="296" t="s">
        <v>499</v>
      </c>
      <c r="E1631" s="296" t="s">
        <v>500</v>
      </c>
      <c r="F1631" s="290" t="s">
        <v>656</v>
      </c>
      <c r="G1631" s="300" t="s">
        <v>656</v>
      </c>
      <c r="H1631" s="296" t="s">
        <v>510</v>
      </c>
      <c r="I1631" s="298">
        <v>195000</v>
      </c>
      <c r="J1631" s="296" t="s">
        <v>510</v>
      </c>
      <c r="K1631" s="292"/>
      <c r="L1631" s="288">
        <f t="shared" si="50"/>
        <v>195000</v>
      </c>
      <c r="M1631" s="349">
        <f t="shared" si="51"/>
        <v>0.19500000000000001</v>
      </c>
      <c r="N1631" s="296" t="s">
        <v>1803</v>
      </c>
      <c r="P1631" s="19" t="s">
        <v>428</v>
      </c>
      <c r="Q1631" s="19" t="s">
        <v>429</v>
      </c>
      <c r="R1631" s="19" t="s">
        <v>503</v>
      </c>
    </row>
    <row r="1632" spans="1:18">
      <c r="A1632" s="286" t="s">
        <v>654</v>
      </c>
      <c r="B1632" s="296" t="s">
        <v>497</v>
      </c>
      <c r="C1632" s="296" t="s">
        <v>498</v>
      </c>
      <c r="D1632" s="296" t="s">
        <v>499</v>
      </c>
      <c r="E1632" s="296" t="s">
        <v>500</v>
      </c>
      <c r="F1632" s="290" t="s">
        <v>657</v>
      </c>
      <c r="G1632" s="300" t="s">
        <v>657</v>
      </c>
      <c r="H1632" s="296" t="s">
        <v>510</v>
      </c>
      <c r="I1632" s="298">
        <v>300000</v>
      </c>
      <c r="J1632" s="296" t="s">
        <v>510</v>
      </c>
      <c r="K1632" s="292"/>
      <c r="L1632" s="288">
        <f t="shared" si="50"/>
        <v>300000</v>
      </c>
      <c r="M1632" s="349">
        <f t="shared" si="51"/>
        <v>0.3</v>
      </c>
      <c r="N1632" s="296" t="s">
        <v>1803</v>
      </c>
      <c r="P1632" s="19" t="s">
        <v>428</v>
      </c>
      <c r="Q1632" s="19" t="s">
        <v>429</v>
      </c>
      <c r="R1632" s="19" t="s">
        <v>503</v>
      </c>
    </row>
    <row r="1633" spans="1:18">
      <c r="A1633" s="286" t="s">
        <v>654</v>
      </c>
      <c r="B1633" s="296" t="s">
        <v>497</v>
      </c>
      <c r="C1633" s="296" t="s">
        <v>498</v>
      </c>
      <c r="D1633" s="296" t="s">
        <v>499</v>
      </c>
      <c r="E1633" s="296" t="s">
        <v>500</v>
      </c>
      <c r="F1633" s="290" t="s">
        <v>656</v>
      </c>
      <c r="G1633" s="300" t="s">
        <v>656</v>
      </c>
      <c r="H1633" s="296" t="s">
        <v>510</v>
      </c>
      <c r="I1633" s="298">
        <v>37000</v>
      </c>
      <c r="J1633" s="296" t="s">
        <v>510</v>
      </c>
      <c r="K1633" s="292"/>
      <c r="L1633" s="288">
        <f t="shared" si="50"/>
        <v>37000</v>
      </c>
      <c r="M1633" s="349">
        <f t="shared" si="51"/>
        <v>3.6999999999999998E-2</v>
      </c>
      <c r="N1633" s="296" t="s">
        <v>1803</v>
      </c>
      <c r="P1633" s="19" t="s">
        <v>428</v>
      </c>
      <c r="Q1633" s="19" t="s">
        <v>429</v>
      </c>
      <c r="R1633" s="19" t="s">
        <v>503</v>
      </c>
    </row>
    <row r="1634" spans="1:18">
      <c r="A1634" s="286" t="s">
        <v>654</v>
      </c>
      <c r="B1634" s="296" t="s">
        <v>497</v>
      </c>
      <c r="C1634" s="296" t="s">
        <v>498</v>
      </c>
      <c r="D1634" s="296" t="s">
        <v>499</v>
      </c>
      <c r="E1634" s="296" t="s">
        <v>500</v>
      </c>
      <c r="F1634" s="290" t="s">
        <v>656</v>
      </c>
      <c r="G1634" s="300" t="s">
        <v>656</v>
      </c>
      <c r="H1634" s="296" t="s">
        <v>510</v>
      </c>
      <c r="I1634" s="298">
        <v>36000</v>
      </c>
      <c r="J1634" s="296" t="s">
        <v>510</v>
      </c>
      <c r="K1634" s="292"/>
      <c r="L1634" s="288">
        <f t="shared" ref="L1634:L1684" si="52">+I1634+K1634</f>
        <v>36000</v>
      </c>
      <c r="M1634" s="349">
        <f t="shared" si="51"/>
        <v>3.5999999999999997E-2</v>
      </c>
      <c r="N1634" s="296" t="s">
        <v>1803</v>
      </c>
      <c r="P1634" s="19" t="s">
        <v>428</v>
      </c>
      <c r="Q1634" s="19" t="s">
        <v>429</v>
      </c>
      <c r="R1634" s="19" t="s">
        <v>503</v>
      </c>
    </row>
    <row r="1635" spans="1:18">
      <c r="A1635" s="286" t="s">
        <v>654</v>
      </c>
      <c r="B1635" s="296" t="s">
        <v>497</v>
      </c>
      <c r="C1635" s="296" t="s">
        <v>498</v>
      </c>
      <c r="D1635" s="296" t="s">
        <v>499</v>
      </c>
      <c r="E1635" s="296" t="s">
        <v>500</v>
      </c>
      <c r="F1635" s="290" t="s">
        <v>656</v>
      </c>
      <c r="G1635" s="300" t="s">
        <v>656</v>
      </c>
      <c r="H1635" s="296" t="s">
        <v>510</v>
      </c>
      <c r="I1635" s="298">
        <v>142500</v>
      </c>
      <c r="J1635" s="296" t="s">
        <v>510</v>
      </c>
      <c r="K1635" s="292"/>
      <c r="L1635" s="288">
        <f t="shared" si="52"/>
        <v>142500</v>
      </c>
      <c r="M1635" s="349">
        <f t="shared" si="51"/>
        <v>0.14249999999999999</v>
      </c>
      <c r="N1635" s="296" t="s">
        <v>1803</v>
      </c>
      <c r="P1635" s="19" t="s">
        <v>428</v>
      </c>
      <c r="Q1635" s="19" t="s">
        <v>429</v>
      </c>
      <c r="R1635" s="19" t="s">
        <v>503</v>
      </c>
    </row>
    <row r="1636" spans="1:18">
      <c r="A1636" s="286" t="s">
        <v>654</v>
      </c>
      <c r="B1636" s="296" t="s">
        <v>497</v>
      </c>
      <c r="C1636" s="296" t="s">
        <v>498</v>
      </c>
      <c r="D1636" s="296" t="s">
        <v>499</v>
      </c>
      <c r="E1636" s="296" t="s">
        <v>500</v>
      </c>
      <c r="F1636" s="290" t="s">
        <v>656</v>
      </c>
      <c r="G1636" s="300" t="s">
        <v>656</v>
      </c>
      <c r="H1636" s="296" t="s">
        <v>510</v>
      </c>
      <c r="I1636" s="298">
        <v>171000</v>
      </c>
      <c r="J1636" s="296" t="s">
        <v>510</v>
      </c>
      <c r="K1636" s="292"/>
      <c r="L1636" s="288">
        <f t="shared" si="52"/>
        <v>171000</v>
      </c>
      <c r="M1636" s="349">
        <f t="shared" si="51"/>
        <v>0.17100000000000001</v>
      </c>
      <c r="N1636" s="296" t="s">
        <v>1803</v>
      </c>
      <c r="P1636" s="19" t="s">
        <v>428</v>
      </c>
      <c r="Q1636" s="19" t="s">
        <v>429</v>
      </c>
      <c r="R1636" s="19" t="s">
        <v>503</v>
      </c>
    </row>
    <row r="1637" spans="1:18">
      <c r="A1637" s="286" t="s">
        <v>654</v>
      </c>
      <c r="B1637" s="296" t="s">
        <v>497</v>
      </c>
      <c r="C1637" s="296" t="s">
        <v>498</v>
      </c>
      <c r="D1637" s="296" t="s">
        <v>499</v>
      </c>
      <c r="E1637" s="296" t="s">
        <v>500</v>
      </c>
      <c r="F1637" s="290" t="s">
        <v>656</v>
      </c>
      <c r="G1637" s="300" t="s">
        <v>656</v>
      </c>
      <c r="H1637" s="296" t="s">
        <v>510</v>
      </c>
      <c r="I1637" s="298">
        <v>156000</v>
      </c>
      <c r="J1637" s="296" t="s">
        <v>510</v>
      </c>
      <c r="K1637" s="292"/>
      <c r="L1637" s="288">
        <f t="shared" si="52"/>
        <v>156000</v>
      </c>
      <c r="M1637" s="349">
        <f t="shared" si="51"/>
        <v>0.156</v>
      </c>
      <c r="N1637" s="296" t="s">
        <v>1803</v>
      </c>
      <c r="P1637" s="19" t="s">
        <v>428</v>
      </c>
      <c r="Q1637" s="19" t="s">
        <v>429</v>
      </c>
      <c r="R1637" s="19" t="s">
        <v>503</v>
      </c>
    </row>
    <row r="1638" spans="1:18">
      <c r="A1638" s="286" t="s">
        <v>654</v>
      </c>
      <c r="B1638" s="296" t="s">
        <v>497</v>
      </c>
      <c r="C1638" s="296" t="s">
        <v>498</v>
      </c>
      <c r="D1638" s="296" t="s">
        <v>499</v>
      </c>
      <c r="E1638" s="296" t="s">
        <v>500</v>
      </c>
      <c r="F1638" s="290" t="s">
        <v>656</v>
      </c>
      <c r="G1638" s="300" t="s">
        <v>656</v>
      </c>
      <c r="H1638" s="296" t="s">
        <v>510</v>
      </c>
      <c r="I1638" s="298">
        <v>255500</v>
      </c>
      <c r="J1638" s="296" t="s">
        <v>510</v>
      </c>
      <c r="K1638" s="292"/>
      <c r="L1638" s="288">
        <f t="shared" si="52"/>
        <v>255500</v>
      </c>
      <c r="M1638" s="349">
        <f t="shared" si="51"/>
        <v>0.2555</v>
      </c>
      <c r="N1638" s="296" t="s">
        <v>1803</v>
      </c>
      <c r="P1638" s="19" t="s">
        <v>428</v>
      </c>
      <c r="Q1638" s="19" t="s">
        <v>429</v>
      </c>
      <c r="R1638" s="19" t="s">
        <v>503</v>
      </c>
    </row>
    <row r="1639" spans="1:18">
      <c r="A1639" s="286" t="s">
        <v>654</v>
      </c>
      <c r="B1639" s="296" t="s">
        <v>497</v>
      </c>
      <c r="C1639" s="296" t="s">
        <v>498</v>
      </c>
      <c r="D1639" s="296" t="s">
        <v>499</v>
      </c>
      <c r="E1639" s="296" t="s">
        <v>500</v>
      </c>
      <c r="F1639" s="290" t="s">
        <v>656</v>
      </c>
      <c r="G1639" s="300" t="s">
        <v>656</v>
      </c>
      <c r="H1639" s="296" t="s">
        <v>510</v>
      </c>
      <c r="I1639" s="298">
        <v>361000</v>
      </c>
      <c r="J1639" s="296" t="s">
        <v>510</v>
      </c>
      <c r="K1639" s="292"/>
      <c r="L1639" s="288">
        <f t="shared" si="52"/>
        <v>361000</v>
      </c>
      <c r="M1639" s="349">
        <f t="shared" si="51"/>
        <v>0.36099999999999999</v>
      </c>
      <c r="N1639" s="296" t="s">
        <v>1803</v>
      </c>
      <c r="P1639" s="19" t="s">
        <v>428</v>
      </c>
      <c r="Q1639" s="19" t="s">
        <v>429</v>
      </c>
      <c r="R1639" s="19" t="s">
        <v>503</v>
      </c>
    </row>
    <row r="1640" spans="1:18">
      <c r="A1640" s="286" t="s">
        <v>654</v>
      </c>
      <c r="B1640" s="296" t="s">
        <v>497</v>
      </c>
      <c r="C1640" s="296" t="s">
        <v>498</v>
      </c>
      <c r="D1640" s="296" t="s">
        <v>499</v>
      </c>
      <c r="E1640" s="296" t="s">
        <v>500</v>
      </c>
      <c r="F1640" s="290" t="s">
        <v>656</v>
      </c>
      <c r="G1640" s="300" t="s">
        <v>656</v>
      </c>
      <c r="H1640" s="296" t="s">
        <v>510</v>
      </c>
      <c r="I1640" s="298">
        <v>227000</v>
      </c>
      <c r="J1640" s="296" t="s">
        <v>510</v>
      </c>
      <c r="K1640" s="292"/>
      <c r="L1640" s="288">
        <f t="shared" si="52"/>
        <v>227000</v>
      </c>
      <c r="M1640" s="349">
        <f t="shared" si="51"/>
        <v>0.22700000000000001</v>
      </c>
      <c r="N1640" s="296" t="s">
        <v>1803</v>
      </c>
      <c r="P1640" s="19" t="s">
        <v>428</v>
      </c>
      <c r="Q1640" s="19" t="s">
        <v>429</v>
      </c>
      <c r="R1640" s="19" t="s">
        <v>503</v>
      </c>
    </row>
    <row r="1641" spans="1:18">
      <c r="A1641" s="286" t="s">
        <v>654</v>
      </c>
      <c r="B1641" s="296" t="s">
        <v>497</v>
      </c>
      <c r="C1641" s="296" t="s">
        <v>498</v>
      </c>
      <c r="D1641" s="296" t="s">
        <v>499</v>
      </c>
      <c r="E1641" s="296" t="s">
        <v>500</v>
      </c>
      <c r="F1641" s="290" t="s">
        <v>656</v>
      </c>
      <c r="G1641" s="300" t="s">
        <v>656</v>
      </c>
      <c r="H1641" s="296" t="s">
        <v>510</v>
      </c>
      <c r="I1641" s="298">
        <v>347000</v>
      </c>
      <c r="J1641" s="296" t="s">
        <v>510</v>
      </c>
      <c r="K1641" s="292"/>
      <c r="L1641" s="288">
        <f t="shared" si="52"/>
        <v>347000</v>
      </c>
      <c r="M1641" s="349">
        <f t="shared" si="51"/>
        <v>0.34699999999999998</v>
      </c>
      <c r="N1641" s="296" t="s">
        <v>1803</v>
      </c>
      <c r="P1641" s="19" t="s">
        <v>428</v>
      </c>
      <c r="Q1641" s="19" t="s">
        <v>429</v>
      </c>
      <c r="R1641" s="19" t="s">
        <v>503</v>
      </c>
    </row>
    <row r="1642" spans="1:18">
      <c r="A1642" s="286" t="s">
        <v>654</v>
      </c>
      <c r="B1642" s="296" t="s">
        <v>497</v>
      </c>
      <c r="C1642" s="296" t="s">
        <v>498</v>
      </c>
      <c r="D1642" s="296" t="s">
        <v>499</v>
      </c>
      <c r="E1642" s="296" t="s">
        <v>500</v>
      </c>
      <c r="F1642" s="290" t="s">
        <v>656</v>
      </c>
      <c r="G1642" s="300" t="s">
        <v>656</v>
      </c>
      <c r="H1642" s="296" t="s">
        <v>510</v>
      </c>
      <c r="I1642" s="298">
        <v>246000</v>
      </c>
      <c r="J1642" s="296" t="s">
        <v>510</v>
      </c>
      <c r="K1642" s="292"/>
      <c r="L1642" s="288">
        <f t="shared" si="52"/>
        <v>246000</v>
      </c>
      <c r="M1642" s="349">
        <f t="shared" si="51"/>
        <v>0.246</v>
      </c>
      <c r="N1642" s="296" t="s">
        <v>1803</v>
      </c>
      <c r="P1642" s="19" t="s">
        <v>428</v>
      </c>
      <c r="Q1642" s="19" t="s">
        <v>429</v>
      </c>
      <c r="R1642" s="19" t="s">
        <v>503</v>
      </c>
    </row>
    <row r="1643" spans="1:18">
      <c r="A1643" s="286" t="s">
        <v>654</v>
      </c>
      <c r="B1643" s="296" t="s">
        <v>497</v>
      </c>
      <c r="C1643" s="296" t="s">
        <v>498</v>
      </c>
      <c r="D1643" s="296" t="s">
        <v>499</v>
      </c>
      <c r="E1643" s="296" t="s">
        <v>500</v>
      </c>
      <c r="F1643" s="290" t="s">
        <v>656</v>
      </c>
      <c r="G1643" s="300" t="s">
        <v>656</v>
      </c>
      <c r="H1643" s="296" t="s">
        <v>510</v>
      </c>
      <c r="I1643" s="298">
        <v>167000</v>
      </c>
      <c r="J1643" s="296" t="s">
        <v>510</v>
      </c>
      <c r="K1643" s="292"/>
      <c r="L1643" s="288">
        <f t="shared" si="52"/>
        <v>167000</v>
      </c>
      <c r="M1643" s="349">
        <f t="shared" si="51"/>
        <v>0.16700000000000001</v>
      </c>
      <c r="N1643" s="296" t="s">
        <v>1803</v>
      </c>
      <c r="P1643" s="19" t="s">
        <v>428</v>
      </c>
      <c r="Q1643" s="19" t="s">
        <v>429</v>
      </c>
      <c r="R1643" s="19" t="s">
        <v>503</v>
      </c>
    </row>
    <row r="1644" spans="1:18">
      <c r="A1644" s="286" t="s">
        <v>654</v>
      </c>
      <c r="B1644" s="296" t="s">
        <v>497</v>
      </c>
      <c r="C1644" s="296" t="s">
        <v>498</v>
      </c>
      <c r="D1644" s="296" t="s">
        <v>499</v>
      </c>
      <c r="E1644" s="296" t="s">
        <v>500</v>
      </c>
      <c r="F1644" s="290" t="s">
        <v>656</v>
      </c>
      <c r="G1644" s="300" t="s">
        <v>656</v>
      </c>
      <c r="H1644" s="296" t="s">
        <v>510</v>
      </c>
      <c r="I1644" s="298">
        <v>240500</v>
      </c>
      <c r="J1644" s="296" t="s">
        <v>510</v>
      </c>
      <c r="K1644" s="292"/>
      <c r="L1644" s="288">
        <f t="shared" si="52"/>
        <v>240500</v>
      </c>
      <c r="M1644" s="349">
        <f t="shared" si="51"/>
        <v>0.24049999999999999</v>
      </c>
      <c r="N1644" s="296" t="s">
        <v>1803</v>
      </c>
      <c r="P1644" s="19" t="s">
        <v>428</v>
      </c>
      <c r="Q1644" s="19" t="s">
        <v>429</v>
      </c>
      <c r="R1644" s="19" t="s">
        <v>503</v>
      </c>
    </row>
    <row r="1645" spans="1:18">
      <c r="A1645" s="286" t="s">
        <v>654</v>
      </c>
      <c r="B1645" s="296" t="s">
        <v>497</v>
      </c>
      <c r="C1645" s="296" t="s">
        <v>498</v>
      </c>
      <c r="D1645" s="296" t="s">
        <v>499</v>
      </c>
      <c r="E1645" s="296" t="s">
        <v>500</v>
      </c>
      <c r="F1645" s="290" t="s">
        <v>656</v>
      </c>
      <c r="G1645" s="300" t="s">
        <v>656</v>
      </c>
      <c r="H1645" s="296" t="s">
        <v>510</v>
      </c>
      <c r="I1645" s="298">
        <v>247000</v>
      </c>
      <c r="J1645" s="296" t="s">
        <v>510</v>
      </c>
      <c r="K1645" s="292"/>
      <c r="L1645" s="288">
        <f t="shared" si="52"/>
        <v>247000</v>
      </c>
      <c r="M1645" s="349">
        <f t="shared" si="51"/>
        <v>0.247</v>
      </c>
      <c r="N1645" s="296" t="s">
        <v>1803</v>
      </c>
      <c r="P1645" s="19" t="s">
        <v>428</v>
      </c>
      <c r="Q1645" s="19" t="s">
        <v>429</v>
      </c>
      <c r="R1645" s="19" t="s">
        <v>503</v>
      </c>
    </row>
    <row r="1646" spans="1:18">
      <c r="A1646" s="286" t="s">
        <v>654</v>
      </c>
      <c r="B1646" s="296" t="s">
        <v>497</v>
      </c>
      <c r="C1646" s="296" t="s">
        <v>498</v>
      </c>
      <c r="D1646" s="296" t="s">
        <v>499</v>
      </c>
      <c r="E1646" s="296" t="s">
        <v>500</v>
      </c>
      <c r="F1646" s="290" t="s">
        <v>656</v>
      </c>
      <c r="G1646" s="300" t="s">
        <v>656</v>
      </c>
      <c r="H1646" s="296" t="s">
        <v>510</v>
      </c>
      <c r="I1646" s="298">
        <v>238000</v>
      </c>
      <c r="J1646" s="296" t="s">
        <v>510</v>
      </c>
      <c r="K1646" s="292"/>
      <c r="L1646" s="288">
        <f t="shared" si="52"/>
        <v>238000</v>
      </c>
      <c r="M1646" s="349">
        <f t="shared" si="51"/>
        <v>0.23799999999999999</v>
      </c>
      <c r="N1646" s="296" t="s">
        <v>1803</v>
      </c>
      <c r="P1646" s="19" t="s">
        <v>428</v>
      </c>
      <c r="Q1646" s="19" t="s">
        <v>429</v>
      </c>
      <c r="R1646" s="19" t="s">
        <v>503</v>
      </c>
    </row>
    <row r="1647" spans="1:18">
      <c r="A1647" s="286" t="s">
        <v>654</v>
      </c>
      <c r="B1647" s="296" t="s">
        <v>497</v>
      </c>
      <c r="C1647" s="296" t="s">
        <v>498</v>
      </c>
      <c r="D1647" s="296" t="s">
        <v>499</v>
      </c>
      <c r="E1647" s="296" t="s">
        <v>500</v>
      </c>
      <c r="F1647" s="290" t="s">
        <v>656</v>
      </c>
      <c r="G1647" s="300" t="s">
        <v>656</v>
      </c>
      <c r="H1647" s="296" t="s">
        <v>510</v>
      </c>
      <c r="I1647" s="298">
        <v>246000</v>
      </c>
      <c r="J1647" s="296" t="s">
        <v>510</v>
      </c>
      <c r="K1647" s="292"/>
      <c r="L1647" s="288">
        <f t="shared" si="52"/>
        <v>246000</v>
      </c>
      <c r="M1647" s="349">
        <f t="shared" si="51"/>
        <v>0.246</v>
      </c>
      <c r="N1647" s="296" t="s">
        <v>1803</v>
      </c>
      <c r="P1647" s="19" t="s">
        <v>428</v>
      </c>
      <c r="Q1647" s="19" t="s">
        <v>429</v>
      </c>
      <c r="R1647" s="19" t="s">
        <v>503</v>
      </c>
    </row>
    <row r="1648" spans="1:18">
      <c r="A1648" s="286" t="s">
        <v>654</v>
      </c>
      <c r="B1648" s="296" t="s">
        <v>497</v>
      </c>
      <c r="C1648" s="296" t="s">
        <v>498</v>
      </c>
      <c r="D1648" s="296" t="s">
        <v>499</v>
      </c>
      <c r="E1648" s="296" t="s">
        <v>500</v>
      </c>
      <c r="F1648" s="290" t="s">
        <v>656</v>
      </c>
      <c r="G1648" s="300" t="s">
        <v>656</v>
      </c>
      <c r="H1648" s="296" t="s">
        <v>510</v>
      </c>
      <c r="I1648" s="298">
        <v>335500</v>
      </c>
      <c r="J1648" s="296" t="s">
        <v>510</v>
      </c>
      <c r="K1648" s="292"/>
      <c r="L1648" s="288">
        <f t="shared" si="52"/>
        <v>335500</v>
      </c>
      <c r="M1648" s="349">
        <f t="shared" si="51"/>
        <v>0.33550000000000002</v>
      </c>
      <c r="N1648" s="296" t="s">
        <v>1803</v>
      </c>
      <c r="P1648" s="19" t="s">
        <v>428</v>
      </c>
      <c r="Q1648" s="19" t="s">
        <v>429</v>
      </c>
      <c r="R1648" s="19" t="s">
        <v>503</v>
      </c>
    </row>
    <row r="1649" spans="1:18">
      <c r="A1649" s="286" t="s">
        <v>654</v>
      </c>
      <c r="B1649" s="296" t="s">
        <v>497</v>
      </c>
      <c r="C1649" s="296" t="s">
        <v>498</v>
      </c>
      <c r="D1649" s="296" t="s">
        <v>499</v>
      </c>
      <c r="E1649" s="296" t="s">
        <v>500</v>
      </c>
      <c r="F1649" s="290" t="s">
        <v>656</v>
      </c>
      <c r="G1649" s="300" t="s">
        <v>656</v>
      </c>
      <c r="H1649" s="296" t="s">
        <v>510</v>
      </c>
      <c r="I1649" s="298">
        <v>226000</v>
      </c>
      <c r="J1649" s="296" t="s">
        <v>510</v>
      </c>
      <c r="K1649" s="292"/>
      <c r="L1649" s="288">
        <f t="shared" si="52"/>
        <v>226000</v>
      </c>
      <c r="M1649" s="349">
        <f t="shared" si="51"/>
        <v>0.22600000000000001</v>
      </c>
      <c r="N1649" s="296" t="s">
        <v>1803</v>
      </c>
      <c r="P1649" s="19" t="s">
        <v>428</v>
      </c>
      <c r="Q1649" s="19" t="s">
        <v>429</v>
      </c>
      <c r="R1649" s="19" t="s">
        <v>503</v>
      </c>
    </row>
    <row r="1650" spans="1:18">
      <c r="A1650" s="286" t="s">
        <v>654</v>
      </c>
      <c r="B1650" s="296" t="s">
        <v>497</v>
      </c>
      <c r="C1650" s="296" t="s">
        <v>498</v>
      </c>
      <c r="D1650" s="296" t="s">
        <v>499</v>
      </c>
      <c r="E1650" s="296" t="s">
        <v>500</v>
      </c>
      <c r="F1650" s="290" t="s">
        <v>656</v>
      </c>
      <c r="G1650" s="300" t="s">
        <v>656</v>
      </c>
      <c r="H1650" s="296" t="s">
        <v>510</v>
      </c>
      <c r="I1650" s="298">
        <v>275000</v>
      </c>
      <c r="J1650" s="296" t="s">
        <v>510</v>
      </c>
      <c r="K1650" s="292"/>
      <c r="L1650" s="288">
        <f t="shared" si="52"/>
        <v>275000</v>
      </c>
      <c r="M1650" s="349">
        <f t="shared" si="51"/>
        <v>0.27500000000000002</v>
      </c>
      <c r="N1650" s="296" t="s">
        <v>1803</v>
      </c>
      <c r="P1650" s="19" t="s">
        <v>428</v>
      </c>
      <c r="Q1650" s="19" t="s">
        <v>429</v>
      </c>
      <c r="R1650" s="19" t="s">
        <v>503</v>
      </c>
    </row>
    <row r="1651" spans="1:18">
      <c r="A1651" s="286" t="s">
        <v>654</v>
      </c>
      <c r="B1651" s="296" t="s">
        <v>497</v>
      </c>
      <c r="C1651" s="296" t="s">
        <v>498</v>
      </c>
      <c r="D1651" s="296" t="s">
        <v>499</v>
      </c>
      <c r="E1651" s="296" t="s">
        <v>500</v>
      </c>
      <c r="F1651" s="290" t="s">
        <v>656</v>
      </c>
      <c r="G1651" s="300" t="s">
        <v>656</v>
      </c>
      <c r="H1651" s="296" t="s">
        <v>510</v>
      </c>
      <c r="I1651" s="298">
        <v>245500</v>
      </c>
      <c r="J1651" s="296" t="s">
        <v>510</v>
      </c>
      <c r="K1651" s="292"/>
      <c r="L1651" s="288">
        <f t="shared" si="52"/>
        <v>245500</v>
      </c>
      <c r="M1651" s="349">
        <f t="shared" si="51"/>
        <v>0.2455</v>
      </c>
      <c r="N1651" s="296" t="s">
        <v>1803</v>
      </c>
      <c r="P1651" s="19" t="s">
        <v>428</v>
      </c>
      <c r="Q1651" s="19" t="s">
        <v>429</v>
      </c>
      <c r="R1651" s="19" t="s">
        <v>503</v>
      </c>
    </row>
    <row r="1652" spans="1:18">
      <c r="A1652" s="286" t="s">
        <v>654</v>
      </c>
      <c r="B1652" s="296" t="s">
        <v>497</v>
      </c>
      <c r="C1652" s="296" t="s">
        <v>498</v>
      </c>
      <c r="D1652" s="296" t="s">
        <v>499</v>
      </c>
      <c r="E1652" s="296" t="s">
        <v>500</v>
      </c>
      <c r="F1652" s="290" t="s">
        <v>656</v>
      </c>
      <c r="G1652" s="300" t="s">
        <v>656</v>
      </c>
      <c r="H1652" s="296" t="s">
        <v>510</v>
      </c>
      <c r="I1652" s="298">
        <v>252000</v>
      </c>
      <c r="J1652" s="296" t="s">
        <v>510</v>
      </c>
      <c r="K1652" s="292"/>
      <c r="L1652" s="288">
        <f t="shared" si="52"/>
        <v>252000</v>
      </c>
      <c r="M1652" s="349">
        <f t="shared" si="51"/>
        <v>0.252</v>
      </c>
      <c r="N1652" s="296" t="s">
        <v>1803</v>
      </c>
      <c r="P1652" s="19" t="s">
        <v>428</v>
      </c>
      <c r="Q1652" s="19" t="s">
        <v>429</v>
      </c>
      <c r="R1652" s="19" t="s">
        <v>503</v>
      </c>
    </row>
    <row r="1653" spans="1:18">
      <c r="A1653" s="286" t="s">
        <v>654</v>
      </c>
      <c r="B1653" s="296" t="s">
        <v>497</v>
      </c>
      <c r="C1653" s="296" t="s">
        <v>498</v>
      </c>
      <c r="D1653" s="296" t="s">
        <v>499</v>
      </c>
      <c r="E1653" s="296" t="s">
        <v>500</v>
      </c>
      <c r="F1653" s="290" t="s">
        <v>656</v>
      </c>
      <c r="G1653" s="300" t="s">
        <v>656</v>
      </c>
      <c r="H1653" s="296" t="s">
        <v>510</v>
      </c>
      <c r="I1653" s="298">
        <v>197000</v>
      </c>
      <c r="J1653" s="296" t="s">
        <v>510</v>
      </c>
      <c r="K1653" s="292"/>
      <c r="L1653" s="288">
        <f t="shared" si="52"/>
        <v>197000</v>
      </c>
      <c r="M1653" s="349">
        <f t="shared" si="51"/>
        <v>0.19700000000000001</v>
      </c>
      <c r="N1653" s="296" t="s">
        <v>1803</v>
      </c>
      <c r="P1653" s="19" t="s">
        <v>428</v>
      </c>
      <c r="Q1653" s="19" t="s">
        <v>429</v>
      </c>
      <c r="R1653" s="19" t="s">
        <v>503</v>
      </c>
    </row>
    <row r="1654" spans="1:18">
      <c r="A1654" s="286" t="s">
        <v>654</v>
      </c>
      <c r="B1654" s="296" t="s">
        <v>497</v>
      </c>
      <c r="C1654" s="296" t="s">
        <v>498</v>
      </c>
      <c r="D1654" s="296" t="s">
        <v>499</v>
      </c>
      <c r="E1654" s="296" t="s">
        <v>500</v>
      </c>
      <c r="F1654" s="290" t="s">
        <v>656</v>
      </c>
      <c r="G1654" s="300" t="s">
        <v>656</v>
      </c>
      <c r="H1654" s="296" t="s">
        <v>510</v>
      </c>
      <c r="I1654" s="298">
        <v>251500</v>
      </c>
      <c r="J1654" s="296" t="s">
        <v>510</v>
      </c>
      <c r="K1654" s="292"/>
      <c r="L1654" s="288">
        <f t="shared" si="52"/>
        <v>251500</v>
      </c>
      <c r="M1654" s="349">
        <f t="shared" si="51"/>
        <v>0.2515</v>
      </c>
      <c r="N1654" s="296" t="s">
        <v>1803</v>
      </c>
      <c r="P1654" s="19" t="s">
        <v>428</v>
      </c>
      <c r="Q1654" s="19" t="s">
        <v>429</v>
      </c>
      <c r="R1654" s="19" t="s">
        <v>503</v>
      </c>
    </row>
    <row r="1655" spans="1:18">
      <c r="A1655" s="286" t="s">
        <v>654</v>
      </c>
      <c r="B1655" s="296" t="s">
        <v>497</v>
      </c>
      <c r="C1655" s="296" t="s">
        <v>498</v>
      </c>
      <c r="D1655" s="296" t="s">
        <v>499</v>
      </c>
      <c r="E1655" s="296" t="s">
        <v>500</v>
      </c>
      <c r="F1655" s="290" t="s">
        <v>656</v>
      </c>
      <c r="G1655" s="300" t="s">
        <v>656</v>
      </c>
      <c r="H1655" s="296" t="s">
        <v>510</v>
      </c>
      <c r="I1655" s="298">
        <v>178000</v>
      </c>
      <c r="J1655" s="296" t="s">
        <v>510</v>
      </c>
      <c r="K1655" s="292"/>
      <c r="L1655" s="288">
        <f t="shared" si="52"/>
        <v>178000</v>
      </c>
      <c r="M1655" s="349">
        <f t="shared" si="51"/>
        <v>0.17799999999999999</v>
      </c>
      <c r="N1655" s="296" t="s">
        <v>1803</v>
      </c>
      <c r="P1655" s="19" t="s">
        <v>428</v>
      </c>
      <c r="Q1655" s="19" t="s">
        <v>429</v>
      </c>
      <c r="R1655" s="19" t="s">
        <v>503</v>
      </c>
    </row>
    <row r="1656" spans="1:18">
      <c r="A1656" s="286" t="s">
        <v>654</v>
      </c>
      <c r="B1656" s="296" t="s">
        <v>497</v>
      </c>
      <c r="C1656" s="296" t="s">
        <v>498</v>
      </c>
      <c r="D1656" s="296" t="s">
        <v>499</v>
      </c>
      <c r="E1656" s="296" t="s">
        <v>500</v>
      </c>
      <c r="F1656" s="290" t="s">
        <v>656</v>
      </c>
      <c r="G1656" s="300" t="s">
        <v>656</v>
      </c>
      <c r="H1656" s="296" t="s">
        <v>510</v>
      </c>
      <c r="I1656" s="298">
        <v>147000</v>
      </c>
      <c r="J1656" s="296" t="s">
        <v>510</v>
      </c>
      <c r="K1656" s="292"/>
      <c r="L1656" s="288">
        <f t="shared" si="52"/>
        <v>147000</v>
      </c>
      <c r="M1656" s="349">
        <f t="shared" si="51"/>
        <v>0.14699999999999999</v>
      </c>
      <c r="N1656" s="296" t="s">
        <v>1803</v>
      </c>
      <c r="P1656" s="19" t="s">
        <v>428</v>
      </c>
      <c r="Q1656" s="19" t="s">
        <v>429</v>
      </c>
      <c r="R1656" s="19" t="s">
        <v>503</v>
      </c>
    </row>
    <row r="1657" spans="1:18">
      <c r="A1657" s="286" t="s">
        <v>654</v>
      </c>
      <c r="B1657" s="296" t="s">
        <v>497</v>
      </c>
      <c r="C1657" s="296" t="s">
        <v>498</v>
      </c>
      <c r="D1657" s="296" t="s">
        <v>499</v>
      </c>
      <c r="E1657" s="296" t="s">
        <v>500</v>
      </c>
      <c r="F1657" s="290" t="s">
        <v>656</v>
      </c>
      <c r="G1657" s="300" t="s">
        <v>656</v>
      </c>
      <c r="H1657" s="296" t="s">
        <v>510</v>
      </c>
      <c r="I1657" s="298">
        <v>121000</v>
      </c>
      <c r="J1657" s="296" t="s">
        <v>510</v>
      </c>
      <c r="K1657" s="292"/>
      <c r="L1657" s="288">
        <f t="shared" si="52"/>
        <v>121000</v>
      </c>
      <c r="M1657" s="349">
        <f t="shared" si="51"/>
        <v>0.121</v>
      </c>
      <c r="N1657" s="296" t="s">
        <v>1803</v>
      </c>
      <c r="P1657" s="19" t="s">
        <v>428</v>
      </c>
      <c r="Q1657" s="19" t="s">
        <v>429</v>
      </c>
      <c r="R1657" s="19" t="s">
        <v>503</v>
      </c>
    </row>
    <row r="1658" spans="1:18">
      <c r="A1658" s="286" t="s">
        <v>654</v>
      </c>
      <c r="B1658" s="296" t="s">
        <v>497</v>
      </c>
      <c r="C1658" s="296" t="s">
        <v>498</v>
      </c>
      <c r="D1658" s="296" t="s">
        <v>499</v>
      </c>
      <c r="E1658" s="296" t="s">
        <v>500</v>
      </c>
      <c r="F1658" s="290" t="s">
        <v>656</v>
      </c>
      <c r="G1658" s="300" t="s">
        <v>656</v>
      </c>
      <c r="H1658" s="296" t="s">
        <v>510</v>
      </c>
      <c r="I1658" s="298">
        <v>164000</v>
      </c>
      <c r="J1658" s="296" t="s">
        <v>510</v>
      </c>
      <c r="K1658" s="292"/>
      <c r="L1658" s="288">
        <f t="shared" si="52"/>
        <v>164000</v>
      </c>
      <c r="M1658" s="349">
        <f t="shared" si="51"/>
        <v>0.16400000000000001</v>
      </c>
      <c r="N1658" s="296" t="s">
        <v>1803</v>
      </c>
      <c r="P1658" s="19" t="s">
        <v>428</v>
      </c>
      <c r="Q1658" s="19" t="s">
        <v>429</v>
      </c>
      <c r="R1658" s="19" t="s">
        <v>503</v>
      </c>
    </row>
    <row r="1659" spans="1:18">
      <c r="A1659" s="286" t="s">
        <v>654</v>
      </c>
      <c r="B1659" s="296" t="s">
        <v>497</v>
      </c>
      <c r="C1659" s="296" t="s">
        <v>498</v>
      </c>
      <c r="D1659" s="296" t="s">
        <v>499</v>
      </c>
      <c r="E1659" s="296" t="s">
        <v>500</v>
      </c>
      <c r="F1659" s="290" t="s">
        <v>656</v>
      </c>
      <c r="G1659" s="300" t="s">
        <v>656</v>
      </c>
      <c r="H1659" s="296" t="s">
        <v>510</v>
      </c>
      <c r="I1659" s="298">
        <v>193000</v>
      </c>
      <c r="J1659" s="296" t="s">
        <v>510</v>
      </c>
      <c r="K1659" s="292"/>
      <c r="L1659" s="288">
        <f t="shared" si="52"/>
        <v>193000</v>
      </c>
      <c r="M1659" s="349">
        <f t="shared" si="51"/>
        <v>0.193</v>
      </c>
      <c r="N1659" s="296" t="s">
        <v>1803</v>
      </c>
      <c r="P1659" s="19" t="s">
        <v>428</v>
      </c>
      <c r="Q1659" s="19" t="s">
        <v>429</v>
      </c>
      <c r="R1659" s="19" t="s">
        <v>503</v>
      </c>
    </row>
    <row r="1660" spans="1:18">
      <c r="A1660" s="286" t="s">
        <v>654</v>
      </c>
      <c r="B1660" s="296" t="s">
        <v>497</v>
      </c>
      <c r="C1660" s="296" t="s">
        <v>498</v>
      </c>
      <c r="D1660" s="296" t="s">
        <v>499</v>
      </c>
      <c r="E1660" s="296" t="s">
        <v>500</v>
      </c>
      <c r="F1660" s="290" t="s">
        <v>656</v>
      </c>
      <c r="G1660" s="300" t="s">
        <v>656</v>
      </c>
      <c r="H1660" s="296" t="s">
        <v>510</v>
      </c>
      <c r="I1660" s="298">
        <v>214000</v>
      </c>
      <c r="J1660" s="296" t="s">
        <v>510</v>
      </c>
      <c r="K1660" s="292"/>
      <c r="L1660" s="288">
        <f t="shared" si="52"/>
        <v>214000</v>
      </c>
      <c r="M1660" s="349">
        <f t="shared" si="51"/>
        <v>0.214</v>
      </c>
      <c r="N1660" s="296" t="s">
        <v>1803</v>
      </c>
      <c r="P1660" s="19" t="s">
        <v>428</v>
      </c>
      <c r="Q1660" s="19" t="s">
        <v>429</v>
      </c>
      <c r="R1660" s="19" t="s">
        <v>503</v>
      </c>
    </row>
    <row r="1661" spans="1:18">
      <c r="A1661" s="286" t="s">
        <v>654</v>
      </c>
      <c r="B1661" s="296" t="s">
        <v>497</v>
      </c>
      <c r="C1661" s="296" t="s">
        <v>498</v>
      </c>
      <c r="D1661" s="296" t="s">
        <v>499</v>
      </c>
      <c r="E1661" s="296" t="s">
        <v>500</v>
      </c>
      <c r="F1661" s="290" t="s">
        <v>656</v>
      </c>
      <c r="G1661" s="300" t="s">
        <v>656</v>
      </c>
      <c r="H1661" s="296" t="s">
        <v>510</v>
      </c>
      <c r="I1661" s="298">
        <v>452000</v>
      </c>
      <c r="J1661" s="296" t="s">
        <v>510</v>
      </c>
      <c r="K1661" s="292"/>
      <c r="L1661" s="288">
        <f t="shared" si="52"/>
        <v>452000</v>
      </c>
      <c r="M1661" s="349">
        <f t="shared" si="51"/>
        <v>0.45200000000000001</v>
      </c>
      <c r="N1661" s="296" t="s">
        <v>1803</v>
      </c>
      <c r="P1661" s="19" t="s">
        <v>428</v>
      </c>
      <c r="Q1661" s="19" t="s">
        <v>429</v>
      </c>
      <c r="R1661" s="19" t="s">
        <v>503</v>
      </c>
    </row>
    <row r="1662" spans="1:18">
      <c r="A1662" s="286" t="s">
        <v>654</v>
      </c>
      <c r="B1662" s="296" t="s">
        <v>497</v>
      </c>
      <c r="C1662" s="296" t="s">
        <v>498</v>
      </c>
      <c r="D1662" s="296" t="s">
        <v>499</v>
      </c>
      <c r="E1662" s="296" t="s">
        <v>500</v>
      </c>
      <c r="F1662" s="290" t="s">
        <v>656</v>
      </c>
      <c r="G1662" s="300" t="s">
        <v>656</v>
      </c>
      <c r="H1662" s="296" t="s">
        <v>510</v>
      </c>
      <c r="I1662" s="298">
        <v>390000</v>
      </c>
      <c r="J1662" s="296" t="s">
        <v>510</v>
      </c>
      <c r="K1662" s="292"/>
      <c r="L1662" s="288">
        <f t="shared" si="52"/>
        <v>390000</v>
      </c>
      <c r="M1662" s="349">
        <f t="shared" si="51"/>
        <v>0.39</v>
      </c>
      <c r="N1662" s="296" t="s">
        <v>1803</v>
      </c>
      <c r="P1662" s="19" t="s">
        <v>428</v>
      </c>
      <c r="Q1662" s="19" t="s">
        <v>429</v>
      </c>
      <c r="R1662" s="19" t="s">
        <v>503</v>
      </c>
    </row>
    <row r="1663" spans="1:18">
      <c r="A1663" s="286" t="s">
        <v>654</v>
      </c>
      <c r="B1663" s="296" t="s">
        <v>497</v>
      </c>
      <c r="C1663" s="296" t="s">
        <v>498</v>
      </c>
      <c r="D1663" s="296" t="s">
        <v>499</v>
      </c>
      <c r="E1663" s="296" t="s">
        <v>500</v>
      </c>
      <c r="F1663" s="290" t="s">
        <v>656</v>
      </c>
      <c r="G1663" s="300" t="s">
        <v>656</v>
      </c>
      <c r="H1663" s="296" t="s">
        <v>510</v>
      </c>
      <c r="I1663" s="298">
        <v>361000</v>
      </c>
      <c r="J1663" s="296" t="s">
        <v>510</v>
      </c>
      <c r="K1663" s="292"/>
      <c r="L1663" s="288">
        <f t="shared" si="52"/>
        <v>361000</v>
      </c>
      <c r="M1663" s="349">
        <f t="shared" si="51"/>
        <v>0.36099999999999999</v>
      </c>
      <c r="N1663" s="296" t="s">
        <v>1803</v>
      </c>
      <c r="P1663" s="19" t="s">
        <v>428</v>
      </c>
      <c r="Q1663" s="19" t="s">
        <v>429</v>
      </c>
      <c r="R1663" s="19" t="s">
        <v>503</v>
      </c>
    </row>
    <row r="1664" spans="1:18">
      <c r="A1664" s="286" t="s">
        <v>654</v>
      </c>
      <c r="B1664" s="296" t="s">
        <v>497</v>
      </c>
      <c r="C1664" s="296" t="s">
        <v>498</v>
      </c>
      <c r="D1664" s="296" t="s">
        <v>499</v>
      </c>
      <c r="E1664" s="296" t="s">
        <v>500</v>
      </c>
      <c r="F1664" s="290" t="s">
        <v>656</v>
      </c>
      <c r="G1664" s="300" t="s">
        <v>656</v>
      </c>
      <c r="H1664" s="296" t="s">
        <v>510</v>
      </c>
      <c r="I1664" s="298">
        <v>370000</v>
      </c>
      <c r="J1664" s="296" t="s">
        <v>510</v>
      </c>
      <c r="K1664" s="292"/>
      <c r="L1664" s="288">
        <f t="shared" si="52"/>
        <v>370000</v>
      </c>
      <c r="M1664" s="349">
        <f t="shared" si="51"/>
        <v>0.37</v>
      </c>
      <c r="N1664" s="296" t="s">
        <v>1803</v>
      </c>
      <c r="P1664" s="19" t="s">
        <v>428</v>
      </c>
      <c r="Q1664" s="19" t="s">
        <v>429</v>
      </c>
      <c r="R1664" s="19" t="s">
        <v>503</v>
      </c>
    </row>
    <row r="1665" spans="1:18">
      <c r="A1665" s="286" t="s">
        <v>654</v>
      </c>
      <c r="B1665" s="296" t="s">
        <v>497</v>
      </c>
      <c r="C1665" s="296" t="s">
        <v>498</v>
      </c>
      <c r="D1665" s="296" t="s">
        <v>499</v>
      </c>
      <c r="E1665" s="296" t="s">
        <v>500</v>
      </c>
      <c r="F1665" s="290" t="s">
        <v>656</v>
      </c>
      <c r="G1665" s="300" t="s">
        <v>656</v>
      </c>
      <c r="H1665" s="296" t="s">
        <v>510</v>
      </c>
      <c r="I1665" s="298">
        <v>521000</v>
      </c>
      <c r="J1665" s="296" t="s">
        <v>510</v>
      </c>
      <c r="K1665" s="292"/>
      <c r="L1665" s="288">
        <f t="shared" si="52"/>
        <v>521000</v>
      </c>
      <c r="M1665" s="349">
        <f t="shared" si="51"/>
        <v>0.52100000000000002</v>
      </c>
      <c r="N1665" s="296" t="s">
        <v>1803</v>
      </c>
      <c r="P1665" s="19" t="s">
        <v>428</v>
      </c>
      <c r="Q1665" s="19" t="s">
        <v>429</v>
      </c>
      <c r="R1665" s="19" t="s">
        <v>503</v>
      </c>
    </row>
    <row r="1666" spans="1:18">
      <c r="A1666" s="286" t="s">
        <v>654</v>
      </c>
      <c r="B1666" s="296" t="s">
        <v>497</v>
      </c>
      <c r="C1666" s="296" t="s">
        <v>498</v>
      </c>
      <c r="D1666" s="296" t="s">
        <v>499</v>
      </c>
      <c r="E1666" s="296" t="s">
        <v>500</v>
      </c>
      <c r="F1666" s="290" t="s">
        <v>656</v>
      </c>
      <c r="G1666" s="300" t="s">
        <v>656</v>
      </c>
      <c r="H1666" s="296" t="s">
        <v>510</v>
      </c>
      <c r="I1666" s="298">
        <v>453000</v>
      </c>
      <c r="J1666" s="296" t="s">
        <v>510</v>
      </c>
      <c r="K1666" s="292"/>
      <c r="L1666" s="288">
        <f t="shared" si="52"/>
        <v>453000</v>
      </c>
      <c r="M1666" s="349">
        <f t="shared" si="51"/>
        <v>0.45300000000000001</v>
      </c>
      <c r="N1666" s="296" t="s">
        <v>1803</v>
      </c>
      <c r="P1666" s="19" t="s">
        <v>428</v>
      </c>
      <c r="Q1666" s="19" t="s">
        <v>429</v>
      </c>
      <c r="R1666" s="19" t="s">
        <v>503</v>
      </c>
    </row>
    <row r="1667" spans="1:18">
      <c r="A1667" s="286" t="s">
        <v>654</v>
      </c>
      <c r="B1667" s="296" t="s">
        <v>497</v>
      </c>
      <c r="C1667" s="296" t="s">
        <v>498</v>
      </c>
      <c r="D1667" s="296" t="s">
        <v>499</v>
      </c>
      <c r="E1667" s="296" t="s">
        <v>500</v>
      </c>
      <c r="F1667" s="290" t="s">
        <v>656</v>
      </c>
      <c r="G1667" s="300" t="s">
        <v>656</v>
      </c>
      <c r="H1667" s="296" t="s">
        <v>510</v>
      </c>
      <c r="I1667" s="298">
        <v>526000</v>
      </c>
      <c r="J1667" s="296" t="s">
        <v>510</v>
      </c>
      <c r="K1667" s="292"/>
      <c r="L1667" s="288">
        <f t="shared" si="52"/>
        <v>526000</v>
      </c>
      <c r="M1667" s="349">
        <f t="shared" si="51"/>
        <v>0.52600000000000002</v>
      </c>
      <c r="N1667" s="296" t="s">
        <v>1803</v>
      </c>
      <c r="P1667" s="19" t="s">
        <v>428</v>
      </c>
      <c r="Q1667" s="19" t="s">
        <v>429</v>
      </c>
      <c r="R1667" s="19" t="s">
        <v>503</v>
      </c>
    </row>
    <row r="1668" spans="1:18">
      <c r="A1668" s="286" t="s">
        <v>654</v>
      </c>
      <c r="B1668" s="296" t="s">
        <v>497</v>
      </c>
      <c r="C1668" s="296" t="s">
        <v>498</v>
      </c>
      <c r="D1668" s="296" t="s">
        <v>499</v>
      </c>
      <c r="E1668" s="296" t="s">
        <v>500</v>
      </c>
      <c r="F1668" s="290" t="s">
        <v>656</v>
      </c>
      <c r="G1668" s="300" t="s">
        <v>656</v>
      </c>
      <c r="H1668" s="296" t="s">
        <v>510</v>
      </c>
      <c r="I1668" s="298">
        <v>412000</v>
      </c>
      <c r="J1668" s="296" t="s">
        <v>510</v>
      </c>
      <c r="K1668" s="292"/>
      <c r="L1668" s="288">
        <f t="shared" si="52"/>
        <v>412000</v>
      </c>
      <c r="M1668" s="349">
        <f t="shared" si="51"/>
        <v>0.41199999999999998</v>
      </c>
      <c r="N1668" s="296" t="s">
        <v>1803</v>
      </c>
      <c r="P1668" s="19" t="s">
        <v>428</v>
      </c>
      <c r="Q1668" s="19" t="s">
        <v>429</v>
      </c>
      <c r="R1668" s="19" t="s">
        <v>503</v>
      </c>
    </row>
    <row r="1669" spans="1:18">
      <c r="A1669" s="286" t="s">
        <v>654</v>
      </c>
      <c r="B1669" s="296" t="s">
        <v>497</v>
      </c>
      <c r="C1669" s="296" t="s">
        <v>498</v>
      </c>
      <c r="D1669" s="296" t="s">
        <v>499</v>
      </c>
      <c r="E1669" s="296" t="s">
        <v>500</v>
      </c>
      <c r="F1669" s="290" t="s">
        <v>656</v>
      </c>
      <c r="G1669" s="300" t="s">
        <v>656</v>
      </c>
      <c r="H1669" s="296" t="s">
        <v>510</v>
      </c>
      <c r="I1669" s="298">
        <v>316000</v>
      </c>
      <c r="J1669" s="296" t="s">
        <v>510</v>
      </c>
      <c r="K1669" s="292"/>
      <c r="L1669" s="288">
        <f t="shared" si="52"/>
        <v>316000</v>
      </c>
      <c r="M1669" s="349">
        <f t="shared" si="51"/>
        <v>0.316</v>
      </c>
      <c r="N1669" s="296" t="s">
        <v>1803</v>
      </c>
      <c r="P1669" s="19" t="s">
        <v>428</v>
      </c>
      <c r="Q1669" s="19" t="s">
        <v>429</v>
      </c>
      <c r="R1669" s="19" t="s">
        <v>503</v>
      </c>
    </row>
    <row r="1670" spans="1:18">
      <c r="A1670" s="286" t="s">
        <v>654</v>
      </c>
      <c r="B1670" s="296" t="s">
        <v>497</v>
      </c>
      <c r="C1670" s="296" t="s">
        <v>498</v>
      </c>
      <c r="D1670" s="296" t="s">
        <v>499</v>
      </c>
      <c r="E1670" s="296" t="s">
        <v>500</v>
      </c>
      <c r="F1670" s="290" t="s">
        <v>656</v>
      </c>
      <c r="G1670" s="300" t="s">
        <v>656</v>
      </c>
      <c r="H1670" s="296" t="s">
        <v>510</v>
      </c>
      <c r="I1670" s="298">
        <v>353000</v>
      </c>
      <c r="J1670" s="296" t="s">
        <v>510</v>
      </c>
      <c r="K1670" s="292"/>
      <c r="L1670" s="288">
        <f t="shared" si="52"/>
        <v>353000</v>
      </c>
      <c r="M1670" s="349">
        <f t="shared" si="51"/>
        <v>0.35299999999999998</v>
      </c>
      <c r="N1670" s="296" t="s">
        <v>1803</v>
      </c>
      <c r="P1670" s="19" t="s">
        <v>428</v>
      </c>
      <c r="Q1670" s="19" t="s">
        <v>429</v>
      </c>
      <c r="R1670" s="19" t="s">
        <v>503</v>
      </c>
    </row>
    <row r="1671" spans="1:18">
      <c r="A1671" s="286" t="s">
        <v>654</v>
      </c>
      <c r="B1671" s="296" t="s">
        <v>497</v>
      </c>
      <c r="C1671" s="296" t="s">
        <v>498</v>
      </c>
      <c r="D1671" s="296" t="s">
        <v>499</v>
      </c>
      <c r="E1671" s="296" t="s">
        <v>500</v>
      </c>
      <c r="F1671" s="290" t="s">
        <v>656</v>
      </c>
      <c r="G1671" s="300" t="s">
        <v>656</v>
      </c>
      <c r="H1671" s="296" t="s">
        <v>510</v>
      </c>
      <c r="I1671" s="298">
        <v>356000</v>
      </c>
      <c r="J1671" s="296" t="s">
        <v>510</v>
      </c>
      <c r="K1671" s="292"/>
      <c r="L1671" s="288">
        <f t="shared" si="52"/>
        <v>356000</v>
      </c>
      <c r="M1671" s="349">
        <f t="shared" ref="M1671:M1684" si="53">+L1671/1000000</f>
        <v>0.35599999999999998</v>
      </c>
      <c r="N1671" s="296" t="s">
        <v>1803</v>
      </c>
      <c r="P1671" s="19" t="s">
        <v>428</v>
      </c>
      <c r="Q1671" s="19" t="s">
        <v>429</v>
      </c>
      <c r="R1671" s="19" t="s">
        <v>503</v>
      </c>
    </row>
    <row r="1672" spans="1:18">
      <c r="A1672" s="286" t="s">
        <v>654</v>
      </c>
      <c r="B1672" s="296" t="s">
        <v>497</v>
      </c>
      <c r="C1672" s="296" t="s">
        <v>498</v>
      </c>
      <c r="D1672" s="296" t="s">
        <v>499</v>
      </c>
      <c r="E1672" s="296" t="s">
        <v>500</v>
      </c>
      <c r="F1672" s="290" t="s">
        <v>656</v>
      </c>
      <c r="G1672" s="300" t="s">
        <v>656</v>
      </c>
      <c r="H1672" s="296" t="s">
        <v>510</v>
      </c>
      <c r="I1672" s="298">
        <v>306000</v>
      </c>
      <c r="J1672" s="296" t="s">
        <v>510</v>
      </c>
      <c r="K1672" s="292"/>
      <c r="L1672" s="288">
        <f t="shared" si="52"/>
        <v>306000</v>
      </c>
      <c r="M1672" s="349">
        <f t="shared" si="53"/>
        <v>0.30599999999999999</v>
      </c>
      <c r="N1672" s="296" t="s">
        <v>1803</v>
      </c>
      <c r="P1672" s="19" t="s">
        <v>428</v>
      </c>
      <c r="Q1672" s="19" t="s">
        <v>429</v>
      </c>
      <c r="R1672" s="19" t="s">
        <v>503</v>
      </c>
    </row>
    <row r="1673" spans="1:18">
      <c r="A1673" s="286" t="s">
        <v>654</v>
      </c>
      <c r="B1673" s="296" t="s">
        <v>497</v>
      </c>
      <c r="C1673" s="296" t="s">
        <v>498</v>
      </c>
      <c r="D1673" s="296" t="s">
        <v>499</v>
      </c>
      <c r="E1673" s="296" t="s">
        <v>500</v>
      </c>
      <c r="F1673" s="290" t="s">
        <v>656</v>
      </c>
      <c r="G1673" s="300" t="s">
        <v>656</v>
      </c>
      <c r="H1673" s="296" t="s">
        <v>510</v>
      </c>
      <c r="I1673" s="298">
        <v>347000</v>
      </c>
      <c r="J1673" s="296" t="s">
        <v>510</v>
      </c>
      <c r="K1673" s="292"/>
      <c r="L1673" s="288">
        <f t="shared" si="52"/>
        <v>347000</v>
      </c>
      <c r="M1673" s="349">
        <f t="shared" si="53"/>
        <v>0.34699999999999998</v>
      </c>
      <c r="N1673" s="296" t="s">
        <v>1803</v>
      </c>
      <c r="P1673" s="19" t="s">
        <v>428</v>
      </c>
      <c r="Q1673" s="19" t="s">
        <v>429</v>
      </c>
      <c r="R1673" s="19" t="s">
        <v>503</v>
      </c>
    </row>
    <row r="1674" spans="1:18">
      <c r="A1674" s="286" t="s">
        <v>654</v>
      </c>
      <c r="B1674" s="296" t="s">
        <v>497</v>
      </c>
      <c r="C1674" s="296" t="s">
        <v>498</v>
      </c>
      <c r="D1674" s="296" t="s">
        <v>499</v>
      </c>
      <c r="E1674" s="296" t="s">
        <v>500</v>
      </c>
      <c r="F1674" s="290" t="s">
        <v>656</v>
      </c>
      <c r="G1674" s="300" t="s">
        <v>656</v>
      </c>
      <c r="H1674" s="296" t="s">
        <v>510</v>
      </c>
      <c r="I1674" s="298">
        <v>359000</v>
      </c>
      <c r="J1674" s="296" t="s">
        <v>510</v>
      </c>
      <c r="K1674" s="292"/>
      <c r="L1674" s="288">
        <f t="shared" si="52"/>
        <v>359000</v>
      </c>
      <c r="M1674" s="349">
        <f t="shared" si="53"/>
        <v>0.35899999999999999</v>
      </c>
      <c r="N1674" s="296" t="s">
        <v>1803</v>
      </c>
      <c r="P1674" s="19" t="s">
        <v>428</v>
      </c>
      <c r="Q1674" s="19" t="s">
        <v>429</v>
      </c>
      <c r="R1674" s="19" t="s">
        <v>503</v>
      </c>
    </row>
    <row r="1675" spans="1:18">
      <c r="A1675" s="286" t="s">
        <v>654</v>
      </c>
      <c r="B1675" s="296" t="s">
        <v>497</v>
      </c>
      <c r="C1675" s="296" t="s">
        <v>498</v>
      </c>
      <c r="D1675" s="296" t="s">
        <v>499</v>
      </c>
      <c r="E1675" s="296" t="s">
        <v>500</v>
      </c>
      <c r="F1675" s="290" t="s">
        <v>656</v>
      </c>
      <c r="G1675" s="300" t="s">
        <v>656</v>
      </c>
      <c r="H1675" s="296" t="s">
        <v>510</v>
      </c>
      <c r="I1675" s="298">
        <v>304000</v>
      </c>
      <c r="J1675" s="296" t="s">
        <v>510</v>
      </c>
      <c r="K1675" s="292"/>
      <c r="L1675" s="288">
        <f t="shared" si="52"/>
        <v>304000</v>
      </c>
      <c r="M1675" s="349">
        <f t="shared" si="53"/>
        <v>0.30399999999999999</v>
      </c>
      <c r="N1675" s="296" t="s">
        <v>1803</v>
      </c>
      <c r="P1675" s="19" t="s">
        <v>428</v>
      </c>
      <c r="Q1675" s="19" t="s">
        <v>429</v>
      </c>
      <c r="R1675" s="19" t="s">
        <v>503</v>
      </c>
    </row>
    <row r="1676" spans="1:18">
      <c r="A1676" s="286" t="s">
        <v>654</v>
      </c>
      <c r="B1676" s="296" t="s">
        <v>497</v>
      </c>
      <c r="C1676" s="296" t="s">
        <v>498</v>
      </c>
      <c r="D1676" s="296" t="s">
        <v>499</v>
      </c>
      <c r="E1676" s="296" t="s">
        <v>500</v>
      </c>
      <c r="F1676" s="290" t="s">
        <v>656</v>
      </c>
      <c r="G1676" s="300" t="s">
        <v>656</v>
      </c>
      <c r="H1676" s="296" t="s">
        <v>510</v>
      </c>
      <c r="I1676" s="298">
        <v>473000</v>
      </c>
      <c r="J1676" s="296" t="s">
        <v>510</v>
      </c>
      <c r="K1676" s="292"/>
      <c r="L1676" s="288">
        <f t="shared" si="52"/>
        <v>473000</v>
      </c>
      <c r="M1676" s="349">
        <f t="shared" si="53"/>
        <v>0.47299999999999998</v>
      </c>
      <c r="N1676" s="296" t="s">
        <v>1803</v>
      </c>
      <c r="P1676" s="19" t="s">
        <v>428</v>
      </c>
      <c r="Q1676" s="19" t="s">
        <v>429</v>
      </c>
      <c r="R1676" s="19" t="s">
        <v>503</v>
      </c>
    </row>
    <row r="1677" spans="1:18">
      <c r="A1677" s="286" t="s">
        <v>654</v>
      </c>
      <c r="B1677" s="296" t="s">
        <v>497</v>
      </c>
      <c r="C1677" s="296" t="s">
        <v>498</v>
      </c>
      <c r="D1677" s="296" t="s">
        <v>499</v>
      </c>
      <c r="E1677" s="296" t="s">
        <v>500</v>
      </c>
      <c r="F1677" s="290" t="s">
        <v>656</v>
      </c>
      <c r="G1677" s="300" t="s">
        <v>656</v>
      </c>
      <c r="H1677" s="296" t="s">
        <v>510</v>
      </c>
      <c r="I1677" s="298">
        <v>362000</v>
      </c>
      <c r="J1677" s="296" t="s">
        <v>510</v>
      </c>
      <c r="K1677" s="292"/>
      <c r="L1677" s="288">
        <f t="shared" si="52"/>
        <v>362000</v>
      </c>
      <c r="M1677" s="349">
        <f t="shared" si="53"/>
        <v>0.36199999999999999</v>
      </c>
      <c r="N1677" s="296" t="s">
        <v>1803</v>
      </c>
      <c r="P1677" s="19" t="s">
        <v>428</v>
      </c>
      <c r="Q1677" s="19" t="s">
        <v>429</v>
      </c>
      <c r="R1677" s="19" t="s">
        <v>503</v>
      </c>
    </row>
    <row r="1678" spans="1:18">
      <c r="A1678" s="286" t="s">
        <v>654</v>
      </c>
      <c r="B1678" s="296" t="s">
        <v>497</v>
      </c>
      <c r="C1678" s="296" t="s">
        <v>498</v>
      </c>
      <c r="D1678" s="296" t="s">
        <v>499</v>
      </c>
      <c r="E1678" s="296" t="s">
        <v>500</v>
      </c>
      <c r="F1678" s="290" t="s">
        <v>656</v>
      </c>
      <c r="G1678" s="300" t="s">
        <v>656</v>
      </c>
      <c r="H1678" s="296" t="s">
        <v>510</v>
      </c>
      <c r="I1678" s="298">
        <v>347500</v>
      </c>
      <c r="J1678" s="296" t="s">
        <v>510</v>
      </c>
      <c r="K1678" s="292"/>
      <c r="L1678" s="288">
        <f t="shared" si="52"/>
        <v>347500</v>
      </c>
      <c r="M1678" s="349">
        <f t="shared" si="53"/>
        <v>0.34749999999999998</v>
      </c>
      <c r="N1678" s="296" t="s">
        <v>1803</v>
      </c>
      <c r="P1678" s="19" t="s">
        <v>428</v>
      </c>
      <c r="Q1678" s="19" t="s">
        <v>429</v>
      </c>
      <c r="R1678" s="19" t="s">
        <v>503</v>
      </c>
    </row>
    <row r="1679" spans="1:18">
      <c r="A1679" s="286" t="s">
        <v>654</v>
      </c>
      <c r="B1679" s="296" t="s">
        <v>497</v>
      </c>
      <c r="C1679" s="296" t="s">
        <v>498</v>
      </c>
      <c r="D1679" s="296" t="s">
        <v>499</v>
      </c>
      <c r="E1679" s="296" t="s">
        <v>500</v>
      </c>
      <c r="F1679" s="290" t="s">
        <v>656</v>
      </c>
      <c r="G1679" s="300" t="s">
        <v>656</v>
      </c>
      <c r="H1679" s="296" t="s">
        <v>510</v>
      </c>
      <c r="I1679" s="298">
        <v>336000</v>
      </c>
      <c r="J1679" s="296" t="s">
        <v>510</v>
      </c>
      <c r="K1679" s="292"/>
      <c r="L1679" s="288">
        <f t="shared" si="52"/>
        <v>336000</v>
      </c>
      <c r="M1679" s="349">
        <f t="shared" si="53"/>
        <v>0.33600000000000002</v>
      </c>
      <c r="N1679" s="296" t="s">
        <v>1803</v>
      </c>
      <c r="P1679" s="19" t="s">
        <v>428</v>
      </c>
      <c r="Q1679" s="19" t="s">
        <v>429</v>
      </c>
      <c r="R1679" s="19" t="s">
        <v>503</v>
      </c>
    </row>
    <row r="1680" spans="1:18">
      <c r="A1680" s="286" t="s">
        <v>654</v>
      </c>
      <c r="B1680" s="296" t="s">
        <v>497</v>
      </c>
      <c r="C1680" s="296" t="s">
        <v>498</v>
      </c>
      <c r="D1680" s="296" t="s">
        <v>499</v>
      </c>
      <c r="E1680" s="296" t="s">
        <v>500</v>
      </c>
      <c r="F1680" s="290" t="s">
        <v>656</v>
      </c>
      <c r="G1680" s="300" t="s">
        <v>656</v>
      </c>
      <c r="H1680" s="296" t="s">
        <v>510</v>
      </c>
      <c r="I1680" s="298">
        <v>377000</v>
      </c>
      <c r="J1680" s="296" t="s">
        <v>510</v>
      </c>
      <c r="K1680" s="292"/>
      <c r="L1680" s="288">
        <f t="shared" si="52"/>
        <v>377000</v>
      </c>
      <c r="M1680" s="349">
        <f t="shared" si="53"/>
        <v>0.377</v>
      </c>
      <c r="N1680" s="296" t="s">
        <v>1803</v>
      </c>
      <c r="P1680" s="19" t="s">
        <v>428</v>
      </c>
      <c r="Q1680" s="19" t="s">
        <v>429</v>
      </c>
      <c r="R1680" s="19" t="s">
        <v>503</v>
      </c>
    </row>
    <row r="1681" spans="1:18">
      <c r="A1681" s="286" t="s">
        <v>654</v>
      </c>
      <c r="B1681" s="296" t="s">
        <v>497</v>
      </c>
      <c r="C1681" s="296" t="s">
        <v>498</v>
      </c>
      <c r="D1681" s="296" t="s">
        <v>499</v>
      </c>
      <c r="E1681" s="296" t="s">
        <v>500</v>
      </c>
      <c r="F1681" s="290" t="s">
        <v>656</v>
      </c>
      <c r="G1681" s="300" t="s">
        <v>656</v>
      </c>
      <c r="H1681" s="296" t="s">
        <v>510</v>
      </c>
      <c r="I1681" s="298">
        <v>346000</v>
      </c>
      <c r="J1681" s="296" t="s">
        <v>510</v>
      </c>
      <c r="K1681" s="292"/>
      <c r="L1681" s="288">
        <f t="shared" si="52"/>
        <v>346000</v>
      </c>
      <c r="M1681" s="349">
        <f t="shared" si="53"/>
        <v>0.34599999999999997</v>
      </c>
      <c r="N1681" s="296" t="s">
        <v>1803</v>
      </c>
      <c r="P1681" s="19" t="s">
        <v>428</v>
      </c>
      <c r="Q1681" s="19" t="s">
        <v>429</v>
      </c>
      <c r="R1681" s="19" t="s">
        <v>503</v>
      </c>
    </row>
    <row r="1682" spans="1:18">
      <c r="A1682" s="286" t="s">
        <v>654</v>
      </c>
      <c r="B1682" s="296" t="s">
        <v>497</v>
      </c>
      <c r="C1682" s="296" t="s">
        <v>498</v>
      </c>
      <c r="D1682" s="296" t="s">
        <v>499</v>
      </c>
      <c r="E1682" s="296" t="s">
        <v>500</v>
      </c>
      <c r="F1682" s="290" t="s">
        <v>656</v>
      </c>
      <c r="G1682" s="300" t="s">
        <v>656</v>
      </c>
      <c r="H1682" s="296" t="s">
        <v>510</v>
      </c>
      <c r="I1682" s="298">
        <v>391000</v>
      </c>
      <c r="J1682" s="296" t="s">
        <v>510</v>
      </c>
      <c r="K1682" s="292"/>
      <c r="L1682" s="288">
        <f t="shared" si="52"/>
        <v>391000</v>
      </c>
      <c r="M1682" s="349">
        <f t="shared" si="53"/>
        <v>0.39100000000000001</v>
      </c>
      <c r="N1682" s="296" t="s">
        <v>1803</v>
      </c>
      <c r="P1682" s="19" t="s">
        <v>428</v>
      </c>
      <c r="Q1682" s="19" t="s">
        <v>429</v>
      </c>
      <c r="R1682" s="19" t="s">
        <v>503</v>
      </c>
    </row>
    <row r="1683" spans="1:18">
      <c r="A1683" s="286" t="s">
        <v>654</v>
      </c>
      <c r="B1683" s="296" t="s">
        <v>497</v>
      </c>
      <c r="C1683" s="296" t="s">
        <v>498</v>
      </c>
      <c r="D1683" s="296" t="s">
        <v>499</v>
      </c>
      <c r="E1683" s="296" t="s">
        <v>500</v>
      </c>
      <c r="F1683" s="290" t="s">
        <v>656</v>
      </c>
      <c r="G1683" s="300" t="s">
        <v>656</v>
      </c>
      <c r="H1683" s="296" t="s">
        <v>510</v>
      </c>
      <c r="I1683" s="298">
        <v>561000</v>
      </c>
      <c r="J1683" s="296" t="s">
        <v>510</v>
      </c>
      <c r="K1683" s="292"/>
      <c r="L1683" s="288">
        <f t="shared" si="52"/>
        <v>561000</v>
      </c>
      <c r="M1683" s="349">
        <f t="shared" si="53"/>
        <v>0.56100000000000005</v>
      </c>
      <c r="N1683" s="296" t="s">
        <v>1803</v>
      </c>
      <c r="P1683" s="19" t="s">
        <v>428</v>
      </c>
      <c r="Q1683" s="19" t="s">
        <v>429</v>
      </c>
      <c r="R1683" s="19" t="s">
        <v>503</v>
      </c>
    </row>
    <row r="1684" spans="1:18">
      <c r="A1684" s="286" t="s">
        <v>654</v>
      </c>
      <c r="B1684" s="296" t="s">
        <v>497</v>
      </c>
      <c r="C1684" s="296" t="s">
        <v>498</v>
      </c>
      <c r="D1684" s="296" t="s">
        <v>499</v>
      </c>
      <c r="E1684" s="296" t="s">
        <v>500</v>
      </c>
      <c r="F1684" s="290" t="s">
        <v>656</v>
      </c>
      <c r="G1684" s="300" t="s">
        <v>656</v>
      </c>
      <c r="H1684" s="296" t="s">
        <v>510</v>
      </c>
      <c r="I1684" s="298">
        <v>523500</v>
      </c>
      <c r="J1684" s="296" t="s">
        <v>510</v>
      </c>
      <c r="K1684" s="292"/>
      <c r="L1684" s="288">
        <f t="shared" si="52"/>
        <v>523500</v>
      </c>
      <c r="M1684" s="349">
        <f t="shared" si="53"/>
        <v>0.52349999999999997</v>
      </c>
      <c r="N1684" s="296" t="s">
        <v>1803</v>
      </c>
      <c r="P1684" s="19" t="s">
        <v>428</v>
      </c>
      <c r="Q1684" s="19" t="s">
        <v>429</v>
      </c>
      <c r="R1684" s="19" t="s">
        <v>503</v>
      </c>
    </row>
    <row r="1685" spans="1:18">
      <c r="I1685" s="298">
        <f>SUM(I4:I1684)</f>
        <v>125600230828.5</v>
      </c>
      <c r="K1685" s="299">
        <f>SUM(K4:K1684)</f>
        <v>-1351721378</v>
      </c>
      <c r="L1685" s="299">
        <f>SUM(L4:L1684)</f>
        <v>124248509450.5</v>
      </c>
      <c r="M1685" s="350">
        <f>SUM(M4:M1684)</f>
        <v>124248.50945049973</v>
      </c>
    </row>
  </sheetData>
  <autoFilter ref="A3:Q1683" xr:uid="{FD8D78FC-139F-408F-85CF-A9CBF55AF6DD}"/>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B386943-018B-4F59-A72D-9997557DF62D}">
  <sheetPr filterMode="1"/>
  <dimension ref="B1:H748"/>
  <sheetViews>
    <sheetView workbookViewId="0">
      <selection activeCell="B8" sqref="B8"/>
    </sheetView>
  </sheetViews>
  <sheetFormatPr baseColWidth="10" defaultColWidth="11.5546875" defaultRowHeight="14.4"/>
  <cols>
    <col min="2" max="2" width="32.44140625" style="214" bestFit="1" customWidth="1"/>
    <col min="3" max="3" width="42.21875" style="214" customWidth="1"/>
    <col min="4" max="4" width="15.5546875" style="214" bestFit="1" customWidth="1"/>
    <col min="5" max="5" width="15" style="214" bestFit="1" customWidth="1"/>
    <col min="6" max="6" width="23.109375" style="215" customWidth="1"/>
    <col min="7" max="7" width="15.77734375" style="216" bestFit="1" customWidth="1"/>
    <col min="8" max="8" width="26.109375" style="214" bestFit="1" customWidth="1"/>
  </cols>
  <sheetData>
    <row r="1" spans="2:8" ht="19.8">
      <c r="B1" s="312" t="s">
        <v>1818</v>
      </c>
    </row>
    <row r="3" spans="2:8">
      <c r="B3" s="253" t="s">
        <v>510</v>
      </c>
      <c r="C3" s="254" t="s">
        <v>1687</v>
      </c>
      <c r="D3" s="254" t="s">
        <v>1588</v>
      </c>
      <c r="E3" s="254" t="s">
        <v>1590</v>
      </c>
      <c r="F3" s="254" t="s">
        <v>1591</v>
      </c>
      <c r="G3" s="255" t="s">
        <v>1600</v>
      </c>
      <c r="H3" s="254" t="s">
        <v>1675</v>
      </c>
    </row>
    <row r="4" spans="2:8" hidden="1">
      <c r="B4" s="217" t="s">
        <v>453</v>
      </c>
      <c r="C4" s="218" t="s">
        <v>656</v>
      </c>
      <c r="D4" s="219">
        <v>44929</v>
      </c>
      <c r="E4" s="220">
        <v>20000</v>
      </c>
      <c r="F4" s="221">
        <v>644694</v>
      </c>
      <c r="G4" s="222" t="s">
        <v>1601</v>
      </c>
      <c r="H4" s="223" t="s">
        <v>1676</v>
      </c>
    </row>
    <row r="5" spans="2:8" hidden="1">
      <c r="B5" s="224" t="s">
        <v>453</v>
      </c>
      <c r="C5" s="218" t="s">
        <v>656</v>
      </c>
      <c r="D5" s="225">
        <v>44942</v>
      </c>
      <c r="E5" s="226">
        <v>30000</v>
      </c>
      <c r="F5" s="227">
        <v>644823</v>
      </c>
      <c r="G5" s="228" t="s">
        <v>1601</v>
      </c>
      <c r="H5" s="229" t="s">
        <v>1676</v>
      </c>
    </row>
    <row r="6" spans="2:8" hidden="1">
      <c r="B6" s="224" t="s">
        <v>453</v>
      </c>
      <c r="C6" s="218" t="s">
        <v>656</v>
      </c>
      <c r="D6" s="225">
        <v>44942</v>
      </c>
      <c r="E6" s="226">
        <v>25000</v>
      </c>
      <c r="F6" s="227">
        <v>644853</v>
      </c>
      <c r="G6" s="228" t="s">
        <v>1602</v>
      </c>
      <c r="H6" s="229" t="s">
        <v>1676</v>
      </c>
    </row>
    <row r="7" spans="2:8" hidden="1">
      <c r="B7" s="224" t="s">
        <v>453</v>
      </c>
      <c r="C7" s="218" t="s">
        <v>656</v>
      </c>
      <c r="D7" s="225">
        <v>44950</v>
      </c>
      <c r="E7" s="226">
        <v>40000</v>
      </c>
      <c r="F7" s="227">
        <v>644959</v>
      </c>
      <c r="G7" s="228" t="s">
        <v>1603</v>
      </c>
      <c r="H7" s="229" t="s">
        <v>1676</v>
      </c>
    </row>
    <row r="8" spans="2:8" hidden="1">
      <c r="B8" s="224" t="s">
        <v>453</v>
      </c>
      <c r="C8" s="218" t="s">
        <v>656</v>
      </c>
      <c r="D8" s="225">
        <v>44952</v>
      </c>
      <c r="E8" s="226">
        <v>25000</v>
      </c>
      <c r="F8" s="227">
        <v>644964</v>
      </c>
      <c r="G8" s="228" t="s">
        <v>1602</v>
      </c>
      <c r="H8" s="229" t="s">
        <v>1676</v>
      </c>
    </row>
    <row r="9" spans="2:8" hidden="1">
      <c r="B9" s="224" t="s">
        <v>453</v>
      </c>
      <c r="C9" s="218" t="s">
        <v>656</v>
      </c>
      <c r="D9" s="225">
        <v>44953</v>
      </c>
      <c r="E9" s="226">
        <v>20000</v>
      </c>
      <c r="F9" s="227">
        <v>376507</v>
      </c>
      <c r="G9" s="228" t="s">
        <v>1601</v>
      </c>
      <c r="H9" s="229" t="s">
        <v>1676</v>
      </c>
    </row>
    <row r="10" spans="2:8" hidden="1">
      <c r="B10" s="224" t="s">
        <v>453</v>
      </c>
      <c r="C10" s="218" t="s">
        <v>656</v>
      </c>
      <c r="D10" s="225">
        <v>44957</v>
      </c>
      <c r="E10" s="226">
        <v>10000</v>
      </c>
      <c r="F10" s="227">
        <v>376538</v>
      </c>
      <c r="G10" s="228" t="s">
        <v>1603</v>
      </c>
      <c r="H10" s="229" t="s">
        <v>1676</v>
      </c>
    </row>
    <row r="11" spans="2:8" hidden="1">
      <c r="B11" s="224" t="s">
        <v>453</v>
      </c>
      <c r="C11" s="218" t="s">
        <v>656</v>
      </c>
      <c r="D11" s="225">
        <v>44984</v>
      </c>
      <c r="E11" s="226">
        <v>30000</v>
      </c>
      <c r="F11" s="227">
        <v>376853</v>
      </c>
      <c r="G11" s="228" t="s">
        <v>1601</v>
      </c>
      <c r="H11" s="229" t="s">
        <v>1676</v>
      </c>
    </row>
    <row r="12" spans="2:8" hidden="1">
      <c r="B12" s="224" t="s">
        <v>453</v>
      </c>
      <c r="C12" s="218" t="s">
        <v>656</v>
      </c>
      <c r="D12" s="225">
        <v>44988</v>
      </c>
      <c r="E12" s="226">
        <v>20000</v>
      </c>
      <c r="F12" s="227">
        <v>647011</v>
      </c>
      <c r="G12" s="228" t="s">
        <v>1601</v>
      </c>
      <c r="H12" s="229" t="s">
        <v>1676</v>
      </c>
    </row>
    <row r="13" spans="2:8" hidden="1">
      <c r="B13" s="224" t="s">
        <v>453</v>
      </c>
      <c r="C13" s="218" t="s">
        <v>656</v>
      </c>
      <c r="D13" s="225">
        <v>45005</v>
      </c>
      <c r="E13" s="226">
        <v>30000</v>
      </c>
      <c r="F13" s="227">
        <v>647089</v>
      </c>
      <c r="G13" s="228" t="s">
        <v>1602</v>
      </c>
      <c r="H13" s="229" t="s">
        <v>1676</v>
      </c>
    </row>
    <row r="14" spans="2:8" hidden="1">
      <c r="B14" s="224" t="s">
        <v>453</v>
      </c>
      <c r="C14" s="218" t="s">
        <v>656</v>
      </c>
      <c r="D14" s="225">
        <v>45005</v>
      </c>
      <c r="E14" s="226">
        <v>20000</v>
      </c>
      <c r="F14" s="227">
        <v>647095</v>
      </c>
      <c r="G14" s="228" t="s">
        <v>1601</v>
      </c>
      <c r="H14" s="229" t="s">
        <v>1676</v>
      </c>
    </row>
    <row r="15" spans="2:8" hidden="1">
      <c r="B15" s="224" t="s">
        <v>453</v>
      </c>
      <c r="C15" s="218" t="s">
        <v>656</v>
      </c>
      <c r="D15" s="225">
        <v>45012</v>
      </c>
      <c r="E15" s="226">
        <v>40000</v>
      </c>
      <c r="F15" s="227">
        <v>647142</v>
      </c>
      <c r="G15" s="228" t="s">
        <v>1604</v>
      </c>
      <c r="H15" s="229" t="s">
        <v>1676</v>
      </c>
    </row>
    <row r="16" spans="2:8" hidden="1">
      <c r="B16" s="224" t="s">
        <v>453</v>
      </c>
      <c r="C16" s="218" t="s">
        <v>656</v>
      </c>
      <c r="D16" s="225">
        <v>45033</v>
      </c>
      <c r="E16" s="226">
        <v>60000</v>
      </c>
      <c r="F16" s="227">
        <v>647371</v>
      </c>
      <c r="G16" s="228" t="s">
        <v>1601</v>
      </c>
      <c r="H16" s="229" t="s">
        <v>1676</v>
      </c>
    </row>
    <row r="17" spans="2:8" hidden="1">
      <c r="B17" s="224" t="s">
        <v>453</v>
      </c>
      <c r="C17" s="218" t="s">
        <v>656</v>
      </c>
      <c r="D17" s="225">
        <v>45035</v>
      </c>
      <c r="E17" s="226">
        <v>40000</v>
      </c>
      <c r="F17" s="227">
        <v>647407</v>
      </c>
      <c r="G17" s="228" t="s">
        <v>1605</v>
      </c>
      <c r="H17" s="229" t="s">
        <v>1676</v>
      </c>
    </row>
    <row r="18" spans="2:8" hidden="1">
      <c r="B18" s="224" t="s">
        <v>453</v>
      </c>
      <c r="C18" s="218" t="s">
        <v>656</v>
      </c>
      <c r="D18" s="225">
        <v>45042</v>
      </c>
      <c r="E18" s="226">
        <v>30000</v>
      </c>
      <c r="F18" s="227">
        <v>647468</v>
      </c>
      <c r="G18" s="228" t="s">
        <v>1605</v>
      </c>
      <c r="H18" s="229" t="s">
        <v>1676</v>
      </c>
    </row>
    <row r="19" spans="2:8" hidden="1">
      <c r="B19" s="224" t="s">
        <v>453</v>
      </c>
      <c r="C19" s="218" t="s">
        <v>656</v>
      </c>
      <c r="D19" s="225">
        <v>45050</v>
      </c>
      <c r="E19" s="226">
        <v>20000</v>
      </c>
      <c r="F19" s="227">
        <v>647521</v>
      </c>
      <c r="G19" s="228" t="s">
        <v>1605</v>
      </c>
      <c r="H19" s="229" t="s">
        <v>1676</v>
      </c>
    </row>
    <row r="20" spans="2:8" hidden="1">
      <c r="B20" s="224" t="s">
        <v>453</v>
      </c>
      <c r="C20" s="218" t="s">
        <v>656</v>
      </c>
      <c r="D20" s="225">
        <v>45057</v>
      </c>
      <c r="E20" s="226">
        <v>25000</v>
      </c>
      <c r="F20" s="227">
        <v>647582</v>
      </c>
      <c r="G20" s="228" t="s">
        <v>1605</v>
      </c>
      <c r="H20" s="229" t="s">
        <v>1676</v>
      </c>
    </row>
    <row r="21" spans="2:8" hidden="1">
      <c r="B21" s="224" t="s">
        <v>453</v>
      </c>
      <c r="C21" s="218" t="s">
        <v>656</v>
      </c>
      <c r="D21" s="225">
        <v>45061</v>
      </c>
      <c r="E21" s="226">
        <v>40000</v>
      </c>
      <c r="F21" s="227">
        <v>647636</v>
      </c>
      <c r="G21" s="228" t="s">
        <v>1601</v>
      </c>
      <c r="H21" s="229" t="s">
        <v>1676</v>
      </c>
    </row>
    <row r="22" spans="2:8" hidden="1">
      <c r="B22" s="224" t="s">
        <v>453</v>
      </c>
      <c r="C22" s="218" t="s">
        <v>656</v>
      </c>
      <c r="D22" s="225">
        <v>45068</v>
      </c>
      <c r="E22" s="226">
        <v>20000</v>
      </c>
      <c r="F22" s="227">
        <v>647671</v>
      </c>
      <c r="G22" s="228" t="s">
        <v>1605</v>
      </c>
      <c r="H22" s="229" t="s">
        <v>1676</v>
      </c>
    </row>
    <row r="23" spans="2:8" hidden="1">
      <c r="B23" s="224" t="s">
        <v>453</v>
      </c>
      <c r="C23" s="218" t="s">
        <v>656</v>
      </c>
      <c r="D23" s="225">
        <v>45072</v>
      </c>
      <c r="E23" s="226">
        <v>20000</v>
      </c>
      <c r="F23" s="227">
        <v>647751</v>
      </c>
      <c r="G23" s="228" t="s">
        <v>1605</v>
      </c>
      <c r="H23" s="229" t="s">
        <v>1676</v>
      </c>
    </row>
    <row r="24" spans="2:8" hidden="1">
      <c r="B24" s="224" t="s">
        <v>453</v>
      </c>
      <c r="C24" s="218" t="s">
        <v>656</v>
      </c>
      <c r="D24" s="225">
        <v>45076</v>
      </c>
      <c r="E24" s="226">
        <v>20000</v>
      </c>
      <c r="F24" s="227">
        <v>647779</v>
      </c>
      <c r="G24" s="228" t="s">
        <v>1606</v>
      </c>
      <c r="H24" s="229" t="s">
        <v>1676</v>
      </c>
    </row>
    <row r="25" spans="2:8" hidden="1">
      <c r="B25" s="224" t="s">
        <v>453</v>
      </c>
      <c r="C25" s="218" t="s">
        <v>656</v>
      </c>
      <c r="D25" s="225">
        <v>45077</v>
      </c>
      <c r="E25" s="226">
        <v>20000</v>
      </c>
      <c r="F25" s="227">
        <v>647800</v>
      </c>
      <c r="G25" s="228" t="s">
        <v>1602</v>
      </c>
      <c r="H25" s="229" t="s">
        <v>1676</v>
      </c>
    </row>
    <row r="26" spans="2:8" hidden="1">
      <c r="B26" s="224" t="s">
        <v>453</v>
      </c>
      <c r="C26" s="218" t="s">
        <v>656</v>
      </c>
      <c r="D26" s="225">
        <v>45079</v>
      </c>
      <c r="E26" s="226">
        <v>20000</v>
      </c>
      <c r="F26" s="227">
        <v>647845</v>
      </c>
      <c r="G26" s="228" t="s">
        <v>1605</v>
      </c>
      <c r="H26" s="229" t="s">
        <v>1676</v>
      </c>
    </row>
    <row r="27" spans="2:8" hidden="1">
      <c r="B27" s="224" t="s">
        <v>453</v>
      </c>
      <c r="C27" s="218" t="s">
        <v>656</v>
      </c>
      <c r="D27" s="225">
        <v>45091</v>
      </c>
      <c r="E27" s="226">
        <v>30000</v>
      </c>
      <c r="F27" s="227">
        <v>648004</v>
      </c>
      <c r="G27" s="228" t="s">
        <v>1607</v>
      </c>
      <c r="H27" s="229" t="s">
        <v>1676</v>
      </c>
    </row>
    <row r="28" spans="2:8" hidden="1">
      <c r="B28" s="224" t="s">
        <v>453</v>
      </c>
      <c r="C28" s="218" t="s">
        <v>656</v>
      </c>
      <c r="D28" s="225">
        <v>45100</v>
      </c>
      <c r="E28" s="226">
        <v>25000</v>
      </c>
      <c r="F28" s="227">
        <v>648116</v>
      </c>
      <c r="G28" s="228" t="s">
        <v>1605</v>
      </c>
      <c r="H28" s="229" t="s">
        <v>1676</v>
      </c>
    </row>
    <row r="29" spans="2:8" hidden="1">
      <c r="B29" s="224" t="s">
        <v>453</v>
      </c>
      <c r="C29" s="218" t="s">
        <v>656</v>
      </c>
      <c r="D29" s="225">
        <v>45117</v>
      </c>
      <c r="E29" s="226">
        <v>20000</v>
      </c>
      <c r="F29" s="227">
        <v>648281</v>
      </c>
      <c r="G29" s="228" t="s">
        <v>1605</v>
      </c>
      <c r="H29" s="229" t="s">
        <v>1676</v>
      </c>
    </row>
    <row r="30" spans="2:8" hidden="1">
      <c r="B30" s="224" t="s">
        <v>453</v>
      </c>
      <c r="C30" s="218" t="s">
        <v>656</v>
      </c>
      <c r="D30" s="225">
        <v>45117</v>
      </c>
      <c r="E30" s="226">
        <v>20000</v>
      </c>
      <c r="F30" s="227">
        <v>648285</v>
      </c>
      <c r="G30" s="228" t="s">
        <v>1606</v>
      </c>
      <c r="H30" s="229" t="s">
        <v>1676</v>
      </c>
    </row>
    <row r="31" spans="2:8" hidden="1">
      <c r="B31" s="224" t="s">
        <v>453</v>
      </c>
      <c r="C31" s="218" t="s">
        <v>656</v>
      </c>
      <c r="D31" s="225">
        <v>45135</v>
      </c>
      <c r="E31" s="226">
        <v>10000</v>
      </c>
      <c r="F31" s="227">
        <v>646524</v>
      </c>
      <c r="G31" s="228" t="s">
        <v>1605</v>
      </c>
      <c r="H31" s="229" t="s">
        <v>1676</v>
      </c>
    </row>
    <row r="32" spans="2:8" hidden="1">
      <c r="B32" s="224" t="s">
        <v>453</v>
      </c>
      <c r="C32" s="218" t="s">
        <v>656</v>
      </c>
      <c r="D32" s="225">
        <v>45237</v>
      </c>
      <c r="E32" s="226">
        <v>20000</v>
      </c>
      <c r="F32" s="227">
        <v>295259</v>
      </c>
      <c r="G32" s="228" t="s">
        <v>1606</v>
      </c>
      <c r="H32" s="229" t="s">
        <v>1676</v>
      </c>
    </row>
    <row r="33" spans="2:8" hidden="1">
      <c r="B33" s="224" t="s">
        <v>453</v>
      </c>
      <c r="C33" s="218" t="s">
        <v>656</v>
      </c>
      <c r="D33" s="225">
        <v>45247</v>
      </c>
      <c r="E33" s="226">
        <v>20000</v>
      </c>
      <c r="F33" s="227">
        <v>295393</v>
      </c>
      <c r="G33" s="228" t="s">
        <v>1606</v>
      </c>
      <c r="H33" s="229" t="s">
        <v>1676</v>
      </c>
    </row>
    <row r="34" spans="2:8" hidden="1">
      <c r="B34" s="224" t="s">
        <v>453</v>
      </c>
      <c r="C34" s="218" t="s">
        <v>656</v>
      </c>
      <c r="D34" s="225">
        <v>45254</v>
      </c>
      <c r="E34" s="226">
        <v>10000</v>
      </c>
      <c r="F34" s="227">
        <v>295487</v>
      </c>
      <c r="G34" s="228" t="s">
        <v>1608</v>
      </c>
      <c r="H34" s="229" t="s">
        <v>1676</v>
      </c>
    </row>
    <row r="35" spans="2:8" hidden="1">
      <c r="B35" s="224" t="s">
        <v>453</v>
      </c>
      <c r="C35" s="218" t="s">
        <v>656</v>
      </c>
      <c r="D35" s="225">
        <v>45261</v>
      </c>
      <c r="E35" s="226">
        <v>20000</v>
      </c>
      <c r="F35" s="227">
        <v>296070</v>
      </c>
      <c r="G35" s="228" t="s">
        <v>1606</v>
      </c>
      <c r="H35" s="229" t="s">
        <v>1676</v>
      </c>
    </row>
    <row r="36" spans="2:8" hidden="1">
      <c r="B36" s="224" t="s">
        <v>453</v>
      </c>
      <c r="C36" s="218" t="s">
        <v>656</v>
      </c>
      <c r="D36" s="225">
        <v>45264</v>
      </c>
      <c r="E36" s="226">
        <v>35000</v>
      </c>
      <c r="F36" s="227">
        <v>296100</v>
      </c>
      <c r="G36" s="228" t="s">
        <v>1608</v>
      </c>
      <c r="H36" s="229" t="s">
        <v>1676</v>
      </c>
    </row>
    <row r="37" spans="2:8" hidden="1">
      <c r="B37" s="224" t="s">
        <v>453</v>
      </c>
      <c r="C37" s="218" t="s">
        <v>656</v>
      </c>
      <c r="D37" s="225">
        <v>45268</v>
      </c>
      <c r="E37" s="226">
        <v>20000</v>
      </c>
      <c r="F37" s="227">
        <v>296159</v>
      </c>
      <c r="G37" s="228" t="s">
        <v>1606</v>
      </c>
      <c r="H37" s="229" t="s">
        <v>1676</v>
      </c>
    </row>
    <row r="38" spans="2:8" hidden="1">
      <c r="B38" s="224" t="s">
        <v>453</v>
      </c>
      <c r="C38" s="218" t="s">
        <v>656</v>
      </c>
      <c r="D38" s="225">
        <v>45275</v>
      </c>
      <c r="E38" s="226">
        <v>20000</v>
      </c>
      <c r="F38" s="227">
        <v>296239</v>
      </c>
      <c r="G38" s="228" t="s">
        <v>1606</v>
      </c>
      <c r="H38" s="229" t="s">
        <v>1676</v>
      </c>
    </row>
    <row r="39" spans="2:8" hidden="1">
      <c r="B39" s="224" t="s">
        <v>453</v>
      </c>
      <c r="C39" s="218" t="s">
        <v>656</v>
      </c>
      <c r="D39" s="225">
        <v>45275</v>
      </c>
      <c r="E39" s="226">
        <v>18000</v>
      </c>
      <c r="F39" s="227">
        <v>296242</v>
      </c>
      <c r="G39" s="228" t="s">
        <v>1609</v>
      </c>
      <c r="H39" s="229" t="s">
        <v>1676</v>
      </c>
    </row>
    <row r="40" spans="2:8" hidden="1">
      <c r="B40" s="224" t="s">
        <v>453</v>
      </c>
      <c r="C40" s="218" t="s">
        <v>656</v>
      </c>
      <c r="D40" s="225">
        <v>45279</v>
      </c>
      <c r="E40" s="226">
        <v>40000</v>
      </c>
      <c r="F40" s="227">
        <v>296276</v>
      </c>
      <c r="G40" s="228" t="s">
        <v>1608</v>
      </c>
      <c r="H40" s="229" t="s">
        <v>1676</v>
      </c>
    </row>
    <row r="41" spans="2:8" hidden="1">
      <c r="B41" s="224" t="s">
        <v>453</v>
      </c>
      <c r="C41" s="218" t="s">
        <v>656</v>
      </c>
      <c r="D41" s="225">
        <v>45282</v>
      </c>
      <c r="E41" s="226">
        <v>20000</v>
      </c>
      <c r="F41" s="227">
        <v>296317</v>
      </c>
      <c r="G41" s="228" t="s">
        <v>1606</v>
      </c>
      <c r="H41" s="229" t="s">
        <v>1676</v>
      </c>
    </row>
    <row r="42" spans="2:8" hidden="1">
      <c r="B42" s="224" t="s">
        <v>453</v>
      </c>
      <c r="C42" s="218" t="s">
        <v>656</v>
      </c>
      <c r="D42" s="225">
        <v>45289</v>
      </c>
      <c r="E42" s="226">
        <v>18000</v>
      </c>
      <c r="F42" s="227">
        <v>296380</v>
      </c>
      <c r="G42" s="228" t="s">
        <v>1609</v>
      </c>
      <c r="H42" s="229" t="s">
        <v>1676</v>
      </c>
    </row>
    <row r="43" spans="2:8" hidden="1">
      <c r="B43" s="224" t="s">
        <v>453</v>
      </c>
      <c r="C43" s="218" t="s">
        <v>656</v>
      </c>
      <c r="D43" s="225">
        <v>45287</v>
      </c>
      <c r="E43" s="226">
        <v>20000</v>
      </c>
      <c r="F43" s="227">
        <v>296361</v>
      </c>
      <c r="G43" s="228" t="s">
        <v>1610</v>
      </c>
      <c r="H43" s="229" t="s">
        <v>1676</v>
      </c>
    </row>
    <row r="44" spans="2:8" hidden="1">
      <c r="B44" s="217" t="s">
        <v>451</v>
      </c>
      <c r="C44" s="218" t="s">
        <v>656</v>
      </c>
      <c r="D44" s="230">
        <v>44932</v>
      </c>
      <c r="E44" s="231">
        <v>25000</v>
      </c>
      <c r="F44" s="221">
        <v>619680</v>
      </c>
      <c r="G44" s="222" t="s">
        <v>55</v>
      </c>
      <c r="H44" s="224" t="s">
        <v>1677</v>
      </c>
    </row>
    <row r="45" spans="2:8" hidden="1">
      <c r="B45" s="217" t="s">
        <v>451</v>
      </c>
      <c r="C45" s="218" t="s">
        <v>656</v>
      </c>
      <c r="D45" s="232">
        <v>44932</v>
      </c>
      <c r="E45" s="233">
        <v>30000</v>
      </c>
      <c r="F45" s="234">
        <v>619681</v>
      </c>
      <c r="G45" s="222" t="s">
        <v>55</v>
      </c>
      <c r="H45" s="224" t="s">
        <v>1677</v>
      </c>
    </row>
    <row r="46" spans="2:8" hidden="1">
      <c r="B46" s="217" t="s">
        <v>451</v>
      </c>
      <c r="C46" s="218" t="s">
        <v>656</v>
      </c>
      <c r="D46" s="232">
        <v>44932</v>
      </c>
      <c r="E46" s="233">
        <v>30000</v>
      </c>
      <c r="F46" s="234">
        <v>619682</v>
      </c>
      <c r="G46" s="222" t="s">
        <v>55</v>
      </c>
      <c r="H46" s="224" t="s">
        <v>1677</v>
      </c>
    </row>
    <row r="47" spans="2:8" hidden="1">
      <c r="B47" s="217" t="s">
        <v>451</v>
      </c>
      <c r="C47" s="218" t="s">
        <v>656</v>
      </c>
      <c r="D47" s="232">
        <v>44935</v>
      </c>
      <c r="E47" s="233">
        <v>50000</v>
      </c>
      <c r="F47" s="234">
        <v>619685</v>
      </c>
      <c r="G47" s="222" t="s">
        <v>55</v>
      </c>
      <c r="H47" s="224" t="s">
        <v>1677</v>
      </c>
    </row>
    <row r="48" spans="2:8" hidden="1">
      <c r="B48" s="217" t="s">
        <v>451</v>
      </c>
      <c r="C48" s="218" t="s">
        <v>656</v>
      </c>
      <c r="D48" s="232">
        <v>44935</v>
      </c>
      <c r="E48" s="233">
        <v>50000</v>
      </c>
      <c r="F48" s="234">
        <v>619686</v>
      </c>
      <c r="G48" s="222" t="s">
        <v>55</v>
      </c>
      <c r="H48" s="224" t="s">
        <v>1677</v>
      </c>
    </row>
    <row r="49" spans="2:8" hidden="1">
      <c r="B49" s="217" t="s">
        <v>451</v>
      </c>
      <c r="C49" s="218" t="s">
        <v>656</v>
      </c>
      <c r="D49" s="232">
        <v>44935</v>
      </c>
      <c r="E49" s="233">
        <v>50000</v>
      </c>
      <c r="F49" s="234">
        <v>619692</v>
      </c>
      <c r="G49" s="222" t="s">
        <v>55</v>
      </c>
      <c r="H49" s="224" t="s">
        <v>1677</v>
      </c>
    </row>
    <row r="50" spans="2:8" hidden="1">
      <c r="B50" s="217" t="s">
        <v>451</v>
      </c>
      <c r="C50" s="218" t="s">
        <v>656</v>
      </c>
      <c r="D50" s="232">
        <v>44935</v>
      </c>
      <c r="E50" s="236">
        <v>50000</v>
      </c>
      <c r="F50" s="234">
        <v>619693</v>
      </c>
      <c r="G50" s="222" t="s">
        <v>55</v>
      </c>
      <c r="H50" s="224" t="s">
        <v>1677</v>
      </c>
    </row>
    <row r="51" spans="2:8" hidden="1">
      <c r="B51" s="217" t="s">
        <v>451</v>
      </c>
      <c r="C51" s="218" t="s">
        <v>656</v>
      </c>
      <c r="D51" s="232">
        <v>44935</v>
      </c>
      <c r="E51" s="233">
        <v>50000</v>
      </c>
      <c r="F51" s="234">
        <v>619694</v>
      </c>
      <c r="G51" s="222" t="s">
        <v>55</v>
      </c>
      <c r="H51" s="224" t="s">
        <v>1677</v>
      </c>
    </row>
    <row r="52" spans="2:8" hidden="1">
      <c r="B52" s="217" t="s">
        <v>451</v>
      </c>
      <c r="C52" s="218" t="s">
        <v>656</v>
      </c>
      <c r="D52" s="232">
        <v>44935</v>
      </c>
      <c r="E52" s="233">
        <v>50000</v>
      </c>
      <c r="F52" s="234">
        <v>619696</v>
      </c>
      <c r="G52" s="222" t="s">
        <v>55</v>
      </c>
      <c r="H52" s="224" t="s">
        <v>1677</v>
      </c>
    </row>
    <row r="53" spans="2:8" hidden="1">
      <c r="B53" s="217" t="s">
        <v>451</v>
      </c>
      <c r="C53" s="218" t="s">
        <v>656</v>
      </c>
      <c r="D53" s="232">
        <v>44935</v>
      </c>
      <c r="E53" s="233">
        <v>50000</v>
      </c>
      <c r="F53" s="234">
        <v>619697</v>
      </c>
      <c r="G53" s="222" t="s">
        <v>55</v>
      </c>
      <c r="H53" s="224" t="s">
        <v>1677</v>
      </c>
    </row>
    <row r="54" spans="2:8" hidden="1">
      <c r="B54" s="217" t="s">
        <v>451</v>
      </c>
      <c r="C54" s="218" t="s">
        <v>656</v>
      </c>
      <c r="D54" s="232">
        <v>44935</v>
      </c>
      <c r="E54" s="233">
        <v>20000</v>
      </c>
      <c r="F54" s="234">
        <v>619703</v>
      </c>
      <c r="G54" s="222" t="s">
        <v>55</v>
      </c>
      <c r="H54" s="224" t="s">
        <v>1677</v>
      </c>
    </row>
    <row r="55" spans="2:8" hidden="1">
      <c r="B55" s="217" t="s">
        <v>451</v>
      </c>
      <c r="C55" s="218" t="s">
        <v>656</v>
      </c>
      <c r="D55" s="232">
        <v>44939</v>
      </c>
      <c r="E55" s="224">
        <v>20000</v>
      </c>
      <c r="F55" s="234">
        <v>619733</v>
      </c>
      <c r="G55" s="222" t="s">
        <v>55</v>
      </c>
      <c r="H55" s="224" t="s">
        <v>1677</v>
      </c>
    </row>
    <row r="56" spans="2:8" hidden="1">
      <c r="B56" s="217" t="s">
        <v>451</v>
      </c>
      <c r="C56" s="218" t="s">
        <v>656</v>
      </c>
      <c r="D56" s="232">
        <v>44941</v>
      </c>
      <c r="E56" s="233">
        <v>25000</v>
      </c>
      <c r="F56" s="234">
        <v>619738</v>
      </c>
      <c r="G56" s="222" t="s">
        <v>55</v>
      </c>
      <c r="H56" s="224" t="s">
        <v>1677</v>
      </c>
    </row>
    <row r="57" spans="2:8" hidden="1">
      <c r="B57" s="217" t="s">
        <v>451</v>
      </c>
      <c r="C57" s="218" t="s">
        <v>656</v>
      </c>
      <c r="D57" s="232">
        <v>44942</v>
      </c>
      <c r="E57" s="233">
        <v>30000</v>
      </c>
      <c r="F57" s="234">
        <v>619741</v>
      </c>
      <c r="G57" s="222" t="s">
        <v>55</v>
      </c>
      <c r="H57" s="224" t="s">
        <v>1677</v>
      </c>
    </row>
    <row r="58" spans="2:8" hidden="1">
      <c r="B58" s="217" t="s">
        <v>451</v>
      </c>
      <c r="C58" s="218" t="s">
        <v>656</v>
      </c>
      <c r="D58" s="232">
        <v>44950</v>
      </c>
      <c r="E58" s="233">
        <v>50000</v>
      </c>
      <c r="F58" s="234">
        <v>619771</v>
      </c>
      <c r="G58" s="222" t="s">
        <v>55</v>
      </c>
      <c r="H58" s="224" t="s">
        <v>1677</v>
      </c>
    </row>
    <row r="59" spans="2:8" hidden="1">
      <c r="B59" s="217" t="s">
        <v>451</v>
      </c>
      <c r="C59" s="218" t="s">
        <v>656</v>
      </c>
      <c r="D59" s="232">
        <v>44950</v>
      </c>
      <c r="E59" s="233">
        <v>25000</v>
      </c>
      <c r="F59" s="234">
        <v>619775</v>
      </c>
      <c r="G59" s="222" t="s">
        <v>55</v>
      </c>
      <c r="H59" s="224" t="s">
        <v>1677</v>
      </c>
    </row>
    <row r="60" spans="2:8" hidden="1">
      <c r="B60" s="217" t="s">
        <v>451</v>
      </c>
      <c r="C60" s="218" t="s">
        <v>656</v>
      </c>
      <c r="D60" s="232">
        <v>44950</v>
      </c>
      <c r="E60" s="233">
        <v>70000</v>
      </c>
      <c r="F60" s="234">
        <v>619777</v>
      </c>
      <c r="G60" s="222" t="s">
        <v>55</v>
      </c>
      <c r="H60" s="224" t="s">
        <v>1677</v>
      </c>
    </row>
    <row r="61" spans="2:8" hidden="1">
      <c r="B61" s="217" t="s">
        <v>451</v>
      </c>
      <c r="C61" s="218" t="s">
        <v>656</v>
      </c>
      <c r="D61" s="232">
        <v>44951</v>
      </c>
      <c r="E61" s="233">
        <v>20000</v>
      </c>
      <c r="F61" s="234">
        <v>619784</v>
      </c>
      <c r="G61" s="222" t="s">
        <v>55</v>
      </c>
      <c r="H61" s="224" t="s">
        <v>1677</v>
      </c>
    </row>
    <row r="62" spans="2:8" hidden="1">
      <c r="B62" s="217" t="s">
        <v>451</v>
      </c>
      <c r="C62" s="218" t="s">
        <v>656</v>
      </c>
      <c r="D62" s="232">
        <v>44952</v>
      </c>
      <c r="E62" s="233">
        <v>20000</v>
      </c>
      <c r="F62" s="234">
        <v>619807</v>
      </c>
      <c r="G62" s="222" t="s">
        <v>55</v>
      </c>
      <c r="H62" s="224" t="s">
        <v>1677</v>
      </c>
    </row>
    <row r="63" spans="2:8" hidden="1">
      <c r="B63" s="217" t="s">
        <v>451</v>
      </c>
      <c r="C63" s="218" t="s">
        <v>656</v>
      </c>
      <c r="D63" s="232">
        <v>44957</v>
      </c>
      <c r="E63" s="233">
        <v>15225</v>
      </c>
      <c r="F63" s="234">
        <v>619826</v>
      </c>
      <c r="G63" s="222" t="s">
        <v>55</v>
      </c>
      <c r="H63" s="224" t="s">
        <v>1677</v>
      </c>
    </row>
    <row r="64" spans="2:8" hidden="1">
      <c r="B64" s="217" t="s">
        <v>451</v>
      </c>
      <c r="C64" s="218" t="s">
        <v>656</v>
      </c>
      <c r="D64" s="232">
        <v>45000</v>
      </c>
      <c r="E64" s="233">
        <v>10000</v>
      </c>
      <c r="F64" s="234">
        <v>619989</v>
      </c>
      <c r="G64" s="222" t="s">
        <v>55</v>
      </c>
      <c r="H64" s="224" t="s">
        <v>1677</v>
      </c>
    </row>
    <row r="65" spans="2:8" hidden="1">
      <c r="B65" s="217" t="s">
        <v>451</v>
      </c>
      <c r="C65" s="218" t="s">
        <v>656</v>
      </c>
      <c r="D65" s="232">
        <v>45184</v>
      </c>
      <c r="E65" s="233">
        <v>40000</v>
      </c>
      <c r="F65" s="234">
        <v>441553</v>
      </c>
      <c r="G65" s="222" t="s">
        <v>55</v>
      </c>
      <c r="H65" s="224" t="s">
        <v>1677</v>
      </c>
    </row>
    <row r="66" spans="2:8" hidden="1">
      <c r="B66" s="217" t="s">
        <v>451</v>
      </c>
      <c r="C66" s="218" t="s">
        <v>656</v>
      </c>
      <c r="D66" s="232">
        <v>45177</v>
      </c>
      <c r="E66" s="233">
        <v>20000</v>
      </c>
      <c r="F66" s="234">
        <v>441570</v>
      </c>
      <c r="G66" s="222" t="s">
        <v>55</v>
      </c>
      <c r="H66" s="224" t="s">
        <v>1677</v>
      </c>
    </row>
    <row r="67" spans="2:8" hidden="1">
      <c r="B67" s="217" t="s">
        <v>451</v>
      </c>
      <c r="C67" s="218" t="s">
        <v>656</v>
      </c>
      <c r="D67" s="232">
        <v>45183</v>
      </c>
      <c r="E67" s="233">
        <v>40000</v>
      </c>
      <c r="F67" s="234">
        <v>441602</v>
      </c>
      <c r="G67" s="222" t="s">
        <v>55</v>
      </c>
      <c r="H67" s="224" t="s">
        <v>1677</v>
      </c>
    </row>
    <row r="68" spans="2:8" hidden="1">
      <c r="B68" s="217" t="s">
        <v>451</v>
      </c>
      <c r="C68" s="218" t="s">
        <v>656</v>
      </c>
      <c r="D68" s="232">
        <v>45210</v>
      </c>
      <c r="E68" s="233">
        <v>11000</v>
      </c>
      <c r="F68" s="234">
        <v>441669</v>
      </c>
      <c r="G68" s="222" t="s">
        <v>55</v>
      </c>
      <c r="H68" s="224" t="s">
        <v>1677</v>
      </c>
    </row>
    <row r="69" spans="2:8" hidden="1">
      <c r="B69" s="217" t="s">
        <v>451</v>
      </c>
      <c r="C69" s="218" t="s">
        <v>656</v>
      </c>
      <c r="D69" s="232">
        <v>45210</v>
      </c>
      <c r="E69" s="233">
        <v>6500</v>
      </c>
      <c r="F69" s="234">
        <v>441697</v>
      </c>
      <c r="G69" s="222" t="s">
        <v>55</v>
      </c>
      <c r="H69" s="224" t="s">
        <v>1677</v>
      </c>
    </row>
    <row r="70" spans="2:8" hidden="1">
      <c r="B70" s="217" t="s">
        <v>451</v>
      </c>
      <c r="C70" s="218" t="s">
        <v>656</v>
      </c>
      <c r="D70" s="232">
        <v>45230</v>
      </c>
      <c r="E70" s="233">
        <v>8000</v>
      </c>
      <c r="F70" s="234">
        <v>441727</v>
      </c>
      <c r="G70" s="222" t="s">
        <v>55</v>
      </c>
      <c r="H70" s="224" t="s">
        <v>1677</v>
      </c>
    </row>
    <row r="71" spans="2:8" hidden="1">
      <c r="B71" s="217" t="s">
        <v>451</v>
      </c>
      <c r="C71" s="218" t="s">
        <v>656</v>
      </c>
      <c r="D71" s="232">
        <v>45231</v>
      </c>
      <c r="E71" s="233">
        <v>7000</v>
      </c>
      <c r="F71" s="234">
        <v>441783</v>
      </c>
      <c r="G71" s="222" t="s">
        <v>55</v>
      </c>
      <c r="H71" s="224" t="s">
        <v>1677</v>
      </c>
    </row>
    <row r="72" spans="2:8" hidden="1">
      <c r="B72" s="217" t="s">
        <v>451</v>
      </c>
      <c r="C72" s="218" t="s">
        <v>656</v>
      </c>
      <c r="D72" s="232">
        <v>45274</v>
      </c>
      <c r="E72" s="233">
        <v>8000</v>
      </c>
      <c r="F72" s="234">
        <v>441933</v>
      </c>
      <c r="G72" s="222" t="s">
        <v>55</v>
      </c>
      <c r="H72" s="224" t="s">
        <v>1677</v>
      </c>
    </row>
    <row r="73" spans="2:8" hidden="1">
      <c r="B73" s="217" t="s">
        <v>451</v>
      </c>
      <c r="C73" s="218" t="s">
        <v>656</v>
      </c>
      <c r="D73" s="232">
        <v>45274</v>
      </c>
      <c r="E73" s="233">
        <v>10000</v>
      </c>
      <c r="F73" s="234">
        <v>441934</v>
      </c>
      <c r="G73" s="222" t="s">
        <v>55</v>
      </c>
      <c r="H73" s="224" t="s">
        <v>1677</v>
      </c>
    </row>
    <row r="74" spans="2:8" hidden="1">
      <c r="B74" s="217" t="s">
        <v>451</v>
      </c>
      <c r="C74" s="224" t="s">
        <v>566</v>
      </c>
      <c r="D74" s="232">
        <v>45291</v>
      </c>
      <c r="E74" s="233">
        <v>1164416</v>
      </c>
      <c r="F74" s="234" t="s">
        <v>55</v>
      </c>
      <c r="G74" s="222" t="s">
        <v>55</v>
      </c>
      <c r="H74" s="224" t="s">
        <v>1678</v>
      </c>
    </row>
    <row r="75" spans="2:8" hidden="1">
      <c r="B75" s="217" t="s">
        <v>452</v>
      </c>
      <c r="C75" s="218" t="s">
        <v>656</v>
      </c>
      <c r="D75" s="230">
        <v>45154</v>
      </c>
      <c r="E75" s="237">
        <v>1500000</v>
      </c>
      <c r="F75" s="238">
        <v>52360919</v>
      </c>
      <c r="G75" s="239" t="s">
        <v>1611</v>
      </c>
      <c r="H75" s="217" t="s">
        <v>1679</v>
      </c>
    </row>
    <row r="76" spans="2:8" hidden="1">
      <c r="B76" s="217" t="s">
        <v>452</v>
      </c>
      <c r="C76" s="218" t="s">
        <v>656</v>
      </c>
      <c r="D76" s="232">
        <v>45230</v>
      </c>
      <c r="E76" s="240">
        <v>14500</v>
      </c>
      <c r="F76" s="234">
        <v>4425111</v>
      </c>
      <c r="G76" s="235" t="s">
        <v>1612</v>
      </c>
      <c r="H76" s="224" t="s">
        <v>1680</v>
      </c>
    </row>
    <row r="77" spans="2:8" hidden="1">
      <c r="B77" s="217" t="s">
        <v>452</v>
      </c>
      <c r="C77" s="218" t="s">
        <v>656</v>
      </c>
      <c r="D77" s="232">
        <v>45260</v>
      </c>
      <c r="E77" s="240">
        <v>5500</v>
      </c>
      <c r="F77" s="234">
        <v>442663</v>
      </c>
      <c r="G77" s="235" t="s">
        <v>1612</v>
      </c>
      <c r="H77" s="224" t="s">
        <v>1680</v>
      </c>
    </row>
    <row r="78" spans="2:8" hidden="1">
      <c r="B78" s="217" t="s">
        <v>452</v>
      </c>
      <c r="C78" s="218" t="s">
        <v>656</v>
      </c>
      <c r="D78" s="232">
        <v>45289</v>
      </c>
      <c r="E78" s="240">
        <v>57500</v>
      </c>
      <c r="F78" s="234">
        <v>442830</v>
      </c>
      <c r="G78" s="235" t="s">
        <v>1612</v>
      </c>
      <c r="H78" s="224" t="s">
        <v>1680</v>
      </c>
    </row>
    <row r="79" spans="2:8" hidden="1">
      <c r="B79" s="217" t="s">
        <v>449</v>
      </c>
      <c r="C79" s="241" t="s">
        <v>585</v>
      </c>
      <c r="D79" s="222"/>
      <c r="E79" s="220">
        <v>408033</v>
      </c>
      <c r="F79" s="221">
        <v>41687</v>
      </c>
      <c r="G79" s="222" t="s">
        <v>1613</v>
      </c>
      <c r="H79" s="224" t="s">
        <v>1678</v>
      </c>
    </row>
    <row r="80" spans="2:8" hidden="1">
      <c r="B80" s="217" t="s">
        <v>446</v>
      </c>
      <c r="C80" s="218" t="s">
        <v>656</v>
      </c>
      <c r="D80" s="219">
        <v>44931</v>
      </c>
      <c r="E80" s="220">
        <v>5000</v>
      </c>
      <c r="F80" s="221">
        <v>400919</v>
      </c>
      <c r="G80" s="222" t="s">
        <v>1614</v>
      </c>
      <c r="H80" s="220" t="s">
        <v>1681</v>
      </c>
    </row>
    <row r="81" spans="2:8" hidden="1">
      <c r="B81" s="217" t="s">
        <v>446</v>
      </c>
      <c r="C81" s="218" t="s">
        <v>656</v>
      </c>
      <c r="D81" s="225">
        <v>44935</v>
      </c>
      <c r="E81" s="226">
        <v>15000</v>
      </c>
      <c r="F81" s="227">
        <v>400940</v>
      </c>
      <c r="G81" s="228" t="s">
        <v>1614</v>
      </c>
      <c r="H81" s="226" t="s">
        <v>1681</v>
      </c>
    </row>
    <row r="82" spans="2:8" hidden="1">
      <c r="B82" s="217" t="s">
        <v>446</v>
      </c>
      <c r="C82" s="218" t="s">
        <v>656</v>
      </c>
      <c r="D82" s="225">
        <v>44937</v>
      </c>
      <c r="E82" s="226">
        <v>5000</v>
      </c>
      <c r="F82" s="227">
        <v>400949</v>
      </c>
      <c r="G82" s="228" t="s">
        <v>1614</v>
      </c>
      <c r="H82" s="226" t="s">
        <v>1681</v>
      </c>
    </row>
    <row r="83" spans="2:8" hidden="1">
      <c r="B83" s="217" t="s">
        <v>446</v>
      </c>
      <c r="C83" s="218" t="s">
        <v>656</v>
      </c>
      <c r="D83" s="225">
        <v>44938</v>
      </c>
      <c r="E83" s="226">
        <v>19000</v>
      </c>
      <c r="F83" s="227">
        <v>400955</v>
      </c>
      <c r="G83" s="228" t="s">
        <v>1615</v>
      </c>
      <c r="H83" s="226" t="s">
        <v>1681</v>
      </c>
    </row>
    <row r="84" spans="2:8" hidden="1">
      <c r="B84" s="217" t="s">
        <v>446</v>
      </c>
      <c r="C84" s="218" t="s">
        <v>656</v>
      </c>
      <c r="D84" s="225">
        <v>44944</v>
      </c>
      <c r="E84" s="226">
        <v>17000</v>
      </c>
      <c r="F84" s="227">
        <v>400983</v>
      </c>
      <c r="G84" s="228" t="s">
        <v>1615</v>
      </c>
      <c r="H84" s="226" t="s">
        <v>1681</v>
      </c>
    </row>
    <row r="85" spans="2:8" hidden="1">
      <c r="B85" s="217" t="s">
        <v>446</v>
      </c>
      <c r="C85" s="218" t="s">
        <v>656</v>
      </c>
      <c r="D85" s="225">
        <v>44944</v>
      </c>
      <c r="E85" s="226">
        <v>24000</v>
      </c>
      <c r="F85" s="227">
        <v>400984</v>
      </c>
      <c r="G85" s="228" t="s">
        <v>1615</v>
      </c>
      <c r="H85" s="226" t="s">
        <v>1681</v>
      </c>
    </row>
    <row r="86" spans="2:8" hidden="1">
      <c r="B86" s="217" t="s">
        <v>446</v>
      </c>
      <c r="C86" s="218" t="s">
        <v>656</v>
      </c>
      <c r="D86" s="225">
        <v>44949</v>
      </c>
      <c r="E86" s="226">
        <v>32000</v>
      </c>
      <c r="F86" s="227">
        <v>400995</v>
      </c>
      <c r="G86" s="228" t="s">
        <v>1615</v>
      </c>
      <c r="H86" s="226" t="s">
        <v>1681</v>
      </c>
    </row>
    <row r="87" spans="2:8" hidden="1">
      <c r="B87" s="217" t="s">
        <v>446</v>
      </c>
      <c r="C87" s="218" t="s">
        <v>656</v>
      </c>
      <c r="D87" s="225">
        <v>44951</v>
      </c>
      <c r="E87" s="226">
        <v>7000</v>
      </c>
      <c r="F87" s="227">
        <v>80032</v>
      </c>
      <c r="G87" s="228" t="s">
        <v>1615</v>
      </c>
      <c r="H87" s="226" t="s">
        <v>1681</v>
      </c>
    </row>
    <row r="88" spans="2:8" hidden="1">
      <c r="B88" s="217" t="s">
        <v>446</v>
      </c>
      <c r="C88" s="218" t="s">
        <v>656</v>
      </c>
      <c r="D88" s="225">
        <v>44957</v>
      </c>
      <c r="E88" s="226">
        <v>3000</v>
      </c>
      <c r="F88" s="227">
        <v>80066</v>
      </c>
      <c r="G88" s="228" t="s">
        <v>1615</v>
      </c>
      <c r="H88" s="226" t="s">
        <v>1681</v>
      </c>
    </row>
    <row r="89" spans="2:8" hidden="1">
      <c r="B89" s="217" t="s">
        <v>446</v>
      </c>
      <c r="C89" s="218" t="s">
        <v>656</v>
      </c>
      <c r="D89" s="225">
        <v>44971</v>
      </c>
      <c r="E89" s="226">
        <v>3000</v>
      </c>
      <c r="F89" s="227">
        <v>80144</v>
      </c>
      <c r="G89" s="228" t="s">
        <v>1615</v>
      </c>
      <c r="H89" s="226" t="s">
        <v>1681</v>
      </c>
    </row>
    <row r="90" spans="2:8" hidden="1">
      <c r="B90" s="217" t="s">
        <v>446</v>
      </c>
      <c r="C90" s="218" t="s">
        <v>656</v>
      </c>
      <c r="D90" s="225">
        <v>44978</v>
      </c>
      <c r="E90" s="226">
        <v>14000</v>
      </c>
      <c r="F90" s="227">
        <v>80169</v>
      </c>
      <c r="G90" s="228" t="s">
        <v>1615</v>
      </c>
      <c r="H90" s="226" t="s">
        <v>1681</v>
      </c>
    </row>
    <row r="91" spans="2:8" hidden="1">
      <c r="B91" s="217" t="s">
        <v>446</v>
      </c>
      <c r="C91" s="218" t="s">
        <v>656</v>
      </c>
      <c r="D91" s="225">
        <v>44991</v>
      </c>
      <c r="E91" s="226">
        <v>8000</v>
      </c>
      <c r="F91" s="227">
        <v>80217</v>
      </c>
      <c r="G91" s="228" t="s">
        <v>1615</v>
      </c>
      <c r="H91" s="226" t="s">
        <v>1681</v>
      </c>
    </row>
    <row r="92" spans="2:8" hidden="1">
      <c r="B92" s="217" t="s">
        <v>446</v>
      </c>
      <c r="C92" s="218" t="s">
        <v>656</v>
      </c>
      <c r="D92" s="225">
        <v>45002</v>
      </c>
      <c r="E92" s="226">
        <v>4000</v>
      </c>
      <c r="F92" s="227">
        <v>80255</v>
      </c>
      <c r="G92" s="228" t="s">
        <v>1615</v>
      </c>
      <c r="H92" s="226" t="s">
        <v>1681</v>
      </c>
    </row>
    <row r="93" spans="2:8" hidden="1">
      <c r="B93" s="217" t="s">
        <v>446</v>
      </c>
      <c r="C93" s="218" t="s">
        <v>656</v>
      </c>
      <c r="D93" s="225">
        <v>45015</v>
      </c>
      <c r="E93" s="226">
        <v>31000</v>
      </c>
      <c r="F93" s="227">
        <v>80315</v>
      </c>
      <c r="G93" s="228" t="s">
        <v>1615</v>
      </c>
      <c r="H93" s="226" t="s">
        <v>1681</v>
      </c>
    </row>
    <row r="94" spans="2:8" hidden="1">
      <c r="B94" s="217" t="s">
        <v>446</v>
      </c>
      <c r="C94" s="218" t="s">
        <v>656</v>
      </c>
      <c r="D94" s="225">
        <v>45033</v>
      </c>
      <c r="E94" s="226">
        <v>12000</v>
      </c>
      <c r="F94" s="227">
        <v>80354</v>
      </c>
      <c r="G94" s="228" t="s">
        <v>1615</v>
      </c>
      <c r="H94" s="226" t="s">
        <v>1681</v>
      </c>
    </row>
    <row r="95" spans="2:8" hidden="1">
      <c r="B95" s="217" t="s">
        <v>446</v>
      </c>
      <c r="C95" s="218" t="s">
        <v>656</v>
      </c>
      <c r="D95" s="225">
        <v>45036</v>
      </c>
      <c r="E95" s="226">
        <v>11000</v>
      </c>
      <c r="F95" s="227">
        <v>80364</v>
      </c>
      <c r="G95" s="228" t="s">
        <v>1615</v>
      </c>
      <c r="H95" s="226" t="s">
        <v>1681</v>
      </c>
    </row>
    <row r="96" spans="2:8" hidden="1">
      <c r="B96" s="217" t="s">
        <v>446</v>
      </c>
      <c r="C96" s="218" t="s">
        <v>656</v>
      </c>
      <c r="D96" s="225">
        <v>45048</v>
      </c>
      <c r="E96" s="226">
        <v>14000</v>
      </c>
      <c r="F96" s="227">
        <v>80383</v>
      </c>
      <c r="G96" s="228" t="s">
        <v>1615</v>
      </c>
      <c r="H96" s="226" t="s">
        <v>1681</v>
      </c>
    </row>
    <row r="97" spans="2:8" hidden="1">
      <c r="B97" s="217" t="s">
        <v>446</v>
      </c>
      <c r="C97" s="218" t="s">
        <v>656</v>
      </c>
      <c r="D97" s="225">
        <v>45055</v>
      </c>
      <c r="E97" s="226">
        <v>16000</v>
      </c>
      <c r="F97" s="227">
        <v>80413</v>
      </c>
      <c r="G97" s="228" t="s">
        <v>1615</v>
      </c>
      <c r="H97" s="226" t="s">
        <v>1681</v>
      </c>
    </row>
    <row r="98" spans="2:8" hidden="1">
      <c r="B98" s="217" t="s">
        <v>446</v>
      </c>
      <c r="C98" s="218" t="s">
        <v>656</v>
      </c>
      <c r="D98" s="225">
        <v>45061</v>
      </c>
      <c r="E98" s="226">
        <v>24000</v>
      </c>
      <c r="F98" s="227">
        <v>83525</v>
      </c>
      <c r="G98" s="228" t="s">
        <v>1615</v>
      </c>
      <c r="H98" s="226" t="s">
        <v>1681</v>
      </c>
    </row>
    <row r="99" spans="2:8" hidden="1">
      <c r="B99" s="217" t="s">
        <v>446</v>
      </c>
      <c r="C99" s="218" t="s">
        <v>656</v>
      </c>
      <c r="D99" s="225">
        <v>45068</v>
      </c>
      <c r="E99" s="226">
        <v>32000</v>
      </c>
      <c r="F99" s="227">
        <v>83597</v>
      </c>
      <c r="G99" s="228" t="s">
        <v>1615</v>
      </c>
      <c r="H99" s="226" t="s">
        <v>1681</v>
      </c>
    </row>
    <row r="100" spans="2:8" hidden="1">
      <c r="B100" s="217" t="s">
        <v>446</v>
      </c>
      <c r="C100" s="218" t="s">
        <v>656</v>
      </c>
      <c r="D100" s="225">
        <v>45076</v>
      </c>
      <c r="E100" s="226">
        <v>36000</v>
      </c>
      <c r="F100" s="227">
        <v>83627</v>
      </c>
      <c r="G100" s="228" t="s">
        <v>1615</v>
      </c>
      <c r="H100" s="226" t="s">
        <v>1681</v>
      </c>
    </row>
    <row r="101" spans="2:8" hidden="1">
      <c r="B101" s="217" t="s">
        <v>446</v>
      </c>
      <c r="C101" s="218" t="s">
        <v>656</v>
      </c>
      <c r="D101" s="225">
        <v>45089</v>
      </c>
      <c r="E101" s="226">
        <v>47000</v>
      </c>
      <c r="F101" s="227">
        <v>83685</v>
      </c>
      <c r="G101" s="228" t="s">
        <v>1615</v>
      </c>
      <c r="H101" s="226" t="s">
        <v>1681</v>
      </c>
    </row>
    <row r="102" spans="2:8" hidden="1">
      <c r="B102" s="217" t="s">
        <v>446</v>
      </c>
      <c r="C102" s="218" t="s">
        <v>656</v>
      </c>
      <c r="D102" s="225">
        <v>45097</v>
      </c>
      <c r="E102" s="226">
        <v>31000</v>
      </c>
      <c r="F102" s="227">
        <v>83741</v>
      </c>
      <c r="G102" s="228" t="s">
        <v>1615</v>
      </c>
      <c r="H102" s="226" t="s">
        <v>1681</v>
      </c>
    </row>
    <row r="103" spans="2:8" hidden="1">
      <c r="B103" s="217" t="s">
        <v>446</v>
      </c>
      <c r="C103" s="218" t="s">
        <v>656</v>
      </c>
      <c r="D103" s="225">
        <v>45117</v>
      </c>
      <c r="E103" s="226">
        <v>21000</v>
      </c>
      <c r="F103" s="227">
        <v>83847</v>
      </c>
      <c r="G103" s="228" t="s">
        <v>1615</v>
      </c>
      <c r="H103" s="226" t="s">
        <v>1681</v>
      </c>
    </row>
    <row r="104" spans="2:8" hidden="1">
      <c r="B104" s="217" t="s">
        <v>446</v>
      </c>
      <c r="C104" s="218" t="s">
        <v>656</v>
      </c>
      <c r="D104" s="225">
        <v>45125</v>
      </c>
      <c r="E104" s="226">
        <v>21000</v>
      </c>
      <c r="F104" s="227">
        <v>83897</v>
      </c>
      <c r="G104" s="228" t="s">
        <v>1615</v>
      </c>
      <c r="H104" s="226" t="s">
        <v>1681</v>
      </c>
    </row>
    <row r="105" spans="2:8" hidden="1">
      <c r="B105" s="217" t="s">
        <v>446</v>
      </c>
      <c r="C105" s="218" t="s">
        <v>656</v>
      </c>
      <c r="D105" s="225">
        <v>45138</v>
      </c>
      <c r="E105" s="226">
        <v>5000</v>
      </c>
      <c r="F105" s="227">
        <v>83947</v>
      </c>
      <c r="G105" s="228" t="s">
        <v>1615</v>
      </c>
      <c r="H105" s="226" t="s">
        <v>1681</v>
      </c>
    </row>
    <row r="106" spans="2:8" hidden="1">
      <c r="B106" s="217" t="s">
        <v>446</v>
      </c>
      <c r="C106" s="218" t="s">
        <v>656</v>
      </c>
      <c r="D106" s="225">
        <v>45141</v>
      </c>
      <c r="E106" s="226">
        <v>13000</v>
      </c>
      <c r="F106" s="227">
        <v>83969</v>
      </c>
      <c r="G106" s="228" t="s">
        <v>1615</v>
      </c>
      <c r="H106" s="226" t="s">
        <v>1681</v>
      </c>
    </row>
    <row r="107" spans="2:8" hidden="1">
      <c r="B107" s="217" t="s">
        <v>446</v>
      </c>
      <c r="C107" s="218" t="s">
        <v>656</v>
      </c>
      <c r="D107" s="225">
        <v>45148</v>
      </c>
      <c r="E107" s="226">
        <v>8000</v>
      </c>
      <c r="F107" s="227">
        <v>943010</v>
      </c>
      <c r="G107" s="228" t="s">
        <v>1615</v>
      </c>
      <c r="H107" s="226" t="s">
        <v>1681</v>
      </c>
    </row>
    <row r="108" spans="2:8" hidden="1">
      <c r="B108" s="217" t="s">
        <v>446</v>
      </c>
      <c r="C108" s="218" t="s">
        <v>656</v>
      </c>
      <c r="D108" s="225">
        <v>45159</v>
      </c>
      <c r="E108" s="226">
        <v>33000</v>
      </c>
      <c r="F108" s="227">
        <v>943054</v>
      </c>
      <c r="G108" s="228" t="s">
        <v>1615</v>
      </c>
      <c r="H108" s="226" t="s">
        <v>1681</v>
      </c>
    </row>
    <row r="109" spans="2:8" hidden="1">
      <c r="B109" s="217" t="s">
        <v>446</v>
      </c>
      <c r="C109" s="218" t="s">
        <v>656</v>
      </c>
      <c r="D109" s="225">
        <v>45167</v>
      </c>
      <c r="E109" s="226">
        <v>29000</v>
      </c>
      <c r="F109" s="227">
        <v>943106</v>
      </c>
      <c r="G109" s="228" t="s">
        <v>1615</v>
      </c>
      <c r="H109" s="226" t="s">
        <v>1681</v>
      </c>
    </row>
    <row r="110" spans="2:8" hidden="1">
      <c r="B110" s="217" t="s">
        <v>446</v>
      </c>
      <c r="C110" s="218" t="s">
        <v>656</v>
      </c>
      <c r="D110" s="225">
        <v>45169</v>
      </c>
      <c r="E110" s="226">
        <v>24000</v>
      </c>
      <c r="F110" s="227">
        <v>943132</v>
      </c>
      <c r="G110" s="228" t="s">
        <v>1615</v>
      </c>
      <c r="H110" s="226" t="s">
        <v>1681</v>
      </c>
    </row>
    <row r="111" spans="2:8" hidden="1">
      <c r="B111" s="217" t="s">
        <v>446</v>
      </c>
      <c r="C111" s="218" t="s">
        <v>656</v>
      </c>
      <c r="D111" s="225">
        <v>45174</v>
      </c>
      <c r="E111" s="226">
        <v>12000</v>
      </c>
      <c r="F111" s="227">
        <v>943148</v>
      </c>
      <c r="G111" s="228" t="s">
        <v>1615</v>
      </c>
      <c r="H111" s="226" t="s">
        <v>1681</v>
      </c>
    </row>
    <row r="112" spans="2:8" hidden="1">
      <c r="B112" s="217" t="s">
        <v>446</v>
      </c>
      <c r="C112" s="218" t="s">
        <v>656</v>
      </c>
      <c r="D112" s="225">
        <v>45181</v>
      </c>
      <c r="E112" s="226">
        <v>11000</v>
      </c>
      <c r="F112" s="227">
        <v>943177</v>
      </c>
      <c r="G112" s="228" t="s">
        <v>1615</v>
      </c>
      <c r="H112" s="226" t="s">
        <v>1681</v>
      </c>
    </row>
    <row r="113" spans="2:8" hidden="1">
      <c r="B113" s="217" t="s">
        <v>446</v>
      </c>
      <c r="C113" s="218" t="s">
        <v>656</v>
      </c>
      <c r="D113" s="225">
        <v>45188</v>
      </c>
      <c r="E113" s="226">
        <v>10500</v>
      </c>
      <c r="F113" s="227">
        <v>943215</v>
      </c>
      <c r="G113" s="228" t="s">
        <v>1615</v>
      </c>
      <c r="H113" s="226" t="s">
        <v>1681</v>
      </c>
    </row>
    <row r="114" spans="2:8" hidden="1">
      <c r="B114" s="217" t="s">
        <v>446</v>
      </c>
      <c r="C114" s="218" t="s">
        <v>656</v>
      </c>
      <c r="D114" s="225">
        <v>45195</v>
      </c>
      <c r="E114" s="226">
        <v>30000</v>
      </c>
      <c r="F114" s="227">
        <v>943242</v>
      </c>
      <c r="G114" s="228" t="s">
        <v>1615</v>
      </c>
      <c r="H114" s="226" t="s">
        <v>1681</v>
      </c>
    </row>
    <row r="115" spans="2:8" hidden="1">
      <c r="B115" s="217" t="s">
        <v>446</v>
      </c>
      <c r="C115" s="218" t="s">
        <v>656</v>
      </c>
      <c r="D115" s="225">
        <v>45198</v>
      </c>
      <c r="E115" s="226">
        <v>35000</v>
      </c>
      <c r="F115" s="227">
        <v>943279</v>
      </c>
      <c r="G115" s="228" t="s">
        <v>1615</v>
      </c>
      <c r="H115" s="226" t="s">
        <v>1681</v>
      </c>
    </row>
    <row r="116" spans="2:8" hidden="1">
      <c r="B116" s="217" t="s">
        <v>446</v>
      </c>
      <c r="C116" s="218" t="s">
        <v>656</v>
      </c>
      <c r="D116" s="225">
        <v>45202</v>
      </c>
      <c r="E116" s="226">
        <v>25500</v>
      </c>
      <c r="F116" s="227">
        <v>943297</v>
      </c>
      <c r="G116" s="228" t="s">
        <v>1615</v>
      </c>
      <c r="H116" s="226" t="s">
        <v>1681</v>
      </c>
    </row>
    <row r="117" spans="2:8" hidden="1">
      <c r="B117" s="217" t="s">
        <v>446</v>
      </c>
      <c r="C117" s="218" t="s">
        <v>656</v>
      </c>
      <c r="D117" s="225">
        <v>45208</v>
      </c>
      <c r="E117" s="226">
        <v>35000</v>
      </c>
      <c r="F117" s="227">
        <v>943469</v>
      </c>
      <c r="G117" s="228" t="s">
        <v>1615</v>
      </c>
      <c r="H117" s="226" t="s">
        <v>1681</v>
      </c>
    </row>
    <row r="118" spans="2:8" hidden="1">
      <c r="B118" s="217" t="s">
        <v>446</v>
      </c>
      <c r="C118" s="218" t="s">
        <v>656</v>
      </c>
      <c r="D118" s="225">
        <v>45217</v>
      </c>
      <c r="E118" s="226">
        <v>8900</v>
      </c>
      <c r="F118" s="227">
        <v>630526</v>
      </c>
      <c r="G118" s="228" t="s">
        <v>1615</v>
      </c>
      <c r="H118" s="226" t="s">
        <v>1681</v>
      </c>
    </row>
    <row r="119" spans="2:8" hidden="1">
      <c r="B119" s="217" t="s">
        <v>446</v>
      </c>
      <c r="C119" s="218" t="s">
        <v>656</v>
      </c>
      <c r="D119" s="225">
        <v>45224</v>
      </c>
      <c r="E119" s="226">
        <v>30000</v>
      </c>
      <c r="F119" s="227">
        <v>630563</v>
      </c>
      <c r="G119" s="228" t="s">
        <v>1615</v>
      </c>
      <c r="H119" s="226" t="s">
        <v>1681</v>
      </c>
    </row>
    <row r="120" spans="2:8" hidden="1">
      <c r="B120" s="217" t="s">
        <v>446</v>
      </c>
      <c r="C120" s="218" t="s">
        <v>656</v>
      </c>
      <c r="D120" s="225">
        <v>45225</v>
      </c>
      <c r="E120" s="226">
        <v>10000</v>
      </c>
      <c r="F120" s="227">
        <v>630572</v>
      </c>
      <c r="G120" s="228" t="s">
        <v>1615</v>
      </c>
      <c r="H120" s="226" t="s">
        <v>1681</v>
      </c>
    </row>
    <row r="121" spans="2:8" hidden="1">
      <c r="B121" s="217" t="s">
        <v>446</v>
      </c>
      <c r="C121" s="218" t="s">
        <v>656</v>
      </c>
      <c r="D121" s="225">
        <v>45230</v>
      </c>
      <c r="E121" s="226">
        <v>26000</v>
      </c>
      <c r="F121" s="227">
        <v>630586</v>
      </c>
      <c r="G121" s="228" t="s">
        <v>1615</v>
      </c>
      <c r="H121" s="226" t="s">
        <v>1681</v>
      </c>
    </row>
    <row r="122" spans="2:8" hidden="1">
      <c r="B122" s="217" t="s">
        <v>446</v>
      </c>
      <c r="C122" s="218" t="s">
        <v>656</v>
      </c>
      <c r="D122" s="225">
        <v>45236</v>
      </c>
      <c r="E122" s="226">
        <v>16000</v>
      </c>
      <c r="F122" s="227">
        <v>630621</v>
      </c>
      <c r="G122" s="228" t="s">
        <v>1615</v>
      </c>
      <c r="H122" s="226" t="s">
        <v>1681</v>
      </c>
    </row>
    <row r="123" spans="2:8" hidden="1">
      <c r="B123" s="217" t="s">
        <v>446</v>
      </c>
      <c r="C123" s="218" t="s">
        <v>656</v>
      </c>
      <c r="D123" s="225">
        <v>45244</v>
      </c>
      <c r="E123" s="226">
        <v>12000</v>
      </c>
      <c r="F123" s="227">
        <v>630673</v>
      </c>
      <c r="G123" s="228" t="s">
        <v>1615</v>
      </c>
      <c r="H123" s="226" t="s">
        <v>1681</v>
      </c>
    </row>
    <row r="124" spans="2:8" hidden="1">
      <c r="B124" s="217" t="s">
        <v>446</v>
      </c>
      <c r="C124" s="218" t="s">
        <v>656</v>
      </c>
      <c r="D124" s="225">
        <v>45252</v>
      </c>
      <c r="E124" s="226">
        <v>16000</v>
      </c>
      <c r="F124" s="227">
        <v>630712</v>
      </c>
      <c r="G124" s="228" t="s">
        <v>1615</v>
      </c>
      <c r="H124" s="226" t="s">
        <v>1681</v>
      </c>
    </row>
    <row r="125" spans="2:8" hidden="1">
      <c r="B125" s="217" t="s">
        <v>446</v>
      </c>
      <c r="C125" s="218" t="s">
        <v>656</v>
      </c>
      <c r="D125" s="225">
        <v>45258</v>
      </c>
      <c r="E125" s="226">
        <v>15000</v>
      </c>
      <c r="F125" s="227">
        <v>630741</v>
      </c>
      <c r="G125" s="228" t="s">
        <v>1615</v>
      </c>
      <c r="H125" s="226" t="s">
        <v>1681</v>
      </c>
    </row>
    <row r="126" spans="2:8" hidden="1">
      <c r="B126" s="217" t="s">
        <v>446</v>
      </c>
      <c r="C126" s="218" t="s">
        <v>656</v>
      </c>
      <c r="D126" s="225">
        <v>45266</v>
      </c>
      <c r="E126" s="226">
        <v>11000</v>
      </c>
      <c r="F126" s="227">
        <v>630793</v>
      </c>
      <c r="G126" s="228" t="s">
        <v>1615</v>
      </c>
      <c r="H126" s="226" t="s">
        <v>1681</v>
      </c>
    </row>
    <row r="127" spans="2:8" hidden="1">
      <c r="B127" s="217" t="s">
        <v>446</v>
      </c>
      <c r="C127" s="218" t="s">
        <v>656</v>
      </c>
      <c r="D127" s="225">
        <v>45271</v>
      </c>
      <c r="E127" s="226">
        <v>14000</v>
      </c>
      <c r="F127" s="227">
        <v>630816</v>
      </c>
      <c r="G127" s="228" t="s">
        <v>1615</v>
      </c>
      <c r="H127" s="226" t="s">
        <v>1681</v>
      </c>
    </row>
    <row r="128" spans="2:8" hidden="1">
      <c r="B128" s="217" t="s">
        <v>446</v>
      </c>
      <c r="C128" s="218" t="s">
        <v>656</v>
      </c>
      <c r="D128" s="225">
        <v>45279</v>
      </c>
      <c r="E128" s="226">
        <v>7000</v>
      </c>
      <c r="F128" s="227">
        <v>630862</v>
      </c>
      <c r="G128" s="228" t="s">
        <v>1615</v>
      </c>
      <c r="H128" s="226" t="s">
        <v>1681</v>
      </c>
    </row>
    <row r="129" spans="2:8" hidden="1">
      <c r="B129" s="217" t="s">
        <v>446</v>
      </c>
      <c r="C129" s="218" t="s">
        <v>656</v>
      </c>
      <c r="D129" s="225">
        <v>45288</v>
      </c>
      <c r="E129" s="226">
        <v>20000</v>
      </c>
      <c r="F129" s="227">
        <v>630897</v>
      </c>
      <c r="G129" s="228" t="s">
        <v>1615</v>
      </c>
      <c r="H129" s="226" t="s">
        <v>1681</v>
      </c>
    </row>
    <row r="130" spans="2:8" hidden="1">
      <c r="B130" s="217" t="s">
        <v>447</v>
      </c>
      <c r="C130" s="217" t="s">
        <v>657</v>
      </c>
      <c r="D130" s="230">
        <v>44946</v>
      </c>
      <c r="E130" s="242">
        <v>50000</v>
      </c>
      <c r="F130" s="234" t="s">
        <v>55</v>
      </c>
      <c r="G130" s="222" t="s">
        <v>55</v>
      </c>
      <c r="H130" s="217" t="s">
        <v>55</v>
      </c>
    </row>
    <row r="131" spans="2:8" hidden="1">
      <c r="B131" s="217" t="s">
        <v>447</v>
      </c>
      <c r="C131" s="217" t="s">
        <v>657</v>
      </c>
      <c r="D131" s="230">
        <v>45034</v>
      </c>
      <c r="E131" s="242">
        <v>50000</v>
      </c>
      <c r="F131" s="234" t="s">
        <v>55</v>
      </c>
      <c r="G131" s="222" t="s">
        <v>55</v>
      </c>
      <c r="H131" s="217" t="s">
        <v>55</v>
      </c>
    </row>
    <row r="132" spans="2:8" hidden="1">
      <c r="B132" s="217" t="s">
        <v>447</v>
      </c>
      <c r="C132" s="217" t="s">
        <v>657</v>
      </c>
      <c r="D132" s="230">
        <v>45058</v>
      </c>
      <c r="E132" s="242">
        <v>100000</v>
      </c>
      <c r="F132" s="234" t="s">
        <v>55</v>
      </c>
      <c r="G132" s="222" t="s">
        <v>55</v>
      </c>
      <c r="H132" s="217" t="s">
        <v>55</v>
      </c>
    </row>
    <row r="133" spans="2:8" hidden="1">
      <c r="B133" s="217" t="s">
        <v>447</v>
      </c>
      <c r="C133" s="217" t="s">
        <v>657</v>
      </c>
      <c r="D133" s="230">
        <v>45071</v>
      </c>
      <c r="E133" s="242">
        <v>100000</v>
      </c>
      <c r="F133" s="234" t="s">
        <v>55</v>
      </c>
      <c r="G133" s="222" t="s">
        <v>55</v>
      </c>
      <c r="H133" s="217" t="s">
        <v>55</v>
      </c>
    </row>
    <row r="134" spans="2:8" hidden="1">
      <c r="B134" s="217" t="s">
        <v>447</v>
      </c>
      <c r="C134" s="218" t="s">
        <v>656</v>
      </c>
      <c r="D134" s="230">
        <v>45084</v>
      </c>
      <c r="E134" s="242">
        <v>200000</v>
      </c>
      <c r="F134" s="234" t="s">
        <v>55</v>
      </c>
      <c r="G134" s="222" t="s">
        <v>55</v>
      </c>
      <c r="H134" s="217" t="s">
        <v>55</v>
      </c>
    </row>
    <row r="135" spans="2:8" hidden="1">
      <c r="B135" s="217" t="s">
        <v>447</v>
      </c>
      <c r="C135" s="218" t="s">
        <v>656</v>
      </c>
      <c r="D135" s="230">
        <v>45084</v>
      </c>
      <c r="E135" s="242">
        <v>200000</v>
      </c>
      <c r="F135" s="234" t="s">
        <v>55</v>
      </c>
      <c r="G135" s="222" t="s">
        <v>55</v>
      </c>
      <c r="H135" s="217" t="s">
        <v>55</v>
      </c>
    </row>
    <row r="136" spans="2:8" hidden="1">
      <c r="B136" s="217" t="s">
        <v>447</v>
      </c>
      <c r="C136" s="218" t="s">
        <v>656</v>
      </c>
      <c r="D136" s="230">
        <v>45089</v>
      </c>
      <c r="E136" s="242">
        <v>1000000</v>
      </c>
      <c r="F136" s="234" t="s">
        <v>55</v>
      </c>
      <c r="G136" s="222" t="s">
        <v>55</v>
      </c>
      <c r="H136" s="217" t="s">
        <v>55</v>
      </c>
    </row>
    <row r="137" spans="2:8" hidden="1">
      <c r="B137" s="217" t="s">
        <v>447</v>
      </c>
      <c r="C137" s="218" t="s">
        <v>656</v>
      </c>
      <c r="D137" s="230">
        <v>45096</v>
      </c>
      <c r="E137" s="242">
        <v>24000</v>
      </c>
      <c r="F137" s="234" t="s">
        <v>55</v>
      </c>
      <c r="G137" s="222" t="s">
        <v>55</v>
      </c>
      <c r="H137" s="217" t="s">
        <v>55</v>
      </c>
    </row>
    <row r="138" spans="2:8" hidden="1">
      <c r="B138" s="217" t="s">
        <v>447</v>
      </c>
      <c r="C138" s="218" t="s">
        <v>656</v>
      </c>
      <c r="D138" s="230">
        <v>45106</v>
      </c>
      <c r="E138" s="242">
        <v>100000</v>
      </c>
      <c r="F138" s="234" t="s">
        <v>55</v>
      </c>
      <c r="G138" s="222" t="s">
        <v>55</v>
      </c>
      <c r="H138" s="217" t="s">
        <v>55</v>
      </c>
    </row>
    <row r="139" spans="2:8" hidden="1">
      <c r="B139" s="217" t="s">
        <v>447</v>
      </c>
      <c r="C139" s="217" t="s">
        <v>657</v>
      </c>
      <c r="D139" s="230">
        <v>45106</v>
      </c>
      <c r="E139" s="242">
        <v>50000</v>
      </c>
      <c r="F139" s="234" t="s">
        <v>55</v>
      </c>
      <c r="G139" s="222" t="s">
        <v>55</v>
      </c>
      <c r="H139" s="217" t="s">
        <v>55</v>
      </c>
    </row>
    <row r="140" spans="2:8" hidden="1">
      <c r="B140" s="217" t="s">
        <v>447</v>
      </c>
      <c r="C140" s="217" t="s">
        <v>657</v>
      </c>
      <c r="D140" s="230">
        <v>45225</v>
      </c>
      <c r="E140" s="242">
        <v>50000</v>
      </c>
      <c r="F140" s="234" t="s">
        <v>55</v>
      </c>
      <c r="G140" s="222" t="s">
        <v>55</v>
      </c>
      <c r="H140" s="217" t="s">
        <v>55</v>
      </c>
    </row>
    <row r="141" spans="2:8" hidden="1">
      <c r="B141" s="217" t="s">
        <v>447</v>
      </c>
      <c r="C141" s="218" t="s">
        <v>656</v>
      </c>
      <c r="D141" s="230">
        <v>45240</v>
      </c>
      <c r="E141" s="242">
        <v>100000</v>
      </c>
      <c r="F141" s="234" t="s">
        <v>55</v>
      </c>
      <c r="G141" s="222" t="s">
        <v>55</v>
      </c>
      <c r="H141" s="217" t="s">
        <v>55</v>
      </c>
    </row>
    <row r="142" spans="2:8" hidden="1">
      <c r="B142" s="217" t="s">
        <v>447</v>
      </c>
      <c r="C142" s="218" t="s">
        <v>656</v>
      </c>
      <c r="D142" s="230">
        <v>45271</v>
      </c>
      <c r="E142" s="242">
        <v>100000</v>
      </c>
      <c r="F142" s="234" t="s">
        <v>55</v>
      </c>
      <c r="G142" s="222" t="s">
        <v>55</v>
      </c>
      <c r="H142" s="217" t="s">
        <v>55</v>
      </c>
    </row>
    <row r="143" spans="2:8" hidden="1">
      <c r="B143" s="217" t="s">
        <v>447</v>
      </c>
      <c r="C143" s="217" t="s">
        <v>657</v>
      </c>
      <c r="D143" s="230">
        <v>45278</v>
      </c>
      <c r="E143" s="242">
        <v>50000</v>
      </c>
      <c r="F143" s="234" t="s">
        <v>55</v>
      </c>
      <c r="G143" s="222" t="s">
        <v>55</v>
      </c>
      <c r="H143" s="217" t="s">
        <v>55</v>
      </c>
    </row>
    <row r="144" spans="2:8" hidden="1">
      <c r="B144" s="217" t="s">
        <v>447</v>
      </c>
      <c r="C144" s="218" t="s">
        <v>656</v>
      </c>
      <c r="D144" s="217">
        <v>2023</v>
      </c>
      <c r="E144" s="242">
        <v>662500</v>
      </c>
      <c r="F144" s="234" t="s">
        <v>55</v>
      </c>
      <c r="G144" s="222" t="s">
        <v>55</v>
      </c>
      <c r="H144" s="217" t="s">
        <v>55</v>
      </c>
    </row>
    <row r="145" spans="2:8" hidden="1">
      <c r="B145" s="217" t="s">
        <v>447</v>
      </c>
      <c r="C145" s="217" t="s">
        <v>1582</v>
      </c>
      <c r="D145" s="217">
        <v>2023</v>
      </c>
      <c r="E145" s="242">
        <v>3253660</v>
      </c>
      <c r="F145" s="234" t="s">
        <v>55</v>
      </c>
      <c r="G145" s="222" t="s">
        <v>55</v>
      </c>
      <c r="H145" s="217" t="s">
        <v>55</v>
      </c>
    </row>
    <row r="146" spans="2:8" hidden="1">
      <c r="B146" s="217" t="s">
        <v>447</v>
      </c>
      <c r="C146" s="217" t="s">
        <v>1583</v>
      </c>
      <c r="D146" s="217">
        <v>2023</v>
      </c>
      <c r="E146" s="242">
        <v>85000</v>
      </c>
      <c r="F146" s="234" t="s">
        <v>55</v>
      </c>
      <c r="G146" s="222" t="s">
        <v>55</v>
      </c>
      <c r="H146" s="217" t="s">
        <v>55</v>
      </c>
    </row>
    <row r="147" spans="2:8" hidden="1">
      <c r="B147" s="217" t="s">
        <v>447</v>
      </c>
      <c r="C147" s="217" t="s">
        <v>1584</v>
      </c>
      <c r="D147" s="217">
        <v>2023</v>
      </c>
      <c r="E147" s="242">
        <v>2614016</v>
      </c>
      <c r="F147" s="234" t="s">
        <v>55</v>
      </c>
      <c r="G147" s="222" t="s">
        <v>55</v>
      </c>
      <c r="H147" s="217" t="s">
        <v>55</v>
      </c>
    </row>
    <row r="148" spans="2:8" hidden="1">
      <c r="B148" s="217" t="s">
        <v>447</v>
      </c>
      <c r="C148" s="224" t="s">
        <v>566</v>
      </c>
      <c r="D148" s="217">
        <v>2023</v>
      </c>
      <c r="E148" s="242">
        <v>31938595</v>
      </c>
      <c r="F148" s="234" t="s">
        <v>55</v>
      </c>
      <c r="G148" s="222" t="s">
        <v>55</v>
      </c>
      <c r="H148" s="217" t="s">
        <v>55</v>
      </c>
    </row>
    <row r="149" spans="2:8" hidden="1">
      <c r="B149" s="217" t="s">
        <v>447</v>
      </c>
      <c r="C149" s="241" t="s">
        <v>585</v>
      </c>
      <c r="D149" s="217">
        <v>2023</v>
      </c>
      <c r="E149" s="242">
        <v>6680331</v>
      </c>
      <c r="F149" s="234" t="s">
        <v>55</v>
      </c>
      <c r="G149" s="222" t="s">
        <v>55</v>
      </c>
      <c r="H149" s="217" t="s">
        <v>55</v>
      </c>
    </row>
    <row r="150" spans="2:8" hidden="1">
      <c r="B150" s="217" t="s">
        <v>447</v>
      </c>
      <c r="C150" s="217" t="s">
        <v>1585</v>
      </c>
      <c r="D150" s="217">
        <v>2023</v>
      </c>
      <c r="E150" s="242">
        <v>653222</v>
      </c>
      <c r="F150" s="234" t="s">
        <v>55</v>
      </c>
      <c r="G150" s="222" t="s">
        <v>55</v>
      </c>
      <c r="H150" s="217" t="s">
        <v>55</v>
      </c>
    </row>
    <row r="151" spans="2:8" hidden="1">
      <c r="B151" s="217" t="s">
        <v>448</v>
      </c>
      <c r="C151" s="218" t="s">
        <v>656</v>
      </c>
      <c r="D151" s="243">
        <v>44951</v>
      </c>
      <c r="E151" s="220">
        <v>54000</v>
      </c>
      <c r="F151" s="244" t="s">
        <v>1592</v>
      </c>
      <c r="G151" s="222" t="s">
        <v>1616</v>
      </c>
      <c r="H151" s="224" t="s">
        <v>1677</v>
      </c>
    </row>
    <row r="152" spans="2:8" hidden="1">
      <c r="B152" s="224" t="s">
        <v>448</v>
      </c>
      <c r="C152" s="218" t="s">
        <v>656</v>
      </c>
      <c r="D152" s="245">
        <v>45100</v>
      </c>
      <c r="E152" s="226">
        <v>80000</v>
      </c>
      <c r="F152" s="246" t="s">
        <v>1593</v>
      </c>
      <c r="G152" s="228" t="s">
        <v>1616</v>
      </c>
      <c r="H152" s="224" t="s">
        <v>1677</v>
      </c>
    </row>
    <row r="153" spans="2:8" hidden="1">
      <c r="B153" s="224" t="s">
        <v>448</v>
      </c>
      <c r="C153" s="218" t="s">
        <v>656</v>
      </c>
      <c r="D153" s="245">
        <v>45180</v>
      </c>
      <c r="E153" s="226">
        <v>65000</v>
      </c>
      <c r="F153" s="246" t="s">
        <v>1594</v>
      </c>
      <c r="G153" s="228" t="s">
        <v>1616</v>
      </c>
      <c r="H153" s="224" t="s">
        <v>1677</v>
      </c>
    </row>
    <row r="154" spans="2:8" hidden="1">
      <c r="B154" s="224" t="s">
        <v>448</v>
      </c>
      <c r="C154" s="218" t="s">
        <v>656</v>
      </c>
      <c r="D154" s="227">
        <v>2023</v>
      </c>
      <c r="E154" s="226">
        <v>2436300</v>
      </c>
      <c r="F154" s="234" t="s">
        <v>55</v>
      </c>
      <c r="G154" s="228" t="s">
        <v>1617</v>
      </c>
      <c r="H154" s="224" t="s">
        <v>1677</v>
      </c>
    </row>
    <row r="155" spans="2:8" hidden="1">
      <c r="B155" s="224" t="s">
        <v>448</v>
      </c>
      <c r="C155" s="217" t="s">
        <v>1582</v>
      </c>
      <c r="D155" s="247">
        <v>45291</v>
      </c>
      <c r="E155" s="226">
        <v>1750920</v>
      </c>
      <c r="F155" s="234" t="s">
        <v>55</v>
      </c>
      <c r="G155" s="228" t="s">
        <v>1617</v>
      </c>
      <c r="H155" s="226" t="s">
        <v>1613</v>
      </c>
    </row>
    <row r="156" spans="2:8" hidden="1">
      <c r="B156" s="224" t="s">
        <v>448</v>
      </c>
      <c r="C156" s="228" t="s">
        <v>1584</v>
      </c>
      <c r="D156" s="247">
        <v>45291</v>
      </c>
      <c r="E156" s="226">
        <v>1352027</v>
      </c>
      <c r="F156" s="234" t="s">
        <v>55</v>
      </c>
      <c r="G156" s="228" t="s">
        <v>1617</v>
      </c>
      <c r="H156" s="226" t="s">
        <v>1613</v>
      </c>
    </row>
    <row r="157" spans="2:8" hidden="1">
      <c r="B157" s="224" t="s">
        <v>448</v>
      </c>
      <c r="C157" s="224" t="s">
        <v>566</v>
      </c>
      <c r="D157" s="247">
        <v>45291</v>
      </c>
      <c r="E157" s="226">
        <v>85520986</v>
      </c>
      <c r="F157" s="234" t="s">
        <v>55</v>
      </c>
      <c r="G157" s="228" t="s">
        <v>1617</v>
      </c>
      <c r="H157" s="226" t="s">
        <v>1613</v>
      </c>
    </row>
    <row r="158" spans="2:8" hidden="1">
      <c r="B158" s="224" t="s">
        <v>448</v>
      </c>
      <c r="C158" s="241" t="s">
        <v>585</v>
      </c>
      <c r="D158" s="247">
        <v>45291</v>
      </c>
      <c r="E158" s="226">
        <v>3588768</v>
      </c>
      <c r="F158" s="234" t="s">
        <v>55</v>
      </c>
      <c r="G158" s="228" t="s">
        <v>1617</v>
      </c>
      <c r="H158" s="226" t="s">
        <v>1613</v>
      </c>
    </row>
    <row r="159" spans="2:8" hidden="1">
      <c r="B159" s="224" t="s">
        <v>448</v>
      </c>
      <c r="C159" s="217" t="s">
        <v>1585</v>
      </c>
      <c r="D159" s="247">
        <v>45291</v>
      </c>
      <c r="E159" s="226">
        <v>654191</v>
      </c>
      <c r="F159" s="234" t="s">
        <v>55</v>
      </c>
      <c r="G159" s="228" t="s">
        <v>1617</v>
      </c>
      <c r="H159" s="226" t="s">
        <v>1613</v>
      </c>
    </row>
    <row r="160" spans="2:8" hidden="1">
      <c r="B160" s="224" t="s">
        <v>448</v>
      </c>
      <c r="C160" s="228" t="s">
        <v>1586</v>
      </c>
      <c r="D160" s="247">
        <v>45291</v>
      </c>
      <c r="E160" s="226">
        <v>418907</v>
      </c>
      <c r="F160" s="234" t="s">
        <v>55</v>
      </c>
      <c r="G160" s="228" t="s">
        <v>1617</v>
      </c>
      <c r="H160" s="226" t="s">
        <v>1613</v>
      </c>
    </row>
    <row r="161" spans="2:8" hidden="1">
      <c r="B161" s="217" t="s">
        <v>450</v>
      </c>
      <c r="C161" s="222" t="s">
        <v>658</v>
      </c>
      <c r="D161" s="219">
        <v>44950</v>
      </c>
      <c r="E161" s="220">
        <v>66000</v>
      </c>
      <c r="F161" s="221">
        <v>878294</v>
      </c>
      <c r="G161" s="222" t="s">
        <v>1688</v>
      </c>
      <c r="H161" s="220" t="s">
        <v>1682</v>
      </c>
    </row>
    <row r="162" spans="2:8" hidden="1">
      <c r="B162" s="224" t="s">
        <v>450</v>
      </c>
      <c r="C162" s="222" t="s">
        <v>658</v>
      </c>
      <c r="D162" s="225">
        <v>44979</v>
      </c>
      <c r="E162" s="226">
        <v>7000</v>
      </c>
      <c r="F162" s="227">
        <v>878355</v>
      </c>
      <c r="G162" s="228" t="s">
        <v>1688</v>
      </c>
      <c r="H162" s="217" t="s">
        <v>55</v>
      </c>
    </row>
    <row r="163" spans="2:8" hidden="1">
      <c r="B163" s="224" t="s">
        <v>450</v>
      </c>
      <c r="C163" s="222" t="s">
        <v>658</v>
      </c>
      <c r="D163" s="225">
        <v>44984</v>
      </c>
      <c r="E163" s="226">
        <v>31000</v>
      </c>
      <c r="F163" s="227">
        <v>878366</v>
      </c>
      <c r="G163" s="228" t="s">
        <v>1689</v>
      </c>
      <c r="H163" s="217" t="s">
        <v>55</v>
      </c>
    </row>
    <row r="164" spans="2:8" hidden="1">
      <c r="B164" s="224" t="s">
        <v>450</v>
      </c>
      <c r="C164" s="222" t="s">
        <v>658</v>
      </c>
      <c r="D164" s="225">
        <v>44988</v>
      </c>
      <c r="E164" s="226">
        <v>40000</v>
      </c>
      <c r="F164" s="227">
        <v>878385</v>
      </c>
      <c r="G164" s="228" t="s">
        <v>1688</v>
      </c>
      <c r="H164" s="217" t="s">
        <v>55</v>
      </c>
    </row>
    <row r="165" spans="2:8" hidden="1">
      <c r="B165" s="224" t="s">
        <v>450</v>
      </c>
      <c r="C165" s="222" t="s">
        <v>658</v>
      </c>
      <c r="D165" s="225">
        <v>45013</v>
      </c>
      <c r="E165" s="226">
        <v>24000</v>
      </c>
      <c r="F165" s="227">
        <v>878438</v>
      </c>
      <c r="G165" s="228" t="s">
        <v>1688</v>
      </c>
      <c r="H165" s="217" t="s">
        <v>55</v>
      </c>
    </row>
    <row r="166" spans="2:8" hidden="1">
      <c r="B166" s="224" t="s">
        <v>450</v>
      </c>
      <c r="C166" s="222" t="s">
        <v>658</v>
      </c>
      <c r="D166" s="225">
        <v>45044</v>
      </c>
      <c r="E166" s="226">
        <v>21000</v>
      </c>
      <c r="F166" s="227">
        <v>590006</v>
      </c>
      <c r="G166" s="228" t="s">
        <v>1689</v>
      </c>
      <c r="H166" s="217" t="s">
        <v>55</v>
      </c>
    </row>
    <row r="167" spans="2:8" hidden="1">
      <c r="B167" s="224" t="s">
        <v>450</v>
      </c>
      <c r="C167" s="222" t="s">
        <v>658</v>
      </c>
      <c r="D167" s="225">
        <v>45044</v>
      </c>
      <c r="E167" s="226">
        <v>19000</v>
      </c>
      <c r="F167" s="227">
        <v>590007</v>
      </c>
      <c r="G167" s="228" t="s">
        <v>1689</v>
      </c>
      <c r="H167" s="217" t="s">
        <v>55</v>
      </c>
    </row>
    <row r="168" spans="2:8" hidden="1">
      <c r="B168" s="224" t="s">
        <v>450</v>
      </c>
      <c r="C168" s="222" t="s">
        <v>658</v>
      </c>
      <c r="D168" s="225">
        <v>45076</v>
      </c>
      <c r="E168" s="226">
        <v>43000</v>
      </c>
      <c r="F168" s="227">
        <v>590067</v>
      </c>
      <c r="G168" s="228" t="s">
        <v>1689</v>
      </c>
      <c r="H168" s="217" t="s">
        <v>55</v>
      </c>
    </row>
    <row r="169" spans="2:8" hidden="1">
      <c r="B169" s="224" t="s">
        <v>450</v>
      </c>
      <c r="C169" s="222" t="s">
        <v>658</v>
      </c>
      <c r="D169" s="225">
        <v>45077</v>
      </c>
      <c r="E169" s="226">
        <v>4000</v>
      </c>
      <c r="F169" s="227">
        <v>590077</v>
      </c>
      <c r="G169" s="228" t="s">
        <v>1689</v>
      </c>
      <c r="H169" s="217" t="s">
        <v>55</v>
      </c>
    </row>
    <row r="170" spans="2:8" hidden="1">
      <c r="B170" s="224" t="s">
        <v>450</v>
      </c>
      <c r="C170" s="222" t="s">
        <v>658</v>
      </c>
      <c r="D170" s="225">
        <v>45100</v>
      </c>
      <c r="E170" s="226">
        <v>41000</v>
      </c>
      <c r="F170" s="227">
        <v>590115</v>
      </c>
      <c r="G170" s="228" t="s">
        <v>1689</v>
      </c>
      <c r="H170" s="217" t="s">
        <v>55</v>
      </c>
    </row>
    <row r="171" spans="2:8" hidden="1">
      <c r="B171" s="224" t="s">
        <v>450</v>
      </c>
      <c r="C171" s="222" t="s">
        <v>658</v>
      </c>
      <c r="D171" s="225">
        <v>45104</v>
      </c>
      <c r="E171" s="226">
        <v>3000</v>
      </c>
      <c r="F171" s="227">
        <v>590124</v>
      </c>
      <c r="G171" s="228" t="s">
        <v>1690</v>
      </c>
      <c r="H171" s="217" t="s">
        <v>55</v>
      </c>
    </row>
    <row r="172" spans="2:8" hidden="1">
      <c r="B172" s="224" t="s">
        <v>450</v>
      </c>
      <c r="C172" s="222" t="s">
        <v>658</v>
      </c>
      <c r="D172" s="225">
        <v>45133</v>
      </c>
      <c r="E172" s="226">
        <v>33000</v>
      </c>
      <c r="F172" s="227">
        <v>590200</v>
      </c>
      <c r="G172" s="228" t="s">
        <v>1690</v>
      </c>
      <c r="H172" s="217" t="s">
        <v>55</v>
      </c>
    </row>
    <row r="173" spans="2:8" hidden="1">
      <c r="B173" s="224" t="s">
        <v>450</v>
      </c>
      <c r="C173" s="222" t="s">
        <v>658</v>
      </c>
      <c r="D173" s="225">
        <v>45168</v>
      </c>
      <c r="E173" s="226">
        <v>50000</v>
      </c>
      <c r="F173" s="227">
        <v>590285</v>
      </c>
      <c r="G173" s="228" t="s">
        <v>1690</v>
      </c>
      <c r="H173" s="217" t="s">
        <v>55</v>
      </c>
    </row>
    <row r="174" spans="2:8" hidden="1">
      <c r="B174" s="224" t="s">
        <v>450</v>
      </c>
      <c r="C174" s="222" t="s">
        <v>658</v>
      </c>
      <c r="D174" s="225">
        <v>45169</v>
      </c>
      <c r="E174" s="226">
        <v>4000</v>
      </c>
      <c r="F174" s="227">
        <v>590288</v>
      </c>
      <c r="G174" s="228" t="s">
        <v>1618</v>
      </c>
      <c r="H174" s="217" t="s">
        <v>55</v>
      </c>
    </row>
    <row r="175" spans="2:8" hidden="1">
      <c r="B175" s="224" t="s">
        <v>450</v>
      </c>
      <c r="C175" s="222" t="s">
        <v>658</v>
      </c>
      <c r="D175" s="225">
        <v>45196</v>
      </c>
      <c r="E175" s="226">
        <v>21000</v>
      </c>
      <c r="F175" s="227">
        <v>590358</v>
      </c>
      <c r="G175" s="228" t="s">
        <v>1618</v>
      </c>
      <c r="H175" s="217" t="s">
        <v>55</v>
      </c>
    </row>
    <row r="176" spans="2:8" hidden="1">
      <c r="B176" s="224" t="s">
        <v>450</v>
      </c>
      <c r="C176" s="222" t="s">
        <v>658</v>
      </c>
      <c r="D176" s="225">
        <v>45196</v>
      </c>
      <c r="E176" s="226">
        <v>3000</v>
      </c>
      <c r="F176" s="227">
        <v>590357</v>
      </c>
      <c r="G176" s="228" t="s">
        <v>1618</v>
      </c>
      <c r="H176" s="217" t="s">
        <v>55</v>
      </c>
    </row>
    <row r="177" spans="2:8" hidden="1">
      <c r="B177" s="224" t="s">
        <v>450</v>
      </c>
      <c r="C177" s="222" t="s">
        <v>658</v>
      </c>
      <c r="D177" s="225">
        <v>45229</v>
      </c>
      <c r="E177" s="226">
        <v>17000</v>
      </c>
      <c r="F177" s="227">
        <v>590442</v>
      </c>
      <c r="G177" s="228" t="s">
        <v>1618</v>
      </c>
      <c r="H177" s="217" t="s">
        <v>55</v>
      </c>
    </row>
    <row r="178" spans="2:8" hidden="1">
      <c r="B178" s="224" t="s">
        <v>450</v>
      </c>
      <c r="C178" s="222" t="s">
        <v>658</v>
      </c>
      <c r="D178" s="225">
        <v>45258</v>
      </c>
      <c r="E178" s="226">
        <v>38000</v>
      </c>
      <c r="F178" s="227">
        <v>582424</v>
      </c>
      <c r="G178" s="228" t="s">
        <v>1618</v>
      </c>
      <c r="H178" s="217" t="s">
        <v>55</v>
      </c>
    </row>
    <row r="179" spans="2:8" hidden="1">
      <c r="B179" s="224" t="s">
        <v>450</v>
      </c>
      <c r="C179" s="222" t="s">
        <v>658</v>
      </c>
      <c r="D179" s="225">
        <v>45259</v>
      </c>
      <c r="E179" s="226">
        <v>3000</v>
      </c>
      <c r="F179" s="227">
        <v>582536</v>
      </c>
      <c r="G179" s="228" t="s">
        <v>1618</v>
      </c>
      <c r="H179" s="217" t="s">
        <v>55</v>
      </c>
    </row>
    <row r="180" spans="2:8" hidden="1">
      <c r="B180" s="224" t="s">
        <v>450</v>
      </c>
      <c r="C180" s="222" t="s">
        <v>658</v>
      </c>
      <c r="D180" s="225">
        <v>45264</v>
      </c>
      <c r="E180" s="226">
        <v>38000</v>
      </c>
      <c r="F180" s="227">
        <v>582544</v>
      </c>
      <c r="G180" s="228" t="s">
        <v>1690</v>
      </c>
      <c r="H180" s="217" t="s">
        <v>55</v>
      </c>
    </row>
    <row r="181" spans="2:8" hidden="1">
      <c r="B181" s="224" t="s">
        <v>450</v>
      </c>
      <c r="C181" s="222" t="s">
        <v>658</v>
      </c>
      <c r="D181" s="225">
        <v>45280</v>
      </c>
      <c r="E181" s="226">
        <v>21000</v>
      </c>
      <c r="F181" s="227">
        <v>582568</v>
      </c>
      <c r="G181" s="228" t="s">
        <v>1618</v>
      </c>
      <c r="H181" s="217" t="s">
        <v>55</v>
      </c>
    </row>
    <row r="182" spans="2:8" hidden="1">
      <c r="B182" s="217" t="s">
        <v>442</v>
      </c>
      <c r="C182" s="222" t="s">
        <v>264</v>
      </c>
      <c r="D182" s="219">
        <v>45250</v>
      </c>
      <c r="E182" s="220">
        <v>197063080</v>
      </c>
      <c r="F182" s="314">
        <v>2023080000010100</v>
      </c>
      <c r="G182" s="222" t="s">
        <v>55</v>
      </c>
      <c r="H182" s="220" t="s">
        <v>259</v>
      </c>
    </row>
    <row r="183" spans="2:8" hidden="1">
      <c r="B183" s="217" t="s">
        <v>442</v>
      </c>
      <c r="C183" s="218" t="s">
        <v>656</v>
      </c>
      <c r="D183" s="225">
        <v>44963</v>
      </c>
      <c r="E183" s="226">
        <v>1213000</v>
      </c>
      <c r="F183" s="227">
        <v>521976</v>
      </c>
      <c r="G183" s="228" t="s">
        <v>1619</v>
      </c>
      <c r="H183" s="226" t="s">
        <v>442</v>
      </c>
    </row>
    <row r="184" spans="2:8" hidden="1">
      <c r="B184" s="217" t="s">
        <v>442</v>
      </c>
      <c r="C184" s="218" t="s">
        <v>656</v>
      </c>
      <c r="D184" s="225">
        <v>44964</v>
      </c>
      <c r="E184" s="226">
        <v>250000</v>
      </c>
      <c r="F184" s="227">
        <v>5221981</v>
      </c>
      <c r="G184" s="228" t="s">
        <v>1619</v>
      </c>
      <c r="H184" s="226" t="s">
        <v>442</v>
      </c>
    </row>
    <row r="185" spans="2:8" hidden="1">
      <c r="B185" s="217" t="s">
        <v>442</v>
      </c>
      <c r="C185" s="218" t="s">
        <v>656</v>
      </c>
      <c r="D185" s="225">
        <v>44970</v>
      </c>
      <c r="E185" s="226">
        <v>1062000</v>
      </c>
      <c r="F185" s="227">
        <v>775006</v>
      </c>
      <c r="G185" s="228" t="s">
        <v>1619</v>
      </c>
      <c r="H185" s="226" t="s">
        <v>442</v>
      </c>
    </row>
    <row r="186" spans="2:8" hidden="1">
      <c r="B186" s="217" t="s">
        <v>442</v>
      </c>
      <c r="C186" s="218" t="s">
        <v>656</v>
      </c>
      <c r="D186" s="225">
        <v>44977</v>
      </c>
      <c r="E186" s="226">
        <v>1174000</v>
      </c>
      <c r="F186" s="227">
        <v>775044</v>
      </c>
      <c r="G186" s="228" t="s">
        <v>1619</v>
      </c>
      <c r="H186" s="226" t="s">
        <v>442</v>
      </c>
    </row>
    <row r="187" spans="2:8" hidden="1">
      <c r="B187" s="217" t="s">
        <v>442</v>
      </c>
      <c r="C187" s="218" t="s">
        <v>656</v>
      </c>
      <c r="D187" s="225">
        <v>44984</v>
      </c>
      <c r="E187" s="226">
        <v>250000</v>
      </c>
      <c r="F187" s="227">
        <v>775082</v>
      </c>
      <c r="G187" s="228" t="s">
        <v>1619</v>
      </c>
      <c r="H187" s="226" t="s">
        <v>442</v>
      </c>
    </row>
    <row r="188" spans="2:8" hidden="1">
      <c r="B188" s="217" t="s">
        <v>442</v>
      </c>
      <c r="C188" s="218" t="s">
        <v>656</v>
      </c>
      <c r="D188" s="225">
        <v>44991</v>
      </c>
      <c r="E188" s="226">
        <v>1113000</v>
      </c>
      <c r="F188" s="227">
        <v>775115</v>
      </c>
      <c r="G188" s="228" t="s">
        <v>1619</v>
      </c>
      <c r="H188" s="226" t="s">
        <v>442</v>
      </c>
    </row>
    <row r="189" spans="2:8" hidden="1">
      <c r="B189" s="217" t="s">
        <v>442</v>
      </c>
      <c r="C189" s="218" t="s">
        <v>656</v>
      </c>
      <c r="D189" s="225">
        <v>44998</v>
      </c>
      <c r="E189" s="226">
        <v>1241000</v>
      </c>
      <c r="F189" s="227">
        <v>775139</v>
      </c>
      <c r="G189" s="228" t="s">
        <v>1619</v>
      </c>
      <c r="H189" s="226" t="s">
        <v>442</v>
      </c>
    </row>
    <row r="190" spans="2:8" hidden="1">
      <c r="B190" s="217" t="s">
        <v>442</v>
      </c>
      <c r="C190" s="218" t="s">
        <v>656</v>
      </c>
      <c r="D190" s="225">
        <v>45005</v>
      </c>
      <c r="E190" s="226">
        <v>1234000</v>
      </c>
      <c r="F190" s="227">
        <v>775177</v>
      </c>
      <c r="G190" s="228" t="s">
        <v>1619</v>
      </c>
      <c r="H190" s="226" t="s">
        <v>442</v>
      </c>
    </row>
    <row r="191" spans="2:8" hidden="1">
      <c r="B191" s="217" t="s">
        <v>442</v>
      </c>
      <c r="C191" s="218" t="s">
        <v>656</v>
      </c>
      <c r="D191" s="225">
        <v>45012</v>
      </c>
      <c r="E191" s="226">
        <v>140000</v>
      </c>
      <c r="F191" s="227">
        <v>775210</v>
      </c>
      <c r="G191" s="228" t="s">
        <v>1619</v>
      </c>
      <c r="H191" s="226" t="s">
        <v>442</v>
      </c>
    </row>
    <row r="192" spans="2:8" hidden="1">
      <c r="B192" s="217" t="s">
        <v>442</v>
      </c>
      <c r="C192" s="218" t="s">
        <v>656</v>
      </c>
      <c r="D192" s="225">
        <v>45015</v>
      </c>
      <c r="E192" s="226">
        <v>1055000</v>
      </c>
      <c r="F192" s="227">
        <v>775239</v>
      </c>
      <c r="G192" s="228" t="s">
        <v>1619</v>
      </c>
      <c r="H192" s="226" t="s">
        <v>442</v>
      </c>
    </row>
    <row r="193" spans="2:8" hidden="1">
      <c r="B193" s="217" t="s">
        <v>442</v>
      </c>
      <c r="C193" s="218" t="s">
        <v>656</v>
      </c>
      <c r="D193" s="225">
        <v>45027</v>
      </c>
      <c r="E193" s="226">
        <v>960000</v>
      </c>
      <c r="F193" s="227">
        <v>775279</v>
      </c>
      <c r="G193" s="228" t="s">
        <v>1619</v>
      </c>
      <c r="H193" s="226" t="s">
        <v>442</v>
      </c>
    </row>
    <row r="194" spans="2:8" hidden="1">
      <c r="B194" s="217" t="s">
        <v>442</v>
      </c>
      <c r="C194" s="218" t="s">
        <v>656</v>
      </c>
      <c r="D194" s="225">
        <v>45033</v>
      </c>
      <c r="E194" s="226">
        <v>1015000</v>
      </c>
      <c r="F194" s="227">
        <v>775284</v>
      </c>
      <c r="G194" s="228" t="s">
        <v>1619</v>
      </c>
      <c r="H194" s="226" t="s">
        <v>442</v>
      </c>
    </row>
    <row r="195" spans="2:8" hidden="1">
      <c r="B195" s="217" t="s">
        <v>442</v>
      </c>
      <c r="C195" s="218" t="s">
        <v>656</v>
      </c>
      <c r="D195" s="225">
        <v>45040</v>
      </c>
      <c r="E195" s="226">
        <v>711000</v>
      </c>
      <c r="F195" s="227">
        <v>775307</v>
      </c>
      <c r="G195" s="228" t="s">
        <v>1619</v>
      </c>
      <c r="H195" s="226" t="s">
        <v>442</v>
      </c>
    </row>
    <row r="196" spans="2:8" hidden="1">
      <c r="B196" s="217" t="s">
        <v>442</v>
      </c>
      <c r="C196" s="218" t="s">
        <v>656</v>
      </c>
      <c r="D196" s="225">
        <v>45044</v>
      </c>
      <c r="E196" s="226">
        <v>771000</v>
      </c>
      <c r="F196" s="227">
        <v>775327</v>
      </c>
      <c r="G196" s="228" t="s">
        <v>1619</v>
      </c>
      <c r="H196" s="226" t="s">
        <v>442</v>
      </c>
    </row>
    <row r="197" spans="2:8" hidden="1">
      <c r="B197" s="217" t="s">
        <v>442</v>
      </c>
      <c r="C197" s="218" t="s">
        <v>656</v>
      </c>
      <c r="D197" s="225">
        <v>45054</v>
      </c>
      <c r="E197" s="226">
        <v>1211000</v>
      </c>
      <c r="F197" s="227">
        <v>775343</v>
      </c>
      <c r="G197" s="228" t="s">
        <v>1619</v>
      </c>
      <c r="H197" s="226" t="s">
        <v>442</v>
      </c>
    </row>
    <row r="198" spans="2:8" hidden="1">
      <c r="B198" s="217" t="s">
        <v>442</v>
      </c>
      <c r="C198" s="218" t="s">
        <v>656</v>
      </c>
      <c r="D198" s="225">
        <v>45063</v>
      </c>
      <c r="E198" s="226">
        <v>1551000</v>
      </c>
      <c r="F198" s="227">
        <v>775397</v>
      </c>
      <c r="G198" s="228" t="s">
        <v>1619</v>
      </c>
      <c r="H198" s="226" t="s">
        <v>442</v>
      </c>
    </row>
    <row r="199" spans="2:8" hidden="1">
      <c r="B199" s="217" t="s">
        <v>442</v>
      </c>
      <c r="C199" s="218" t="s">
        <v>656</v>
      </c>
      <c r="D199" s="225">
        <v>45071</v>
      </c>
      <c r="E199" s="226">
        <v>750000</v>
      </c>
      <c r="F199" s="227">
        <v>775426</v>
      </c>
      <c r="G199" s="228" t="s">
        <v>1619</v>
      </c>
      <c r="H199" s="226" t="s">
        <v>442</v>
      </c>
    </row>
    <row r="200" spans="2:8" hidden="1">
      <c r="B200" s="217" t="s">
        <v>442</v>
      </c>
      <c r="C200" s="218" t="s">
        <v>656</v>
      </c>
      <c r="D200" s="225">
        <v>45072</v>
      </c>
      <c r="E200" s="226">
        <v>840000</v>
      </c>
      <c r="F200" s="227">
        <v>775437</v>
      </c>
      <c r="G200" s="228" t="s">
        <v>1619</v>
      </c>
      <c r="H200" s="226" t="s">
        <v>442</v>
      </c>
    </row>
    <row r="201" spans="2:8" hidden="1">
      <c r="B201" s="217" t="s">
        <v>442</v>
      </c>
      <c r="C201" s="218" t="s">
        <v>656</v>
      </c>
      <c r="D201" s="225">
        <v>45089</v>
      </c>
      <c r="E201" s="226">
        <v>720000</v>
      </c>
      <c r="F201" s="227">
        <v>775484</v>
      </c>
      <c r="G201" s="228" t="s">
        <v>1619</v>
      </c>
      <c r="H201" s="226" t="s">
        <v>442</v>
      </c>
    </row>
    <row r="202" spans="2:8" hidden="1">
      <c r="B202" s="217" t="s">
        <v>442</v>
      </c>
      <c r="C202" s="218" t="s">
        <v>656</v>
      </c>
      <c r="D202" s="225">
        <v>45096</v>
      </c>
      <c r="E202" s="226">
        <v>751000</v>
      </c>
      <c r="F202" s="227">
        <v>257511</v>
      </c>
      <c r="G202" s="228" t="s">
        <v>1619</v>
      </c>
      <c r="H202" s="226" t="s">
        <v>442</v>
      </c>
    </row>
    <row r="203" spans="2:8" hidden="1">
      <c r="B203" s="217" t="s">
        <v>442</v>
      </c>
      <c r="C203" s="218" t="s">
        <v>656</v>
      </c>
      <c r="D203" s="225">
        <v>45104</v>
      </c>
      <c r="E203" s="226">
        <v>671000</v>
      </c>
      <c r="F203" s="227">
        <v>257528</v>
      </c>
      <c r="G203" s="228" t="s">
        <v>1619</v>
      </c>
      <c r="H203" s="226" t="s">
        <v>442</v>
      </c>
    </row>
    <row r="204" spans="2:8" hidden="1">
      <c r="B204" s="217" t="s">
        <v>442</v>
      </c>
      <c r="C204" s="218" t="s">
        <v>656</v>
      </c>
      <c r="D204" s="225">
        <v>45117</v>
      </c>
      <c r="E204" s="226">
        <v>705000</v>
      </c>
      <c r="F204" s="227">
        <v>257585</v>
      </c>
      <c r="G204" s="228" t="s">
        <v>1619</v>
      </c>
      <c r="H204" s="226" t="s">
        <v>442</v>
      </c>
    </row>
    <row r="205" spans="2:8" hidden="1">
      <c r="B205" s="217" t="s">
        <v>442</v>
      </c>
      <c r="C205" s="218" t="s">
        <v>656</v>
      </c>
      <c r="D205" s="225">
        <v>45124</v>
      </c>
      <c r="E205" s="226">
        <v>510000</v>
      </c>
      <c r="F205" s="227">
        <v>257608</v>
      </c>
      <c r="G205" s="228" t="s">
        <v>1619</v>
      </c>
      <c r="H205" s="226" t="s">
        <v>442</v>
      </c>
    </row>
    <row r="206" spans="2:8" hidden="1">
      <c r="B206" s="217" t="s">
        <v>442</v>
      </c>
      <c r="C206" s="218" t="s">
        <v>656</v>
      </c>
      <c r="D206" s="225">
        <v>45131</v>
      </c>
      <c r="E206" s="226">
        <v>565000</v>
      </c>
      <c r="F206" s="227">
        <v>257620</v>
      </c>
      <c r="G206" s="228" t="s">
        <v>1619</v>
      </c>
      <c r="H206" s="226" t="s">
        <v>442</v>
      </c>
    </row>
    <row r="207" spans="2:8" hidden="1">
      <c r="B207" s="217" t="s">
        <v>442</v>
      </c>
      <c r="C207" s="218" t="s">
        <v>656</v>
      </c>
      <c r="D207" s="225">
        <v>45138</v>
      </c>
      <c r="E207" s="226">
        <v>622000</v>
      </c>
      <c r="F207" s="227">
        <v>257643</v>
      </c>
      <c r="G207" s="228" t="s">
        <v>1619</v>
      </c>
      <c r="H207" s="226" t="s">
        <v>442</v>
      </c>
    </row>
    <row r="208" spans="2:8" hidden="1">
      <c r="B208" s="217" t="s">
        <v>442</v>
      </c>
      <c r="C208" s="218" t="s">
        <v>656</v>
      </c>
      <c r="D208" s="225">
        <v>45152</v>
      </c>
      <c r="E208" s="226">
        <v>1406000</v>
      </c>
      <c r="F208" s="227">
        <v>257688</v>
      </c>
      <c r="G208" s="228" t="s">
        <v>1619</v>
      </c>
      <c r="H208" s="226" t="s">
        <v>442</v>
      </c>
    </row>
    <row r="209" spans="2:8" hidden="1">
      <c r="B209" s="217" t="s">
        <v>442</v>
      </c>
      <c r="C209" s="218" t="s">
        <v>656</v>
      </c>
      <c r="D209" s="225">
        <v>45159</v>
      </c>
      <c r="E209" s="226">
        <v>731000</v>
      </c>
      <c r="F209" s="227">
        <v>257712</v>
      </c>
      <c r="G209" s="228" t="s">
        <v>1619</v>
      </c>
      <c r="H209" s="226" t="s">
        <v>442</v>
      </c>
    </row>
    <row r="210" spans="2:8" hidden="1">
      <c r="B210" s="217" t="s">
        <v>442</v>
      </c>
      <c r="C210" s="218" t="s">
        <v>656</v>
      </c>
      <c r="D210" s="225">
        <v>45166</v>
      </c>
      <c r="E210" s="226">
        <v>845000</v>
      </c>
      <c r="F210" s="227">
        <v>257739</v>
      </c>
      <c r="G210" s="228" t="s">
        <v>1619</v>
      </c>
      <c r="H210" s="226" t="s">
        <v>442</v>
      </c>
    </row>
    <row r="211" spans="2:8" hidden="1">
      <c r="B211" s="217" t="s">
        <v>442</v>
      </c>
      <c r="C211" s="218" t="s">
        <v>656</v>
      </c>
      <c r="D211" s="225">
        <v>45166</v>
      </c>
      <c r="E211" s="226">
        <v>250000</v>
      </c>
      <c r="F211" s="227">
        <v>257749</v>
      </c>
      <c r="G211" s="228" t="s">
        <v>1619</v>
      </c>
      <c r="H211" s="226" t="s">
        <v>442</v>
      </c>
    </row>
    <row r="212" spans="2:8" hidden="1">
      <c r="B212" s="217" t="s">
        <v>442</v>
      </c>
      <c r="C212" s="218" t="s">
        <v>656</v>
      </c>
      <c r="D212" s="225">
        <v>45168</v>
      </c>
      <c r="E212" s="226">
        <v>185000</v>
      </c>
      <c r="F212" s="227">
        <v>257768</v>
      </c>
      <c r="G212" s="228" t="s">
        <v>1619</v>
      </c>
      <c r="H212" s="226" t="s">
        <v>442</v>
      </c>
    </row>
    <row r="213" spans="2:8" hidden="1">
      <c r="B213" s="217" t="s">
        <v>442</v>
      </c>
      <c r="C213" s="218" t="s">
        <v>656</v>
      </c>
      <c r="D213" s="225">
        <v>45174</v>
      </c>
      <c r="E213" s="226">
        <v>544000</v>
      </c>
      <c r="F213" s="227">
        <v>257781</v>
      </c>
      <c r="G213" s="228" t="s">
        <v>1619</v>
      </c>
      <c r="H213" s="226" t="s">
        <v>442</v>
      </c>
    </row>
    <row r="214" spans="2:8" hidden="1">
      <c r="B214" s="217" t="s">
        <v>442</v>
      </c>
      <c r="C214" s="218" t="s">
        <v>656</v>
      </c>
      <c r="D214" s="225">
        <v>45180</v>
      </c>
      <c r="E214" s="226">
        <v>860000</v>
      </c>
      <c r="F214" s="227">
        <v>257801</v>
      </c>
      <c r="G214" s="228" t="s">
        <v>1619</v>
      </c>
      <c r="H214" s="226" t="s">
        <v>442</v>
      </c>
    </row>
    <row r="215" spans="2:8" hidden="1">
      <c r="B215" s="217" t="s">
        <v>442</v>
      </c>
      <c r="C215" s="218" t="s">
        <v>656</v>
      </c>
      <c r="D215" s="225">
        <v>45187</v>
      </c>
      <c r="E215" s="226">
        <v>891000</v>
      </c>
      <c r="F215" s="227">
        <v>257828</v>
      </c>
      <c r="G215" s="228" t="s">
        <v>1619</v>
      </c>
      <c r="H215" s="226" t="s">
        <v>442</v>
      </c>
    </row>
    <row r="216" spans="2:8" hidden="1">
      <c r="B216" s="217" t="s">
        <v>442</v>
      </c>
      <c r="C216" s="218" t="s">
        <v>656</v>
      </c>
      <c r="D216" s="225">
        <v>45190</v>
      </c>
      <c r="E216" s="226">
        <v>1070000</v>
      </c>
      <c r="F216" s="227">
        <v>257860</v>
      </c>
      <c r="G216" s="228" t="s">
        <v>1619</v>
      </c>
      <c r="H216" s="226" t="s">
        <v>442</v>
      </c>
    </row>
    <row r="217" spans="2:8" hidden="1">
      <c r="B217" s="217" t="s">
        <v>442</v>
      </c>
      <c r="C217" s="218" t="s">
        <v>656</v>
      </c>
      <c r="D217" s="225">
        <v>45198</v>
      </c>
      <c r="E217" s="226">
        <v>775000</v>
      </c>
      <c r="F217" s="227">
        <v>257882</v>
      </c>
      <c r="G217" s="228" t="s">
        <v>1619</v>
      </c>
      <c r="H217" s="226" t="s">
        <v>442</v>
      </c>
    </row>
    <row r="218" spans="2:8" hidden="1">
      <c r="B218" s="217" t="s">
        <v>442</v>
      </c>
      <c r="C218" s="218" t="s">
        <v>656</v>
      </c>
      <c r="D218" s="225">
        <v>45208</v>
      </c>
      <c r="E218" s="226">
        <v>820000</v>
      </c>
      <c r="F218" s="227">
        <v>257908</v>
      </c>
      <c r="G218" s="228" t="s">
        <v>1619</v>
      </c>
      <c r="H218" s="226" t="s">
        <v>442</v>
      </c>
    </row>
    <row r="219" spans="2:8" hidden="1">
      <c r="B219" s="217" t="s">
        <v>442</v>
      </c>
      <c r="C219" s="218" t="s">
        <v>656</v>
      </c>
      <c r="D219" s="225">
        <v>45212</v>
      </c>
      <c r="E219" s="226">
        <v>960000</v>
      </c>
      <c r="F219" s="227">
        <v>257933</v>
      </c>
      <c r="G219" s="228" t="s">
        <v>1619</v>
      </c>
      <c r="H219" s="226" t="s">
        <v>442</v>
      </c>
    </row>
    <row r="220" spans="2:8" hidden="1">
      <c r="B220" s="217" t="s">
        <v>442</v>
      </c>
      <c r="C220" s="218" t="s">
        <v>656</v>
      </c>
      <c r="D220" s="225">
        <v>45217</v>
      </c>
      <c r="E220" s="226">
        <v>800000</v>
      </c>
      <c r="F220" s="227">
        <v>257957</v>
      </c>
      <c r="G220" s="228" t="s">
        <v>1619</v>
      </c>
      <c r="H220" s="226" t="s">
        <v>442</v>
      </c>
    </row>
    <row r="221" spans="2:8" hidden="1">
      <c r="B221" s="217" t="s">
        <v>442</v>
      </c>
      <c r="C221" s="218" t="s">
        <v>656</v>
      </c>
      <c r="D221" s="225">
        <v>45243</v>
      </c>
      <c r="E221" s="226">
        <v>1350000</v>
      </c>
      <c r="F221" s="227">
        <v>259532</v>
      </c>
      <c r="G221" s="228" t="s">
        <v>1619</v>
      </c>
      <c r="H221" s="226" t="s">
        <v>442</v>
      </c>
    </row>
    <row r="222" spans="2:8" hidden="1">
      <c r="B222" s="217" t="s">
        <v>442</v>
      </c>
      <c r="C222" s="218" t="s">
        <v>656</v>
      </c>
      <c r="D222" s="225">
        <v>45250</v>
      </c>
      <c r="E222" s="226">
        <v>602000</v>
      </c>
      <c r="F222" s="227">
        <v>259569</v>
      </c>
      <c r="G222" s="228" t="s">
        <v>1619</v>
      </c>
      <c r="H222" s="226" t="s">
        <v>442</v>
      </c>
    </row>
    <row r="223" spans="2:8" hidden="1">
      <c r="B223" s="217" t="s">
        <v>442</v>
      </c>
      <c r="C223" s="218" t="s">
        <v>656</v>
      </c>
      <c r="D223" s="225">
        <v>45257</v>
      </c>
      <c r="E223" s="226">
        <v>670000</v>
      </c>
      <c r="F223" s="227">
        <v>259600</v>
      </c>
      <c r="G223" s="228" t="s">
        <v>1619</v>
      </c>
      <c r="H223" s="226" t="s">
        <v>442</v>
      </c>
    </row>
    <row r="224" spans="2:8" hidden="1">
      <c r="B224" s="217" t="s">
        <v>442</v>
      </c>
      <c r="C224" s="218" t="s">
        <v>656</v>
      </c>
      <c r="D224" s="225">
        <v>45260</v>
      </c>
      <c r="E224" s="226">
        <v>385000</v>
      </c>
      <c r="F224" s="227">
        <v>259624</v>
      </c>
      <c r="G224" s="228" t="s">
        <v>1619</v>
      </c>
      <c r="H224" s="226" t="s">
        <v>442</v>
      </c>
    </row>
    <row r="225" spans="2:8" hidden="1">
      <c r="B225" s="217" t="s">
        <v>442</v>
      </c>
      <c r="C225" s="218" t="s">
        <v>656</v>
      </c>
      <c r="D225" s="225">
        <v>45278</v>
      </c>
      <c r="E225" s="226">
        <v>2235000</v>
      </c>
      <c r="F225" s="227">
        <v>258715</v>
      </c>
      <c r="G225" s="228" t="s">
        <v>1619</v>
      </c>
      <c r="H225" s="226" t="s">
        <v>442</v>
      </c>
    </row>
    <row r="226" spans="2:8" hidden="1">
      <c r="B226" s="217" t="s">
        <v>442</v>
      </c>
      <c r="C226" s="218" t="s">
        <v>656</v>
      </c>
      <c r="D226" s="225">
        <v>45289</v>
      </c>
      <c r="E226" s="226">
        <v>2315000</v>
      </c>
      <c r="F226" s="227">
        <v>259777</v>
      </c>
      <c r="G226" s="228" t="s">
        <v>1619</v>
      </c>
      <c r="H226" s="226" t="s">
        <v>442</v>
      </c>
    </row>
    <row r="227" spans="2:8" hidden="1">
      <c r="B227" s="217" t="s">
        <v>442</v>
      </c>
      <c r="C227" s="218" t="s">
        <v>656</v>
      </c>
      <c r="D227" s="225">
        <v>44949</v>
      </c>
      <c r="E227" s="226">
        <v>1281000</v>
      </c>
      <c r="F227" s="227" t="s">
        <v>1595</v>
      </c>
      <c r="G227" s="228" t="s">
        <v>1619</v>
      </c>
      <c r="H227" s="226" t="s">
        <v>442</v>
      </c>
    </row>
    <row r="228" spans="2:8" hidden="1">
      <c r="B228" s="217" t="s">
        <v>442</v>
      </c>
      <c r="C228" s="218" t="s">
        <v>656</v>
      </c>
      <c r="D228" s="225">
        <v>44949</v>
      </c>
      <c r="E228" s="226">
        <v>1253000</v>
      </c>
      <c r="F228" s="227" t="s">
        <v>1595</v>
      </c>
      <c r="G228" s="228" t="s">
        <v>1619</v>
      </c>
      <c r="H228" s="226" t="s">
        <v>442</v>
      </c>
    </row>
    <row r="229" spans="2:8" hidden="1">
      <c r="B229" s="217" t="s">
        <v>1691</v>
      </c>
      <c r="C229" s="218" t="s">
        <v>656</v>
      </c>
      <c r="D229" s="219">
        <v>45065</v>
      </c>
      <c r="E229" s="220">
        <v>6000</v>
      </c>
      <c r="F229" s="221">
        <v>87904</v>
      </c>
      <c r="G229" s="222" t="s">
        <v>1620</v>
      </c>
      <c r="H229" s="220" t="s">
        <v>1683</v>
      </c>
    </row>
    <row r="230" spans="2:8" hidden="1">
      <c r="B230" s="224" t="s">
        <v>1691</v>
      </c>
      <c r="C230" s="218" t="s">
        <v>656</v>
      </c>
      <c r="D230" s="225">
        <v>45072</v>
      </c>
      <c r="E230" s="226">
        <v>8000</v>
      </c>
      <c r="F230" s="227">
        <v>89003</v>
      </c>
      <c r="G230" s="228" t="s">
        <v>1620</v>
      </c>
      <c r="H230" s="226" t="s">
        <v>1683</v>
      </c>
    </row>
    <row r="231" spans="2:8" hidden="1">
      <c r="B231" s="224" t="s">
        <v>1691</v>
      </c>
      <c r="C231" s="218" t="s">
        <v>656</v>
      </c>
      <c r="D231" s="225">
        <v>45079</v>
      </c>
      <c r="E231" s="226">
        <v>7000</v>
      </c>
      <c r="F231" s="227">
        <v>89053</v>
      </c>
      <c r="G231" s="228" t="s">
        <v>1620</v>
      </c>
      <c r="H231" s="226" t="s">
        <v>1683</v>
      </c>
    </row>
    <row r="232" spans="2:8" hidden="1">
      <c r="B232" s="224" t="s">
        <v>1691</v>
      </c>
      <c r="C232" s="218" t="s">
        <v>656</v>
      </c>
      <c r="D232" s="225">
        <v>45086</v>
      </c>
      <c r="E232" s="226">
        <v>5000</v>
      </c>
      <c r="F232" s="227">
        <v>89136</v>
      </c>
      <c r="G232" s="228" t="s">
        <v>1620</v>
      </c>
      <c r="H232" s="226" t="s">
        <v>1683</v>
      </c>
    </row>
    <row r="233" spans="2:8" hidden="1">
      <c r="B233" s="224" t="s">
        <v>1691</v>
      </c>
      <c r="C233" s="218" t="s">
        <v>656</v>
      </c>
      <c r="D233" s="225">
        <v>45103</v>
      </c>
      <c r="E233" s="226">
        <v>29000</v>
      </c>
      <c r="F233" s="227">
        <v>89285</v>
      </c>
      <c r="G233" s="228" t="s">
        <v>1620</v>
      </c>
      <c r="H233" s="226" t="s">
        <v>1683</v>
      </c>
    </row>
    <row r="234" spans="2:8" hidden="1">
      <c r="B234" s="224" t="s">
        <v>1691</v>
      </c>
      <c r="C234" s="218" t="s">
        <v>656</v>
      </c>
      <c r="D234" s="225">
        <v>45104</v>
      </c>
      <c r="E234" s="226">
        <v>7000</v>
      </c>
      <c r="F234" s="227">
        <v>89296</v>
      </c>
      <c r="G234" s="228" t="s">
        <v>1620</v>
      </c>
      <c r="H234" s="226" t="s">
        <v>1683</v>
      </c>
    </row>
    <row r="235" spans="2:8" hidden="1">
      <c r="B235" s="224" t="s">
        <v>1691</v>
      </c>
      <c r="C235" s="218" t="s">
        <v>656</v>
      </c>
      <c r="D235" s="225">
        <v>45113</v>
      </c>
      <c r="E235" s="226">
        <v>4000</v>
      </c>
      <c r="F235" s="227">
        <v>89434</v>
      </c>
      <c r="G235" s="228" t="s">
        <v>1620</v>
      </c>
      <c r="H235" s="226" t="s">
        <v>1683</v>
      </c>
    </row>
    <row r="236" spans="2:8" hidden="1">
      <c r="B236" s="224" t="s">
        <v>1691</v>
      </c>
      <c r="C236" s="218" t="s">
        <v>656</v>
      </c>
      <c r="D236" s="225">
        <v>45117</v>
      </c>
      <c r="E236" s="226">
        <v>4000</v>
      </c>
      <c r="F236" s="227">
        <v>89488</v>
      </c>
      <c r="G236" s="228" t="s">
        <v>1620</v>
      </c>
      <c r="H236" s="226" t="s">
        <v>1683</v>
      </c>
    </row>
    <row r="237" spans="2:8" hidden="1">
      <c r="B237" s="224" t="s">
        <v>1691</v>
      </c>
      <c r="C237" s="218" t="s">
        <v>656</v>
      </c>
      <c r="D237" s="225">
        <v>45121</v>
      </c>
      <c r="E237" s="226">
        <v>100000</v>
      </c>
      <c r="F237" s="227">
        <v>89573</v>
      </c>
      <c r="G237" s="228" t="s">
        <v>1620</v>
      </c>
      <c r="H237" s="226" t="s">
        <v>1683</v>
      </c>
    </row>
    <row r="238" spans="2:8" hidden="1">
      <c r="B238" s="224" t="s">
        <v>1691</v>
      </c>
      <c r="C238" s="218" t="s">
        <v>656</v>
      </c>
      <c r="D238" s="225">
        <v>45125</v>
      </c>
      <c r="E238" s="226">
        <v>9000</v>
      </c>
      <c r="F238" s="227">
        <v>89620</v>
      </c>
      <c r="G238" s="228" t="s">
        <v>1620</v>
      </c>
      <c r="H238" s="226" t="s">
        <v>1683</v>
      </c>
    </row>
    <row r="239" spans="2:8" hidden="1">
      <c r="B239" s="224" t="s">
        <v>1691</v>
      </c>
      <c r="C239" s="218" t="s">
        <v>656</v>
      </c>
      <c r="D239" s="225">
        <v>45125</v>
      </c>
      <c r="E239" s="226">
        <v>28000</v>
      </c>
      <c r="F239" s="227">
        <v>89636</v>
      </c>
      <c r="G239" s="228" t="s">
        <v>1620</v>
      </c>
      <c r="H239" s="226" t="s">
        <v>1683</v>
      </c>
    </row>
    <row r="240" spans="2:8" hidden="1">
      <c r="B240" s="224" t="s">
        <v>1691</v>
      </c>
      <c r="C240" s="218" t="s">
        <v>656</v>
      </c>
      <c r="D240" s="228" t="s">
        <v>1589</v>
      </c>
      <c r="E240" s="226">
        <v>15000</v>
      </c>
      <c r="F240" s="227">
        <v>89664</v>
      </c>
      <c r="G240" s="228" t="s">
        <v>1620</v>
      </c>
      <c r="H240" s="226" t="s">
        <v>1683</v>
      </c>
    </row>
    <row r="241" spans="2:8" hidden="1">
      <c r="B241" s="224" t="s">
        <v>1691</v>
      </c>
      <c r="C241" s="218" t="s">
        <v>656</v>
      </c>
      <c r="D241" s="225">
        <v>45128</v>
      </c>
      <c r="E241" s="226">
        <v>7000</v>
      </c>
      <c r="F241" s="227">
        <v>89711</v>
      </c>
      <c r="G241" s="228" t="s">
        <v>1620</v>
      </c>
      <c r="H241" s="226" t="s">
        <v>1683</v>
      </c>
    </row>
    <row r="242" spans="2:8" hidden="1">
      <c r="B242" s="224" t="s">
        <v>1691</v>
      </c>
      <c r="C242" s="218" t="s">
        <v>656</v>
      </c>
      <c r="D242" s="225">
        <v>45132</v>
      </c>
      <c r="E242" s="226">
        <v>7000</v>
      </c>
      <c r="F242" s="227">
        <v>89819</v>
      </c>
      <c r="G242" s="228" t="s">
        <v>1620</v>
      </c>
      <c r="H242" s="226" t="s">
        <v>1683</v>
      </c>
    </row>
    <row r="243" spans="2:8" hidden="1">
      <c r="B243" s="224" t="s">
        <v>1691</v>
      </c>
      <c r="C243" s="218" t="s">
        <v>656</v>
      </c>
      <c r="D243" s="225">
        <v>45139</v>
      </c>
      <c r="E243" s="226">
        <v>10000</v>
      </c>
      <c r="F243" s="227">
        <v>89901</v>
      </c>
      <c r="G243" s="228" t="s">
        <v>1620</v>
      </c>
      <c r="H243" s="226" t="s">
        <v>1683</v>
      </c>
    </row>
    <row r="244" spans="2:8" hidden="1">
      <c r="B244" s="224" t="s">
        <v>1691</v>
      </c>
      <c r="C244" s="218" t="s">
        <v>656</v>
      </c>
      <c r="D244" s="225">
        <v>45145</v>
      </c>
      <c r="E244" s="226">
        <v>11000</v>
      </c>
      <c r="F244" s="227">
        <v>90738</v>
      </c>
      <c r="G244" s="228" t="s">
        <v>1620</v>
      </c>
      <c r="H244" s="226" t="s">
        <v>1683</v>
      </c>
    </row>
    <row r="245" spans="2:8" hidden="1">
      <c r="B245" s="224" t="s">
        <v>1691</v>
      </c>
      <c r="C245" s="218" t="s">
        <v>656</v>
      </c>
      <c r="D245" s="225">
        <v>45169</v>
      </c>
      <c r="E245" s="226">
        <v>9000</v>
      </c>
      <c r="F245" s="227">
        <v>90892</v>
      </c>
      <c r="G245" s="228" t="s">
        <v>1620</v>
      </c>
      <c r="H245" s="226" t="s">
        <v>1683</v>
      </c>
    </row>
    <row r="246" spans="2:8" hidden="1">
      <c r="B246" s="224" t="s">
        <v>1691</v>
      </c>
      <c r="C246" s="218" t="s">
        <v>656</v>
      </c>
      <c r="D246" s="225">
        <v>45182</v>
      </c>
      <c r="E246" s="226">
        <v>10000</v>
      </c>
      <c r="F246" s="227">
        <v>92847</v>
      </c>
      <c r="G246" s="228" t="s">
        <v>1620</v>
      </c>
      <c r="H246" s="226" t="s">
        <v>1683</v>
      </c>
    </row>
    <row r="247" spans="2:8" hidden="1">
      <c r="B247" s="224" t="s">
        <v>1691</v>
      </c>
      <c r="C247" s="224" t="s">
        <v>566</v>
      </c>
      <c r="D247" s="225">
        <v>44946</v>
      </c>
      <c r="E247" s="226">
        <v>38443342</v>
      </c>
      <c r="F247" s="234" t="s">
        <v>55</v>
      </c>
      <c r="G247" s="228" t="s">
        <v>1621</v>
      </c>
      <c r="H247" s="226" t="s">
        <v>1683</v>
      </c>
    </row>
    <row r="248" spans="2:8" hidden="1">
      <c r="B248" s="224" t="s">
        <v>1691</v>
      </c>
      <c r="C248" s="224" t="s">
        <v>566</v>
      </c>
      <c r="D248" s="225">
        <v>44972</v>
      </c>
      <c r="E248" s="226">
        <v>11306428</v>
      </c>
      <c r="F248" s="234" t="s">
        <v>55</v>
      </c>
      <c r="G248" s="228" t="s">
        <v>1621</v>
      </c>
      <c r="H248" s="226" t="s">
        <v>1683</v>
      </c>
    </row>
    <row r="249" spans="2:8" hidden="1">
      <c r="B249" s="224" t="s">
        <v>1691</v>
      </c>
      <c r="C249" s="224" t="s">
        <v>566</v>
      </c>
      <c r="D249" s="225">
        <v>45015</v>
      </c>
      <c r="E249" s="226">
        <v>745782</v>
      </c>
      <c r="F249" s="234" t="s">
        <v>55</v>
      </c>
      <c r="G249" s="228" t="s">
        <v>1621</v>
      </c>
      <c r="H249" s="226" t="s">
        <v>1683</v>
      </c>
    </row>
    <row r="250" spans="2:8" hidden="1">
      <c r="B250" s="224" t="s">
        <v>1691</v>
      </c>
      <c r="C250" s="224" t="s">
        <v>566</v>
      </c>
      <c r="D250" s="225">
        <v>45026</v>
      </c>
      <c r="E250" s="226">
        <v>1940354</v>
      </c>
      <c r="F250" s="234" t="s">
        <v>55</v>
      </c>
      <c r="G250" s="228" t="s">
        <v>1621</v>
      </c>
      <c r="H250" s="226" t="s">
        <v>1683</v>
      </c>
    </row>
    <row r="251" spans="2:8" hidden="1">
      <c r="B251" s="224" t="s">
        <v>1691</v>
      </c>
      <c r="C251" s="224" t="s">
        <v>566</v>
      </c>
      <c r="D251" s="225">
        <v>45066</v>
      </c>
      <c r="E251" s="226">
        <v>4592960</v>
      </c>
      <c r="F251" s="234" t="s">
        <v>55</v>
      </c>
      <c r="G251" s="228" t="s">
        <v>1621</v>
      </c>
      <c r="H251" s="226" t="s">
        <v>1683</v>
      </c>
    </row>
    <row r="252" spans="2:8" hidden="1">
      <c r="B252" s="224" t="s">
        <v>1691</v>
      </c>
      <c r="C252" s="224" t="s">
        <v>566</v>
      </c>
      <c r="D252" s="225">
        <v>45107</v>
      </c>
      <c r="E252" s="226">
        <v>13812505</v>
      </c>
      <c r="F252" s="234" t="s">
        <v>55</v>
      </c>
      <c r="G252" s="228" t="s">
        <v>1621</v>
      </c>
      <c r="H252" s="226" t="s">
        <v>1683</v>
      </c>
    </row>
    <row r="253" spans="2:8" hidden="1">
      <c r="B253" s="224" t="s">
        <v>1691</v>
      </c>
      <c r="C253" s="224" t="s">
        <v>566</v>
      </c>
      <c r="D253" s="225">
        <v>45119</v>
      </c>
      <c r="E253" s="226">
        <v>13216421</v>
      </c>
      <c r="F253" s="234" t="s">
        <v>55</v>
      </c>
      <c r="G253" s="228" t="s">
        <v>1621</v>
      </c>
      <c r="H253" s="226" t="s">
        <v>1683</v>
      </c>
    </row>
    <row r="254" spans="2:8" hidden="1">
      <c r="B254" s="224" t="s">
        <v>1691</v>
      </c>
      <c r="C254" s="224" t="s">
        <v>566</v>
      </c>
      <c r="D254" s="225">
        <v>45153</v>
      </c>
      <c r="E254" s="226">
        <v>1470796</v>
      </c>
      <c r="F254" s="234" t="s">
        <v>55</v>
      </c>
      <c r="G254" s="228" t="s">
        <v>1621</v>
      </c>
      <c r="H254" s="226" t="s">
        <v>1683</v>
      </c>
    </row>
    <row r="255" spans="2:8" hidden="1">
      <c r="B255" s="224" t="s">
        <v>1691</v>
      </c>
      <c r="C255" s="224" t="s">
        <v>566</v>
      </c>
      <c r="D255" s="225">
        <v>45184</v>
      </c>
      <c r="E255" s="226">
        <v>595157</v>
      </c>
      <c r="F255" s="234" t="s">
        <v>55</v>
      </c>
      <c r="G255" s="228" t="s">
        <v>1621</v>
      </c>
      <c r="H255" s="226" t="s">
        <v>1683</v>
      </c>
    </row>
    <row r="256" spans="2:8" hidden="1">
      <c r="B256" s="224" t="s">
        <v>1691</v>
      </c>
      <c r="C256" s="224" t="s">
        <v>566</v>
      </c>
      <c r="D256" s="225">
        <v>45229</v>
      </c>
      <c r="E256" s="226">
        <v>13959164</v>
      </c>
      <c r="F256" s="234" t="s">
        <v>55</v>
      </c>
      <c r="G256" s="228" t="s">
        <v>1621</v>
      </c>
      <c r="H256" s="226" t="s">
        <v>1683</v>
      </c>
    </row>
    <row r="257" spans="2:8" hidden="1">
      <c r="B257" s="217" t="s">
        <v>1695</v>
      </c>
      <c r="C257" s="218" t="s">
        <v>656</v>
      </c>
      <c r="D257" s="219">
        <v>44930</v>
      </c>
      <c r="E257" s="220">
        <v>17000</v>
      </c>
      <c r="F257" s="221" t="s">
        <v>1596</v>
      </c>
      <c r="G257" s="222" t="s">
        <v>1622</v>
      </c>
      <c r="H257" s="248" t="s">
        <v>1684</v>
      </c>
    </row>
    <row r="258" spans="2:8" hidden="1">
      <c r="B258" s="217" t="s">
        <v>1695</v>
      </c>
      <c r="C258" s="218" t="s">
        <v>656</v>
      </c>
      <c r="D258" s="225">
        <v>44944</v>
      </c>
      <c r="E258" s="226">
        <v>11000</v>
      </c>
      <c r="F258" s="227" t="s">
        <v>1597</v>
      </c>
      <c r="G258" s="228" t="s">
        <v>1622</v>
      </c>
      <c r="H258" s="249" t="s">
        <v>1684</v>
      </c>
    </row>
    <row r="259" spans="2:8" hidden="1">
      <c r="B259" s="217" t="s">
        <v>1695</v>
      </c>
      <c r="C259" s="218" t="s">
        <v>656</v>
      </c>
      <c r="D259" s="225">
        <v>44946</v>
      </c>
      <c r="E259" s="226">
        <v>79000</v>
      </c>
      <c r="F259" s="227" t="s">
        <v>1598</v>
      </c>
      <c r="G259" s="228" t="s">
        <v>1623</v>
      </c>
      <c r="H259" s="249" t="s">
        <v>1684</v>
      </c>
    </row>
    <row r="260" spans="2:8" hidden="1">
      <c r="B260" s="217" t="s">
        <v>1695</v>
      </c>
      <c r="C260" s="218" t="s">
        <v>656</v>
      </c>
      <c r="D260" s="225">
        <v>44946</v>
      </c>
      <c r="E260" s="226">
        <v>20000</v>
      </c>
      <c r="F260" s="227">
        <v>100887</v>
      </c>
      <c r="G260" s="228" t="s">
        <v>1622</v>
      </c>
      <c r="H260" s="249" t="s">
        <v>1684</v>
      </c>
    </row>
    <row r="261" spans="2:8" hidden="1">
      <c r="B261" s="217" t="s">
        <v>1695</v>
      </c>
      <c r="C261" s="218" t="s">
        <v>656</v>
      </c>
      <c r="D261" s="225">
        <v>44953</v>
      </c>
      <c r="E261" s="226">
        <v>74000</v>
      </c>
      <c r="F261" s="227">
        <v>100956</v>
      </c>
      <c r="G261" s="228" t="s">
        <v>1622</v>
      </c>
      <c r="H261" s="249" t="s">
        <v>1684</v>
      </c>
    </row>
    <row r="262" spans="2:8" hidden="1">
      <c r="B262" s="217" t="s">
        <v>1695</v>
      </c>
      <c r="C262" s="218" t="s">
        <v>656</v>
      </c>
      <c r="D262" s="225">
        <v>44953</v>
      </c>
      <c r="E262" s="226">
        <v>60000</v>
      </c>
      <c r="F262" s="227">
        <v>100959</v>
      </c>
      <c r="G262" s="228" t="s">
        <v>1623</v>
      </c>
      <c r="H262" s="249" t="s">
        <v>1684</v>
      </c>
    </row>
    <row r="263" spans="2:8" hidden="1">
      <c r="B263" s="217" t="s">
        <v>1695</v>
      </c>
      <c r="C263" s="218" t="s">
        <v>656</v>
      </c>
      <c r="D263" s="225">
        <v>44956</v>
      </c>
      <c r="E263" s="226">
        <v>17000</v>
      </c>
      <c r="F263" s="227">
        <v>100978</v>
      </c>
      <c r="G263" s="228" t="s">
        <v>1622</v>
      </c>
      <c r="H263" s="249" t="s">
        <v>1684</v>
      </c>
    </row>
    <row r="264" spans="2:8" hidden="1">
      <c r="B264" s="217" t="s">
        <v>1695</v>
      </c>
      <c r="C264" s="218" t="s">
        <v>656</v>
      </c>
      <c r="D264" s="225">
        <v>44958</v>
      </c>
      <c r="E264" s="226">
        <v>100000</v>
      </c>
      <c r="F264" s="227">
        <v>100997</v>
      </c>
      <c r="G264" s="228" t="s">
        <v>1623</v>
      </c>
      <c r="H264" s="249" t="s">
        <v>1684</v>
      </c>
    </row>
    <row r="265" spans="2:8" hidden="1">
      <c r="B265" s="217" t="s">
        <v>1695</v>
      </c>
      <c r="C265" s="218" t="s">
        <v>656</v>
      </c>
      <c r="D265" s="225">
        <v>44960</v>
      </c>
      <c r="E265" s="226">
        <v>21000</v>
      </c>
      <c r="F265" s="227">
        <v>85522</v>
      </c>
      <c r="G265" s="228" t="s">
        <v>1622</v>
      </c>
      <c r="H265" s="217" t="s">
        <v>55</v>
      </c>
    </row>
    <row r="266" spans="2:8" hidden="1">
      <c r="B266" s="217" t="s">
        <v>1695</v>
      </c>
      <c r="C266" s="218" t="s">
        <v>656</v>
      </c>
      <c r="D266" s="225">
        <v>44960</v>
      </c>
      <c r="E266" s="226">
        <v>110000</v>
      </c>
      <c r="F266" s="227">
        <v>85527</v>
      </c>
      <c r="G266" s="228" t="s">
        <v>1623</v>
      </c>
      <c r="H266" s="249" t="s">
        <v>1684</v>
      </c>
    </row>
    <row r="267" spans="2:8" hidden="1">
      <c r="B267" s="217" t="s">
        <v>1695</v>
      </c>
      <c r="C267" s="218" t="s">
        <v>656</v>
      </c>
      <c r="D267" s="225">
        <v>44960</v>
      </c>
      <c r="E267" s="226">
        <v>35000</v>
      </c>
      <c r="F267" s="227">
        <v>85530</v>
      </c>
      <c r="G267" s="228" t="s">
        <v>1624</v>
      </c>
      <c r="H267" s="249" t="s">
        <v>1684</v>
      </c>
    </row>
    <row r="268" spans="2:8" hidden="1">
      <c r="B268" s="217" t="s">
        <v>1695</v>
      </c>
      <c r="C268" s="218" t="s">
        <v>656</v>
      </c>
      <c r="D268" s="225">
        <v>44963</v>
      </c>
      <c r="E268" s="226">
        <v>27500</v>
      </c>
      <c r="F268" s="227">
        <v>85546</v>
      </c>
      <c r="G268" s="228" t="s">
        <v>1625</v>
      </c>
      <c r="H268" s="249" t="s">
        <v>1684</v>
      </c>
    </row>
    <row r="269" spans="2:8" hidden="1">
      <c r="B269" s="217" t="s">
        <v>1695</v>
      </c>
      <c r="C269" s="218" t="s">
        <v>656</v>
      </c>
      <c r="D269" s="225">
        <v>44967</v>
      </c>
      <c r="E269" s="226">
        <v>40000</v>
      </c>
      <c r="F269" s="227">
        <v>85594</v>
      </c>
      <c r="G269" s="228" t="s">
        <v>1626</v>
      </c>
      <c r="H269" s="249" t="s">
        <v>1684</v>
      </c>
    </row>
    <row r="270" spans="2:8" hidden="1">
      <c r="B270" s="217" t="s">
        <v>1695</v>
      </c>
      <c r="C270" s="218" t="s">
        <v>656</v>
      </c>
      <c r="D270" s="228">
        <v>2023</v>
      </c>
      <c r="E270" s="226">
        <v>29000</v>
      </c>
      <c r="F270" s="227">
        <v>85597</v>
      </c>
      <c r="G270" s="228" t="s">
        <v>1625</v>
      </c>
      <c r="H270" s="249" t="s">
        <v>1684</v>
      </c>
    </row>
    <row r="271" spans="2:8" hidden="1">
      <c r="B271" s="217" t="s">
        <v>1695</v>
      </c>
      <c r="C271" s="218" t="s">
        <v>656</v>
      </c>
      <c r="D271" s="225">
        <v>44972</v>
      </c>
      <c r="E271" s="226">
        <v>78000</v>
      </c>
      <c r="F271" s="227">
        <v>85632</v>
      </c>
      <c r="G271" s="228" t="s">
        <v>1623</v>
      </c>
      <c r="H271" s="217" t="s">
        <v>55</v>
      </c>
    </row>
    <row r="272" spans="2:8" hidden="1">
      <c r="B272" s="217" t="s">
        <v>1695</v>
      </c>
      <c r="C272" s="218" t="s">
        <v>656</v>
      </c>
      <c r="D272" s="225">
        <v>44977</v>
      </c>
      <c r="E272" s="226">
        <v>30000</v>
      </c>
      <c r="F272" s="227">
        <v>85677</v>
      </c>
      <c r="G272" s="228" t="s">
        <v>1625</v>
      </c>
      <c r="H272" s="249" t="s">
        <v>1684</v>
      </c>
    </row>
    <row r="273" spans="2:8" ht="20.399999999999999" hidden="1">
      <c r="B273" s="217" t="s">
        <v>1695</v>
      </c>
      <c r="C273" s="218" t="s">
        <v>656</v>
      </c>
      <c r="D273" s="225">
        <v>44986</v>
      </c>
      <c r="E273" s="226">
        <v>250000</v>
      </c>
      <c r="F273" s="227">
        <v>85771</v>
      </c>
      <c r="G273" s="250" t="s">
        <v>1627</v>
      </c>
      <c r="H273" s="249" t="s">
        <v>1684</v>
      </c>
    </row>
    <row r="274" spans="2:8" hidden="1">
      <c r="B274" s="217" t="s">
        <v>1695</v>
      </c>
      <c r="C274" s="218" t="s">
        <v>656</v>
      </c>
      <c r="D274" s="228">
        <v>2023</v>
      </c>
      <c r="E274" s="226">
        <v>29000</v>
      </c>
      <c r="F274" s="227">
        <v>85776</v>
      </c>
      <c r="G274" s="228" t="s">
        <v>1625</v>
      </c>
      <c r="H274" s="249" t="s">
        <v>1684</v>
      </c>
    </row>
    <row r="275" spans="2:8" hidden="1">
      <c r="B275" s="217" t="s">
        <v>1695</v>
      </c>
      <c r="C275" s="218" t="s">
        <v>656</v>
      </c>
      <c r="D275" s="225">
        <v>44988</v>
      </c>
      <c r="E275" s="226">
        <v>55000</v>
      </c>
      <c r="F275" s="227">
        <v>85808</v>
      </c>
      <c r="G275" s="228" t="s">
        <v>1626</v>
      </c>
      <c r="H275" s="249" t="s">
        <v>1684</v>
      </c>
    </row>
    <row r="276" spans="2:8" hidden="1">
      <c r="B276" s="217" t="s">
        <v>1695</v>
      </c>
      <c r="C276" s="218" t="s">
        <v>656</v>
      </c>
      <c r="D276" s="225">
        <v>44991</v>
      </c>
      <c r="E276" s="226">
        <v>26000</v>
      </c>
      <c r="F276" s="227">
        <v>85812</v>
      </c>
      <c r="G276" s="228" t="s">
        <v>1625</v>
      </c>
      <c r="H276" s="249" t="s">
        <v>1684</v>
      </c>
    </row>
    <row r="277" spans="2:8" hidden="1">
      <c r="B277" s="217" t="s">
        <v>1695</v>
      </c>
      <c r="C277" s="218" t="s">
        <v>656</v>
      </c>
      <c r="D277" s="225">
        <v>44998</v>
      </c>
      <c r="E277" s="226">
        <v>19000</v>
      </c>
      <c r="F277" s="227">
        <v>85870</v>
      </c>
      <c r="G277" s="228" t="s">
        <v>1625</v>
      </c>
      <c r="H277" s="249" t="s">
        <v>1684</v>
      </c>
    </row>
    <row r="278" spans="2:8" hidden="1">
      <c r="B278" s="217" t="s">
        <v>1695</v>
      </c>
      <c r="C278" s="218" t="s">
        <v>656</v>
      </c>
      <c r="D278" s="228">
        <v>2023</v>
      </c>
      <c r="E278" s="226">
        <v>55000</v>
      </c>
      <c r="F278" s="227">
        <v>85875</v>
      </c>
      <c r="G278" s="228" t="s">
        <v>1624</v>
      </c>
      <c r="H278" s="249" t="s">
        <v>1684</v>
      </c>
    </row>
    <row r="279" spans="2:8" hidden="1">
      <c r="B279" s="217" t="s">
        <v>1695</v>
      </c>
      <c r="C279" s="218" t="s">
        <v>656</v>
      </c>
      <c r="D279" s="225">
        <v>45000</v>
      </c>
      <c r="E279" s="226">
        <v>19000</v>
      </c>
      <c r="F279" s="227">
        <v>85893</v>
      </c>
      <c r="G279" s="228" t="s">
        <v>1625</v>
      </c>
      <c r="H279" s="249" t="s">
        <v>1684</v>
      </c>
    </row>
    <row r="280" spans="2:8" hidden="1">
      <c r="B280" s="217" t="s">
        <v>1695</v>
      </c>
      <c r="C280" s="218" t="s">
        <v>656</v>
      </c>
      <c r="D280" s="228">
        <v>2023</v>
      </c>
      <c r="E280" s="226">
        <v>27000</v>
      </c>
      <c r="F280" s="227">
        <v>85927</v>
      </c>
      <c r="G280" s="228" t="s">
        <v>1625</v>
      </c>
      <c r="H280" s="249" t="s">
        <v>1684</v>
      </c>
    </row>
    <row r="281" spans="2:8" hidden="1">
      <c r="B281" s="217" t="s">
        <v>1695</v>
      </c>
      <c r="C281" s="218" t="s">
        <v>656</v>
      </c>
      <c r="D281" s="225">
        <v>45002</v>
      </c>
      <c r="E281" s="226">
        <v>85000</v>
      </c>
      <c r="F281" s="227">
        <v>85944</v>
      </c>
      <c r="G281" s="228" t="s">
        <v>1626</v>
      </c>
      <c r="H281" s="249" t="s">
        <v>1684</v>
      </c>
    </row>
    <row r="282" spans="2:8" hidden="1">
      <c r="B282" s="217" t="s">
        <v>1695</v>
      </c>
      <c r="C282" s="218" t="s">
        <v>656</v>
      </c>
      <c r="D282" s="225">
        <v>45007</v>
      </c>
      <c r="E282" s="226">
        <v>12000</v>
      </c>
      <c r="F282" s="227">
        <v>85988</v>
      </c>
      <c r="G282" s="228" t="s">
        <v>1625</v>
      </c>
      <c r="H282" s="249" t="s">
        <v>1684</v>
      </c>
    </row>
    <row r="283" spans="2:8" hidden="1">
      <c r="B283" s="217" t="s">
        <v>1695</v>
      </c>
      <c r="C283" s="218" t="s">
        <v>656</v>
      </c>
      <c r="D283" s="225">
        <v>45009</v>
      </c>
      <c r="E283" s="226">
        <v>20000</v>
      </c>
      <c r="F283" s="227">
        <v>87010</v>
      </c>
      <c r="G283" s="228" t="s">
        <v>1625</v>
      </c>
      <c r="H283" s="249" t="s">
        <v>1684</v>
      </c>
    </row>
    <row r="284" spans="2:8" hidden="1">
      <c r="B284" s="217" t="s">
        <v>1695</v>
      </c>
      <c r="C284" s="218" t="s">
        <v>656</v>
      </c>
      <c r="D284" s="225">
        <v>45012</v>
      </c>
      <c r="E284" s="226">
        <v>15000</v>
      </c>
      <c r="F284" s="227">
        <v>87028</v>
      </c>
      <c r="G284" s="228" t="s">
        <v>1625</v>
      </c>
      <c r="H284" s="249" t="s">
        <v>1684</v>
      </c>
    </row>
    <row r="285" spans="2:8" hidden="1">
      <c r="B285" s="217" t="s">
        <v>1695</v>
      </c>
      <c r="C285" s="218" t="s">
        <v>656</v>
      </c>
      <c r="D285" s="225">
        <v>45013</v>
      </c>
      <c r="E285" s="226">
        <v>100000</v>
      </c>
      <c r="F285" s="227">
        <v>87043</v>
      </c>
      <c r="G285" s="228" t="s">
        <v>1626</v>
      </c>
      <c r="H285" s="217" t="s">
        <v>55</v>
      </c>
    </row>
    <row r="286" spans="2:8" hidden="1">
      <c r="B286" s="217" t="s">
        <v>1695</v>
      </c>
      <c r="C286" s="218" t="s">
        <v>656</v>
      </c>
      <c r="D286" s="225">
        <v>45013</v>
      </c>
      <c r="E286" s="226">
        <v>25000</v>
      </c>
      <c r="F286" s="227">
        <v>87053</v>
      </c>
      <c r="G286" s="250" t="s">
        <v>1628</v>
      </c>
      <c r="H286" s="249" t="s">
        <v>1684</v>
      </c>
    </row>
    <row r="287" spans="2:8" hidden="1">
      <c r="B287" s="217" t="s">
        <v>1695</v>
      </c>
      <c r="C287" s="218" t="s">
        <v>656</v>
      </c>
      <c r="D287" s="225">
        <v>45014</v>
      </c>
      <c r="E287" s="226">
        <v>30000</v>
      </c>
      <c r="F287" s="227">
        <v>87059</v>
      </c>
      <c r="G287" s="228" t="s">
        <v>1625</v>
      </c>
      <c r="H287" s="249" t="s">
        <v>1684</v>
      </c>
    </row>
    <row r="288" spans="2:8" hidden="1">
      <c r="B288" s="217" t="s">
        <v>1695</v>
      </c>
      <c r="C288" s="218" t="s">
        <v>656</v>
      </c>
      <c r="D288" s="225">
        <v>45019</v>
      </c>
      <c r="E288" s="226">
        <v>17000</v>
      </c>
      <c r="F288" s="227">
        <v>87096</v>
      </c>
      <c r="G288" s="250" t="s">
        <v>1628</v>
      </c>
      <c r="H288" s="249" t="s">
        <v>1684</v>
      </c>
    </row>
    <row r="289" spans="2:8" hidden="1">
      <c r="B289" s="217" t="s">
        <v>1695</v>
      </c>
      <c r="C289" s="218" t="s">
        <v>656</v>
      </c>
      <c r="D289" s="225">
        <v>45023</v>
      </c>
      <c r="E289" s="226">
        <v>26500</v>
      </c>
      <c r="F289" s="227">
        <v>87152</v>
      </c>
      <c r="G289" s="228" t="s">
        <v>1625</v>
      </c>
      <c r="H289" s="249" t="s">
        <v>1684</v>
      </c>
    </row>
    <row r="290" spans="2:8" hidden="1">
      <c r="B290" s="217" t="s">
        <v>1695</v>
      </c>
      <c r="C290" s="218" t="s">
        <v>656</v>
      </c>
      <c r="D290" s="228">
        <v>2023</v>
      </c>
      <c r="E290" s="226">
        <v>30000</v>
      </c>
      <c r="F290" s="227">
        <v>87164</v>
      </c>
      <c r="G290" s="228" t="s">
        <v>1624</v>
      </c>
      <c r="H290" s="249" t="s">
        <v>1684</v>
      </c>
    </row>
    <row r="291" spans="2:8" hidden="1">
      <c r="B291" s="217" t="s">
        <v>1695</v>
      </c>
      <c r="C291" s="218" t="s">
        <v>656</v>
      </c>
      <c r="D291" s="228">
        <v>2023</v>
      </c>
      <c r="E291" s="226">
        <v>15000</v>
      </c>
      <c r="F291" s="227">
        <v>87167</v>
      </c>
      <c r="G291" s="250" t="s">
        <v>1628</v>
      </c>
      <c r="H291" s="249" t="s">
        <v>1684</v>
      </c>
    </row>
    <row r="292" spans="2:8" hidden="1">
      <c r="B292" s="217" t="s">
        <v>1695</v>
      </c>
      <c r="C292" s="218" t="s">
        <v>656</v>
      </c>
      <c r="D292" s="225">
        <v>45028</v>
      </c>
      <c r="E292" s="226">
        <v>31500</v>
      </c>
      <c r="F292" s="227">
        <v>87177</v>
      </c>
      <c r="G292" s="228" t="s">
        <v>1625</v>
      </c>
      <c r="H292" s="249" t="s">
        <v>1684</v>
      </c>
    </row>
    <row r="293" spans="2:8" hidden="1">
      <c r="B293" s="217" t="s">
        <v>1695</v>
      </c>
      <c r="C293" s="218" t="s">
        <v>656</v>
      </c>
      <c r="D293" s="225">
        <v>45030</v>
      </c>
      <c r="E293" s="226">
        <v>80000</v>
      </c>
      <c r="F293" s="227">
        <v>87232</v>
      </c>
      <c r="G293" s="228" t="s">
        <v>1626</v>
      </c>
      <c r="H293" s="249" t="s">
        <v>1684</v>
      </c>
    </row>
    <row r="294" spans="2:8" hidden="1">
      <c r="B294" s="217" t="s">
        <v>1695</v>
      </c>
      <c r="C294" s="218" t="s">
        <v>656</v>
      </c>
      <c r="D294" s="225">
        <v>45033</v>
      </c>
      <c r="E294" s="226">
        <v>36000</v>
      </c>
      <c r="F294" s="227">
        <v>87234</v>
      </c>
      <c r="G294" s="228" t="s">
        <v>1625</v>
      </c>
      <c r="H294" s="249" t="s">
        <v>1684</v>
      </c>
    </row>
    <row r="295" spans="2:8" hidden="1">
      <c r="B295" s="217" t="s">
        <v>1695</v>
      </c>
      <c r="C295" s="218" t="s">
        <v>656</v>
      </c>
      <c r="D295" s="225">
        <v>45035</v>
      </c>
      <c r="E295" s="226">
        <v>57000</v>
      </c>
      <c r="F295" s="227">
        <v>87252</v>
      </c>
      <c r="G295" s="228" t="s">
        <v>1625</v>
      </c>
      <c r="H295" s="249" t="s">
        <v>1684</v>
      </c>
    </row>
    <row r="296" spans="2:8" hidden="1">
      <c r="B296" s="217" t="s">
        <v>1695</v>
      </c>
      <c r="C296" s="218" t="s">
        <v>656</v>
      </c>
      <c r="D296" s="225">
        <v>45036</v>
      </c>
      <c r="E296" s="226">
        <v>25000</v>
      </c>
      <c r="F296" s="227">
        <v>87257</v>
      </c>
      <c r="G296" s="228" t="s">
        <v>1625</v>
      </c>
      <c r="H296" s="249" t="s">
        <v>1684</v>
      </c>
    </row>
    <row r="297" spans="2:8" hidden="1">
      <c r="B297" s="217" t="s">
        <v>1695</v>
      </c>
      <c r="C297" s="218" t="s">
        <v>656</v>
      </c>
      <c r="D297" s="225">
        <v>45040</v>
      </c>
      <c r="E297" s="226">
        <v>23000</v>
      </c>
      <c r="F297" s="227">
        <v>87279</v>
      </c>
      <c r="G297" s="228" t="s">
        <v>1625</v>
      </c>
      <c r="H297" s="249" t="s">
        <v>1684</v>
      </c>
    </row>
    <row r="298" spans="2:8" hidden="1">
      <c r="B298" s="217" t="s">
        <v>1695</v>
      </c>
      <c r="C298" s="218" t="s">
        <v>656</v>
      </c>
      <c r="D298" s="225">
        <v>45041</v>
      </c>
      <c r="E298" s="226">
        <v>30000</v>
      </c>
      <c r="F298" s="227">
        <v>87283</v>
      </c>
      <c r="G298" s="228" t="s">
        <v>1624</v>
      </c>
      <c r="H298" s="249" t="s">
        <v>1684</v>
      </c>
    </row>
    <row r="299" spans="2:8" hidden="1">
      <c r="B299" s="217" t="s">
        <v>1695</v>
      </c>
      <c r="C299" s="218" t="s">
        <v>656</v>
      </c>
      <c r="D299" s="225">
        <v>45044</v>
      </c>
      <c r="E299" s="226">
        <v>13500</v>
      </c>
      <c r="F299" s="227">
        <v>87311</v>
      </c>
      <c r="G299" s="228" t="s">
        <v>1625</v>
      </c>
      <c r="H299" s="249" t="s">
        <v>1684</v>
      </c>
    </row>
    <row r="300" spans="2:8" hidden="1">
      <c r="B300" s="217" t="s">
        <v>1695</v>
      </c>
      <c r="C300" s="218" t="s">
        <v>656</v>
      </c>
      <c r="D300" s="225">
        <v>45050</v>
      </c>
      <c r="E300" s="226">
        <v>130000</v>
      </c>
      <c r="F300" s="227">
        <v>87355</v>
      </c>
      <c r="G300" s="250" t="s">
        <v>1626</v>
      </c>
      <c r="H300" s="249" t="s">
        <v>1684</v>
      </c>
    </row>
    <row r="301" spans="2:8" hidden="1">
      <c r="B301" s="217" t="s">
        <v>1695</v>
      </c>
      <c r="C301" s="218" t="s">
        <v>656</v>
      </c>
      <c r="D301" s="228">
        <v>2023</v>
      </c>
      <c r="E301" s="226">
        <v>20000</v>
      </c>
      <c r="F301" s="227">
        <v>87356</v>
      </c>
      <c r="G301" s="250" t="s">
        <v>1628</v>
      </c>
      <c r="H301" s="249" t="s">
        <v>1684</v>
      </c>
    </row>
    <row r="302" spans="2:8" hidden="1">
      <c r="B302" s="217" t="s">
        <v>1695</v>
      </c>
      <c r="C302" s="218" t="s">
        <v>656</v>
      </c>
      <c r="D302" s="225">
        <v>45051</v>
      </c>
      <c r="E302" s="226">
        <v>8500</v>
      </c>
      <c r="F302" s="227">
        <v>87359</v>
      </c>
      <c r="G302" s="228" t="s">
        <v>1625</v>
      </c>
      <c r="H302" s="249" t="s">
        <v>1684</v>
      </c>
    </row>
    <row r="303" spans="2:8" hidden="1">
      <c r="B303" s="217" t="s">
        <v>1695</v>
      </c>
      <c r="C303" s="218" t="s">
        <v>656</v>
      </c>
      <c r="D303" s="225">
        <v>45056</v>
      </c>
      <c r="E303" s="226">
        <v>15000</v>
      </c>
      <c r="F303" s="227">
        <v>87385</v>
      </c>
      <c r="G303" s="228" t="s">
        <v>1625</v>
      </c>
      <c r="H303" s="249" t="s">
        <v>1684</v>
      </c>
    </row>
    <row r="304" spans="2:8" hidden="1">
      <c r="B304" s="217" t="s">
        <v>1695</v>
      </c>
      <c r="C304" s="218" t="s">
        <v>656</v>
      </c>
      <c r="D304" s="225">
        <v>45056</v>
      </c>
      <c r="E304" s="226">
        <v>30000</v>
      </c>
      <c r="F304" s="227">
        <v>87389</v>
      </c>
      <c r="G304" s="250" t="s">
        <v>1628</v>
      </c>
      <c r="H304" s="249" t="s">
        <v>1684</v>
      </c>
    </row>
    <row r="305" spans="2:8" hidden="1">
      <c r="B305" s="217" t="s">
        <v>1695</v>
      </c>
      <c r="C305" s="218" t="s">
        <v>656</v>
      </c>
      <c r="D305" s="225">
        <v>45058</v>
      </c>
      <c r="E305" s="226">
        <v>20000</v>
      </c>
      <c r="F305" s="227">
        <v>87425</v>
      </c>
      <c r="G305" s="250" t="s">
        <v>1628</v>
      </c>
      <c r="H305" s="249" t="s">
        <v>1684</v>
      </c>
    </row>
    <row r="306" spans="2:8" hidden="1">
      <c r="B306" s="217" t="s">
        <v>1695</v>
      </c>
      <c r="C306" s="218" t="s">
        <v>656</v>
      </c>
      <c r="D306" s="225">
        <v>45061</v>
      </c>
      <c r="E306" s="226">
        <v>15000</v>
      </c>
      <c r="F306" s="227">
        <v>87433</v>
      </c>
      <c r="G306" s="228" t="s">
        <v>1625</v>
      </c>
      <c r="H306" s="249" t="s">
        <v>1684</v>
      </c>
    </row>
    <row r="307" spans="2:8" hidden="1">
      <c r="B307" s="217" t="s">
        <v>1695</v>
      </c>
      <c r="C307" s="218" t="s">
        <v>656</v>
      </c>
      <c r="D307" s="225">
        <v>45065</v>
      </c>
      <c r="E307" s="226">
        <v>30000</v>
      </c>
      <c r="F307" s="227">
        <v>87480</v>
      </c>
      <c r="G307" s="250" t="s">
        <v>1628</v>
      </c>
      <c r="H307" s="249" t="s">
        <v>1684</v>
      </c>
    </row>
    <row r="308" spans="2:8" hidden="1">
      <c r="B308" s="217" t="s">
        <v>1695</v>
      </c>
      <c r="C308" s="218" t="s">
        <v>656</v>
      </c>
      <c r="D308" s="225">
        <v>45070</v>
      </c>
      <c r="E308" s="226">
        <v>15000</v>
      </c>
      <c r="F308" s="227">
        <v>88507</v>
      </c>
      <c r="G308" s="250" t="s">
        <v>1625</v>
      </c>
      <c r="H308" s="249" t="s">
        <v>1684</v>
      </c>
    </row>
    <row r="309" spans="2:8" hidden="1">
      <c r="B309" s="217" t="s">
        <v>1695</v>
      </c>
      <c r="C309" s="218" t="s">
        <v>656</v>
      </c>
      <c r="D309" s="225">
        <v>45070</v>
      </c>
      <c r="E309" s="226">
        <v>40000</v>
      </c>
      <c r="F309" s="227">
        <v>88525</v>
      </c>
      <c r="G309" s="250" t="s">
        <v>1628</v>
      </c>
      <c r="H309" s="249" t="s">
        <v>1684</v>
      </c>
    </row>
    <row r="310" spans="2:8" hidden="1">
      <c r="B310" s="217" t="s">
        <v>1695</v>
      </c>
      <c r="C310" s="218" t="s">
        <v>656</v>
      </c>
      <c r="D310" s="225">
        <v>45072</v>
      </c>
      <c r="E310" s="226">
        <v>50000</v>
      </c>
      <c r="F310" s="227">
        <v>88545</v>
      </c>
      <c r="G310" s="250" t="s">
        <v>1624</v>
      </c>
      <c r="H310" s="249" t="s">
        <v>1684</v>
      </c>
    </row>
    <row r="311" spans="2:8" hidden="1">
      <c r="B311" s="217" t="s">
        <v>1695</v>
      </c>
      <c r="C311" s="218" t="s">
        <v>656</v>
      </c>
      <c r="D311" s="225">
        <v>45077</v>
      </c>
      <c r="E311" s="226">
        <v>14500</v>
      </c>
      <c r="F311" s="227">
        <v>88553</v>
      </c>
      <c r="G311" s="250" t="s">
        <v>1625</v>
      </c>
      <c r="H311" s="249" t="s">
        <v>1684</v>
      </c>
    </row>
    <row r="312" spans="2:8" ht="20.399999999999999" hidden="1">
      <c r="B312" s="217" t="s">
        <v>1695</v>
      </c>
      <c r="C312" s="218" t="s">
        <v>656</v>
      </c>
      <c r="D312" s="225">
        <v>45079</v>
      </c>
      <c r="E312" s="226">
        <v>150000</v>
      </c>
      <c r="F312" s="227">
        <v>88578</v>
      </c>
      <c r="G312" s="250" t="s">
        <v>1629</v>
      </c>
      <c r="H312" s="249" t="s">
        <v>1684</v>
      </c>
    </row>
    <row r="313" spans="2:8" hidden="1">
      <c r="B313" s="217" t="s">
        <v>1695</v>
      </c>
      <c r="C313" s="218" t="s">
        <v>656</v>
      </c>
      <c r="D313" s="225">
        <v>45079</v>
      </c>
      <c r="E313" s="226">
        <v>40000</v>
      </c>
      <c r="F313" s="227">
        <v>88580</v>
      </c>
      <c r="G313" s="250" t="s">
        <v>1628</v>
      </c>
      <c r="H313" s="249" t="s">
        <v>1684</v>
      </c>
    </row>
    <row r="314" spans="2:8" hidden="1">
      <c r="B314" s="217" t="s">
        <v>1695</v>
      </c>
      <c r="C314" s="218" t="s">
        <v>656</v>
      </c>
      <c r="D314" s="225">
        <v>45082</v>
      </c>
      <c r="E314" s="226">
        <v>10000</v>
      </c>
      <c r="F314" s="227">
        <v>88591</v>
      </c>
      <c r="G314" s="250" t="s">
        <v>1625</v>
      </c>
      <c r="H314" s="249" t="s">
        <v>1684</v>
      </c>
    </row>
    <row r="315" spans="2:8" ht="20.399999999999999" hidden="1">
      <c r="B315" s="217" t="s">
        <v>1695</v>
      </c>
      <c r="C315" s="218" t="s">
        <v>656</v>
      </c>
      <c r="D315" s="228">
        <v>2023</v>
      </c>
      <c r="E315" s="226">
        <v>70000</v>
      </c>
      <c r="F315" s="227">
        <v>88606</v>
      </c>
      <c r="G315" s="250" t="s">
        <v>1629</v>
      </c>
      <c r="H315" s="249" t="s">
        <v>1684</v>
      </c>
    </row>
    <row r="316" spans="2:8" hidden="1">
      <c r="B316" s="217" t="s">
        <v>1695</v>
      </c>
      <c r="C316" s="218" t="s">
        <v>656</v>
      </c>
      <c r="D316" s="225">
        <v>45091</v>
      </c>
      <c r="E316" s="226">
        <v>25000</v>
      </c>
      <c r="F316" s="227">
        <v>88673</v>
      </c>
      <c r="G316" s="250" t="s">
        <v>1625</v>
      </c>
      <c r="H316" s="249" t="s">
        <v>1684</v>
      </c>
    </row>
    <row r="317" spans="2:8" hidden="1">
      <c r="B317" s="217" t="s">
        <v>1695</v>
      </c>
      <c r="C317" s="218" t="s">
        <v>656</v>
      </c>
      <c r="D317" s="225">
        <v>45096</v>
      </c>
      <c r="E317" s="226">
        <v>10000</v>
      </c>
      <c r="F317" s="227">
        <v>88696</v>
      </c>
      <c r="G317" s="250" t="s">
        <v>1625</v>
      </c>
      <c r="H317" s="249" t="s">
        <v>1684</v>
      </c>
    </row>
    <row r="318" spans="2:8" hidden="1">
      <c r="B318" s="217" t="s">
        <v>1695</v>
      </c>
      <c r="C318" s="218" t="s">
        <v>656</v>
      </c>
      <c r="D318" s="225">
        <v>45112</v>
      </c>
      <c r="E318" s="226">
        <v>12000</v>
      </c>
      <c r="F318" s="227">
        <v>88836</v>
      </c>
      <c r="G318" s="250" t="s">
        <v>1625</v>
      </c>
      <c r="H318" s="249" t="s">
        <v>1684</v>
      </c>
    </row>
    <row r="319" spans="2:8" hidden="1">
      <c r="B319" s="217" t="s">
        <v>1695</v>
      </c>
      <c r="C319" s="218" t="s">
        <v>656</v>
      </c>
      <c r="D319" s="225">
        <v>45114</v>
      </c>
      <c r="E319" s="226">
        <v>300000</v>
      </c>
      <c r="F319" s="227">
        <v>88845</v>
      </c>
      <c r="G319" s="250" t="s">
        <v>1626</v>
      </c>
      <c r="H319" s="249" t="s">
        <v>1684</v>
      </c>
    </row>
    <row r="320" spans="2:8" hidden="1">
      <c r="B320" s="217" t="s">
        <v>1695</v>
      </c>
      <c r="C320" s="218" t="s">
        <v>656</v>
      </c>
      <c r="D320" s="225">
        <v>45117</v>
      </c>
      <c r="E320" s="226">
        <v>25000</v>
      </c>
      <c r="F320" s="227">
        <v>88876</v>
      </c>
      <c r="G320" s="250" t="s">
        <v>1628</v>
      </c>
      <c r="H320" s="249" t="s">
        <v>1684</v>
      </c>
    </row>
    <row r="321" spans="2:8" hidden="1">
      <c r="B321" s="217" t="s">
        <v>1695</v>
      </c>
      <c r="C321" s="218" t="s">
        <v>656</v>
      </c>
      <c r="D321" s="225">
        <v>45121</v>
      </c>
      <c r="E321" s="226">
        <v>50000</v>
      </c>
      <c r="F321" s="227">
        <v>88913</v>
      </c>
      <c r="G321" s="250" t="s">
        <v>1624</v>
      </c>
      <c r="H321" s="249" t="s">
        <v>1684</v>
      </c>
    </row>
    <row r="322" spans="2:8" hidden="1">
      <c r="B322" s="217" t="s">
        <v>1695</v>
      </c>
      <c r="C322" s="218" t="s">
        <v>656</v>
      </c>
      <c r="D322" s="225">
        <v>45125</v>
      </c>
      <c r="E322" s="226">
        <v>35000</v>
      </c>
      <c r="F322" s="227">
        <v>88936</v>
      </c>
      <c r="G322" s="250" t="s">
        <v>1628</v>
      </c>
      <c r="H322" s="249" t="s">
        <v>1684</v>
      </c>
    </row>
    <row r="323" spans="2:8" hidden="1">
      <c r="B323" s="217" t="s">
        <v>1695</v>
      </c>
      <c r="C323" s="218" t="s">
        <v>656</v>
      </c>
      <c r="D323" s="225">
        <v>45128</v>
      </c>
      <c r="E323" s="226">
        <v>35000</v>
      </c>
      <c r="F323" s="227">
        <v>88917</v>
      </c>
      <c r="G323" s="250" t="s">
        <v>1630</v>
      </c>
      <c r="H323" s="249" t="s">
        <v>1684</v>
      </c>
    </row>
    <row r="324" spans="2:8" hidden="1">
      <c r="B324" s="217" t="s">
        <v>1695</v>
      </c>
      <c r="C324" s="218" t="s">
        <v>656</v>
      </c>
      <c r="D324" s="225">
        <v>45135</v>
      </c>
      <c r="E324" s="226">
        <v>16000</v>
      </c>
      <c r="F324" s="227">
        <v>95051</v>
      </c>
      <c r="G324" s="250" t="s">
        <v>1625</v>
      </c>
      <c r="H324" s="249" t="s">
        <v>1684</v>
      </c>
    </row>
    <row r="325" spans="2:8" hidden="1">
      <c r="B325" s="217" t="s">
        <v>1695</v>
      </c>
      <c r="C325" s="218" t="s">
        <v>656</v>
      </c>
      <c r="D325" s="225">
        <v>45139</v>
      </c>
      <c r="E325" s="226">
        <v>60000</v>
      </c>
      <c r="F325" s="227">
        <v>95074</v>
      </c>
      <c r="G325" s="250" t="s">
        <v>1625</v>
      </c>
      <c r="H325" s="249" t="s">
        <v>1684</v>
      </c>
    </row>
    <row r="326" spans="2:8" hidden="1">
      <c r="B326" s="217" t="s">
        <v>1695</v>
      </c>
      <c r="C326" s="218" t="s">
        <v>656</v>
      </c>
      <c r="D326" s="225">
        <v>45141</v>
      </c>
      <c r="E326" s="226">
        <v>100000</v>
      </c>
      <c r="F326" s="227">
        <v>95111</v>
      </c>
      <c r="G326" s="250" t="s">
        <v>1631</v>
      </c>
      <c r="H326" s="249" t="s">
        <v>1684</v>
      </c>
    </row>
    <row r="327" spans="2:8" hidden="1">
      <c r="B327" s="217" t="s">
        <v>1695</v>
      </c>
      <c r="C327" s="218" t="s">
        <v>656</v>
      </c>
      <c r="D327" s="225">
        <v>45142</v>
      </c>
      <c r="E327" s="226">
        <v>42000</v>
      </c>
      <c r="F327" s="227">
        <v>95123</v>
      </c>
      <c r="G327" s="250" t="s">
        <v>1625</v>
      </c>
      <c r="H327" s="249" t="s">
        <v>1684</v>
      </c>
    </row>
    <row r="328" spans="2:8" hidden="1">
      <c r="B328" s="217" t="s">
        <v>1695</v>
      </c>
      <c r="C328" s="218" t="s">
        <v>656</v>
      </c>
      <c r="D328" s="225">
        <v>45146</v>
      </c>
      <c r="E328" s="226">
        <v>58000</v>
      </c>
      <c r="F328" s="227">
        <v>95153</v>
      </c>
      <c r="G328" s="250" t="s">
        <v>1625</v>
      </c>
      <c r="H328" s="249" t="s">
        <v>1684</v>
      </c>
    </row>
    <row r="329" spans="2:8" hidden="1">
      <c r="B329" s="217" t="s">
        <v>1695</v>
      </c>
      <c r="C329" s="218" t="s">
        <v>656</v>
      </c>
      <c r="D329" s="225">
        <v>45149</v>
      </c>
      <c r="E329" s="226">
        <v>5000</v>
      </c>
      <c r="F329" s="227">
        <v>95197</v>
      </c>
      <c r="G329" s="250" t="s">
        <v>1628</v>
      </c>
      <c r="H329" s="249" t="s">
        <v>1684</v>
      </c>
    </row>
    <row r="330" spans="2:8" hidden="1">
      <c r="B330" s="217" t="s">
        <v>1695</v>
      </c>
      <c r="C330" s="218" t="s">
        <v>656</v>
      </c>
      <c r="D330" s="228">
        <v>2023</v>
      </c>
      <c r="E330" s="226">
        <v>21500</v>
      </c>
      <c r="F330" s="227">
        <v>95204</v>
      </c>
      <c r="G330" s="250" t="s">
        <v>1625</v>
      </c>
      <c r="H330" s="249" t="s">
        <v>1684</v>
      </c>
    </row>
    <row r="331" spans="2:8" hidden="1">
      <c r="B331" s="217" t="s">
        <v>1695</v>
      </c>
      <c r="C331" s="218" t="s">
        <v>656</v>
      </c>
      <c r="D331" s="225">
        <v>45159</v>
      </c>
      <c r="E331" s="226">
        <v>65000</v>
      </c>
      <c r="F331" s="227">
        <v>95318</v>
      </c>
      <c r="G331" s="250" t="s">
        <v>1625</v>
      </c>
      <c r="H331" s="249" t="s">
        <v>1684</v>
      </c>
    </row>
    <row r="332" spans="2:8" hidden="1">
      <c r="B332" s="217" t="s">
        <v>1695</v>
      </c>
      <c r="C332" s="218" t="s">
        <v>656</v>
      </c>
      <c r="D332" s="225">
        <v>45160</v>
      </c>
      <c r="E332" s="226">
        <v>210000</v>
      </c>
      <c r="F332" s="227">
        <v>95330</v>
      </c>
      <c r="G332" s="250" t="s">
        <v>1626</v>
      </c>
      <c r="H332" s="249" t="s">
        <v>1684</v>
      </c>
    </row>
    <row r="333" spans="2:8" ht="20.399999999999999" hidden="1">
      <c r="B333" s="217" t="s">
        <v>1695</v>
      </c>
      <c r="C333" s="218" t="s">
        <v>656</v>
      </c>
      <c r="D333" s="225">
        <v>45189</v>
      </c>
      <c r="E333" s="226">
        <v>350000</v>
      </c>
      <c r="F333" s="227">
        <v>91620</v>
      </c>
      <c r="G333" s="250" t="s">
        <v>1629</v>
      </c>
      <c r="H333" s="249" t="s">
        <v>1684</v>
      </c>
    </row>
    <row r="334" spans="2:8" hidden="1">
      <c r="B334" s="217" t="s">
        <v>1695</v>
      </c>
      <c r="C334" s="218" t="s">
        <v>656</v>
      </c>
      <c r="D334" s="225">
        <v>45202</v>
      </c>
      <c r="E334" s="226">
        <v>40000</v>
      </c>
      <c r="F334" s="227">
        <v>91741</v>
      </c>
      <c r="G334" s="250" t="s">
        <v>1624</v>
      </c>
      <c r="H334" s="249" t="s">
        <v>1684</v>
      </c>
    </row>
    <row r="335" spans="2:8" hidden="1">
      <c r="B335" s="217" t="s">
        <v>1695</v>
      </c>
      <c r="C335" s="218" t="s">
        <v>656</v>
      </c>
      <c r="D335" s="225">
        <v>45209</v>
      </c>
      <c r="E335" s="226">
        <v>250000</v>
      </c>
      <c r="F335" s="227">
        <v>91801</v>
      </c>
      <c r="G335" s="250" t="s">
        <v>1632</v>
      </c>
      <c r="H335" s="249" t="s">
        <v>1684</v>
      </c>
    </row>
    <row r="336" spans="2:8" hidden="1">
      <c r="B336" s="217" t="s">
        <v>1695</v>
      </c>
      <c r="C336" s="218" t="s">
        <v>656</v>
      </c>
      <c r="D336" s="225">
        <v>45222</v>
      </c>
      <c r="E336" s="226">
        <v>80000</v>
      </c>
      <c r="F336" s="227">
        <v>91897</v>
      </c>
      <c r="G336" s="250" t="s">
        <v>1626</v>
      </c>
      <c r="H336" s="249" t="s">
        <v>1684</v>
      </c>
    </row>
    <row r="337" spans="2:8" hidden="1">
      <c r="B337" s="217" t="s">
        <v>1695</v>
      </c>
      <c r="C337" s="218" t="s">
        <v>656</v>
      </c>
      <c r="D337" s="225">
        <v>45232</v>
      </c>
      <c r="E337" s="226">
        <v>20000</v>
      </c>
      <c r="F337" s="227">
        <v>91982</v>
      </c>
      <c r="G337" s="250" t="s">
        <v>1625</v>
      </c>
      <c r="H337" s="249" t="s">
        <v>1684</v>
      </c>
    </row>
    <row r="338" spans="2:8" hidden="1">
      <c r="B338" s="217" t="s">
        <v>1695</v>
      </c>
      <c r="C338" s="218" t="s">
        <v>656</v>
      </c>
      <c r="D338" s="228">
        <v>2023</v>
      </c>
      <c r="E338" s="226">
        <v>10000</v>
      </c>
      <c r="F338" s="227">
        <v>91986</v>
      </c>
      <c r="G338" s="250" t="s">
        <v>1628</v>
      </c>
      <c r="H338" s="249" t="s">
        <v>1684</v>
      </c>
    </row>
    <row r="339" spans="2:8" hidden="1">
      <c r="B339" s="217" t="s">
        <v>1695</v>
      </c>
      <c r="C339" s="218" t="s">
        <v>656</v>
      </c>
      <c r="D339" s="228">
        <v>2023</v>
      </c>
      <c r="E339" s="226">
        <v>15000</v>
      </c>
      <c r="F339" s="227">
        <v>91991</v>
      </c>
      <c r="G339" s="250" t="s">
        <v>1624</v>
      </c>
      <c r="H339" s="249" t="s">
        <v>1684</v>
      </c>
    </row>
    <row r="340" spans="2:8" hidden="1">
      <c r="B340" s="217" t="s">
        <v>1695</v>
      </c>
      <c r="C340" s="218" t="s">
        <v>656</v>
      </c>
      <c r="D340" s="225">
        <v>45240</v>
      </c>
      <c r="E340" s="226">
        <v>10500</v>
      </c>
      <c r="F340" s="227">
        <v>93568</v>
      </c>
      <c r="G340" s="250" t="s">
        <v>1625</v>
      </c>
      <c r="H340" s="249" t="s">
        <v>1684</v>
      </c>
    </row>
    <row r="341" spans="2:8" hidden="1">
      <c r="B341" s="217" t="s">
        <v>1695</v>
      </c>
      <c r="C341" s="218" t="s">
        <v>656</v>
      </c>
      <c r="D341" s="225">
        <v>45246</v>
      </c>
      <c r="E341" s="226">
        <v>12000</v>
      </c>
      <c r="F341" s="227">
        <v>936612</v>
      </c>
      <c r="G341" s="250" t="s">
        <v>1625</v>
      </c>
      <c r="H341" s="249" t="s">
        <v>1684</v>
      </c>
    </row>
    <row r="342" spans="2:8" hidden="1">
      <c r="B342" s="217" t="s">
        <v>1695</v>
      </c>
      <c r="C342" s="218" t="s">
        <v>656</v>
      </c>
      <c r="D342" s="225">
        <v>45247</v>
      </c>
      <c r="E342" s="226">
        <v>45000</v>
      </c>
      <c r="F342" s="227">
        <v>93622</v>
      </c>
      <c r="G342" s="250" t="s">
        <v>1624</v>
      </c>
      <c r="H342" s="249" t="s">
        <v>1684</v>
      </c>
    </row>
    <row r="343" spans="2:8" hidden="1">
      <c r="B343" s="217" t="s">
        <v>1695</v>
      </c>
      <c r="C343" s="218" t="s">
        <v>656</v>
      </c>
      <c r="D343" s="225">
        <v>45250</v>
      </c>
      <c r="E343" s="226">
        <v>6000</v>
      </c>
      <c r="F343" s="227">
        <v>93633</v>
      </c>
      <c r="G343" s="250" t="s">
        <v>1625</v>
      </c>
      <c r="H343" s="249" t="s">
        <v>1684</v>
      </c>
    </row>
    <row r="344" spans="2:8" hidden="1">
      <c r="B344" s="217" t="s">
        <v>1695</v>
      </c>
      <c r="C344" s="218" t="s">
        <v>656</v>
      </c>
      <c r="D344" s="225">
        <v>45254</v>
      </c>
      <c r="E344" s="226">
        <v>13000</v>
      </c>
      <c r="F344" s="227">
        <v>93695</v>
      </c>
      <c r="G344" s="250" t="s">
        <v>1625</v>
      </c>
      <c r="H344" s="249" t="s">
        <v>1684</v>
      </c>
    </row>
    <row r="345" spans="2:8" hidden="1">
      <c r="B345" s="217" t="s">
        <v>1695</v>
      </c>
      <c r="C345" s="218" t="s">
        <v>656</v>
      </c>
      <c r="D345" s="225">
        <v>45261</v>
      </c>
      <c r="E345" s="226">
        <v>12000</v>
      </c>
      <c r="F345" s="227">
        <v>93754</v>
      </c>
      <c r="G345" s="250" t="s">
        <v>1625</v>
      </c>
      <c r="H345" s="249" t="s">
        <v>1684</v>
      </c>
    </row>
    <row r="346" spans="2:8" hidden="1">
      <c r="B346" s="217" t="s">
        <v>1695</v>
      </c>
      <c r="C346" s="218" t="s">
        <v>656</v>
      </c>
      <c r="D346" s="225">
        <v>45266</v>
      </c>
      <c r="E346" s="226">
        <v>440000</v>
      </c>
      <c r="F346" s="227">
        <v>93779</v>
      </c>
      <c r="G346" s="250" t="s">
        <v>1626</v>
      </c>
      <c r="H346" s="249" t="s">
        <v>1684</v>
      </c>
    </row>
    <row r="347" spans="2:8" hidden="1">
      <c r="B347" s="217" t="s">
        <v>1695</v>
      </c>
      <c r="C347" s="218" t="s">
        <v>656</v>
      </c>
      <c r="D347" s="225">
        <v>45268</v>
      </c>
      <c r="E347" s="226">
        <v>21000</v>
      </c>
      <c r="F347" s="227">
        <v>93814</v>
      </c>
      <c r="G347" s="250" t="s">
        <v>1625</v>
      </c>
      <c r="H347" s="249" t="s">
        <v>1684</v>
      </c>
    </row>
    <row r="348" spans="2:8" hidden="1">
      <c r="B348" s="217" t="s">
        <v>1695</v>
      </c>
      <c r="C348" s="218" t="s">
        <v>656</v>
      </c>
      <c r="D348" s="225">
        <v>45271</v>
      </c>
      <c r="E348" s="226">
        <v>103000</v>
      </c>
      <c r="F348" s="227">
        <v>93829</v>
      </c>
      <c r="G348" s="250" t="s">
        <v>1633</v>
      </c>
      <c r="H348" s="249" t="s">
        <v>1684</v>
      </c>
    </row>
    <row r="349" spans="2:8" hidden="1">
      <c r="B349" s="217" t="s">
        <v>1695</v>
      </c>
      <c r="C349" s="218" t="s">
        <v>656</v>
      </c>
      <c r="D349" s="225">
        <v>45272</v>
      </c>
      <c r="E349" s="226">
        <v>45000</v>
      </c>
      <c r="F349" s="227">
        <v>93838</v>
      </c>
      <c r="G349" s="250" t="s">
        <v>1624</v>
      </c>
      <c r="H349" s="249" t="s">
        <v>1684</v>
      </c>
    </row>
    <row r="350" spans="2:8" hidden="1">
      <c r="B350" s="217" t="s">
        <v>1695</v>
      </c>
      <c r="C350" s="218" t="s">
        <v>656</v>
      </c>
      <c r="D350" s="225">
        <v>45274</v>
      </c>
      <c r="E350" s="226">
        <v>10000</v>
      </c>
      <c r="F350" s="227">
        <v>93864</v>
      </c>
      <c r="G350" s="250" t="s">
        <v>1628</v>
      </c>
      <c r="H350" s="249" t="s">
        <v>1684</v>
      </c>
    </row>
    <row r="351" spans="2:8" hidden="1">
      <c r="B351" s="217" t="s">
        <v>1695</v>
      </c>
      <c r="C351" s="218" t="s">
        <v>656</v>
      </c>
      <c r="D351" s="225">
        <v>45275</v>
      </c>
      <c r="E351" s="226">
        <v>86000</v>
      </c>
      <c r="F351" s="227">
        <v>93867</v>
      </c>
      <c r="G351" s="250" t="s">
        <v>1633</v>
      </c>
      <c r="H351" s="249" t="s">
        <v>1684</v>
      </c>
    </row>
    <row r="352" spans="2:8" hidden="1">
      <c r="B352" s="217" t="s">
        <v>1695</v>
      </c>
      <c r="C352" s="218" t="s">
        <v>656</v>
      </c>
      <c r="D352" s="228">
        <v>2023</v>
      </c>
      <c r="E352" s="226">
        <v>14000</v>
      </c>
      <c r="F352" s="227">
        <v>93875</v>
      </c>
      <c r="G352" s="250" t="s">
        <v>1625</v>
      </c>
      <c r="H352" s="249" t="s">
        <v>1684</v>
      </c>
    </row>
    <row r="353" spans="2:8" hidden="1">
      <c r="B353" s="217" t="s">
        <v>1695</v>
      </c>
      <c r="C353" s="218" t="s">
        <v>656</v>
      </c>
      <c r="D353" s="225">
        <v>45282</v>
      </c>
      <c r="E353" s="226">
        <v>90000</v>
      </c>
      <c r="F353" s="227">
        <v>93947</v>
      </c>
      <c r="G353" s="250" t="s">
        <v>1633</v>
      </c>
      <c r="H353" s="249" t="s">
        <v>1684</v>
      </c>
    </row>
    <row r="354" spans="2:8" hidden="1">
      <c r="B354" s="217" t="s">
        <v>1695</v>
      </c>
      <c r="C354" s="218" t="s">
        <v>656</v>
      </c>
      <c r="D354" s="228">
        <v>2023</v>
      </c>
      <c r="E354" s="226">
        <v>16000</v>
      </c>
      <c r="F354" s="227">
        <v>93958</v>
      </c>
      <c r="G354" s="250" t="s">
        <v>1625</v>
      </c>
      <c r="H354" s="249" t="s">
        <v>1684</v>
      </c>
    </row>
    <row r="355" spans="2:8" hidden="1">
      <c r="B355" s="217" t="s">
        <v>1695</v>
      </c>
      <c r="C355" s="218" t="s">
        <v>656</v>
      </c>
      <c r="D355" s="225">
        <v>45288</v>
      </c>
      <c r="E355" s="226">
        <v>43000</v>
      </c>
      <c r="F355" s="227">
        <v>93982</v>
      </c>
      <c r="G355" s="250" t="s">
        <v>1633</v>
      </c>
      <c r="H355" s="249" t="s">
        <v>1684</v>
      </c>
    </row>
    <row r="356" spans="2:8" hidden="1">
      <c r="B356" s="217" t="s">
        <v>1695</v>
      </c>
      <c r="C356" s="218" t="s">
        <v>656</v>
      </c>
      <c r="D356" s="225">
        <v>45289</v>
      </c>
      <c r="E356" s="226">
        <v>30000</v>
      </c>
      <c r="F356" s="227">
        <v>93991</v>
      </c>
      <c r="G356" s="250" t="s">
        <v>1624</v>
      </c>
      <c r="H356" s="249" t="s">
        <v>1684</v>
      </c>
    </row>
    <row r="357" spans="2:8" hidden="1">
      <c r="B357" s="217" t="s">
        <v>1695</v>
      </c>
      <c r="C357" s="218" t="s">
        <v>656</v>
      </c>
      <c r="D357" s="228">
        <v>2023</v>
      </c>
      <c r="E357" s="226">
        <v>12000</v>
      </c>
      <c r="F357" s="227">
        <v>93996</v>
      </c>
      <c r="G357" s="250" t="s">
        <v>1625</v>
      </c>
      <c r="H357" s="249" t="s">
        <v>1684</v>
      </c>
    </row>
    <row r="358" spans="2:8" hidden="1">
      <c r="B358" s="217" t="s">
        <v>444</v>
      </c>
      <c r="C358" s="241" t="s">
        <v>657</v>
      </c>
      <c r="D358" s="219">
        <v>44957</v>
      </c>
      <c r="E358" s="220">
        <v>4000000</v>
      </c>
      <c r="F358" s="221">
        <v>424482</v>
      </c>
      <c r="G358" s="241" t="s">
        <v>1634</v>
      </c>
      <c r="H358" s="248" t="s">
        <v>1685</v>
      </c>
    </row>
    <row r="359" spans="2:8" hidden="1">
      <c r="B359" s="224" t="s">
        <v>444</v>
      </c>
      <c r="C359" s="218" t="s">
        <v>656</v>
      </c>
      <c r="D359" s="251">
        <v>2023</v>
      </c>
      <c r="E359" s="226">
        <v>22552000</v>
      </c>
      <c r="F359" s="252" t="s">
        <v>1599</v>
      </c>
      <c r="G359" s="239" t="s">
        <v>1696</v>
      </c>
      <c r="H359" s="249" t="s">
        <v>1685</v>
      </c>
    </row>
    <row r="360" spans="2:8" hidden="1">
      <c r="B360" s="224" t="s">
        <v>444</v>
      </c>
      <c r="C360" s="218" t="s">
        <v>656</v>
      </c>
      <c r="D360" s="225">
        <v>44957</v>
      </c>
      <c r="E360" s="226">
        <v>16000000</v>
      </c>
      <c r="F360" s="227">
        <v>424482</v>
      </c>
      <c r="G360" s="250" t="s">
        <v>1635</v>
      </c>
      <c r="H360" s="217" t="s">
        <v>55</v>
      </c>
    </row>
    <row r="361" spans="2:8" hidden="1">
      <c r="B361" s="224" t="s">
        <v>1579</v>
      </c>
      <c r="C361" s="241" t="s">
        <v>657</v>
      </c>
      <c r="D361" s="224">
        <v>2023</v>
      </c>
      <c r="E361" s="236">
        <v>500000</v>
      </c>
      <c r="F361" s="234" t="s">
        <v>55</v>
      </c>
      <c r="G361" s="235" t="s">
        <v>1636</v>
      </c>
      <c r="H361" s="224" t="s">
        <v>1686</v>
      </c>
    </row>
    <row r="362" spans="2:8" hidden="1">
      <c r="B362" s="224" t="s">
        <v>1579</v>
      </c>
      <c r="C362" s="241" t="s">
        <v>657</v>
      </c>
      <c r="D362" s="224">
        <v>2023</v>
      </c>
      <c r="E362" s="236">
        <v>400000</v>
      </c>
      <c r="F362" s="234" t="s">
        <v>55</v>
      </c>
      <c r="G362" s="235" t="s">
        <v>1637</v>
      </c>
      <c r="H362" s="224" t="s">
        <v>1686</v>
      </c>
    </row>
    <row r="363" spans="2:8" hidden="1">
      <c r="B363" s="224" t="s">
        <v>1579</v>
      </c>
      <c r="C363" s="241" t="s">
        <v>657</v>
      </c>
      <c r="D363" s="224">
        <v>2023</v>
      </c>
      <c r="E363" s="236">
        <v>250000</v>
      </c>
      <c r="F363" s="234" t="s">
        <v>55</v>
      </c>
      <c r="G363" s="235" t="s">
        <v>1638</v>
      </c>
      <c r="H363" s="224" t="s">
        <v>1686</v>
      </c>
    </row>
    <row r="364" spans="2:8" hidden="1">
      <c r="B364" s="224" t="s">
        <v>1579</v>
      </c>
      <c r="C364" s="241" t="s">
        <v>657</v>
      </c>
      <c r="D364" s="224">
        <v>2023</v>
      </c>
      <c r="E364" s="236">
        <v>100000</v>
      </c>
      <c r="F364" s="234" t="s">
        <v>55</v>
      </c>
      <c r="G364" s="235" t="s">
        <v>1639</v>
      </c>
      <c r="H364" s="224" t="s">
        <v>1686</v>
      </c>
    </row>
    <row r="365" spans="2:8" hidden="1">
      <c r="B365" s="224" t="s">
        <v>1579</v>
      </c>
      <c r="C365" s="241" t="s">
        <v>657</v>
      </c>
      <c r="D365" s="224">
        <v>2023</v>
      </c>
      <c r="E365" s="236">
        <v>100000</v>
      </c>
      <c r="F365" s="234" t="s">
        <v>55</v>
      </c>
      <c r="G365" s="235" t="s">
        <v>1640</v>
      </c>
      <c r="H365" s="224" t="s">
        <v>1686</v>
      </c>
    </row>
    <row r="366" spans="2:8" hidden="1">
      <c r="B366" s="224" t="s">
        <v>1579</v>
      </c>
      <c r="C366" s="241" t="s">
        <v>657</v>
      </c>
      <c r="D366" s="224">
        <v>2023</v>
      </c>
      <c r="E366" s="236">
        <v>100000</v>
      </c>
      <c r="F366" s="234" t="s">
        <v>55</v>
      </c>
      <c r="G366" s="235" t="s">
        <v>1641</v>
      </c>
      <c r="H366" s="224" t="s">
        <v>1686</v>
      </c>
    </row>
    <row r="367" spans="2:8" hidden="1">
      <c r="B367" s="224" t="s">
        <v>1579</v>
      </c>
      <c r="C367" s="241" t="s">
        <v>657</v>
      </c>
      <c r="D367" s="224">
        <v>2023</v>
      </c>
      <c r="E367" s="236">
        <v>250000</v>
      </c>
      <c r="F367" s="234" t="s">
        <v>55</v>
      </c>
      <c r="G367" s="235" t="s">
        <v>1642</v>
      </c>
      <c r="H367" s="224" t="s">
        <v>1686</v>
      </c>
    </row>
    <row r="368" spans="2:8" hidden="1">
      <c r="B368" s="224" t="s">
        <v>1579</v>
      </c>
      <c r="C368" s="241" t="s">
        <v>657</v>
      </c>
      <c r="D368" s="224">
        <v>2023</v>
      </c>
      <c r="E368" s="236">
        <v>150000</v>
      </c>
      <c r="F368" s="234" t="s">
        <v>55</v>
      </c>
      <c r="G368" s="235" t="s">
        <v>1643</v>
      </c>
      <c r="H368" s="224" t="s">
        <v>1686</v>
      </c>
    </row>
    <row r="369" spans="2:8" hidden="1">
      <c r="B369" s="224" t="s">
        <v>1579</v>
      </c>
      <c r="C369" s="241" t="s">
        <v>657</v>
      </c>
      <c r="D369" s="224">
        <v>2023</v>
      </c>
      <c r="E369" s="236">
        <v>500000</v>
      </c>
      <c r="F369" s="234" t="s">
        <v>55</v>
      </c>
      <c r="G369" s="235" t="s">
        <v>1636</v>
      </c>
      <c r="H369" s="224" t="s">
        <v>1686</v>
      </c>
    </row>
    <row r="370" spans="2:8" hidden="1">
      <c r="B370" s="224" t="s">
        <v>1579</v>
      </c>
      <c r="C370" s="241" t="s">
        <v>657</v>
      </c>
      <c r="D370" s="224">
        <v>2023</v>
      </c>
      <c r="E370" s="236">
        <v>290800</v>
      </c>
      <c r="F370" s="234" t="s">
        <v>55</v>
      </c>
      <c r="G370" s="235" t="s">
        <v>1644</v>
      </c>
      <c r="H370" s="224" t="s">
        <v>1686</v>
      </c>
    </row>
    <row r="371" spans="2:8" hidden="1">
      <c r="B371" s="224" t="s">
        <v>1579</v>
      </c>
      <c r="C371" s="241" t="s">
        <v>657</v>
      </c>
      <c r="D371" s="224">
        <v>2023</v>
      </c>
      <c r="E371" s="236">
        <v>100000</v>
      </c>
      <c r="F371" s="234" t="s">
        <v>55</v>
      </c>
      <c r="G371" s="235" t="s">
        <v>1645</v>
      </c>
      <c r="H371" s="224" t="s">
        <v>1686</v>
      </c>
    </row>
    <row r="372" spans="2:8" hidden="1">
      <c r="B372" s="224" t="s">
        <v>1579</v>
      </c>
      <c r="C372" s="241" t="s">
        <v>657</v>
      </c>
      <c r="D372" s="224">
        <v>2023</v>
      </c>
      <c r="E372" s="236">
        <v>100000</v>
      </c>
      <c r="F372" s="234" t="s">
        <v>55</v>
      </c>
      <c r="G372" s="235" t="s">
        <v>1646</v>
      </c>
      <c r="H372" s="224" t="s">
        <v>1686</v>
      </c>
    </row>
    <row r="373" spans="2:8" hidden="1">
      <c r="B373" s="224" t="s">
        <v>1579</v>
      </c>
      <c r="C373" s="241" t="s">
        <v>657</v>
      </c>
      <c r="D373" s="224">
        <v>2023</v>
      </c>
      <c r="E373" s="236">
        <v>500000</v>
      </c>
      <c r="F373" s="234" t="s">
        <v>55</v>
      </c>
      <c r="G373" s="235" t="s">
        <v>1647</v>
      </c>
      <c r="H373" s="224" t="s">
        <v>1686</v>
      </c>
    </row>
    <row r="374" spans="2:8" hidden="1">
      <c r="B374" s="224" t="s">
        <v>1579</v>
      </c>
      <c r="C374" s="241" t="s">
        <v>657</v>
      </c>
      <c r="D374" s="224">
        <v>2023</v>
      </c>
      <c r="E374" s="236">
        <v>500000</v>
      </c>
      <c r="F374" s="234" t="s">
        <v>55</v>
      </c>
      <c r="G374" s="235" t="s">
        <v>1637</v>
      </c>
      <c r="H374" s="224" t="s">
        <v>1686</v>
      </c>
    </row>
    <row r="375" spans="2:8" hidden="1">
      <c r="B375" s="224" t="s">
        <v>1579</v>
      </c>
      <c r="C375" s="241" t="s">
        <v>657</v>
      </c>
      <c r="D375" s="224">
        <v>2023</v>
      </c>
      <c r="E375" s="236">
        <v>200000</v>
      </c>
      <c r="F375" s="234" t="s">
        <v>55</v>
      </c>
      <c r="G375" s="235" t="s">
        <v>1648</v>
      </c>
      <c r="H375" s="224" t="s">
        <v>1686</v>
      </c>
    </row>
    <row r="376" spans="2:8" hidden="1">
      <c r="B376" s="224" t="s">
        <v>1579</v>
      </c>
      <c r="C376" s="241" t="s">
        <v>657</v>
      </c>
      <c r="D376" s="224">
        <v>2023</v>
      </c>
      <c r="E376" s="236">
        <v>200000</v>
      </c>
      <c r="F376" s="234" t="s">
        <v>55</v>
      </c>
      <c r="G376" s="235" t="s">
        <v>1649</v>
      </c>
      <c r="H376" s="224" t="s">
        <v>1686</v>
      </c>
    </row>
    <row r="377" spans="2:8" hidden="1">
      <c r="B377" s="224" t="s">
        <v>1579</v>
      </c>
      <c r="C377" s="241" t="s">
        <v>657</v>
      </c>
      <c r="D377" s="224">
        <v>2023</v>
      </c>
      <c r="E377" s="236">
        <v>300000</v>
      </c>
      <c r="F377" s="234" t="s">
        <v>55</v>
      </c>
      <c r="G377" s="235" t="s">
        <v>1650</v>
      </c>
      <c r="H377" s="224" t="s">
        <v>1686</v>
      </c>
    </row>
    <row r="378" spans="2:8" hidden="1">
      <c r="B378" s="224" t="s">
        <v>1579</v>
      </c>
      <c r="C378" s="241" t="s">
        <v>657</v>
      </c>
      <c r="D378" s="224">
        <v>2023</v>
      </c>
      <c r="E378" s="236">
        <v>500000</v>
      </c>
      <c r="F378" s="234" t="s">
        <v>55</v>
      </c>
      <c r="G378" s="235" t="s">
        <v>1651</v>
      </c>
      <c r="H378" s="224" t="s">
        <v>1686</v>
      </c>
    </row>
    <row r="379" spans="2:8" hidden="1">
      <c r="B379" s="224" t="s">
        <v>1579</v>
      </c>
      <c r="C379" s="241" t="s">
        <v>657</v>
      </c>
      <c r="D379" s="224">
        <v>2023</v>
      </c>
      <c r="E379" s="236">
        <v>300000</v>
      </c>
      <c r="F379" s="234" t="s">
        <v>55</v>
      </c>
      <c r="G379" s="235" t="s">
        <v>1652</v>
      </c>
      <c r="H379" s="224" t="s">
        <v>1686</v>
      </c>
    </row>
    <row r="380" spans="2:8" hidden="1">
      <c r="B380" s="224" t="s">
        <v>1579</v>
      </c>
      <c r="C380" s="241" t="s">
        <v>657</v>
      </c>
      <c r="D380" s="224">
        <v>2023</v>
      </c>
      <c r="E380" s="236">
        <v>200000</v>
      </c>
      <c r="F380" s="234" t="s">
        <v>55</v>
      </c>
      <c r="G380" s="235" t="s">
        <v>1653</v>
      </c>
      <c r="H380" s="224" t="s">
        <v>1686</v>
      </c>
    </row>
    <row r="381" spans="2:8" hidden="1">
      <c r="B381" s="224" t="s">
        <v>1579</v>
      </c>
      <c r="C381" s="241" t="s">
        <v>657</v>
      </c>
      <c r="D381" s="224">
        <v>2023</v>
      </c>
      <c r="E381" s="236">
        <v>300000</v>
      </c>
      <c r="F381" s="234" t="s">
        <v>55</v>
      </c>
      <c r="G381" s="235" t="s">
        <v>1654</v>
      </c>
      <c r="H381" s="224" t="s">
        <v>1686</v>
      </c>
    </row>
    <row r="382" spans="2:8" hidden="1">
      <c r="B382" s="224" t="s">
        <v>1579</v>
      </c>
      <c r="C382" s="241" t="s">
        <v>657</v>
      </c>
      <c r="D382" s="224">
        <v>2023</v>
      </c>
      <c r="E382" s="236">
        <v>500000</v>
      </c>
      <c r="F382" s="234" t="s">
        <v>55</v>
      </c>
      <c r="G382" s="235" t="s">
        <v>504</v>
      </c>
      <c r="H382" s="224" t="s">
        <v>1686</v>
      </c>
    </row>
    <row r="383" spans="2:8" hidden="1">
      <c r="B383" s="224" t="s">
        <v>1579</v>
      </c>
      <c r="C383" s="241" t="s">
        <v>657</v>
      </c>
      <c r="D383" s="224">
        <v>2023</v>
      </c>
      <c r="E383" s="236">
        <v>100000</v>
      </c>
      <c r="F383" s="234" t="s">
        <v>55</v>
      </c>
      <c r="G383" s="235" t="s">
        <v>1637</v>
      </c>
      <c r="H383" s="224" t="s">
        <v>1686</v>
      </c>
    </row>
    <row r="384" spans="2:8" hidden="1">
      <c r="B384" s="224" t="s">
        <v>1579</v>
      </c>
      <c r="C384" s="241" t="s">
        <v>657</v>
      </c>
      <c r="D384" s="224">
        <v>2023</v>
      </c>
      <c r="E384" s="236">
        <v>200000</v>
      </c>
      <c r="F384" s="234" t="s">
        <v>55</v>
      </c>
      <c r="G384" s="235" t="s">
        <v>1649</v>
      </c>
      <c r="H384" s="224" t="s">
        <v>1686</v>
      </c>
    </row>
    <row r="385" spans="2:8" hidden="1">
      <c r="B385" s="224" t="s">
        <v>1579</v>
      </c>
      <c r="C385" s="241" t="s">
        <v>657</v>
      </c>
      <c r="D385" s="224">
        <v>2023</v>
      </c>
      <c r="E385" s="236">
        <v>200000</v>
      </c>
      <c r="F385" s="234" t="s">
        <v>55</v>
      </c>
      <c r="G385" s="235" t="s">
        <v>1655</v>
      </c>
      <c r="H385" s="224" t="s">
        <v>1686</v>
      </c>
    </row>
    <row r="386" spans="2:8" hidden="1">
      <c r="B386" s="224" t="s">
        <v>1579</v>
      </c>
      <c r="C386" s="241" t="s">
        <v>657</v>
      </c>
      <c r="D386" s="224">
        <v>2023</v>
      </c>
      <c r="E386" s="236">
        <v>200000</v>
      </c>
      <c r="F386" s="234" t="s">
        <v>55</v>
      </c>
      <c r="G386" s="235" t="s">
        <v>1656</v>
      </c>
      <c r="H386" s="224" t="s">
        <v>1686</v>
      </c>
    </row>
    <row r="387" spans="2:8" hidden="1">
      <c r="B387" s="224" t="s">
        <v>1579</v>
      </c>
      <c r="C387" s="241" t="s">
        <v>657</v>
      </c>
      <c r="D387" s="224">
        <v>2023</v>
      </c>
      <c r="E387" s="236">
        <v>150000</v>
      </c>
      <c r="F387" s="234" t="s">
        <v>55</v>
      </c>
      <c r="G387" s="235" t="s">
        <v>1637</v>
      </c>
      <c r="H387" s="224" t="s">
        <v>1686</v>
      </c>
    </row>
    <row r="388" spans="2:8" hidden="1">
      <c r="B388" s="224" t="s">
        <v>1579</v>
      </c>
      <c r="C388" s="241" t="s">
        <v>657</v>
      </c>
      <c r="D388" s="224">
        <v>2023</v>
      </c>
      <c r="E388" s="236">
        <v>200000</v>
      </c>
      <c r="F388" s="234" t="s">
        <v>55</v>
      </c>
      <c r="G388" s="235" t="s">
        <v>404</v>
      </c>
      <c r="H388" s="224" t="s">
        <v>1686</v>
      </c>
    </row>
    <row r="389" spans="2:8" hidden="1">
      <c r="B389" s="224" t="s">
        <v>1579</v>
      </c>
      <c r="C389" s="241" t="s">
        <v>657</v>
      </c>
      <c r="D389" s="224">
        <v>2023</v>
      </c>
      <c r="E389" s="236">
        <v>200000</v>
      </c>
      <c r="F389" s="234" t="s">
        <v>55</v>
      </c>
      <c r="G389" s="235" t="s">
        <v>1657</v>
      </c>
      <c r="H389" s="224" t="s">
        <v>1686</v>
      </c>
    </row>
    <row r="390" spans="2:8" hidden="1">
      <c r="B390" s="224" t="s">
        <v>1579</v>
      </c>
      <c r="C390" s="241" t="s">
        <v>657</v>
      </c>
      <c r="D390" s="224">
        <v>2023</v>
      </c>
      <c r="E390" s="236">
        <v>300000</v>
      </c>
      <c r="F390" s="234" t="s">
        <v>55</v>
      </c>
      <c r="G390" s="235" t="s">
        <v>1649</v>
      </c>
      <c r="H390" s="224" t="s">
        <v>1686</v>
      </c>
    </row>
    <row r="391" spans="2:8" hidden="1">
      <c r="B391" s="224" t="s">
        <v>1579</v>
      </c>
      <c r="C391" s="241" t="s">
        <v>657</v>
      </c>
      <c r="D391" s="224">
        <v>2023</v>
      </c>
      <c r="E391" s="236">
        <v>200000</v>
      </c>
      <c r="F391" s="234" t="s">
        <v>55</v>
      </c>
      <c r="G391" s="235" t="s">
        <v>1637</v>
      </c>
      <c r="H391" s="224" t="s">
        <v>1686</v>
      </c>
    </row>
    <row r="392" spans="2:8" hidden="1">
      <c r="B392" s="224" t="s">
        <v>1579</v>
      </c>
      <c r="C392" s="241" t="s">
        <v>657</v>
      </c>
      <c r="D392" s="224">
        <v>2023</v>
      </c>
      <c r="E392" s="236">
        <v>200000</v>
      </c>
      <c r="F392" s="234" t="s">
        <v>55</v>
      </c>
      <c r="G392" s="235" t="s">
        <v>1654</v>
      </c>
      <c r="H392" s="224" t="s">
        <v>1686</v>
      </c>
    </row>
    <row r="393" spans="2:8" hidden="1">
      <c r="B393" s="224" t="s">
        <v>1579</v>
      </c>
      <c r="C393" s="241" t="s">
        <v>657</v>
      </c>
      <c r="D393" s="224">
        <v>2023</v>
      </c>
      <c r="E393" s="236">
        <v>200000</v>
      </c>
      <c r="F393" s="234" t="s">
        <v>55</v>
      </c>
      <c r="G393" s="235" t="s">
        <v>1637</v>
      </c>
      <c r="H393" s="224" t="s">
        <v>1686</v>
      </c>
    </row>
    <row r="394" spans="2:8" hidden="1">
      <c r="B394" s="224" t="s">
        <v>1579</v>
      </c>
      <c r="C394" s="241" t="s">
        <v>657</v>
      </c>
      <c r="D394" s="224">
        <v>2023</v>
      </c>
      <c r="E394" s="236">
        <v>200000</v>
      </c>
      <c r="F394" s="234" t="s">
        <v>55</v>
      </c>
      <c r="G394" s="235" t="s">
        <v>1658</v>
      </c>
      <c r="H394" s="224" t="s">
        <v>1686</v>
      </c>
    </row>
    <row r="395" spans="2:8" hidden="1">
      <c r="B395" s="224" t="s">
        <v>1579</v>
      </c>
      <c r="C395" s="241" t="s">
        <v>657</v>
      </c>
      <c r="D395" s="224">
        <v>2023</v>
      </c>
      <c r="E395" s="236">
        <v>440000</v>
      </c>
      <c r="F395" s="234" t="s">
        <v>55</v>
      </c>
      <c r="G395" s="235" t="s">
        <v>1637</v>
      </c>
      <c r="H395" s="224" t="s">
        <v>1686</v>
      </c>
    </row>
    <row r="396" spans="2:8" hidden="1">
      <c r="B396" s="224" t="s">
        <v>1579</v>
      </c>
      <c r="C396" s="241" t="s">
        <v>657</v>
      </c>
      <c r="D396" s="224">
        <v>2023</v>
      </c>
      <c r="E396" s="236">
        <v>200000</v>
      </c>
      <c r="F396" s="234" t="s">
        <v>55</v>
      </c>
      <c r="G396" s="235" t="s">
        <v>1659</v>
      </c>
      <c r="H396" s="224" t="s">
        <v>1686</v>
      </c>
    </row>
    <row r="397" spans="2:8" hidden="1">
      <c r="B397" s="224" t="s">
        <v>1579</v>
      </c>
      <c r="C397" s="241" t="s">
        <v>657</v>
      </c>
      <c r="D397" s="224">
        <v>2023</v>
      </c>
      <c r="E397" s="236">
        <v>100000</v>
      </c>
      <c r="F397" s="234" t="s">
        <v>55</v>
      </c>
      <c r="G397" s="235" t="s">
        <v>1660</v>
      </c>
      <c r="H397" s="224" t="s">
        <v>1686</v>
      </c>
    </row>
    <row r="398" spans="2:8" hidden="1">
      <c r="B398" s="224" t="s">
        <v>1579</v>
      </c>
      <c r="C398" s="241" t="s">
        <v>657</v>
      </c>
      <c r="D398" s="224">
        <v>2023</v>
      </c>
      <c r="E398" s="236">
        <v>300000</v>
      </c>
      <c r="F398" s="234" t="s">
        <v>55</v>
      </c>
      <c r="G398" s="235" t="s">
        <v>1639</v>
      </c>
      <c r="H398" s="224" t="s">
        <v>1686</v>
      </c>
    </row>
    <row r="399" spans="2:8" hidden="1">
      <c r="B399" s="224" t="s">
        <v>1579</v>
      </c>
      <c r="C399" s="241" t="s">
        <v>657</v>
      </c>
      <c r="D399" s="224">
        <v>2023</v>
      </c>
      <c r="E399" s="236">
        <v>250000</v>
      </c>
      <c r="F399" s="234" t="s">
        <v>55</v>
      </c>
      <c r="G399" s="235" t="s">
        <v>1661</v>
      </c>
      <c r="H399" s="224" t="s">
        <v>1686</v>
      </c>
    </row>
    <row r="400" spans="2:8" hidden="1">
      <c r="B400" s="224" t="s">
        <v>1579</v>
      </c>
      <c r="C400" s="241" t="s">
        <v>657</v>
      </c>
      <c r="D400" s="224">
        <v>2023</v>
      </c>
      <c r="E400" s="236">
        <v>100000</v>
      </c>
      <c r="F400" s="234" t="s">
        <v>55</v>
      </c>
      <c r="G400" s="235" t="s">
        <v>1658</v>
      </c>
      <c r="H400" s="224" t="s">
        <v>1686</v>
      </c>
    </row>
    <row r="401" spans="2:8" hidden="1">
      <c r="B401" s="224" t="s">
        <v>1579</v>
      </c>
      <c r="C401" s="241" t="s">
        <v>657</v>
      </c>
      <c r="D401" s="224">
        <v>2023</v>
      </c>
      <c r="E401" s="236">
        <v>100000</v>
      </c>
      <c r="F401" s="234" t="s">
        <v>55</v>
      </c>
      <c r="G401" s="235" t="s">
        <v>1662</v>
      </c>
      <c r="H401" s="224" t="s">
        <v>1686</v>
      </c>
    </row>
    <row r="402" spans="2:8" hidden="1">
      <c r="B402" s="224" t="s">
        <v>1579</v>
      </c>
      <c r="C402" s="241" t="s">
        <v>657</v>
      </c>
      <c r="D402" s="224">
        <v>2023</v>
      </c>
      <c r="E402" s="236">
        <v>200000</v>
      </c>
      <c r="F402" s="234" t="s">
        <v>55</v>
      </c>
      <c r="G402" s="235" t="s">
        <v>1663</v>
      </c>
      <c r="H402" s="224" t="s">
        <v>1686</v>
      </c>
    </row>
    <row r="403" spans="2:8" hidden="1">
      <c r="B403" s="224" t="s">
        <v>1579</v>
      </c>
      <c r="C403" s="241" t="s">
        <v>657</v>
      </c>
      <c r="D403" s="224">
        <v>2023</v>
      </c>
      <c r="E403" s="236">
        <v>150000</v>
      </c>
      <c r="F403" s="234" t="s">
        <v>55</v>
      </c>
      <c r="G403" s="222" t="s">
        <v>55</v>
      </c>
      <c r="H403" s="224" t="s">
        <v>1686</v>
      </c>
    </row>
    <row r="404" spans="2:8" hidden="1">
      <c r="B404" s="224" t="s">
        <v>1579</v>
      </c>
      <c r="C404" s="224" t="s">
        <v>656</v>
      </c>
      <c r="D404" s="224">
        <v>2023</v>
      </c>
      <c r="E404" s="236">
        <v>2360000</v>
      </c>
      <c r="F404" s="234" t="s">
        <v>55</v>
      </c>
      <c r="G404" s="222" t="s">
        <v>55</v>
      </c>
      <c r="H404" s="224" t="s">
        <v>1686</v>
      </c>
    </row>
    <row r="405" spans="2:8" hidden="1">
      <c r="B405" s="224" t="s">
        <v>1579</v>
      </c>
      <c r="C405" s="224" t="s">
        <v>656</v>
      </c>
      <c r="D405" s="224">
        <v>2023</v>
      </c>
      <c r="E405" s="236">
        <v>796000</v>
      </c>
      <c r="F405" s="234" t="s">
        <v>55</v>
      </c>
      <c r="G405" s="222" t="s">
        <v>55</v>
      </c>
      <c r="H405" s="224" t="s">
        <v>1686</v>
      </c>
    </row>
    <row r="406" spans="2:8" hidden="1">
      <c r="B406" s="224" t="s">
        <v>1579</v>
      </c>
      <c r="C406" s="224" t="s">
        <v>656</v>
      </c>
      <c r="D406" s="224">
        <v>2023</v>
      </c>
      <c r="E406" s="236">
        <v>541000</v>
      </c>
      <c r="F406" s="234" t="s">
        <v>55</v>
      </c>
      <c r="G406" s="222" t="s">
        <v>55</v>
      </c>
      <c r="H406" s="224" t="s">
        <v>1686</v>
      </c>
    </row>
    <row r="407" spans="2:8" hidden="1">
      <c r="B407" s="224" t="s">
        <v>1579</v>
      </c>
      <c r="C407" s="224" t="s">
        <v>656</v>
      </c>
      <c r="D407" s="224">
        <v>2023</v>
      </c>
      <c r="E407" s="236">
        <v>1869000</v>
      </c>
      <c r="F407" s="234" t="s">
        <v>55</v>
      </c>
      <c r="G407" s="222" t="s">
        <v>55</v>
      </c>
      <c r="H407" s="224" t="s">
        <v>1686</v>
      </c>
    </row>
    <row r="408" spans="2:8" hidden="1">
      <c r="B408" s="224" t="s">
        <v>1579</v>
      </c>
      <c r="C408" s="224" t="s">
        <v>656</v>
      </c>
      <c r="D408" s="224">
        <v>2023</v>
      </c>
      <c r="E408" s="236">
        <v>2192000</v>
      </c>
      <c r="F408" s="234" t="s">
        <v>55</v>
      </c>
      <c r="G408" s="222" t="s">
        <v>55</v>
      </c>
      <c r="H408" s="224" t="s">
        <v>1686</v>
      </c>
    </row>
    <row r="409" spans="2:8" hidden="1">
      <c r="B409" s="224" t="s">
        <v>1579</v>
      </c>
      <c r="C409" s="224" t="s">
        <v>656</v>
      </c>
      <c r="D409" s="224">
        <v>2023</v>
      </c>
      <c r="E409" s="236">
        <v>2011000</v>
      </c>
      <c r="F409" s="234" t="s">
        <v>55</v>
      </c>
      <c r="G409" s="222" t="s">
        <v>55</v>
      </c>
      <c r="H409" s="224" t="s">
        <v>1686</v>
      </c>
    </row>
    <row r="410" spans="2:8" hidden="1">
      <c r="B410" s="224" t="s">
        <v>1579</v>
      </c>
      <c r="C410" s="224" t="s">
        <v>656</v>
      </c>
      <c r="D410" s="224">
        <v>2023</v>
      </c>
      <c r="E410" s="236">
        <v>2069000</v>
      </c>
      <c r="F410" s="234" t="s">
        <v>55</v>
      </c>
      <c r="G410" s="222" t="s">
        <v>55</v>
      </c>
      <c r="H410" s="224" t="s">
        <v>1686</v>
      </c>
    </row>
    <row r="411" spans="2:8" hidden="1">
      <c r="B411" s="224" t="s">
        <v>1579</v>
      </c>
      <c r="C411" s="224" t="s">
        <v>656</v>
      </c>
      <c r="D411" s="224">
        <v>2023</v>
      </c>
      <c r="E411" s="236">
        <v>2179000</v>
      </c>
      <c r="F411" s="234" t="s">
        <v>55</v>
      </c>
      <c r="G411" s="222" t="s">
        <v>55</v>
      </c>
      <c r="H411" s="224" t="s">
        <v>1686</v>
      </c>
    </row>
    <row r="412" spans="2:8" hidden="1">
      <c r="B412" s="224" t="s">
        <v>1579</v>
      </c>
      <c r="C412" s="224" t="s">
        <v>656</v>
      </c>
      <c r="D412" s="224">
        <v>2023</v>
      </c>
      <c r="E412" s="236">
        <v>2703000</v>
      </c>
      <c r="F412" s="234" t="s">
        <v>55</v>
      </c>
      <c r="G412" s="222" t="s">
        <v>55</v>
      </c>
      <c r="H412" s="224" t="s">
        <v>1686</v>
      </c>
    </row>
    <row r="413" spans="2:8" hidden="1">
      <c r="B413" s="224" t="s">
        <v>1579</v>
      </c>
      <c r="C413" s="224" t="s">
        <v>656</v>
      </c>
      <c r="D413" s="224">
        <v>2023</v>
      </c>
      <c r="E413" s="236">
        <v>1573000</v>
      </c>
      <c r="F413" s="234" t="s">
        <v>55</v>
      </c>
      <c r="G413" s="222" t="s">
        <v>55</v>
      </c>
      <c r="H413" s="224" t="s">
        <v>1686</v>
      </c>
    </row>
    <row r="414" spans="2:8" hidden="1">
      <c r="B414" s="224" t="s">
        <v>1579</v>
      </c>
      <c r="C414" s="224" t="s">
        <v>656</v>
      </c>
      <c r="D414" s="224">
        <v>2023</v>
      </c>
      <c r="E414" s="236">
        <v>1725000</v>
      </c>
      <c r="F414" s="234" t="s">
        <v>55</v>
      </c>
      <c r="G414" s="222" t="s">
        <v>55</v>
      </c>
      <c r="H414" s="224" t="s">
        <v>1686</v>
      </c>
    </row>
    <row r="415" spans="2:8" hidden="1">
      <c r="B415" s="224" t="s">
        <v>1579</v>
      </c>
      <c r="C415" s="224" t="s">
        <v>656</v>
      </c>
      <c r="D415" s="224">
        <v>2023</v>
      </c>
      <c r="E415" s="236">
        <v>2916000</v>
      </c>
      <c r="F415" s="234" t="s">
        <v>55</v>
      </c>
      <c r="G415" s="222" t="s">
        <v>55</v>
      </c>
      <c r="H415" s="224" t="s">
        <v>1686</v>
      </c>
    </row>
    <row r="416" spans="2:8" hidden="1">
      <c r="B416" s="224" t="s">
        <v>1579</v>
      </c>
      <c r="C416" s="224" t="s">
        <v>656</v>
      </c>
      <c r="D416" s="224">
        <v>2023</v>
      </c>
      <c r="E416" s="236">
        <v>1890000</v>
      </c>
      <c r="F416" s="234" t="s">
        <v>55</v>
      </c>
      <c r="G416" s="222" t="s">
        <v>55</v>
      </c>
      <c r="H416" s="224" t="s">
        <v>1686</v>
      </c>
    </row>
    <row r="417" spans="2:8" hidden="1">
      <c r="B417" s="224" t="s">
        <v>1579</v>
      </c>
      <c r="C417" s="224" t="s">
        <v>656</v>
      </c>
      <c r="D417" s="224">
        <v>2023</v>
      </c>
      <c r="E417" s="236">
        <v>2374000</v>
      </c>
      <c r="F417" s="234" t="s">
        <v>55</v>
      </c>
      <c r="G417" s="222" t="s">
        <v>55</v>
      </c>
      <c r="H417" s="224" t="s">
        <v>1686</v>
      </c>
    </row>
    <row r="418" spans="2:8" hidden="1">
      <c r="B418" s="224" t="s">
        <v>1579</v>
      </c>
      <c r="C418" s="224" t="s">
        <v>656</v>
      </c>
      <c r="D418" s="224">
        <v>2023</v>
      </c>
      <c r="E418" s="236">
        <v>1757000</v>
      </c>
      <c r="F418" s="234" t="s">
        <v>55</v>
      </c>
      <c r="G418" s="222" t="s">
        <v>55</v>
      </c>
      <c r="H418" s="224" t="s">
        <v>1686</v>
      </c>
    </row>
    <row r="419" spans="2:8" hidden="1">
      <c r="B419" s="224" t="s">
        <v>1579</v>
      </c>
      <c r="C419" s="224" t="s">
        <v>656</v>
      </c>
      <c r="D419" s="224">
        <v>2023</v>
      </c>
      <c r="E419" s="236">
        <v>1841000</v>
      </c>
      <c r="F419" s="234" t="s">
        <v>55</v>
      </c>
      <c r="G419" s="222" t="s">
        <v>55</v>
      </c>
      <c r="H419" s="224" t="s">
        <v>1686</v>
      </c>
    </row>
    <row r="420" spans="2:8" hidden="1">
      <c r="B420" s="224" t="s">
        <v>1579</v>
      </c>
      <c r="C420" s="224" t="s">
        <v>656</v>
      </c>
      <c r="D420" s="224">
        <v>2023</v>
      </c>
      <c r="E420" s="236">
        <v>1088000</v>
      </c>
      <c r="F420" s="234" t="s">
        <v>55</v>
      </c>
      <c r="G420" s="222" t="s">
        <v>55</v>
      </c>
      <c r="H420" s="224" t="s">
        <v>1686</v>
      </c>
    </row>
    <row r="421" spans="2:8" hidden="1">
      <c r="B421" s="224" t="s">
        <v>1579</v>
      </c>
      <c r="C421" s="224" t="s">
        <v>656</v>
      </c>
      <c r="D421" s="224">
        <v>2023</v>
      </c>
      <c r="E421" s="236">
        <v>1549000</v>
      </c>
      <c r="F421" s="234" t="s">
        <v>55</v>
      </c>
      <c r="G421" s="222" t="s">
        <v>55</v>
      </c>
      <c r="H421" s="224" t="s">
        <v>1686</v>
      </c>
    </row>
    <row r="422" spans="2:8" hidden="1">
      <c r="B422" s="224" t="s">
        <v>1579</v>
      </c>
      <c r="C422" s="224" t="s">
        <v>656</v>
      </c>
      <c r="D422" s="224">
        <v>2023</v>
      </c>
      <c r="E422" s="236">
        <v>2027000</v>
      </c>
      <c r="F422" s="234" t="s">
        <v>55</v>
      </c>
      <c r="G422" s="222" t="s">
        <v>55</v>
      </c>
      <c r="H422" s="224" t="s">
        <v>1686</v>
      </c>
    </row>
    <row r="423" spans="2:8" hidden="1">
      <c r="B423" s="224" t="s">
        <v>1579</v>
      </c>
      <c r="C423" s="224" t="s">
        <v>656</v>
      </c>
      <c r="D423" s="224">
        <v>2023</v>
      </c>
      <c r="E423" s="236">
        <v>1857000</v>
      </c>
      <c r="F423" s="234" t="s">
        <v>55</v>
      </c>
      <c r="G423" s="222" t="s">
        <v>55</v>
      </c>
      <c r="H423" s="224" t="s">
        <v>1686</v>
      </c>
    </row>
    <row r="424" spans="2:8" hidden="1">
      <c r="B424" s="224" t="s">
        <v>1579</v>
      </c>
      <c r="C424" s="224" t="s">
        <v>656</v>
      </c>
      <c r="D424" s="224">
        <v>2023</v>
      </c>
      <c r="E424" s="236">
        <v>1592000</v>
      </c>
      <c r="F424" s="234" t="s">
        <v>55</v>
      </c>
      <c r="G424" s="222" t="s">
        <v>55</v>
      </c>
      <c r="H424" s="224" t="s">
        <v>1686</v>
      </c>
    </row>
    <row r="425" spans="2:8" hidden="1">
      <c r="B425" s="224" t="s">
        <v>1579</v>
      </c>
      <c r="C425" s="224" t="s">
        <v>656</v>
      </c>
      <c r="D425" s="224">
        <v>2023</v>
      </c>
      <c r="E425" s="236">
        <v>1146000</v>
      </c>
      <c r="F425" s="234" t="s">
        <v>55</v>
      </c>
      <c r="G425" s="222" t="s">
        <v>55</v>
      </c>
      <c r="H425" s="224" t="s">
        <v>1686</v>
      </c>
    </row>
    <row r="426" spans="2:8" hidden="1">
      <c r="B426" s="224" t="s">
        <v>1579</v>
      </c>
      <c r="C426" s="224" t="s">
        <v>656</v>
      </c>
      <c r="D426" s="224">
        <v>2023</v>
      </c>
      <c r="E426" s="236">
        <v>1191000</v>
      </c>
      <c r="F426" s="234" t="s">
        <v>55</v>
      </c>
      <c r="G426" s="222" t="s">
        <v>55</v>
      </c>
      <c r="H426" s="224" t="s">
        <v>1686</v>
      </c>
    </row>
    <row r="427" spans="2:8" hidden="1">
      <c r="B427" s="224" t="s">
        <v>1579</v>
      </c>
      <c r="C427" s="224" t="s">
        <v>656</v>
      </c>
      <c r="D427" s="224">
        <v>2023</v>
      </c>
      <c r="E427" s="236">
        <v>970000</v>
      </c>
      <c r="F427" s="234" t="s">
        <v>55</v>
      </c>
      <c r="G427" s="222" t="s">
        <v>55</v>
      </c>
      <c r="H427" s="224" t="s">
        <v>1686</v>
      </c>
    </row>
    <row r="428" spans="2:8" hidden="1">
      <c r="B428" s="224" t="s">
        <v>1579</v>
      </c>
      <c r="C428" s="224" t="s">
        <v>656</v>
      </c>
      <c r="D428" s="224">
        <v>2023</v>
      </c>
      <c r="E428" s="236">
        <v>1876000</v>
      </c>
      <c r="F428" s="234" t="s">
        <v>55</v>
      </c>
      <c r="G428" s="222" t="s">
        <v>55</v>
      </c>
      <c r="H428" s="224" t="s">
        <v>1686</v>
      </c>
    </row>
    <row r="429" spans="2:8" hidden="1">
      <c r="B429" s="224" t="s">
        <v>1579</v>
      </c>
      <c r="C429" s="224" t="s">
        <v>656</v>
      </c>
      <c r="D429" s="224">
        <v>2023</v>
      </c>
      <c r="E429" s="236">
        <v>2047000</v>
      </c>
      <c r="F429" s="234" t="s">
        <v>55</v>
      </c>
      <c r="G429" s="222" t="s">
        <v>55</v>
      </c>
      <c r="H429" s="224" t="s">
        <v>1686</v>
      </c>
    </row>
    <row r="430" spans="2:8" hidden="1">
      <c r="B430" s="224" t="s">
        <v>1579</v>
      </c>
      <c r="C430" s="224" t="s">
        <v>656</v>
      </c>
      <c r="D430" s="224">
        <v>2023</v>
      </c>
      <c r="E430" s="236">
        <v>1740000</v>
      </c>
      <c r="F430" s="234" t="s">
        <v>55</v>
      </c>
      <c r="G430" s="222" t="s">
        <v>55</v>
      </c>
      <c r="H430" s="224" t="s">
        <v>1686</v>
      </c>
    </row>
    <row r="431" spans="2:8" hidden="1">
      <c r="B431" s="224" t="s">
        <v>1579</v>
      </c>
      <c r="C431" s="224" t="s">
        <v>656</v>
      </c>
      <c r="D431" s="224">
        <v>2023</v>
      </c>
      <c r="E431" s="236">
        <v>2418000</v>
      </c>
      <c r="F431" s="234" t="s">
        <v>55</v>
      </c>
      <c r="G431" s="222" t="s">
        <v>55</v>
      </c>
      <c r="H431" s="224" t="s">
        <v>1686</v>
      </c>
    </row>
    <row r="432" spans="2:8" hidden="1">
      <c r="B432" s="224" t="s">
        <v>1579</v>
      </c>
      <c r="C432" s="224" t="s">
        <v>656</v>
      </c>
      <c r="D432" s="224">
        <v>2023</v>
      </c>
      <c r="E432" s="236">
        <v>1616000</v>
      </c>
      <c r="F432" s="234" t="s">
        <v>55</v>
      </c>
      <c r="G432" s="222" t="s">
        <v>55</v>
      </c>
      <c r="H432" s="224" t="s">
        <v>1686</v>
      </c>
    </row>
    <row r="433" spans="2:8" hidden="1">
      <c r="B433" s="224" t="s">
        <v>1579</v>
      </c>
      <c r="C433" s="224" t="s">
        <v>656</v>
      </c>
      <c r="D433" s="224">
        <v>2023</v>
      </c>
      <c r="E433" s="236">
        <v>2029000</v>
      </c>
      <c r="F433" s="234" t="s">
        <v>55</v>
      </c>
      <c r="G433" s="222" t="s">
        <v>55</v>
      </c>
      <c r="H433" s="224" t="s">
        <v>1686</v>
      </c>
    </row>
    <row r="434" spans="2:8" hidden="1">
      <c r="B434" s="224" t="s">
        <v>1579</v>
      </c>
      <c r="C434" s="224" t="s">
        <v>656</v>
      </c>
      <c r="D434" s="224">
        <v>2023</v>
      </c>
      <c r="E434" s="236">
        <v>2211000</v>
      </c>
      <c r="F434" s="234" t="s">
        <v>55</v>
      </c>
      <c r="G434" s="222" t="s">
        <v>55</v>
      </c>
      <c r="H434" s="224" t="s">
        <v>1686</v>
      </c>
    </row>
    <row r="435" spans="2:8" hidden="1">
      <c r="B435" s="224" t="s">
        <v>1579</v>
      </c>
      <c r="C435" s="224" t="s">
        <v>656</v>
      </c>
      <c r="D435" s="224">
        <v>2023</v>
      </c>
      <c r="E435" s="236">
        <v>2621000</v>
      </c>
      <c r="F435" s="234" t="s">
        <v>55</v>
      </c>
      <c r="G435" s="222" t="s">
        <v>55</v>
      </c>
      <c r="H435" s="224" t="s">
        <v>1686</v>
      </c>
    </row>
    <row r="436" spans="2:8" hidden="1">
      <c r="B436" s="224" t="s">
        <v>1579</v>
      </c>
      <c r="C436" s="224" t="s">
        <v>656</v>
      </c>
      <c r="D436" s="224">
        <v>2023</v>
      </c>
      <c r="E436" s="236">
        <v>2728000</v>
      </c>
      <c r="F436" s="234" t="s">
        <v>55</v>
      </c>
      <c r="G436" s="222" t="s">
        <v>55</v>
      </c>
      <c r="H436" s="224" t="s">
        <v>1686</v>
      </c>
    </row>
    <row r="437" spans="2:8" hidden="1">
      <c r="B437" s="224" t="s">
        <v>1579</v>
      </c>
      <c r="C437" s="224" t="s">
        <v>656</v>
      </c>
      <c r="D437" s="224">
        <v>2023</v>
      </c>
      <c r="E437" s="236">
        <v>1782000</v>
      </c>
      <c r="F437" s="234" t="s">
        <v>55</v>
      </c>
      <c r="G437" s="222" t="s">
        <v>55</v>
      </c>
      <c r="H437" s="224" t="s">
        <v>1686</v>
      </c>
    </row>
    <row r="438" spans="2:8" hidden="1">
      <c r="B438" s="224" t="s">
        <v>1579</v>
      </c>
      <c r="C438" s="224" t="s">
        <v>656</v>
      </c>
      <c r="D438" s="224">
        <v>2023</v>
      </c>
      <c r="E438" s="236">
        <v>2198000</v>
      </c>
      <c r="F438" s="234" t="s">
        <v>55</v>
      </c>
      <c r="G438" s="222" t="s">
        <v>55</v>
      </c>
      <c r="H438" s="224" t="s">
        <v>1686</v>
      </c>
    </row>
    <row r="439" spans="2:8" hidden="1">
      <c r="B439" s="224" t="s">
        <v>1579</v>
      </c>
      <c r="C439" s="224" t="s">
        <v>656</v>
      </c>
      <c r="D439" s="224">
        <v>2023</v>
      </c>
      <c r="E439" s="236">
        <v>1893000</v>
      </c>
      <c r="F439" s="234" t="s">
        <v>55</v>
      </c>
      <c r="G439" s="222" t="s">
        <v>55</v>
      </c>
      <c r="H439" s="224" t="s">
        <v>1686</v>
      </c>
    </row>
    <row r="440" spans="2:8" hidden="1">
      <c r="B440" s="224" t="s">
        <v>1579</v>
      </c>
      <c r="C440" s="224" t="s">
        <v>656</v>
      </c>
      <c r="D440" s="224">
        <v>2023</v>
      </c>
      <c r="E440" s="236">
        <v>1880000</v>
      </c>
      <c r="F440" s="234" t="s">
        <v>55</v>
      </c>
      <c r="G440" s="222" t="s">
        <v>55</v>
      </c>
      <c r="H440" s="224" t="s">
        <v>1686</v>
      </c>
    </row>
    <row r="441" spans="2:8" hidden="1">
      <c r="B441" s="224" t="s">
        <v>1579</v>
      </c>
      <c r="C441" s="224" t="s">
        <v>656</v>
      </c>
      <c r="D441" s="224">
        <v>2023</v>
      </c>
      <c r="E441" s="236">
        <v>1728000</v>
      </c>
      <c r="F441" s="234" t="s">
        <v>55</v>
      </c>
      <c r="G441" s="222" t="s">
        <v>55</v>
      </c>
      <c r="H441" s="224" t="s">
        <v>1686</v>
      </c>
    </row>
    <row r="442" spans="2:8" hidden="1">
      <c r="B442" s="224" t="s">
        <v>1579</v>
      </c>
      <c r="C442" s="224" t="s">
        <v>656</v>
      </c>
      <c r="D442" s="224">
        <v>2023</v>
      </c>
      <c r="E442" s="236">
        <v>1852000</v>
      </c>
      <c r="F442" s="234" t="s">
        <v>55</v>
      </c>
      <c r="G442" s="222" t="s">
        <v>55</v>
      </c>
      <c r="H442" s="224" t="s">
        <v>1686</v>
      </c>
    </row>
    <row r="443" spans="2:8" hidden="1">
      <c r="B443" s="224" t="s">
        <v>1579</v>
      </c>
      <c r="C443" s="224" t="s">
        <v>656</v>
      </c>
      <c r="D443" s="224">
        <v>2023</v>
      </c>
      <c r="E443" s="236">
        <v>1528000</v>
      </c>
      <c r="F443" s="234" t="s">
        <v>55</v>
      </c>
      <c r="G443" s="222" t="s">
        <v>55</v>
      </c>
      <c r="H443" s="224" t="s">
        <v>1686</v>
      </c>
    </row>
    <row r="444" spans="2:8" hidden="1">
      <c r="B444" s="224" t="s">
        <v>1579</v>
      </c>
      <c r="C444" s="224" t="s">
        <v>656</v>
      </c>
      <c r="D444" s="224">
        <v>2023</v>
      </c>
      <c r="E444" s="236">
        <v>1000000</v>
      </c>
      <c r="F444" s="234" t="s">
        <v>55</v>
      </c>
      <c r="G444" s="222" t="s">
        <v>55</v>
      </c>
      <c r="H444" s="224" t="s">
        <v>1686</v>
      </c>
    </row>
    <row r="445" spans="2:8" hidden="1">
      <c r="B445" s="224" t="s">
        <v>1579</v>
      </c>
      <c r="C445" s="224" t="s">
        <v>656</v>
      </c>
      <c r="D445" s="224">
        <v>2023</v>
      </c>
      <c r="E445" s="236">
        <v>1486000</v>
      </c>
      <c r="F445" s="234" t="s">
        <v>55</v>
      </c>
      <c r="G445" s="222" t="s">
        <v>55</v>
      </c>
      <c r="H445" s="224" t="s">
        <v>1686</v>
      </c>
    </row>
    <row r="446" spans="2:8" hidden="1">
      <c r="B446" s="224" t="s">
        <v>1579</v>
      </c>
      <c r="C446" s="224" t="s">
        <v>656</v>
      </c>
      <c r="D446" s="224">
        <v>2023</v>
      </c>
      <c r="E446" s="236">
        <v>1230000</v>
      </c>
      <c r="F446" s="234" t="s">
        <v>55</v>
      </c>
      <c r="G446" s="222" t="s">
        <v>55</v>
      </c>
      <c r="H446" s="224" t="s">
        <v>1686</v>
      </c>
    </row>
    <row r="447" spans="2:8" hidden="1">
      <c r="B447" s="224" t="s">
        <v>1579</v>
      </c>
      <c r="C447" s="224" t="s">
        <v>656</v>
      </c>
      <c r="D447" s="224">
        <v>2023</v>
      </c>
      <c r="E447" s="236">
        <v>300000</v>
      </c>
      <c r="F447" s="234" t="s">
        <v>55</v>
      </c>
      <c r="G447" s="222" t="s">
        <v>55</v>
      </c>
      <c r="H447" s="224" t="s">
        <v>1686</v>
      </c>
    </row>
    <row r="448" spans="2:8" hidden="1">
      <c r="B448" s="224" t="s">
        <v>1579</v>
      </c>
      <c r="C448" s="224" t="s">
        <v>656</v>
      </c>
      <c r="D448" s="224">
        <v>2023</v>
      </c>
      <c r="E448" s="236">
        <v>1000000</v>
      </c>
      <c r="F448" s="234" t="s">
        <v>55</v>
      </c>
      <c r="G448" s="222" t="s">
        <v>55</v>
      </c>
      <c r="H448" s="224" t="s">
        <v>1686</v>
      </c>
    </row>
    <row r="449" spans="2:8" hidden="1">
      <c r="B449" s="224" t="s">
        <v>1579</v>
      </c>
      <c r="C449" s="224" t="s">
        <v>656</v>
      </c>
      <c r="D449" s="224">
        <v>2023</v>
      </c>
      <c r="E449" s="236">
        <v>1416000</v>
      </c>
      <c r="F449" s="234" t="s">
        <v>55</v>
      </c>
      <c r="G449" s="222" t="s">
        <v>55</v>
      </c>
      <c r="H449" s="224" t="s">
        <v>1686</v>
      </c>
    </row>
    <row r="450" spans="2:8" hidden="1">
      <c r="B450" s="224" t="s">
        <v>1579</v>
      </c>
      <c r="C450" s="224" t="s">
        <v>656</v>
      </c>
      <c r="D450" s="224">
        <v>2023</v>
      </c>
      <c r="E450" s="236">
        <v>1000000</v>
      </c>
      <c r="F450" s="234" t="s">
        <v>55</v>
      </c>
      <c r="G450" s="222" t="s">
        <v>55</v>
      </c>
      <c r="H450" s="224" t="s">
        <v>1686</v>
      </c>
    </row>
    <row r="451" spans="2:8" hidden="1">
      <c r="B451" s="224" t="s">
        <v>1579</v>
      </c>
      <c r="C451" s="224" t="s">
        <v>656</v>
      </c>
      <c r="D451" s="224">
        <v>2023</v>
      </c>
      <c r="E451" s="236">
        <v>2349000</v>
      </c>
      <c r="F451" s="234" t="s">
        <v>55</v>
      </c>
      <c r="G451" s="222" t="s">
        <v>55</v>
      </c>
      <c r="H451" s="224" t="s">
        <v>1686</v>
      </c>
    </row>
    <row r="452" spans="2:8" hidden="1">
      <c r="B452" s="224" t="s">
        <v>1579</v>
      </c>
      <c r="C452" s="224" t="s">
        <v>656</v>
      </c>
      <c r="D452" s="224">
        <v>2023</v>
      </c>
      <c r="E452" s="236">
        <v>1215000</v>
      </c>
      <c r="F452" s="234" t="s">
        <v>55</v>
      </c>
      <c r="G452" s="222" t="s">
        <v>55</v>
      </c>
      <c r="H452" s="224" t="s">
        <v>1686</v>
      </c>
    </row>
    <row r="453" spans="2:8" hidden="1">
      <c r="B453" s="224" t="s">
        <v>1579</v>
      </c>
      <c r="C453" s="224" t="s">
        <v>656</v>
      </c>
      <c r="D453" s="224">
        <v>2023</v>
      </c>
      <c r="E453" s="236">
        <v>2466000</v>
      </c>
      <c r="F453" s="234" t="s">
        <v>55</v>
      </c>
      <c r="G453" s="222" t="s">
        <v>55</v>
      </c>
      <c r="H453" s="224" t="s">
        <v>1686</v>
      </c>
    </row>
    <row r="454" spans="2:8" hidden="1">
      <c r="B454" s="224" t="s">
        <v>1579</v>
      </c>
      <c r="C454" s="241" t="s">
        <v>585</v>
      </c>
      <c r="D454" s="224">
        <v>2023</v>
      </c>
      <c r="E454" s="236">
        <v>105564997</v>
      </c>
      <c r="F454" s="234" t="s">
        <v>55</v>
      </c>
      <c r="G454" s="222" t="s">
        <v>55</v>
      </c>
      <c r="H454" s="224" t="s">
        <v>1678</v>
      </c>
    </row>
    <row r="455" spans="2:8" hidden="1">
      <c r="B455" s="224" t="s">
        <v>1579</v>
      </c>
      <c r="C455" s="241" t="s">
        <v>585</v>
      </c>
      <c r="D455" s="224">
        <v>2023</v>
      </c>
      <c r="E455" s="236">
        <v>8383248</v>
      </c>
      <c r="F455" s="234" t="s">
        <v>55</v>
      </c>
      <c r="G455" s="222" t="s">
        <v>55</v>
      </c>
      <c r="H455" s="224" t="s">
        <v>1678</v>
      </c>
    </row>
    <row r="456" spans="2:8" hidden="1">
      <c r="B456" s="224" t="s">
        <v>1579</v>
      </c>
      <c r="C456" s="241" t="s">
        <v>585</v>
      </c>
      <c r="D456" s="224">
        <v>2023</v>
      </c>
      <c r="E456" s="236">
        <v>4911973</v>
      </c>
      <c r="F456" s="234" t="s">
        <v>55</v>
      </c>
      <c r="G456" s="222" t="s">
        <v>55</v>
      </c>
      <c r="H456" s="224" t="s">
        <v>1678</v>
      </c>
    </row>
    <row r="457" spans="2:8" hidden="1">
      <c r="B457" s="224" t="s">
        <v>1579</v>
      </c>
      <c r="C457" s="241" t="s">
        <v>585</v>
      </c>
      <c r="D457" s="224">
        <v>2023</v>
      </c>
      <c r="E457" s="236">
        <v>5049605</v>
      </c>
      <c r="F457" s="234" t="s">
        <v>55</v>
      </c>
      <c r="G457" s="222" t="s">
        <v>55</v>
      </c>
      <c r="H457" s="224" t="s">
        <v>1678</v>
      </c>
    </row>
    <row r="458" spans="2:8" hidden="1">
      <c r="B458" s="224" t="s">
        <v>1579</v>
      </c>
      <c r="C458" s="241" t="s">
        <v>585</v>
      </c>
      <c r="D458" s="224">
        <v>2023</v>
      </c>
      <c r="E458" s="236">
        <v>24968298</v>
      </c>
      <c r="F458" s="234" t="s">
        <v>55</v>
      </c>
      <c r="G458" s="222" t="s">
        <v>55</v>
      </c>
      <c r="H458" s="224" t="s">
        <v>1678</v>
      </c>
    </row>
    <row r="459" spans="2:8" hidden="1">
      <c r="B459" s="224" t="s">
        <v>1579</v>
      </c>
      <c r="C459" s="241" t="s">
        <v>585</v>
      </c>
      <c r="D459" s="224">
        <v>2023</v>
      </c>
      <c r="E459" s="236">
        <v>7229198</v>
      </c>
      <c r="F459" s="234" t="s">
        <v>55</v>
      </c>
      <c r="G459" s="222" t="s">
        <v>55</v>
      </c>
      <c r="H459" s="224" t="s">
        <v>1678</v>
      </c>
    </row>
    <row r="460" spans="2:8" hidden="1">
      <c r="B460" s="224" t="s">
        <v>1579</v>
      </c>
      <c r="C460" s="241" t="s">
        <v>585</v>
      </c>
      <c r="D460" s="224">
        <v>2023</v>
      </c>
      <c r="E460" s="236">
        <v>102193544</v>
      </c>
      <c r="F460" s="234" t="s">
        <v>55</v>
      </c>
      <c r="G460" s="222" t="s">
        <v>55</v>
      </c>
      <c r="H460" s="224" t="s">
        <v>1678</v>
      </c>
    </row>
    <row r="461" spans="2:8" hidden="1">
      <c r="B461" s="224" t="s">
        <v>1579</v>
      </c>
      <c r="C461" s="241" t="s">
        <v>585</v>
      </c>
      <c r="D461" s="224">
        <v>2023</v>
      </c>
      <c r="E461" s="236">
        <v>11814769</v>
      </c>
      <c r="F461" s="234" t="s">
        <v>55</v>
      </c>
      <c r="G461" s="222" t="s">
        <v>55</v>
      </c>
      <c r="H461" s="224" t="s">
        <v>1678</v>
      </c>
    </row>
    <row r="462" spans="2:8" hidden="1">
      <c r="B462" s="224" t="s">
        <v>1579</v>
      </c>
      <c r="C462" s="241" t="s">
        <v>585</v>
      </c>
      <c r="D462" s="224">
        <v>2023</v>
      </c>
      <c r="E462" s="236">
        <v>3085520</v>
      </c>
      <c r="F462" s="234" t="s">
        <v>55</v>
      </c>
      <c r="G462" s="222" t="s">
        <v>55</v>
      </c>
      <c r="H462" s="224" t="s">
        <v>1678</v>
      </c>
    </row>
    <row r="463" spans="2:8" hidden="1">
      <c r="B463" s="224" t="s">
        <v>1579</v>
      </c>
      <c r="C463" s="241" t="s">
        <v>585</v>
      </c>
      <c r="D463" s="224">
        <v>2023</v>
      </c>
      <c r="E463" s="236">
        <v>9595755</v>
      </c>
      <c r="F463" s="234" t="s">
        <v>55</v>
      </c>
      <c r="G463" s="222" t="s">
        <v>55</v>
      </c>
      <c r="H463" s="224" t="s">
        <v>1678</v>
      </c>
    </row>
    <row r="464" spans="2:8" hidden="1">
      <c r="B464" s="224" t="s">
        <v>1579</v>
      </c>
      <c r="C464" s="222" t="s">
        <v>264</v>
      </c>
      <c r="D464" s="224">
        <v>2023</v>
      </c>
      <c r="E464" s="236">
        <v>580035747</v>
      </c>
      <c r="F464" s="234" t="s">
        <v>55</v>
      </c>
      <c r="G464" s="235" t="s">
        <v>55</v>
      </c>
      <c r="H464" s="217" t="s">
        <v>55</v>
      </c>
    </row>
    <row r="465" spans="2:8" hidden="1">
      <c r="B465" s="224" t="s">
        <v>445</v>
      </c>
      <c r="C465" s="218" t="s">
        <v>656</v>
      </c>
      <c r="D465" s="224"/>
      <c r="E465" s="236">
        <v>1580000</v>
      </c>
      <c r="F465" s="234" t="s">
        <v>55</v>
      </c>
      <c r="G465" s="222" t="s">
        <v>55</v>
      </c>
      <c r="H465" s="224" t="s">
        <v>12</v>
      </c>
    </row>
    <row r="466" spans="2:8" hidden="1">
      <c r="B466" s="224" t="s">
        <v>445</v>
      </c>
      <c r="C466" s="218" t="s">
        <v>656</v>
      </c>
      <c r="D466" s="224"/>
      <c r="E466" s="236">
        <v>676000</v>
      </c>
      <c r="F466" s="234" t="s">
        <v>55</v>
      </c>
      <c r="G466" s="222" t="s">
        <v>55</v>
      </c>
      <c r="H466" s="224" t="s">
        <v>12</v>
      </c>
    </row>
    <row r="467" spans="2:8" hidden="1">
      <c r="B467" s="224" t="s">
        <v>445</v>
      </c>
      <c r="C467" s="218" t="s">
        <v>656</v>
      </c>
      <c r="D467" s="224"/>
      <c r="E467" s="236">
        <v>1022000</v>
      </c>
      <c r="F467" s="234" t="s">
        <v>55</v>
      </c>
      <c r="G467" s="222" t="s">
        <v>55</v>
      </c>
      <c r="H467" s="224" t="s">
        <v>12</v>
      </c>
    </row>
    <row r="468" spans="2:8" hidden="1">
      <c r="B468" s="224" t="s">
        <v>445</v>
      </c>
      <c r="C468" s="218" t="s">
        <v>656</v>
      </c>
      <c r="D468" s="224"/>
      <c r="E468" s="236">
        <v>1840000</v>
      </c>
      <c r="F468" s="234" t="s">
        <v>55</v>
      </c>
      <c r="G468" s="222" t="s">
        <v>55</v>
      </c>
      <c r="H468" s="224" t="s">
        <v>12</v>
      </c>
    </row>
    <row r="469" spans="2:8" hidden="1">
      <c r="B469" s="224" t="s">
        <v>445</v>
      </c>
      <c r="C469" s="218" t="s">
        <v>656</v>
      </c>
      <c r="D469" s="224"/>
      <c r="E469" s="236">
        <v>1472000</v>
      </c>
      <c r="F469" s="234" t="s">
        <v>55</v>
      </c>
      <c r="G469" s="222" t="s">
        <v>55</v>
      </c>
      <c r="H469" s="224" t="s">
        <v>12</v>
      </c>
    </row>
    <row r="470" spans="2:8" hidden="1">
      <c r="B470" s="224" t="s">
        <v>445</v>
      </c>
      <c r="C470" s="218" t="s">
        <v>656</v>
      </c>
      <c r="D470" s="224"/>
      <c r="E470" s="236">
        <v>1734000</v>
      </c>
      <c r="F470" s="234" t="s">
        <v>55</v>
      </c>
      <c r="G470" s="222" t="s">
        <v>55</v>
      </c>
      <c r="H470" s="224" t="s">
        <v>12</v>
      </c>
    </row>
    <row r="471" spans="2:8" hidden="1">
      <c r="B471" s="224" t="s">
        <v>445</v>
      </c>
      <c r="C471" s="218" t="s">
        <v>656</v>
      </c>
      <c r="D471" s="224"/>
      <c r="E471" s="236">
        <v>2000000</v>
      </c>
      <c r="F471" s="234" t="s">
        <v>55</v>
      </c>
      <c r="G471" s="222" t="s">
        <v>55</v>
      </c>
      <c r="H471" s="224" t="s">
        <v>12</v>
      </c>
    </row>
    <row r="472" spans="2:8" hidden="1">
      <c r="B472" s="224" t="s">
        <v>445</v>
      </c>
      <c r="C472" s="218" t="s">
        <v>656</v>
      </c>
      <c r="D472" s="224"/>
      <c r="E472" s="236">
        <v>1510000</v>
      </c>
      <c r="F472" s="234" t="s">
        <v>55</v>
      </c>
      <c r="G472" s="222" t="s">
        <v>55</v>
      </c>
      <c r="H472" s="224" t="s">
        <v>12</v>
      </c>
    </row>
    <row r="473" spans="2:8" hidden="1">
      <c r="B473" s="224" t="s">
        <v>445</v>
      </c>
      <c r="C473" s="218" t="s">
        <v>656</v>
      </c>
      <c r="D473" s="224"/>
      <c r="E473" s="236">
        <v>836000</v>
      </c>
      <c r="F473" s="234" t="s">
        <v>55</v>
      </c>
      <c r="G473" s="222" t="s">
        <v>55</v>
      </c>
      <c r="H473" s="224" t="s">
        <v>12</v>
      </c>
    </row>
    <row r="474" spans="2:8" hidden="1">
      <c r="B474" s="224" t="s">
        <v>445</v>
      </c>
      <c r="C474" s="218" t="s">
        <v>656</v>
      </c>
      <c r="D474" s="224"/>
      <c r="E474" s="236">
        <v>1400000</v>
      </c>
      <c r="F474" s="234" t="s">
        <v>55</v>
      </c>
      <c r="G474" s="222" t="s">
        <v>55</v>
      </c>
      <c r="H474" s="224" t="s">
        <v>12</v>
      </c>
    </row>
    <row r="475" spans="2:8" hidden="1">
      <c r="B475" s="224" t="s">
        <v>445</v>
      </c>
      <c r="C475" s="218" t="s">
        <v>656</v>
      </c>
      <c r="D475" s="224"/>
      <c r="E475" s="236">
        <v>904000</v>
      </c>
      <c r="F475" s="234" t="s">
        <v>55</v>
      </c>
      <c r="G475" s="222" t="s">
        <v>55</v>
      </c>
      <c r="H475" s="224" t="s">
        <v>12</v>
      </c>
    </row>
    <row r="476" spans="2:8" hidden="1">
      <c r="B476" s="224" t="s">
        <v>445</v>
      </c>
      <c r="C476" s="218" t="s">
        <v>656</v>
      </c>
      <c r="D476" s="224"/>
      <c r="E476" s="236">
        <v>500400</v>
      </c>
      <c r="F476" s="234" t="s">
        <v>55</v>
      </c>
      <c r="G476" s="222" t="s">
        <v>55</v>
      </c>
      <c r="H476" s="224" t="s">
        <v>12</v>
      </c>
    </row>
    <row r="477" spans="2:8" hidden="1">
      <c r="B477" s="224" t="s">
        <v>445</v>
      </c>
      <c r="C477" s="218" t="s">
        <v>656</v>
      </c>
      <c r="D477" s="224"/>
      <c r="E477" s="236">
        <v>1506000</v>
      </c>
      <c r="F477" s="234" t="s">
        <v>55</v>
      </c>
      <c r="G477" s="222" t="s">
        <v>55</v>
      </c>
      <c r="H477" s="224" t="s">
        <v>12</v>
      </c>
    </row>
    <row r="478" spans="2:8" hidden="1">
      <c r="B478" s="224" t="s">
        <v>445</v>
      </c>
      <c r="C478" s="218" t="s">
        <v>656</v>
      </c>
      <c r="D478" s="224"/>
      <c r="E478" s="236">
        <v>2500000</v>
      </c>
      <c r="F478" s="234" t="s">
        <v>55</v>
      </c>
      <c r="G478" s="222" t="s">
        <v>55</v>
      </c>
      <c r="H478" s="224" t="s">
        <v>12</v>
      </c>
    </row>
    <row r="479" spans="2:8" hidden="1">
      <c r="B479" s="224" t="s">
        <v>445</v>
      </c>
      <c r="C479" s="241" t="s">
        <v>657</v>
      </c>
      <c r="D479" s="224"/>
      <c r="E479" s="236">
        <v>2500000</v>
      </c>
      <c r="F479" s="234" t="s">
        <v>55</v>
      </c>
      <c r="G479" s="222" t="s">
        <v>55</v>
      </c>
      <c r="H479" s="224" t="s">
        <v>12</v>
      </c>
    </row>
    <row r="480" spans="2:8" hidden="1">
      <c r="B480" s="224" t="s">
        <v>445</v>
      </c>
      <c r="C480" s="241" t="s">
        <v>657</v>
      </c>
      <c r="D480" s="224"/>
      <c r="E480" s="236">
        <v>121693</v>
      </c>
      <c r="F480" s="234" t="s">
        <v>55</v>
      </c>
      <c r="G480" s="222" t="s">
        <v>55</v>
      </c>
      <c r="H480" s="224" t="s">
        <v>1613</v>
      </c>
    </row>
    <row r="481" spans="2:8" hidden="1">
      <c r="B481" s="224" t="s">
        <v>445</v>
      </c>
      <c r="C481" s="241" t="s">
        <v>657</v>
      </c>
      <c r="D481" s="224"/>
      <c r="E481" s="236">
        <v>126690</v>
      </c>
      <c r="F481" s="234" t="s">
        <v>55</v>
      </c>
      <c r="G481" s="222" t="s">
        <v>55</v>
      </c>
      <c r="H481" s="224" t="s">
        <v>1613</v>
      </c>
    </row>
    <row r="482" spans="2:8" hidden="1">
      <c r="B482" s="224" t="s">
        <v>445</v>
      </c>
      <c r="C482" s="241" t="s">
        <v>657</v>
      </c>
      <c r="D482" s="224"/>
      <c r="E482" s="236">
        <v>1634974</v>
      </c>
      <c r="F482" s="234" t="s">
        <v>55</v>
      </c>
      <c r="G482" s="222" t="s">
        <v>55</v>
      </c>
      <c r="H482" s="224" t="s">
        <v>1613</v>
      </c>
    </row>
    <row r="483" spans="2:8" hidden="1">
      <c r="B483" s="224" t="s">
        <v>445</v>
      </c>
      <c r="C483" s="241" t="s">
        <v>657</v>
      </c>
      <c r="D483" s="224"/>
      <c r="E483" s="236">
        <v>975904</v>
      </c>
      <c r="F483" s="234" t="s">
        <v>55</v>
      </c>
      <c r="G483" s="222" t="s">
        <v>55</v>
      </c>
      <c r="H483" s="224" t="s">
        <v>1613</v>
      </c>
    </row>
    <row r="484" spans="2:8" hidden="1">
      <c r="B484" s="224" t="s">
        <v>445</v>
      </c>
      <c r="C484" s="241" t="s">
        <v>657</v>
      </c>
      <c r="D484" s="224"/>
      <c r="E484" s="236">
        <v>561397</v>
      </c>
      <c r="F484" s="234" t="s">
        <v>55</v>
      </c>
      <c r="G484" s="222" t="s">
        <v>55</v>
      </c>
      <c r="H484" s="224" t="s">
        <v>1613</v>
      </c>
    </row>
    <row r="485" spans="2:8" hidden="1">
      <c r="B485" s="224" t="s">
        <v>445</v>
      </c>
      <c r="C485" s="241" t="s">
        <v>657</v>
      </c>
      <c r="D485" s="224"/>
      <c r="E485" s="236">
        <v>287813</v>
      </c>
      <c r="F485" s="234" t="s">
        <v>55</v>
      </c>
      <c r="G485" s="222" t="s">
        <v>55</v>
      </c>
      <c r="H485" s="224" t="s">
        <v>1613</v>
      </c>
    </row>
    <row r="486" spans="2:8" hidden="1">
      <c r="B486" s="224" t="s">
        <v>445</v>
      </c>
      <c r="C486" s="241" t="s">
        <v>657</v>
      </c>
      <c r="D486" s="224"/>
      <c r="E486" s="236">
        <v>600792</v>
      </c>
      <c r="F486" s="234" t="s">
        <v>55</v>
      </c>
      <c r="G486" s="222" t="s">
        <v>55</v>
      </c>
      <c r="H486" s="224" t="s">
        <v>1613</v>
      </c>
    </row>
    <row r="487" spans="2:8" hidden="1">
      <c r="B487" s="224" t="s">
        <v>445</v>
      </c>
      <c r="C487" s="241" t="s">
        <v>657</v>
      </c>
      <c r="D487" s="224"/>
      <c r="E487" s="236">
        <v>630814</v>
      </c>
      <c r="F487" s="234" t="s">
        <v>55</v>
      </c>
      <c r="G487" s="222" t="s">
        <v>55</v>
      </c>
      <c r="H487" s="224" t="s">
        <v>1613</v>
      </c>
    </row>
    <row r="488" spans="2:8" hidden="1">
      <c r="B488" s="224" t="s">
        <v>445</v>
      </c>
      <c r="C488" s="241" t="s">
        <v>657</v>
      </c>
      <c r="D488" s="224"/>
      <c r="E488" s="236">
        <v>269496</v>
      </c>
      <c r="F488" s="234" t="s">
        <v>55</v>
      </c>
      <c r="G488" s="222" t="s">
        <v>55</v>
      </c>
      <c r="H488" s="224" t="s">
        <v>1613</v>
      </c>
    </row>
    <row r="489" spans="2:8" hidden="1">
      <c r="B489" s="224" t="s">
        <v>445</v>
      </c>
      <c r="C489" s="241" t="s">
        <v>657</v>
      </c>
      <c r="D489" s="224"/>
      <c r="E489" s="236">
        <v>417071</v>
      </c>
      <c r="F489" s="234" t="s">
        <v>55</v>
      </c>
      <c r="G489" s="222" t="s">
        <v>55</v>
      </c>
      <c r="H489" s="224" t="s">
        <v>1613</v>
      </c>
    </row>
    <row r="490" spans="2:8" hidden="1">
      <c r="B490" s="224" t="s">
        <v>1580</v>
      </c>
      <c r="C490" s="241" t="s">
        <v>657</v>
      </c>
      <c r="D490" s="224"/>
      <c r="E490" s="236">
        <v>232000</v>
      </c>
      <c r="F490" s="234" t="s">
        <v>55</v>
      </c>
      <c r="G490" s="235" t="s">
        <v>1664</v>
      </c>
      <c r="H490" s="217" t="s">
        <v>55</v>
      </c>
    </row>
    <row r="491" spans="2:8" hidden="1">
      <c r="B491" s="224" t="s">
        <v>1580</v>
      </c>
      <c r="C491" s="241" t="s">
        <v>657</v>
      </c>
      <c r="D491" s="224"/>
      <c r="E491" s="236">
        <v>437000</v>
      </c>
      <c r="F491" s="234" t="s">
        <v>55</v>
      </c>
      <c r="G491" s="235" t="s">
        <v>1665</v>
      </c>
      <c r="H491" s="217" t="s">
        <v>55</v>
      </c>
    </row>
    <row r="492" spans="2:8" hidden="1">
      <c r="B492" s="224" t="s">
        <v>1580</v>
      </c>
      <c r="C492" s="241" t="s">
        <v>657</v>
      </c>
      <c r="D492" s="224"/>
      <c r="E492" s="236">
        <v>33000</v>
      </c>
      <c r="F492" s="234" t="s">
        <v>55</v>
      </c>
      <c r="G492" s="235" t="s">
        <v>1666</v>
      </c>
      <c r="H492" s="217" t="s">
        <v>55</v>
      </c>
    </row>
    <row r="493" spans="2:8" hidden="1">
      <c r="B493" s="224" t="s">
        <v>1580</v>
      </c>
      <c r="C493" s="241" t="s">
        <v>657</v>
      </c>
      <c r="D493" s="224"/>
      <c r="E493" s="236">
        <v>95000</v>
      </c>
      <c r="F493" s="234" t="s">
        <v>55</v>
      </c>
      <c r="G493" s="235" t="s">
        <v>1667</v>
      </c>
      <c r="H493" s="217" t="s">
        <v>55</v>
      </c>
    </row>
    <row r="494" spans="2:8" hidden="1">
      <c r="B494" s="224" t="s">
        <v>1580</v>
      </c>
      <c r="C494" s="241" t="s">
        <v>657</v>
      </c>
      <c r="D494" s="224"/>
      <c r="E494" s="236">
        <v>45000</v>
      </c>
      <c r="F494" s="234" t="s">
        <v>55</v>
      </c>
      <c r="G494" s="235" t="s">
        <v>1668</v>
      </c>
      <c r="H494" s="217" t="s">
        <v>55</v>
      </c>
    </row>
    <row r="495" spans="2:8" hidden="1">
      <c r="B495" s="224" t="s">
        <v>1580</v>
      </c>
      <c r="C495" s="241" t="s">
        <v>657</v>
      </c>
      <c r="D495" s="224"/>
      <c r="E495" s="236">
        <v>40000</v>
      </c>
      <c r="F495" s="234" t="s">
        <v>55</v>
      </c>
      <c r="G495" s="235" t="s">
        <v>1667</v>
      </c>
      <c r="H495" s="217" t="s">
        <v>55</v>
      </c>
    </row>
    <row r="496" spans="2:8" hidden="1">
      <c r="B496" s="224" t="s">
        <v>1580</v>
      </c>
      <c r="C496" s="241" t="s">
        <v>657</v>
      </c>
      <c r="D496" s="224"/>
      <c r="E496" s="236">
        <v>67000</v>
      </c>
      <c r="F496" s="234" t="s">
        <v>55</v>
      </c>
      <c r="G496" s="235" t="s">
        <v>1664</v>
      </c>
      <c r="H496" s="217" t="s">
        <v>55</v>
      </c>
    </row>
    <row r="497" spans="2:8" hidden="1">
      <c r="B497" s="224" t="s">
        <v>1580</v>
      </c>
      <c r="C497" s="241" t="s">
        <v>657</v>
      </c>
      <c r="D497" s="224"/>
      <c r="E497" s="236">
        <v>29000</v>
      </c>
      <c r="F497" s="234" t="s">
        <v>55</v>
      </c>
      <c r="G497" s="235" t="s">
        <v>1666</v>
      </c>
      <c r="H497" s="217" t="s">
        <v>55</v>
      </c>
    </row>
    <row r="498" spans="2:8" hidden="1">
      <c r="B498" s="224" t="s">
        <v>1580</v>
      </c>
      <c r="C498" s="241" t="s">
        <v>657</v>
      </c>
      <c r="D498" s="224"/>
      <c r="E498" s="236">
        <v>160000</v>
      </c>
      <c r="F498" s="234" t="s">
        <v>55</v>
      </c>
      <c r="G498" s="235" t="s">
        <v>1665</v>
      </c>
      <c r="H498" s="217" t="s">
        <v>55</v>
      </c>
    </row>
    <row r="499" spans="2:8" hidden="1">
      <c r="B499" s="224" t="s">
        <v>1580</v>
      </c>
      <c r="C499" s="241" t="s">
        <v>657</v>
      </c>
      <c r="D499" s="224"/>
      <c r="E499" s="236">
        <v>198000</v>
      </c>
      <c r="F499" s="234" t="s">
        <v>55</v>
      </c>
      <c r="G499" s="235" t="s">
        <v>1667</v>
      </c>
      <c r="H499" s="217" t="s">
        <v>55</v>
      </c>
    </row>
    <row r="500" spans="2:8" hidden="1">
      <c r="B500" s="224" t="s">
        <v>1580</v>
      </c>
      <c r="C500" s="241" t="s">
        <v>657</v>
      </c>
      <c r="D500" s="224"/>
      <c r="E500" s="236">
        <v>35000</v>
      </c>
      <c r="F500" s="234" t="s">
        <v>55</v>
      </c>
      <c r="G500" s="235" t="s">
        <v>1664</v>
      </c>
      <c r="H500" s="217" t="s">
        <v>55</v>
      </c>
    </row>
    <row r="501" spans="2:8" hidden="1">
      <c r="B501" s="224" t="s">
        <v>1580</v>
      </c>
      <c r="C501" s="241" t="s">
        <v>657</v>
      </c>
      <c r="D501" s="224"/>
      <c r="E501" s="236">
        <v>360000</v>
      </c>
      <c r="F501" s="234" t="s">
        <v>55</v>
      </c>
      <c r="G501" s="235" t="s">
        <v>1668</v>
      </c>
      <c r="H501" s="217" t="s">
        <v>55</v>
      </c>
    </row>
    <row r="502" spans="2:8" hidden="1">
      <c r="B502" s="224" t="s">
        <v>1580</v>
      </c>
      <c r="C502" s="241" t="s">
        <v>657</v>
      </c>
      <c r="D502" s="224"/>
      <c r="E502" s="236">
        <v>414000</v>
      </c>
      <c r="F502" s="234" t="s">
        <v>55</v>
      </c>
      <c r="G502" s="235" t="s">
        <v>1665</v>
      </c>
      <c r="H502" s="217" t="s">
        <v>55</v>
      </c>
    </row>
    <row r="503" spans="2:8" hidden="1">
      <c r="B503" s="224" t="s">
        <v>1580</v>
      </c>
      <c r="C503" s="241" t="s">
        <v>657</v>
      </c>
      <c r="D503" s="224"/>
      <c r="E503" s="236">
        <v>227000</v>
      </c>
      <c r="F503" s="234" t="s">
        <v>55</v>
      </c>
      <c r="G503" s="235" t="s">
        <v>1667</v>
      </c>
      <c r="H503" s="217" t="s">
        <v>55</v>
      </c>
    </row>
    <row r="504" spans="2:8" hidden="1">
      <c r="B504" s="224" t="s">
        <v>1580</v>
      </c>
      <c r="C504" s="241" t="s">
        <v>657</v>
      </c>
      <c r="D504" s="224"/>
      <c r="E504" s="236">
        <v>250000</v>
      </c>
      <c r="F504" s="234" t="s">
        <v>55</v>
      </c>
      <c r="G504" s="235" t="s">
        <v>1664</v>
      </c>
      <c r="H504" s="217" t="s">
        <v>55</v>
      </c>
    </row>
    <row r="505" spans="2:8" hidden="1">
      <c r="B505" s="224" t="s">
        <v>1580</v>
      </c>
      <c r="C505" s="241" t="s">
        <v>657</v>
      </c>
      <c r="D505" s="224"/>
      <c r="E505" s="236">
        <v>337000</v>
      </c>
      <c r="F505" s="234" t="s">
        <v>55</v>
      </c>
      <c r="G505" s="235" t="s">
        <v>1668</v>
      </c>
      <c r="H505" s="217" t="s">
        <v>55</v>
      </c>
    </row>
    <row r="506" spans="2:8" hidden="1">
      <c r="B506" s="224" t="s">
        <v>1580</v>
      </c>
      <c r="C506" s="241" t="s">
        <v>657</v>
      </c>
      <c r="D506" s="224"/>
      <c r="E506" s="236">
        <v>381000</v>
      </c>
      <c r="F506" s="234" t="s">
        <v>55</v>
      </c>
      <c r="G506" s="235" t="s">
        <v>1667</v>
      </c>
      <c r="H506" s="217" t="s">
        <v>55</v>
      </c>
    </row>
    <row r="507" spans="2:8" hidden="1">
      <c r="B507" s="224" t="s">
        <v>1580</v>
      </c>
      <c r="C507" s="241" t="s">
        <v>657</v>
      </c>
      <c r="D507" s="224"/>
      <c r="E507" s="236">
        <v>25000</v>
      </c>
      <c r="F507" s="234" t="s">
        <v>55</v>
      </c>
      <c r="G507" s="235" t="s">
        <v>1664</v>
      </c>
      <c r="H507" s="217" t="s">
        <v>55</v>
      </c>
    </row>
    <row r="508" spans="2:8" hidden="1">
      <c r="B508" s="224" t="s">
        <v>1580</v>
      </c>
      <c r="C508" s="241" t="s">
        <v>657</v>
      </c>
      <c r="D508" s="224"/>
      <c r="E508" s="236">
        <v>165000</v>
      </c>
      <c r="F508" s="234" t="s">
        <v>55</v>
      </c>
      <c r="G508" s="235" t="s">
        <v>1665</v>
      </c>
      <c r="H508" s="217" t="s">
        <v>55</v>
      </c>
    </row>
    <row r="509" spans="2:8" hidden="1">
      <c r="B509" s="224" t="s">
        <v>1580</v>
      </c>
      <c r="C509" s="241" t="s">
        <v>657</v>
      </c>
      <c r="D509" s="224"/>
      <c r="E509" s="236">
        <v>419000</v>
      </c>
      <c r="F509" s="234" t="s">
        <v>55</v>
      </c>
      <c r="G509" s="235" t="s">
        <v>1667</v>
      </c>
      <c r="H509" s="217" t="s">
        <v>55</v>
      </c>
    </row>
    <row r="510" spans="2:8" hidden="1">
      <c r="B510" s="224" t="s">
        <v>1580</v>
      </c>
      <c r="C510" s="241" t="s">
        <v>657</v>
      </c>
      <c r="D510" s="224"/>
      <c r="E510" s="236">
        <v>21000</v>
      </c>
      <c r="F510" s="234" t="s">
        <v>55</v>
      </c>
      <c r="G510" s="235" t="s">
        <v>1665</v>
      </c>
      <c r="H510" s="217" t="s">
        <v>55</v>
      </c>
    </row>
    <row r="511" spans="2:8" hidden="1">
      <c r="B511" s="224" t="s">
        <v>1580</v>
      </c>
      <c r="C511" s="241" t="s">
        <v>657</v>
      </c>
      <c r="D511" s="224"/>
      <c r="E511" s="236">
        <v>290000</v>
      </c>
      <c r="F511" s="234" t="s">
        <v>55</v>
      </c>
      <c r="G511" s="235" t="s">
        <v>1664</v>
      </c>
      <c r="H511" s="217" t="s">
        <v>55</v>
      </c>
    </row>
    <row r="512" spans="2:8" hidden="1">
      <c r="B512" s="224" t="s">
        <v>1580</v>
      </c>
      <c r="C512" s="241" t="s">
        <v>657</v>
      </c>
      <c r="D512" s="224"/>
      <c r="E512" s="236">
        <v>116000</v>
      </c>
      <c r="F512" s="234" t="s">
        <v>55</v>
      </c>
      <c r="G512" s="235" t="s">
        <v>1667</v>
      </c>
      <c r="H512" s="217" t="s">
        <v>55</v>
      </c>
    </row>
    <row r="513" spans="2:8" hidden="1">
      <c r="B513" s="224" t="s">
        <v>1580</v>
      </c>
      <c r="C513" s="241" t="s">
        <v>657</v>
      </c>
      <c r="D513" s="224"/>
      <c r="E513" s="236">
        <v>212000</v>
      </c>
      <c r="F513" s="234" t="s">
        <v>55</v>
      </c>
      <c r="G513" s="235" t="s">
        <v>1665</v>
      </c>
      <c r="H513" s="217" t="s">
        <v>55</v>
      </c>
    </row>
    <row r="514" spans="2:8" hidden="1">
      <c r="B514" s="224" t="s">
        <v>1580</v>
      </c>
      <c r="C514" s="241" t="s">
        <v>657</v>
      </c>
      <c r="D514" s="224"/>
      <c r="E514" s="236">
        <v>226000</v>
      </c>
      <c r="F514" s="234" t="s">
        <v>55</v>
      </c>
      <c r="G514" s="235" t="s">
        <v>1665</v>
      </c>
      <c r="H514" s="217" t="s">
        <v>55</v>
      </c>
    </row>
    <row r="515" spans="2:8" hidden="1">
      <c r="B515" s="224" t="s">
        <v>1580</v>
      </c>
      <c r="C515" s="241" t="s">
        <v>657</v>
      </c>
      <c r="D515" s="224"/>
      <c r="E515" s="236">
        <v>700000</v>
      </c>
      <c r="F515" s="234" t="s">
        <v>55</v>
      </c>
      <c r="G515" s="235" t="s">
        <v>1669</v>
      </c>
      <c r="H515" s="217" t="s">
        <v>55</v>
      </c>
    </row>
    <row r="516" spans="2:8" hidden="1">
      <c r="B516" s="224" t="s">
        <v>1580</v>
      </c>
      <c r="C516" s="241" t="s">
        <v>657</v>
      </c>
      <c r="D516" s="224"/>
      <c r="E516" s="236">
        <v>166000</v>
      </c>
      <c r="F516" s="234" t="s">
        <v>55</v>
      </c>
      <c r="G516" s="235" t="s">
        <v>1665</v>
      </c>
      <c r="H516" s="217" t="s">
        <v>55</v>
      </c>
    </row>
    <row r="517" spans="2:8" hidden="1">
      <c r="B517" s="224" t="s">
        <v>1580</v>
      </c>
      <c r="C517" s="241" t="s">
        <v>657</v>
      </c>
      <c r="D517" s="224"/>
      <c r="E517" s="236">
        <v>249000</v>
      </c>
      <c r="F517" s="234" t="s">
        <v>55</v>
      </c>
      <c r="G517" s="235" t="s">
        <v>1666</v>
      </c>
      <c r="H517" s="217" t="s">
        <v>55</v>
      </c>
    </row>
    <row r="518" spans="2:8" hidden="1">
      <c r="B518" s="224" t="s">
        <v>1580</v>
      </c>
      <c r="C518" s="241" t="s">
        <v>657</v>
      </c>
      <c r="D518" s="224"/>
      <c r="E518" s="236">
        <v>36000</v>
      </c>
      <c r="F518" s="234" t="s">
        <v>55</v>
      </c>
      <c r="G518" s="235" t="s">
        <v>1664</v>
      </c>
      <c r="H518" s="217" t="s">
        <v>55</v>
      </c>
    </row>
    <row r="519" spans="2:8" hidden="1">
      <c r="B519" s="224" t="s">
        <v>1580</v>
      </c>
      <c r="C519" s="241" t="s">
        <v>657</v>
      </c>
      <c r="D519" s="224"/>
      <c r="E519" s="236">
        <v>97000</v>
      </c>
      <c r="F519" s="234" t="s">
        <v>55</v>
      </c>
      <c r="G519" s="235" t="s">
        <v>1667</v>
      </c>
      <c r="H519" s="217" t="s">
        <v>55</v>
      </c>
    </row>
    <row r="520" spans="2:8" hidden="1">
      <c r="B520" s="224" t="s">
        <v>1580</v>
      </c>
      <c r="C520" s="241" t="s">
        <v>657</v>
      </c>
      <c r="D520" s="224"/>
      <c r="E520" s="236">
        <v>9000</v>
      </c>
      <c r="F520" s="234" t="s">
        <v>55</v>
      </c>
      <c r="G520" s="235" t="s">
        <v>1667</v>
      </c>
      <c r="H520" s="217" t="s">
        <v>55</v>
      </c>
    </row>
    <row r="521" spans="2:8" hidden="1">
      <c r="B521" s="224" t="s">
        <v>1580</v>
      </c>
      <c r="C521" s="241" t="s">
        <v>657</v>
      </c>
      <c r="D521" s="224"/>
      <c r="E521" s="236">
        <v>149000</v>
      </c>
      <c r="F521" s="234" t="s">
        <v>55</v>
      </c>
      <c r="G521" s="235" t="s">
        <v>1665</v>
      </c>
      <c r="H521" s="217" t="s">
        <v>55</v>
      </c>
    </row>
    <row r="522" spans="2:8" hidden="1">
      <c r="B522" s="224" t="s">
        <v>1580</v>
      </c>
      <c r="C522" s="241" t="s">
        <v>657</v>
      </c>
      <c r="D522" s="224"/>
      <c r="E522" s="236">
        <v>126000</v>
      </c>
      <c r="F522" s="234" t="s">
        <v>55</v>
      </c>
      <c r="G522" s="235" t="s">
        <v>1664</v>
      </c>
      <c r="H522" s="217" t="s">
        <v>55</v>
      </c>
    </row>
    <row r="523" spans="2:8" hidden="1">
      <c r="B523" s="224" t="s">
        <v>1580</v>
      </c>
      <c r="C523" s="241" t="s">
        <v>657</v>
      </c>
      <c r="D523" s="224"/>
      <c r="E523" s="236">
        <v>175000</v>
      </c>
      <c r="F523" s="234" t="s">
        <v>55</v>
      </c>
      <c r="G523" s="235" t="s">
        <v>1668</v>
      </c>
      <c r="H523" s="217" t="s">
        <v>55</v>
      </c>
    </row>
    <row r="524" spans="2:8" hidden="1">
      <c r="B524" s="224" t="s">
        <v>1580</v>
      </c>
      <c r="C524" s="241" t="s">
        <v>657</v>
      </c>
      <c r="D524" s="224"/>
      <c r="E524" s="236">
        <v>515000</v>
      </c>
      <c r="F524" s="234" t="s">
        <v>55</v>
      </c>
      <c r="G524" s="235" t="s">
        <v>1665</v>
      </c>
      <c r="H524" s="217" t="s">
        <v>55</v>
      </c>
    </row>
    <row r="525" spans="2:8" hidden="1">
      <c r="B525" s="224" t="s">
        <v>443</v>
      </c>
      <c r="C525" s="218" t="s">
        <v>656</v>
      </c>
      <c r="D525" s="224"/>
      <c r="E525" s="236">
        <v>150000</v>
      </c>
      <c r="F525" s="234" t="s">
        <v>55</v>
      </c>
      <c r="G525" s="222" t="s">
        <v>55</v>
      </c>
      <c r="H525" s="217" t="s">
        <v>55</v>
      </c>
    </row>
    <row r="526" spans="2:8" hidden="1">
      <c r="B526" s="224" t="s">
        <v>443</v>
      </c>
      <c r="C526" s="218" t="s">
        <v>656</v>
      </c>
      <c r="D526" s="224"/>
      <c r="E526" s="236">
        <v>500000</v>
      </c>
      <c r="F526" s="234" t="s">
        <v>55</v>
      </c>
      <c r="G526" s="222" t="s">
        <v>55</v>
      </c>
      <c r="H526" s="217" t="s">
        <v>55</v>
      </c>
    </row>
    <row r="527" spans="2:8" hidden="1">
      <c r="B527" s="224" t="s">
        <v>443</v>
      </c>
      <c r="C527" s="218" t="s">
        <v>656</v>
      </c>
      <c r="D527" s="224"/>
      <c r="E527" s="236">
        <v>1150000</v>
      </c>
      <c r="F527" s="234" t="s">
        <v>55</v>
      </c>
      <c r="G527" s="222" t="s">
        <v>55</v>
      </c>
      <c r="H527" s="217" t="s">
        <v>55</v>
      </c>
    </row>
    <row r="528" spans="2:8" hidden="1">
      <c r="B528" s="224" t="s">
        <v>443</v>
      </c>
      <c r="C528" s="218" t="s">
        <v>656</v>
      </c>
      <c r="D528" s="224"/>
      <c r="E528" s="236">
        <v>75000</v>
      </c>
      <c r="F528" s="234" t="s">
        <v>55</v>
      </c>
      <c r="G528" s="222" t="s">
        <v>55</v>
      </c>
      <c r="H528" s="217" t="s">
        <v>55</v>
      </c>
    </row>
    <row r="529" spans="2:8" hidden="1">
      <c r="B529" s="224" t="s">
        <v>443</v>
      </c>
      <c r="C529" s="218" t="s">
        <v>656</v>
      </c>
      <c r="D529" s="224"/>
      <c r="E529" s="236">
        <v>275000</v>
      </c>
      <c r="F529" s="234" t="s">
        <v>55</v>
      </c>
      <c r="G529" s="222" t="s">
        <v>55</v>
      </c>
      <c r="H529" s="217" t="s">
        <v>55</v>
      </c>
    </row>
    <row r="530" spans="2:8" hidden="1">
      <c r="B530" s="224" t="s">
        <v>443</v>
      </c>
      <c r="C530" s="218" t="s">
        <v>656</v>
      </c>
      <c r="D530" s="224"/>
      <c r="E530" s="236">
        <v>5125000</v>
      </c>
      <c r="F530" s="234" t="s">
        <v>55</v>
      </c>
      <c r="G530" s="222" t="s">
        <v>55</v>
      </c>
      <c r="H530" s="217" t="s">
        <v>55</v>
      </c>
    </row>
    <row r="531" spans="2:8" hidden="1">
      <c r="B531" s="224" t="s">
        <v>443</v>
      </c>
      <c r="C531" s="218" t="s">
        <v>656</v>
      </c>
      <c r="D531" s="224"/>
      <c r="E531" s="236">
        <v>100000</v>
      </c>
      <c r="F531" s="234" t="s">
        <v>55</v>
      </c>
      <c r="G531" s="222" t="s">
        <v>55</v>
      </c>
      <c r="H531" s="217" t="s">
        <v>55</v>
      </c>
    </row>
    <row r="532" spans="2:8" hidden="1">
      <c r="B532" s="224" t="s">
        <v>443</v>
      </c>
      <c r="C532" s="218" t="s">
        <v>656</v>
      </c>
      <c r="D532" s="224"/>
      <c r="E532" s="236">
        <v>300000</v>
      </c>
      <c r="F532" s="234" t="s">
        <v>55</v>
      </c>
      <c r="G532" s="222" t="s">
        <v>55</v>
      </c>
      <c r="H532" s="217" t="s">
        <v>55</v>
      </c>
    </row>
    <row r="533" spans="2:8" hidden="1">
      <c r="B533" s="224" t="s">
        <v>443</v>
      </c>
      <c r="C533" s="218" t="s">
        <v>656</v>
      </c>
      <c r="D533" s="224"/>
      <c r="E533" s="236">
        <v>50000</v>
      </c>
      <c r="F533" s="234" t="s">
        <v>55</v>
      </c>
      <c r="G533" s="222" t="s">
        <v>55</v>
      </c>
      <c r="H533" s="217" t="s">
        <v>55</v>
      </c>
    </row>
    <row r="534" spans="2:8" hidden="1">
      <c r="B534" s="224" t="s">
        <v>443</v>
      </c>
      <c r="C534" s="218" t="s">
        <v>656</v>
      </c>
      <c r="D534" s="224"/>
      <c r="E534" s="236">
        <v>50000</v>
      </c>
      <c r="F534" s="234" t="s">
        <v>55</v>
      </c>
      <c r="G534" s="222" t="s">
        <v>55</v>
      </c>
      <c r="H534" s="217" t="s">
        <v>55</v>
      </c>
    </row>
    <row r="535" spans="2:8" hidden="1">
      <c r="B535" s="224" t="s">
        <v>443</v>
      </c>
      <c r="C535" s="218" t="s">
        <v>656</v>
      </c>
      <c r="D535" s="224"/>
      <c r="E535" s="236">
        <v>50000</v>
      </c>
      <c r="F535" s="234" t="s">
        <v>55</v>
      </c>
      <c r="G535" s="222" t="s">
        <v>55</v>
      </c>
      <c r="H535" s="217" t="s">
        <v>55</v>
      </c>
    </row>
    <row r="536" spans="2:8" hidden="1">
      <c r="B536" s="224" t="s">
        <v>443</v>
      </c>
      <c r="C536" s="218" t="s">
        <v>656</v>
      </c>
      <c r="D536" s="224"/>
      <c r="E536" s="236">
        <v>50000</v>
      </c>
      <c r="F536" s="234" t="s">
        <v>55</v>
      </c>
      <c r="G536" s="222" t="s">
        <v>55</v>
      </c>
      <c r="H536" s="217" t="s">
        <v>55</v>
      </c>
    </row>
    <row r="537" spans="2:8" hidden="1">
      <c r="B537" s="224" t="s">
        <v>443</v>
      </c>
      <c r="C537" s="218" t="s">
        <v>656</v>
      </c>
      <c r="D537" s="224"/>
      <c r="E537" s="236">
        <v>150000</v>
      </c>
      <c r="F537" s="234" t="s">
        <v>55</v>
      </c>
      <c r="G537" s="222" t="s">
        <v>55</v>
      </c>
      <c r="H537" s="217" t="s">
        <v>55</v>
      </c>
    </row>
    <row r="538" spans="2:8" hidden="1">
      <c r="B538" s="224" t="s">
        <v>443</v>
      </c>
      <c r="C538" s="218" t="s">
        <v>656</v>
      </c>
      <c r="D538" s="224"/>
      <c r="E538" s="236">
        <v>5010000</v>
      </c>
      <c r="F538" s="234" t="s">
        <v>55</v>
      </c>
      <c r="G538" s="222" t="s">
        <v>55</v>
      </c>
      <c r="H538" s="217" t="s">
        <v>55</v>
      </c>
    </row>
    <row r="539" spans="2:8" hidden="1">
      <c r="B539" s="224" t="s">
        <v>443</v>
      </c>
      <c r="C539" s="218" t="s">
        <v>656</v>
      </c>
      <c r="D539" s="224"/>
      <c r="E539" s="236">
        <v>150000</v>
      </c>
      <c r="F539" s="234" t="s">
        <v>55</v>
      </c>
      <c r="G539" s="222" t="s">
        <v>55</v>
      </c>
      <c r="H539" s="217" t="s">
        <v>55</v>
      </c>
    </row>
    <row r="540" spans="2:8" hidden="1">
      <c r="B540" s="224" t="s">
        <v>443</v>
      </c>
      <c r="C540" s="218" t="s">
        <v>656</v>
      </c>
      <c r="D540" s="224"/>
      <c r="E540" s="236">
        <v>300000</v>
      </c>
      <c r="F540" s="234" t="s">
        <v>55</v>
      </c>
      <c r="G540" s="222" t="s">
        <v>55</v>
      </c>
      <c r="H540" s="217" t="s">
        <v>55</v>
      </c>
    </row>
    <row r="541" spans="2:8" hidden="1">
      <c r="B541" s="224" t="s">
        <v>443</v>
      </c>
      <c r="C541" s="222" t="s">
        <v>658</v>
      </c>
      <c r="D541" s="224"/>
      <c r="E541" s="236">
        <v>740000</v>
      </c>
      <c r="F541" s="234" t="s">
        <v>55</v>
      </c>
      <c r="G541" s="222" t="s">
        <v>55</v>
      </c>
      <c r="H541" s="217" t="s">
        <v>55</v>
      </c>
    </row>
    <row r="542" spans="2:8" hidden="1">
      <c r="B542" s="224" t="s">
        <v>443</v>
      </c>
      <c r="C542" s="222" t="s">
        <v>658</v>
      </c>
      <c r="D542" s="224"/>
      <c r="E542" s="236">
        <v>3380000</v>
      </c>
      <c r="F542" s="234" t="s">
        <v>55</v>
      </c>
      <c r="G542" s="222" t="s">
        <v>55</v>
      </c>
      <c r="H542" s="217" t="s">
        <v>55</v>
      </c>
    </row>
    <row r="543" spans="2:8" hidden="1">
      <c r="B543" s="224" t="s">
        <v>443</v>
      </c>
      <c r="C543" s="222" t="s">
        <v>658</v>
      </c>
      <c r="D543" s="224"/>
      <c r="E543" s="236">
        <v>2292000</v>
      </c>
      <c r="F543" s="234" t="s">
        <v>55</v>
      </c>
      <c r="G543" s="222" t="s">
        <v>55</v>
      </c>
      <c r="H543" s="217" t="s">
        <v>55</v>
      </c>
    </row>
    <row r="544" spans="2:8" hidden="1">
      <c r="B544" s="224" t="s">
        <v>443</v>
      </c>
      <c r="C544" s="222" t="s">
        <v>658</v>
      </c>
      <c r="D544" s="224"/>
      <c r="E544" s="236">
        <v>2581000</v>
      </c>
      <c r="F544" s="234" t="s">
        <v>55</v>
      </c>
      <c r="G544" s="222" t="s">
        <v>55</v>
      </c>
      <c r="H544" s="217" t="s">
        <v>55</v>
      </c>
    </row>
    <row r="545" spans="2:8" hidden="1">
      <c r="B545" s="224" t="s">
        <v>443</v>
      </c>
      <c r="C545" s="222" t="s">
        <v>658</v>
      </c>
      <c r="D545" s="224"/>
      <c r="E545" s="236">
        <v>2554000</v>
      </c>
      <c r="F545" s="234" t="s">
        <v>55</v>
      </c>
      <c r="G545" s="222" t="s">
        <v>55</v>
      </c>
      <c r="H545" s="217" t="s">
        <v>55</v>
      </c>
    </row>
    <row r="546" spans="2:8" hidden="1">
      <c r="B546" s="224" t="s">
        <v>443</v>
      </c>
      <c r="C546" s="222" t="s">
        <v>658</v>
      </c>
      <c r="D546" s="224"/>
      <c r="E546" s="236">
        <v>1970000</v>
      </c>
      <c r="F546" s="234" t="s">
        <v>55</v>
      </c>
      <c r="G546" s="222" t="s">
        <v>55</v>
      </c>
      <c r="H546" s="217" t="s">
        <v>55</v>
      </c>
    </row>
    <row r="547" spans="2:8" hidden="1">
      <c r="B547" s="224" t="s">
        <v>443</v>
      </c>
      <c r="C547" s="222" t="s">
        <v>658</v>
      </c>
      <c r="D547" s="224"/>
      <c r="E547" s="236">
        <v>3972000</v>
      </c>
      <c r="F547" s="234" t="s">
        <v>55</v>
      </c>
      <c r="G547" s="222" t="s">
        <v>55</v>
      </c>
      <c r="H547" s="217" t="s">
        <v>55</v>
      </c>
    </row>
    <row r="548" spans="2:8" hidden="1">
      <c r="B548" s="224" t="s">
        <v>443</v>
      </c>
      <c r="C548" s="222" t="s">
        <v>658</v>
      </c>
      <c r="D548" s="224"/>
      <c r="E548" s="236">
        <v>2570000</v>
      </c>
      <c r="F548" s="234" t="s">
        <v>55</v>
      </c>
      <c r="G548" s="222" t="s">
        <v>55</v>
      </c>
      <c r="H548" s="217" t="s">
        <v>55</v>
      </c>
    </row>
    <row r="549" spans="2:8" hidden="1">
      <c r="B549" s="224" t="s">
        <v>443</v>
      </c>
      <c r="C549" s="222" t="s">
        <v>658</v>
      </c>
      <c r="D549" s="224"/>
      <c r="E549" s="236">
        <v>1759000</v>
      </c>
      <c r="F549" s="234" t="s">
        <v>55</v>
      </c>
      <c r="G549" s="222" t="s">
        <v>55</v>
      </c>
      <c r="H549" s="217" t="s">
        <v>55</v>
      </c>
    </row>
    <row r="550" spans="2:8" hidden="1">
      <c r="B550" s="224" t="s">
        <v>443</v>
      </c>
      <c r="C550" s="222" t="s">
        <v>658</v>
      </c>
      <c r="D550" s="224"/>
      <c r="E550" s="236">
        <v>1543000</v>
      </c>
      <c r="F550" s="234" t="s">
        <v>55</v>
      </c>
      <c r="G550" s="222" t="s">
        <v>55</v>
      </c>
      <c r="H550" s="217" t="s">
        <v>55</v>
      </c>
    </row>
    <row r="551" spans="2:8" hidden="1">
      <c r="B551" s="224" t="s">
        <v>443</v>
      </c>
      <c r="C551" s="222" t="s">
        <v>658</v>
      </c>
      <c r="D551" s="224"/>
      <c r="E551" s="236">
        <v>1575000</v>
      </c>
      <c r="F551" s="234" t="s">
        <v>55</v>
      </c>
      <c r="G551" s="222" t="s">
        <v>55</v>
      </c>
      <c r="H551" s="217" t="s">
        <v>55</v>
      </c>
    </row>
    <row r="552" spans="2:8" hidden="1">
      <c r="B552" s="224" t="s">
        <v>443</v>
      </c>
      <c r="C552" s="222" t="s">
        <v>658</v>
      </c>
      <c r="D552" s="224"/>
      <c r="E552" s="236">
        <v>1449000</v>
      </c>
      <c r="F552" s="234" t="s">
        <v>55</v>
      </c>
      <c r="G552" s="222" t="s">
        <v>55</v>
      </c>
      <c r="H552" s="217" t="s">
        <v>55</v>
      </c>
    </row>
    <row r="553" spans="2:8" hidden="1">
      <c r="B553" s="224" t="s">
        <v>443</v>
      </c>
      <c r="C553" s="222" t="s">
        <v>658</v>
      </c>
      <c r="D553" s="224"/>
      <c r="E553" s="236">
        <v>1594000</v>
      </c>
      <c r="F553" s="234" t="s">
        <v>55</v>
      </c>
      <c r="G553" s="222" t="s">
        <v>55</v>
      </c>
      <c r="H553" s="217" t="s">
        <v>55</v>
      </c>
    </row>
    <row r="554" spans="2:8" hidden="1">
      <c r="B554" s="224" t="s">
        <v>443</v>
      </c>
      <c r="C554" s="222" t="s">
        <v>658</v>
      </c>
      <c r="D554" s="224"/>
      <c r="E554" s="236">
        <v>1431000</v>
      </c>
      <c r="F554" s="234" t="s">
        <v>55</v>
      </c>
      <c r="G554" s="222" t="s">
        <v>55</v>
      </c>
      <c r="H554" s="217" t="s">
        <v>55</v>
      </c>
    </row>
    <row r="555" spans="2:8" hidden="1">
      <c r="B555" s="224" t="s">
        <v>443</v>
      </c>
      <c r="C555" s="222" t="s">
        <v>658</v>
      </c>
      <c r="D555" s="224"/>
      <c r="E555" s="236">
        <v>773000</v>
      </c>
      <c r="F555" s="234" t="s">
        <v>55</v>
      </c>
      <c r="G555" s="222" t="s">
        <v>55</v>
      </c>
      <c r="H555" s="217" t="s">
        <v>55</v>
      </c>
    </row>
    <row r="556" spans="2:8" hidden="1">
      <c r="B556" s="224" t="s">
        <v>443</v>
      </c>
      <c r="C556" s="222" t="s">
        <v>658</v>
      </c>
      <c r="D556" s="224"/>
      <c r="E556" s="236">
        <v>1608000</v>
      </c>
      <c r="F556" s="234" t="s">
        <v>55</v>
      </c>
      <c r="G556" s="222" t="s">
        <v>55</v>
      </c>
      <c r="H556" s="217" t="s">
        <v>55</v>
      </c>
    </row>
    <row r="557" spans="2:8" hidden="1">
      <c r="B557" s="224" t="s">
        <v>443</v>
      </c>
      <c r="C557" s="222" t="s">
        <v>658</v>
      </c>
      <c r="D557" s="224"/>
      <c r="E557" s="236">
        <v>615000</v>
      </c>
      <c r="F557" s="234" t="s">
        <v>55</v>
      </c>
      <c r="G557" s="222" t="s">
        <v>55</v>
      </c>
      <c r="H557" s="217" t="s">
        <v>55</v>
      </c>
    </row>
    <row r="558" spans="2:8" hidden="1">
      <c r="B558" s="224" t="s">
        <v>443</v>
      </c>
      <c r="C558" s="222" t="s">
        <v>658</v>
      </c>
      <c r="D558" s="224"/>
      <c r="E558" s="236">
        <v>1037000</v>
      </c>
      <c r="F558" s="234" t="s">
        <v>55</v>
      </c>
      <c r="G558" s="222" t="s">
        <v>55</v>
      </c>
      <c r="H558" s="217" t="s">
        <v>55</v>
      </c>
    </row>
    <row r="559" spans="2:8" hidden="1">
      <c r="B559" s="224" t="s">
        <v>443</v>
      </c>
      <c r="C559" s="222" t="s">
        <v>658</v>
      </c>
      <c r="D559" s="224"/>
      <c r="E559" s="236">
        <v>560000</v>
      </c>
      <c r="F559" s="234" t="s">
        <v>55</v>
      </c>
      <c r="G559" s="222" t="s">
        <v>55</v>
      </c>
      <c r="H559" s="217" t="s">
        <v>55</v>
      </c>
    </row>
    <row r="560" spans="2:8" hidden="1">
      <c r="B560" s="224" t="s">
        <v>443</v>
      </c>
      <c r="C560" s="222" t="s">
        <v>658</v>
      </c>
      <c r="D560" s="224"/>
      <c r="E560" s="236">
        <v>1292000</v>
      </c>
      <c r="F560" s="234" t="s">
        <v>55</v>
      </c>
      <c r="G560" s="222" t="s">
        <v>55</v>
      </c>
      <c r="H560" s="217" t="s">
        <v>55</v>
      </c>
    </row>
    <row r="561" spans="2:8" hidden="1">
      <c r="B561" s="224" t="s">
        <v>443</v>
      </c>
      <c r="C561" s="222" t="s">
        <v>658</v>
      </c>
      <c r="D561" s="224"/>
      <c r="E561" s="236">
        <v>1142000</v>
      </c>
      <c r="F561" s="234" t="s">
        <v>55</v>
      </c>
      <c r="G561" s="222" t="s">
        <v>55</v>
      </c>
      <c r="H561" s="217" t="s">
        <v>55</v>
      </c>
    </row>
    <row r="562" spans="2:8" hidden="1">
      <c r="B562" s="224" t="s">
        <v>443</v>
      </c>
      <c r="C562" s="222" t="s">
        <v>658</v>
      </c>
      <c r="D562" s="224"/>
      <c r="E562" s="236">
        <v>623000</v>
      </c>
      <c r="F562" s="234" t="s">
        <v>55</v>
      </c>
      <c r="G562" s="222" t="s">
        <v>55</v>
      </c>
      <c r="H562" s="217" t="s">
        <v>55</v>
      </c>
    </row>
    <row r="563" spans="2:8" hidden="1">
      <c r="B563" s="224" t="s">
        <v>443</v>
      </c>
      <c r="C563" s="222" t="s">
        <v>658</v>
      </c>
      <c r="D563" s="224"/>
      <c r="E563" s="236">
        <v>1216000</v>
      </c>
      <c r="F563" s="234" t="s">
        <v>55</v>
      </c>
      <c r="G563" s="222" t="s">
        <v>55</v>
      </c>
      <c r="H563" s="217" t="s">
        <v>55</v>
      </c>
    </row>
    <row r="564" spans="2:8" hidden="1">
      <c r="B564" s="224" t="s">
        <v>443</v>
      </c>
      <c r="C564" s="222" t="s">
        <v>658</v>
      </c>
      <c r="D564" s="224"/>
      <c r="E564" s="236">
        <v>620000</v>
      </c>
      <c r="F564" s="234" t="s">
        <v>55</v>
      </c>
      <c r="G564" s="222" t="s">
        <v>55</v>
      </c>
      <c r="H564" s="217" t="s">
        <v>55</v>
      </c>
    </row>
    <row r="565" spans="2:8" hidden="1">
      <c r="B565" s="224" t="s">
        <v>443</v>
      </c>
      <c r="C565" s="222" t="s">
        <v>658</v>
      </c>
      <c r="D565" s="224"/>
      <c r="E565" s="236">
        <v>690000</v>
      </c>
      <c r="F565" s="234" t="s">
        <v>55</v>
      </c>
      <c r="G565" s="222" t="s">
        <v>55</v>
      </c>
      <c r="H565" s="217" t="s">
        <v>55</v>
      </c>
    </row>
    <row r="566" spans="2:8" hidden="1">
      <c r="B566" s="224" t="s">
        <v>443</v>
      </c>
      <c r="C566" s="222" t="s">
        <v>658</v>
      </c>
      <c r="D566" s="224"/>
      <c r="E566" s="236">
        <v>1229000</v>
      </c>
      <c r="F566" s="234" t="s">
        <v>55</v>
      </c>
      <c r="G566" s="222" t="s">
        <v>55</v>
      </c>
      <c r="H566" s="217" t="s">
        <v>55</v>
      </c>
    </row>
    <row r="567" spans="2:8" hidden="1">
      <c r="B567" s="224" t="s">
        <v>443</v>
      </c>
      <c r="C567" s="222" t="s">
        <v>658</v>
      </c>
      <c r="D567" s="224"/>
      <c r="E567" s="236">
        <v>740000</v>
      </c>
      <c r="F567" s="234" t="s">
        <v>55</v>
      </c>
      <c r="G567" s="222" t="s">
        <v>55</v>
      </c>
      <c r="H567" s="217" t="s">
        <v>55</v>
      </c>
    </row>
    <row r="568" spans="2:8" hidden="1">
      <c r="B568" s="224" t="s">
        <v>443</v>
      </c>
      <c r="C568" s="224" t="s">
        <v>566</v>
      </c>
      <c r="D568" s="224"/>
      <c r="E568" s="236">
        <v>253601</v>
      </c>
      <c r="F568" s="234" t="s">
        <v>55</v>
      </c>
      <c r="G568" s="222" t="s">
        <v>55</v>
      </c>
      <c r="H568" s="217" t="s">
        <v>55</v>
      </c>
    </row>
    <row r="569" spans="2:8" hidden="1">
      <c r="B569" s="224" t="s">
        <v>443</v>
      </c>
      <c r="C569" s="224" t="s">
        <v>566</v>
      </c>
      <c r="D569" s="224"/>
      <c r="E569" s="236">
        <v>303182</v>
      </c>
      <c r="F569" s="234" t="s">
        <v>55</v>
      </c>
      <c r="G569" s="222" t="s">
        <v>55</v>
      </c>
      <c r="H569" s="217" t="s">
        <v>55</v>
      </c>
    </row>
    <row r="570" spans="2:8" hidden="1">
      <c r="B570" s="224" t="s">
        <v>443</v>
      </c>
      <c r="C570" s="224" t="s">
        <v>566</v>
      </c>
      <c r="D570" s="224"/>
      <c r="E570" s="236">
        <v>623013</v>
      </c>
      <c r="F570" s="234" t="s">
        <v>55</v>
      </c>
      <c r="G570" s="222" t="s">
        <v>55</v>
      </c>
      <c r="H570" s="217" t="s">
        <v>55</v>
      </c>
    </row>
    <row r="571" spans="2:8" hidden="1">
      <c r="B571" s="224" t="s">
        <v>443</v>
      </c>
      <c r="C571" s="224" t="s">
        <v>566</v>
      </c>
      <c r="D571" s="224"/>
      <c r="E571" s="236">
        <v>5119</v>
      </c>
      <c r="F571" s="234" t="s">
        <v>55</v>
      </c>
      <c r="G571" s="222" t="s">
        <v>55</v>
      </c>
      <c r="H571" s="217" t="s">
        <v>55</v>
      </c>
    </row>
    <row r="572" spans="2:8" hidden="1">
      <c r="B572" s="224" t="s">
        <v>443</v>
      </c>
      <c r="C572" s="224" t="s">
        <v>566</v>
      </c>
      <c r="D572" s="224"/>
      <c r="E572" s="236">
        <v>851336</v>
      </c>
      <c r="F572" s="234" t="s">
        <v>55</v>
      </c>
      <c r="G572" s="222" t="s">
        <v>55</v>
      </c>
      <c r="H572" s="217" t="s">
        <v>55</v>
      </c>
    </row>
    <row r="573" spans="2:8" hidden="1">
      <c r="B573" s="224" t="s">
        <v>443</v>
      </c>
      <c r="C573" s="224" t="s">
        <v>566</v>
      </c>
      <c r="D573" s="224"/>
      <c r="E573" s="236">
        <v>181284</v>
      </c>
      <c r="F573" s="234" t="s">
        <v>55</v>
      </c>
      <c r="G573" s="222" t="s">
        <v>55</v>
      </c>
      <c r="H573" s="217" t="s">
        <v>55</v>
      </c>
    </row>
    <row r="574" spans="2:8" hidden="1">
      <c r="B574" s="224" t="s">
        <v>443</v>
      </c>
      <c r="C574" s="224" t="s">
        <v>566</v>
      </c>
      <c r="D574" s="224"/>
      <c r="E574" s="236">
        <v>41333</v>
      </c>
      <c r="F574" s="234" t="s">
        <v>55</v>
      </c>
      <c r="G574" s="222" t="s">
        <v>55</v>
      </c>
      <c r="H574" s="217" t="s">
        <v>55</v>
      </c>
    </row>
    <row r="575" spans="2:8" hidden="1">
      <c r="B575" s="224" t="s">
        <v>443</v>
      </c>
      <c r="C575" s="224" t="s">
        <v>566</v>
      </c>
      <c r="D575" s="224"/>
      <c r="E575" s="236">
        <v>263447</v>
      </c>
      <c r="F575" s="234" t="s">
        <v>55</v>
      </c>
      <c r="G575" s="222" t="s">
        <v>55</v>
      </c>
      <c r="H575" s="217" t="s">
        <v>55</v>
      </c>
    </row>
    <row r="576" spans="2:8" hidden="1">
      <c r="B576" s="224" t="s">
        <v>443</v>
      </c>
      <c r="C576" s="241" t="s">
        <v>585</v>
      </c>
      <c r="D576" s="224"/>
      <c r="E576" s="236">
        <v>13275</v>
      </c>
      <c r="F576" s="234" t="s">
        <v>55</v>
      </c>
      <c r="G576" s="222" t="s">
        <v>55</v>
      </c>
      <c r="H576" s="217" t="s">
        <v>55</v>
      </c>
    </row>
    <row r="577" spans="2:8" hidden="1">
      <c r="B577" s="224" t="s">
        <v>443</v>
      </c>
      <c r="C577" s="241" t="s">
        <v>585</v>
      </c>
      <c r="D577" s="224"/>
      <c r="E577" s="236">
        <v>154283</v>
      </c>
      <c r="F577" s="234" t="s">
        <v>55</v>
      </c>
      <c r="G577" s="222" t="s">
        <v>55</v>
      </c>
      <c r="H577" s="217" t="s">
        <v>55</v>
      </c>
    </row>
    <row r="578" spans="2:8" hidden="1">
      <c r="B578" s="224" t="s">
        <v>443</v>
      </c>
      <c r="C578" s="241" t="s">
        <v>585</v>
      </c>
      <c r="D578" s="224"/>
      <c r="E578" s="236">
        <v>24200</v>
      </c>
      <c r="F578" s="234" t="s">
        <v>55</v>
      </c>
      <c r="G578" s="222" t="s">
        <v>55</v>
      </c>
      <c r="H578" s="217" t="s">
        <v>55</v>
      </c>
    </row>
    <row r="579" spans="2:8" hidden="1">
      <c r="B579" s="224" t="s">
        <v>443</v>
      </c>
      <c r="C579" s="241" t="s">
        <v>585</v>
      </c>
      <c r="D579" s="224"/>
      <c r="E579" s="236">
        <v>30375</v>
      </c>
      <c r="F579" s="234" t="s">
        <v>55</v>
      </c>
      <c r="G579" s="222" t="s">
        <v>55</v>
      </c>
      <c r="H579" s="217" t="s">
        <v>55</v>
      </c>
    </row>
    <row r="580" spans="2:8" hidden="1">
      <c r="B580" s="224" t="s">
        <v>443</v>
      </c>
      <c r="C580" s="241" t="s">
        <v>585</v>
      </c>
      <c r="D580" s="224"/>
      <c r="E580" s="236">
        <v>59400</v>
      </c>
      <c r="F580" s="234" t="s">
        <v>55</v>
      </c>
      <c r="G580" s="222" t="s">
        <v>55</v>
      </c>
      <c r="H580" s="217" t="s">
        <v>55</v>
      </c>
    </row>
    <row r="581" spans="2:8" hidden="1">
      <c r="B581" s="224" t="s">
        <v>443</v>
      </c>
      <c r="C581" s="241" t="s">
        <v>585</v>
      </c>
      <c r="D581" s="224"/>
      <c r="E581" s="236">
        <v>683310</v>
      </c>
      <c r="F581" s="234" t="s">
        <v>55</v>
      </c>
      <c r="G581" s="222" t="s">
        <v>55</v>
      </c>
      <c r="H581" s="217" t="s">
        <v>55</v>
      </c>
    </row>
    <row r="582" spans="2:8" hidden="1">
      <c r="B582" s="224" t="s">
        <v>1581</v>
      </c>
      <c r="C582" s="224" t="s">
        <v>566</v>
      </c>
      <c r="D582" s="224"/>
      <c r="E582" s="236">
        <v>512433035</v>
      </c>
      <c r="F582" s="234" t="s">
        <v>55</v>
      </c>
      <c r="G582" s="235" t="s">
        <v>1613</v>
      </c>
      <c r="H582" s="217" t="s">
        <v>55</v>
      </c>
    </row>
    <row r="583" spans="2:8" hidden="1">
      <c r="B583" s="224" t="s">
        <v>1581</v>
      </c>
      <c r="C583" s="217" t="s">
        <v>1582</v>
      </c>
      <c r="D583" s="224"/>
      <c r="E583" s="236">
        <v>503783</v>
      </c>
      <c r="F583" s="234" t="s">
        <v>55</v>
      </c>
      <c r="G583" s="235" t="s">
        <v>1613</v>
      </c>
      <c r="H583" s="217" t="s">
        <v>55</v>
      </c>
    </row>
    <row r="584" spans="2:8" hidden="1">
      <c r="B584" s="224" t="s">
        <v>1581</v>
      </c>
      <c r="C584" s="217" t="s">
        <v>1583</v>
      </c>
      <c r="D584" s="224"/>
      <c r="E584" s="236">
        <v>84694</v>
      </c>
      <c r="F584" s="234" t="s">
        <v>55</v>
      </c>
      <c r="G584" s="235" t="s">
        <v>1613</v>
      </c>
      <c r="H584" s="217" t="s">
        <v>55</v>
      </c>
    </row>
    <row r="585" spans="2:8" hidden="1">
      <c r="B585" s="224" t="s">
        <v>1581</v>
      </c>
      <c r="C585" s="224" t="s">
        <v>1587</v>
      </c>
      <c r="D585" s="224"/>
      <c r="E585" s="236">
        <v>89261</v>
      </c>
      <c r="F585" s="234" t="s">
        <v>55</v>
      </c>
      <c r="G585" s="235" t="s">
        <v>1613</v>
      </c>
      <c r="H585" s="217" t="s">
        <v>55</v>
      </c>
    </row>
    <row r="586" spans="2:8" hidden="1">
      <c r="B586" s="224" t="s">
        <v>1581</v>
      </c>
      <c r="C586" s="241" t="s">
        <v>585</v>
      </c>
      <c r="D586" s="224"/>
      <c r="E586" s="236">
        <v>1262891</v>
      </c>
      <c r="F586" s="234" t="s">
        <v>55</v>
      </c>
      <c r="G586" s="235" t="s">
        <v>1613</v>
      </c>
      <c r="H586" s="217" t="s">
        <v>55</v>
      </c>
    </row>
    <row r="587" spans="2:8" hidden="1">
      <c r="B587" s="224" t="s">
        <v>1581</v>
      </c>
      <c r="C587" s="217" t="s">
        <v>1585</v>
      </c>
      <c r="D587" s="224"/>
      <c r="E587" s="236">
        <v>185462</v>
      </c>
      <c r="F587" s="234" t="s">
        <v>55</v>
      </c>
      <c r="G587" s="235" t="s">
        <v>1613</v>
      </c>
      <c r="H587" s="217" t="s">
        <v>55</v>
      </c>
    </row>
    <row r="588" spans="2:8" hidden="1">
      <c r="B588" s="224" t="s">
        <v>1581</v>
      </c>
      <c r="C588" s="217" t="s">
        <v>1583</v>
      </c>
      <c r="D588" s="224"/>
      <c r="E588" s="236">
        <v>450027</v>
      </c>
      <c r="F588" s="234" t="s">
        <v>55</v>
      </c>
      <c r="G588" s="235" t="s">
        <v>1613</v>
      </c>
      <c r="H588" s="217" t="s">
        <v>55</v>
      </c>
    </row>
    <row r="589" spans="2:8" hidden="1">
      <c r="B589" s="224" t="s">
        <v>1581</v>
      </c>
      <c r="C589" s="222" t="s">
        <v>264</v>
      </c>
      <c r="D589" s="224"/>
      <c r="E589" s="236">
        <v>267442751</v>
      </c>
      <c r="F589" s="234" t="s">
        <v>55</v>
      </c>
      <c r="G589" s="235" t="s">
        <v>55</v>
      </c>
      <c r="H589" s="235" t="s">
        <v>1613</v>
      </c>
    </row>
    <row r="590" spans="2:8" hidden="1">
      <c r="B590" s="224" t="s">
        <v>1581</v>
      </c>
      <c r="C590" s="241" t="s">
        <v>657</v>
      </c>
      <c r="D590" s="224"/>
      <c r="E590" s="236">
        <v>400000</v>
      </c>
      <c r="F590" s="234" t="s">
        <v>55</v>
      </c>
      <c r="G590" s="235" t="s">
        <v>1670</v>
      </c>
      <c r="H590" s="217" t="s">
        <v>55</v>
      </c>
    </row>
    <row r="591" spans="2:8" hidden="1">
      <c r="B591" s="224" t="s">
        <v>1581</v>
      </c>
      <c r="C591" s="241" t="s">
        <v>657</v>
      </c>
      <c r="D591" s="224"/>
      <c r="E591" s="236">
        <v>450000</v>
      </c>
      <c r="F591" s="234" t="s">
        <v>55</v>
      </c>
      <c r="G591" s="235" t="s">
        <v>1670</v>
      </c>
      <c r="H591" s="217" t="s">
        <v>55</v>
      </c>
    </row>
    <row r="592" spans="2:8" hidden="1">
      <c r="B592" s="224" t="s">
        <v>1581</v>
      </c>
      <c r="C592" s="241" t="s">
        <v>657</v>
      </c>
      <c r="D592" s="224"/>
      <c r="E592" s="236">
        <v>1768000</v>
      </c>
      <c r="F592" s="234" t="s">
        <v>55</v>
      </c>
      <c r="G592" s="235" t="s">
        <v>1670</v>
      </c>
      <c r="H592" s="217" t="s">
        <v>55</v>
      </c>
    </row>
    <row r="593" spans="2:8" hidden="1">
      <c r="B593" s="224" t="s">
        <v>1581</v>
      </c>
      <c r="C593" s="241" t="s">
        <v>657</v>
      </c>
      <c r="D593" s="224"/>
      <c r="E593" s="236">
        <v>2082000</v>
      </c>
      <c r="F593" s="234" t="s">
        <v>55</v>
      </c>
      <c r="G593" s="235" t="s">
        <v>1670</v>
      </c>
      <c r="H593" s="217" t="s">
        <v>55</v>
      </c>
    </row>
    <row r="594" spans="2:8" hidden="1">
      <c r="B594" s="224" t="s">
        <v>1581</v>
      </c>
      <c r="C594" s="241" t="s">
        <v>657</v>
      </c>
      <c r="D594" s="224"/>
      <c r="E594" s="236">
        <v>200000</v>
      </c>
      <c r="F594" s="234" t="s">
        <v>55</v>
      </c>
      <c r="G594" s="235" t="s">
        <v>1670</v>
      </c>
      <c r="H594" s="217" t="s">
        <v>55</v>
      </c>
    </row>
    <row r="595" spans="2:8" hidden="1">
      <c r="B595" s="224" t="s">
        <v>1581</v>
      </c>
      <c r="C595" s="241" t="s">
        <v>657</v>
      </c>
      <c r="D595" s="224"/>
      <c r="E595" s="236">
        <v>367000</v>
      </c>
      <c r="F595" s="234" t="s">
        <v>55</v>
      </c>
      <c r="G595" s="235" t="s">
        <v>1692</v>
      </c>
      <c r="H595" s="217" t="s">
        <v>55</v>
      </c>
    </row>
    <row r="596" spans="2:8" hidden="1">
      <c r="B596" s="224" t="s">
        <v>1581</v>
      </c>
      <c r="C596" s="241" t="s">
        <v>657</v>
      </c>
      <c r="D596" s="224"/>
      <c r="E596" s="236">
        <v>1195000</v>
      </c>
      <c r="F596" s="234" t="s">
        <v>55</v>
      </c>
      <c r="G596" s="235" t="s">
        <v>1670</v>
      </c>
      <c r="H596" s="217" t="s">
        <v>55</v>
      </c>
    </row>
    <row r="597" spans="2:8" hidden="1">
      <c r="B597" s="224" t="s">
        <v>1581</v>
      </c>
      <c r="C597" s="241" t="s">
        <v>657</v>
      </c>
      <c r="D597" s="224"/>
      <c r="E597" s="236">
        <v>50000</v>
      </c>
      <c r="F597" s="234" t="s">
        <v>55</v>
      </c>
      <c r="G597" s="235" t="s">
        <v>1671</v>
      </c>
      <c r="H597" s="217" t="s">
        <v>55</v>
      </c>
    </row>
    <row r="598" spans="2:8" hidden="1">
      <c r="B598" s="224" t="s">
        <v>1581</v>
      </c>
      <c r="C598" s="241" t="s">
        <v>657</v>
      </c>
      <c r="D598" s="224"/>
      <c r="E598" s="236">
        <v>50000</v>
      </c>
      <c r="F598" s="234" t="s">
        <v>55</v>
      </c>
      <c r="G598" s="235" t="s">
        <v>1672</v>
      </c>
      <c r="H598" s="217" t="s">
        <v>55</v>
      </c>
    </row>
    <row r="599" spans="2:8" hidden="1">
      <c r="B599" s="224" t="s">
        <v>1581</v>
      </c>
      <c r="C599" s="241" t="s">
        <v>657</v>
      </c>
      <c r="D599" s="224"/>
      <c r="E599" s="236">
        <v>50000</v>
      </c>
      <c r="F599" s="234" t="s">
        <v>55</v>
      </c>
      <c r="G599" s="235" t="s">
        <v>1673</v>
      </c>
      <c r="H599" s="217" t="s">
        <v>55</v>
      </c>
    </row>
    <row r="600" spans="2:8" hidden="1">
      <c r="B600" s="224" t="s">
        <v>1581</v>
      </c>
      <c r="C600" s="241" t="s">
        <v>657</v>
      </c>
      <c r="D600" s="224"/>
      <c r="E600" s="236">
        <v>30000</v>
      </c>
      <c r="F600" s="234" t="s">
        <v>55</v>
      </c>
      <c r="G600" s="235" t="s">
        <v>1674</v>
      </c>
      <c r="H600" s="217" t="s">
        <v>55</v>
      </c>
    </row>
    <row r="601" spans="2:8" hidden="1">
      <c r="B601" s="224" t="s">
        <v>1581</v>
      </c>
      <c r="C601" s="241" t="s">
        <v>657</v>
      </c>
      <c r="D601" s="224"/>
      <c r="E601" s="236">
        <v>230000</v>
      </c>
      <c r="F601" s="234" t="s">
        <v>55</v>
      </c>
      <c r="G601" s="235" t="s">
        <v>1670</v>
      </c>
      <c r="H601" s="217" t="s">
        <v>55</v>
      </c>
    </row>
    <row r="602" spans="2:8" hidden="1">
      <c r="B602" s="224" t="s">
        <v>1581</v>
      </c>
      <c r="C602" s="241" t="s">
        <v>657</v>
      </c>
      <c r="D602" s="224"/>
      <c r="E602" s="236">
        <v>126000</v>
      </c>
      <c r="F602" s="234" t="s">
        <v>55</v>
      </c>
      <c r="G602" s="235" t="s">
        <v>1670</v>
      </c>
      <c r="H602" s="217" t="s">
        <v>55</v>
      </c>
    </row>
    <row r="603" spans="2:8" hidden="1">
      <c r="B603" s="224" t="s">
        <v>1581</v>
      </c>
      <c r="C603" s="241" t="s">
        <v>657</v>
      </c>
      <c r="D603" s="224"/>
      <c r="E603" s="236">
        <v>200000</v>
      </c>
      <c r="F603" s="234" t="s">
        <v>55</v>
      </c>
      <c r="G603" s="235" t="s">
        <v>1670</v>
      </c>
      <c r="H603" s="217" t="s">
        <v>55</v>
      </c>
    </row>
    <row r="604" spans="2:8">
      <c r="B604" s="343" t="s">
        <v>1879</v>
      </c>
      <c r="C604" s="344" t="s">
        <v>656</v>
      </c>
      <c r="D604" s="343" t="s">
        <v>1880</v>
      </c>
      <c r="E604" s="345">
        <v>389000</v>
      </c>
      <c r="F604" s="347">
        <v>510896</v>
      </c>
      <c r="G604" s="348" t="s">
        <v>1881</v>
      </c>
      <c r="H604" s="343" t="s">
        <v>1882</v>
      </c>
    </row>
    <row r="605" spans="2:8">
      <c r="B605" s="343" t="s">
        <v>1879</v>
      </c>
      <c r="C605" s="344" t="s">
        <v>656</v>
      </c>
      <c r="D605" s="343" t="s">
        <v>1883</v>
      </c>
      <c r="E605" s="345">
        <v>251000</v>
      </c>
      <c r="F605" s="347">
        <v>512584</v>
      </c>
      <c r="G605" s="348" t="s">
        <v>1881</v>
      </c>
      <c r="H605" s="343" t="s">
        <v>1882</v>
      </c>
    </row>
    <row r="606" spans="2:8">
      <c r="B606" s="343" t="s">
        <v>1879</v>
      </c>
      <c r="C606" s="344" t="s">
        <v>656</v>
      </c>
      <c r="D606" s="343" t="s">
        <v>1884</v>
      </c>
      <c r="E606" s="345">
        <v>235000</v>
      </c>
      <c r="F606" s="347">
        <v>512640</v>
      </c>
      <c r="G606" s="348" t="s">
        <v>1881</v>
      </c>
      <c r="H606" s="343" t="s">
        <v>1882</v>
      </c>
    </row>
    <row r="607" spans="2:8">
      <c r="B607" s="343" t="s">
        <v>1879</v>
      </c>
      <c r="C607" s="344" t="s">
        <v>656</v>
      </c>
      <c r="D607" s="343" t="s">
        <v>1885</v>
      </c>
      <c r="E607" s="345">
        <v>250000</v>
      </c>
      <c r="F607" s="347">
        <v>512703</v>
      </c>
      <c r="G607" s="348" t="s">
        <v>1881</v>
      </c>
      <c r="H607" s="343" t="s">
        <v>1882</v>
      </c>
    </row>
    <row r="608" spans="2:8">
      <c r="B608" s="343" t="s">
        <v>1879</v>
      </c>
      <c r="C608" s="344" t="s">
        <v>656</v>
      </c>
      <c r="D608" s="343" t="s">
        <v>1886</v>
      </c>
      <c r="E608" s="345">
        <v>221000</v>
      </c>
      <c r="F608" s="347">
        <v>512765</v>
      </c>
      <c r="G608" s="348" t="s">
        <v>1881</v>
      </c>
      <c r="H608" s="343" t="s">
        <v>1882</v>
      </c>
    </row>
    <row r="609" spans="2:8">
      <c r="B609" s="343" t="s">
        <v>1879</v>
      </c>
      <c r="C609" s="344" t="s">
        <v>656</v>
      </c>
      <c r="D609" s="343" t="s">
        <v>1887</v>
      </c>
      <c r="E609" s="345">
        <v>276000</v>
      </c>
      <c r="F609" s="347">
        <v>512822</v>
      </c>
      <c r="G609" s="348" t="s">
        <v>1881</v>
      </c>
      <c r="H609" s="343" t="s">
        <v>1882</v>
      </c>
    </row>
    <row r="610" spans="2:8">
      <c r="B610" s="343" t="s">
        <v>1879</v>
      </c>
      <c r="C610" s="344" t="s">
        <v>656</v>
      </c>
      <c r="D610" s="343" t="s">
        <v>1888</v>
      </c>
      <c r="E610" s="345">
        <v>402000</v>
      </c>
      <c r="F610" s="347">
        <v>512876</v>
      </c>
      <c r="G610" s="348" t="s">
        <v>1881</v>
      </c>
      <c r="H610" s="343" t="s">
        <v>1882</v>
      </c>
    </row>
    <row r="611" spans="2:8">
      <c r="B611" s="343" t="s">
        <v>1879</v>
      </c>
      <c r="C611" s="344" t="s">
        <v>656</v>
      </c>
      <c r="D611" s="343" t="s">
        <v>1889</v>
      </c>
      <c r="E611" s="345">
        <v>301000</v>
      </c>
      <c r="F611" s="347">
        <v>512919</v>
      </c>
      <c r="G611" s="348" t="s">
        <v>1881</v>
      </c>
      <c r="H611" s="343" t="s">
        <v>1882</v>
      </c>
    </row>
    <row r="612" spans="2:8">
      <c r="B612" s="343" t="s">
        <v>1879</v>
      </c>
      <c r="C612" s="344" t="s">
        <v>656</v>
      </c>
      <c r="D612" s="343" t="s">
        <v>1890</v>
      </c>
      <c r="E612" s="345">
        <v>320000</v>
      </c>
      <c r="F612" s="347">
        <v>512983</v>
      </c>
      <c r="G612" s="348" t="s">
        <v>1881</v>
      </c>
      <c r="H612" s="343" t="s">
        <v>1882</v>
      </c>
    </row>
    <row r="613" spans="2:8">
      <c r="B613" s="343" t="s">
        <v>1879</v>
      </c>
      <c r="C613" s="344" t="s">
        <v>656</v>
      </c>
      <c r="D613" s="343" t="s">
        <v>1891</v>
      </c>
      <c r="E613" s="345">
        <v>210000</v>
      </c>
      <c r="F613" s="347">
        <v>270553</v>
      </c>
      <c r="G613" s="348" t="s">
        <v>1881</v>
      </c>
      <c r="H613" s="343" t="s">
        <v>1882</v>
      </c>
    </row>
    <row r="614" spans="2:8">
      <c r="B614" s="343" t="s">
        <v>1879</v>
      </c>
      <c r="C614" s="344" t="s">
        <v>656</v>
      </c>
      <c r="D614" s="343" t="s">
        <v>1892</v>
      </c>
      <c r="E614" s="345">
        <v>222000</v>
      </c>
      <c r="F614" s="347">
        <v>270603</v>
      </c>
      <c r="G614" s="348" t="s">
        <v>1881</v>
      </c>
      <c r="H614" s="343" t="s">
        <v>1882</v>
      </c>
    </row>
    <row r="615" spans="2:8">
      <c r="B615" s="343" t="s">
        <v>1879</v>
      </c>
      <c r="C615" s="344" t="s">
        <v>656</v>
      </c>
      <c r="D615" s="343" t="s">
        <v>1893</v>
      </c>
      <c r="E615" s="345">
        <v>310000</v>
      </c>
      <c r="F615" s="347">
        <v>270665</v>
      </c>
      <c r="G615" s="348" t="s">
        <v>1881</v>
      </c>
      <c r="H615" s="343" t="s">
        <v>1882</v>
      </c>
    </row>
    <row r="616" spans="2:8">
      <c r="B616" s="343" t="s">
        <v>1879</v>
      </c>
      <c r="C616" s="344" t="s">
        <v>656</v>
      </c>
      <c r="D616" s="343" t="s">
        <v>1894</v>
      </c>
      <c r="E616" s="345">
        <v>345000</v>
      </c>
      <c r="F616" s="347">
        <v>270736</v>
      </c>
      <c r="G616" s="348" t="s">
        <v>1881</v>
      </c>
      <c r="H616" s="343" t="s">
        <v>1882</v>
      </c>
    </row>
    <row r="617" spans="2:8">
      <c r="B617" s="343" t="s">
        <v>1879</v>
      </c>
      <c r="C617" s="344" t="s">
        <v>656</v>
      </c>
      <c r="D617" s="343" t="s">
        <v>1895</v>
      </c>
      <c r="E617" s="345">
        <v>340000</v>
      </c>
      <c r="F617" s="347">
        <v>270763</v>
      </c>
      <c r="G617" s="348" t="s">
        <v>1881</v>
      </c>
      <c r="H617" s="343" t="s">
        <v>1882</v>
      </c>
    </row>
    <row r="618" spans="2:8">
      <c r="B618" s="343" t="s">
        <v>1879</v>
      </c>
      <c r="C618" s="344" t="s">
        <v>656</v>
      </c>
      <c r="D618" s="343" t="s">
        <v>1896</v>
      </c>
      <c r="E618" s="345">
        <v>204000</v>
      </c>
      <c r="F618" s="347">
        <v>270803</v>
      </c>
      <c r="G618" s="348" t="s">
        <v>1881</v>
      </c>
      <c r="H618" s="343" t="s">
        <v>1882</v>
      </c>
    </row>
    <row r="619" spans="2:8">
      <c r="B619" s="343" t="s">
        <v>1879</v>
      </c>
      <c r="C619" s="344" t="s">
        <v>656</v>
      </c>
      <c r="D619" s="343" t="s">
        <v>1897</v>
      </c>
      <c r="E619" s="345">
        <v>272000</v>
      </c>
      <c r="F619" s="347">
        <v>270854</v>
      </c>
      <c r="G619" s="348" t="s">
        <v>1881</v>
      </c>
      <c r="H619" s="343" t="s">
        <v>1882</v>
      </c>
    </row>
    <row r="620" spans="2:8">
      <c r="B620" s="343" t="s">
        <v>1879</v>
      </c>
      <c r="C620" s="344" t="s">
        <v>656</v>
      </c>
      <c r="D620" s="343" t="s">
        <v>1897</v>
      </c>
      <c r="E620" s="345">
        <v>20000</v>
      </c>
      <c r="F620" s="347">
        <v>270874</v>
      </c>
      <c r="G620" s="348" t="s">
        <v>1881</v>
      </c>
      <c r="H620" s="343" t="s">
        <v>1882</v>
      </c>
    </row>
    <row r="621" spans="2:8">
      <c r="B621" s="343" t="s">
        <v>1879</v>
      </c>
      <c r="C621" s="344" t="s">
        <v>656</v>
      </c>
      <c r="D621" s="343" t="s">
        <v>1898</v>
      </c>
      <c r="E621" s="345">
        <v>402000</v>
      </c>
      <c r="F621" s="347">
        <v>270937</v>
      </c>
      <c r="G621" s="348" t="s">
        <v>1881</v>
      </c>
      <c r="H621" s="343" t="s">
        <v>1882</v>
      </c>
    </row>
    <row r="622" spans="2:8">
      <c r="B622" s="343" t="s">
        <v>1879</v>
      </c>
      <c r="C622" s="344" t="s">
        <v>656</v>
      </c>
      <c r="D622" s="343" t="s">
        <v>1899</v>
      </c>
      <c r="E622" s="345">
        <v>220000</v>
      </c>
      <c r="F622" s="347">
        <v>272504</v>
      </c>
      <c r="G622" s="348" t="s">
        <v>1881</v>
      </c>
      <c r="H622" s="343" t="s">
        <v>1882</v>
      </c>
    </row>
    <row r="623" spans="2:8">
      <c r="B623" s="343" t="s">
        <v>1879</v>
      </c>
      <c r="C623" s="344" t="s">
        <v>656</v>
      </c>
      <c r="D623" s="343" t="s">
        <v>1900</v>
      </c>
      <c r="E623" s="345">
        <v>216000</v>
      </c>
      <c r="F623" s="347">
        <v>272584</v>
      </c>
      <c r="G623" s="348" t="s">
        <v>1881</v>
      </c>
      <c r="H623" s="343" t="s">
        <v>1882</v>
      </c>
    </row>
    <row r="624" spans="2:8">
      <c r="B624" s="343" t="s">
        <v>1879</v>
      </c>
      <c r="C624" s="344" t="s">
        <v>656</v>
      </c>
      <c r="D624" s="343" t="s">
        <v>1901</v>
      </c>
      <c r="E624" s="345">
        <v>270000</v>
      </c>
      <c r="F624" s="347">
        <v>272629</v>
      </c>
      <c r="G624" s="348" t="s">
        <v>1881</v>
      </c>
      <c r="H624" s="343" t="s">
        <v>1882</v>
      </c>
    </row>
    <row r="625" spans="2:8">
      <c r="B625" s="343" t="s">
        <v>1879</v>
      </c>
      <c r="C625" s="344" t="s">
        <v>656</v>
      </c>
      <c r="D625" s="343" t="s">
        <v>1902</v>
      </c>
      <c r="E625" s="345">
        <v>320000</v>
      </c>
      <c r="F625" s="347">
        <v>272714</v>
      </c>
      <c r="G625" s="348" t="s">
        <v>1881</v>
      </c>
      <c r="H625" s="343" t="s">
        <v>1882</v>
      </c>
    </row>
    <row r="626" spans="2:8">
      <c r="B626" s="343" t="s">
        <v>1879</v>
      </c>
      <c r="C626" s="344" t="s">
        <v>656</v>
      </c>
      <c r="D626" s="343" t="s">
        <v>1903</v>
      </c>
      <c r="E626" s="345">
        <v>240000</v>
      </c>
      <c r="F626" s="347">
        <v>272812</v>
      </c>
      <c r="G626" s="348" t="s">
        <v>1881</v>
      </c>
      <c r="H626" s="343" t="s">
        <v>1882</v>
      </c>
    </row>
    <row r="627" spans="2:8">
      <c r="B627" s="343" t="s">
        <v>1879</v>
      </c>
      <c r="C627" s="344" t="s">
        <v>656</v>
      </c>
      <c r="D627" s="343" t="s">
        <v>1904</v>
      </c>
      <c r="E627" s="345">
        <v>204000</v>
      </c>
      <c r="F627" s="347">
        <v>272889</v>
      </c>
      <c r="G627" s="348" t="s">
        <v>1881</v>
      </c>
      <c r="H627" s="343" t="s">
        <v>1882</v>
      </c>
    </row>
    <row r="628" spans="2:8">
      <c r="B628" s="343" t="s">
        <v>1879</v>
      </c>
      <c r="C628" s="344" t="s">
        <v>656</v>
      </c>
      <c r="D628" s="343" t="s">
        <v>1905</v>
      </c>
      <c r="E628" s="345">
        <v>131000</v>
      </c>
      <c r="F628" s="347">
        <v>268504</v>
      </c>
      <c r="G628" s="348" t="s">
        <v>1881</v>
      </c>
      <c r="H628" s="343" t="s">
        <v>1882</v>
      </c>
    </row>
    <row r="629" spans="2:8">
      <c r="B629" s="343" t="s">
        <v>1879</v>
      </c>
      <c r="C629" s="344" t="s">
        <v>656</v>
      </c>
      <c r="D629" s="343" t="s">
        <v>1906</v>
      </c>
      <c r="E629" s="345">
        <v>251000</v>
      </c>
      <c r="F629" s="347">
        <v>268656</v>
      </c>
      <c r="G629" s="348" t="s">
        <v>1881</v>
      </c>
      <c r="H629" s="343" t="s">
        <v>1882</v>
      </c>
    </row>
    <row r="630" spans="2:8">
      <c r="B630" s="343" t="s">
        <v>1879</v>
      </c>
      <c r="C630" s="344" t="s">
        <v>656</v>
      </c>
      <c r="D630" s="343" t="s">
        <v>1907</v>
      </c>
      <c r="E630" s="345">
        <v>60000</v>
      </c>
      <c r="F630" s="347">
        <v>268748</v>
      </c>
      <c r="G630" s="348" t="s">
        <v>1881</v>
      </c>
      <c r="H630" s="343" t="s">
        <v>1882</v>
      </c>
    </row>
    <row r="631" spans="2:8">
      <c r="B631" s="343" t="s">
        <v>1879</v>
      </c>
      <c r="C631" s="344" t="s">
        <v>656</v>
      </c>
      <c r="D631" s="343" t="s">
        <v>1908</v>
      </c>
      <c r="E631" s="345">
        <v>221000</v>
      </c>
      <c r="F631" s="347">
        <v>268855</v>
      </c>
      <c r="G631" s="348" t="s">
        <v>1881</v>
      </c>
      <c r="H631" s="343" t="s">
        <v>1882</v>
      </c>
    </row>
    <row r="632" spans="2:8">
      <c r="B632" s="343" t="s">
        <v>1879</v>
      </c>
      <c r="C632" s="344" t="s">
        <v>656</v>
      </c>
      <c r="D632" s="343" t="s">
        <v>1909</v>
      </c>
      <c r="E632" s="345">
        <v>101000</v>
      </c>
      <c r="F632" s="347">
        <v>268985</v>
      </c>
      <c r="G632" s="348" t="s">
        <v>1881</v>
      </c>
      <c r="H632" s="343" t="s">
        <v>1882</v>
      </c>
    </row>
    <row r="633" spans="2:8">
      <c r="B633" s="343" t="s">
        <v>1879</v>
      </c>
      <c r="C633" s="344" t="s">
        <v>656</v>
      </c>
      <c r="D633" s="343" t="s">
        <v>1910</v>
      </c>
      <c r="E633" s="345">
        <v>200000</v>
      </c>
      <c r="F633" s="347">
        <v>516126</v>
      </c>
      <c r="G633" s="348" t="s">
        <v>1881</v>
      </c>
      <c r="H633" s="343" t="s">
        <v>1882</v>
      </c>
    </row>
    <row r="634" spans="2:8">
      <c r="B634" s="343" t="s">
        <v>1879</v>
      </c>
      <c r="C634" s="344" t="s">
        <v>656</v>
      </c>
      <c r="D634" s="343" t="s">
        <v>1911</v>
      </c>
      <c r="E634" s="345">
        <v>210000</v>
      </c>
      <c r="F634" s="347">
        <v>516293</v>
      </c>
      <c r="G634" s="348" t="s">
        <v>1881</v>
      </c>
      <c r="H634" s="343" t="s">
        <v>1882</v>
      </c>
    </row>
    <row r="635" spans="2:8">
      <c r="B635" s="343" t="s">
        <v>1879</v>
      </c>
      <c r="C635" s="344" t="s">
        <v>656</v>
      </c>
      <c r="D635" s="343" t="s">
        <v>1912</v>
      </c>
      <c r="E635" s="345">
        <v>105000</v>
      </c>
      <c r="F635" s="347">
        <v>516484</v>
      </c>
      <c r="G635" s="348" t="s">
        <v>1881</v>
      </c>
      <c r="H635" s="343" t="s">
        <v>1882</v>
      </c>
    </row>
    <row r="636" spans="2:8">
      <c r="B636" s="343" t="s">
        <v>1879</v>
      </c>
      <c r="C636" s="344" t="s">
        <v>656</v>
      </c>
      <c r="D636" s="343" t="s">
        <v>1913</v>
      </c>
      <c r="E636" s="345">
        <v>116000</v>
      </c>
      <c r="F636" s="347">
        <v>275683</v>
      </c>
      <c r="G636" s="348" t="s">
        <v>1881</v>
      </c>
      <c r="H636" s="343" t="s">
        <v>1882</v>
      </c>
    </row>
    <row r="637" spans="2:8">
      <c r="B637" s="343" t="s">
        <v>1879</v>
      </c>
      <c r="C637" s="344" t="s">
        <v>656</v>
      </c>
      <c r="D637" s="343" t="s">
        <v>1914</v>
      </c>
      <c r="E637" s="345">
        <v>130000</v>
      </c>
      <c r="F637" s="347">
        <v>275834</v>
      </c>
      <c r="G637" s="348" t="s">
        <v>1881</v>
      </c>
      <c r="H637" s="343" t="s">
        <v>1882</v>
      </c>
    </row>
    <row r="638" spans="2:8">
      <c r="B638" s="343" t="s">
        <v>1879</v>
      </c>
      <c r="C638" s="344" t="s">
        <v>656</v>
      </c>
      <c r="D638" s="343" t="s">
        <v>1915</v>
      </c>
      <c r="E638" s="345">
        <v>172000</v>
      </c>
      <c r="F638" s="347">
        <v>276504</v>
      </c>
      <c r="G638" s="348" t="s">
        <v>1881</v>
      </c>
      <c r="H638" s="343" t="s">
        <v>1882</v>
      </c>
    </row>
    <row r="639" spans="2:8">
      <c r="B639" s="343" t="s">
        <v>1879</v>
      </c>
      <c r="C639" s="344" t="s">
        <v>656</v>
      </c>
      <c r="D639" s="343" t="s">
        <v>1916</v>
      </c>
      <c r="E639" s="345">
        <v>221000</v>
      </c>
      <c r="F639" s="347">
        <v>276678</v>
      </c>
      <c r="G639" s="348" t="s">
        <v>1881</v>
      </c>
      <c r="H639" s="343" t="s">
        <v>1882</v>
      </c>
    </row>
    <row r="640" spans="2:8">
      <c r="B640" s="343" t="s">
        <v>1879</v>
      </c>
      <c r="C640" s="344" t="s">
        <v>656</v>
      </c>
      <c r="D640" s="343" t="s">
        <v>1917</v>
      </c>
      <c r="E640" s="345">
        <v>161000</v>
      </c>
      <c r="F640" s="347">
        <v>276811</v>
      </c>
      <c r="G640" s="348" t="s">
        <v>1881</v>
      </c>
      <c r="H640" s="343" t="s">
        <v>1882</v>
      </c>
    </row>
    <row r="641" spans="2:8">
      <c r="B641" s="343" t="s">
        <v>1879</v>
      </c>
      <c r="C641" s="344" t="s">
        <v>656</v>
      </c>
      <c r="D641" s="343" t="s">
        <v>1918</v>
      </c>
      <c r="E641" s="345">
        <v>110000</v>
      </c>
      <c r="F641" s="347">
        <v>276954</v>
      </c>
      <c r="G641" s="348" t="s">
        <v>1881</v>
      </c>
      <c r="H641" s="343" t="s">
        <v>1882</v>
      </c>
    </row>
    <row r="642" spans="2:8">
      <c r="B642" s="343" t="s">
        <v>1879</v>
      </c>
      <c r="C642" s="344" t="s">
        <v>656</v>
      </c>
      <c r="D642" s="343" t="s">
        <v>1919</v>
      </c>
      <c r="E642" s="345">
        <v>141000</v>
      </c>
      <c r="F642" s="347">
        <v>278122</v>
      </c>
      <c r="G642" s="348" t="s">
        <v>1881</v>
      </c>
      <c r="H642" s="343" t="s">
        <v>1882</v>
      </c>
    </row>
    <row r="643" spans="2:8">
      <c r="B643" s="343" t="s">
        <v>1879</v>
      </c>
      <c r="C643" s="344" t="s">
        <v>656</v>
      </c>
      <c r="D643" s="343" t="s">
        <v>1920</v>
      </c>
      <c r="E643" s="345">
        <v>136000</v>
      </c>
      <c r="F643" s="347">
        <v>278316</v>
      </c>
      <c r="G643" s="348" t="s">
        <v>1881</v>
      </c>
      <c r="H643" s="343" t="s">
        <v>1882</v>
      </c>
    </row>
    <row r="644" spans="2:8">
      <c r="B644" s="343" t="s">
        <v>1879</v>
      </c>
      <c r="C644" s="344" t="s">
        <v>656</v>
      </c>
      <c r="D644" s="343" t="s">
        <v>1921</v>
      </c>
      <c r="E644" s="345">
        <v>180000</v>
      </c>
      <c r="F644" s="347">
        <v>278421</v>
      </c>
      <c r="G644" s="348" t="s">
        <v>1881</v>
      </c>
      <c r="H644" s="343" t="s">
        <v>1882</v>
      </c>
    </row>
    <row r="645" spans="2:8">
      <c r="B645" s="343" t="s">
        <v>1879</v>
      </c>
      <c r="C645" s="344" t="s">
        <v>656</v>
      </c>
      <c r="D645" s="343" t="s">
        <v>1922</v>
      </c>
      <c r="E645" s="345">
        <v>305000</v>
      </c>
      <c r="F645" s="347">
        <v>280063</v>
      </c>
      <c r="G645" s="348" t="s">
        <v>1881</v>
      </c>
      <c r="H645" s="343" t="s">
        <v>1882</v>
      </c>
    </row>
    <row r="646" spans="2:8">
      <c r="B646" s="343" t="s">
        <v>1879</v>
      </c>
      <c r="C646" s="344" t="s">
        <v>656</v>
      </c>
      <c r="D646" s="343" t="s">
        <v>1923</v>
      </c>
      <c r="E646" s="345">
        <v>260000</v>
      </c>
      <c r="F646" s="347">
        <v>280149</v>
      </c>
      <c r="G646" s="348" t="s">
        <v>1881</v>
      </c>
      <c r="H646" s="343" t="s">
        <v>1882</v>
      </c>
    </row>
    <row r="647" spans="2:8">
      <c r="B647" s="343" t="s">
        <v>1879</v>
      </c>
      <c r="C647" s="344" t="s">
        <v>656</v>
      </c>
      <c r="D647" s="343" t="s">
        <v>1924</v>
      </c>
      <c r="E647" s="345">
        <v>301000</v>
      </c>
      <c r="F647" s="347">
        <v>280304</v>
      </c>
      <c r="G647" s="348" t="s">
        <v>1881</v>
      </c>
      <c r="H647" s="343" t="s">
        <v>1882</v>
      </c>
    </row>
    <row r="648" spans="2:8">
      <c r="B648" s="343" t="s">
        <v>1879</v>
      </c>
      <c r="C648" s="344" t="s">
        <v>656</v>
      </c>
      <c r="D648" s="343" t="s">
        <v>1925</v>
      </c>
      <c r="E648" s="345">
        <v>300000</v>
      </c>
      <c r="F648" s="347">
        <v>280459</v>
      </c>
      <c r="G648" s="348" t="s">
        <v>1881</v>
      </c>
      <c r="H648" s="343" t="s">
        <v>1882</v>
      </c>
    </row>
    <row r="649" spans="2:8">
      <c r="B649" s="343" t="s">
        <v>1879</v>
      </c>
      <c r="C649" s="344" t="s">
        <v>656</v>
      </c>
      <c r="D649" s="343" t="s">
        <v>1926</v>
      </c>
      <c r="E649" s="345">
        <v>251000</v>
      </c>
      <c r="F649" s="347">
        <v>281085</v>
      </c>
      <c r="G649" s="348" t="s">
        <v>1881</v>
      </c>
      <c r="H649" s="343" t="s">
        <v>1882</v>
      </c>
    </row>
    <row r="650" spans="2:8">
      <c r="B650" s="343" t="s">
        <v>1879</v>
      </c>
      <c r="C650" s="344" t="s">
        <v>656</v>
      </c>
      <c r="D650" s="343" t="s">
        <v>1927</v>
      </c>
      <c r="E650" s="345">
        <v>250500</v>
      </c>
      <c r="F650" s="347">
        <v>281250</v>
      </c>
      <c r="G650" s="348" t="s">
        <v>1881</v>
      </c>
      <c r="H650" s="343" t="s">
        <v>1882</v>
      </c>
    </row>
    <row r="651" spans="2:8">
      <c r="B651" s="343" t="s">
        <v>1879</v>
      </c>
      <c r="C651" s="344" t="s">
        <v>656</v>
      </c>
      <c r="D651" s="343" t="s">
        <v>1928</v>
      </c>
      <c r="E651" s="345">
        <v>376000</v>
      </c>
      <c r="F651" s="347">
        <v>281419</v>
      </c>
      <c r="G651" s="348" t="s">
        <v>1881</v>
      </c>
      <c r="H651" s="343" t="s">
        <v>1882</v>
      </c>
    </row>
    <row r="652" spans="2:8">
      <c r="B652" s="343" t="s">
        <v>1879</v>
      </c>
      <c r="C652" s="344" t="s">
        <v>656</v>
      </c>
      <c r="D652" s="343" t="s">
        <v>1929</v>
      </c>
      <c r="E652" s="345">
        <v>252000</v>
      </c>
      <c r="F652" s="347">
        <v>282521</v>
      </c>
      <c r="G652" s="348" t="s">
        <v>1881</v>
      </c>
      <c r="H652" s="343" t="s">
        <v>1882</v>
      </c>
    </row>
    <row r="653" spans="2:8">
      <c r="B653" s="343" t="s">
        <v>1879</v>
      </c>
      <c r="C653" s="344" t="s">
        <v>656</v>
      </c>
      <c r="D653" s="343" t="s">
        <v>1930</v>
      </c>
      <c r="E653" s="345">
        <v>215000</v>
      </c>
      <c r="F653" s="347">
        <v>282623</v>
      </c>
      <c r="G653" s="348" t="s">
        <v>1881</v>
      </c>
      <c r="H653" s="343" t="s">
        <v>1882</v>
      </c>
    </row>
    <row r="654" spans="2:8">
      <c r="B654" s="343" t="s">
        <v>1879</v>
      </c>
      <c r="C654" s="343" t="s">
        <v>657</v>
      </c>
      <c r="D654" s="343" t="s">
        <v>1880</v>
      </c>
      <c r="E654" s="345">
        <v>300000</v>
      </c>
      <c r="F654" s="347">
        <v>510894</v>
      </c>
      <c r="G654" s="348" t="s">
        <v>1931</v>
      </c>
      <c r="H654" s="343" t="s">
        <v>1882</v>
      </c>
    </row>
    <row r="655" spans="2:8">
      <c r="B655" s="343" t="s">
        <v>1879</v>
      </c>
      <c r="C655" s="344" t="s">
        <v>656</v>
      </c>
      <c r="D655" s="343" t="s">
        <v>1880</v>
      </c>
      <c r="E655" s="345">
        <v>306000</v>
      </c>
      <c r="F655" s="347">
        <v>510895</v>
      </c>
      <c r="G655" s="348" t="s">
        <v>1931</v>
      </c>
      <c r="H655" s="343" t="s">
        <v>1882</v>
      </c>
    </row>
    <row r="656" spans="2:8">
      <c r="B656" s="343" t="s">
        <v>1879</v>
      </c>
      <c r="C656" s="344" t="s">
        <v>656</v>
      </c>
      <c r="D656" s="343" t="s">
        <v>1932</v>
      </c>
      <c r="E656" s="345">
        <v>117000</v>
      </c>
      <c r="F656" s="347">
        <v>512520</v>
      </c>
      <c r="G656" s="348" t="s">
        <v>1931</v>
      </c>
      <c r="H656" s="343" t="s">
        <v>1882</v>
      </c>
    </row>
    <row r="657" spans="2:8">
      <c r="B657" s="343" t="s">
        <v>1879</v>
      </c>
      <c r="C657" s="344" t="s">
        <v>656</v>
      </c>
      <c r="D657" s="343" t="s">
        <v>1885</v>
      </c>
      <c r="E657" s="345">
        <v>211000</v>
      </c>
      <c r="F657" s="347">
        <v>512708</v>
      </c>
      <c r="G657" s="348" t="s">
        <v>1931</v>
      </c>
      <c r="H657" s="343" t="s">
        <v>1882</v>
      </c>
    </row>
    <row r="658" spans="2:8">
      <c r="B658" s="343" t="s">
        <v>1879</v>
      </c>
      <c r="C658" s="344" t="s">
        <v>656</v>
      </c>
      <c r="D658" s="343" t="s">
        <v>1887</v>
      </c>
      <c r="E658" s="345">
        <v>403000</v>
      </c>
      <c r="F658" s="347">
        <v>512829</v>
      </c>
      <c r="G658" s="348" t="s">
        <v>1931</v>
      </c>
      <c r="H658" s="343" t="s">
        <v>1882</v>
      </c>
    </row>
    <row r="659" spans="2:8">
      <c r="B659" s="343" t="s">
        <v>1879</v>
      </c>
      <c r="C659" s="344" t="s">
        <v>656</v>
      </c>
      <c r="D659" s="343" t="s">
        <v>1888</v>
      </c>
      <c r="E659" s="345">
        <v>136000</v>
      </c>
      <c r="F659" s="347">
        <v>512877</v>
      </c>
      <c r="G659" s="348" t="s">
        <v>1931</v>
      </c>
      <c r="H659" s="343" t="s">
        <v>1882</v>
      </c>
    </row>
    <row r="660" spans="2:8">
      <c r="B660" s="343" t="s">
        <v>1879</v>
      </c>
      <c r="C660" s="344" t="s">
        <v>656</v>
      </c>
      <c r="D660" s="343" t="s">
        <v>1889</v>
      </c>
      <c r="E660" s="345">
        <v>227000</v>
      </c>
      <c r="F660" s="347">
        <v>512925</v>
      </c>
      <c r="G660" s="348" t="s">
        <v>1931</v>
      </c>
      <c r="H660" s="343" t="s">
        <v>1882</v>
      </c>
    </row>
    <row r="661" spans="2:8">
      <c r="B661" s="343" t="s">
        <v>1879</v>
      </c>
      <c r="C661" s="344" t="s">
        <v>656</v>
      </c>
      <c r="D661" s="343" t="s">
        <v>1933</v>
      </c>
      <c r="E661" s="345">
        <v>402000</v>
      </c>
      <c r="F661" s="347">
        <v>512975</v>
      </c>
      <c r="G661" s="348" t="s">
        <v>1931</v>
      </c>
      <c r="H661" s="343" t="s">
        <v>1882</v>
      </c>
    </row>
    <row r="662" spans="2:8">
      <c r="B662" s="343" t="s">
        <v>1879</v>
      </c>
      <c r="C662" s="344" t="s">
        <v>656</v>
      </c>
      <c r="D662" s="343" t="s">
        <v>1891</v>
      </c>
      <c r="E662" s="345">
        <v>325000</v>
      </c>
      <c r="F662" s="347">
        <v>270544</v>
      </c>
      <c r="G662" s="348" t="s">
        <v>1931</v>
      </c>
      <c r="H662" s="343" t="s">
        <v>1882</v>
      </c>
    </row>
    <row r="663" spans="2:8">
      <c r="B663" s="343" t="s">
        <v>1879</v>
      </c>
      <c r="C663" s="344" t="s">
        <v>656</v>
      </c>
      <c r="D663" s="343" t="s">
        <v>1892</v>
      </c>
      <c r="E663" s="345">
        <v>345000</v>
      </c>
      <c r="F663" s="347">
        <v>270602</v>
      </c>
      <c r="G663" s="348" t="s">
        <v>1931</v>
      </c>
      <c r="H663" s="343" t="s">
        <v>1882</v>
      </c>
    </row>
    <row r="664" spans="2:8">
      <c r="B664" s="343" t="s">
        <v>1879</v>
      </c>
      <c r="C664" s="344" t="s">
        <v>656</v>
      </c>
      <c r="D664" s="343" t="s">
        <v>1893</v>
      </c>
      <c r="E664" s="345">
        <v>305000</v>
      </c>
      <c r="F664" s="347">
        <v>270666</v>
      </c>
      <c r="G664" s="348" t="s">
        <v>1931</v>
      </c>
      <c r="H664" s="343" t="s">
        <v>1882</v>
      </c>
    </row>
    <row r="665" spans="2:8">
      <c r="B665" s="343" t="s">
        <v>1879</v>
      </c>
      <c r="C665" s="344" t="s">
        <v>656</v>
      </c>
      <c r="D665" s="343" t="s">
        <v>1896</v>
      </c>
      <c r="E665" s="345">
        <v>105000</v>
      </c>
      <c r="F665" s="347">
        <v>270804</v>
      </c>
      <c r="G665" s="348" t="s">
        <v>1931</v>
      </c>
      <c r="H665" s="343" t="s">
        <v>1882</v>
      </c>
    </row>
    <row r="666" spans="2:8">
      <c r="B666" s="343" t="s">
        <v>1879</v>
      </c>
      <c r="C666" s="344" t="s">
        <v>656</v>
      </c>
      <c r="D666" s="343" t="s">
        <v>1897</v>
      </c>
      <c r="E666" s="345">
        <v>309000</v>
      </c>
      <c r="F666" s="347">
        <v>270856</v>
      </c>
      <c r="G666" s="348" t="s">
        <v>1931</v>
      </c>
      <c r="H666" s="343" t="s">
        <v>1882</v>
      </c>
    </row>
    <row r="667" spans="2:8">
      <c r="B667" s="343" t="s">
        <v>1879</v>
      </c>
      <c r="C667" s="344" t="s">
        <v>656</v>
      </c>
      <c r="D667" s="343" t="s">
        <v>1899</v>
      </c>
      <c r="E667" s="345">
        <v>305000</v>
      </c>
      <c r="F667" s="347">
        <v>272503</v>
      </c>
      <c r="G667" s="348" t="s">
        <v>1931</v>
      </c>
      <c r="H667" s="343" t="s">
        <v>1882</v>
      </c>
    </row>
    <row r="668" spans="2:8">
      <c r="B668" s="343" t="s">
        <v>1879</v>
      </c>
      <c r="C668" s="344" t="s">
        <v>656</v>
      </c>
      <c r="D668" s="343" t="s">
        <v>1900</v>
      </c>
      <c r="E668" s="345">
        <v>310000</v>
      </c>
      <c r="F668" s="347">
        <v>272579</v>
      </c>
      <c r="G668" s="348" t="s">
        <v>1931</v>
      </c>
      <c r="H668" s="343" t="s">
        <v>1882</v>
      </c>
    </row>
    <row r="669" spans="2:8">
      <c r="B669" s="343" t="s">
        <v>1879</v>
      </c>
      <c r="C669" s="344" t="s">
        <v>656</v>
      </c>
      <c r="D669" s="343" t="s">
        <v>1901</v>
      </c>
      <c r="E669" s="345">
        <v>301000</v>
      </c>
      <c r="F669" s="347">
        <v>272639</v>
      </c>
      <c r="G669" s="348" t="s">
        <v>1931</v>
      </c>
      <c r="H669" s="343" t="s">
        <v>1882</v>
      </c>
    </row>
    <row r="670" spans="2:8">
      <c r="B670" s="343" t="s">
        <v>1879</v>
      </c>
      <c r="C670" s="344" t="s">
        <v>656</v>
      </c>
      <c r="D670" s="343" t="s">
        <v>1902</v>
      </c>
      <c r="E670" s="345">
        <v>305000</v>
      </c>
      <c r="F670" s="347">
        <v>272713</v>
      </c>
      <c r="G670" s="348" t="s">
        <v>1931</v>
      </c>
      <c r="H670" s="343" t="s">
        <v>1882</v>
      </c>
    </row>
    <row r="671" spans="2:8">
      <c r="B671" s="343" t="s">
        <v>1879</v>
      </c>
      <c r="C671" s="344" t="s">
        <v>656</v>
      </c>
      <c r="D671" s="343" t="s">
        <v>1903</v>
      </c>
      <c r="E671" s="345">
        <v>321000</v>
      </c>
      <c r="F671" s="347">
        <v>272811</v>
      </c>
      <c r="G671" s="348" t="s">
        <v>1931</v>
      </c>
      <c r="H671" s="343" t="s">
        <v>1882</v>
      </c>
    </row>
    <row r="672" spans="2:8">
      <c r="B672" s="343" t="s">
        <v>1879</v>
      </c>
      <c r="C672" s="344" t="s">
        <v>656</v>
      </c>
      <c r="D672" s="343" t="s">
        <v>1904</v>
      </c>
      <c r="E672" s="345">
        <v>306000</v>
      </c>
      <c r="F672" s="347">
        <v>272897</v>
      </c>
      <c r="G672" s="348" t="s">
        <v>1931</v>
      </c>
      <c r="H672" s="343" t="s">
        <v>1882</v>
      </c>
    </row>
    <row r="673" spans="2:8">
      <c r="B673" s="343" t="s">
        <v>1879</v>
      </c>
      <c r="C673" s="344" t="s">
        <v>656</v>
      </c>
      <c r="D673" s="343" t="s">
        <v>1905</v>
      </c>
      <c r="E673" s="345">
        <v>270000</v>
      </c>
      <c r="F673" s="347">
        <v>268505</v>
      </c>
      <c r="G673" s="348" t="s">
        <v>1931</v>
      </c>
      <c r="H673" s="343" t="s">
        <v>1882</v>
      </c>
    </row>
    <row r="674" spans="2:8">
      <c r="B674" s="343" t="s">
        <v>1879</v>
      </c>
      <c r="C674" s="344" t="s">
        <v>656</v>
      </c>
      <c r="D674" s="343" t="s">
        <v>1934</v>
      </c>
      <c r="E674" s="345">
        <v>185000</v>
      </c>
      <c r="F674" s="347">
        <v>268662</v>
      </c>
      <c r="G674" s="348" t="s">
        <v>1931</v>
      </c>
      <c r="H674" s="343" t="s">
        <v>1882</v>
      </c>
    </row>
    <row r="675" spans="2:8">
      <c r="B675" s="343" t="s">
        <v>1879</v>
      </c>
      <c r="C675" s="344" t="s">
        <v>656</v>
      </c>
      <c r="D675" s="343" t="s">
        <v>1907</v>
      </c>
      <c r="E675" s="345">
        <v>203000</v>
      </c>
      <c r="F675" s="347">
        <v>268745</v>
      </c>
      <c r="G675" s="348" t="s">
        <v>1931</v>
      </c>
      <c r="H675" s="343" t="s">
        <v>1882</v>
      </c>
    </row>
    <row r="676" spans="2:8">
      <c r="B676" s="343" t="s">
        <v>1879</v>
      </c>
      <c r="C676" s="344" t="s">
        <v>656</v>
      </c>
      <c r="D676" s="343" t="s">
        <v>1908</v>
      </c>
      <c r="E676" s="345">
        <v>204000</v>
      </c>
      <c r="F676" s="347">
        <v>268859</v>
      </c>
      <c r="G676" s="348" t="s">
        <v>1931</v>
      </c>
      <c r="H676" s="343" t="s">
        <v>1882</v>
      </c>
    </row>
    <row r="677" spans="2:8">
      <c r="B677" s="343" t="s">
        <v>1879</v>
      </c>
      <c r="C677" s="344" t="s">
        <v>656</v>
      </c>
      <c r="D677" s="343" t="s">
        <v>1909</v>
      </c>
      <c r="E677" s="345">
        <v>201000</v>
      </c>
      <c r="F677" s="347">
        <v>268990</v>
      </c>
      <c r="G677" s="348" t="s">
        <v>1931</v>
      </c>
      <c r="H677" s="343" t="s">
        <v>1882</v>
      </c>
    </row>
    <row r="678" spans="2:8">
      <c r="B678" s="343" t="s">
        <v>1879</v>
      </c>
      <c r="C678" s="344" t="s">
        <v>656</v>
      </c>
      <c r="D678" s="343" t="s">
        <v>1910</v>
      </c>
      <c r="E678" s="345">
        <v>203000</v>
      </c>
      <c r="F678" s="347">
        <v>516129</v>
      </c>
      <c r="G678" s="348" t="s">
        <v>1931</v>
      </c>
      <c r="H678" s="343" t="s">
        <v>1882</v>
      </c>
    </row>
    <row r="679" spans="2:8">
      <c r="B679" s="343" t="s">
        <v>1879</v>
      </c>
      <c r="C679" s="344" t="s">
        <v>656</v>
      </c>
      <c r="D679" s="343" t="s">
        <v>1912</v>
      </c>
      <c r="E679" s="345">
        <v>52000</v>
      </c>
      <c r="F679" s="347">
        <v>275505</v>
      </c>
      <c r="G679" s="348" t="s">
        <v>1931</v>
      </c>
      <c r="H679" s="343" t="s">
        <v>1882</v>
      </c>
    </row>
    <row r="680" spans="2:8">
      <c r="B680" s="343" t="s">
        <v>1879</v>
      </c>
      <c r="C680" s="344" t="s">
        <v>656</v>
      </c>
      <c r="D680" s="343" t="s">
        <v>1913</v>
      </c>
      <c r="E680" s="345">
        <v>55000</v>
      </c>
      <c r="F680" s="347">
        <v>275691</v>
      </c>
      <c r="G680" s="348" t="s">
        <v>1931</v>
      </c>
      <c r="H680" s="343" t="s">
        <v>1882</v>
      </c>
    </row>
    <row r="681" spans="2:8">
      <c r="B681" s="343" t="s">
        <v>1879</v>
      </c>
      <c r="C681" s="344" t="s">
        <v>656</v>
      </c>
      <c r="D681" s="343" t="s">
        <v>1914</v>
      </c>
      <c r="E681" s="345">
        <v>175000</v>
      </c>
      <c r="F681" s="347">
        <v>275833</v>
      </c>
      <c r="G681" s="348" t="s">
        <v>1931</v>
      </c>
      <c r="H681" s="343" t="s">
        <v>1882</v>
      </c>
    </row>
    <row r="682" spans="2:8">
      <c r="B682" s="343" t="s">
        <v>1879</v>
      </c>
      <c r="C682" s="344" t="s">
        <v>656</v>
      </c>
      <c r="D682" s="343" t="s">
        <v>1916</v>
      </c>
      <c r="E682" s="345">
        <v>126000</v>
      </c>
      <c r="F682" s="347">
        <v>276688</v>
      </c>
      <c r="G682" s="348" t="s">
        <v>1931</v>
      </c>
      <c r="H682" s="343" t="s">
        <v>1882</v>
      </c>
    </row>
    <row r="683" spans="2:8">
      <c r="B683" s="343" t="s">
        <v>1879</v>
      </c>
      <c r="C683" s="344" t="s">
        <v>656</v>
      </c>
      <c r="D683" s="343" t="s">
        <v>1917</v>
      </c>
      <c r="E683" s="345">
        <v>176000</v>
      </c>
      <c r="F683" s="347">
        <v>276812</v>
      </c>
      <c r="G683" s="348" t="s">
        <v>1931</v>
      </c>
      <c r="H683" s="343" t="s">
        <v>1882</v>
      </c>
    </row>
    <row r="684" spans="2:8">
      <c r="B684" s="343" t="s">
        <v>1879</v>
      </c>
      <c r="C684" s="344" t="s">
        <v>656</v>
      </c>
      <c r="D684" s="343" t="s">
        <v>1918</v>
      </c>
      <c r="E684" s="345">
        <v>202000</v>
      </c>
      <c r="F684" s="347">
        <v>276947</v>
      </c>
      <c r="G684" s="348" t="s">
        <v>1931</v>
      </c>
      <c r="H684" s="343" t="s">
        <v>1882</v>
      </c>
    </row>
    <row r="685" spans="2:8">
      <c r="B685" s="343" t="s">
        <v>1879</v>
      </c>
      <c r="C685" s="344" t="s">
        <v>656</v>
      </c>
      <c r="D685" s="343" t="s">
        <v>1919</v>
      </c>
      <c r="E685" s="345">
        <v>202000</v>
      </c>
      <c r="F685" s="347">
        <v>278124</v>
      </c>
      <c r="G685" s="348" t="s">
        <v>1931</v>
      </c>
      <c r="H685" s="343" t="s">
        <v>1882</v>
      </c>
    </row>
    <row r="686" spans="2:8">
      <c r="B686" s="343" t="s">
        <v>1879</v>
      </c>
      <c r="C686" s="344" t="s">
        <v>656</v>
      </c>
      <c r="D686" s="343" t="s">
        <v>1920</v>
      </c>
      <c r="E686" s="345">
        <v>205000</v>
      </c>
      <c r="F686" s="347">
        <v>278315</v>
      </c>
      <c r="G686" s="348" t="s">
        <v>1931</v>
      </c>
      <c r="H686" s="343" t="s">
        <v>1882</v>
      </c>
    </row>
    <row r="687" spans="2:8">
      <c r="B687" s="343" t="s">
        <v>1879</v>
      </c>
      <c r="C687" s="344" t="s">
        <v>656</v>
      </c>
      <c r="D687" s="343" t="s">
        <v>1921</v>
      </c>
      <c r="E687" s="345">
        <v>194000</v>
      </c>
      <c r="F687" s="347">
        <v>278422</v>
      </c>
      <c r="G687" s="348" t="s">
        <v>1931</v>
      </c>
      <c r="H687" s="343" t="s">
        <v>1882</v>
      </c>
    </row>
    <row r="688" spans="2:8">
      <c r="B688" s="343" t="s">
        <v>1879</v>
      </c>
      <c r="C688" s="344" t="s">
        <v>656</v>
      </c>
      <c r="D688" s="343" t="s">
        <v>1922</v>
      </c>
      <c r="E688" s="345">
        <v>34000</v>
      </c>
      <c r="F688" s="347">
        <v>280069</v>
      </c>
      <c r="G688" s="348" t="s">
        <v>1931</v>
      </c>
      <c r="H688" s="343" t="s">
        <v>1882</v>
      </c>
    </row>
    <row r="689" spans="2:8">
      <c r="B689" s="343" t="s">
        <v>1879</v>
      </c>
      <c r="C689" s="344" t="s">
        <v>656</v>
      </c>
      <c r="D689" s="343" t="s">
        <v>1924</v>
      </c>
      <c r="E689" s="345">
        <v>73000</v>
      </c>
      <c r="F689" s="347">
        <v>280302</v>
      </c>
      <c r="G689" s="348" t="s">
        <v>1931</v>
      </c>
      <c r="H689" s="343" t="s">
        <v>1882</v>
      </c>
    </row>
    <row r="690" spans="2:8">
      <c r="B690" s="343" t="s">
        <v>1879</v>
      </c>
      <c r="C690" s="344" t="s">
        <v>656</v>
      </c>
      <c r="D690" s="343" t="s">
        <v>1935</v>
      </c>
      <c r="E690" s="345">
        <v>102000</v>
      </c>
      <c r="F690" s="347">
        <v>280500</v>
      </c>
      <c r="G690" s="348" t="s">
        <v>1931</v>
      </c>
      <c r="H690" s="343" t="s">
        <v>1882</v>
      </c>
    </row>
    <row r="691" spans="2:8">
      <c r="B691" s="343" t="s">
        <v>1879</v>
      </c>
      <c r="C691" s="344" t="s">
        <v>656</v>
      </c>
      <c r="D691" s="343" t="s">
        <v>1926</v>
      </c>
      <c r="E691" s="345">
        <v>171000</v>
      </c>
      <c r="F691" s="347">
        <v>281098</v>
      </c>
      <c r="G691" s="348" t="s">
        <v>1931</v>
      </c>
      <c r="H691" s="343" t="s">
        <v>1882</v>
      </c>
    </row>
    <row r="692" spans="2:8">
      <c r="B692" s="343" t="s">
        <v>1879</v>
      </c>
      <c r="C692" s="344" t="s">
        <v>656</v>
      </c>
      <c r="D692" s="343" t="s">
        <v>1927</v>
      </c>
      <c r="E692" s="345">
        <v>195000</v>
      </c>
      <c r="F692" s="347">
        <v>281256</v>
      </c>
      <c r="G692" s="348" t="s">
        <v>1931</v>
      </c>
      <c r="H692" s="343" t="s">
        <v>1882</v>
      </c>
    </row>
    <row r="693" spans="2:8">
      <c r="B693" s="343" t="s">
        <v>1879</v>
      </c>
      <c r="C693" s="343" t="s">
        <v>657</v>
      </c>
      <c r="D693" s="343" t="s">
        <v>1936</v>
      </c>
      <c r="E693" s="345">
        <v>300000</v>
      </c>
      <c r="F693" s="347">
        <v>281488</v>
      </c>
      <c r="G693" s="348" t="s">
        <v>419</v>
      </c>
      <c r="H693" s="343" t="s">
        <v>1882</v>
      </c>
    </row>
    <row r="694" spans="2:8">
      <c r="B694" s="343" t="s">
        <v>1879</v>
      </c>
      <c r="C694" s="344" t="s">
        <v>656</v>
      </c>
      <c r="D694" s="343" t="s">
        <v>1928</v>
      </c>
      <c r="E694" s="345">
        <v>37000</v>
      </c>
      <c r="F694" s="347">
        <v>281411</v>
      </c>
      <c r="G694" s="348" t="s">
        <v>1931</v>
      </c>
      <c r="H694" s="343" t="s">
        <v>1882</v>
      </c>
    </row>
    <row r="695" spans="2:8">
      <c r="B695" s="343" t="s">
        <v>1879</v>
      </c>
      <c r="C695" s="344" t="s">
        <v>656</v>
      </c>
      <c r="D695" s="343" t="s">
        <v>1937</v>
      </c>
      <c r="E695" s="345">
        <v>36000</v>
      </c>
      <c r="F695" s="347">
        <v>282618</v>
      </c>
      <c r="G695" s="348" t="s">
        <v>1931</v>
      </c>
      <c r="H695" s="343" t="s">
        <v>1882</v>
      </c>
    </row>
    <row r="696" spans="2:8">
      <c r="B696" s="343" t="s">
        <v>1879</v>
      </c>
      <c r="C696" s="344" t="s">
        <v>656</v>
      </c>
      <c r="D696" s="343" t="s">
        <v>1880</v>
      </c>
      <c r="E696" s="345">
        <v>142500</v>
      </c>
      <c r="F696" s="347">
        <v>510904</v>
      </c>
      <c r="G696" s="343" t="s">
        <v>55</v>
      </c>
      <c r="H696" s="343" t="s">
        <v>1882</v>
      </c>
    </row>
    <row r="697" spans="2:8">
      <c r="B697" s="343" t="s">
        <v>1879</v>
      </c>
      <c r="C697" s="344" t="s">
        <v>656</v>
      </c>
      <c r="D697" s="343" t="s">
        <v>1938</v>
      </c>
      <c r="E697" s="345">
        <v>171000</v>
      </c>
      <c r="F697" s="347">
        <v>512549</v>
      </c>
      <c r="G697" s="343" t="s">
        <v>55</v>
      </c>
      <c r="H697" s="343" t="s">
        <v>1882</v>
      </c>
    </row>
    <row r="698" spans="2:8">
      <c r="B698" s="343" t="s">
        <v>1879</v>
      </c>
      <c r="C698" s="344" t="s">
        <v>656</v>
      </c>
      <c r="D698" s="343" t="s">
        <v>1883</v>
      </c>
      <c r="E698" s="345">
        <v>156000</v>
      </c>
      <c r="F698" s="347">
        <v>512604</v>
      </c>
      <c r="G698" s="343" t="s">
        <v>55</v>
      </c>
      <c r="H698" s="343" t="s">
        <v>1882</v>
      </c>
    </row>
    <row r="699" spans="2:8">
      <c r="B699" s="343" t="s">
        <v>1879</v>
      </c>
      <c r="C699" s="344" t="s">
        <v>656</v>
      </c>
      <c r="D699" s="343" t="s">
        <v>1884</v>
      </c>
      <c r="E699" s="345">
        <v>255500</v>
      </c>
      <c r="F699" s="347">
        <v>512643</v>
      </c>
      <c r="G699" s="343" t="s">
        <v>55</v>
      </c>
      <c r="H699" s="343" t="s">
        <v>1882</v>
      </c>
    </row>
    <row r="700" spans="2:8">
      <c r="B700" s="343" t="s">
        <v>1879</v>
      </c>
      <c r="C700" s="344" t="s">
        <v>656</v>
      </c>
      <c r="D700" s="343" t="s">
        <v>1885</v>
      </c>
      <c r="E700" s="345">
        <v>361000</v>
      </c>
      <c r="F700" s="347">
        <v>512707</v>
      </c>
      <c r="G700" s="343" t="s">
        <v>55</v>
      </c>
      <c r="H700" s="343" t="s">
        <v>1882</v>
      </c>
    </row>
    <row r="701" spans="2:8">
      <c r="B701" s="343" t="s">
        <v>1879</v>
      </c>
      <c r="C701" s="344" t="s">
        <v>656</v>
      </c>
      <c r="D701" s="343" t="s">
        <v>1886</v>
      </c>
      <c r="E701" s="345">
        <v>227000</v>
      </c>
      <c r="F701" s="347">
        <v>512770</v>
      </c>
      <c r="G701" s="343" t="s">
        <v>55</v>
      </c>
      <c r="H701" s="343" t="s">
        <v>1882</v>
      </c>
    </row>
    <row r="702" spans="2:8">
      <c r="B702" s="343" t="s">
        <v>1879</v>
      </c>
      <c r="C702" s="344" t="s">
        <v>656</v>
      </c>
      <c r="D702" s="343" t="s">
        <v>1887</v>
      </c>
      <c r="E702" s="345">
        <v>347000</v>
      </c>
      <c r="F702" s="347">
        <v>512825</v>
      </c>
      <c r="G702" s="343" t="s">
        <v>55</v>
      </c>
      <c r="H702" s="343" t="s">
        <v>1882</v>
      </c>
    </row>
    <row r="703" spans="2:8">
      <c r="B703" s="343" t="s">
        <v>1879</v>
      </c>
      <c r="C703" s="344" t="s">
        <v>656</v>
      </c>
      <c r="D703" s="343" t="s">
        <v>1888</v>
      </c>
      <c r="E703" s="345">
        <v>246000</v>
      </c>
      <c r="F703" s="347">
        <v>512881</v>
      </c>
      <c r="G703" s="343" t="s">
        <v>55</v>
      </c>
      <c r="H703" s="343" t="s">
        <v>1882</v>
      </c>
    </row>
    <row r="704" spans="2:8">
      <c r="B704" s="343" t="s">
        <v>1879</v>
      </c>
      <c r="C704" s="344" t="s">
        <v>656</v>
      </c>
      <c r="D704" s="343" t="s">
        <v>1889</v>
      </c>
      <c r="E704" s="345">
        <v>167000</v>
      </c>
      <c r="F704" s="347">
        <v>512924</v>
      </c>
      <c r="G704" s="343" t="s">
        <v>55</v>
      </c>
      <c r="H704" s="343" t="s">
        <v>1882</v>
      </c>
    </row>
    <row r="705" spans="2:8">
      <c r="B705" s="343" t="s">
        <v>1879</v>
      </c>
      <c r="C705" s="344" t="s">
        <v>656</v>
      </c>
      <c r="D705" s="343" t="s">
        <v>1933</v>
      </c>
      <c r="E705" s="345">
        <v>240500</v>
      </c>
      <c r="F705" s="347">
        <v>512981</v>
      </c>
      <c r="G705" s="343" t="s">
        <v>55</v>
      </c>
      <c r="H705" s="343" t="s">
        <v>1882</v>
      </c>
    </row>
    <row r="706" spans="2:8">
      <c r="B706" s="343" t="s">
        <v>1879</v>
      </c>
      <c r="C706" s="344" t="s">
        <v>656</v>
      </c>
      <c r="D706" s="343" t="s">
        <v>1891</v>
      </c>
      <c r="E706" s="345">
        <v>247000</v>
      </c>
      <c r="F706" s="347">
        <v>270545</v>
      </c>
      <c r="G706" s="343" t="s">
        <v>55</v>
      </c>
      <c r="H706" s="343" t="s">
        <v>1882</v>
      </c>
    </row>
    <row r="707" spans="2:8">
      <c r="B707" s="343" t="s">
        <v>1879</v>
      </c>
      <c r="C707" s="344" t="s">
        <v>656</v>
      </c>
      <c r="D707" s="343" t="s">
        <v>1892</v>
      </c>
      <c r="E707" s="345">
        <v>238000</v>
      </c>
      <c r="F707" s="347">
        <v>270613</v>
      </c>
      <c r="G707" s="343" t="s">
        <v>55</v>
      </c>
      <c r="H707" s="343" t="s">
        <v>1882</v>
      </c>
    </row>
    <row r="708" spans="2:8">
      <c r="B708" s="343" t="s">
        <v>1879</v>
      </c>
      <c r="C708" s="344" t="s">
        <v>656</v>
      </c>
      <c r="D708" s="343" t="s">
        <v>1893</v>
      </c>
      <c r="E708" s="345">
        <v>246000</v>
      </c>
      <c r="F708" s="347">
        <v>270680</v>
      </c>
      <c r="G708" s="343" t="s">
        <v>55</v>
      </c>
      <c r="H708" s="343" t="s">
        <v>1882</v>
      </c>
    </row>
    <row r="709" spans="2:8">
      <c r="B709" s="343" t="s">
        <v>1879</v>
      </c>
      <c r="C709" s="344" t="s">
        <v>656</v>
      </c>
      <c r="D709" s="343" t="s">
        <v>1894</v>
      </c>
      <c r="E709" s="345">
        <v>335500</v>
      </c>
      <c r="F709" s="347">
        <v>270727</v>
      </c>
      <c r="G709" s="343" t="s">
        <v>55</v>
      </c>
      <c r="H709" s="343" t="s">
        <v>1882</v>
      </c>
    </row>
    <row r="710" spans="2:8">
      <c r="B710" s="343" t="s">
        <v>1879</v>
      </c>
      <c r="C710" s="344" t="s">
        <v>656</v>
      </c>
      <c r="D710" s="343" t="s">
        <v>1895</v>
      </c>
      <c r="E710" s="345">
        <v>226000</v>
      </c>
      <c r="F710" s="347">
        <v>270766</v>
      </c>
      <c r="G710" s="343" t="s">
        <v>55</v>
      </c>
      <c r="H710" s="343" t="s">
        <v>1882</v>
      </c>
    </row>
    <row r="711" spans="2:8">
      <c r="B711" s="343" t="s">
        <v>1879</v>
      </c>
      <c r="C711" s="344" t="s">
        <v>656</v>
      </c>
      <c r="D711" s="343" t="s">
        <v>1896</v>
      </c>
      <c r="E711" s="345">
        <v>275000</v>
      </c>
      <c r="F711" s="347">
        <v>270805</v>
      </c>
      <c r="G711" s="343" t="s">
        <v>55</v>
      </c>
      <c r="H711" s="343" t="s">
        <v>1882</v>
      </c>
    </row>
    <row r="712" spans="2:8">
      <c r="B712" s="343" t="s">
        <v>1879</v>
      </c>
      <c r="C712" s="344" t="s">
        <v>656</v>
      </c>
      <c r="D712" s="343" t="s">
        <v>1897</v>
      </c>
      <c r="E712" s="345">
        <v>245500</v>
      </c>
      <c r="F712" s="347">
        <v>270870</v>
      </c>
      <c r="G712" s="343" t="s">
        <v>55</v>
      </c>
      <c r="H712" s="343" t="s">
        <v>1882</v>
      </c>
    </row>
    <row r="713" spans="2:8">
      <c r="B713" s="343" t="s">
        <v>1879</v>
      </c>
      <c r="C713" s="344" t="s">
        <v>656</v>
      </c>
      <c r="D713" s="343" t="s">
        <v>1898</v>
      </c>
      <c r="E713" s="345">
        <v>252000</v>
      </c>
      <c r="F713" s="347">
        <v>270939</v>
      </c>
      <c r="G713" s="343" t="s">
        <v>55</v>
      </c>
      <c r="H713" s="343" t="s">
        <v>1882</v>
      </c>
    </row>
    <row r="714" spans="2:8">
      <c r="B714" s="343" t="s">
        <v>1879</v>
      </c>
      <c r="C714" s="344" t="s">
        <v>656</v>
      </c>
      <c r="D714" s="343" t="s">
        <v>1899</v>
      </c>
      <c r="E714" s="345">
        <v>197000</v>
      </c>
      <c r="F714" s="347">
        <v>272502</v>
      </c>
      <c r="G714" s="343" t="s">
        <v>55</v>
      </c>
      <c r="H714" s="343" t="s">
        <v>1882</v>
      </c>
    </row>
    <row r="715" spans="2:8">
      <c r="B715" s="343" t="s">
        <v>1879</v>
      </c>
      <c r="C715" s="344" t="s">
        <v>656</v>
      </c>
      <c r="D715" s="343" t="s">
        <v>1900</v>
      </c>
      <c r="E715" s="345">
        <v>251500</v>
      </c>
      <c r="F715" s="347">
        <v>272585</v>
      </c>
      <c r="G715" s="343" t="s">
        <v>55</v>
      </c>
      <c r="H715" s="343" t="s">
        <v>1882</v>
      </c>
    </row>
    <row r="716" spans="2:8">
      <c r="B716" s="343" t="s">
        <v>1879</v>
      </c>
      <c r="C716" s="344" t="s">
        <v>656</v>
      </c>
      <c r="D716" s="343" t="s">
        <v>1901</v>
      </c>
      <c r="E716" s="345">
        <v>178000</v>
      </c>
      <c r="F716" s="347">
        <v>272635</v>
      </c>
      <c r="G716" s="343" t="s">
        <v>55</v>
      </c>
      <c r="H716" s="343" t="s">
        <v>1882</v>
      </c>
    </row>
    <row r="717" spans="2:8">
      <c r="B717" s="343" t="s">
        <v>1879</v>
      </c>
      <c r="C717" s="344" t="s">
        <v>656</v>
      </c>
      <c r="D717" s="343" t="s">
        <v>1902</v>
      </c>
      <c r="E717" s="345">
        <v>147000</v>
      </c>
      <c r="F717" s="347">
        <v>272712</v>
      </c>
      <c r="G717" s="343" t="s">
        <v>55</v>
      </c>
      <c r="H717" s="343" t="s">
        <v>1882</v>
      </c>
    </row>
    <row r="718" spans="2:8">
      <c r="B718" s="343" t="s">
        <v>1879</v>
      </c>
      <c r="C718" s="344" t="s">
        <v>656</v>
      </c>
      <c r="D718" s="343" t="s">
        <v>1903</v>
      </c>
      <c r="E718" s="345">
        <v>121000</v>
      </c>
      <c r="F718" s="347">
        <v>272816</v>
      </c>
      <c r="G718" s="343" t="s">
        <v>55</v>
      </c>
      <c r="H718" s="343" t="s">
        <v>1882</v>
      </c>
    </row>
    <row r="719" spans="2:8">
      <c r="B719" s="343" t="s">
        <v>1879</v>
      </c>
      <c r="C719" s="344" t="s">
        <v>656</v>
      </c>
      <c r="D719" s="343" t="s">
        <v>1904</v>
      </c>
      <c r="E719" s="345">
        <v>164000</v>
      </c>
      <c r="F719" s="347">
        <v>272896</v>
      </c>
      <c r="G719" s="343" t="s">
        <v>55</v>
      </c>
      <c r="H719" s="343" t="s">
        <v>1882</v>
      </c>
    </row>
    <row r="720" spans="2:8">
      <c r="B720" s="343" t="s">
        <v>1879</v>
      </c>
      <c r="C720" s="344" t="s">
        <v>656</v>
      </c>
      <c r="D720" s="343" t="s">
        <v>1905</v>
      </c>
      <c r="E720" s="345">
        <v>193000</v>
      </c>
      <c r="F720" s="347">
        <v>268503</v>
      </c>
      <c r="G720" s="343" t="s">
        <v>55</v>
      </c>
      <c r="H720" s="343" t="s">
        <v>1882</v>
      </c>
    </row>
    <row r="721" spans="2:8">
      <c r="B721" s="343" t="s">
        <v>1879</v>
      </c>
      <c r="C721" s="344" t="s">
        <v>656</v>
      </c>
      <c r="D721" s="343" t="s">
        <v>1906</v>
      </c>
      <c r="E721" s="345">
        <v>214000</v>
      </c>
      <c r="F721" s="347">
        <v>268654</v>
      </c>
      <c r="G721" s="343" t="s">
        <v>55</v>
      </c>
      <c r="H721" s="343" t="s">
        <v>1882</v>
      </c>
    </row>
    <row r="722" spans="2:8">
      <c r="B722" s="343" t="s">
        <v>1879</v>
      </c>
      <c r="C722" s="344" t="s">
        <v>656</v>
      </c>
      <c r="D722" s="343" t="s">
        <v>1907</v>
      </c>
      <c r="E722" s="345">
        <v>452000</v>
      </c>
      <c r="F722" s="347">
        <v>268740</v>
      </c>
      <c r="G722" s="343" t="s">
        <v>55</v>
      </c>
      <c r="H722" s="343" t="s">
        <v>1882</v>
      </c>
    </row>
    <row r="723" spans="2:8">
      <c r="B723" s="343" t="s">
        <v>1879</v>
      </c>
      <c r="C723" s="344" t="s">
        <v>656</v>
      </c>
      <c r="D723" s="343" t="s">
        <v>1908</v>
      </c>
      <c r="E723" s="345">
        <v>390000</v>
      </c>
      <c r="F723" s="347">
        <v>268848</v>
      </c>
      <c r="G723" s="343" t="s">
        <v>55</v>
      </c>
      <c r="H723" s="343" t="s">
        <v>1882</v>
      </c>
    </row>
    <row r="724" spans="2:8">
      <c r="B724" s="343" t="s">
        <v>1879</v>
      </c>
      <c r="C724" s="344" t="s">
        <v>656</v>
      </c>
      <c r="D724" s="343" t="s">
        <v>1909</v>
      </c>
      <c r="E724" s="345">
        <v>361000</v>
      </c>
      <c r="F724" s="347">
        <v>268978</v>
      </c>
      <c r="G724" s="343" t="s">
        <v>55</v>
      </c>
      <c r="H724" s="343" t="s">
        <v>1882</v>
      </c>
    </row>
    <row r="725" spans="2:8">
      <c r="B725" s="343" t="s">
        <v>1879</v>
      </c>
      <c r="C725" s="344" t="s">
        <v>656</v>
      </c>
      <c r="D725" s="343" t="s">
        <v>1910</v>
      </c>
      <c r="E725" s="345">
        <v>370000</v>
      </c>
      <c r="F725" s="347">
        <v>516145</v>
      </c>
      <c r="G725" s="343" t="s">
        <v>55</v>
      </c>
      <c r="H725" s="343" t="s">
        <v>1882</v>
      </c>
    </row>
    <row r="726" spans="2:8">
      <c r="B726" s="343" t="s">
        <v>1879</v>
      </c>
      <c r="C726" s="344" t="s">
        <v>656</v>
      </c>
      <c r="D726" s="343" t="s">
        <v>1911</v>
      </c>
      <c r="E726" s="345">
        <v>521000</v>
      </c>
      <c r="F726" s="347">
        <v>516312</v>
      </c>
      <c r="G726" s="343" t="s">
        <v>55</v>
      </c>
      <c r="H726" s="343" t="s">
        <v>1882</v>
      </c>
    </row>
    <row r="727" spans="2:8">
      <c r="B727" s="343" t="s">
        <v>1879</v>
      </c>
      <c r="C727" s="344" t="s">
        <v>656</v>
      </c>
      <c r="D727" s="343" t="s">
        <v>1912</v>
      </c>
      <c r="E727" s="345">
        <v>453000</v>
      </c>
      <c r="F727" s="347">
        <v>516493</v>
      </c>
      <c r="G727" s="343" t="s">
        <v>55</v>
      </c>
      <c r="H727" s="343" t="s">
        <v>1882</v>
      </c>
    </row>
    <row r="728" spans="2:8">
      <c r="B728" s="343" t="s">
        <v>1879</v>
      </c>
      <c r="C728" s="344" t="s">
        <v>656</v>
      </c>
      <c r="D728" s="343" t="s">
        <v>1913</v>
      </c>
      <c r="E728" s="345">
        <v>526000</v>
      </c>
      <c r="F728" s="347">
        <v>275685</v>
      </c>
      <c r="G728" s="343" t="s">
        <v>55</v>
      </c>
      <c r="H728" s="343" t="s">
        <v>1882</v>
      </c>
    </row>
    <row r="729" spans="2:8">
      <c r="B729" s="343" t="s">
        <v>1879</v>
      </c>
      <c r="C729" s="344" t="s">
        <v>656</v>
      </c>
      <c r="D729" s="343" t="s">
        <v>1914</v>
      </c>
      <c r="E729" s="345">
        <v>412000</v>
      </c>
      <c r="F729" s="347">
        <v>275850</v>
      </c>
      <c r="G729" s="343" t="s">
        <v>55</v>
      </c>
      <c r="H729" s="343" t="s">
        <v>1882</v>
      </c>
    </row>
    <row r="730" spans="2:8">
      <c r="B730" s="343" t="s">
        <v>1879</v>
      </c>
      <c r="C730" s="344" t="s">
        <v>656</v>
      </c>
      <c r="D730" s="343" t="s">
        <v>1915</v>
      </c>
      <c r="E730" s="345">
        <v>316000</v>
      </c>
      <c r="F730" s="347">
        <v>276526</v>
      </c>
      <c r="G730" s="343" t="s">
        <v>55</v>
      </c>
      <c r="H730" s="343" t="s">
        <v>1882</v>
      </c>
    </row>
    <row r="731" spans="2:8">
      <c r="B731" s="343" t="s">
        <v>1879</v>
      </c>
      <c r="C731" s="344" t="s">
        <v>656</v>
      </c>
      <c r="D731" s="343" t="s">
        <v>1916</v>
      </c>
      <c r="E731" s="345">
        <v>353000</v>
      </c>
      <c r="F731" s="347">
        <v>276693</v>
      </c>
      <c r="G731" s="343" t="s">
        <v>55</v>
      </c>
      <c r="H731" s="343" t="s">
        <v>1882</v>
      </c>
    </row>
    <row r="732" spans="2:8">
      <c r="B732" s="343" t="s">
        <v>1879</v>
      </c>
      <c r="C732" s="344" t="s">
        <v>656</v>
      </c>
      <c r="D732" s="343" t="s">
        <v>1917</v>
      </c>
      <c r="E732" s="345">
        <v>356000</v>
      </c>
      <c r="F732" s="347">
        <v>276810</v>
      </c>
      <c r="G732" s="343" t="s">
        <v>55</v>
      </c>
      <c r="H732" s="343" t="s">
        <v>1882</v>
      </c>
    </row>
    <row r="733" spans="2:8">
      <c r="B733" s="343" t="s">
        <v>1879</v>
      </c>
      <c r="C733" s="344" t="s">
        <v>656</v>
      </c>
      <c r="D733" s="343" t="s">
        <v>1918</v>
      </c>
      <c r="E733" s="345">
        <v>306000</v>
      </c>
      <c r="F733" s="347">
        <v>276965</v>
      </c>
      <c r="G733" s="343" t="s">
        <v>55</v>
      </c>
      <c r="H733" s="343" t="s">
        <v>1882</v>
      </c>
    </row>
    <row r="734" spans="2:8">
      <c r="B734" s="343" t="s">
        <v>1879</v>
      </c>
      <c r="C734" s="344" t="s">
        <v>656</v>
      </c>
      <c r="D734" s="343" t="s">
        <v>1919</v>
      </c>
      <c r="E734" s="345">
        <v>347000</v>
      </c>
      <c r="F734" s="347">
        <v>278121</v>
      </c>
      <c r="G734" s="343" t="s">
        <v>55</v>
      </c>
      <c r="H734" s="343" t="s">
        <v>1882</v>
      </c>
    </row>
    <row r="735" spans="2:8">
      <c r="B735" s="343" t="s">
        <v>1879</v>
      </c>
      <c r="C735" s="344" t="s">
        <v>656</v>
      </c>
      <c r="D735" s="343" t="s">
        <v>1920</v>
      </c>
      <c r="E735" s="345">
        <v>359000</v>
      </c>
      <c r="F735" s="347">
        <v>278309</v>
      </c>
      <c r="G735" s="343" t="s">
        <v>55</v>
      </c>
      <c r="H735" s="343" t="s">
        <v>1882</v>
      </c>
    </row>
    <row r="736" spans="2:8">
      <c r="B736" s="343" t="s">
        <v>1879</v>
      </c>
      <c r="C736" s="344" t="s">
        <v>656</v>
      </c>
      <c r="D736" s="343" t="s">
        <v>1921</v>
      </c>
      <c r="E736" s="345">
        <v>304000</v>
      </c>
      <c r="F736" s="347">
        <v>278436</v>
      </c>
      <c r="G736" s="343" t="s">
        <v>55</v>
      </c>
      <c r="H736" s="343" t="s">
        <v>1882</v>
      </c>
    </row>
    <row r="737" spans="2:8">
      <c r="B737" s="343" t="s">
        <v>1879</v>
      </c>
      <c r="C737" s="344" t="s">
        <v>656</v>
      </c>
      <c r="D737" s="343" t="s">
        <v>1922</v>
      </c>
      <c r="E737" s="345">
        <v>473000</v>
      </c>
      <c r="F737" s="347">
        <v>280066</v>
      </c>
      <c r="G737" s="343" t="s">
        <v>55</v>
      </c>
      <c r="H737" s="343" t="s">
        <v>1882</v>
      </c>
    </row>
    <row r="738" spans="2:8">
      <c r="B738" s="343" t="s">
        <v>1879</v>
      </c>
      <c r="C738" s="344" t="s">
        <v>656</v>
      </c>
      <c r="D738" s="343" t="s">
        <v>1923</v>
      </c>
      <c r="E738" s="345">
        <v>362000</v>
      </c>
      <c r="F738" s="347">
        <v>280163</v>
      </c>
      <c r="G738" s="343" t="s">
        <v>55</v>
      </c>
      <c r="H738" s="343" t="s">
        <v>1882</v>
      </c>
    </row>
    <row r="739" spans="2:8">
      <c r="B739" s="343" t="s">
        <v>1879</v>
      </c>
      <c r="C739" s="344" t="s">
        <v>656</v>
      </c>
      <c r="D739" s="343" t="s">
        <v>1924</v>
      </c>
      <c r="E739" s="345">
        <v>347500</v>
      </c>
      <c r="F739" s="347">
        <v>280327</v>
      </c>
      <c r="G739" s="343" t="s">
        <v>55</v>
      </c>
      <c r="H739" s="343" t="s">
        <v>1882</v>
      </c>
    </row>
    <row r="740" spans="2:8">
      <c r="B740" s="343" t="s">
        <v>1879</v>
      </c>
      <c r="C740" s="344" t="s">
        <v>656</v>
      </c>
      <c r="D740" s="343" t="s">
        <v>1925</v>
      </c>
      <c r="E740" s="345">
        <v>336000</v>
      </c>
      <c r="F740" s="347">
        <v>280476</v>
      </c>
      <c r="G740" s="343" t="s">
        <v>55</v>
      </c>
      <c r="H740" s="343" t="s">
        <v>1882</v>
      </c>
    </row>
    <row r="741" spans="2:8">
      <c r="B741" s="343" t="s">
        <v>1879</v>
      </c>
      <c r="C741" s="344" t="s">
        <v>656</v>
      </c>
      <c r="D741" s="343" t="s">
        <v>1926</v>
      </c>
      <c r="E741" s="345">
        <v>377000</v>
      </c>
      <c r="F741" s="347">
        <v>281089</v>
      </c>
      <c r="G741" s="343" t="s">
        <v>55</v>
      </c>
      <c r="H741" s="343" t="s">
        <v>1882</v>
      </c>
    </row>
    <row r="742" spans="2:8">
      <c r="B742" s="343" t="s">
        <v>1879</v>
      </c>
      <c r="C742" s="344" t="s">
        <v>656</v>
      </c>
      <c r="D742" s="343" t="s">
        <v>1927</v>
      </c>
      <c r="E742" s="345">
        <v>346000</v>
      </c>
      <c r="F742" s="347">
        <v>281253</v>
      </c>
      <c r="G742" s="343" t="s">
        <v>55</v>
      </c>
      <c r="H742" s="343" t="s">
        <v>1882</v>
      </c>
    </row>
    <row r="743" spans="2:8">
      <c r="B743" s="343" t="s">
        <v>1879</v>
      </c>
      <c r="C743" s="344" t="s">
        <v>656</v>
      </c>
      <c r="D743" s="343" t="s">
        <v>1928</v>
      </c>
      <c r="E743" s="345">
        <v>391000</v>
      </c>
      <c r="F743" s="347">
        <v>281410</v>
      </c>
      <c r="G743" s="343" t="s">
        <v>55</v>
      </c>
      <c r="H743" s="343" t="s">
        <v>1882</v>
      </c>
    </row>
    <row r="744" spans="2:8">
      <c r="B744" s="343" t="s">
        <v>1879</v>
      </c>
      <c r="C744" s="344" t="s">
        <v>656</v>
      </c>
      <c r="D744" s="343" t="s">
        <v>1929</v>
      </c>
      <c r="E744" s="345">
        <v>561000</v>
      </c>
      <c r="F744" s="347">
        <v>282508</v>
      </c>
      <c r="G744" s="343" t="s">
        <v>55</v>
      </c>
      <c r="H744" s="343" t="s">
        <v>1882</v>
      </c>
    </row>
    <row r="745" spans="2:8">
      <c r="B745" s="343" t="s">
        <v>1879</v>
      </c>
      <c r="C745" s="344" t="s">
        <v>656</v>
      </c>
      <c r="D745" s="343" t="s">
        <v>1937</v>
      </c>
      <c r="E745" s="345">
        <v>523500</v>
      </c>
      <c r="F745" s="347">
        <v>282615</v>
      </c>
      <c r="G745" s="343" t="s">
        <v>55</v>
      </c>
      <c r="H745" s="343" t="s">
        <v>1882</v>
      </c>
    </row>
    <row r="746" spans="2:8">
      <c r="B746" s="343" t="s">
        <v>1879</v>
      </c>
      <c r="C746" s="343" t="s">
        <v>566</v>
      </c>
      <c r="D746" s="343"/>
      <c r="E746" s="345">
        <v>14619684</v>
      </c>
      <c r="F746" s="347" t="s">
        <v>1939</v>
      </c>
      <c r="G746" s="343" t="s">
        <v>55</v>
      </c>
      <c r="H746" s="343" t="s">
        <v>55</v>
      </c>
    </row>
    <row r="747" spans="2:8">
      <c r="B747" s="343" t="s">
        <v>1879</v>
      </c>
      <c r="C747" s="241" t="s">
        <v>585</v>
      </c>
      <c r="D747" s="343"/>
      <c r="E747" s="345">
        <v>7083920</v>
      </c>
      <c r="F747" s="347" t="s">
        <v>1939</v>
      </c>
      <c r="G747" s="343" t="s">
        <v>55</v>
      </c>
      <c r="H747" s="343" t="s">
        <v>55</v>
      </c>
    </row>
    <row r="748" spans="2:8">
      <c r="B748" s="343" t="s">
        <v>1879</v>
      </c>
      <c r="C748" s="343" t="s">
        <v>264</v>
      </c>
      <c r="D748" s="343"/>
      <c r="E748" s="345">
        <v>239290883</v>
      </c>
      <c r="F748" s="346"/>
      <c r="G748" s="346"/>
      <c r="H748" s="343"/>
    </row>
  </sheetData>
  <autoFilter ref="B3:H748" xr:uid="{7B386943-018B-4F59-A72D-9997557DF62D}">
    <filterColumn colId="0">
      <filters>
        <filter val="LACS3"/>
      </filters>
    </filterColumn>
  </autoFilter>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7385A9-953D-4429-8F05-F3FEC3EBE10E}">
  <dimension ref="B1:G17"/>
  <sheetViews>
    <sheetView workbookViewId="0">
      <selection activeCell="I10" sqref="I10"/>
    </sheetView>
  </sheetViews>
  <sheetFormatPr baseColWidth="10" defaultColWidth="11.5546875" defaultRowHeight="14.4"/>
  <cols>
    <col min="2" max="2" width="2.6640625" bestFit="1" customWidth="1"/>
    <col min="3" max="3" width="18.5546875" bestFit="1" customWidth="1"/>
    <col min="4" max="4" width="12.33203125" bestFit="1" customWidth="1"/>
    <col min="5" max="5" width="21.6640625" bestFit="1" customWidth="1"/>
    <col min="6" max="6" width="10.44140625" bestFit="1" customWidth="1"/>
    <col min="7" max="7" width="28" bestFit="1" customWidth="1"/>
  </cols>
  <sheetData>
    <row r="1" spans="2:7">
      <c r="C1" s="71" t="s">
        <v>1</v>
      </c>
    </row>
    <row r="2" spans="2:7">
      <c r="B2" s="371" t="s">
        <v>2</v>
      </c>
      <c r="C2" s="372" t="s">
        <v>3</v>
      </c>
      <c r="D2" s="373" t="s">
        <v>4</v>
      </c>
      <c r="E2" s="374" t="s">
        <v>5</v>
      </c>
      <c r="F2" s="375" t="s">
        <v>6</v>
      </c>
      <c r="G2" s="370" t="s">
        <v>7</v>
      </c>
    </row>
    <row r="3" spans="2:7">
      <c r="B3" s="371"/>
      <c r="C3" s="372"/>
      <c r="D3" s="373"/>
      <c r="E3" s="374"/>
      <c r="F3" s="375"/>
      <c r="G3" s="370"/>
    </row>
    <row r="4" spans="2:7" ht="20.399999999999999">
      <c r="B4" s="1">
        <v>1</v>
      </c>
      <c r="C4" s="1" t="s">
        <v>9</v>
      </c>
      <c r="D4" s="3">
        <v>39209</v>
      </c>
      <c r="E4" s="2">
        <v>15000000000</v>
      </c>
      <c r="F4" s="1">
        <v>1000160416</v>
      </c>
      <c r="G4" s="27" t="s">
        <v>71</v>
      </c>
    </row>
    <row r="5" spans="2:7">
      <c r="B5" s="82">
        <v>2</v>
      </c>
      <c r="C5" s="82" t="s">
        <v>8</v>
      </c>
      <c r="D5" s="83">
        <v>39729</v>
      </c>
      <c r="E5" s="84">
        <v>10000000</v>
      </c>
      <c r="F5" s="82">
        <v>1000161343</v>
      </c>
      <c r="G5" s="82" t="s">
        <v>75</v>
      </c>
    </row>
    <row r="6" spans="2:7">
      <c r="B6" s="1">
        <v>3</v>
      </c>
      <c r="C6" s="1" t="s">
        <v>354</v>
      </c>
      <c r="D6" s="3">
        <v>35263</v>
      </c>
      <c r="E6" s="2">
        <v>5500000000</v>
      </c>
      <c r="F6" s="1">
        <v>1000144278</v>
      </c>
      <c r="G6" s="27" t="s">
        <v>1814</v>
      </c>
    </row>
    <row r="7" spans="2:7">
      <c r="B7" s="82">
        <v>4</v>
      </c>
      <c r="C7" s="82" t="s">
        <v>12</v>
      </c>
      <c r="D7" s="83">
        <v>38353</v>
      </c>
      <c r="E7" s="84">
        <v>2200000000</v>
      </c>
      <c r="F7" s="82">
        <v>1000175347</v>
      </c>
      <c r="G7" s="82" t="s">
        <v>73</v>
      </c>
    </row>
    <row r="8" spans="2:7" ht="20.399999999999999">
      <c r="B8" s="1">
        <v>5</v>
      </c>
      <c r="C8" s="1" t="s">
        <v>15</v>
      </c>
      <c r="D8" s="3">
        <v>23391</v>
      </c>
      <c r="E8" s="2">
        <v>1450000000</v>
      </c>
      <c r="F8" s="1">
        <v>1000166680</v>
      </c>
      <c r="G8" s="27" t="s">
        <v>77</v>
      </c>
    </row>
    <row r="9" spans="2:7" ht="51">
      <c r="B9" s="82">
        <v>6</v>
      </c>
      <c r="C9" s="82" t="s">
        <v>1027</v>
      </c>
      <c r="D9" s="83">
        <v>40444</v>
      </c>
      <c r="E9" s="84">
        <v>4850000000</v>
      </c>
      <c r="F9" s="82">
        <v>1000165087</v>
      </c>
      <c r="G9" s="404" t="s">
        <v>1986</v>
      </c>
    </row>
    <row r="10" spans="2:7">
      <c r="B10" s="1">
        <v>7</v>
      </c>
      <c r="C10" s="1" t="s">
        <v>79</v>
      </c>
      <c r="D10" s="3">
        <v>39195</v>
      </c>
      <c r="E10" s="2">
        <v>10000000</v>
      </c>
      <c r="F10" s="1">
        <v>1000160335</v>
      </c>
      <c r="G10" s="3" t="s">
        <v>55</v>
      </c>
    </row>
    <row r="11" spans="2:7">
      <c r="B11" s="82">
        <v>8</v>
      </c>
      <c r="C11" s="82" t="s">
        <v>1028</v>
      </c>
      <c r="D11" s="406" t="s">
        <v>55</v>
      </c>
      <c r="E11" s="406" t="s">
        <v>55</v>
      </c>
      <c r="F11" s="406" t="s">
        <v>55</v>
      </c>
      <c r="G11" s="405" t="s">
        <v>55</v>
      </c>
    </row>
    <row r="12" spans="2:7">
      <c r="B12" s="1">
        <v>9</v>
      </c>
      <c r="C12" s="1" t="s">
        <v>13</v>
      </c>
      <c r="D12" s="407" t="s">
        <v>55</v>
      </c>
      <c r="E12" s="2">
        <v>2000000000</v>
      </c>
      <c r="F12" s="1">
        <v>1000174447</v>
      </c>
      <c r="G12" s="27" t="s">
        <v>74</v>
      </c>
    </row>
    <row r="13" spans="2:7">
      <c r="B13" s="82">
        <v>10</v>
      </c>
      <c r="C13" s="82" t="s">
        <v>14</v>
      </c>
      <c r="D13" s="83">
        <v>40529</v>
      </c>
      <c r="E13" s="84">
        <v>2500000000</v>
      </c>
      <c r="F13" s="82">
        <v>1000165159</v>
      </c>
      <c r="G13" s="82" t="s">
        <v>76</v>
      </c>
    </row>
    <row r="14" spans="2:7">
      <c r="B14" s="1">
        <v>11</v>
      </c>
      <c r="C14" s="1" t="s">
        <v>11</v>
      </c>
      <c r="D14" s="3">
        <v>44670</v>
      </c>
      <c r="E14" s="2">
        <v>1000000</v>
      </c>
      <c r="F14" s="1">
        <v>1001796185</v>
      </c>
      <c r="G14" s="27" t="s">
        <v>72</v>
      </c>
    </row>
    <row r="15" spans="2:7">
      <c r="B15" s="82">
        <v>12</v>
      </c>
      <c r="C15" s="82" t="s">
        <v>137</v>
      </c>
      <c r="D15" s="83">
        <v>37622</v>
      </c>
      <c r="E15" s="84">
        <v>1000000</v>
      </c>
      <c r="F15" s="82">
        <v>1000163008</v>
      </c>
      <c r="G15" s="82" t="s">
        <v>55</v>
      </c>
    </row>
    <row r="16" spans="2:7">
      <c r="B16" s="1">
        <v>13</v>
      </c>
      <c r="C16" s="1" t="s">
        <v>1029</v>
      </c>
      <c r="D16" s="407" t="s">
        <v>55</v>
      </c>
      <c r="E16" s="407" t="s">
        <v>55</v>
      </c>
      <c r="F16" s="407" t="s">
        <v>55</v>
      </c>
      <c r="G16" s="408" t="s">
        <v>55</v>
      </c>
    </row>
    <row r="17" spans="2:7">
      <c r="B17" s="82">
        <v>14</v>
      </c>
      <c r="C17" s="82" t="s">
        <v>1030</v>
      </c>
      <c r="D17" s="406" t="s">
        <v>55</v>
      </c>
      <c r="E17" s="406" t="s">
        <v>55</v>
      </c>
      <c r="F17" s="406" t="s">
        <v>55</v>
      </c>
      <c r="G17" s="405" t="s">
        <v>55</v>
      </c>
    </row>
  </sheetData>
  <mergeCells count="6">
    <mergeCell ref="G2:G3"/>
    <mergeCell ref="B2:B3"/>
    <mergeCell ref="C2:C3"/>
    <mergeCell ref="D2:D3"/>
    <mergeCell ref="E2:E3"/>
    <mergeCell ref="F2:F3"/>
  </mergeCell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D592FD0-F580-47EB-BB88-077F0CD07A3B}">
  <dimension ref="B2:C13"/>
  <sheetViews>
    <sheetView workbookViewId="0">
      <selection activeCell="E8" sqref="E8"/>
    </sheetView>
  </sheetViews>
  <sheetFormatPr baseColWidth="10" defaultColWidth="11.5546875" defaultRowHeight="13.2"/>
  <cols>
    <col min="1" max="1" width="11.5546875" style="19"/>
    <col min="2" max="2" width="5" style="19" customWidth="1"/>
    <col min="3" max="16384" width="11.5546875" style="19"/>
  </cols>
  <sheetData>
    <row r="2" spans="2:3">
      <c r="B2" s="46" t="s">
        <v>476</v>
      </c>
    </row>
    <row r="3" spans="2:3">
      <c r="B3" s="19" t="s">
        <v>1819</v>
      </c>
      <c r="C3" s="19" t="s">
        <v>9</v>
      </c>
    </row>
    <row r="4" spans="2:3">
      <c r="B4" s="19" t="s">
        <v>1820</v>
      </c>
      <c r="C4" s="19" t="s">
        <v>8</v>
      </c>
    </row>
    <row r="5" spans="2:3">
      <c r="B5" s="19" t="s">
        <v>1821</v>
      </c>
      <c r="C5" s="19" t="s">
        <v>10</v>
      </c>
    </row>
    <row r="6" spans="2:3">
      <c r="B6" s="19" t="s">
        <v>1822</v>
      </c>
      <c r="C6" s="19" t="s">
        <v>12</v>
      </c>
    </row>
    <row r="7" spans="2:3">
      <c r="B7" s="19" t="s">
        <v>1823</v>
      </c>
      <c r="C7" s="19" t="s">
        <v>70</v>
      </c>
    </row>
    <row r="8" spans="2:3">
      <c r="B8" s="19" t="s">
        <v>1824</v>
      </c>
      <c r="C8" s="19" t="s">
        <v>1027</v>
      </c>
    </row>
    <row r="9" spans="2:3">
      <c r="B9" s="19" t="s">
        <v>1825</v>
      </c>
      <c r="C9" s="19" t="s">
        <v>79</v>
      </c>
    </row>
    <row r="10" spans="2:3">
      <c r="B10" s="19" t="s">
        <v>1826</v>
      </c>
      <c r="C10" s="19" t="s">
        <v>13</v>
      </c>
    </row>
    <row r="11" spans="2:3">
      <c r="B11" s="19" t="s">
        <v>1827</v>
      </c>
      <c r="C11" s="19" t="s">
        <v>14</v>
      </c>
    </row>
    <row r="12" spans="2:3">
      <c r="B12" s="19" t="s">
        <v>1828</v>
      </c>
      <c r="C12" s="19" t="s">
        <v>45</v>
      </c>
    </row>
    <row r="13" spans="2:3">
      <c r="B13" s="19" t="s">
        <v>1829</v>
      </c>
      <c r="C13" s="19" t="s">
        <v>137</v>
      </c>
    </row>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3F5E9A1-50B1-4F15-85D8-2378C00A4A24}">
  <dimension ref="B4:M30"/>
  <sheetViews>
    <sheetView showGridLines="0" topLeftCell="A12" workbookViewId="0">
      <selection activeCell="M12" sqref="M12"/>
    </sheetView>
  </sheetViews>
  <sheetFormatPr baseColWidth="10" defaultColWidth="11.5546875" defaultRowHeight="14.4"/>
  <cols>
    <col min="2" max="2" width="3.109375" bestFit="1" customWidth="1"/>
    <col min="3" max="3" width="65" bestFit="1" customWidth="1"/>
    <col min="4" max="4" width="0.5546875" customWidth="1"/>
    <col min="5" max="5" width="14" bestFit="1" customWidth="1"/>
    <col min="7" max="7" width="14" bestFit="1" customWidth="1"/>
    <col min="8" max="8" width="0.5546875" customWidth="1"/>
    <col min="9" max="9" width="14" bestFit="1" customWidth="1"/>
    <col min="11" max="11" width="14" bestFit="1" customWidth="1"/>
    <col min="12" max="12" width="0.44140625" customWidth="1"/>
    <col min="13" max="13" width="12.44140625" bestFit="1" customWidth="1"/>
  </cols>
  <sheetData>
    <row r="4" spans="2:13" s="19" customFormat="1">
      <c r="B4" s="85" t="s">
        <v>9</v>
      </c>
    </row>
    <row r="5" spans="2:13">
      <c r="B5" s="376" t="s">
        <v>17</v>
      </c>
      <c r="C5" s="378" t="s">
        <v>338</v>
      </c>
      <c r="D5" s="266"/>
      <c r="E5" s="380" t="s">
        <v>477</v>
      </c>
      <c r="F5" s="380"/>
      <c r="G5" s="380"/>
      <c r="H5" s="266"/>
      <c r="I5" s="380" t="s">
        <v>478</v>
      </c>
      <c r="J5" s="380"/>
      <c r="K5" s="380"/>
      <c r="L5" s="266"/>
      <c r="M5" s="378" t="s">
        <v>479</v>
      </c>
    </row>
    <row r="6" spans="2:13" ht="15" thickBot="1">
      <c r="B6" s="377"/>
      <c r="C6" s="379"/>
      <c r="D6" s="266"/>
      <c r="E6" s="305" t="s">
        <v>480</v>
      </c>
      <c r="F6" s="305" t="s">
        <v>481</v>
      </c>
      <c r="G6" s="305" t="s">
        <v>482</v>
      </c>
      <c r="H6" s="266"/>
      <c r="I6" s="305" t="s">
        <v>480</v>
      </c>
      <c r="J6" s="305" t="s">
        <v>481</v>
      </c>
      <c r="K6" s="305" t="s">
        <v>482</v>
      </c>
      <c r="L6" s="266"/>
      <c r="M6" s="379"/>
    </row>
    <row r="7" spans="2:13" ht="15" thickTop="1">
      <c r="B7" s="268" t="s">
        <v>154</v>
      </c>
      <c r="C7" s="268"/>
      <c r="D7" s="266"/>
      <c r="E7" s="268">
        <v>43553684769</v>
      </c>
      <c r="F7" s="268">
        <v>-5983500</v>
      </c>
      <c r="G7" s="268">
        <v>43547701269</v>
      </c>
      <c r="H7" s="266"/>
      <c r="I7" s="268">
        <v>43547701269</v>
      </c>
      <c r="J7" s="268">
        <v>0</v>
      </c>
      <c r="K7" s="268">
        <v>43547701269</v>
      </c>
      <c r="L7" s="266"/>
      <c r="M7" s="351" t="s">
        <v>1982</v>
      </c>
    </row>
    <row r="8" spans="2:13">
      <c r="B8" s="306">
        <v>3</v>
      </c>
      <c r="C8" s="307" t="s">
        <v>483</v>
      </c>
      <c r="D8" s="266"/>
      <c r="E8" s="307">
        <v>5983500</v>
      </c>
      <c r="F8" s="307">
        <v>-5983500</v>
      </c>
      <c r="G8" s="307">
        <v>0</v>
      </c>
      <c r="H8" s="266"/>
      <c r="I8" s="307"/>
      <c r="J8" s="307">
        <v>0</v>
      </c>
      <c r="K8" s="307">
        <v>0</v>
      </c>
      <c r="L8" s="266"/>
      <c r="M8" s="307">
        <v>0</v>
      </c>
    </row>
    <row r="9" spans="2:13">
      <c r="B9" s="273">
        <v>4</v>
      </c>
      <c r="C9" s="274" t="s">
        <v>164</v>
      </c>
      <c r="D9" s="275"/>
      <c r="E9" s="274">
        <v>43547701269</v>
      </c>
      <c r="F9" s="274">
        <v>0</v>
      </c>
      <c r="G9" s="274">
        <v>43547701269</v>
      </c>
      <c r="H9" s="275"/>
      <c r="I9" s="274">
        <v>43547701269</v>
      </c>
      <c r="J9" s="274">
        <v>0</v>
      </c>
      <c r="K9" s="274">
        <v>43547701269</v>
      </c>
      <c r="L9" s="275"/>
      <c r="M9" s="272">
        <v>0</v>
      </c>
    </row>
    <row r="10" spans="2:13">
      <c r="B10" s="267" t="s">
        <v>175</v>
      </c>
      <c r="C10" s="267"/>
      <c r="D10" s="266"/>
      <c r="E10" s="268">
        <v>27897581419</v>
      </c>
      <c r="F10" s="268">
        <v>0</v>
      </c>
      <c r="G10" s="268">
        <v>27897581419</v>
      </c>
      <c r="H10" s="266"/>
      <c r="I10" s="268">
        <v>26664432173</v>
      </c>
      <c r="J10" s="268">
        <v>1474522461</v>
      </c>
      <c r="K10" s="268">
        <v>28138954634</v>
      </c>
      <c r="L10" s="266"/>
      <c r="M10" s="268">
        <v>-241373215</v>
      </c>
    </row>
    <row r="11" spans="2:13">
      <c r="B11" s="306">
        <v>7</v>
      </c>
      <c r="C11" s="307" t="s">
        <v>173</v>
      </c>
      <c r="D11" s="266"/>
      <c r="E11" s="307">
        <v>20428167641</v>
      </c>
      <c r="F11" s="307">
        <v>0</v>
      </c>
      <c r="G11" s="307">
        <v>20428167641</v>
      </c>
      <c r="H11" s="266"/>
      <c r="I11" s="307">
        <v>19007637057</v>
      </c>
      <c r="J11" s="307">
        <v>1420530584</v>
      </c>
      <c r="K11" s="307">
        <v>20428167641</v>
      </c>
      <c r="L11" s="266"/>
      <c r="M11" s="307">
        <v>0</v>
      </c>
    </row>
    <row r="12" spans="2:13">
      <c r="B12" s="271">
        <v>8</v>
      </c>
      <c r="C12" s="272" t="s">
        <v>178</v>
      </c>
      <c r="D12" s="266"/>
      <c r="E12" s="272">
        <v>7857380</v>
      </c>
      <c r="F12" s="272">
        <v>0</v>
      </c>
      <c r="G12" s="272">
        <v>7857380</v>
      </c>
      <c r="H12" s="266"/>
      <c r="I12" s="272">
        <v>7857380</v>
      </c>
      <c r="J12" s="272">
        <v>0</v>
      </c>
      <c r="K12" s="272">
        <v>7857380</v>
      </c>
      <c r="L12" s="266"/>
      <c r="M12" s="272">
        <v>0</v>
      </c>
    </row>
    <row r="13" spans="2:13">
      <c r="B13" s="271">
        <v>10</v>
      </c>
      <c r="C13" s="272" t="s">
        <v>484</v>
      </c>
      <c r="D13" s="266"/>
      <c r="E13" s="272">
        <v>3892713469</v>
      </c>
      <c r="F13" s="272">
        <v>0</v>
      </c>
      <c r="G13" s="272">
        <v>3892713469</v>
      </c>
      <c r="H13" s="266"/>
      <c r="I13" s="272">
        <v>3892713469</v>
      </c>
      <c r="J13" s="272">
        <v>0</v>
      </c>
      <c r="K13" s="272">
        <v>3892713469</v>
      </c>
      <c r="L13" s="266"/>
      <c r="M13" s="272">
        <v>0</v>
      </c>
    </row>
    <row r="14" spans="2:13">
      <c r="B14" s="306">
        <v>11</v>
      </c>
      <c r="C14" s="307" t="s">
        <v>190</v>
      </c>
      <c r="D14" s="266"/>
      <c r="E14" s="307">
        <v>30000</v>
      </c>
      <c r="F14" s="307">
        <v>0</v>
      </c>
      <c r="G14" s="307">
        <v>30000</v>
      </c>
      <c r="H14" s="266"/>
      <c r="I14" s="307">
        <v>0</v>
      </c>
      <c r="J14" s="307">
        <v>0</v>
      </c>
      <c r="K14" s="307">
        <v>0</v>
      </c>
      <c r="L14" s="266"/>
      <c r="M14" s="307">
        <v>30000</v>
      </c>
    </row>
    <row r="15" spans="2:13">
      <c r="B15" s="271">
        <v>12</v>
      </c>
      <c r="C15" s="272" t="s">
        <v>194</v>
      </c>
      <c r="D15" s="266"/>
      <c r="E15" s="272">
        <v>388265896</v>
      </c>
      <c r="F15" s="272">
        <v>0</v>
      </c>
      <c r="G15" s="272">
        <v>388265896</v>
      </c>
      <c r="H15" s="266"/>
      <c r="I15" s="272">
        <v>358979266</v>
      </c>
      <c r="J15" s="272">
        <v>29286630</v>
      </c>
      <c r="K15" s="272">
        <v>388265896</v>
      </c>
      <c r="L15" s="266"/>
      <c r="M15" s="272">
        <v>0</v>
      </c>
    </row>
    <row r="16" spans="2:13">
      <c r="B16" s="306">
        <v>15</v>
      </c>
      <c r="C16" s="307" t="s">
        <v>206</v>
      </c>
      <c r="D16" s="266"/>
      <c r="E16" s="307">
        <v>493253499</v>
      </c>
      <c r="F16" s="307">
        <v>0</v>
      </c>
      <c r="G16" s="307">
        <v>493253499</v>
      </c>
      <c r="H16" s="266"/>
      <c r="I16" s="307">
        <v>468548252</v>
      </c>
      <c r="J16" s="307">
        <v>24705247</v>
      </c>
      <c r="K16" s="307">
        <v>493253499</v>
      </c>
      <c r="L16" s="266"/>
      <c r="M16" s="307">
        <v>0</v>
      </c>
    </row>
    <row r="17" spans="2:13">
      <c r="B17" s="271">
        <v>16</v>
      </c>
      <c r="C17" s="272" t="s">
        <v>209</v>
      </c>
      <c r="D17" s="266"/>
      <c r="E17" s="272">
        <v>168058853</v>
      </c>
      <c r="F17" s="272">
        <v>0</v>
      </c>
      <c r="G17" s="272">
        <v>168058853</v>
      </c>
      <c r="H17" s="266"/>
      <c r="I17" s="272">
        <v>168058853</v>
      </c>
      <c r="J17" s="272">
        <v>0</v>
      </c>
      <c r="K17" s="272">
        <v>168058853</v>
      </c>
      <c r="L17" s="266"/>
      <c r="M17" s="272">
        <v>0</v>
      </c>
    </row>
    <row r="18" spans="2:13">
      <c r="B18" s="306">
        <v>17</v>
      </c>
      <c r="C18" s="307" t="s">
        <v>213</v>
      </c>
      <c r="D18" s="266"/>
      <c r="E18" s="307">
        <v>411229799</v>
      </c>
      <c r="F18" s="307">
        <v>0</v>
      </c>
      <c r="G18" s="307">
        <v>411229799</v>
      </c>
      <c r="H18" s="266"/>
      <c r="I18" s="307">
        <v>411229799</v>
      </c>
      <c r="J18" s="307">
        <v>0</v>
      </c>
      <c r="K18" s="307">
        <v>411229799</v>
      </c>
      <c r="L18" s="266"/>
      <c r="M18" s="307">
        <v>0</v>
      </c>
    </row>
    <row r="19" spans="2:13">
      <c r="B19" s="306">
        <v>21</v>
      </c>
      <c r="C19" s="307" t="s">
        <v>227</v>
      </c>
      <c r="D19" s="266"/>
      <c r="E19" s="307">
        <v>2085039882</v>
      </c>
      <c r="F19" s="307">
        <v>0</v>
      </c>
      <c r="G19" s="307">
        <v>2085039882</v>
      </c>
      <c r="H19" s="266"/>
      <c r="I19" s="307">
        <v>2328163097</v>
      </c>
      <c r="J19" s="307">
        <v>0</v>
      </c>
      <c r="K19" s="307">
        <v>2328163097</v>
      </c>
      <c r="L19" s="266"/>
      <c r="M19" s="307">
        <v>-243123215</v>
      </c>
    </row>
    <row r="20" spans="2:13">
      <c r="B20" s="271">
        <v>22</v>
      </c>
      <c r="C20" s="272" t="s">
        <v>485</v>
      </c>
      <c r="D20" s="266"/>
      <c r="E20" s="272">
        <v>0</v>
      </c>
      <c r="F20" s="272">
        <v>0</v>
      </c>
      <c r="G20" s="272">
        <v>0</v>
      </c>
      <c r="H20" s="266"/>
      <c r="I20" s="272">
        <v>30000</v>
      </c>
      <c r="J20" s="272">
        <v>0</v>
      </c>
      <c r="K20" s="272">
        <v>30000</v>
      </c>
      <c r="L20" s="266"/>
      <c r="M20" s="272">
        <v>-30000</v>
      </c>
    </row>
    <row r="21" spans="2:13">
      <c r="B21" s="306">
        <v>23</v>
      </c>
      <c r="C21" s="307" t="s">
        <v>486</v>
      </c>
      <c r="D21" s="266"/>
      <c r="E21" s="307">
        <v>22965000</v>
      </c>
      <c r="F21" s="307">
        <v>0</v>
      </c>
      <c r="G21" s="307">
        <v>22965000</v>
      </c>
      <c r="H21" s="266"/>
      <c r="I21" s="307">
        <v>21215000</v>
      </c>
      <c r="J21" s="307">
        <v>0</v>
      </c>
      <c r="K21" s="307">
        <v>21215000</v>
      </c>
      <c r="L21" s="266"/>
      <c r="M21" s="307">
        <v>1750000</v>
      </c>
    </row>
    <row r="22" spans="2:13">
      <c r="B22" s="268" t="s">
        <v>242</v>
      </c>
      <c r="C22" s="268"/>
      <c r="D22" s="266"/>
      <c r="E22" s="268">
        <v>32019607602</v>
      </c>
      <c r="F22" s="268">
        <v>0</v>
      </c>
      <c r="G22" s="268">
        <v>32019607602</v>
      </c>
      <c r="H22" s="266"/>
      <c r="I22" s="268">
        <v>24936863504</v>
      </c>
      <c r="J22" s="268">
        <v>0</v>
      </c>
      <c r="K22" s="268">
        <v>24936863504</v>
      </c>
      <c r="L22" s="266"/>
      <c r="M22" s="268">
        <v>7082744098</v>
      </c>
    </row>
    <row r="23" spans="2:13">
      <c r="B23" s="271">
        <v>24</v>
      </c>
      <c r="C23" s="272" t="s">
        <v>487</v>
      </c>
      <c r="D23" s="266"/>
      <c r="E23" s="272">
        <v>32019607602</v>
      </c>
      <c r="F23" s="272">
        <v>0</v>
      </c>
      <c r="G23" s="272">
        <v>32019607602</v>
      </c>
      <c r="H23" s="266"/>
      <c r="I23" s="272">
        <v>24936863504</v>
      </c>
      <c r="J23" s="272">
        <v>0</v>
      </c>
      <c r="K23" s="272">
        <v>24936863504</v>
      </c>
      <c r="L23" s="266"/>
      <c r="M23" s="272">
        <v>7082744098</v>
      </c>
    </row>
    <row r="24" spans="2:13">
      <c r="B24" s="267" t="s">
        <v>259</v>
      </c>
      <c r="C24" s="267"/>
      <c r="D24" s="266"/>
      <c r="E24" s="268">
        <v>11622593427</v>
      </c>
      <c r="F24" s="268">
        <v>0</v>
      </c>
      <c r="G24" s="268">
        <v>11622593427</v>
      </c>
      <c r="H24" s="266"/>
      <c r="I24" s="268">
        <v>10215000000</v>
      </c>
      <c r="J24" s="268">
        <v>0</v>
      </c>
      <c r="K24" s="268">
        <v>10215000000</v>
      </c>
      <c r="L24" s="266"/>
      <c r="M24" s="268">
        <v>1407593427</v>
      </c>
    </row>
    <row r="25" spans="2:13">
      <c r="B25" s="306">
        <v>27</v>
      </c>
      <c r="C25" s="307" t="s">
        <v>257</v>
      </c>
      <c r="D25" s="266"/>
      <c r="E25" s="307">
        <v>10215000000</v>
      </c>
      <c r="F25" s="307">
        <v>0</v>
      </c>
      <c r="G25" s="307">
        <v>10215000000</v>
      </c>
      <c r="H25" s="266"/>
      <c r="I25" s="307">
        <v>10215000000</v>
      </c>
      <c r="J25" s="307">
        <v>0</v>
      </c>
      <c r="K25" s="307">
        <v>10215000000</v>
      </c>
      <c r="L25" s="266"/>
      <c r="M25" s="307">
        <v>0</v>
      </c>
    </row>
    <row r="26" spans="2:13">
      <c r="B26" s="306">
        <v>29</v>
      </c>
      <c r="C26" s="307" t="s">
        <v>488</v>
      </c>
      <c r="D26" s="266"/>
      <c r="E26" s="307">
        <v>1407593427</v>
      </c>
      <c r="F26" s="307">
        <v>0</v>
      </c>
      <c r="G26" s="307">
        <v>1407593427</v>
      </c>
      <c r="H26" s="266"/>
      <c r="I26" s="307"/>
      <c r="J26" s="307">
        <v>0</v>
      </c>
      <c r="K26" s="307">
        <v>0</v>
      </c>
      <c r="L26" s="266"/>
      <c r="M26" s="307">
        <v>1407593427</v>
      </c>
    </row>
    <row r="27" spans="2:13">
      <c r="B27" s="267" t="s">
        <v>324</v>
      </c>
      <c r="C27" s="267"/>
      <c r="D27" s="266"/>
      <c r="E27" s="268">
        <v>1387033121</v>
      </c>
      <c r="F27" s="268">
        <v>0</v>
      </c>
      <c r="G27" s="268">
        <v>1387033121</v>
      </c>
      <c r="H27" s="266"/>
      <c r="I27" s="268">
        <v>1386731895</v>
      </c>
      <c r="J27" s="268">
        <v>0</v>
      </c>
      <c r="K27" s="268">
        <v>1386731895</v>
      </c>
      <c r="L27" s="266"/>
      <c r="M27" s="268">
        <v>301226</v>
      </c>
    </row>
    <row r="28" spans="2:13">
      <c r="B28" s="306">
        <v>45</v>
      </c>
      <c r="C28" s="308" t="s">
        <v>322</v>
      </c>
      <c r="D28" s="266"/>
      <c r="E28" s="307">
        <v>1387033121</v>
      </c>
      <c r="F28" s="307">
        <v>0</v>
      </c>
      <c r="G28" s="307">
        <v>1387033121</v>
      </c>
      <c r="H28" s="266"/>
      <c r="I28" s="307">
        <v>1386731895</v>
      </c>
      <c r="J28" s="307">
        <v>0</v>
      </c>
      <c r="K28" s="307">
        <v>1386731895</v>
      </c>
      <c r="L28" s="266"/>
      <c r="M28" s="307">
        <v>301226</v>
      </c>
    </row>
    <row r="29" spans="2:13">
      <c r="B29" s="267" t="s">
        <v>1750</v>
      </c>
      <c r="C29" s="267"/>
      <c r="D29" s="266"/>
      <c r="E29" s="268">
        <v>180581088</v>
      </c>
      <c r="F29" s="268">
        <v>0</v>
      </c>
      <c r="G29" s="268">
        <v>180581088</v>
      </c>
      <c r="H29" s="266"/>
      <c r="I29" s="268">
        <v>0</v>
      </c>
      <c r="J29" s="268">
        <v>0</v>
      </c>
      <c r="K29" s="268">
        <v>0</v>
      </c>
      <c r="L29" s="266"/>
      <c r="M29" s="268">
        <v>180581088</v>
      </c>
    </row>
    <row r="30" spans="2:13">
      <c r="B30" s="271">
        <v>49</v>
      </c>
      <c r="C30" s="276" t="s">
        <v>1813</v>
      </c>
      <c r="D30" s="266"/>
      <c r="E30" s="272">
        <v>180581088</v>
      </c>
      <c r="F30" s="272">
        <v>0</v>
      </c>
      <c r="G30" s="272">
        <v>180581088</v>
      </c>
      <c r="H30" s="266"/>
      <c r="I30" s="272"/>
      <c r="J30" s="272">
        <v>0</v>
      </c>
      <c r="K30" s="272">
        <v>0</v>
      </c>
      <c r="L30" s="266"/>
      <c r="M30" s="272">
        <v>180581088</v>
      </c>
    </row>
  </sheetData>
  <autoFilter ref="B6:M30" xr:uid="{1FC942C6-90CF-4AFF-9500-99700B8F7545}"/>
  <mergeCells count="5">
    <mergeCell ref="B5:B6"/>
    <mergeCell ref="C5:C6"/>
    <mergeCell ref="E5:G5"/>
    <mergeCell ref="I5:K5"/>
    <mergeCell ref="M5:M6"/>
  </mergeCells>
  <pageMargins left="0.7" right="0.7" top="0.75" bottom="0.75" header="0.3" footer="0.3"/>
  <legacy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31FBA2-3710-4694-9377-2EE24B4A031B}">
  <dimension ref="B4:M30"/>
  <sheetViews>
    <sheetView showGridLines="0" workbookViewId="0">
      <selection activeCell="N18" sqref="N18"/>
    </sheetView>
  </sheetViews>
  <sheetFormatPr baseColWidth="10" defaultColWidth="11.5546875" defaultRowHeight="13.2"/>
  <cols>
    <col min="1" max="1" width="11.5546875" style="19"/>
    <col min="2" max="2" width="3.109375" style="19" bestFit="1" customWidth="1"/>
    <col min="3" max="3" width="65" style="19" bestFit="1" customWidth="1"/>
    <col min="4" max="4" width="0.5546875" style="19" customWidth="1"/>
    <col min="5" max="5" width="16.6640625" style="19" bestFit="1" customWidth="1"/>
    <col min="6" max="6" width="11.88671875" style="19" bestFit="1" customWidth="1"/>
    <col min="7" max="7" width="14" style="19" bestFit="1" customWidth="1"/>
    <col min="8" max="8" width="0.33203125" style="19" customWidth="1"/>
    <col min="9" max="9" width="16.6640625" style="19" bestFit="1" customWidth="1"/>
    <col min="10" max="10" width="14.109375" style="19" bestFit="1" customWidth="1"/>
    <col min="11" max="11" width="16.6640625" style="19" bestFit="1" customWidth="1"/>
    <col min="12" max="12" width="0.44140625" style="19" customWidth="1"/>
    <col min="13" max="13" width="14.109375" style="19" bestFit="1" customWidth="1"/>
    <col min="14" max="16384" width="11.5546875" style="19"/>
  </cols>
  <sheetData>
    <row r="4" spans="2:13" ht="14.4">
      <c r="B4" s="85" t="s">
        <v>8</v>
      </c>
    </row>
    <row r="6" spans="2:13">
      <c r="B6" s="376" t="s">
        <v>17</v>
      </c>
      <c r="C6" s="378" t="s">
        <v>338</v>
      </c>
      <c r="D6" s="266"/>
      <c r="E6" s="380" t="s">
        <v>477</v>
      </c>
      <c r="F6" s="380"/>
      <c r="G6" s="380"/>
      <c r="H6" s="266"/>
      <c r="I6" s="380" t="s">
        <v>478</v>
      </c>
      <c r="J6" s="380"/>
      <c r="K6" s="380"/>
      <c r="L6" s="266"/>
      <c r="M6" s="378" t="s">
        <v>479</v>
      </c>
    </row>
    <row r="7" spans="2:13" ht="13.8" thickBot="1">
      <c r="B7" s="377"/>
      <c r="C7" s="379"/>
      <c r="D7" s="266"/>
      <c r="E7" s="305" t="s">
        <v>480</v>
      </c>
      <c r="F7" s="305" t="s">
        <v>481</v>
      </c>
      <c r="G7" s="305" t="s">
        <v>482</v>
      </c>
      <c r="H7" s="266"/>
      <c r="I7" s="305" t="s">
        <v>480</v>
      </c>
      <c r="J7" s="305" t="s">
        <v>481</v>
      </c>
      <c r="K7" s="305" t="s">
        <v>482</v>
      </c>
      <c r="L7" s="266"/>
      <c r="M7" s="379"/>
    </row>
    <row r="8" spans="2:13" ht="13.8" thickTop="1">
      <c r="B8" s="268" t="s">
        <v>154</v>
      </c>
      <c r="C8" s="268"/>
      <c r="D8" s="266"/>
      <c r="E8" s="268">
        <v>1270662145</v>
      </c>
      <c r="F8" s="268">
        <v>0</v>
      </c>
      <c r="G8" s="268">
        <v>1270662145</v>
      </c>
      <c r="H8" s="266"/>
      <c r="I8" s="268">
        <v>1270662145</v>
      </c>
      <c r="J8" s="268">
        <v>0</v>
      </c>
      <c r="K8" s="268">
        <v>1270662145</v>
      </c>
      <c r="L8" s="266"/>
      <c r="M8" s="268">
        <v>0</v>
      </c>
    </row>
    <row r="9" spans="2:13">
      <c r="B9" s="306">
        <v>3</v>
      </c>
      <c r="C9" s="307" t="s">
        <v>483</v>
      </c>
      <c r="D9" s="266"/>
      <c r="E9" s="307">
        <v>2712750</v>
      </c>
      <c r="F9" s="307">
        <v>0</v>
      </c>
      <c r="G9" s="307">
        <v>2712750</v>
      </c>
      <c r="H9" s="266"/>
      <c r="I9" s="307">
        <v>2712750</v>
      </c>
      <c r="J9" s="307">
        <v>0</v>
      </c>
      <c r="K9" s="307">
        <v>2712750</v>
      </c>
      <c r="L9" s="266"/>
      <c r="M9" s="307">
        <v>0</v>
      </c>
    </row>
    <row r="10" spans="2:13">
      <c r="B10" s="271">
        <v>4</v>
      </c>
      <c r="C10" s="272" t="s">
        <v>164</v>
      </c>
      <c r="D10" s="266"/>
      <c r="E10" s="272">
        <v>1267949395</v>
      </c>
      <c r="F10" s="272">
        <v>0</v>
      </c>
      <c r="G10" s="272">
        <v>1267949395</v>
      </c>
      <c r="H10" s="266"/>
      <c r="I10" s="272">
        <v>1267949395</v>
      </c>
      <c r="J10" s="272">
        <v>0</v>
      </c>
      <c r="K10" s="272">
        <v>1267949395</v>
      </c>
      <c r="L10" s="266"/>
      <c r="M10" s="272">
        <v>0</v>
      </c>
    </row>
    <row r="11" spans="2:13">
      <c r="B11" s="267" t="s">
        <v>175</v>
      </c>
      <c r="C11" s="267"/>
      <c r="D11" s="266"/>
      <c r="E11" s="268">
        <v>4916356716</v>
      </c>
      <c r="F11" s="268">
        <v>0</v>
      </c>
      <c r="G11" s="268">
        <v>4916356716</v>
      </c>
      <c r="H11" s="266"/>
      <c r="I11" s="268">
        <v>6369695856</v>
      </c>
      <c r="J11" s="268">
        <v>0</v>
      </c>
      <c r="K11" s="268">
        <v>6369695856</v>
      </c>
      <c r="L11" s="266"/>
      <c r="M11" s="268">
        <v>-1453339140</v>
      </c>
    </row>
    <row r="12" spans="2:13">
      <c r="B12" s="306">
        <v>7</v>
      </c>
      <c r="C12" s="307" t="s">
        <v>173</v>
      </c>
      <c r="D12" s="266"/>
      <c r="E12" s="307"/>
      <c r="F12" s="307">
        <v>0</v>
      </c>
      <c r="G12" s="307">
        <v>0</v>
      </c>
      <c r="H12" s="266"/>
      <c r="I12" s="307">
        <v>1387230570</v>
      </c>
      <c r="J12" s="307">
        <v>0</v>
      </c>
      <c r="K12" s="307">
        <v>1387230570</v>
      </c>
      <c r="L12" s="266"/>
      <c r="M12" s="307">
        <v>-1387230570</v>
      </c>
    </row>
    <row r="13" spans="2:13">
      <c r="B13" s="271">
        <v>8</v>
      </c>
      <c r="C13" s="272" t="s">
        <v>178</v>
      </c>
      <c r="D13" s="266"/>
      <c r="E13" s="272">
        <v>106134870</v>
      </c>
      <c r="F13" s="272">
        <v>0</v>
      </c>
      <c r="G13" s="272">
        <v>106134870</v>
      </c>
      <c r="H13" s="266"/>
      <c r="I13" s="272">
        <v>106134870</v>
      </c>
      <c r="J13" s="272">
        <v>0</v>
      </c>
      <c r="K13" s="272">
        <v>106134870</v>
      </c>
      <c r="L13" s="266"/>
      <c r="M13" s="272">
        <v>0</v>
      </c>
    </row>
    <row r="14" spans="2:13">
      <c r="B14" s="306">
        <v>9</v>
      </c>
      <c r="C14" s="307" t="s">
        <v>182</v>
      </c>
      <c r="D14" s="266"/>
      <c r="E14" s="307"/>
      <c r="F14" s="307">
        <v>0</v>
      </c>
      <c r="G14" s="307">
        <v>0</v>
      </c>
      <c r="H14" s="266"/>
      <c r="I14" s="307">
        <v>270000</v>
      </c>
      <c r="J14" s="307">
        <v>0</v>
      </c>
      <c r="K14" s="307">
        <v>270000</v>
      </c>
      <c r="L14" s="266"/>
      <c r="M14" s="307">
        <v>-270000</v>
      </c>
    </row>
    <row r="15" spans="2:13">
      <c r="B15" s="271">
        <v>10</v>
      </c>
      <c r="C15" s="272" t="s">
        <v>484</v>
      </c>
      <c r="D15" s="266"/>
      <c r="E15" s="272">
        <v>742133789</v>
      </c>
      <c r="F15" s="272">
        <v>0</v>
      </c>
      <c r="G15" s="272">
        <v>742133789</v>
      </c>
      <c r="H15" s="266"/>
      <c r="I15" s="272">
        <v>742133789</v>
      </c>
      <c r="J15" s="272">
        <v>0</v>
      </c>
      <c r="K15" s="272">
        <v>742133789</v>
      </c>
      <c r="L15" s="266"/>
      <c r="M15" s="272">
        <v>0</v>
      </c>
    </row>
    <row r="16" spans="2:13">
      <c r="B16" s="306">
        <v>11</v>
      </c>
      <c r="C16" s="307" t="s">
        <v>190</v>
      </c>
      <c r="D16" s="266"/>
      <c r="E16" s="307"/>
      <c r="F16" s="307">
        <v>0</v>
      </c>
      <c r="G16" s="307">
        <v>0</v>
      </c>
      <c r="H16" s="266"/>
      <c r="I16" s="307">
        <v>65838570</v>
      </c>
      <c r="J16" s="307">
        <v>0</v>
      </c>
      <c r="K16" s="307">
        <v>65838570</v>
      </c>
      <c r="L16" s="266"/>
      <c r="M16" s="307">
        <v>-65838570</v>
      </c>
    </row>
    <row r="17" spans="2:13">
      <c r="B17" s="271">
        <v>12</v>
      </c>
      <c r="C17" s="272" t="s">
        <v>194</v>
      </c>
      <c r="D17" s="266"/>
      <c r="E17" s="272">
        <v>256764644</v>
      </c>
      <c r="F17" s="272">
        <v>0</v>
      </c>
      <c r="G17" s="272">
        <v>256764644</v>
      </c>
      <c r="H17" s="266"/>
      <c r="I17" s="272">
        <v>256764644</v>
      </c>
      <c r="J17" s="272">
        <v>0</v>
      </c>
      <c r="K17" s="272">
        <v>256764644</v>
      </c>
      <c r="L17" s="266"/>
      <c r="M17" s="272">
        <v>0</v>
      </c>
    </row>
    <row r="18" spans="2:13">
      <c r="B18" s="306">
        <v>15</v>
      </c>
      <c r="C18" s="307" t="s">
        <v>206</v>
      </c>
      <c r="D18" s="266"/>
      <c r="E18" s="307">
        <v>3461107017</v>
      </c>
      <c r="F18" s="307">
        <v>0</v>
      </c>
      <c r="G18" s="307">
        <v>3461107017</v>
      </c>
      <c r="H18" s="266"/>
      <c r="I18" s="307">
        <v>3461107017</v>
      </c>
      <c r="J18" s="307">
        <v>0</v>
      </c>
      <c r="K18" s="307">
        <v>3461107017</v>
      </c>
      <c r="L18" s="266"/>
      <c r="M18" s="307">
        <v>0</v>
      </c>
    </row>
    <row r="19" spans="2:13">
      <c r="B19" s="271">
        <v>16</v>
      </c>
      <c r="C19" s="272" t="s">
        <v>209</v>
      </c>
      <c r="D19" s="266"/>
      <c r="E19" s="272">
        <v>334729335</v>
      </c>
      <c r="F19" s="272">
        <v>0</v>
      </c>
      <c r="G19" s="272">
        <v>334729335</v>
      </c>
      <c r="H19" s="266"/>
      <c r="I19" s="272">
        <v>334729335</v>
      </c>
      <c r="J19" s="272">
        <v>0</v>
      </c>
      <c r="K19" s="272">
        <v>334729335</v>
      </c>
      <c r="L19" s="266"/>
      <c r="M19" s="272">
        <v>0</v>
      </c>
    </row>
    <row r="20" spans="2:13">
      <c r="B20" s="306">
        <v>17</v>
      </c>
      <c r="C20" s="307" t="s">
        <v>213</v>
      </c>
      <c r="D20" s="266"/>
      <c r="E20" s="307">
        <v>15487061</v>
      </c>
      <c r="F20" s="307">
        <v>0</v>
      </c>
      <c r="G20" s="307">
        <v>15487061</v>
      </c>
      <c r="H20" s="266"/>
      <c r="I20" s="307">
        <v>15487061</v>
      </c>
      <c r="J20" s="307">
        <v>0</v>
      </c>
      <c r="K20" s="307">
        <v>15487061</v>
      </c>
      <c r="L20" s="266"/>
      <c r="M20" s="307">
        <v>0</v>
      </c>
    </row>
    <row r="21" spans="2:13">
      <c r="B21" s="268" t="s">
        <v>242</v>
      </c>
      <c r="C21" s="268"/>
      <c r="D21" s="266"/>
      <c r="E21" s="268">
        <v>1889441486</v>
      </c>
      <c r="F21" s="268">
        <v>0</v>
      </c>
      <c r="G21" s="268">
        <v>1889441486</v>
      </c>
      <c r="H21" s="266"/>
      <c r="I21" s="268">
        <v>1371574876</v>
      </c>
      <c r="J21" s="268">
        <v>0</v>
      </c>
      <c r="K21" s="268">
        <v>1371574876</v>
      </c>
      <c r="L21" s="266"/>
      <c r="M21" s="268">
        <v>517866610</v>
      </c>
    </row>
    <row r="22" spans="2:13">
      <c r="B22" s="271">
        <v>24</v>
      </c>
      <c r="C22" s="272" t="s">
        <v>487</v>
      </c>
      <c r="D22" s="266"/>
      <c r="E22" s="272">
        <v>1744441486</v>
      </c>
      <c r="F22" s="272">
        <v>0</v>
      </c>
      <c r="G22" s="272">
        <v>1744441486</v>
      </c>
      <c r="H22" s="266"/>
      <c r="I22" s="272">
        <v>1265753429</v>
      </c>
      <c r="J22" s="272">
        <v>0</v>
      </c>
      <c r="K22" s="272">
        <v>1265753429</v>
      </c>
      <c r="L22" s="266"/>
      <c r="M22" s="272">
        <v>478688057</v>
      </c>
    </row>
    <row r="23" spans="2:13">
      <c r="B23" s="271">
        <v>26</v>
      </c>
      <c r="C23" s="272" t="s">
        <v>253</v>
      </c>
      <c r="D23" s="266"/>
      <c r="E23" s="272">
        <v>145000000</v>
      </c>
      <c r="F23" s="272">
        <v>0</v>
      </c>
      <c r="G23" s="272">
        <v>145000000</v>
      </c>
      <c r="H23" s="266"/>
      <c r="I23" s="272">
        <v>105821447</v>
      </c>
      <c r="J23" s="272">
        <v>0</v>
      </c>
      <c r="K23" s="272">
        <v>105821447</v>
      </c>
      <c r="L23" s="266"/>
      <c r="M23" s="272">
        <v>39178553</v>
      </c>
    </row>
    <row r="24" spans="2:13">
      <c r="B24" s="267" t="s">
        <v>275</v>
      </c>
      <c r="C24" s="267"/>
      <c r="D24" s="266"/>
      <c r="E24" s="268">
        <v>1700000</v>
      </c>
      <c r="F24" s="268">
        <v>0</v>
      </c>
      <c r="G24" s="268">
        <v>1700000</v>
      </c>
      <c r="H24" s="266"/>
      <c r="I24" s="268">
        <v>0</v>
      </c>
      <c r="J24" s="268">
        <v>0</v>
      </c>
      <c r="K24" s="268">
        <v>0</v>
      </c>
      <c r="L24" s="266"/>
      <c r="M24" s="268">
        <v>1700000</v>
      </c>
    </row>
    <row r="25" spans="2:13">
      <c r="B25" s="271">
        <v>32</v>
      </c>
      <c r="C25" s="272" t="s">
        <v>278</v>
      </c>
      <c r="D25" s="266"/>
      <c r="E25" s="272">
        <v>1700000</v>
      </c>
      <c r="F25" s="272">
        <v>0</v>
      </c>
      <c r="G25" s="272">
        <v>1700000</v>
      </c>
      <c r="H25" s="266"/>
      <c r="I25" s="272"/>
      <c r="J25" s="272">
        <v>0</v>
      </c>
      <c r="K25" s="272">
        <v>0</v>
      </c>
      <c r="L25" s="266"/>
      <c r="M25" s="272">
        <v>1700000</v>
      </c>
    </row>
    <row r="26" spans="2:13">
      <c r="B26" s="267" t="s">
        <v>298</v>
      </c>
      <c r="C26" s="267"/>
      <c r="D26" s="266"/>
      <c r="E26" s="268">
        <v>9868882</v>
      </c>
      <c r="F26" s="268">
        <v>0</v>
      </c>
      <c r="G26" s="268">
        <v>9868882</v>
      </c>
      <c r="H26" s="266"/>
      <c r="I26" s="268">
        <v>9868882</v>
      </c>
      <c r="J26" s="268">
        <v>0</v>
      </c>
      <c r="K26" s="268">
        <v>9868882</v>
      </c>
      <c r="L26" s="266"/>
      <c r="M26" s="268">
        <v>0</v>
      </c>
    </row>
    <row r="27" spans="2:13">
      <c r="B27" s="271">
        <v>41</v>
      </c>
      <c r="C27" s="272" t="s">
        <v>307</v>
      </c>
      <c r="D27" s="266"/>
      <c r="E27" s="272">
        <v>9868882</v>
      </c>
      <c r="F27" s="272">
        <v>0</v>
      </c>
      <c r="G27" s="272">
        <v>9868882</v>
      </c>
      <c r="H27" s="266"/>
      <c r="I27" s="272">
        <v>9868882</v>
      </c>
      <c r="J27" s="272">
        <v>0</v>
      </c>
      <c r="K27" s="272">
        <v>9868882</v>
      </c>
      <c r="L27" s="266"/>
      <c r="M27" s="272">
        <v>0</v>
      </c>
    </row>
    <row r="28" spans="2:13">
      <c r="B28" s="267" t="s">
        <v>324</v>
      </c>
      <c r="C28" s="267"/>
      <c r="D28" s="266"/>
      <c r="E28" s="268">
        <v>366695372</v>
      </c>
      <c r="F28" s="268">
        <v>0</v>
      </c>
      <c r="G28" s="268">
        <v>366695372</v>
      </c>
      <c r="H28" s="266"/>
      <c r="I28" s="268">
        <v>366695372</v>
      </c>
      <c r="J28" s="268">
        <v>0</v>
      </c>
      <c r="K28" s="268">
        <v>366695372</v>
      </c>
      <c r="L28" s="266"/>
      <c r="M28" s="268">
        <v>0</v>
      </c>
    </row>
    <row r="29" spans="2:13">
      <c r="B29" s="306">
        <v>45</v>
      </c>
      <c r="C29" s="308" t="s">
        <v>322</v>
      </c>
      <c r="D29" s="266"/>
      <c r="E29" s="307">
        <v>366695372</v>
      </c>
      <c r="F29" s="307">
        <v>0</v>
      </c>
      <c r="G29" s="307">
        <v>366695372</v>
      </c>
      <c r="H29" s="266"/>
      <c r="I29" s="307">
        <v>366695372</v>
      </c>
      <c r="J29" s="307">
        <v>0</v>
      </c>
      <c r="K29" s="307">
        <v>366695372</v>
      </c>
      <c r="L29" s="266"/>
      <c r="M29" s="307">
        <v>0</v>
      </c>
    </row>
    <row r="30" spans="2:13">
      <c r="B30" s="267" t="s">
        <v>1750</v>
      </c>
      <c r="C30" s="267"/>
      <c r="D30" s="266"/>
      <c r="E30" s="268">
        <v>36287112</v>
      </c>
      <c r="F30" s="268">
        <v>0</v>
      </c>
      <c r="G30" s="268">
        <v>36287112</v>
      </c>
      <c r="H30" s="266"/>
      <c r="I30" s="268">
        <v>0</v>
      </c>
      <c r="J30" s="268">
        <v>0</v>
      </c>
      <c r="K30" s="268">
        <v>0</v>
      </c>
      <c r="L30" s="266"/>
      <c r="M30" s="268">
        <v>0</v>
      </c>
    </row>
  </sheetData>
  <autoFilter ref="B7:M30" xr:uid="{09CBF64F-950C-45D6-87CC-7C91019AA40F}"/>
  <mergeCells count="5">
    <mergeCell ref="B6:B7"/>
    <mergeCell ref="C6:C7"/>
    <mergeCell ref="E6:G6"/>
    <mergeCell ref="I6:K6"/>
    <mergeCell ref="M6:M7"/>
  </mergeCell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F31D572-FFE5-4F27-90F7-BB590DD64C4D}">
  <dimension ref="B4:M25"/>
  <sheetViews>
    <sheetView showGridLines="0" workbookViewId="0">
      <selection activeCell="F9" sqref="F9"/>
    </sheetView>
  </sheetViews>
  <sheetFormatPr baseColWidth="10" defaultColWidth="11.5546875" defaultRowHeight="14.4"/>
  <cols>
    <col min="2" max="2" width="3.109375" bestFit="1" customWidth="1"/>
    <col min="3" max="3" width="65" bestFit="1" customWidth="1"/>
    <col min="4" max="4" width="0.44140625" customWidth="1"/>
    <col min="5" max="5" width="12.44140625" bestFit="1" customWidth="1"/>
    <col min="7" max="7" width="12.44140625" bestFit="1" customWidth="1"/>
    <col min="8" max="8" width="0.6640625" customWidth="1"/>
    <col min="9" max="9" width="12.44140625" bestFit="1" customWidth="1"/>
    <col min="10" max="10" width="12.109375" bestFit="1" customWidth="1"/>
    <col min="11" max="11" width="12.44140625" bestFit="1" customWidth="1"/>
    <col min="12" max="12" width="0.44140625" customWidth="1"/>
  </cols>
  <sheetData>
    <row r="4" spans="2:13">
      <c r="B4" s="85" t="s">
        <v>10</v>
      </c>
    </row>
    <row r="6" spans="2:13">
      <c r="B6" s="376" t="s">
        <v>17</v>
      </c>
      <c r="C6" s="378" t="s">
        <v>338</v>
      </c>
      <c r="D6" s="266"/>
      <c r="E6" s="380" t="s">
        <v>477</v>
      </c>
      <c r="F6" s="380"/>
      <c r="G6" s="380"/>
      <c r="H6" s="266"/>
      <c r="I6" s="380" t="s">
        <v>478</v>
      </c>
      <c r="J6" s="380"/>
      <c r="K6" s="380"/>
      <c r="L6" s="266"/>
      <c r="M6" s="378" t="s">
        <v>479</v>
      </c>
    </row>
    <row r="7" spans="2:13" ht="15" thickBot="1">
      <c r="B7" s="377"/>
      <c r="C7" s="379"/>
      <c r="D7" s="266"/>
      <c r="E7" s="305" t="s">
        <v>480</v>
      </c>
      <c r="F7" s="305" t="s">
        <v>481</v>
      </c>
      <c r="G7" s="305" t="s">
        <v>482</v>
      </c>
      <c r="H7" s="266"/>
      <c r="I7" s="305" t="s">
        <v>480</v>
      </c>
      <c r="J7" s="305" t="s">
        <v>481</v>
      </c>
      <c r="K7" s="305" t="s">
        <v>482</v>
      </c>
      <c r="L7" s="266"/>
      <c r="M7" s="379"/>
    </row>
    <row r="8" spans="2:13" ht="15" thickTop="1">
      <c r="B8" s="268" t="s">
        <v>154</v>
      </c>
      <c r="C8" s="268"/>
      <c r="D8" s="266"/>
      <c r="E8" s="268">
        <v>439690814</v>
      </c>
      <c r="F8" s="268">
        <v>0</v>
      </c>
      <c r="G8" s="268">
        <v>439690814</v>
      </c>
      <c r="H8" s="266"/>
      <c r="I8" s="268">
        <v>439690814</v>
      </c>
      <c r="J8" s="268">
        <v>0</v>
      </c>
      <c r="K8" s="268">
        <v>439690814</v>
      </c>
      <c r="L8" s="266"/>
      <c r="M8" s="268">
        <v>0</v>
      </c>
    </row>
    <row r="9" spans="2:13">
      <c r="B9" s="306">
        <v>3</v>
      </c>
      <c r="C9" s="307" t="s">
        <v>483</v>
      </c>
      <c r="D9" s="266"/>
      <c r="E9" s="307">
        <v>3825000</v>
      </c>
      <c r="F9" s="307">
        <v>0</v>
      </c>
      <c r="G9" s="307">
        <v>3825000</v>
      </c>
      <c r="H9" s="266"/>
      <c r="I9" s="307">
        <v>3825000</v>
      </c>
      <c r="J9" s="307">
        <v>0</v>
      </c>
      <c r="K9" s="307">
        <v>3825000</v>
      </c>
      <c r="L9" s="266"/>
      <c r="M9" s="307">
        <v>0</v>
      </c>
    </row>
    <row r="10" spans="2:13">
      <c r="B10" s="271">
        <v>4</v>
      </c>
      <c r="C10" s="272" t="s">
        <v>164</v>
      </c>
      <c r="D10" s="266"/>
      <c r="E10" s="272">
        <v>435865814</v>
      </c>
      <c r="F10" s="272">
        <v>0</v>
      </c>
      <c r="G10" s="272">
        <v>435865814</v>
      </c>
      <c r="H10" s="266"/>
      <c r="I10" s="272">
        <v>435865814</v>
      </c>
      <c r="J10" s="272">
        <v>0</v>
      </c>
      <c r="K10" s="272">
        <v>435865814</v>
      </c>
      <c r="L10" s="266"/>
      <c r="M10" s="272">
        <v>0</v>
      </c>
    </row>
    <row r="11" spans="2:13">
      <c r="B11" s="267" t="s">
        <v>175</v>
      </c>
      <c r="C11" s="267"/>
      <c r="D11" s="266"/>
      <c r="E11" s="268">
        <v>234020543</v>
      </c>
      <c r="F11" s="268">
        <v>-12779252</v>
      </c>
      <c r="G11" s="268">
        <v>221241291</v>
      </c>
      <c r="H11" s="266"/>
      <c r="I11" s="268">
        <v>321922959</v>
      </c>
      <c r="J11" s="268">
        <v>0</v>
      </c>
      <c r="K11" s="268">
        <v>321922959</v>
      </c>
      <c r="L11" s="266"/>
      <c r="M11" s="268">
        <v>-100681668</v>
      </c>
    </row>
    <row r="12" spans="2:13">
      <c r="B12" s="306">
        <v>7</v>
      </c>
      <c r="C12" s="307" t="s">
        <v>173</v>
      </c>
      <c r="D12" s="266"/>
      <c r="E12" s="307">
        <v>186687886</v>
      </c>
      <c r="F12" s="307">
        <v>-12779252</v>
      </c>
      <c r="G12" s="307">
        <v>173908634</v>
      </c>
      <c r="H12" s="266"/>
      <c r="I12" s="307">
        <v>65340760</v>
      </c>
      <c r="J12" s="307">
        <v>0</v>
      </c>
      <c r="K12" s="307">
        <v>65340760</v>
      </c>
      <c r="L12" s="266"/>
      <c r="M12" s="307">
        <v>108567874</v>
      </c>
    </row>
    <row r="13" spans="2:13">
      <c r="B13" s="271">
        <v>10</v>
      </c>
      <c r="C13" s="272" t="s">
        <v>484</v>
      </c>
      <c r="D13" s="266"/>
      <c r="E13" s="272">
        <v>34023868</v>
      </c>
      <c r="F13" s="272">
        <v>0</v>
      </c>
      <c r="G13" s="272">
        <v>34023868</v>
      </c>
      <c r="H13" s="266"/>
      <c r="I13" s="272">
        <v>218503973</v>
      </c>
      <c r="J13" s="272">
        <v>0</v>
      </c>
      <c r="K13" s="272">
        <v>218503973</v>
      </c>
      <c r="L13" s="266"/>
      <c r="M13" s="272">
        <v>-184480105</v>
      </c>
    </row>
    <row r="14" spans="2:13">
      <c r="B14" s="306">
        <v>11</v>
      </c>
      <c r="C14" s="307" t="s">
        <v>190</v>
      </c>
      <c r="D14" s="266"/>
      <c r="E14" s="307">
        <v>3624078</v>
      </c>
      <c r="F14" s="307">
        <v>0</v>
      </c>
      <c r="G14" s="307">
        <v>3624078</v>
      </c>
      <c r="H14" s="266"/>
      <c r="I14" s="307">
        <v>28414447</v>
      </c>
      <c r="J14" s="307">
        <v>0</v>
      </c>
      <c r="K14" s="307">
        <v>28414447</v>
      </c>
      <c r="L14" s="266"/>
      <c r="M14" s="307">
        <v>-24790369</v>
      </c>
    </row>
    <row r="15" spans="2:13">
      <c r="B15" s="271">
        <v>12</v>
      </c>
      <c r="C15" s="272" t="s">
        <v>194</v>
      </c>
      <c r="D15" s="266"/>
      <c r="E15" s="272">
        <v>7243436</v>
      </c>
      <c r="F15" s="272">
        <v>0</v>
      </c>
      <c r="G15" s="272">
        <v>7243436</v>
      </c>
      <c r="H15" s="266"/>
      <c r="I15" s="272">
        <v>6592484</v>
      </c>
      <c r="J15" s="272">
        <v>0</v>
      </c>
      <c r="K15" s="272">
        <v>6592484</v>
      </c>
      <c r="L15" s="266"/>
      <c r="M15" s="272">
        <v>650952</v>
      </c>
    </row>
    <row r="16" spans="2:13">
      <c r="B16" s="271">
        <v>16</v>
      </c>
      <c r="C16" s="272" t="s">
        <v>209</v>
      </c>
      <c r="D16" s="266"/>
      <c r="E16" s="272">
        <v>1789775</v>
      </c>
      <c r="F16" s="272">
        <v>0</v>
      </c>
      <c r="G16" s="272">
        <v>1789775</v>
      </c>
      <c r="H16" s="266"/>
      <c r="I16" s="272">
        <v>1789775</v>
      </c>
      <c r="J16" s="272">
        <v>0</v>
      </c>
      <c r="K16" s="272">
        <v>1789775</v>
      </c>
      <c r="L16" s="266"/>
      <c r="M16" s="272">
        <v>0</v>
      </c>
    </row>
    <row r="17" spans="2:13">
      <c r="B17" s="306">
        <v>21</v>
      </c>
      <c r="C17" s="307" t="s">
        <v>227</v>
      </c>
      <c r="D17" s="266"/>
      <c r="E17" s="307">
        <v>1500</v>
      </c>
      <c r="F17" s="307">
        <v>0</v>
      </c>
      <c r="G17" s="307">
        <v>1500</v>
      </c>
      <c r="H17" s="266"/>
      <c r="I17" s="307">
        <v>0</v>
      </c>
      <c r="J17" s="307">
        <v>0</v>
      </c>
      <c r="K17" s="307">
        <v>0</v>
      </c>
      <c r="L17" s="266"/>
      <c r="M17" s="307">
        <v>1500</v>
      </c>
    </row>
    <row r="18" spans="2:13">
      <c r="B18" s="271">
        <v>22</v>
      </c>
      <c r="C18" s="272" t="s">
        <v>485</v>
      </c>
      <c r="D18" s="266"/>
      <c r="E18" s="272"/>
      <c r="F18" s="272">
        <v>0</v>
      </c>
      <c r="G18" s="272">
        <v>0</v>
      </c>
      <c r="H18" s="266"/>
      <c r="I18" s="272">
        <v>1281520</v>
      </c>
      <c r="J18" s="272">
        <v>0</v>
      </c>
      <c r="K18" s="272">
        <v>1281520</v>
      </c>
      <c r="L18" s="266"/>
      <c r="M18" s="272">
        <v>-1281520</v>
      </c>
    </row>
    <row r="19" spans="2:13">
      <c r="B19" s="306">
        <v>23</v>
      </c>
      <c r="C19" s="307" t="s">
        <v>486</v>
      </c>
      <c r="D19" s="266"/>
      <c r="E19" s="307">
        <v>650000</v>
      </c>
      <c r="F19" s="307">
        <v>0</v>
      </c>
      <c r="G19" s="307">
        <v>650000</v>
      </c>
      <c r="H19" s="266"/>
      <c r="I19" s="307"/>
      <c r="J19" s="307">
        <v>0</v>
      </c>
      <c r="K19" s="307">
        <v>0</v>
      </c>
      <c r="L19" s="266"/>
      <c r="M19" s="307">
        <v>650000</v>
      </c>
    </row>
    <row r="20" spans="2:13">
      <c r="B20" s="268" t="s">
        <v>242</v>
      </c>
      <c r="C20" s="268"/>
      <c r="D20" s="266"/>
      <c r="E20" s="268">
        <v>2725740</v>
      </c>
      <c r="F20" s="268">
        <v>0</v>
      </c>
      <c r="G20" s="268">
        <v>2725740</v>
      </c>
      <c r="H20" s="266"/>
      <c r="I20" s="268">
        <v>2942655959</v>
      </c>
      <c r="J20" s="268">
        <v>-2826243839</v>
      </c>
      <c r="K20" s="268">
        <v>116412120</v>
      </c>
      <c r="L20" s="266"/>
      <c r="M20" s="268">
        <v>-113686380</v>
      </c>
    </row>
    <row r="21" spans="2:13">
      <c r="B21" s="271">
        <v>24</v>
      </c>
      <c r="C21" s="272" t="s">
        <v>487</v>
      </c>
      <c r="D21" s="266"/>
      <c r="E21" s="272">
        <v>2725740</v>
      </c>
      <c r="F21" s="272">
        <v>0</v>
      </c>
      <c r="G21" s="272">
        <v>2725740</v>
      </c>
      <c r="H21" s="266"/>
      <c r="I21" s="272">
        <v>2942655959</v>
      </c>
      <c r="J21" s="272">
        <v>-2826243839</v>
      </c>
      <c r="K21" s="272">
        <v>116412120</v>
      </c>
      <c r="L21" s="266"/>
      <c r="M21" s="272">
        <v>-113686380</v>
      </c>
    </row>
    <row r="22" spans="2:13">
      <c r="B22" s="267" t="s">
        <v>259</v>
      </c>
      <c r="C22" s="267"/>
      <c r="D22" s="266"/>
      <c r="E22" s="268">
        <v>32886484</v>
      </c>
      <c r="F22" s="268">
        <v>0</v>
      </c>
      <c r="G22" s="268">
        <v>32886484</v>
      </c>
      <c r="H22" s="266"/>
      <c r="I22" s="268">
        <v>0</v>
      </c>
      <c r="J22" s="268">
        <v>0</v>
      </c>
      <c r="K22" s="268">
        <v>0</v>
      </c>
      <c r="L22" s="266"/>
      <c r="M22" s="268">
        <v>32886484</v>
      </c>
    </row>
    <row r="23" spans="2:13">
      <c r="B23" s="306">
        <v>29</v>
      </c>
      <c r="C23" s="307" t="s">
        <v>488</v>
      </c>
      <c r="D23" s="266"/>
      <c r="E23" s="307">
        <v>32886484</v>
      </c>
      <c r="F23" s="307">
        <v>0</v>
      </c>
      <c r="G23" s="307">
        <v>32886484</v>
      </c>
      <c r="H23" s="266"/>
      <c r="I23" s="307"/>
      <c r="J23" s="307">
        <v>0</v>
      </c>
      <c r="K23" s="307">
        <v>0</v>
      </c>
      <c r="L23" s="266"/>
      <c r="M23" s="307">
        <v>32886484</v>
      </c>
    </row>
    <row r="24" spans="2:13">
      <c r="B24" s="267" t="s">
        <v>324</v>
      </c>
      <c r="C24" s="267"/>
      <c r="D24" s="266"/>
      <c r="E24" s="268">
        <v>188656604</v>
      </c>
      <c r="F24" s="268">
        <v>0</v>
      </c>
      <c r="G24" s="268">
        <v>188656604</v>
      </c>
      <c r="H24" s="266"/>
      <c r="I24" s="268">
        <v>188656605</v>
      </c>
      <c r="J24" s="268">
        <v>0</v>
      </c>
      <c r="K24" s="268">
        <v>188656605</v>
      </c>
      <c r="L24" s="266"/>
      <c r="M24" s="268">
        <v>-1</v>
      </c>
    </row>
    <row r="25" spans="2:13">
      <c r="B25" s="306">
        <v>45</v>
      </c>
      <c r="C25" s="308" t="s">
        <v>322</v>
      </c>
      <c r="D25" s="266"/>
      <c r="E25" s="307">
        <v>188656604</v>
      </c>
      <c r="F25" s="307">
        <v>0</v>
      </c>
      <c r="G25" s="307">
        <v>188656604</v>
      </c>
      <c r="H25" s="266"/>
      <c r="I25" s="307">
        <v>188656605</v>
      </c>
      <c r="J25" s="307">
        <v>0</v>
      </c>
      <c r="K25" s="307">
        <v>188656605</v>
      </c>
      <c r="L25" s="266"/>
      <c r="M25" s="307">
        <v>-1</v>
      </c>
    </row>
  </sheetData>
  <autoFilter ref="B7:M25" xr:uid="{AF3DC387-48E2-4422-9BF6-49FC2D5AC912}"/>
  <mergeCells count="5">
    <mergeCell ref="B6:B7"/>
    <mergeCell ref="C6:C7"/>
    <mergeCell ref="E6:G6"/>
    <mergeCell ref="I6:K6"/>
    <mergeCell ref="M6:M7"/>
  </mergeCell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216842-3322-4450-B8B3-9114B94468EC}">
  <dimension ref="B4:M29"/>
  <sheetViews>
    <sheetView showGridLines="0" topLeftCell="A4" workbookViewId="0">
      <selection activeCell="F29" sqref="F29"/>
    </sheetView>
  </sheetViews>
  <sheetFormatPr baseColWidth="10" defaultColWidth="11.5546875" defaultRowHeight="14.4"/>
  <cols>
    <col min="2" max="2" width="3.33203125" customWidth="1"/>
    <col min="3" max="3" width="69.88671875" bestFit="1" customWidth="1"/>
    <col min="4" max="4" width="1" customWidth="1"/>
    <col min="5" max="5" width="12.44140625" bestFit="1" customWidth="1"/>
    <col min="7" max="7" width="12.44140625" bestFit="1" customWidth="1"/>
    <col min="8" max="8" width="0.5546875" customWidth="1"/>
    <col min="9" max="9" width="12.44140625" bestFit="1" customWidth="1"/>
    <col min="11" max="11" width="12.44140625" bestFit="1" customWidth="1"/>
    <col min="12" max="12" width="0.6640625" customWidth="1"/>
  </cols>
  <sheetData>
    <row r="4" spans="2:13">
      <c r="B4" s="85" t="s">
        <v>12</v>
      </c>
    </row>
    <row r="6" spans="2:13">
      <c r="B6" s="376" t="s">
        <v>17</v>
      </c>
      <c r="C6" s="378" t="s">
        <v>338</v>
      </c>
      <c r="D6" s="266"/>
      <c r="E6" s="380" t="s">
        <v>477</v>
      </c>
      <c r="F6" s="380"/>
      <c r="G6" s="380"/>
      <c r="H6" s="266"/>
      <c r="I6" s="380" t="s">
        <v>478</v>
      </c>
      <c r="J6" s="380"/>
      <c r="K6" s="380"/>
      <c r="L6" s="266"/>
      <c r="M6" s="378" t="s">
        <v>479</v>
      </c>
    </row>
    <row r="7" spans="2:13" ht="15" thickBot="1">
      <c r="B7" s="377"/>
      <c r="C7" s="379"/>
      <c r="D7" s="266"/>
      <c r="E7" s="305" t="s">
        <v>480</v>
      </c>
      <c r="F7" s="305" t="s">
        <v>481</v>
      </c>
      <c r="G7" s="305" t="s">
        <v>482</v>
      </c>
      <c r="H7" s="266"/>
      <c r="I7" s="305" t="s">
        <v>480</v>
      </c>
      <c r="J7" s="305" t="s">
        <v>481</v>
      </c>
      <c r="K7" s="305" t="s">
        <v>482</v>
      </c>
      <c r="L7" s="266"/>
      <c r="M7" s="379"/>
    </row>
    <row r="8" spans="2:13" ht="15" thickTop="1">
      <c r="B8" s="268" t="s">
        <v>154</v>
      </c>
      <c r="C8" s="268"/>
      <c r="D8" s="266"/>
      <c r="E8" s="268">
        <v>28753003</v>
      </c>
      <c r="F8" s="268">
        <v>0</v>
      </c>
      <c r="G8" s="268">
        <v>28753003</v>
      </c>
      <c r="H8" s="266"/>
      <c r="I8" s="268">
        <v>28753003</v>
      </c>
      <c r="J8" s="268">
        <v>0</v>
      </c>
      <c r="K8" s="268">
        <v>28753003</v>
      </c>
      <c r="L8" s="266"/>
      <c r="M8" s="268">
        <v>0</v>
      </c>
    </row>
    <row r="9" spans="2:13">
      <c r="B9" s="271">
        <v>2</v>
      </c>
      <c r="C9" s="272" t="s">
        <v>157</v>
      </c>
      <c r="D9" s="266"/>
      <c r="E9" s="272">
        <v>100000</v>
      </c>
      <c r="F9" s="272"/>
      <c r="G9" s="272">
        <v>100000</v>
      </c>
      <c r="H9" s="266"/>
      <c r="I9" s="272">
        <v>100000</v>
      </c>
      <c r="J9" s="272">
        <v>0</v>
      </c>
      <c r="K9" s="272">
        <v>100000</v>
      </c>
      <c r="L9" s="266"/>
      <c r="M9" s="272">
        <v>0</v>
      </c>
    </row>
    <row r="10" spans="2:13">
      <c r="B10" s="306">
        <v>5</v>
      </c>
      <c r="C10" s="307" t="s">
        <v>1751</v>
      </c>
      <c r="D10" s="266"/>
      <c r="E10" s="307">
        <v>28653003</v>
      </c>
      <c r="F10" s="307"/>
      <c r="G10" s="307">
        <v>28653003</v>
      </c>
      <c r="H10" s="266"/>
      <c r="I10" s="307">
        <v>28653003</v>
      </c>
      <c r="J10" s="307">
        <v>0</v>
      </c>
      <c r="K10" s="307">
        <v>28653003</v>
      </c>
      <c r="L10" s="266"/>
      <c r="M10" s="307">
        <v>0</v>
      </c>
    </row>
    <row r="11" spans="2:13">
      <c r="B11" s="267" t="s">
        <v>175</v>
      </c>
      <c r="C11" s="267"/>
      <c r="D11" s="266"/>
      <c r="E11" s="268">
        <v>119491854</v>
      </c>
      <c r="F11" s="268">
        <v>46759615</v>
      </c>
      <c r="G11" s="268">
        <v>166251469</v>
      </c>
      <c r="H11" s="266"/>
      <c r="I11" s="268">
        <v>166717522</v>
      </c>
      <c r="J11" s="268">
        <v>0</v>
      </c>
      <c r="K11" s="268">
        <v>166717522</v>
      </c>
      <c r="L11" s="266"/>
      <c r="M11" s="268">
        <v>-466053</v>
      </c>
    </row>
    <row r="12" spans="2:13">
      <c r="B12" s="306">
        <v>7</v>
      </c>
      <c r="C12" s="307" t="s">
        <v>173</v>
      </c>
      <c r="D12" s="266"/>
      <c r="E12" s="307">
        <v>22658797</v>
      </c>
      <c r="F12" s="307">
        <v>5596680</v>
      </c>
      <c r="G12" s="307">
        <v>28255477</v>
      </c>
      <c r="H12" s="266"/>
      <c r="I12" s="307">
        <v>28255477</v>
      </c>
      <c r="J12" s="307">
        <v>0</v>
      </c>
      <c r="K12" s="307">
        <v>28255477</v>
      </c>
      <c r="L12" s="266"/>
      <c r="M12" s="307">
        <v>0</v>
      </c>
    </row>
    <row r="13" spans="2:13">
      <c r="B13" s="271">
        <v>10</v>
      </c>
      <c r="C13" s="272" t="s">
        <v>484</v>
      </c>
      <c r="D13" s="266"/>
      <c r="E13" s="272">
        <v>18051645</v>
      </c>
      <c r="F13" s="272">
        <v>4944154</v>
      </c>
      <c r="G13" s="272">
        <v>22995799</v>
      </c>
      <c r="H13" s="266"/>
      <c r="I13" s="272">
        <v>22995799</v>
      </c>
      <c r="J13" s="272">
        <v>0</v>
      </c>
      <c r="K13" s="272">
        <v>22995799</v>
      </c>
      <c r="L13" s="266"/>
      <c r="M13" s="272">
        <v>0</v>
      </c>
    </row>
    <row r="14" spans="2:13">
      <c r="B14" s="271">
        <v>12</v>
      </c>
      <c r="C14" s="272" t="s">
        <v>194</v>
      </c>
      <c r="D14" s="266"/>
      <c r="E14" s="272">
        <v>6035737</v>
      </c>
      <c r="F14" s="272">
        <v>1072042</v>
      </c>
      <c r="G14" s="272">
        <v>7107779</v>
      </c>
      <c r="H14" s="266"/>
      <c r="I14" s="272">
        <v>7107779</v>
      </c>
      <c r="J14" s="272">
        <v>0</v>
      </c>
      <c r="K14" s="272">
        <v>7107779</v>
      </c>
      <c r="L14" s="266"/>
      <c r="M14" s="272">
        <v>0</v>
      </c>
    </row>
    <row r="15" spans="2:13">
      <c r="B15" s="306">
        <v>15</v>
      </c>
      <c r="C15" s="307" t="s">
        <v>206</v>
      </c>
      <c r="D15" s="266"/>
      <c r="E15" s="307">
        <v>71925617</v>
      </c>
      <c r="F15" s="307">
        <v>32270787</v>
      </c>
      <c r="G15" s="307">
        <v>104196404</v>
      </c>
      <c r="H15" s="266"/>
      <c r="I15" s="307">
        <v>104196404</v>
      </c>
      <c r="J15" s="307">
        <v>0</v>
      </c>
      <c r="K15" s="307">
        <v>104196404</v>
      </c>
      <c r="L15" s="266"/>
      <c r="M15" s="307">
        <v>0</v>
      </c>
    </row>
    <row r="16" spans="2:13">
      <c r="B16" s="271">
        <v>16</v>
      </c>
      <c r="C16" s="272" t="s">
        <v>209</v>
      </c>
      <c r="D16" s="266"/>
      <c r="E16" s="272">
        <v>166316</v>
      </c>
      <c r="F16" s="272">
        <v>0</v>
      </c>
      <c r="G16" s="272">
        <v>166316</v>
      </c>
      <c r="H16" s="266"/>
      <c r="I16" s="272">
        <v>692369</v>
      </c>
      <c r="J16" s="272">
        <v>0</v>
      </c>
      <c r="K16" s="272">
        <v>692369</v>
      </c>
      <c r="L16" s="266"/>
      <c r="M16" s="272">
        <v>-526053</v>
      </c>
    </row>
    <row r="17" spans="2:13">
      <c r="B17" s="306">
        <v>17</v>
      </c>
      <c r="C17" s="307" t="s">
        <v>213</v>
      </c>
      <c r="D17" s="266"/>
      <c r="E17" s="307">
        <v>593742</v>
      </c>
      <c r="F17" s="307">
        <v>2875952</v>
      </c>
      <c r="G17" s="307">
        <v>3469694</v>
      </c>
      <c r="H17" s="266"/>
      <c r="I17" s="307">
        <v>3469694</v>
      </c>
      <c r="J17" s="307">
        <v>0</v>
      </c>
      <c r="K17" s="307">
        <v>3469694</v>
      </c>
      <c r="L17" s="266"/>
      <c r="M17" s="307">
        <v>0</v>
      </c>
    </row>
    <row r="18" spans="2:13">
      <c r="B18" s="306">
        <v>23</v>
      </c>
      <c r="C18" s="307" t="s">
        <v>486</v>
      </c>
      <c r="D18" s="266"/>
      <c r="E18" s="307">
        <v>60000</v>
      </c>
      <c r="F18" s="307">
        <v>0</v>
      </c>
      <c r="G18" s="307">
        <v>60000</v>
      </c>
      <c r="H18" s="266"/>
      <c r="I18" s="307"/>
      <c r="J18" s="307">
        <v>0</v>
      </c>
      <c r="K18" s="307">
        <v>0</v>
      </c>
      <c r="L18" s="266"/>
      <c r="M18" s="307">
        <v>60000</v>
      </c>
    </row>
    <row r="19" spans="2:13">
      <c r="B19" s="268" t="s">
        <v>242</v>
      </c>
      <c r="C19" s="268"/>
      <c r="D19" s="266"/>
      <c r="E19" s="268">
        <v>357875826</v>
      </c>
      <c r="F19" s="268">
        <v>0</v>
      </c>
      <c r="G19" s="268">
        <v>357875826</v>
      </c>
      <c r="H19" s="266"/>
      <c r="I19" s="268">
        <v>358834192</v>
      </c>
      <c r="J19" s="268">
        <v>0</v>
      </c>
      <c r="K19" s="268">
        <v>358834192</v>
      </c>
      <c r="L19" s="266"/>
      <c r="M19" s="268">
        <v>-958366</v>
      </c>
    </row>
    <row r="20" spans="2:13">
      <c r="B20" s="271">
        <v>24</v>
      </c>
      <c r="C20" s="272" t="s">
        <v>487</v>
      </c>
      <c r="D20" s="266"/>
      <c r="E20" s="272">
        <v>357875826</v>
      </c>
      <c r="F20" s="272">
        <v>0</v>
      </c>
      <c r="G20" s="272">
        <v>357875826</v>
      </c>
      <c r="H20" s="266"/>
      <c r="I20" s="272">
        <v>358834192</v>
      </c>
      <c r="J20" s="272">
        <v>0</v>
      </c>
      <c r="K20" s="272">
        <v>358834192</v>
      </c>
      <c r="L20" s="266"/>
      <c r="M20" s="272">
        <v>-958366</v>
      </c>
    </row>
    <row r="21" spans="2:13">
      <c r="B21" s="267" t="s">
        <v>259</v>
      </c>
      <c r="C21" s="267"/>
      <c r="D21" s="266"/>
      <c r="E21" s="268">
        <v>16994097</v>
      </c>
      <c r="F21" s="268">
        <v>0</v>
      </c>
      <c r="G21" s="268">
        <v>16994097</v>
      </c>
      <c r="H21" s="266"/>
      <c r="I21" s="268">
        <v>0</v>
      </c>
      <c r="J21" s="268">
        <v>0</v>
      </c>
      <c r="K21" s="268">
        <v>0</v>
      </c>
      <c r="L21" s="266"/>
      <c r="M21" s="268">
        <v>16994097</v>
      </c>
    </row>
    <row r="22" spans="2:13">
      <c r="B22" s="306">
        <v>29</v>
      </c>
      <c r="C22" s="307" t="s">
        <v>488</v>
      </c>
      <c r="D22" s="266"/>
      <c r="E22" s="307">
        <v>16994097</v>
      </c>
      <c r="F22" s="307">
        <v>0</v>
      </c>
      <c r="G22" s="307">
        <v>16994097</v>
      </c>
      <c r="H22" s="266"/>
      <c r="I22" s="307"/>
      <c r="J22" s="307">
        <v>0</v>
      </c>
      <c r="K22" s="307">
        <v>0</v>
      </c>
      <c r="L22" s="266"/>
      <c r="M22" s="307">
        <v>16994097</v>
      </c>
    </row>
    <row r="23" spans="2:13">
      <c r="B23" s="267" t="s">
        <v>298</v>
      </c>
      <c r="C23" s="267"/>
      <c r="D23" s="266"/>
      <c r="E23" s="268">
        <v>185820</v>
      </c>
      <c r="F23" s="268">
        <v>0</v>
      </c>
      <c r="G23" s="268">
        <v>185820</v>
      </c>
      <c r="H23" s="266"/>
      <c r="I23" s="268">
        <v>185820</v>
      </c>
      <c r="J23" s="268">
        <v>0</v>
      </c>
      <c r="K23" s="268">
        <v>185820</v>
      </c>
      <c r="L23" s="266"/>
      <c r="M23" s="268">
        <v>0</v>
      </c>
    </row>
    <row r="24" spans="2:13">
      <c r="B24" s="271">
        <v>41</v>
      </c>
      <c r="C24" s="272" t="s">
        <v>307</v>
      </c>
      <c r="D24" s="266"/>
      <c r="E24" s="272">
        <v>185820</v>
      </c>
      <c r="F24" s="272">
        <v>0</v>
      </c>
      <c r="G24" s="272">
        <v>185820</v>
      </c>
      <c r="H24" s="266"/>
      <c r="I24" s="272">
        <v>185820</v>
      </c>
      <c r="J24" s="272">
        <v>0</v>
      </c>
      <c r="K24" s="272">
        <v>185820</v>
      </c>
      <c r="L24" s="266"/>
      <c r="M24" s="272">
        <v>0</v>
      </c>
    </row>
    <row r="25" spans="2:13">
      <c r="B25" s="267" t="s">
        <v>324</v>
      </c>
      <c r="C25" s="267"/>
      <c r="D25" s="266"/>
      <c r="E25" s="268">
        <v>52860106</v>
      </c>
      <c r="F25" s="268">
        <v>0</v>
      </c>
      <c r="G25" s="268">
        <v>52860106</v>
      </c>
      <c r="H25" s="266"/>
      <c r="I25" s="268">
        <v>47828500</v>
      </c>
      <c r="J25" s="268">
        <v>0</v>
      </c>
      <c r="K25" s="268">
        <v>47828500</v>
      </c>
      <c r="L25" s="266"/>
      <c r="M25" s="268">
        <v>5031606</v>
      </c>
    </row>
    <row r="26" spans="2:13">
      <c r="B26" s="306">
        <v>45</v>
      </c>
      <c r="C26" s="308" t="s">
        <v>322</v>
      </c>
      <c r="D26" s="266"/>
      <c r="E26" s="307">
        <v>52860106</v>
      </c>
      <c r="F26" s="307"/>
      <c r="G26" s="307">
        <v>52860106</v>
      </c>
      <c r="H26" s="266"/>
      <c r="I26" s="307">
        <v>47828500</v>
      </c>
      <c r="J26" s="307">
        <v>0</v>
      </c>
      <c r="K26" s="307">
        <v>47828500</v>
      </c>
      <c r="L26" s="266"/>
      <c r="M26" s="307">
        <v>5031606</v>
      </c>
    </row>
    <row r="27" spans="2:13">
      <c r="B27" s="267" t="s">
        <v>489</v>
      </c>
      <c r="C27" s="267"/>
      <c r="D27" s="266"/>
      <c r="E27" s="268">
        <v>21456000</v>
      </c>
      <c r="F27" s="268">
        <v>0</v>
      </c>
      <c r="G27" s="268">
        <v>21456000</v>
      </c>
      <c r="H27" s="266"/>
      <c r="I27" s="268">
        <v>0</v>
      </c>
      <c r="J27" s="268">
        <v>0</v>
      </c>
      <c r="K27" s="268">
        <v>0</v>
      </c>
      <c r="L27" s="266"/>
      <c r="M27" s="268">
        <v>21456000</v>
      </c>
    </row>
    <row r="28" spans="2:13">
      <c r="B28" s="306">
        <v>46</v>
      </c>
      <c r="C28" s="307" t="s">
        <v>490</v>
      </c>
      <c r="D28" s="266"/>
      <c r="E28" s="307">
        <v>5000000</v>
      </c>
      <c r="F28" s="307">
        <v>0</v>
      </c>
      <c r="G28" s="307">
        <v>5000000</v>
      </c>
      <c r="H28" s="266"/>
      <c r="I28" s="307"/>
      <c r="J28" s="307">
        <v>0</v>
      </c>
      <c r="K28" s="307">
        <v>0</v>
      </c>
      <c r="L28" s="266"/>
      <c r="M28" s="307">
        <v>5000000</v>
      </c>
    </row>
    <row r="29" spans="2:13">
      <c r="B29" s="269">
        <v>48</v>
      </c>
      <c r="C29" s="270" t="s">
        <v>491</v>
      </c>
      <c r="D29" s="266"/>
      <c r="E29" s="270">
        <v>16456000</v>
      </c>
      <c r="F29" s="270">
        <v>0</v>
      </c>
      <c r="G29" s="270">
        <v>16456000</v>
      </c>
      <c r="H29" s="266"/>
      <c r="I29" s="270"/>
      <c r="J29" s="270">
        <v>0</v>
      </c>
      <c r="K29" s="270">
        <v>0</v>
      </c>
      <c r="L29" s="266"/>
      <c r="M29" s="270">
        <v>16456000</v>
      </c>
    </row>
  </sheetData>
  <autoFilter ref="B7:M29" xr:uid="{2DD102A1-8D20-4A54-8040-C23D2550F370}"/>
  <mergeCells count="5">
    <mergeCell ref="B6:B7"/>
    <mergeCell ref="C6:C7"/>
    <mergeCell ref="E6:G6"/>
    <mergeCell ref="I6:K6"/>
    <mergeCell ref="M6:M7"/>
  </mergeCell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AB61B71-E740-49D3-90F0-83316EEF342C}">
  <dimension ref="B4:M16"/>
  <sheetViews>
    <sheetView showGridLines="0" workbookViewId="0">
      <selection activeCell="B4" sqref="B4"/>
    </sheetView>
  </sheetViews>
  <sheetFormatPr baseColWidth="10" defaultColWidth="11.5546875" defaultRowHeight="14.4"/>
  <cols>
    <col min="2" max="2" width="3.109375" bestFit="1" customWidth="1"/>
    <col min="3" max="3" width="42.109375" customWidth="1"/>
    <col min="4" max="4" width="0.44140625" customWidth="1"/>
    <col min="5" max="5" width="12.44140625" bestFit="1" customWidth="1"/>
    <col min="7" max="7" width="12.44140625" bestFit="1" customWidth="1"/>
    <col min="8" max="8" width="0.5546875" customWidth="1"/>
    <col min="9" max="9" width="12.44140625" bestFit="1" customWidth="1"/>
    <col min="11" max="11" width="12.44140625" bestFit="1" customWidth="1"/>
    <col min="12" max="12" width="0.44140625" customWidth="1"/>
  </cols>
  <sheetData>
    <row r="4" spans="2:13">
      <c r="B4" s="85" t="s">
        <v>15</v>
      </c>
    </row>
    <row r="6" spans="2:13">
      <c r="B6" s="376" t="s">
        <v>17</v>
      </c>
      <c r="C6" s="378" t="s">
        <v>338</v>
      </c>
      <c r="D6" s="266"/>
      <c r="E6" s="380" t="s">
        <v>477</v>
      </c>
      <c r="F6" s="380"/>
      <c r="G6" s="380"/>
      <c r="H6" s="266"/>
      <c r="I6" s="380" t="s">
        <v>478</v>
      </c>
      <c r="J6" s="380"/>
      <c r="K6" s="380"/>
      <c r="L6" s="266"/>
      <c r="M6" s="378" t="s">
        <v>479</v>
      </c>
    </row>
    <row r="7" spans="2:13" ht="15" thickBot="1">
      <c r="B7" s="377"/>
      <c r="C7" s="379"/>
      <c r="D7" s="266"/>
      <c r="E7" s="305" t="s">
        <v>480</v>
      </c>
      <c r="F7" s="305" t="s">
        <v>481</v>
      </c>
      <c r="G7" s="305" t="s">
        <v>482</v>
      </c>
      <c r="H7" s="266"/>
      <c r="I7" s="305" t="s">
        <v>480</v>
      </c>
      <c r="J7" s="305" t="s">
        <v>481</v>
      </c>
      <c r="K7" s="305" t="s">
        <v>482</v>
      </c>
      <c r="L7" s="266"/>
      <c r="M7" s="379"/>
    </row>
    <row r="8" spans="2:13" ht="15" thickTop="1">
      <c r="B8" s="267" t="s">
        <v>175</v>
      </c>
      <c r="C8" s="267"/>
      <c r="D8" s="266"/>
      <c r="E8" s="268">
        <v>462805233</v>
      </c>
      <c r="F8" s="268">
        <v>-56519518</v>
      </c>
      <c r="G8" s="268">
        <v>406285715</v>
      </c>
      <c r="H8" s="266"/>
      <c r="I8" s="268">
        <v>495531248</v>
      </c>
      <c r="J8" s="268">
        <v>0</v>
      </c>
      <c r="K8" s="268">
        <v>495531248</v>
      </c>
      <c r="L8" s="266"/>
      <c r="M8" s="268">
        <v>-89245533</v>
      </c>
    </row>
    <row r="9" spans="2:13">
      <c r="B9" s="306">
        <v>7</v>
      </c>
      <c r="C9" s="307" t="s">
        <v>173</v>
      </c>
      <c r="D9" s="266"/>
      <c r="E9" s="307">
        <v>130694552</v>
      </c>
      <c r="F9" s="307">
        <v>0</v>
      </c>
      <c r="G9" s="307">
        <v>130694552</v>
      </c>
      <c r="H9" s="266"/>
      <c r="I9" s="307">
        <v>130694552</v>
      </c>
      <c r="J9" s="307">
        <v>0</v>
      </c>
      <c r="K9" s="307">
        <v>130694552</v>
      </c>
      <c r="L9" s="266"/>
      <c r="M9" s="307">
        <v>0</v>
      </c>
    </row>
    <row r="10" spans="2:13">
      <c r="B10" s="271">
        <v>10</v>
      </c>
      <c r="C10" s="272" t="s">
        <v>484</v>
      </c>
      <c r="D10" s="266"/>
      <c r="E10" s="272">
        <v>74441380</v>
      </c>
      <c r="F10" s="272">
        <v>0</v>
      </c>
      <c r="G10" s="272">
        <v>74441380</v>
      </c>
      <c r="H10" s="266"/>
      <c r="I10" s="272">
        <v>74441380</v>
      </c>
      <c r="J10" s="272">
        <v>0</v>
      </c>
      <c r="K10" s="272">
        <v>74441380</v>
      </c>
      <c r="L10" s="266"/>
      <c r="M10" s="272">
        <v>0</v>
      </c>
    </row>
    <row r="11" spans="2:13">
      <c r="B11" s="271">
        <v>12</v>
      </c>
      <c r="C11" s="272" t="s">
        <v>194</v>
      </c>
      <c r="D11" s="266"/>
      <c r="E11" s="272">
        <v>9269300</v>
      </c>
      <c r="F11" s="272">
        <v>0</v>
      </c>
      <c r="G11" s="272">
        <v>9269300</v>
      </c>
      <c r="H11" s="266"/>
      <c r="I11" s="272">
        <v>6154760</v>
      </c>
      <c r="J11" s="272">
        <v>0</v>
      </c>
      <c r="K11" s="272">
        <v>6154760</v>
      </c>
      <c r="L11" s="266"/>
      <c r="M11" s="272">
        <v>3114540</v>
      </c>
    </row>
    <row r="12" spans="2:13">
      <c r="B12" s="306">
        <v>15</v>
      </c>
      <c r="C12" s="307" t="s">
        <v>206</v>
      </c>
      <c r="D12" s="266"/>
      <c r="E12" s="307">
        <v>141000482</v>
      </c>
      <c r="F12" s="307">
        <v>0</v>
      </c>
      <c r="G12" s="307">
        <v>141000482</v>
      </c>
      <c r="H12" s="266"/>
      <c r="I12" s="307">
        <v>283360555</v>
      </c>
      <c r="J12" s="307">
        <v>0</v>
      </c>
      <c r="K12" s="307">
        <v>283360555</v>
      </c>
      <c r="L12" s="266"/>
      <c r="M12" s="307">
        <v>-142360073</v>
      </c>
    </row>
    <row r="13" spans="2:13">
      <c r="B13" s="271">
        <v>16</v>
      </c>
      <c r="C13" s="272" t="s">
        <v>209</v>
      </c>
      <c r="D13" s="266"/>
      <c r="E13" s="272">
        <v>880001</v>
      </c>
      <c r="F13" s="272">
        <v>0</v>
      </c>
      <c r="G13" s="272">
        <v>880001</v>
      </c>
      <c r="H13" s="266"/>
      <c r="I13" s="272">
        <v>880001</v>
      </c>
      <c r="J13" s="272">
        <v>0</v>
      </c>
      <c r="K13" s="272">
        <v>880001</v>
      </c>
      <c r="L13" s="266"/>
      <c r="M13" s="272">
        <v>0</v>
      </c>
    </row>
    <row r="14" spans="2:13">
      <c r="B14" s="306">
        <v>21</v>
      </c>
      <c r="C14" s="307" t="s">
        <v>227</v>
      </c>
      <c r="D14" s="266"/>
      <c r="E14" s="307">
        <v>106519518</v>
      </c>
      <c r="F14" s="307">
        <v>-56519518</v>
      </c>
      <c r="G14" s="307">
        <v>50000000</v>
      </c>
      <c r="H14" s="266"/>
      <c r="I14" s="307"/>
      <c r="J14" s="307">
        <v>0</v>
      </c>
      <c r="K14" s="307">
        <v>0</v>
      </c>
      <c r="L14" s="266"/>
      <c r="M14" s="307">
        <v>50000000</v>
      </c>
    </row>
    <row r="15" spans="2:13">
      <c r="B15" s="268" t="s">
        <v>242</v>
      </c>
      <c r="C15" s="268"/>
      <c r="D15" s="266"/>
      <c r="E15" s="268">
        <v>0</v>
      </c>
      <c r="F15" s="268">
        <v>0</v>
      </c>
      <c r="G15" s="268">
        <v>0</v>
      </c>
      <c r="H15" s="266"/>
      <c r="I15" s="268">
        <v>300132374</v>
      </c>
      <c r="J15" s="268">
        <v>0</v>
      </c>
      <c r="K15" s="268">
        <v>300132374</v>
      </c>
      <c r="L15" s="266"/>
      <c r="M15" s="268">
        <v>-300132374</v>
      </c>
    </row>
    <row r="16" spans="2:13">
      <c r="B16" s="271">
        <v>24</v>
      </c>
      <c r="C16" s="272" t="s">
        <v>487</v>
      </c>
      <c r="D16" s="266"/>
      <c r="E16" s="272">
        <v>0</v>
      </c>
      <c r="F16" s="272">
        <v>0</v>
      </c>
      <c r="G16" s="272">
        <v>0</v>
      </c>
      <c r="H16" s="266"/>
      <c r="I16" s="272">
        <v>300132374</v>
      </c>
      <c r="J16" s="272">
        <v>0</v>
      </c>
      <c r="K16" s="272">
        <v>300132374</v>
      </c>
      <c r="L16" s="266"/>
      <c r="M16" s="272">
        <v>-300132374</v>
      </c>
    </row>
  </sheetData>
  <autoFilter ref="B7:M16" xr:uid="{54385D7C-D1E4-4554-867E-5242038213FB}"/>
  <mergeCells count="5">
    <mergeCell ref="B6:B7"/>
    <mergeCell ref="C6:C7"/>
    <mergeCell ref="E6:G6"/>
    <mergeCell ref="I6:K6"/>
    <mergeCell ref="M6:M7"/>
  </mergeCell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70DBDA-26E1-4A78-811E-FA61D903706F}">
  <dimension ref="B2:M20"/>
  <sheetViews>
    <sheetView workbookViewId="0">
      <selection activeCell="B3" sqref="B3"/>
    </sheetView>
  </sheetViews>
  <sheetFormatPr baseColWidth="10" defaultColWidth="11.5546875" defaultRowHeight="14.4"/>
  <cols>
    <col min="2" max="2" width="5.88671875" bestFit="1" customWidth="1"/>
    <col min="3" max="3" width="51.33203125" bestFit="1" customWidth="1"/>
    <col min="4" max="4" width="0.44140625" customWidth="1"/>
    <col min="8" max="8" width="0.5546875" customWidth="1"/>
    <col min="12" max="12" width="0.77734375" customWidth="1"/>
  </cols>
  <sheetData>
    <row r="2" spans="2:13">
      <c r="B2" s="85" t="s">
        <v>1027</v>
      </c>
    </row>
    <row r="4" spans="2:13">
      <c r="B4" s="376" t="s">
        <v>17</v>
      </c>
      <c r="C4" s="378" t="s">
        <v>338</v>
      </c>
      <c r="D4" s="266"/>
      <c r="E4" s="380" t="s">
        <v>477</v>
      </c>
      <c r="F4" s="380"/>
      <c r="G4" s="380"/>
      <c r="H4" s="266"/>
      <c r="I4" s="380" t="s">
        <v>478</v>
      </c>
      <c r="J4" s="380"/>
      <c r="K4" s="380"/>
      <c r="L4" s="266"/>
      <c r="M4" s="378" t="s">
        <v>479</v>
      </c>
    </row>
    <row r="5" spans="2:13" ht="15" thickBot="1">
      <c r="B5" s="377"/>
      <c r="C5" s="379"/>
      <c r="D5" s="266"/>
      <c r="E5" s="305" t="s">
        <v>480</v>
      </c>
      <c r="F5" s="305" t="s">
        <v>481</v>
      </c>
      <c r="G5" s="305" t="s">
        <v>482</v>
      </c>
      <c r="H5" s="266"/>
      <c r="I5" s="305" t="s">
        <v>480</v>
      </c>
      <c r="J5" s="305" t="s">
        <v>481</v>
      </c>
      <c r="K5" s="305" t="s">
        <v>482</v>
      </c>
      <c r="L5" s="266"/>
      <c r="M5" s="379"/>
    </row>
    <row r="6" spans="2:13" ht="15" thickTop="1">
      <c r="B6" s="267" t="s">
        <v>154</v>
      </c>
      <c r="C6" s="267"/>
      <c r="D6" s="266"/>
      <c r="E6" s="268">
        <v>0</v>
      </c>
      <c r="F6" s="268">
        <v>0</v>
      </c>
      <c r="G6" s="268">
        <v>0</v>
      </c>
      <c r="H6" s="266"/>
      <c r="I6" s="268">
        <v>66538.461538461532</v>
      </c>
      <c r="J6" s="268">
        <v>0</v>
      </c>
      <c r="K6" s="268">
        <v>66538.461538461532</v>
      </c>
      <c r="L6" s="266"/>
      <c r="M6" s="268">
        <v>-66538.461538461532</v>
      </c>
    </row>
    <row r="7" spans="2:13">
      <c r="B7" s="306">
        <v>5</v>
      </c>
      <c r="C7" s="307" t="s">
        <v>1751</v>
      </c>
      <c r="D7" s="266"/>
      <c r="E7" s="307"/>
      <c r="F7" s="307">
        <v>0</v>
      </c>
      <c r="G7" s="307">
        <v>0</v>
      </c>
      <c r="H7" s="266"/>
      <c r="I7" s="307">
        <v>66538.461538461532</v>
      </c>
      <c r="J7" s="307">
        <v>0</v>
      </c>
      <c r="K7" s="307">
        <v>66538.461538461532</v>
      </c>
      <c r="L7" s="266"/>
      <c r="M7" s="307">
        <v>-66538.461538461532</v>
      </c>
    </row>
    <row r="8" spans="2:13">
      <c r="B8" s="267" t="s">
        <v>175</v>
      </c>
      <c r="C8" s="267"/>
      <c r="D8" s="266"/>
      <c r="E8" s="268">
        <v>32845988</v>
      </c>
      <c r="F8" s="268">
        <v>0</v>
      </c>
      <c r="G8" s="268">
        <v>32845988</v>
      </c>
      <c r="H8" s="266"/>
      <c r="I8" s="268">
        <v>93591649</v>
      </c>
      <c r="J8" s="268">
        <v>0</v>
      </c>
      <c r="K8" s="268">
        <v>93591649</v>
      </c>
      <c r="L8" s="266"/>
      <c r="M8" s="268">
        <v>-60745661</v>
      </c>
    </row>
    <row r="9" spans="2:13">
      <c r="B9" s="273">
        <v>7</v>
      </c>
      <c r="C9" s="274" t="s">
        <v>173</v>
      </c>
      <c r="D9" s="275"/>
      <c r="E9" s="274"/>
      <c r="F9" s="274">
        <v>0</v>
      </c>
      <c r="G9" s="274">
        <v>0</v>
      </c>
      <c r="H9" s="275"/>
      <c r="I9" s="274">
        <v>41848235</v>
      </c>
      <c r="J9" s="274">
        <v>0</v>
      </c>
      <c r="K9" s="274">
        <v>41848235</v>
      </c>
      <c r="L9" s="275"/>
      <c r="M9" s="274">
        <v>-41848235</v>
      </c>
    </row>
    <row r="10" spans="2:13">
      <c r="B10" s="306">
        <v>9</v>
      </c>
      <c r="C10" s="307" t="s">
        <v>182</v>
      </c>
      <c r="D10" s="266"/>
      <c r="E10" s="307">
        <v>7465412</v>
      </c>
      <c r="F10" s="307">
        <v>0</v>
      </c>
      <c r="G10" s="307">
        <v>7465412</v>
      </c>
      <c r="H10" s="266"/>
      <c r="I10" s="307">
        <v>0</v>
      </c>
      <c r="J10" s="307">
        <v>0</v>
      </c>
      <c r="K10" s="307">
        <v>0</v>
      </c>
      <c r="L10" s="266"/>
      <c r="M10" s="307">
        <v>7465412</v>
      </c>
    </row>
    <row r="11" spans="2:13">
      <c r="B11" s="271">
        <v>10</v>
      </c>
      <c r="C11" s="272" t="s">
        <v>484</v>
      </c>
      <c r="D11" s="266"/>
      <c r="E11" s="272">
        <v>5972329</v>
      </c>
      <c r="F11" s="272">
        <v>0</v>
      </c>
      <c r="G11" s="272">
        <v>5972329</v>
      </c>
      <c r="H11" s="266"/>
      <c r="I11" s="272">
        <v>4894678</v>
      </c>
      <c r="J11" s="272">
        <v>0</v>
      </c>
      <c r="K11" s="272">
        <v>4894678</v>
      </c>
      <c r="L11" s="266"/>
      <c r="M11" s="272">
        <v>1077651</v>
      </c>
    </row>
    <row r="12" spans="2:13">
      <c r="B12" s="306">
        <v>11</v>
      </c>
      <c r="C12" s="307" t="s">
        <v>190</v>
      </c>
      <c r="D12" s="266"/>
      <c r="E12" s="307">
        <v>3881295</v>
      </c>
      <c r="F12" s="307">
        <v>0</v>
      </c>
      <c r="G12" s="307">
        <v>3881295</v>
      </c>
      <c r="H12" s="266"/>
      <c r="I12" s="307">
        <v>3754154</v>
      </c>
      <c r="J12" s="307">
        <v>0</v>
      </c>
      <c r="K12" s="307">
        <v>3754154</v>
      </c>
      <c r="L12" s="266"/>
      <c r="M12" s="307">
        <v>127141</v>
      </c>
    </row>
    <row r="13" spans="2:13">
      <c r="B13" s="271">
        <v>12</v>
      </c>
      <c r="C13" s="272" t="s">
        <v>194</v>
      </c>
      <c r="D13" s="266"/>
      <c r="E13" s="272">
        <v>14720702</v>
      </c>
      <c r="F13" s="272">
        <v>0</v>
      </c>
      <c r="G13" s="272">
        <v>14720702</v>
      </c>
      <c r="H13" s="266"/>
      <c r="I13" s="272">
        <v>16807471</v>
      </c>
      <c r="J13" s="272">
        <v>0</v>
      </c>
      <c r="K13" s="272">
        <v>16807471</v>
      </c>
      <c r="L13" s="266"/>
      <c r="M13" s="272">
        <v>-2086769</v>
      </c>
    </row>
    <row r="14" spans="2:13">
      <c r="B14" s="306">
        <v>15</v>
      </c>
      <c r="C14" s="307" t="s">
        <v>206</v>
      </c>
      <c r="D14" s="266"/>
      <c r="E14" s="307"/>
      <c r="F14" s="307">
        <v>0</v>
      </c>
      <c r="G14" s="307">
        <v>0</v>
      </c>
      <c r="H14" s="266"/>
      <c r="I14" s="307">
        <v>13720145</v>
      </c>
      <c r="J14" s="307">
        <v>0</v>
      </c>
      <c r="K14" s="307">
        <v>13720145</v>
      </c>
      <c r="L14" s="266"/>
      <c r="M14" s="307">
        <v>-13720145</v>
      </c>
    </row>
    <row r="15" spans="2:13">
      <c r="B15" s="271">
        <v>17</v>
      </c>
      <c r="C15" s="272" t="s">
        <v>213</v>
      </c>
      <c r="D15" s="266"/>
      <c r="E15" s="272">
        <v>656250</v>
      </c>
      <c r="F15" s="272">
        <v>0</v>
      </c>
      <c r="G15" s="272">
        <v>656250</v>
      </c>
      <c r="H15" s="266"/>
      <c r="I15" s="272">
        <v>10579725</v>
      </c>
      <c r="J15" s="272">
        <v>0</v>
      </c>
      <c r="K15" s="272">
        <v>10579725</v>
      </c>
      <c r="L15" s="266"/>
      <c r="M15" s="272">
        <v>-9923475</v>
      </c>
    </row>
    <row r="16" spans="2:13">
      <c r="B16" s="306">
        <v>22</v>
      </c>
      <c r="C16" s="307" t="s">
        <v>485</v>
      </c>
      <c r="D16" s="266"/>
      <c r="E16" s="307">
        <v>150000</v>
      </c>
      <c r="F16" s="307">
        <v>0</v>
      </c>
      <c r="G16" s="307">
        <v>150000</v>
      </c>
      <c r="H16" s="266"/>
      <c r="I16" s="307">
        <v>1987241</v>
      </c>
      <c r="J16" s="307">
        <v>0</v>
      </c>
      <c r="K16" s="307">
        <v>1987241</v>
      </c>
      <c r="L16" s="266"/>
      <c r="M16" s="307">
        <v>-1837241</v>
      </c>
    </row>
    <row r="17" spans="2:13">
      <c r="B17" s="267" t="s">
        <v>298</v>
      </c>
      <c r="C17" s="267"/>
      <c r="D17" s="266"/>
      <c r="E17" s="268">
        <v>0</v>
      </c>
      <c r="F17" s="268">
        <v>0</v>
      </c>
      <c r="G17" s="268">
        <v>0</v>
      </c>
      <c r="H17" s="266"/>
      <c r="I17" s="268">
        <v>41000</v>
      </c>
      <c r="J17" s="268">
        <v>0</v>
      </c>
      <c r="K17" s="268">
        <v>41000</v>
      </c>
      <c r="L17" s="266"/>
      <c r="M17" s="268">
        <v>-41000</v>
      </c>
    </row>
    <row r="18" spans="2:13">
      <c r="B18" s="273">
        <v>41</v>
      </c>
      <c r="C18" s="274" t="s">
        <v>307</v>
      </c>
      <c r="D18" s="275"/>
      <c r="E18" s="274"/>
      <c r="F18" s="274">
        <v>0</v>
      </c>
      <c r="G18" s="274">
        <v>0</v>
      </c>
      <c r="H18" s="275"/>
      <c r="I18" s="274">
        <v>41000</v>
      </c>
      <c r="J18" s="274">
        <v>0</v>
      </c>
      <c r="K18" s="274">
        <v>41000</v>
      </c>
      <c r="L18" s="275"/>
      <c r="M18" s="274">
        <v>-41000</v>
      </c>
    </row>
    <row r="19" spans="2:13">
      <c r="B19" s="267" t="s">
        <v>324</v>
      </c>
      <c r="C19" s="267"/>
      <c r="D19" s="266"/>
      <c r="E19" s="268">
        <v>52183790</v>
      </c>
      <c r="F19" s="268">
        <v>0</v>
      </c>
      <c r="G19" s="268">
        <v>52183790</v>
      </c>
      <c r="H19" s="266"/>
      <c r="I19" s="268">
        <v>67673309</v>
      </c>
      <c r="J19" s="268">
        <v>0</v>
      </c>
      <c r="K19" s="268">
        <v>67673309</v>
      </c>
      <c r="L19" s="266"/>
      <c r="M19" s="268">
        <v>-15489519</v>
      </c>
    </row>
    <row r="20" spans="2:13">
      <c r="B20" s="306">
        <v>45</v>
      </c>
      <c r="C20" s="307" t="s">
        <v>322</v>
      </c>
      <c r="D20" s="266"/>
      <c r="E20" s="307">
        <v>52183790</v>
      </c>
      <c r="F20" s="307">
        <v>0</v>
      </c>
      <c r="G20" s="307">
        <v>52183790</v>
      </c>
      <c r="H20" s="266"/>
      <c r="I20" s="307">
        <v>67673309</v>
      </c>
      <c r="J20" s="307">
        <v>0</v>
      </c>
      <c r="K20" s="307">
        <v>67673309</v>
      </c>
      <c r="L20" s="266"/>
      <c r="M20" s="307">
        <v>-15489519</v>
      </c>
    </row>
  </sheetData>
  <mergeCells count="5">
    <mergeCell ref="B4:B5"/>
    <mergeCell ref="C4:C5"/>
    <mergeCell ref="E4:G4"/>
    <mergeCell ref="I4:K4"/>
    <mergeCell ref="M4:M5"/>
  </mergeCell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92C50A-00F1-42CC-BF1F-1BF5B5EC1CDD}">
  <dimension ref="B2:M22"/>
  <sheetViews>
    <sheetView workbookViewId="0">
      <selection activeCell="M26" sqref="M26"/>
    </sheetView>
  </sheetViews>
  <sheetFormatPr baseColWidth="10" defaultColWidth="11.5546875" defaultRowHeight="14.4"/>
  <cols>
    <col min="2" max="2" width="5.88671875" bestFit="1" customWidth="1"/>
    <col min="3" max="3" width="51.33203125" bestFit="1" customWidth="1"/>
    <col min="4" max="4" width="0.44140625" customWidth="1"/>
    <col min="8" max="8" width="0.5546875" customWidth="1"/>
    <col min="12" max="12" width="0.77734375" customWidth="1"/>
  </cols>
  <sheetData>
    <row r="2" spans="2:13">
      <c r="B2" s="85" t="s">
        <v>79</v>
      </c>
    </row>
    <row r="4" spans="2:13">
      <c r="B4" s="376" t="s">
        <v>17</v>
      </c>
      <c r="C4" s="378" t="s">
        <v>338</v>
      </c>
      <c r="D4" s="266"/>
      <c r="E4" s="380" t="s">
        <v>477</v>
      </c>
      <c r="F4" s="380"/>
      <c r="G4" s="380"/>
      <c r="H4" s="266"/>
      <c r="I4" s="380" t="s">
        <v>478</v>
      </c>
      <c r="J4" s="380"/>
      <c r="K4" s="380"/>
      <c r="L4" s="266"/>
      <c r="M4" s="378" t="s">
        <v>479</v>
      </c>
    </row>
    <row r="5" spans="2:13" ht="15" thickBot="1">
      <c r="B5" s="377"/>
      <c r="C5" s="379"/>
      <c r="D5" s="266"/>
      <c r="E5" s="305" t="s">
        <v>480</v>
      </c>
      <c r="F5" s="305" t="s">
        <v>481</v>
      </c>
      <c r="G5" s="305" t="s">
        <v>482</v>
      </c>
      <c r="H5" s="266"/>
      <c r="I5" s="305" t="s">
        <v>480</v>
      </c>
      <c r="J5" s="305" t="s">
        <v>481</v>
      </c>
      <c r="K5" s="305" t="s">
        <v>482</v>
      </c>
      <c r="L5" s="266"/>
      <c r="M5" s="379"/>
    </row>
    <row r="6" spans="2:13" ht="15" thickTop="1">
      <c r="B6" s="267" t="s">
        <v>175</v>
      </c>
      <c r="C6" s="267"/>
      <c r="D6" s="266"/>
      <c r="E6" s="268">
        <v>0</v>
      </c>
      <c r="F6" s="268">
        <v>0</v>
      </c>
      <c r="G6" s="268">
        <v>0</v>
      </c>
      <c r="H6" s="266"/>
      <c r="I6" s="268">
        <v>89625531</v>
      </c>
      <c r="J6" s="268">
        <v>0</v>
      </c>
      <c r="K6" s="268">
        <v>89625531</v>
      </c>
      <c r="L6" s="266"/>
      <c r="M6" s="268">
        <v>-89625531</v>
      </c>
    </row>
    <row r="7" spans="2:13">
      <c r="B7" s="306">
        <v>7</v>
      </c>
      <c r="C7" s="307" t="s">
        <v>173</v>
      </c>
      <c r="D7" s="266"/>
      <c r="E7" s="307">
        <v>0</v>
      </c>
      <c r="F7" s="307"/>
      <c r="G7" s="307">
        <v>0</v>
      </c>
      <c r="H7" s="266"/>
      <c r="I7" s="307">
        <v>22748477</v>
      </c>
      <c r="J7" s="307">
        <v>0</v>
      </c>
      <c r="K7" s="307">
        <v>22748477</v>
      </c>
      <c r="L7" s="266"/>
      <c r="M7" s="307">
        <v>-22748477</v>
      </c>
    </row>
    <row r="8" spans="2:13">
      <c r="B8" s="271">
        <v>8</v>
      </c>
      <c r="C8" s="272" t="s">
        <v>178</v>
      </c>
      <c r="D8" s="266"/>
      <c r="E8" s="272">
        <v>0</v>
      </c>
      <c r="F8" s="272"/>
      <c r="G8" s="272">
        <v>0</v>
      </c>
      <c r="H8" s="266"/>
      <c r="I8" s="272"/>
      <c r="J8" s="272">
        <v>0</v>
      </c>
      <c r="K8" s="272">
        <v>0</v>
      </c>
      <c r="L8" s="266"/>
      <c r="M8" s="272">
        <v>0</v>
      </c>
    </row>
    <row r="9" spans="2:13">
      <c r="B9" s="306">
        <v>9</v>
      </c>
      <c r="C9" s="307" t="s">
        <v>182</v>
      </c>
      <c r="D9" s="266"/>
      <c r="E9" s="307"/>
      <c r="F9" s="307"/>
      <c r="G9" s="307">
        <v>0</v>
      </c>
      <c r="H9" s="266"/>
      <c r="I9" s="307">
        <v>0</v>
      </c>
      <c r="J9" s="307">
        <v>0</v>
      </c>
      <c r="K9" s="307">
        <v>0</v>
      </c>
      <c r="L9" s="266"/>
      <c r="M9" s="307">
        <v>0</v>
      </c>
    </row>
    <row r="10" spans="2:13">
      <c r="B10" s="271">
        <v>10</v>
      </c>
      <c r="C10" s="272" t="s">
        <v>484</v>
      </c>
      <c r="D10" s="266"/>
      <c r="E10" s="272"/>
      <c r="F10" s="272"/>
      <c r="G10" s="272">
        <v>0</v>
      </c>
      <c r="H10" s="266"/>
      <c r="I10" s="272">
        <v>8095899</v>
      </c>
      <c r="J10" s="272">
        <v>0</v>
      </c>
      <c r="K10" s="272">
        <v>8095899</v>
      </c>
      <c r="L10" s="266"/>
      <c r="M10" s="272">
        <v>-8095899</v>
      </c>
    </row>
    <row r="11" spans="2:13">
      <c r="B11" s="306">
        <v>11</v>
      </c>
      <c r="C11" s="307" t="s">
        <v>190</v>
      </c>
      <c r="D11" s="266"/>
      <c r="E11" s="307"/>
      <c r="F11" s="307"/>
      <c r="G11" s="307">
        <v>0</v>
      </c>
      <c r="H11" s="266"/>
      <c r="I11" s="307">
        <v>0</v>
      </c>
      <c r="J11" s="307">
        <v>0</v>
      </c>
      <c r="K11" s="307">
        <v>0</v>
      </c>
      <c r="L11" s="266"/>
      <c r="M11" s="307">
        <v>0</v>
      </c>
    </row>
    <row r="12" spans="2:13">
      <c r="B12" s="271">
        <v>12</v>
      </c>
      <c r="C12" s="272" t="s">
        <v>194</v>
      </c>
      <c r="D12" s="266"/>
      <c r="E12" s="272"/>
      <c r="F12" s="272"/>
      <c r="G12" s="272">
        <v>0</v>
      </c>
      <c r="H12" s="266"/>
      <c r="I12" s="272">
        <v>3499701</v>
      </c>
      <c r="J12" s="272">
        <v>0</v>
      </c>
      <c r="K12" s="272">
        <v>3499701</v>
      </c>
      <c r="L12" s="266"/>
      <c r="M12" s="272">
        <v>-3499701</v>
      </c>
    </row>
    <row r="13" spans="2:13">
      <c r="B13" s="306">
        <v>13</v>
      </c>
      <c r="C13" s="307" t="s">
        <v>198</v>
      </c>
      <c r="D13" s="266"/>
      <c r="E13" s="307"/>
      <c r="F13" s="307"/>
      <c r="G13" s="307">
        <v>0</v>
      </c>
      <c r="H13" s="266"/>
      <c r="I13" s="307"/>
      <c r="J13" s="307">
        <v>0</v>
      </c>
      <c r="K13" s="307">
        <v>0</v>
      </c>
      <c r="L13" s="266"/>
      <c r="M13" s="307">
        <v>0</v>
      </c>
    </row>
    <row r="14" spans="2:13">
      <c r="B14" s="271">
        <v>14</v>
      </c>
      <c r="C14" s="272" t="s">
        <v>202</v>
      </c>
      <c r="D14" s="266"/>
      <c r="E14" s="272"/>
      <c r="F14" s="272"/>
      <c r="G14" s="272">
        <v>0</v>
      </c>
      <c r="H14" s="266"/>
      <c r="I14" s="272"/>
      <c r="J14" s="272">
        <v>0</v>
      </c>
      <c r="K14" s="272">
        <v>0</v>
      </c>
      <c r="L14" s="266"/>
      <c r="M14" s="272">
        <v>0</v>
      </c>
    </row>
    <row r="15" spans="2:13">
      <c r="B15" s="306">
        <v>15</v>
      </c>
      <c r="C15" s="307" t="s">
        <v>206</v>
      </c>
      <c r="D15" s="266"/>
      <c r="E15" s="307"/>
      <c r="F15" s="307"/>
      <c r="G15" s="307">
        <v>0</v>
      </c>
      <c r="H15" s="266"/>
      <c r="I15" s="307">
        <v>55221454</v>
      </c>
      <c r="J15" s="307">
        <v>0</v>
      </c>
      <c r="K15" s="307">
        <v>55221454</v>
      </c>
      <c r="L15" s="266"/>
      <c r="M15" s="307">
        <v>-55221454</v>
      </c>
    </row>
    <row r="16" spans="2:13">
      <c r="B16" s="271">
        <v>16</v>
      </c>
      <c r="C16" s="272" t="s">
        <v>209</v>
      </c>
      <c r="D16" s="266"/>
      <c r="E16" s="272"/>
      <c r="F16" s="272"/>
      <c r="G16" s="272">
        <v>0</v>
      </c>
      <c r="H16" s="266"/>
      <c r="I16" s="272">
        <v>60000</v>
      </c>
      <c r="J16" s="272">
        <v>0</v>
      </c>
      <c r="K16" s="272">
        <v>60000</v>
      </c>
      <c r="L16" s="266"/>
      <c r="M16" s="272">
        <v>-60000</v>
      </c>
    </row>
    <row r="17" spans="2:13">
      <c r="B17" s="267" t="s">
        <v>242</v>
      </c>
      <c r="C17" s="267"/>
      <c r="D17" s="266"/>
      <c r="E17" s="268">
        <v>0</v>
      </c>
      <c r="F17" s="268">
        <v>0</v>
      </c>
      <c r="G17" s="268">
        <v>0</v>
      </c>
      <c r="H17" s="266"/>
      <c r="I17" s="268">
        <v>5330802</v>
      </c>
      <c r="J17" s="268">
        <v>0</v>
      </c>
      <c r="K17" s="268">
        <v>5330802</v>
      </c>
      <c r="L17" s="266"/>
      <c r="M17" s="268">
        <v>-5330802</v>
      </c>
    </row>
    <row r="18" spans="2:13">
      <c r="B18" s="273">
        <v>24</v>
      </c>
      <c r="C18" s="274" t="s">
        <v>487</v>
      </c>
      <c r="D18" s="275"/>
      <c r="E18" s="274">
        <v>0</v>
      </c>
      <c r="F18" s="274"/>
      <c r="G18" s="274">
        <v>0</v>
      </c>
      <c r="H18" s="275"/>
      <c r="I18" s="274">
        <v>5330802</v>
      </c>
      <c r="J18" s="274">
        <v>0</v>
      </c>
      <c r="K18" s="274">
        <v>5330802</v>
      </c>
      <c r="L18" s="275"/>
      <c r="M18" s="274">
        <v>-5330802</v>
      </c>
    </row>
    <row r="19" spans="2:13">
      <c r="B19" s="267" t="s">
        <v>298</v>
      </c>
      <c r="C19" s="267"/>
      <c r="D19" s="266"/>
      <c r="E19" s="268">
        <v>0</v>
      </c>
      <c r="F19" s="268">
        <v>0</v>
      </c>
      <c r="G19" s="268">
        <v>0</v>
      </c>
      <c r="H19" s="266"/>
      <c r="I19" s="268">
        <v>10000</v>
      </c>
      <c r="J19" s="268">
        <v>0</v>
      </c>
      <c r="K19" s="268">
        <v>10000</v>
      </c>
      <c r="L19" s="266"/>
      <c r="M19" s="268">
        <v>-10000</v>
      </c>
    </row>
    <row r="20" spans="2:13">
      <c r="B20" s="273">
        <v>40</v>
      </c>
      <c r="C20" s="274" t="s">
        <v>304</v>
      </c>
      <c r="D20" s="275"/>
      <c r="E20" s="274">
        <v>0</v>
      </c>
      <c r="F20" s="274">
        <v>0</v>
      </c>
      <c r="G20" s="274">
        <v>0</v>
      </c>
      <c r="H20" s="275"/>
      <c r="I20" s="274">
        <v>10000</v>
      </c>
      <c r="J20" s="274">
        <v>0</v>
      </c>
      <c r="K20" s="274">
        <v>10000</v>
      </c>
      <c r="L20" s="275"/>
      <c r="M20" s="274">
        <v>-10000</v>
      </c>
    </row>
    <row r="21" spans="2:13">
      <c r="B21" s="267" t="s">
        <v>324</v>
      </c>
      <c r="C21" s="267"/>
      <c r="D21" s="266"/>
      <c r="E21" s="268">
        <v>0</v>
      </c>
      <c r="F21" s="268">
        <v>0</v>
      </c>
      <c r="G21" s="268">
        <v>0</v>
      </c>
      <c r="H21" s="266"/>
      <c r="I21" s="268">
        <v>12894602</v>
      </c>
      <c r="J21" s="268">
        <v>0</v>
      </c>
      <c r="K21" s="268">
        <v>12894602</v>
      </c>
      <c r="L21" s="266"/>
      <c r="M21" s="268">
        <v>-12894602</v>
      </c>
    </row>
    <row r="22" spans="2:13">
      <c r="B22" s="273">
        <v>45</v>
      </c>
      <c r="C22" s="274" t="s">
        <v>322</v>
      </c>
      <c r="D22" s="275"/>
      <c r="E22" s="274">
        <v>0</v>
      </c>
      <c r="F22" s="274"/>
      <c r="G22" s="274">
        <v>0</v>
      </c>
      <c r="H22" s="275"/>
      <c r="I22" s="274">
        <v>12894602</v>
      </c>
      <c r="J22" s="274">
        <v>0</v>
      </c>
      <c r="K22" s="274">
        <v>12894602</v>
      </c>
      <c r="L22" s="275"/>
      <c r="M22" s="274">
        <v>-12894602</v>
      </c>
    </row>
  </sheetData>
  <mergeCells count="5">
    <mergeCell ref="B4:B5"/>
    <mergeCell ref="C4:C5"/>
    <mergeCell ref="E4:G4"/>
    <mergeCell ref="I4:K4"/>
    <mergeCell ref="M4:M5"/>
  </mergeCells>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382D31F-9FC4-4BF4-BE8C-779C3617D6EA}">
  <dimension ref="B4:M27"/>
  <sheetViews>
    <sheetView showGridLines="0" topLeftCell="A2" workbookViewId="0">
      <selection activeCell="M29" sqref="M29"/>
    </sheetView>
  </sheetViews>
  <sheetFormatPr baseColWidth="10" defaultColWidth="11.5546875" defaultRowHeight="14.4"/>
  <cols>
    <col min="2" max="2" width="3.109375" bestFit="1" customWidth="1"/>
    <col min="3" max="3" width="57.5546875" bestFit="1" customWidth="1"/>
    <col min="4" max="4" width="0.5546875" customWidth="1"/>
    <col min="8" max="8" width="0.33203125" customWidth="1"/>
    <col min="12" max="12" width="0.44140625" customWidth="1"/>
  </cols>
  <sheetData>
    <row r="4" spans="2:13">
      <c r="B4" s="85" t="s">
        <v>13</v>
      </c>
    </row>
    <row r="5" spans="2:13">
      <c r="B5" s="376" t="s">
        <v>17</v>
      </c>
      <c r="C5" s="378" t="s">
        <v>338</v>
      </c>
      <c r="D5" s="266"/>
      <c r="E5" s="380" t="s">
        <v>477</v>
      </c>
      <c r="F5" s="380"/>
      <c r="G5" s="380"/>
      <c r="H5" s="266"/>
      <c r="I5" s="380" t="s">
        <v>478</v>
      </c>
      <c r="J5" s="380"/>
      <c r="K5" s="380"/>
      <c r="L5" s="266"/>
      <c r="M5" s="378" t="s">
        <v>479</v>
      </c>
    </row>
    <row r="6" spans="2:13" ht="15" thickBot="1">
      <c r="B6" s="377"/>
      <c r="C6" s="379"/>
      <c r="D6" s="266"/>
      <c r="E6" s="305" t="s">
        <v>480</v>
      </c>
      <c r="F6" s="305" t="s">
        <v>481</v>
      </c>
      <c r="G6" s="305" t="s">
        <v>482</v>
      </c>
      <c r="H6" s="266"/>
      <c r="I6" s="305" t="s">
        <v>480</v>
      </c>
      <c r="J6" s="305" t="s">
        <v>481</v>
      </c>
      <c r="K6" s="305" t="s">
        <v>482</v>
      </c>
      <c r="L6" s="266"/>
      <c r="M6" s="379"/>
    </row>
    <row r="7" spans="2:13" ht="15" thickTop="1">
      <c r="B7" s="268" t="s">
        <v>154</v>
      </c>
      <c r="C7" s="268"/>
      <c r="D7" s="266"/>
      <c r="E7" s="268">
        <v>4060000</v>
      </c>
      <c r="F7" s="268">
        <v>0</v>
      </c>
      <c r="G7" s="268">
        <v>4060000</v>
      </c>
      <c r="H7" s="266"/>
      <c r="I7" s="268">
        <v>4160000</v>
      </c>
      <c r="J7" s="268">
        <v>0</v>
      </c>
      <c r="K7" s="268">
        <v>4160000</v>
      </c>
      <c r="L7" s="266"/>
      <c r="M7" s="268">
        <v>-100000</v>
      </c>
    </row>
    <row r="8" spans="2:13">
      <c r="B8" s="306">
        <v>3</v>
      </c>
      <c r="C8" s="307" t="s">
        <v>483</v>
      </c>
      <c r="D8" s="266"/>
      <c r="E8" s="307"/>
      <c r="F8" s="307">
        <v>0</v>
      </c>
      <c r="G8" s="307">
        <v>0</v>
      </c>
      <c r="H8" s="266"/>
      <c r="I8" s="307">
        <v>100000</v>
      </c>
      <c r="J8" s="307">
        <v>0</v>
      </c>
      <c r="K8" s="307">
        <v>100000</v>
      </c>
      <c r="L8" s="266"/>
      <c r="M8" s="307">
        <v>-100000</v>
      </c>
    </row>
    <row r="9" spans="2:13">
      <c r="B9" s="271">
        <v>4</v>
      </c>
      <c r="C9" s="272" t="s">
        <v>164</v>
      </c>
      <c r="D9" s="266"/>
      <c r="E9" s="272"/>
      <c r="F9" s="272">
        <v>0</v>
      </c>
      <c r="G9" s="272">
        <v>0</v>
      </c>
      <c r="H9" s="266"/>
      <c r="I9" s="272">
        <v>4060000</v>
      </c>
      <c r="J9" s="272">
        <v>0</v>
      </c>
      <c r="K9" s="272">
        <v>4060000</v>
      </c>
      <c r="L9" s="266"/>
      <c r="M9" s="272">
        <v>-4060000</v>
      </c>
    </row>
    <row r="10" spans="2:13">
      <c r="B10" s="306">
        <v>5</v>
      </c>
      <c r="C10" s="307" t="s">
        <v>1751</v>
      </c>
      <c r="D10" s="266"/>
      <c r="E10" s="307">
        <v>4060000</v>
      </c>
      <c r="F10" s="307">
        <v>0</v>
      </c>
      <c r="G10" s="307">
        <v>4060000</v>
      </c>
      <c r="H10" s="266"/>
      <c r="I10" s="307"/>
      <c r="J10" s="307">
        <v>0</v>
      </c>
      <c r="K10" s="307">
        <v>0</v>
      </c>
      <c r="L10" s="266"/>
      <c r="M10" s="307">
        <v>4060000</v>
      </c>
    </row>
    <row r="11" spans="2:13">
      <c r="B11" s="267" t="s">
        <v>175</v>
      </c>
      <c r="C11" s="267"/>
      <c r="D11" s="266"/>
      <c r="E11" s="268">
        <v>60099878</v>
      </c>
      <c r="F11" s="268">
        <v>0</v>
      </c>
      <c r="G11" s="268">
        <v>60099878</v>
      </c>
      <c r="H11" s="266"/>
      <c r="I11" s="268">
        <v>56796248</v>
      </c>
      <c r="J11" s="268">
        <v>0</v>
      </c>
      <c r="K11" s="268">
        <v>56796248</v>
      </c>
      <c r="L11" s="266"/>
      <c r="M11" s="268">
        <v>3303630</v>
      </c>
    </row>
    <row r="12" spans="2:13">
      <c r="B12" s="306">
        <v>7</v>
      </c>
      <c r="C12" s="307" t="s">
        <v>173</v>
      </c>
      <c r="D12" s="266"/>
      <c r="E12" s="307">
        <v>10398064</v>
      </c>
      <c r="F12" s="307"/>
      <c r="G12" s="307">
        <v>10398064</v>
      </c>
      <c r="H12" s="266"/>
      <c r="I12" s="307">
        <v>7798548</v>
      </c>
      <c r="J12" s="307"/>
      <c r="K12" s="307">
        <v>7798548</v>
      </c>
      <c r="L12" s="266"/>
      <c r="M12" s="307">
        <v>2599516</v>
      </c>
    </row>
    <row r="13" spans="2:13">
      <c r="B13" s="271">
        <v>10</v>
      </c>
      <c r="C13" s="272" t="s">
        <v>484</v>
      </c>
      <c r="D13" s="266"/>
      <c r="E13" s="272">
        <v>8318452</v>
      </c>
      <c r="F13" s="272"/>
      <c r="G13" s="272">
        <v>8318452</v>
      </c>
      <c r="H13" s="266"/>
      <c r="I13" s="272">
        <v>8136641</v>
      </c>
      <c r="J13" s="272"/>
      <c r="K13" s="272">
        <v>8136641</v>
      </c>
      <c r="L13" s="266"/>
      <c r="M13" s="272">
        <v>181811</v>
      </c>
    </row>
    <row r="14" spans="2:13">
      <c r="B14" s="306">
        <v>11</v>
      </c>
      <c r="C14" s="307" t="s">
        <v>190</v>
      </c>
      <c r="D14" s="266"/>
      <c r="E14" s="307">
        <v>1435053</v>
      </c>
      <c r="F14" s="307"/>
      <c r="G14" s="307">
        <v>1435053</v>
      </c>
      <c r="H14" s="266"/>
      <c r="I14" s="307">
        <v>1435053</v>
      </c>
      <c r="J14" s="307"/>
      <c r="K14" s="307">
        <v>1435053</v>
      </c>
      <c r="L14" s="266"/>
      <c r="M14" s="307">
        <v>0</v>
      </c>
    </row>
    <row r="15" spans="2:13">
      <c r="B15" s="271">
        <v>12</v>
      </c>
      <c r="C15" s="272" t="s">
        <v>194</v>
      </c>
      <c r="D15" s="266"/>
      <c r="E15" s="272">
        <v>292894</v>
      </c>
      <c r="F15" s="272"/>
      <c r="G15" s="272">
        <v>292894</v>
      </c>
      <c r="H15" s="266"/>
      <c r="I15" s="272">
        <v>851879</v>
      </c>
      <c r="J15" s="272"/>
      <c r="K15" s="272">
        <v>851879</v>
      </c>
      <c r="L15" s="266"/>
      <c r="M15" s="272">
        <v>-558985</v>
      </c>
    </row>
    <row r="16" spans="2:13">
      <c r="B16" s="306">
        <v>15</v>
      </c>
      <c r="C16" s="307" t="s">
        <v>206</v>
      </c>
      <c r="D16" s="266"/>
      <c r="E16" s="307">
        <v>34790454</v>
      </c>
      <c r="F16" s="307"/>
      <c r="G16" s="307">
        <v>34790454</v>
      </c>
      <c r="H16" s="266"/>
      <c r="I16" s="307">
        <v>33559520</v>
      </c>
      <c r="J16" s="307"/>
      <c r="K16" s="307">
        <v>33559520</v>
      </c>
      <c r="L16" s="266"/>
      <c r="M16" s="307">
        <v>1230934</v>
      </c>
    </row>
    <row r="17" spans="2:13">
      <c r="B17" s="271">
        <v>16</v>
      </c>
      <c r="C17" s="272" t="s">
        <v>209</v>
      </c>
      <c r="D17" s="266"/>
      <c r="E17" s="272">
        <v>4864961</v>
      </c>
      <c r="F17" s="272"/>
      <c r="G17" s="272">
        <v>4864961</v>
      </c>
      <c r="H17" s="266"/>
      <c r="I17" s="272">
        <v>4954607</v>
      </c>
      <c r="J17" s="272"/>
      <c r="K17" s="272">
        <v>4954607</v>
      </c>
      <c r="L17" s="266"/>
      <c r="M17" s="272">
        <v>-89646</v>
      </c>
    </row>
    <row r="18" spans="2:13">
      <c r="B18" s="271">
        <v>22</v>
      </c>
      <c r="C18" s="272" t="s">
        <v>485</v>
      </c>
      <c r="D18" s="266"/>
      <c r="E18" s="272"/>
      <c r="F18" s="272"/>
      <c r="G18" s="272">
        <v>0</v>
      </c>
      <c r="H18" s="266"/>
      <c r="I18" s="272">
        <v>60000</v>
      </c>
      <c r="J18" s="272"/>
      <c r="K18" s="272">
        <v>60000</v>
      </c>
      <c r="L18" s="266"/>
      <c r="M18" s="272">
        <v>-60000</v>
      </c>
    </row>
    <row r="19" spans="2:13">
      <c r="B19" s="268" t="s">
        <v>242</v>
      </c>
      <c r="C19" s="268"/>
      <c r="D19" s="266"/>
      <c r="E19" s="268">
        <v>0</v>
      </c>
      <c r="F19" s="268">
        <v>0</v>
      </c>
      <c r="G19" s="268">
        <v>0</v>
      </c>
      <c r="H19" s="266"/>
      <c r="I19" s="268">
        <v>35819036</v>
      </c>
      <c r="J19" s="268">
        <v>0</v>
      </c>
      <c r="K19" s="268">
        <v>35819036</v>
      </c>
      <c r="L19" s="266"/>
      <c r="M19" s="268">
        <v>-35819036</v>
      </c>
    </row>
    <row r="20" spans="2:13">
      <c r="B20" s="271">
        <v>24</v>
      </c>
      <c r="C20" s="272" t="s">
        <v>487</v>
      </c>
      <c r="D20" s="266"/>
      <c r="E20" s="272"/>
      <c r="F20" s="272">
        <v>0</v>
      </c>
      <c r="G20" s="272">
        <v>0</v>
      </c>
      <c r="H20" s="266"/>
      <c r="I20" s="272">
        <v>35819036</v>
      </c>
      <c r="J20" s="272">
        <v>0</v>
      </c>
      <c r="K20" s="272">
        <v>35819036</v>
      </c>
      <c r="L20" s="266"/>
      <c r="M20" s="272">
        <v>-35819036</v>
      </c>
    </row>
    <row r="21" spans="2:13">
      <c r="B21" s="267" t="s">
        <v>275</v>
      </c>
      <c r="C21" s="267"/>
      <c r="D21" s="266"/>
      <c r="E21" s="268">
        <v>200000</v>
      </c>
      <c r="F21" s="268">
        <v>0</v>
      </c>
      <c r="G21" s="268">
        <v>200000</v>
      </c>
      <c r="H21" s="266"/>
      <c r="I21" s="268">
        <v>0</v>
      </c>
      <c r="J21" s="268">
        <v>0</v>
      </c>
      <c r="K21" s="268">
        <v>0</v>
      </c>
      <c r="L21" s="266"/>
      <c r="M21" s="268">
        <v>200000</v>
      </c>
    </row>
    <row r="22" spans="2:13">
      <c r="B22" s="271">
        <v>32</v>
      </c>
      <c r="C22" s="272" t="s">
        <v>278</v>
      </c>
      <c r="D22" s="266"/>
      <c r="E22" s="272">
        <v>200000</v>
      </c>
      <c r="F22" s="272">
        <v>0</v>
      </c>
      <c r="G22" s="272">
        <v>200000</v>
      </c>
      <c r="H22" s="266"/>
      <c r="I22" s="272"/>
      <c r="J22" s="272">
        <v>0</v>
      </c>
      <c r="K22" s="272">
        <v>0</v>
      </c>
      <c r="L22" s="266"/>
      <c r="M22" s="272">
        <v>200000</v>
      </c>
    </row>
    <row r="23" spans="2:13">
      <c r="B23" s="267" t="s">
        <v>324</v>
      </c>
      <c r="C23" s="267"/>
      <c r="D23" s="266"/>
      <c r="E23" s="268">
        <v>7490647</v>
      </c>
      <c r="F23" s="268">
        <v>0</v>
      </c>
      <c r="G23" s="268">
        <v>0</v>
      </c>
      <c r="H23" s="266"/>
      <c r="I23" s="268">
        <v>0</v>
      </c>
      <c r="J23" s="268">
        <v>0</v>
      </c>
      <c r="K23" s="268">
        <v>0</v>
      </c>
      <c r="L23" s="266"/>
      <c r="M23" s="268">
        <v>0</v>
      </c>
    </row>
    <row r="24" spans="2:13">
      <c r="B24" s="306">
        <v>45</v>
      </c>
      <c r="C24" s="308" t="s">
        <v>322</v>
      </c>
      <c r="D24" s="266"/>
      <c r="E24" s="307">
        <v>7490647</v>
      </c>
      <c r="F24" s="307">
        <v>0</v>
      </c>
      <c r="G24" s="307"/>
      <c r="H24" s="266"/>
      <c r="I24" s="307"/>
      <c r="J24" s="307">
        <v>0</v>
      </c>
      <c r="K24" s="307">
        <v>0</v>
      </c>
      <c r="L24" s="266"/>
      <c r="M24" s="307">
        <v>0</v>
      </c>
    </row>
    <row r="25" spans="2:13">
      <c r="B25" s="267" t="s">
        <v>489</v>
      </c>
      <c r="C25" s="267"/>
      <c r="D25" s="266"/>
      <c r="E25" s="268">
        <v>8060000</v>
      </c>
      <c r="F25" s="268">
        <v>0</v>
      </c>
      <c r="G25" s="268">
        <v>8060000</v>
      </c>
      <c r="H25" s="266"/>
      <c r="I25" s="268">
        <v>0</v>
      </c>
      <c r="J25" s="268">
        <v>0</v>
      </c>
      <c r="K25" s="268">
        <v>0</v>
      </c>
      <c r="L25" s="266"/>
      <c r="M25" s="268">
        <v>8060000</v>
      </c>
    </row>
    <row r="26" spans="2:13">
      <c r="B26" s="306">
        <v>46</v>
      </c>
      <c r="C26" s="307" t="s">
        <v>490</v>
      </c>
      <c r="D26" s="266"/>
      <c r="E26" s="307">
        <v>4060000</v>
      </c>
      <c r="F26" s="307">
        <v>0</v>
      </c>
      <c r="G26" s="307">
        <v>4060000</v>
      </c>
      <c r="H26" s="266"/>
      <c r="I26" s="307"/>
      <c r="J26" s="307">
        <v>0</v>
      </c>
      <c r="K26" s="307">
        <v>0</v>
      </c>
      <c r="L26" s="266"/>
      <c r="M26" s="307">
        <v>4060000</v>
      </c>
    </row>
    <row r="27" spans="2:13">
      <c r="B27" s="271">
        <v>47</v>
      </c>
      <c r="C27" s="272" t="s">
        <v>488</v>
      </c>
      <c r="D27" s="266"/>
      <c r="E27" s="272">
        <v>4000000</v>
      </c>
      <c r="F27" s="272">
        <v>0</v>
      </c>
      <c r="G27" s="272">
        <v>4000000</v>
      </c>
      <c r="H27" s="266"/>
      <c r="I27" s="272"/>
      <c r="J27" s="272">
        <v>0</v>
      </c>
      <c r="K27" s="272">
        <v>0</v>
      </c>
      <c r="L27" s="266"/>
      <c r="M27" s="272">
        <v>4000000</v>
      </c>
    </row>
  </sheetData>
  <autoFilter ref="B6:M27" xr:uid="{305AC601-FC5B-4626-BFFA-A5AFDBD5CBDB}"/>
  <mergeCells count="5">
    <mergeCell ref="B5:B6"/>
    <mergeCell ref="C5:C6"/>
    <mergeCell ref="E5:G5"/>
    <mergeCell ref="I5:K5"/>
    <mergeCell ref="M5:M6"/>
  </mergeCells>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D0FDA0B-5687-473E-8501-6C93CB49C9AE}">
  <dimension ref="B5:M20"/>
  <sheetViews>
    <sheetView showGridLines="0" workbookViewId="0">
      <selection activeCell="Q28" sqref="Q28"/>
    </sheetView>
  </sheetViews>
  <sheetFormatPr baseColWidth="10" defaultColWidth="8.88671875" defaultRowHeight="14.4"/>
  <cols>
    <col min="3" max="3" width="39.21875" bestFit="1" customWidth="1"/>
    <col min="4" max="4" width="0.5546875" customWidth="1"/>
    <col min="5" max="5" width="13.109375" bestFit="1" customWidth="1"/>
    <col min="7" max="7" width="10.21875" bestFit="1" customWidth="1"/>
    <col min="8" max="8" width="0.33203125" customWidth="1"/>
    <col min="9" max="9" width="10.77734375" bestFit="1" customWidth="1"/>
    <col min="11" max="11" width="10.21875" bestFit="1" customWidth="1"/>
    <col min="12" max="12" width="0.88671875" customWidth="1"/>
    <col min="13" max="13" width="10.5546875" bestFit="1" customWidth="1"/>
  </cols>
  <sheetData>
    <row r="5" spans="2:13">
      <c r="B5" s="277" t="s">
        <v>14</v>
      </c>
    </row>
    <row r="7" spans="2:13">
      <c r="B7" s="376" t="s">
        <v>17</v>
      </c>
      <c r="C7" s="378" t="s">
        <v>338</v>
      </c>
      <c r="D7" s="266"/>
      <c r="E7" s="380" t="s">
        <v>477</v>
      </c>
      <c r="F7" s="380"/>
      <c r="G7" s="380"/>
      <c r="H7" s="266"/>
      <c r="I7" s="380" t="s">
        <v>478</v>
      </c>
      <c r="J7" s="380"/>
      <c r="K7" s="380"/>
      <c r="L7" s="266"/>
      <c r="M7" s="378" t="s">
        <v>479</v>
      </c>
    </row>
    <row r="8" spans="2:13" ht="15" thickBot="1">
      <c r="B8" s="377"/>
      <c r="C8" s="379"/>
      <c r="D8" s="266"/>
      <c r="E8" s="305" t="s">
        <v>480</v>
      </c>
      <c r="F8" s="305" t="s">
        <v>481</v>
      </c>
      <c r="G8" s="305" t="s">
        <v>482</v>
      </c>
      <c r="H8" s="266"/>
      <c r="I8" s="305" t="s">
        <v>480</v>
      </c>
      <c r="J8" s="305" t="s">
        <v>481</v>
      </c>
      <c r="K8" s="305" t="s">
        <v>482</v>
      </c>
      <c r="L8" s="266"/>
      <c r="M8" s="379"/>
    </row>
    <row r="9" spans="2:13" ht="15" thickTop="1">
      <c r="B9" s="268" t="s">
        <v>154</v>
      </c>
      <c r="C9" s="268"/>
      <c r="D9" s="266"/>
      <c r="E9" s="268">
        <v>16600400</v>
      </c>
      <c r="F9" s="268">
        <v>0</v>
      </c>
      <c r="G9" s="268">
        <v>16600400</v>
      </c>
      <c r="H9" s="266"/>
      <c r="I9" s="268">
        <v>16600400</v>
      </c>
      <c r="J9" s="268">
        <v>0</v>
      </c>
      <c r="K9" s="268">
        <v>16600400</v>
      </c>
      <c r="L9" s="266"/>
      <c r="M9" s="268">
        <v>0</v>
      </c>
    </row>
    <row r="10" spans="2:13">
      <c r="B10" s="306">
        <v>3</v>
      </c>
      <c r="C10" s="307" t="s">
        <v>483</v>
      </c>
      <c r="D10" s="266"/>
      <c r="E10" s="307">
        <v>75000</v>
      </c>
      <c r="F10" s="307">
        <v>0</v>
      </c>
      <c r="G10" s="307">
        <v>75000</v>
      </c>
      <c r="H10" s="266"/>
      <c r="I10" s="307">
        <v>75000</v>
      </c>
      <c r="J10" s="307">
        <v>0</v>
      </c>
      <c r="K10" s="307">
        <v>75000</v>
      </c>
      <c r="L10" s="266"/>
      <c r="M10" s="307">
        <v>0</v>
      </c>
    </row>
    <row r="11" spans="2:13">
      <c r="B11" s="271">
        <v>4</v>
      </c>
      <c r="C11" s="272" t="s">
        <v>164</v>
      </c>
      <c r="D11" s="266"/>
      <c r="E11" s="272">
        <v>16525400</v>
      </c>
      <c r="F11" s="272">
        <v>0</v>
      </c>
      <c r="G11" s="272">
        <v>16525400</v>
      </c>
      <c r="H11" s="266"/>
      <c r="I11" s="272">
        <v>16525400</v>
      </c>
      <c r="J11" s="272">
        <v>0</v>
      </c>
      <c r="K11" s="272">
        <v>16525400</v>
      </c>
      <c r="L11" s="266"/>
      <c r="M11" s="272">
        <v>0</v>
      </c>
    </row>
    <row r="12" spans="2:13">
      <c r="B12" s="267" t="s">
        <v>175</v>
      </c>
      <c r="C12" s="267"/>
      <c r="D12" s="266"/>
      <c r="E12" s="268">
        <v>106738360</v>
      </c>
      <c r="F12" s="268">
        <v>0</v>
      </c>
      <c r="G12" s="268">
        <v>106738360</v>
      </c>
      <c r="H12" s="266"/>
      <c r="I12" s="268">
        <v>103185850</v>
      </c>
      <c r="J12" s="268">
        <v>0</v>
      </c>
      <c r="K12" s="268">
        <v>103185850</v>
      </c>
      <c r="L12" s="266"/>
      <c r="M12" s="268">
        <v>3552510</v>
      </c>
    </row>
    <row r="13" spans="2:13">
      <c r="B13" s="306">
        <v>7</v>
      </c>
      <c r="C13" s="307" t="s">
        <v>173</v>
      </c>
      <c r="D13" s="266"/>
      <c r="E13" s="307">
        <v>61482780</v>
      </c>
      <c r="F13" s="307">
        <v>0</v>
      </c>
      <c r="G13" s="307">
        <v>61482780</v>
      </c>
      <c r="H13" s="266"/>
      <c r="I13" s="307">
        <v>61482780</v>
      </c>
      <c r="J13" s="307">
        <v>0</v>
      </c>
      <c r="K13" s="307">
        <v>61482780</v>
      </c>
      <c r="L13" s="266"/>
      <c r="M13" s="307">
        <v>0</v>
      </c>
    </row>
    <row r="14" spans="2:13">
      <c r="B14" s="271">
        <v>8</v>
      </c>
      <c r="C14" s="272" t="s">
        <v>178</v>
      </c>
      <c r="D14" s="266"/>
      <c r="E14" s="272">
        <v>2626645</v>
      </c>
      <c r="F14" s="272">
        <v>-2626645</v>
      </c>
      <c r="G14" s="272">
        <v>0</v>
      </c>
      <c r="H14" s="266"/>
      <c r="I14" s="272"/>
      <c r="J14" s="272">
        <v>0</v>
      </c>
      <c r="K14" s="272">
        <v>0</v>
      </c>
      <c r="L14" s="266"/>
      <c r="M14" s="272">
        <v>0</v>
      </c>
    </row>
    <row r="15" spans="2:13">
      <c r="B15" s="271">
        <v>10</v>
      </c>
      <c r="C15" s="272" t="s">
        <v>484</v>
      </c>
      <c r="D15" s="266"/>
      <c r="E15" s="272">
        <v>4531796</v>
      </c>
      <c r="F15" s="272">
        <v>0</v>
      </c>
      <c r="G15" s="272">
        <v>4531796</v>
      </c>
      <c r="H15" s="266"/>
      <c r="I15" s="272">
        <v>964301</v>
      </c>
      <c r="J15" s="272">
        <v>0</v>
      </c>
      <c r="K15" s="272">
        <v>964301</v>
      </c>
      <c r="L15" s="266"/>
      <c r="M15" s="272">
        <v>3567495</v>
      </c>
    </row>
    <row r="16" spans="2:13">
      <c r="B16" s="271">
        <v>12</v>
      </c>
      <c r="C16" s="272" t="s">
        <v>194</v>
      </c>
      <c r="D16" s="266"/>
      <c r="E16" s="272">
        <v>10975</v>
      </c>
      <c r="F16" s="272">
        <v>2626645</v>
      </c>
      <c r="G16" s="272">
        <v>2637620</v>
      </c>
      <c r="H16" s="266"/>
      <c r="I16" s="272">
        <v>2652605</v>
      </c>
      <c r="J16" s="272">
        <v>0</v>
      </c>
      <c r="K16" s="272">
        <v>2652605</v>
      </c>
      <c r="L16" s="266"/>
      <c r="M16" s="272">
        <v>-14985</v>
      </c>
    </row>
    <row r="17" spans="2:13">
      <c r="B17" s="306">
        <v>15</v>
      </c>
      <c r="C17" s="307" t="s">
        <v>206</v>
      </c>
      <c r="D17" s="266"/>
      <c r="E17" s="307">
        <v>37262352</v>
      </c>
      <c r="F17" s="307">
        <v>0</v>
      </c>
      <c r="G17" s="307">
        <v>37262352</v>
      </c>
      <c r="H17" s="266"/>
      <c r="I17" s="307">
        <v>37262352</v>
      </c>
      <c r="J17" s="307">
        <v>0</v>
      </c>
      <c r="K17" s="307">
        <v>37262352</v>
      </c>
      <c r="L17" s="266"/>
      <c r="M17" s="307">
        <v>0</v>
      </c>
    </row>
    <row r="18" spans="2:13">
      <c r="B18" s="271">
        <v>16</v>
      </c>
      <c r="C18" s="272" t="s">
        <v>209</v>
      </c>
      <c r="D18" s="266"/>
      <c r="E18" s="272">
        <v>823812</v>
      </c>
      <c r="F18" s="272">
        <v>0</v>
      </c>
      <c r="G18" s="272">
        <v>823812</v>
      </c>
      <c r="H18" s="266"/>
      <c r="I18" s="272">
        <v>823812</v>
      </c>
      <c r="J18" s="272">
        <v>0</v>
      </c>
      <c r="K18" s="272">
        <v>823812</v>
      </c>
      <c r="L18" s="266"/>
      <c r="M18" s="272">
        <v>0</v>
      </c>
    </row>
    <row r="19" spans="2:13">
      <c r="B19" s="267" t="s">
        <v>324</v>
      </c>
      <c r="C19" s="267"/>
      <c r="D19" s="266"/>
      <c r="E19" s="268">
        <v>758316</v>
      </c>
      <c r="F19" s="268">
        <v>0</v>
      </c>
      <c r="G19" s="268">
        <v>758316</v>
      </c>
      <c r="H19" s="266"/>
      <c r="I19" s="268">
        <v>754274</v>
      </c>
      <c r="J19" s="268">
        <v>0</v>
      </c>
      <c r="K19" s="268">
        <v>754274</v>
      </c>
      <c r="L19" s="266"/>
      <c r="M19" s="268">
        <v>4042</v>
      </c>
    </row>
    <row r="20" spans="2:13">
      <c r="B20" s="306">
        <v>45</v>
      </c>
      <c r="C20" s="308" t="s">
        <v>322</v>
      </c>
      <c r="D20" s="266"/>
      <c r="E20" s="307">
        <v>758316</v>
      </c>
      <c r="F20" s="307">
        <v>0</v>
      </c>
      <c r="G20" s="307">
        <v>758316</v>
      </c>
      <c r="H20" s="266"/>
      <c r="I20" s="307">
        <v>754274</v>
      </c>
      <c r="J20" s="307">
        <v>0</v>
      </c>
      <c r="K20" s="307">
        <v>754274</v>
      </c>
      <c r="L20" s="266"/>
      <c r="M20" s="307">
        <v>4042</v>
      </c>
    </row>
  </sheetData>
  <autoFilter ref="B8:M20" xr:uid="{C74E0060-29B5-4ACE-B597-3D118E041ADB}"/>
  <mergeCells count="5">
    <mergeCell ref="B7:B8"/>
    <mergeCell ref="C7:C8"/>
    <mergeCell ref="E7:G7"/>
    <mergeCell ref="I7:K7"/>
    <mergeCell ref="M7:M8"/>
  </mergeCells>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C18C04-1AC1-4445-BD6A-468B0CA3FAB3}">
  <dimension ref="B6:M15"/>
  <sheetViews>
    <sheetView showGridLines="0" workbookViewId="0">
      <selection activeCell="Q28" sqref="Q28"/>
    </sheetView>
  </sheetViews>
  <sheetFormatPr baseColWidth="10" defaultColWidth="8.88671875" defaultRowHeight="14.4"/>
  <cols>
    <col min="2" max="2" width="5.88671875" bestFit="1" customWidth="1"/>
    <col min="3" max="3" width="51.6640625" bestFit="1" customWidth="1"/>
    <col min="4" max="4" width="0.77734375" customWidth="1"/>
    <col min="5" max="5" width="13.109375" bestFit="1" customWidth="1"/>
    <col min="6" max="6" width="4.21875" bestFit="1" customWidth="1"/>
    <col min="7" max="7" width="9.33203125" bestFit="1" customWidth="1"/>
    <col min="8" max="8" width="0.77734375" customWidth="1"/>
    <col min="9" max="9" width="10.77734375" bestFit="1" customWidth="1"/>
    <col min="10" max="10" width="4.21875" bestFit="1" customWidth="1"/>
    <col min="11" max="11" width="10.21875" bestFit="1" customWidth="1"/>
    <col min="12" max="12" width="0.6640625" customWidth="1"/>
    <col min="13" max="13" width="10.77734375" bestFit="1" customWidth="1"/>
  </cols>
  <sheetData>
    <row r="6" spans="2:13">
      <c r="B6" s="277" t="s">
        <v>45</v>
      </c>
    </row>
    <row r="7" spans="2:13">
      <c r="B7" s="376" t="s">
        <v>17</v>
      </c>
      <c r="C7" s="378" t="s">
        <v>338</v>
      </c>
      <c r="D7" s="266"/>
      <c r="E7" s="380" t="s">
        <v>477</v>
      </c>
      <c r="F7" s="380"/>
      <c r="G7" s="380"/>
      <c r="H7" s="266"/>
      <c r="I7" s="380" t="s">
        <v>478</v>
      </c>
      <c r="J7" s="380"/>
      <c r="K7" s="380"/>
      <c r="L7" s="266"/>
      <c r="M7" s="378" t="s">
        <v>479</v>
      </c>
    </row>
    <row r="8" spans="2:13" ht="15" thickBot="1">
      <c r="B8" s="377"/>
      <c r="C8" s="379"/>
      <c r="D8" s="266"/>
      <c r="E8" s="305" t="s">
        <v>480</v>
      </c>
      <c r="F8" s="305" t="s">
        <v>481</v>
      </c>
      <c r="G8" s="305" t="s">
        <v>482</v>
      </c>
      <c r="H8" s="266"/>
      <c r="I8" s="305" t="s">
        <v>480</v>
      </c>
      <c r="J8" s="305" t="s">
        <v>481</v>
      </c>
      <c r="K8" s="305" t="s">
        <v>482</v>
      </c>
      <c r="L8" s="266"/>
      <c r="M8" s="379"/>
    </row>
    <row r="9" spans="2:13" ht="15" thickTop="1">
      <c r="B9" s="268" t="s">
        <v>154</v>
      </c>
      <c r="C9" s="268"/>
      <c r="D9" s="266"/>
      <c r="E9" s="268">
        <v>18069004</v>
      </c>
      <c r="F9" s="268">
        <v>0</v>
      </c>
      <c r="G9" s="268">
        <v>18069004</v>
      </c>
      <c r="H9" s="266"/>
      <c r="I9" s="268">
        <v>15778336</v>
      </c>
      <c r="J9" s="268">
        <v>0</v>
      </c>
      <c r="K9" s="268">
        <v>15778336</v>
      </c>
      <c r="L9" s="266"/>
      <c r="M9" s="268">
        <v>2290668</v>
      </c>
    </row>
    <row r="10" spans="2:13">
      <c r="B10" s="306">
        <v>3</v>
      </c>
      <c r="C10" s="307" t="s">
        <v>483</v>
      </c>
      <c r="D10" s="266"/>
      <c r="E10" s="307">
        <v>2248375</v>
      </c>
      <c r="F10" s="307">
        <v>0</v>
      </c>
      <c r="G10" s="307">
        <v>2248375</v>
      </c>
      <c r="H10" s="266"/>
      <c r="I10" s="307">
        <v>210000</v>
      </c>
      <c r="J10" s="307">
        <v>0</v>
      </c>
      <c r="K10" s="307">
        <v>210000</v>
      </c>
      <c r="L10" s="266"/>
      <c r="M10" s="307">
        <v>2038375</v>
      </c>
    </row>
    <row r="11" spans="2:13">
      <c r="B11" s="271">
        <v>4</v>
      </c>
      <c r="C11" s="272" t="s">
        <v>164</v>
      </c>
      <c r="D11" s="266"/>
      <c r="E11" s="272">
        <v>15820629</v>
      </c>
      <c r="F11" s="272">
        <v>0</v>
      </c>
      <c r="G11" s="272">
        <v>15820629</v>
      </c>
      <c r="H11" s="266"/>
      <c r="I11" s="272">
        <v>15568336</v>
      </c>
      <c r="J11" s="272">
        <v>0</v>
      </c>
      <c r="K11" s="272">
        <v>15568336</v>
      </c>
      <c r="L11" s="266"/>
      <c r="M11" s="272">
        <v>252293</v>
      </c>
    </row>
    <row r="12" spans="2:13">
      <c r="B12" s="267" t="s">
        <v>175</v>
      </c>
      <c r="C12" s="267"/>
      <c r="D12" s="266"/>
      <c r="E12" s="268">
        <v>0</v>
      </c>
      <c r="F12" s="268">
        <v>0</v>
      </c>
      <c r="G12" s="268">
        <v>0</v>
      </c>
      <c r="H12" s="266"/>
      <c r="I12" s="268">
        <v>28577328</v>
      </c>
      <c r="J12" s="268">
        <v>0</v>
      </c>
      <c r="K12" s="268">
        <v>28577328</v>
      </c>
      <c r="L12" s="266"/>
      <c r="M12" s="268">
        <v>-28577328</v>
      </c>
    </row>
    <row r="13" spans="2:13">
      <c r="B13" s="271">
        <v>22</v>
      </c>
      <c r="C13" s="272" t="s">
        <v>485</v>
      </c>
      <c r="D13" s="266"/>
      <c r="E13" s="272"/>
      <c r="F13" s="272"/>
      <c r="G13" s="272">
        <v>0</v>
      </c>
      <c r="H13" s="266"/>
      <c r="I13" s="272">
        <v>28577328</v>
      </c>
      <c r="J13" s="272">
        <v>0</v>
      </c>
      <c r="K13" s="272">
        <v>28577328</v>
      </c>
      <c r="L13" s="266"/>
      <c r="M13" s="272">
        <v>-28577328</v>
      </c>
    </row>
    <row r="14" spans="2:13">
      <c r="B14" s="268" t="s">
        <v>242</v>
      </c>
      <c r="C14" s="268"/>
      <c r="D14" s="266"/>
      <c r="E14" s="268"/>
      <c r="F14" s="268">
        <v>0</v>
      </c>
      <c r="G14" s="268">
        <v>0</v>
      </c>
      <c r="H14" s="266"/>
      <c r="I14" s="268">
        <v>604885539</v>
      </c>
      <c r="J14" s="268">
        <v>0</v>
      </c>
      <c r="K14" s="268">
        <v>604885539</v>
      </c>
      <c r="L14" s="266"/>
      <c r="M14" s="268">
        <v>-604885539</v>
      </c>
    </row>
    <row r="15" spans="2:13">
      <c r="B15" s="271">
        <v>24</v>
      </c>
      <c r="C15" s="272" t="s">
        <v>487</v>
      </c>
      <c r="D15" s="266"/>
      <c r="E15" s="272"/>
      <c r="F15" s="272">
        <v>0</v>
      </c>
      <c r="G15" s="272">
        <v>0</v>
      </c>
      <c r="H15" s="266"/>
      <c r="I15" s="272">
        <v>604885539</v>
      </c>
      <c r="J15" s="272">
        <v>0</v>
      </c>
      <c r="K15" s="272">
        <v>604885539</v>
      </c>
      <c r="L15" s="266"/>
      <c r="M15" s="272">
        <v>-604885539</v>
      </c>
    </row>
  </sheetData>
  <mergeCells count="5">
    <mergeCell ref="B7:B8"/>
    <mergeCell ref="C7:C8"/>
    <mergeCell ref="E7:G7"/>
    <mergeCell ref="I7:K7"/>
    <mergeCell ref="M7:M8"/>
  </mergeCells>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82F84C-DA75-4540-88A8-E28029F0138C}">
  <dimension ref="B4:M20"/>
  <sheetViews>
    <sheetView showGridLines="0" workbookViewId="0">
      <selection activeCell="J24" sqref="J24"/>
    </sheetView>
  </sheetViews>
  <sheetFormatPr baseColWidth="10" defaultColWidth="11.5546875" defaultRowHeight="14.4"/>
  <cols>
    <col min="2" max="2" width="3.109375" bestFit="1" customWidth="1"/>
    <col min="3" max="3" width="39.6640625" customWidth="1"/>
    <col min="4" max="4" width="0.44140625" customWidth="1"/>
    <col min="5" max="5" width="12.44140625" bestFit="1" customWidth="1"/>
    <col min="7" max="7" width="12.44140625" bestFit="1" customWidth="1"/>
    <col min="8" max="8" width="0.5546875" customWidth="1"/>
    <col min="9" max="9" width="12.44140625" bestFit="1" customWidth="1"/>
    <col min="11" max="11" width="12.44140625" bestFit="1" customWidth="1"/>
    <col min="12" max="12" width="0.44140625" customWidth="1"/>
  </cols>
  <sheetData>
    <row r="4" spans="2:13">
      <c r="B4" s="85" t="s">
        <v>137</v>
      </c>
    </row>
    <row r="5" spans="2:13">
      <c r="B5" s="376" t="s">
        <v>17</v>
      </c>
      <c r="C5" s="378" t="s">
        <v>338</v>
      </c>
      <c r="D5" s="266"/>
      <c r="E5" s="380" t="s">
        <v>477</v>
      </c>
      <c r="F5" s="380"/>
      <c r="G5" s="380"/>
      <c r="H5" s="266"/>
      <c r="I5" s="380" t="s">
        <v>478</v>
      </c>
      <c r="J5" s="380"/>
      <c r="K5" s="380"/>
      <c r="L5" s="266"/>
      <c r="M5" s="378" t="s">
        <v>479</v>
      </c>
    </row>
    <row r="6" spans="2:13" ht="15" thickBot="1">
      <c r="B6" s="377"/>
      <c r="C6" s="379"/>
      <c r="D6" s="266"/>
      <c r="E6" s="305" t="s">
        <v>480</v>
      </c>
      <c r="F6" s="305" t="s">
        <v>481</v>
      </c>
      <c r="G6" s="305" t="s">
        <v>482</v>
      </c>
      <c r="H6" s="266"/>
      <c r="I6" s="305" t="s">
        <v>480</v>
      </c>
      <c r="J6" s="305" t="s">
        <v>481</v>
      </c>
      <c r="K6" s="305" t="s">
        <v>482</v>
      </c>
      <c r="L6" s="266"/>
      <c r="M6" s="379"/>
    </row>
    <row r="7" spans="2:13" ht="15" thickTop="1">
      <c r="B7" s="268" t="s">
        <v>154</v>
      </c>
      <c r="C7" s="268"/>
      <c r="D7" s="266"/>
      <c r="E7" s="268">
        <v>2255220</v>
      </c>
      <c r="F7" s="268">
        <v>0</v>
      </c>
      <c r="G7" s="268">
        <v>2255220</v>
      </c>
      <c r="H7" s="266"/>
      <c r="I7" s="268">
        <v>2147200</v>
      </c>
      <c r="J7" s="268">
        <v>0</v>
      </c>
      <c r="K7" s="268">
        <v>2147200</v>
      </c>
      <c r="L7" s="266"/>
      <c r="M7" s="268">
        <v>108020</v>
      </c>
    </row>
    <row r="8" spans="2:13">
      <c r="B8" s="306">
        <v>5</v>
      </c>
      <c r="C8" s="307" t="s">
        <v>1751</v>
      </c>
      <c r="D8" s="266"/>
      <c r="E8" s="307">
        <v>2147200</v>
      </c>
      <c r="F8" s="307">
        <v>0</v>
      </c>
      <c r="G8" s="307">
        <v>2147200</v>
      </c>
      <c r="H8" s="266"/>
      <c r="I8" s="307">
        <v>2147200</v>
      </c>
      <c r="J8" s="307">
        <v>0</v>
      </c>
      <c r="K8" s="307">
        <v>2147200</v>
      </c>
      <c r="L8" s="266"/>
      <c r="M8" s="307">
        <v>0</v>
      </c>
    </row>
    <row r="9" spans="2:13">
      <c r="B9" s="271">
        <v>6</v>
      </c>
      <c r="C9" s="272" t="s">
        <v>168</v>
      </c>
      <c r="D9" s="266"/>
      <c r="E9" s="272">
        <v>108020</v>
      </c>
      <c r="F9" s="272">
        <v>0</v>
      </c>
      <c r="G9" s="272">
        <v>108020</v>
      </c>
      <c r="H9" s="266"/>
      <c r="I9" s="272"/>
      <c r="J9" s="272">
        <v>0</v>
      </c>
      <c r="K9" s="272">
        <v>0</v>
      </c>
      <c r="L9" s="266"/>
      <c r="M9" s="272">
        <v>108020</v>
      </c>
    </row>
    <row r="10" spans="2:13">
      <c r="B10" s="267" t="s">
        <v>175</v>
      </c>
      <c r="C10" s="267"/>
      <c r="D10" s="266"/>
      <c r="E10" s="268">
        <v>19214086</v>
      </c>
      <c r="F10" s="268">
        <v>0</v>
      </c>
      <c r="G10" s="268">
        <v>19214086</v>
      </c>
      <c r="H10" s="266"/>
      <c r="I10" s="268">
        <v>25189822</v>
      </c>
      <c r="J10" s="268">
        <v>0</v>
      </c>
      <c r="K10" s="268">
        <v>25189822</v>
      </c>
      <c r="L10" s="266"/>
      <c r="M10" s="268">
        <v>-5975736</v>
      </c>
    </row>
    <row r="11" spans="2:13">
      <c r="B11" s="306">
        <v>7</v>
      </c>
      <c r="C11" s="307" t="s">
        <v>173</v>
      </c>
      <c r="D11" s="266"/>
      <c r="E11" s="307"/>
      <c r="F11" s="307"/>
      <c r="G11" s="307">
        <v>0</v>
      </c>
      <c r="H11" s="266"/>
      <c r="I11" s="307">
        <v>14616979</v>
      </c>
      <c r="J11" s="307">
        <v>0</v>
      </c>
      <c r="K11" s="307">
        <v>14616979</v>
      </c>
      <c r="L11" s="266"/>
      <c r="M11" s="307">
        <v>-14616979</v>
      </c>
    </row>
    <row r="12" spans="2:13">
      <c r="B12" s="271">
        <v>10</v>
      </c>
      <c r="C12" s="272" t="s">
        <v>484</v>
      </c>
      <c r="D12" s="266"/>
      <c r="E12" s="272">
        <v>3037666</v>
      </c>
      <c r="F12" s="272"/>
      <c r="G12" s="272">
        <v>3037666</v>
      </c>
      <c r="H12" s="266"/>
      <c r="I12" s="272">
        <v>1518833</v>
      </c>
      <c r="J12" s="272">
        <v>0</v>
      </c>
      <c r="K12" s="272">
        <v>1518833</v>
      </c>
      <c r="L12" s="266"/>
      <c r="M12" s="272">
        <v>1518833</v>
      </c>
    </row>
    <row r="13" spans="2:13">
      <c r="B13" s="271">
        <v>12</v>
      </c>
      <c r="C13" s="272" t="s">
        <v>194</v>
      </c>
      <c r="D13" s="266"/>
      <c r="E13" s="272"/>
      <c r="F13" s="272"/>
      <c r="G13" s="272">
        <v>0</v>
      </c>
      <c r="H13" s="266"/>
      <c r="I13" s="272">
        <v>4000000</v>
      </c>
      <c r="J13" s="272">
        <v>0</v>
      </c>
      <c r="K13" s="272">
        <v>4000000</v>
      </c>
      <c r="L13" s="266"/>
      <c r="M13" s="272">
        <v>-4000000</v>
      </c>
    </row>
    <row r="14" spans="2:13">
      <c r="B14" s="306">
        <v>15</v>
      </c>
      <c r="C14" s="307" t="s">
        <v>206</v>
      </c>
      <c r="D14" s="266"/>
      <c r="E14" s="307">
        <v>16168420</v>
      </c>
      <c r="F14" s="307"/>
      <c r="G14" s="307">
        <v>16168420</v>
      </c>
      <c r="H14" s="266"/>
      <c r="I14" s="307">
        <v>5000000</v>
      </c>
      <c r="J14" s="307">
        <v>0</v>
      </c>
      <c r="K14" s="307">
        <v>5000000</v>
      </c>
      <c r="L14" s="266"/>
      <c r="M14" s="307">
        <v>11168420</v>
      </c>
    </row>
    <row r="15" spans="2:13">
      <c r="B15" s="306">
        <v>21</v>
      </c>
      <c r="C15" s="307" t="s">
        <v>227</v>
      </c>
      <c r="D15" s="266"/>
      <c r="E15" s="307">
        <v>0</v>
      </c>
      <c r="F15" s="307"/>
      <c r="G15" s="307">
        <v>0</v>
      </c>
      <c r="H15" s="266"/>
      <c r="I15" s="307">
        <v>54010</v>
      </c>
      <c r="J15" s="307">
        <v>0</v>
      </c>
      <c r="K15" s="307">
        <v>54010</v>
      </c>
      <c r="L15" s="266"/>
      <c r="M15" s="307">
        <v>-54010</v>
      </c>
    </row>
    <row r="16" spans="2:13">
      <c r="B16" s="271">
        <v>22</v>
      </c>
      <c r="C16" s="272" t="s">
        <v>485</v>
      </c>
      <c r="D16" s="266"/>
      <c r="E16" s="272">
        <v>8000</v>
      </c>
      <c r="F16" s="272"/>
      <c r="G16" s="272">
        <v>8000</v>
      </c>
      <c r="H16" s="266"/>
      <c r="I16" s="272">
        <v>0</v>
      </c>
      <c r="J16" s="272">
        <v>0</v>
      </c>
      <c r="K16" s="272">
        <v>0</v>
      </c>
      <c r="L16" s="266"/>
      <c r="M16" s="272">
        <v>8000</v>
      </c>
    </row>
    <row r="17" spans="2:13">
      <c r="B17" s="268" t="s">
        <v>242</v>
      </c>
      <c r="C17" s="268"/>
      <c r="D17" s="266"/>
      <c r="E17" s="268">
        <v>0</v>
      </c>
      <c r="F17" s="268">
        <v>0</v>
      </c>
      <c r="G17" s="268">
        <v>0</v>
      </c>
      <c r="H17" s="266"/>
      <c r="I17" s="268">
        <v>29281</v>
      </c>
      <c r="J17" s="268">
        <v>0</v>
      </c>
      <c r="K17" s="268">
        <v>29281</v>
      </c>
      <c r="L17" s="266"/>
      <c r="M17" s="268">
        <v>-29281</v>
      </c>
    </row>
    <row r="18" spans="2:13">
      <c r="B18" s="271">
        <v>24</v>
      </c>
      <c r="C18" s="272" t="s">
        <v>487</v>
      </c>
      <c r="D18" s="266"/>
      <c r="E18" s="272"/>
      <c r="F18" s="272">
        <v>0</v>
      </c>
      <c r="G18" s="272">
        <v>0</v>
      </c>
      <c r="H18" s="266"/>
      <c r="I18" s="272">
        <v>29281</v>
      </c>
      <c r="J18" s="272">
        <v>0</v>
      </c>
      <c r="K18" s="272">
        <v>29281</v>
      </c>
      <c r="L18" s="266"/>
      <c r="M18" s="272">
        <v>-29281</v>
      </c>
    </row>
    <row r="19" spans="2:13">
      <c r="B19" s="267" t="s">
        <v>324</v>
      </c>
      <c r="C19" s="267"/>
      <c r="D19" s="266"/>
      <c r="E19" s="268">
        <v>0</v>
      </c>
      <c r="F19" s="268">
        <v>0</v>
      </c>
      <c r="G19" s="268">
        <v>0</v>
      </c>
      <c r="H19" s="266"/>
      <c r="I19" s="268">
        <v>900000</v>
      </c>
      <c r="J19" s="268">
        <v>0</v>
      </c>
      <c r="K19" s="268">
        <v>900000</v>
      </c>
      <c r="L19" s="266"/>
      <c r="M19" s="268">
        <v>-900000</v>
      </c>
    </row>
    <row r="20" spans="2:13">
      <c r="B20" s="306">
        <v>45</v>
      </c>
      <c r="C20" s="308" t="s">
        <v>322</v>
      </c>
      <c r="D20" s="266"/>
      <c r="E20" s="307"/>
      <c r="F20" s="307"/>
      <c r="G20" s="307">
        <v>0</v>
      </c>
      <c r="H20" s="266"/>
      <c r="I20" s="307">
        <v>900000</v>
      </c>
      <c r="J20" s="307">
        <v>0</v>
      </c>
      <c r="K20" s="307">
        <v>900000</v>
      </c>
      <c r="L20" s="266"/>
      <c r="M20" s="307">
        <v>-900000</v>
      </c>
    </row>
  </sheetData>
  <autoFilter ref="B6:M20" xr:uid="{D17ED98E-F8FC-43CE-8F18-0D5D54CE60DD}"/>
  <mergeCells count="5">
    <mergeCell ref="B5:B6"/>
    <mergeCell ref="C5:C6"/>
    <mergeCell ref="E5:G5"/>
    <mergeCell ref="I5:K5"/>
    <mergeCell ref="M5:M6"/>
  </mergeCells>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1F713BD-1AC9-47C2-BF5E-09BC4BD7BD7B}">
  <dimension ref="A1:P14"/>
  <sheetViews>
    <sheetView topLeftCell="A4" workbookViewId="0">
      <selection activeCell="A17" sqref="A17"/>
    </sheetView>
  </sheetViews>
  <sheetFormatPr baseColWidth="10" defaultColWidth="11.5546875" defaultRowHeight="13.2"/>
  <cols>
    <col min="1" max="1" width="18.6640625" style="19" bestFit="1" customWidth="1"/>
    <col min="2" max="2" width="14.44140625" style="19" customWidth="1"/>
    <col min="3" max="3" width="15.6640625" style="19" customWidth="1"/>
    <col min="4" max="4" width="15.44140625" style="19" customWidth="1"/>
    <col min="5" max="6" width="11.5546875" style="19"/>
    <col min="7" max="7" width="21.21875" style="19" customWidth="1"/>
    <col min="8" max="8" width="65" style="19" customWidth="1"/>
    <col min="9" max="9" width="14.6640625" style="19" bestFit="1" customWidth="1"/>
    <col min="10" max="10" width="40" style="19" bestFit="1" customWidth="1"/>
    <col min="11" max="16384" width="11.5546875" style="19"/>
  </cols>
  <sheetData>
    <row r="1" spans="1:16" ht="19.8">
      <c r="B1" s="313" t="s">
        <v>474</v>
      </c>
    </row>
    <row r="3" spans="1:16" ht="13.2" customHeight="1">
      <c r="A3" s="383" t="s">
        <v>330</v>
      </c>
      <c r="B3" s="382" t="s">
        <v>1031</v>
      </c>
      <c r="C3" s="382"/>
      <c r="D3" s="381" t="s">
        <v>1693</v>
      </c>
      <c r="E3" s="381" t="s">
        <v>332</v>
      </c>
      <c r="F3" s="381"/>
      <c r="G3" s="381"/>
      <c r="H3" s="382" t="s">
        <v>333</v>
      </c>
      <c r="I3" s="382"/>
      <c r="J3" s="382"/>
      <c r="K3" s="137" t="s">
        <v>1032</v>
      </c>
      <c r="L3" s="381" t="s">
        <v>1033</v>
      </c>
      <c r="M3" s="382" t="s">
        <v>1034</v>
      </c>
      <c r="N3" s="382"/>
      <c r="O3" s="382"/>
      <c r="P3" s="382"/>
    </row>
    <row r="4" spans="1:16" ht="129.6">
      <c r="A4" s="383"/>
      <c r="B4" s="138" t="s">
        <v>334</v>
      </c>
      <c r="C4" s="138" t="s">
        <v>335</v>
      </c>
      <c r="D4" s="381"/>
      <c r="E4" s="138" t="s">
        <v>1035</v>
      </c>
      <c r="F4" s="138" t="s">
        <v>336</v>
      </c>
      <c r="G4" s="138" t="s">
        <v>337</v>
      </c>
      <c r="H4" s="138" t="s">
        <v>338</v>
      </c>
      <c r="I4" s="138" t="s">
        <v>1036</v>
      </c>
      <c r="J4" s="138" t="s">
        <v>337</v>
      </c>
      <c r="K4" s="138" t="s">
        <v>1037</v>
      </c>
      <c r="L4" s="381"/>
      <c r="M4" s="139" t="s">
        <v>1038</v>
      </c>
      <c r="N4" s="138" t="s">
        <v>1039</v>
      </c>
      <c r="O4" s="138" t="s">
        <v>1040</v>
      </c>
      <c r="P4" s="138" t="s">
        <v>379</v>
      </c>
    </row>
    <row r="5" spans="1:16" ht="39.6">
      <c r="A5" s="140" t="s">
        <v>345</v>
      </c>
      <c r="B5" s="60" t="s">
        <v>1041</v>
      </c>
      <c r="C5" s="62" t="s">
        <v>55</v>
      </c>
      <c r="D5" s="62" t="s">
        <v>1042</v>
      </c>
      <c r="E5" s="144" t="s">
        <v>55</v>
      </c>
      <c r="F5" s="135">
        <v>2023</v>
      </c>
      <c r="G5" s="144" t="s">
        <v>55</v>
      </c>
      <c r="H5" s="142" t="s">
        <v>1043</v>
      </c>
      <c r="I5" s="143">
        <v>65854401</v>
      </c>
      <c r="J5" s="142" t="s">
        <v>1044</v>
      </c>
      <c r="K5" s="144"/>
      <c r="L5" s="142" t="s">
        <v>1045</v>
      </c>
      <c r="M5" s="144"/>
      <c r="N5" s="62" t="s">
        <v>36</v>
      </c>
      <c r="O5" s="60" t="s">
        <v>55</v>
      </c>
      <c r="P5" s="60" t="s">
        <v>55</v>
      </c>
    </row>
    <row r="6" spans="1:16" ht="43.2">
      <c r="A6" s="145" t="s">
        <v>345</v>
      </c>
      <c r="B6" s="65" t="s">
        <v>1046</v>
      </c>
      <c r="C6" s="59" t="s">
        <v>55</v>
      </c>
      <c r="D6" s="59" t="s">
        <v>1047</v>
      </c>
      <c r="E6" s="153" t="s">
        <v>55</v>
      </c>
      <c r="F6" s="136">
        <v>2023</v>
      </c>
      <c r="G6" s="153" t="s">
        <v>55</v>
      </c>
      <c r="H6" s="147" t="s">
        <v>1048</v>
      </c>
      <c r="I6" s="148">
        <v>34049915.5</v>
      </c>
      <c r="J6" s="147" t="s">
        <v>1049</v>
      </c>
      <c r="K6" s="151"/>
      <c r="L6" s="151" t="s">
        <v>1045</v>
      </c>
      <c r="M6" s="151"/>
      <c r="N6" s="77" t="s">
        <v>36</v>
      </c>
      <c r="O6" s="78" t="s">
        <v>55</v>
      </c>
      <c r="P6" s="78" t="s">
        <v>55</v>
      </c>
    </row>
    <row r="7" spans="1:16" ht="39.6">
      <c r="A7" s="140" t="s">
        <v>345</v>
      </c>
      <c r="B7" s="60" t="s">
        <v>1050</v>
      </c>
      <c r="C7" s="62" t="s">
        <v>55</v>
      </c>
      <c r="D7" s="62" t="s">
        <v>1051</v>
      </c>
      <c r="E7" s="144" t="s">
        <v>55</v>
      </c>
      <c r="F7" s="135">
        <v>2023</v>
      </c>
      <c r="G7" s="144" t="s">
        <v>55</v>
      </c>
      <c r="H7" s="142" t="s">
        <v>1052</v>
      </c>
      <c r="I7" s="143">
        <v>58587000</v>
      </c>
      <c r="J7" s="142" t="s">
        <v>1053</v>
      </c>
      <c r="K7" s="144"/>
      <c r="L7" s="142" t="s">
        <v>1045</v>
      </c>
      <c r="M7" s="144"/>
      <c r="N7" s="62" t="s">
        <v>36</v>
      </c>
      <c r="O7" s="60" t="s">
        <v>55</v>
      </c>
      <c r="P7" s="60" t="s">
        <v>55</v>
      </c>
    </row>
    <row r="8" spans="1:16" ht="43.2">
      <c r="A8" s="145" t="s">
        <v>345</v>
      </c>
      <c r="B8" s="65" t="s">
        <v>1054</v>
      </c>
      <c r="C8" s="65" t="s">
        <v>1055</v>
      </c>
      <c r="D8" s="65" t="s">
        <v>1066</v>
      </c>
      <c r="E8" s="146">
        <v>1500000</v>
      </c>
      <c r="F8" s="136">
        <v>2023</v>
      </c>
      <c r="G8" s="59" t="s">
        <v>1056</v>
      </c>
      <c r="H8" s="147" t="s">
        <v>1057</v>
      </c>
      <c r="I8" s="148">
        <v>25000000</v>
      </c>
      <c r="J8" s="147" t="s">
        <v>1058</v>
      </c>
      <c r="K8" s="151"/>
      <c r="L8" s="151" t="s">
        <v>1045</v>
      </c>
      <c r="M8" s="151"/>
      <c r="N8" s="77" t="s">
        <v>36</v>
      </c>
      <c r="O8" s="78" t="s">
        <v>55</v>
      </c>
      <c r="P8" s="78" t="s">
        <v>55</v>
      </c>
    </row>
    <row r="9" spans="1:16" ht="26.4">
      <c r="A9" s="140" t="s">
        <v>345</v>
      </c>
      <c r="B9" s="60" t="s">
        <v>1059</v>
      </c>
      <c r="C9" s="60" t="s">
        <v>1060</v>
      </c>
      <c r="D9" s="60" t="s">
        <v>1061</v>
      </c>
      <c r="E9" s="141">
        <v>5700000</v>
      </c>
      <c r="F9" s="135">
        <v>2023</v>
      </c>
      <c r="G9" s="62" t="s">
        <v>1062</v>
      </c>
      <c r="H9" s="142" t="s">
        <v>55</v>
      </c>
      <c r="I9" s="142" t="s">
        <v>55</v>
      </c>
      <c r="J9" s="142" t="s">
        <v>55</v>
      </c>
      <c r="K9" s="142" t="s">
        <v>55</v>
      </c>
      <c r="L9" s="142" t="s">
        <v>55</v>
      </c>
      <c r="M9" s="142" t="s">
        <v>55</v>
      </c>
      <c r="N9" s="142" t="s">
        <v>55</v>
      </c>
      <c r="O9" s="62" t="s">
        <v>55</v>
      </c>
      <c r="P9" s="62" t="s">
        <v>55</v>
      </c>
    </row>
    <row r="10" spans="1:16" ht="14.4">
      <c r="A10" s="145" t="s">
        <v>345</v>
      </c>
      <c r="B10" s="65" t="s">
        <v>1063</v>
      </c>
      <c r="C10" s="65" t="s">
        <v>1064</v>
      </c>
      <c r="D10" s="65" t="s">
        <v>1065</v>
      </c>
      <c r="E10" s="146">
        <v>404200</v>
      </c>
      <c r="F10" s="136">
        <v>2023</v>
      </c>
      <c r="G10" s="59"/>
      <c r="H10" s="147" t="s">
        <v>55</v>
      </c>
      <c r="I10" s="147" t="s">
        <v>55</v>
      </c>
      <c r="J10" s="145" t="s">
        <v>55</v>
      </c>
      <c r="K10" s="152" t="s">
        <v>55</v>
      </c>
      <c r="L10" s="152" t="s">
        <v>55</v>
      </c>
      <c r="M10" s="152" t="s">
        <v>55</v>
      </c>
      <c r="N10" s="152" t="s">
        <v>1067</v>
      </c>
      <c r="O10" s="78" t="s">
        <v>55</v>
      </c>
      <c r="P10" s="78" t="s">
        <v>55</v>
      </c>
    </row>
    <row r="11" spans="1:16">
      <c r="A11" s="154" t="s">
        <v>1483</v>
      </c>
      <c r="B11" s="40"/>
      <c r="C11" s="40"/>
      <c r="D11" s="40"/>
      <c r="E11" s="149">
        <f>SUM(E5:E10)</f>
        <v>7604200</v>
      </c>
      <c r="F11" s="40"/>
      <c r="G11" s="40"/>
      <c r="H11" s="40"/>
      <c r="I11" s="149">
        <f>SUM(I5:I10)</f>
        <v>183491316.5</v>
      </c>
      <c r="J11" s="40"/>
      <c r="K11" s="40"/>
      <c r="L11" s="40"/>
      <c r="M11" s="40"/>
      <c r="N11" s="40"/>
      <c r="O11" s="40"/>
      <c r="P11" s="40"/>
    </row>
    <row r="12" spans="1:16">
      <c r="A12" s="140" t="s">
        <v>985</v>
      </c>
      <c r="B12" s="60" t="s">
        <v>1694</v>
      </c>
      <c r="C12" s="60" t="s">
        <v>1484</v>
      </c>
      <c r="D12" s="60" t="s">
        <v>1486</v>
      </c>
      <c r="E12" s="141">
        <v>1500000</v>
      </c>
      <c r="F12" s="135">
        <v>2023</v>
      </c>
      <c r="G12" s="62" t="s">
        <v>1487</v>
      </c>
      <c r="H12" s="142" t="s">
        <v>55</v>
      </c>
      <c r="I12" s="142" t="s">
        <v>55</v>
      </c>
      <c r="J12" s="142" t="s">
        <v>55</v>
      </c>
      <c r="K12" s="142" t="s">
        <v>55</v>
      </c>
      <c r="L12" s="142" t="s">
        <v>55</v>
      </c>
      <c r="M12" s="142" t="s">
        <v>55</v>
      </c>
      <c r="N12" s="142" t="s">
        <v>55</v>
      </c>
      <c r="O12" s="62" t="s">
        <v>55</v>
      </c>
      <c r="P12" s="62" t="s">
        <v>55</v>
      </c>
    </row>
    <row r="13" spans="1:16" ht="26.4">
      <c r="A13" s="145" t="s">
        <v>985</v>
      </c>
      <c r="B13" s="65" t="s">
        <v>1694</v>
      </c>
      <c r="C13" s="65" t="s">
        <v>1485</v>
      </c>
      <c r="D13" s="65" t="s">
        <v>1486</v>
      </c>
      <c r="E13" s="146">
        <v>51764031</v>
      </c>
      <c r="F13" s="136">
        <v>2023</v>
      </c>
      <c r="G13" s="59" t="s">
        <v>1488</v>
      </c>
      <c r="H13" s="147" t="s">
        <v>55</v>
      </c>
      <c r="I13" s="147" t="s">
        <v>55</v>
      </c>
      <c r="J13" s="145" t="s">
        <v>55</v>
      </c>
      <c r="K13" s="152" t="s">
        <v>55</v>
      </c>
      <c r="L13" s="152" t="s">
        <v>55</v>
      </c>
      <c r="M13" s="152" t="s">
        <v>55</v>
      </c>
      <c r="N13" s="152" t="s">
        <v>1067</v>
      </c>
      <c r="O13" s="78" t="s">
        <v>55</v>
      </c>
      <c r="P13" s="78" t="s">
        <v>55</v>
      </c>
    </row>
    <row r="14" spans="1:16">
      <c r="A14" s="154" t="s">
        <v>1985</v>
      </c>
      <c r="B14" s="40"/>
      <c r="C14" s="40"/>
      <c r="D14" s="40"/>
      <c r="E14" s="149">
        <f>+E12+E13</f>
        <v>53264031</v>
      </c>
      <c r="F14" s="40"/>
      <c r="G14" s="40"/>
      <c r="H14" s="40"/>
      <c r="I14" s="149">
        <f>SUM(I12:I13)</f>
        <v>0</v>
      </c>
      <c r="J14" s="40"/>
      <c r="K14" s="40"/>
      <c r="L14" s="40"/>
      <c r="M14" s="40"/>
      <c r="N14" s="40"/>
      <c r="O14" s="40"/>
      <c r="P14" s="40"/>
    </row>
  </sheetData>
  <mergeCells count="7">
    <mergeCell ref="L3:L4"/>
    <mergeCell ref="M3:P3"/>
    <mergeCell ref="H3:J3"/>
    <mergeCell ref="A3:A4"/>
    <mergeCell ref="B3:C3"/>
    <mergeCell ref="D3:D4"/>
    <mergeCell ref="E3:G3"/>
  </mergeCells>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693B77-FF13-407F-B1E4-1887E550680E}">
  <dimension ref="B1:L35"/>
  <sheetViews>
    <sheetView topLeftCell="C10" workbookViewId="0">
      <selection activeCell="J35" sqref="J35"/>
    </sheetView>
  </sheetViews>
  <sheetFormatPr baseColWidth="10" defaultColWidth="11.5546875" defaultRowHeight="13.2"/>
  <cols>
    <col min="1" max="1" width="11.5546875" style="39"/>
    <col min="2" max="2" width="16.88671875" style="39" customWidth="1"/>
    <col min="3" max="3" width="46.33203125" style="39" bestFit="1" customWidth="1"/>
    <col min="4" max="4" width="21.33203125" style="39" customWidth="1"/>
    <col min="5" max="5" width="20.6640625" style="39" bestFit="1" customWidth="1"/>
    <col min="6" max="6" width="12.5546875" style="39" bestFit="1" customWidth="1"/>
    <col min="7" max="7" width="11.5546875" style="39"/>
    <col min="8" max="8" width="16" style="39" customWidth="1"/>
    <col min="9" max="9" width="35.6640625" style="39" customWidth="1"/>
    <col min="10" max="10" width="12.21875" style="39" bestFit="1" customWidth="1"/>
    <col min="11" max="11" width="13.77734375" style="39" customWidth="1"/>
    <col min="12" max="12" width="11.5546875" style="39"/>
    <col min="13" max="13" width="17.109375" style="39" customWidth="1"/>
    <col min="14" max="16384" width="11.5546875" style="39"/>
  </cols>
  <sheetData>
    <row r="1" spans="2:12" ht="19.8">
      <c r="C1" s="313" t="s">
        <v>342</v>
      </c>
    </row>
    <row r="3" spans="2:12" ht="28.8">
      <c r="B3" s="381" t="s">
        <v>390</v>
      </c>
      <c r="C3" s="381" t="s">
        <v>1068</v>
      </c>
      <c r="D3" s="381"/>
      <c r="E3" s="381" t="s">
        <v>331</v>
      </c>
      <c r="F3" s="381" t="s">
        <v>332</v>
      </c>
      <c r="G3" s="381"/>
      <c r="H3" s="381"/>
      <c r="I3" s="381" t="s">
        <v>333</v>
      </c>
      <c r="J3" s="381"/>
      <c r="K3" s="381"/>
      <c r="L3" s="138" t="s">
        <v>1032</v>
      </c>
    </row>
    <row r="4" spans="2:12" ht="57.6">
      <c r="B4" s="381"/>
      <c r="C4" s="138" t="s">
        <v>334</v>
      </c>
      <c r="D4" s="138" t="s">
        <v>335</v>
      </c>
      <c r="E4" s="381"/>
      <c r="F4" s="138" t="s">
        <v>1069</v>
      </c>
      <c r="G4" s="138" t="s">
        <v>336</v>
      </c>
      <c r="H4" s="138" t="s">
        <v>1070</v>
      </c>
      <c r="I4" s="138" t="s">
        <v>338</v>
      </c>
      <c r="J4" s="138" t="s">
        <v>1036</v>
      </c>
      <c r="K4" s="138" t="s">
        <v>1070</v>
      </c>
      <c r="L4" s="138" t="s">
        <v>1037</v>
      </c>
    </row>
    <row r="5" spans="2:12">
      <c r="B5" s="140" t="s">
        <v>345</v>
      </c>
      <c r="C5" s="60" t="s">
        <v>1071</v>
      </c>
      <c r="D5" s="140" t="s">
        <v>1049</v>
      </c>
      <c r="E5" s="60" t="s">
        <v>1072</v>
      </c>
      <c r="F5" s="60" t="s">
        <v>55</v>
      </c>
      <c r="G5" s="135" t="s">
        <v>55</v>
      </c>
      <c r="H5" s="60" t="s">
        <v>55</v>
      </c>
      <c r="I5" s="60" t="s">
        <v>1073</v>
      </c>
      <c r="J5" s="143">
        <v>26894572</v>
      </c>
      <c r="K5" s="60" t="s">
        <v>1049</v>
      </c>
      <c r="L5" s="140"/>
    </row>
    <row r="6" spans="2:12">
      <c r="B6" s="145" t="s">
        <v>345</v>
      </c>
      <c r="C6" s="65" t="s">
        <v>1074</v>
      </c>
      <c r="D6" s="145" t="s">
        <v>1075</v>
      </c>
      <c r="E6" s="65" t="s">
        <v>1076</v>
      </c>
      <c r="F6" s="148">
        <v>300000</v>
      </c>
      <c r="G6" s="136">
        <v>2023</v>
      </c>
      <c r="H6" s="145" t="s">
        <v>1077</v>
      </c>
      <c r="I6" s="65" t="s">
        <v>55</v>
      </c>
      <c r="J6" s="65" t="s">
        <v>55</v>
      </c>
      <c r="K6" s="65" t="s">
        <v>55</v>
      </c>
      <c r="L6" s="65" t="s">
        <v>55</v>
      </c>
    </row>
    <row r="7" spans="2:12">
      <c r="B7" s="140" t="s">
        <v>345</v>
      </c>
      <c r="C7" s="60" t="s">
        <v>1078</v>
      </c>
      <c r="D7" s="140" t="s">
        <v>1075</v>
      </c>
      <c r="E7" s="60" t="s">
        <v>1079</v>
      </c>
      <c r="F7" s="60" t="s">
        <v>55</v>
      </c>
      <c r="G7" s="135" t="s">
        <v>55</v>
      </c>
      <c r="H7" s="60" t="s">
        <v>55</v>
      </c>
      <c r="I7" s="60" t="s">
        <v>1080</v>
      </c>
      <c r="J7" s="143">
        <v>1620000</v>
      </c>
      <c r="K7" s="60" t="s">
        <v>1077</v>
      </c>
      <c r="L7" s="140"/>
    </row>
    <row r="8" spans="2:12">
      <c r="B8" s="154" t="s">
        <v>340</v>
      </c>
      <c r="C8" s="40"/>
      <c r="D8" s="40"/>
      <c r="E8" s="40"/>
      <c r="F8" s="149">
        <f>SUM(F2:F7)</f>
        <v>300000</v>
      </c>
      <c r="G8" s="40"/>
      <c r="H8" s="40"/>
      <c r="I8" s="40"/>
      <c r="J8" s="149">
        <f>SUM(J2:J7)</f>
        <v>28514572</v>
      </c>
      <c r="K8" s="40"/>
      <c r="L8" s="40"/>
    </row>
    <row r="9" spans="2:12">
      <c r="B9" s="140" t="s">
        <v>10</v>
      </c>
      <c r="C9" s="60" t="s">
        <v>1081</v>
      </c>
      <c r="D9" s="140" t="s">
        <v>1082</v>
      </c>
      <c r="E9" s="60" t="s">
        <v>346</v>
      </c>
      <c r="F9" s="143">
        <v>300000</v>
      </c>
      <c r="G9" s="155">
        <v>44958</v>
      </c>
      <c r="H9" s="60" t="s">
        <v>351</v>
      </c>
      <c r="I9" s="60" t="s">
        <v>55</v>
      </c>
      <c r="J9" s="60" t="s">
        <v>55</v>
      </c>
      <c r="K9" s="60" t="s">
        <v>55</v>
      </c>
      <c r="L9" s="60" t="s">
        <v>55</v>
      </c>
    </row>
    <row r="10" spans="2:12">
      <c r="B10" s="145" t="s">
        <v>10</v>
      </c>
      <c r="C10" s="65" t="s">
        <v>1083</v>
      </c>
      <c r="D10" s="145"/>
      <c r="E10" s="65" t="s">
        <v>346</v>
      </c>
      <c r="F10" s="148">
        <v>500000</v>
      </c>
      <c r="G10" s="156">
        <v>45001</v>
      </c>
      <c r="H10" s="65" t="s">
        <v>351</v>
      </c>
      <c r="I10" s="65" t="s">
        <v>55</v>
      </c>
      <c r="J10" s="65" t="s">
        <v>55</v>
      </c>
      <c r="K10" s="65" t="s">
        <v>55</v>
      </c>
      <c r="L10" s="65" t="s">
        <v>55</v>
      </c>
    </row>
    <row r="11" spans="2:12">
      <c r="B11" s="140" t="s">
        <v>10</v>
      </c>
      <c r="C11" s="60" t="s">
        <v>347</v>
      </c>
      <c r="D11" s="140" t="s">
        <v>1084</v>
      </c>
      <c r="E11" s="60" t="s">
        <v>346</v>
      </c>
      <c r="F11" s="143">
        <v>5000000</v>
      </c>
      <c r="G11" s="155">
        <v>45085</v>
      </c>
      <c r="H11" s="60" t="s">
        <v>352</v>
      </c>
      <c r="I11" s="60" t="s">
        <v>55</v>
      </c>
      <c r="J11" s="60" t="s">
        <v>55</v>
      </c>
      <c r="K11" s="60" t="s">
        <v>55</v>
      </c>
      <c r="L11" s="60" t="s">
        <v>55</v>
      </c>
    </row>
    <row r="12" spans="2:12">
      <c r="B12" s="145" t="s">
        <v>10</v>
      </c>
      <c r="C12" s="65" t="s">
        <v>350</v>
      </c>
      <c r="D12" s="145" t="s">
        <v>1085</v>
      </c>
      <c r="E12" s="65" t="s">
        <v>346</v>
      </c>
      <c r="F12" s="148">
        <v>1160428</v>
      </c>
      <c r="G12" s="156">
        <v>45106</v>
      </c>
      <c r="H12" s="65" t="s">
        <v>351</v>
      </c>
      <c r="I12" s="65" t="s">
        <v>55</v>
      </c>
      <c r="J12" s="65" t="s">
        <v>55</v>
      </c>
      <c r="K12" s="65" t="s">
        <v>55</v>
      </c>
      <c r="L12" s="65" t="s">
        <v>55</v>
      </c>
    </row>
    <row r="13" spans="2:12">
      <c r="B13" s="140" t="s">
        <v>10</v>
      </c>
      <c r="C13" s="60" t="s">
        <v>1086</v>
      </c>
      <c r="D13" s="140" t="s">
        <v>1082</v>
      </c>
      <c r="E13" s="60" t="s">
        <v>346</v>
      </c>
      <c r="F13" s="143">
        <v>300000</v>
      </c>
      <c r="G13" s="155">
        <v>45119</v>
      </c>
      <c r="H13" s="60" t="s">
        <v>351</v>
      </c>
      <c r="I13" s="60" t="s">
        <v>55</v>
      </c>
      <c r="J13" s="60" t="s">
        <v>55</v>
      </c>
      <c r="K13" s="60" t="s">
        <v>55</v>
      </c>
      <c r="L13" s="60" t="s">
        <v>55</v>
      </c>
    </row>
    <row r="14" spans="2:12">
      <c r="B14" s="145" t="s">
        <v>10</v>
      </c>
      <c r="C14" s="65" t="s">
        <v>349</v>
      </c>
      <c r="D14" s="145" t="s">
        <v>1087</v>
      </c>
      <c r="E14" s="65" t="s">
        <v>346</v>
      </c>
      <c r="F14" s="148">
        <v>50000</v>
      </c>
      <c r="G14" s="156">
        <v>45127</v>
      </c>
      <c r="H14" s="65" t="s">
        <v>351</v>
      </c>
      <c r="I14" s="65" t="s">
        <v>55</v>
      </c>
      <c r="J14" s="65" t="s">
        <v>55</v>
      </c>
      <c r="K14" s="65" t="s">
        <v>55</v>
      </c>
      <c r="L14" s="65" t="s">
        <v>55</v>
      </c>
    </row>
    <row r="15" spans="2:12">
      <c r="B15" s="140" t="s">
        <v>10</v>
      </c>
      <c r="C15" s="60" t="s">
        <v>348</v>
      </c>
      <c r="D15" s="140" t="s">
        <v>1085</v>
      </c>
      <c r="E15" s="60" t="s">
        <v>346</v>
      </c>
      <c r="F15" s="143">
        <v>2000000</v>
      </c>
      <c r="G15" s="155">
        <v>45133</v>
      </c>
      <c r="H15" s="60" t="s">
        <v>353</v>
      </c>
      <c r="I15" s="60" t="s">
        <v>55</v>
      </c>
      <c r="J15" s="60" t="s">
        <v>55</v>
      </c>
      <c r="K15" s="60" t="s">
        <v>55</v>
      </c>
      <c r="L15" s="60" t="s">
        <v>55</v>
      </c>
    </row>
    <row r="16" spans="2:12">
      <c r="B16" s="145" t="s">
        <v>10</v>
      </c>
      <c r="C16" s="65" t="s">
        <v>1088</v>
      </c>
      <c r="D16" s="145" t="s">
        <v>1084</v>
      </c>
      <c r="E16" s="65" t="s">
        <v>346</v>
      </c>
      <c r="F16" s="148">
        <v>3000000</v>
      </c>
      <c r="G16" s="156">
        <v>45194</v>
      </c>
      <c r="H16" s="65" t="s">
        <v>351</v>
      </c>
      <c r="I16" s="65" t="s">
        <v>55</v>
      </c>
      <c r="J16" s="65" t="s">
        <v>55</v>
      </c>
      <c r="K16" s="65" t="s">
        <v>55</v>
      </c>
      <c r="L16" s="65" t="s">
        <v>55</v>
      </c>
    </row>
    <row r="17" spans="2:12">
      <c r="B17" s="154" t="s">
        <v>340</v>
      </c>
      <c r="C17" s="40"/>
      <c r="D17" s="40"/>
      <c r="E17" s="40"/>
      <c r="F17" s="149">
        <f>SUM(F9:F16)</f>
        <v>12310428</v>
      </c>
      <c r="G17" s="157"/>
      <c r="H17" s="40"/>
      <c r="I17" s="40"/>
      <c r="J17" s="149">
        <f>SUM(J11:J16)</f>
        <v>0</v>
      </c>
      <c r="K17" s="40"/>
      <c r="L17" s="40"/>
    </row>
    <row r="18" spans="2:12">
      <c r="B18" s="140" t="s">
        <v>12</v>
      </c>
      <c r="C18" s="60" t="s">
        <v>355</v>
      </c>
      <c r="D18" s="140" t="s">
        <v>356</v>
      </c>
      <c r="E18" s="60" t="s">
        <v>344</v>
      </c>
      <c r="F18" s="143">
        <v>135000</v>
      </c>
      <c r="G18" s="155" t="s">
        <v>1089</v>
      </c>
      <c r="H18" s="60" t="s">
        <v>339</v>
      </c>
      <c r="I18" s="60" t="s">
        <v>55</v>
      </c>
      <c r="J18" s="60" t="s">
        <v>55</v>
      </c>
      <c r="K18" s="60" t="s">
        <v>55</v>
      </c>
      <c r="L18" s="60" t="s">
        <v>55</v>
      </c>
    </row>
    <row r="19" spans="2:12">
      <c r="B19" s="145" t="s">
        <v>12</v>
      </c>
      <c r="C19" s="65" t="s">
        <v>355</v>
      </c>
      <c r="D19" s="145" t="s">
        <v>356</v>
      </c>
      <c r="E19" s="65" t="s">
        <v>344</v>
      </c>
      <c r="F19" s="148">
        <v>135000</v>
      </c>
      <c r="G19" s="156" t="s">
        <v>1090</v>
      </c>
      <c r="H19" s="65" t="s">
        <v>339</v>
      </c>
      <c r="I19" s="65" t="s">
        <v>55</v>
      </c>
      <c r="J19" s="65" t="s">
        <v>55</v>
      </c>
      <c r="K19" s="65" t="s">
        <v>55</v>
      </c>
      <c r="L19" s="65" t="s">
        <v>55</v>
      </c>
    </row>
    <row r="20" spans="2:12">
      <c r="B20" s="140" t="s">
        <v>12</v>
      </c>
      <c r="C20" s="60" t="s">
        <v>355</v>
      </c>
      <c r="D20" s="140" t="s">
        <v>1091</v>
      </c>
      <c r="E20" s="60" t="s">
        <v>344</v>
      </c>
      <c r="F20" s="143">
        <v>320000</v>
      </c>
      <c r="G20" s="155" t="s">
        <v>1092</v>
      </c>
      <c r="H20" s="60" t="s">
        <v>339</v>
      </c>
      <c r="I20" s="60" t="s">
        <v>55</v>
      </c>
      <c r="J20" s="60" t="s">
        <v>55</v>
      </c>
      <c r="K20" s="60" t="s">
        <v>55</v>
      </c>
      <c r="L20" s="60" t="s">
        <v>55</v>
      </c>
    </row>
    <row r="21" spans="2:12">
      <c r="B21" s="145" t="s">
        <v>12</v>
      </c>
      <c r="C21" s="65" t="s">
        <v>1093</v>
      </c>
      <c r="D21" s="145" t="s">
        <v>1094</v>
      </c>
      <c r="E21" s="65" t="s">
        <v>344</v>
      </c>
      <c r="F21" s="148">
        <v>500000</v>
      </c>
      <c r="G21" s="156">
        <v>45121</v>
      </c>
      <c r="H21" s="65" t="s">
        <v>1094</v>
      </c>
      <c r="I21" s="65" t="s">
        <v>55</v>
      </c>
      <c r="J21" s="65" t="s">
        <v>55</v>
      </c>
      <c r="K21" s="65" t="s">
        <v>55</v>
      </c>
      <c r="L21" s="65" t="s">
        <v>55</v>
      </c>
    </row>
    <row r="22" spans="2:12">
      <c r="B22" s="140" t="s">
        <v>12</v>
      </c>
      <c r="C22" s="60" t="s">
        <v>1095</v>
      </c>
      <c r="D22" s="140" t="s">
        <v>356</v>
      </c>
      <c r="E22" s="60" t="s">
        <v>344</v>
      </c>
      <c r="F22" s="143">
        <v>500000</v>
      </c>
      <c r="G22" s="155" t="s">
        <v>1096</v>
      </c>
      <c r="H22" s="60" t="s">
        <v>339</v>
      </c>
      <c r="I22" s="60" t="s">
        <v>55</v>
      </c>
      <c r="J22" s="60" t="s">
        <v>55</v>
      </c>
      <c r="K22" s="60" t="s">
        <v>55</v>
      </c>
      <c r="L22" s="60" t="s">
        <v>55</v>
      </c>
    </row>
    <row r="23" spans="2:12">
      <c r="B23" s="145" t="s">
        <v>12</v>
      </c>
      <c r="C23" s="65" t="s">
        <v>355</v>
      </c>
      <c r="D23" s="145" t="s">
        <v>356</v>
      </c>
      <c r="E23" s="65" t="s">
        <v>344</v>
      </c>
      <c r="F23" s="148">
        <v>135000</v>
      </c>
      <c r="G23" s="156" t="s">
        <v>1097</v>
      </c>
      <c r="H23" s="65" t="s">
        <v>339</v>
      </c>
      <c r="I23" s="65" t="s">
        <v>55</v>
      </c>
      <c r="J23" s="65" t="s">
        <v>55</v>
      </c>
      <c r="K23" s="65" t="s">
        <v>55</v>
      </c>
      <c r="L23" s="65" t="s">
        <v>55</v>
      </c>
    </row>
    <row r="24" spans="2:12">
      <c r="B24" s="140" t="s">
        <v>12</v>
      </c>
      <c r="C24" s="60" t="s">
        <v>355</v>
      </c>
      <c r="D24" s="140" t="s">
        <v>357</v>
      </c>
      <c r="E24" s="60" t="s">
        <v>344</v>
      </c>
      <c r="F24" s="143">
        <v>164900</v>
      </c>
      <c r="G24" s="155" t="s">
        <v>1098</v>
      </c>
      <c r="H24" s="60" t="s">
        <v>339</v>
      </c>
      <c r="I24" s="60" t="s">
        <v>55</v>
      </c>
      <c r="J24" s="60" t="s">
        <v>55</v>
      </c>
      <c r="K24" s="60" t="s">
        <v>55</v>
      </c>
      <c r="L24" s="60" t="s">
        <v>55</v>
      </c>
    </row>
    <row r="25" spans="2:12">
      <c r="B25" s="154" t="s">
        <v>340</v>
      </c>
      <c r="C25" s="40"/>
      <c r="D25" s="40"/>
      <c r="E25" s="40"/>
      <c r="F25" s="149">
        <f>SUM(F18:F24)</f>
        <v>1889900</v>
      </c>
      <c r="G25" s="157"/>
      <c r="H25" s="40"/>
      <c r="I25" s="40"/>
      <c r="J25" s="149">
        <f>SUM(J19:J24)</f>
        <v>0</v>
      </c>
      <c r="K25" s="40"/>
      <c r="L25" s="40"/>
    </row>
    <row r="26" spans="2:12">
      <c r="B26" s="140" t="s">
        <v>45</v>
      </c>
      <c r="C26" s="60" t="s">
        <v>1471</v>
      </c>
      <c r="D26" s="140" t="s">
        <v>1049</v>
      </c>
      <c r="E26" s="60" t="s">
        <v>1099</v>
      </c>
      <c r="F26" s="143"/>
      <c r="G26" s="155"/>
      <c r="H26" s="60" t="s">
        <v>1049</v>
      </c>
      <c r="I26" s="60" t="s">
        <v>1100</v>
      </c>
      <c r="J26" s="150">
        <v>18270196</v>
      </c>
      <c r="K26" s="60" t="s">
        <v>1101</v>
      </c>
      <c r="L26" s="60"/>
    </row>
    <row r="27" spans="2:12">
      <c r="B27" s="154" t="s">
        <v>340</v>
      </c>
      <c r="C27" s="40"/>
      <c r="D27" s="40"/>
      <c r="E27" s="40"/>
      <c r="F27" s="149">
        <f>+F26</f>
        <v>0</v>
      </c>
      <c r="G27" s="40"/>
      <c r="H27" s="40"/>
      <c r="I27" s="40"/>
      <c r="J27" s="149">
        <f>+J26</f>
        <v>18270196</v>
      </c>
      <c r="K27" s="40"/>
      <c r="L27" s="40"/>
    </row>
    <row r="28" spans="2:12">
      <c r="B28" s="140" t="s">
        <v>985</v>
      </c>
      <c r="C28" s="60" t="s">
        <v>55</v>
      </c>
      <c r="D28" s="60" t="s">
        <v>55</v>
      </c>
      <c r="E28" s="60" t="s">
        <v>55</v>
      </c>
      <c r="F28" s="60" t="s">
        <v>55</v>
      </c>
      <c r="G28" s="60" t="s">
        <v>55</v>
      </c>
      <c r="H28" s="60" t="s">
        <v>55</v>
      </c>
      <c r="I28" s="60" t="s">
        <v>1489</v>
      </c>
      <c r="J28" s="150">
        <v>800000</v>
      </c>
      <c r="K28" s="60" t="s">
        <v>1075</v>
      </c>
      <c r="L28" s="60"/>
    </row>
    <row r="29" spans="2:12">
      <c r="B29" s="145" t="s">
        <v>985</v>
      </c>
      <c r="C29" s="65" t="s">
        <v>55</v>
      </c>
      <c r="D29" s="65" t="s">
        <v>55</v>
      </c>
      <c r="E29" s="65" t="s">
        <v>55</v>
      </c>
      <c r="F29" s="65" t="s">
        <v>55</v>
      </c>
      <c r="G29" s="65" t="s">
        <v>55</v>
      </c>
      <c r="H29" s="65" t="s">
        <v>55</v>
      </c>
      <c r="I29" s="65" t="s">
        <v>1490</v>
      </c>
      <c r="J29" s="182">
        <v>829500</v>
      </c>
      <c r="K29" s="65" t="s">
        <v>1494</v>
      </c>
      <c r="L29" s="65"/>
    </row>
    <row r="30" spans="2:12">
      <c r="B30" s="140" t="s">
        <v>985</v>
      </c>
      <c r="C30" s="60" t="s">
        <v>55</v>
      </c>
      <c r="D30" s="60" t="s">
        <v>55</v>
      </c>
      <c r="E30" s="60" t="s">
        <v>55</v>
      </c>
      <c r="F30" s="60" t="s">
        <v>55</v>
      </c>
      <c r="G30" s="60" t="s">
        <v>55</v>
      </c>
      <c r="H30" s="60" t="s">
        <v>55</v>
      </c>
      <c r="I30" s="60" t="s">
        <v>1491</v>
      </c>
      <c r="J30" s="150">
        <v>12826472</v>
      </c>
      <c r="K30" s="60" t="s">
        <v>1495</v>
      </c>
      <c r="L30" s="60"/>
    </row>
    <row r="31" spans="2:12">
      <c r="B31" s="145" t="s">
        <v>985</v>
      </c>
      <c r="C31" s="65" t="s">
        <v>55</v>
      </c>
      <c r="D31" s="65" t="s">
        <v>55</v>
      </c>
      <c r="E31" s="65" t="s">
        <v>55</v>
      </c>
      <c r="F31" s="65" t="s">
        <v>55</v>
      </c>
      <c r="G31" s="65" t="s">
        <v>55</v>
      </c>
      <c r="H31" s="65" t="s">
        <v>55</v>
      </c>
      <c r="I31" s="65" t="s">
        <v>1492</v>
      </c>
      <c r="J31" s="182">
        <v>850000</v>
      </c>
      <c r="K31" s="65" t="s">
        <v>1496</v>
      </c>
      <c r="L31" s="65"/>
    </row>
    <row r="32" spans="2:12">
      <c r="B32" s="140" t="s">
        <v>985</v>
      </c>
      <c r="C32" s="60" t="s">
        <v>55</v>
      </c>
      <c r="D32" s="60" t="s">
        <v>55</v>
      </c>
      <c r="E32" s="60" t="s">
        <v>55</v>
      </c>
      <c r="F32" s="60" t="s">
        <v>55</v>
      </c>
      <c r="G32" s="60" t="s">
        <v>55</v>
      </c>
      <c r="H32" s="60" t="s">
        <v>55</v>
      </c>
      <c r="I32" s="60" t="s">
        <v>1493</v>
      </c>
      <c r="J32" s="150">
        <v>75000</v>
      </c>
      <c r="K32" s="60" t="s">
        <v>1497</v>
      </c>
      <c r="L32" s="60"/>
    </row>
    <row r="33" spans="2:12">
      <c r="B33" s="154" t="s">
        <v>340</v>
      </c>
      <c r="C33" s="40"/>
      <c r="D33" s="40"/>
      <c r="E33" s="40"/>
      <c r="F33" s="149"/>
      <c r="G33" s="157"/>
      <c r="H33" s="40"/>
      <c r="I33" s="40"/>
      <c r="J33" s="149">
        <f>SUM(J28:J32)</f>
        <v>15380972</v>
      </c>
      <c r="K33" s="40"/>
      <c r="L33" s="40"/>
    </row>
    <row r="35" spans="2:12">
      <c r="B35" s="19" t="s">
        <v>341</v>
      </c>
    </row>
  </sheetData>
  <mergeCells count="5">
    <mergeCell ref="B3:B4"/>
    <mergeCell ref="C3:D3"/>
    <mergeCell ref="E3:E4"/>
    <mergeCell ref="F3:H3"/>
    <mergeCell ref="I3:K3"/>
  </mergeCells>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D4528F-3357-4231-B34C-B9975CBE1409}">
  <dimension ref="B1:F40"/>
  <sheetViews>
    <sheetView topLeftCell="A23" workbookViewId="0">
      <selection activeCell="E4" sqref="E4:E40"/>
    </sheetView>
  </sheetViews>
  <sheetFormatPr baseColWidth="10" defaultColWidth="11.5546875" defaultRowHeight="13.2"/>
  <cols>
    <col min="1" max="1" width="11.5546875" style="19"/>
    <col min="2" max="2" width="56" style="19" bestFit="1" customWidth="1"/>
    <col min="3" max="3" width="21.21875" style="19" bestFit="1" customWidth="1"/>
    <col min="4" max="4" width="14.33203125" style="19" bestFit="1" customWidth="1"/>
    <col min="5" max="5" width="15" style="19" bestFit="1" customWidth="1"/>
    <col min="6" max="6" width="17.5546875" style="19" bestFit="1" customWidth="1"/>
    <col min="7" max="16384" width="11.5546875" style="19"/>
  </cols>
  <sheetData>
    <row r="1" spans="2:6" ht="19.8">
      <c r="B1" s="312" t="s">
        <v>1817</v>
      </c>
    </row>
    <row r="3" spans="2:6" ht="26.4">
      <c r="B3" s="260" t="s">
        <v>1731</v>
      </c>
      <c r="C3" s="310" t="s">
        <v>1832</v>
      </c>
      <c r="D3" s="261" t="s">
        <v>336</v>
      </c>
      <c r="E3" s="262" t="s">
        <v>1732</v>
      </c>
      <c r="F3" s="263" t="s">
        <v>1733</v>
      </c>
    </row>
    <row r="4" spans="2:6">
      <c r="B4" s="256" t="s">
        <v>1697</v>
      </c>
      <c r="C4" s="257" t="s">
        <v>1830</v>
      </c>
      <c r="D4" s="257">
        <v>44957</v>
      </c>
      <c r="E4" s="258">
        <v>458055</v>
      </c>
      <c r="F4" s="259" t="s">
        <v>1698</v>
      </c>
    </row>
    <row r="5" spans="2:6">
      <c r="B5" s="256" t="s">
        <v>1699</v>
      </c>
      <c r="C5" s="257" t="s">
        <v>1830</v>
      </c>
      <c r="D5" s="257">
        <v>45046</v>
      </c>
      <c r="E5" s="258">
        <v>28323540</v>
      </c>
      <c r="F5" s="259" t="s">
        <v>1700</v>
      </c>
    </row>
    <row r="6" spans="2:6">
      <c r="B6" s="256" t="s">
        <v>1701</v>
      </c>
      <c r="C6" s="257" t="s">
        <v>1830</v>
      </c>
      <c r="D6" s="257">
        <v>45046</v>
      </c>
      <c r="E6" s="258">
        <v>2895720</v>
      </c>
      <c r="F6" s="259" t="s">
        <v>1702</v>
      </c>
    </row>
    <row r="7" spans="2:6">
      <c r="B7" s="256" t="s">
        <v>1703</v>
      </c>
      <c r="C7" s="257" t="s">
        <v>1830</v>
      </c>
      <c r="D7" s="257">
        <v>45139</v>
      </c>
      <c r="E7" s="258">
        <v>3100800</v>
      </c>
      <c r="F7" s="259" t="s">
        <v>1704</v>
      </c>
    </row>
    <row r="8" spans="2:6">
      <c r="B8" s="256" t="s">
        <v>1703</v>
      </c>
      <c r="C8" s="257" t="s">
        <v>1830</v>
      </c>
      <c r="D8" s="257">
        <v>45139</v>
      </c>
      <c r="E8" s="258">
        <v>558144</v>
      </c>
      <c r="F8" s="259" t="s">
        <v>1704</v>
      </c>
    </row>
    <row r="9" spans="2:6">
      <c r="B9" s="256" t="s">
        <v>1701</v>
      </c>
      <c r="C9" s="257" t="s">
        <v>1830</v>
      </c>
      <c r="D9" s="257">
        <v>45152</v>
      </c>
      <c r="E9" s="258">
        <v>2558122</v>
      </c>
      <c r="F9" s="259" t="s">
        <v>1702</v>
      </c>
    </row>
    <row r="10" spans="2:6">
      <c r="B10" s="256" t="s">
        <v>1705</v>
      </c>
      <c r="C10" s="309" t="s">
        <v>1831</v>
      </c>
      <c r="D10" s="257">
        <v>45161</v>
      </c>
      <c r="E10" s="258">
        <v>2998000</v>
      </c>
      <c r="F10" s="259" t="s">
        <v>1706</v>
      </c>
    </row>
    <row r="11" spans="2:6">
      <c r="B11" s="256" t="s">
        <v>1707</v>
      </c>
      <c r="C11" s="257" t="s">
        <v>1830</v>
      </c>
      <c r="D11" s="257">
        <v>45169</v>
      </c>
      <c r="E11" s="258">
        <v>3617526</v>
      </c>
      <c r="F11" s="259" t="s">
        <v>1708</v>
      </c>
    </row>
    <row r="12" spans="2:6">
      <c r="B12" s="256" t="s">
        <v>1709</v>
      </c>
      <c r="C12" s="257" t="s">
        <v>1830</v>
      </c>
      <c r="D12" s="257">
        <v>45199</v>
      </c>
      <c r="E12" s="258">
        <v>13720733</v>
      </c>
      <c r="F12" s="259" t="s">
        <v>1710</v>
      </c>
    </row>
    <row r="13" spans="2:6">
      <c r="B13" s="256" t="s">
        <v>1711</v>
      </c>
      <c r="C13" s="257" t="s">
        <v>1830</v>
      </c>
      <c r="D13" s="257">
        <v>45210</v>
      </c>
      <c r="E13" s="258">
        <v>18811321</v>
      </c>
      <c r="F13" s="259" t="s">
        <v>1706</v>
      </c>
    </row>
    <row r="14" spans="2:6">
      <c r="B14" s="256" t="s">
        <v>1707</v>
      </c>
      <c r="C14" s="257" t="s">
        <v>1830</v>
      </c>
      <c r="D14" s="257">
        <v>45219</v>
      </c>
      <c r="E14" s="258">
        <v>21008698</v>
      </c>
      <c r="F14" s="259" t="s">
        <v>1706</v>
      </c>
    </row>
    <row r="15" spans="2:6">
      <c r="B15" s="256" t="s">
        <v>1707</v>
      </c>
      <c r="C15" s="257" t="s">
        <v>1830</v>
      </c>
      <c r="D15" s="257">
        <v>45224</v>
      </c>
      <c r="E15" s="258">
        <v>1975000</v>
      </c>
      <c r="F15" s="259" t="s">
        <v>1706</v>
      </c>
    </row>
    <row r="16" spans="2:6">
      <c r="B16" s="256" t="s">
        <v>1707</v>
      </c>
      <c r="C16" s="257" t="s">
        <v>1830</v>
      </c>
      <c r="D16" s="257">
        <v>45226</v>
      </c>
      <c r="E16" s="258">
        <v>1863570</v>
      </c>
      <c r="F16" s="259" t="s">
        <v>1708</v>
      </c>
    </row>
    <row r="17" spans="2:6">
      <c r="B17" s="256" t="s">
        <v>1712</v>
      </c>
      <c r="C17" s="309" t="s">
        <v>1831</v>
      </c>
      <c r="D17" s="257">
        <v>45226</v>
      </c>
      <c r="E17" s="258">
        <v>16200000</v>
      </c>
      <c r="F17" s="259" t="s">
        <v>1713</v>
      </c>
    </row>
    <row r="18" spans="2:6">
      <c r="B18" s="256" t="s">
        <v>1714</v>
      </c>
      <c r="C18" s="257" t="s">
        <v>1830</v>
      </c>
      <c r="D18" s="257">
        <v>45231</v>
      </c>
      <c r="E18" s="258">
        <v>17268306</v>
      </c>
      <c r="F18" s="259" t="s">
        <v>1706</v>
      </c>
    </row>
    <row r="19" spans="2:6">
      <c r="B19" s="256" t="s">
        <v>1716</v>
      </c>
      <c r="C19" s="309" t="s">
        <v>1831</v>
      </c>
      <c r="D19" s="257">
        <v>45016</v>
      </c>
      <c r="E19" s="258">
        <v>300000</v>
      </c>
      <c r="F19" s="259" t="s">
        <v>1717</v>
      </c>
    </row>
    <row r="20" spans="2:6">
      <c r="B20" s="256" t="s">
        <v>1718</v>
      </c>
      <c r="C20" s="309" t="s">
        <v>1831</v>
      </c>
      <c r="D20" s="257">
        <v>45016</v>
      </c>
      <c r="E20" s="258">
        <v>300000</v>
      </c>
      <c r="F20" s="259" t="s">
        <v>1717</v>
      </c>
    </row>
    <row r="21" spans="2:6">
      <c r="B21" s="256" t="s">
        <v>1719</v>
      </c>
      <c r="C21" s="309" t="s">
        <v>1831</v>
      </c>
      <c r="D21" s="257">
        <v>45016</v>
      </c>
      <c r="E21" s="258">
        <v>300000</v>
      </c>
      <c r="F21" s="259" t="s">
        <v>1717</v>
      </c>
    </row>
    <row r="22" spans="2:6">
      <c r="B22" s="256" t="s">
        <v>1715</v>
      </c>
      <c r="C22" s="309" t="s">
        <v>1831</v>
      </c>
      <c r="D22" s="257">
        <v>45046</v>
      </c>
      <c r="E22" s="258">
        <v>500000</v>
      </c>
      <c r="F22" s="259" t="s">
        <v>1525</v>
      </c>
    </row>
    <row r="23" spans="2:6">
      <c r="B23" s="256" t="s">
        <v>1720</v>
      </c>
      <c r="C23" s="309" t="s">
        <v>1831</v>
      </c>
      <c r="D23" s="257">
        <v>45046</v>
      </c>
      <c r="E23" s="258">
        <v>300000</v>
      </c>
      <c r="F23" s="259" t="s">
        <v>1717</v>
      </c>
    </row>
    <row r="24" spans="2:6">
      <c r="B24" s="256" t="s">
        <v>1721</v>
      </c>
      <c r="C24" s="309" t="s">
        <v>1831</v>
      </c>
      <c r="D24" s="257">
        <v>45046</v>
      </c>
      <c r="E24" s="258">
        <v>200000</v>
      </c>
      <c r="F24" s="259" t="s">
        <v>1722</v>
      </c>
    </row>
    <row r="25" spans="2:6">
      <c r="B25" s="256" t="s">
        <v>1715</v>
      </c>
      <c r="C25" s="309" t="s">
        <v>1831</v>
      </c>
      <c r="D25" s="257">
        <v>45107</v>
      </c>
      <c r="E25" s="258">
        <v>300000</v>
      </c>
      <c r="F25" s="259" t="s">
        <v>1704</v>
      </c>
    </row>
    <row r="26" spans="2:6">
      <c r="B26" s="256" t="s">
        <v>1715</v>
      </c>
      <c r="C26" s="309" t="s">
        <v>1831</v>
      </c>
      <c r="D26" s="257">
        <v>45138</v>
      </c>
      <c r="E26" s="258">
        <v>300000</v>
      </c>
      <c r="F26" s="259" t="s">
        <v>1723</v>
      </c>
    </row>
    <row r="27" spans="2:6">
      <c r="B27" s="256" t="s">
        <v>1715</v>
      </c>
      <c r="C27" s="309" t="s">
        <v>1831</v>
      </c>
      <c r="D27" s="257">
        <v>45169</v>
      </c>
      <c r="E27" s="258">
        <v>300000</v>
      </c>
      <c r="F27" s="259" t="s">
        <v>1704</v>
      </c>
    </row>
    <row r="28" spans="2:6">
      <c r="B28" s="256" t="s">
        <v>1715</v>
      </c>
      <c r="C28" s="309" t="s">
        <v>1831</v>
      </c>
      <c r="D28" s="257">
        <v>45169</v>
      </c>
      <c r="E28" s="258">
        <v>300000</v>
      </c>
      <c r="F28" s="259" t="s">
        <v>1724</v>
      </c>
    </row>
    <row r="29" spans="2:6">
      <c r="B29" s="256" t="s">
        <v>1715</v>
      </c>
      <c r="C29" s="309" t="s">
        <v>1831</v>
      </c>
      <c r="D29" s="257">
        <v>45169</v>
      </c>
      <c r="E29" s="258">
        <v>200000</v>
      </c>
      <c r="F29" s="259" t="s">
        <v>1568</v>
      </c>
    </row>
    <row r="30" spans="2:6">
      <c r="B30" s="256" t="s">
        <v>1715</v>
      </c>
      <c r="C30" s="309" t="s">
        <v>1831</v>
      </c>
      <c r="D30" s="257">
        <v>45169</v>
      </c>
      <c r="E30" s="258">
        <v>150000</v>
      </c>
      <c r="F30" s="259" t="s">
        <v>1725</v>
      </c>
    </row>
    <row r="31" spans="2:6">
      <c r="B31" s="256" t="s">
        <v>1715</v>
      </c>
      <c r="C31" s="309" t="s">
        <v>1831</v>
      </c>
      <c r="D31" s="257">
        <v>45169</v>
      </c>
      <c r="E31" s="258">
        <v>150000</v>
      </c>
      <c r="F31" s="259" t="s">
        <v>1726</v>
      </c>
    </row>
    <row r="32" spans="2:6">
      <c r="B32" s="256" t="s">
        <v>1727</v>
      </c>
      <c r="C32" s="309" t="s">
        <v>1831</v>
      </c>
      <c r="D32" s="257">
        <v>45169</v>
      </c>
      <c r="E32" s="258">
        <v>300000</v>
      </c>
      <c r="F32" s="259" t="s">
        <v>1717</v>
      </c>
    </row>
    <row r="33" spans="2:6">
      <c r="B33" s="256" t="s">
        <v>1715</v>
      </c>
      <c r="C33" s="309" t="s">
        <v>1831</v>
      </c>
      <c r="D33" s="257">
        <v>45199</v>
      </c>
      <c r="E33" s="258">
        <v>300000</v>
      </c>
      <c r="F33" s="259" t="s">
        <v>1717</v>
      </c>
    </row>
    <row r="34" spans="2:6">
      <c r="B34" s="256" t="s">
        <v>1715</v>
      </c>
      <c r="C34" s="309" t="s">
        <v>1831</v>
      </c>
      <c r="D34" s="257">
        <v>45199</v>
      </c>
      <c r="E34" s="258">
        <v>200000</v>
      </c>
      <c r="F34" s="259" t="s">
        <v>1724</v>
      </c>
    </row>
    <row r="35" spans="2:6">
      <c r="B35" s="256" t="s">
        <v>1715</v>
      </c>
      <c r="C35" s="309" t="s">
        <v>1831</v>
      </c>
      <c r="D35" s="257">
        <v>45199</v>
      </c>
      <c r="E35" s="258">
        <v>200000</v>
      </c>
      <c r="F35" s="259" t="s">
        <v>1728</v>
      </c>
    </row>
    <row r="36" spans="2:6">
      <c r="B36" s="256" t="s">
        <v>1715</v>
      </c>
      <c r="C36" s="309" t="s">
        <v>1831</v>
      </c>
      <c r="D36" s="257">
        <v>45260</v>
      </c>
      <c r="E36" s="258">
        <v>200000</v>
      </c>
      <c r="F36" s="259" t="s">
        <v>1729</v>
      </c>
    </row>
    <row r="37" spans="2:6">
      <c r="B37" s="256" t="s">
        <v>1727</v>
      </c>
      <c r="C37" s="309" t="s">
        <v>1831</v>
      </c>
      <c r="D37" s="257">
        <v>45260</v>
      </c>
      <c r="E37" s="258">
        <v>300000</v>
      </c>
      <c r="F37" s="259" t="s">
        <v>1722</v>
      </c>
    </row>
    <row r="38" spans="2:6">
      <c r="B38" s="256" t="s">
        <v>1715</v>
      </c>
      <c r="C38" s="309" t="s">
        <v>1831</v>
      </c>
      <c r="D38" s="257">
        <v>45291</v>
      </c>
      <c r="E38" s="258">
        <v>300000</v>
      </c>
      <c r="F38" s="259" t="s">
        <v>1730</v>
      </c>
    </row>
    <row r="39" spans="2:6">
      <c r="B39" s="256" t="s">
        <v>1715</v>
      </c>
      <c r="C39" s="309" t="s">
        <v>1831</v>
      </c>
      <c r="D39" s="257">
        <v>45291</v>
      </c>
      <c r="E39" s="258">
        <v>400000</v>
      </c>
      <c r="F39" s="259" t="s">
        <v>1724</v>
      </c>
    </row>
    <row r="40" spans="2:6">
      <c r="B40" s="256" t="s">
        <v>1727</v>
      </c>
      <c r="C40" s="309" t="s">
        <v>1831</v>
      </c>
      <c r="D40" s="257">
        <v>45291</v>
      </c>
      <c r="E40" s="258">
        <v>300000</v>
      </c>
      <c r="F40" s="259" t="s">
        <v>1724</v>
      </c>
    </row>
  </sheetData>
  <autoFilter ref="B3:F40" xr:uid="{E9D4528F-3357-4231-B34C-B9975CBE1409}"/>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3ACF919-44B7-4F13-9691-B2285B5B6F1F}">
  <dimension ref="B1:M94"/>
  <sheetViews>
    <sheetView topLeftCell="A74" workbookViewId="0">
      <selection activeCell="C1" sqref="C1"/>
    </sheetView>
  </sheetViews>
  <sheetFormatPr baseColWidth="10" defaultColWidth="11.5546875" defaultRowHeight="14.4"/>
  <cols>
    <col min="5" max="5" width="43.88671875" customWidth="1"/>
    <col min="6" max="6" width="14.44140625" bestFit="1" customWidth="1"/>
    <col min="7" max="7" width="8.21875" bestFit="1" customWidth="1"/>
    <col min="8" max="8" width="8.5546875" bestFit="1" customWidth="1"/>
    <col min="9" max="9" width="8.21875" bestFit="1" customWidth="1"/>
    <col min="10" max="10" width="15.109375" bestFit="1" customWidth="1"/>
    <col min="11" max="11" width="14.109375" bestFit="1" customWidth="1"/>
    <col min="12" max="12" width="13.6640625" bestFit="1" customWidth="1"/>
    <col min="13" max="13" width="12.77734375" bestFit="1" customWidth="1"/>
  </cols>
  <sheetData>
    <row r="1" spans="2:13" ht="19.8">
      <c r="C1" s="312" t="s">
        <v>366</v>
      </c>
    </row>
    <row r="3" spans="2:13" ht="37.200000000000003" customHeight="1">
      <c r="B3" s="165"/>
      <c r="C3" s="165"/>
      <c r="D3" s="165"/>
      <c r="E3" s="165"/>
      <c r="F3" s="384" t="s">
        <v>1472</v>
      </c>
      <c r="G3" s="385"/>
      <c r="H3" s="384" t="s">
        <v>1473</v>
      </c>
      <c r="I3" s="385"/>
      <c r="J3" s="384" t="s">
        <v>1474</v>
      </c>
      <c r="K3" s="385"/>
      <c r="L3" s="384" t="s">
        <v>1475</v>
      </c>
      <c r="M3" s="385"/>
    </row>
    <row r="4" spans="2:13">
      <c r="B4" s="384" t="s">
        <v>390</v>
      </c>
      <c r="C4" s="385"/>
      <c r="D4" s="166" t="s">
        <v>1476</v>
      </c>
      <c r="E4" s="166" t="s">
        <v>1477</v>
      </c>
      <c r="F4" s="166" t="s">
        <v>358</v>
      </c>
      <c r="G4" s="166" t="s">
        <v>361</v>
      </c>
      <c r="H4" s="166" t="s">
        <v>358</v>
      </c>
      <c r="I4" s="166" t="s">
        <v>361</v>
      </c>
      <c r="J4" s="166" t="s">
        <v>358</v>
      </c>
      <c r="K4" s="166" t="s">
        <v>361</v>
      </c>
      <c r="L4" s="166" t="s">
        <v>358</v>
      </c>
      <c r="M4" s="166" t="s">
        <v>361</v>
      </c>
    </row>
    <row r="5" spans="2:13">
      <c r="B5" s="389" t="s">
        <v>9</v>
      </c>
      <c r="C5" s="389"/>
      <c r="D5" s="41" t="s">
        <v>1478</v>
      </c>
      <c r="E5" s="167" t="s">
        <v>359</v>
      </c>
      <c r="F5" s="168">
        <v>56</v>
      </c>
      <c r="G5" s="168">
        <v>7</v>
      </c>
      <c r="H5" s="168">
        <v>0</v>
      </c>
      <c r="I5" s="168">
        <v>1</v>
      </c>
      <c r="J5" s="168">
        <v>370175268</v>
      </c>
      <c r="K5" s="168">
        <f>52882181-M5</f>
        <v>10097091</v>
      </c>
      <c r="L5" s="168">
        <v>0</v>
      </c>
      <c r="M5" s="168">
        <v>42785090</v>
      </c>
    </row>
    <row r="6" spans="2:13">
      <c r="B6" s="389"/>
      <c r="C6" s="389"/>
      <c r="D6" s="41" t="s">
        <v>1478</v>
      </c>
      <c r="E6" s="167" t="s">
        <v>360</v>
      </c>
      <c r="F6" s="168">
        <v>93</v>
      </c>
      <c r="G6" s="168">
        <v>38</v>
      </c>
      <c r="H6" s="168">
        <v>0</v>
      </c>
      <c r="I6" s="168">
        <v>0</v>
      </c>
      <c r="J6" s="168">
        <v>614755357</v>
      </c>
      <c r="K6" s="168">
        <v>251190361</v>
      </c>
      <c r="L6" s="168">
        <v>0</v>
      </c>
      <c r="M6" s="168">
        <v>0</v>
      </c>
    </row>
    <row r="7" spans="2:13">
      <c r="B7" s="389"/>
      <c r="C7" s="389"/>
      <c r="D7" s="41" t="s">
        <v>1478</v>
      </c>
      <c r="E7" s="167" t="s">
        <v>362</v>
      </c>
      <c r="F7" s="168">
        <v>269</v>
      </c>
      <c r="G7" s="168">
        <v>7</v>
      </c>
      <c r="H7" s="168">
        <v>0</v>
      </c>
      <c r="I7" s="168">
        <v>0</v>
      </c>
      <c r="J7" s="168">
        <v>1778163343</v>
      </c>
      <c r="K7" s="168">
        <v>46271909</v>
      </c>
      <c r="L7" s="168">
        <v>0</v>
      </c>
      <c r="M7" s="168">
        <v>0</v>
      </c>
    </row>
    <row r="8" spans="2:13">
      <c r="B8" s="389"/>
      <c r="C8" s="389"/>
      <c r="D8" s="41" t="s">
        <v>1478</v>
      </c>
      <c r="E8" s="167" t="s">
        <v>363</v>
      </c>
      <c r="F8" s="168">
        <v>957</v>
      </c>
      <c r="G8" s="168">
        <v>15</v>
      </c>
      <c r="H8" s="168">
        <v>0</v>
      </c>
      <c r="I8" s="168">
        <v>0</v>
      </c>
      <c r="J8" s="168">
        <v>6326030927</v>
      </c>
      <c r="K8" s="168">
        <v>99154090</v>
      </c>
      <c r="L8" s="168">
        <v>0</v>
      </c>
      <c r="M8" s="168">
        <v>0</v>
      </c>
    </row>
    <row r="9" spans="2:13">
      <c r="B9" s="389"/>
      <c r="C9" s="389"/>
      <c r="D9" s="41" t="s">
        <v>1479</v>
      </c>
      <c r="E9" s="167" t="s">
        <v>359</v>
      </c>
      <c r="F9" s="168">
        <v>8</v>
      </c>
      <c r="G9" s="168">
        <v>1</v>
      </c>
      <c r="H9" s="168">
        <v>2</v>
      </c>
      <c r="I9" s="168">
        <v>0</v>
      </c>
      <c r="J9" s="168">
        <f>444191984-L9</f>
        <v>265474658</v>
      </c>
      <c r="K9" s="168">
        <v>0</v>
      </c>
      <c r="L9" s="168">
        <v>178717326</v>
      </c>
      <c r="M9" s="168">
        <v>0</v>
      </c>
    </row>
    <row r="10" spans="2:13">
      <c r="B10" s="389"/>
      <c r="C10" s="389"/>
      <c r="D10" s="41" t="s">
        <v>1479</v>
      </c>
      <c r="E10" s="167" t="s">
        <v>360</v>
      </c>
      <c r="F10" s="168">
        <v>0</v>
      </c>
      <c r="G10" s="168">
        <v>0</v>
      </c>
      <c r="H10" s="168">
        <v>0</v>
      </c>
      <c r="I10" s="168">
        <v>0</v>
      </c>
      <c r="J10" s="168">
        <v>0</v>
      </c>
      <c r="K10" s="168">
        <v>0</v>
      </c>
      <c r="L10" s="168">
        <v>0</v>
      </c>
      <c r="M10" s="168">
        <v>0</v>
      </c>
    </row>
    <row r="11" spans="2:13">
      <c r="B11" s="389"/>
      <c r="C11" s="389"/>
      <c r="D11" s="41" t="s">
        <v>1479</v>
      </c>
      <c r="E11" s="167" t="s">
        <v>362</v>
      </c>
      <c r="F11" s="168">
        <v>0</v>
      </c>
      <c r="G11" s="168">
        <v>0</v>
      </c>
      <c r="H11" s="168">
        <v>0</v>
      </c>
      <c r="I11" s="168">
        <v>0</v>
      </c>
      <c r="J11" s="168">
        <v>0</v>
      </c>
      <c r="K11" s="168">
        <v>0</v>
      </c>
      <c r="L11" s="168">
        <v>0</v>
      </c>
      <c r="M11" s="168">
        <v>0</v>
      </c>
    </row>
    <row r="12" spans="2:13">
      <c r="B12" s="389"/>
      <c r="C12" s="389"/>
      <c r="D12" s="41" t="s">
        <v>1479</v>
      </c>
      <c r="E12" s="167" t="s">
        <v>363</v>
      </c>
      <c r="F12" s="168">
        <v>521</v>
      </c>
      <c r="G12" s="168">
        <v>7</v>
      </c>
      <c r="H12" s="168">
        <v>0</v>
      </c>
      <c r="I12" s="168">
        <v>0</v>
      </c>
      <c r="J12" s="168">
        <f>1542805975-K12</f>
        <v>1525305975</v>
      </c>
      <c r="K12" s="168">
        <v>17500000</v>
      </c>
      <c r="L12" s="168">
        <v>0</v>
      </c>
      <c r="M12" s="168">
        <v>0</v>
      </c>
    </row>
    <row r="13" spans="2:13">
      <c r="B13" s="386" t="s">
        <v>340</v>
      </c>
      <c r="C13" s="387"/>
      <c r="D13" s="387"/>
      <c r="E13" s="388"/>
      <c r="F13" s="169">
        <f>SUM(F5:F12)</f>
        <v>1904</v>
      </c>
      <c r="G13" s="169">
        <f t="shared" ref="G13:M13" si="0">SUM(G5:G12)</f>
        <v>75</v>
      </c>
      <c r="H13" s="169">
        <f t="shared" si="0"/>
        <v>2</v>
      </c>
      <c r="I13" s="169">
        <f t="shared" si="0"/>
        <v>1</v>
      </c>
      <c r="J13" s="169">
        <f t="shared" si="0"/>
        <v>10879905528</v>
      </c>
      <c r="K13" s="169">
        <f t="shared" si="0"/>
        <v>424213451</v>
      </c>
      <c r="L13" s="169">
        <f t="shared" si="0"/>
        <v>178717326</v>
      </c>
      <c r="M13" s="169">
        <f t="shared" si="0"/>
        <v>42785090</v>
      </c>
    </row>
    <row r="14" spans="2:13">
      <c r="B14" s="390" t="s">
        <v>364</v>
      </c>
      <c r="C14" s="391"/>
      <c r="D14" s="43" t="s">
        <v>1478</v>
      </c>
      <c r="E14" s="170" t="s">
        <v>359</v>
      </c>
      <c r="F14" s="171">
        <v>0</v>
      </c>
      <c r="G14" s="171">
        <v>0</v>
      </c>
      <c r="H14" s="171">
        <v>2</v>
      </c>
      <c r="I14" s="171">
        <v>0</v>
      </c>
      <c r="J14" s="171">
        <v>0</v>
      </c>
      <c r="K14" s="171">
        <v>0</v>
      </c>
      <c r="L14" s="171">
        <v>292664346</v>
      </c>
      <c r="M14" s="171">
        <v>0</v>
      </c>
    </row>
    <row r="15" spans="2:13">
      <c r="B15" s="392"/>
      <c r="C15" s="393"/>
      <c r="D15" s="43" t="s">
        <v>1478</v>
      </c>
      <c r="E15" s="170" t="s">
        <v>360</v>
      </c>
      <c r="F15" s="171">
        <v>43</v>
      </c>
      <c r="G15" s="171">
        <v>3</v>
      </c>
      <c r="H15" s="171">
        <v>5</v>
      </c>
      <c r="I15" s="171">
        <v>0</v>
      </c>
      <c r="J15" s="171">
        <v>615964645</v>
      </c>
      <c r="K15" s="171">
        <v>19874582</v>
      </c>
      <c r="L15" s="171">
        <v>117807596</v>
      </c>
      <c r="M15" s="171">
        <v>0</v>
      </c>
    </row>
    <row r="16" spans="2:13">
      <c r="B16" s="392"/>
      <c r="C16" s="393"/>
      <c r="D16" s="43" t="s">
        <v>1478</v>
      </c>
      <c r="E16" s="170" t="s">
        <v>362</v>
      </c>
      <c r="F16" s="171">
        <v>116</v>
      </c>
      <c r="G16" s="171">
        <v>12</v>
      </c>
      <c r="H16" s="171">
        <v>0</v>
      </c>
      <c r="I16" s="171">
        <v>0</v>
      </c>
      <c r="J16" s="171">
        <v>691527849</v>
      </c>
      <c r="K16" s="171">
        <v>72561668</v>
      </c>
      <c r="L16" s="171">
        <v>0</v>
      </c>
      <c r="M16" s="171">
        <v>0</v>
      </c>
    </row>
    <row r="17" spans="2:13">
      <c r="B17" s="392"/>
      <c r="C17" s="393"/>
      <c r="D17" s="43" t="s">
        <v>1478</v>
      </c>
      <c r="E17" s="170" t="s">
        <v>363</v>
      </c>
      <c r="F17" s="171">
        <v>5</v>
      </c>
      <c r="G17" s="171">
        <v>0</v>
      </c>
      <c r="H17" s="171">
        <v>0</v>
      </c>
      <c r="I17" s="171">
        <v>0</v>
      </c>
      <c r="J17" s="171">
        <v>21467600</v>
      </c>
      <c r="K17" s="171">
        <v>0</v>
      </c>
      <c r="L17" s="171">
        <v>0</v>
      </c>
      <c r="M17" s="171">
        <v>0</v>
      </c>
    </row>
    <row r="18" spans="2:13">
      <c r="B18" s="392"/>
      <c r="C18" s="393"/>
      <c r="D18" s="43" t="s">
        <v>1479</v>
      </c>
      <c r="E18" s="170" t="s">
        <v>359</v>
      </c>
      <c r="F18" s="171">
        <v>0</v>
      </c>
      <c r="G18" s="171">
        <v>0</v>
      </c>
      <c r="H18" s="171">
        <v>0</v>
      </c>
      <c r="I18" s="171">
        <v>0</v>
      </c>
      <c r="J18" s="171">
        <v>0</v>
      </c>
      <c r="K18" s="171">
        <v>0</v>
      </c>
      <c r="L18" s="171">
        <v>0</v>
      </c>
      <c r="M18" s="171">
        <v>0</v>
      </c>
    </row>
    <row r="19" spans="2:13">
      <c r="B19" s="392"/>
      <c r="C19" s="393"/>
      <c r="D19" s="43" t="s">
        <v>1479</v>
      </c>
      <c r="E19" s="170" t="s">
        <v>360</v>
      </c>
      <c r="F19" s="171">
        <v>0</v>
      </c>
      <c r="G19" s="171">
        <v>0</v>
      </c>
      <c r="H19" s="171">
        <v>0</v>
      </c>
      <c r="I19" s="171">
        <v>0</v>
      </c>
      <c r="J19" s="171">
        <v>0</v>
      </c>
      <c r="K19" s="171">
        <v>0</v>
      </c>
      <c r="L19" s="171">
        <v>0</v>
      </c>
      <c r="M19" s="171">
        <v>0</v>
      </c>
    </row>
    <row r="20" spans="2:13">
      <c r="B20" s="392"/>
      <c r="C20" s="393"/>
      <c r="D20" s="43" t="s">
        <v>1479</v>
      </c>
      <c r="E20" s="170" t="s">
        <v>362</v>
      </c>
      <c r="F20" s="171">
        <v>0</v>
      </c>
      <c r="G20" s="171">
        <v>0</v>
      </c>
      <c r="H20" s="171">
        <v>0</v>
      </c>
      <c r="I20" s="171">
        <v>0</v>
      </c>
      <c r="J20" s="171">
        <v>0</v>
      </c>
      <c r="K20" s="171">
        <v>0</v>
      </c>
      <c r="L20" s="171">
        <v>0</v>
      </c>
      <c r="M20" s="171">
        <v>0</v>
      </c>
    </row>
    <row r="21" spans="2:13">
      <c r="B21" s="392"/>
      <c r="C21" s="393"/>
      <c r="D21" s="43" t="s">
        <v>1479</v>
      </c>
      <c r="E21" s="170" t="s">
        <v>363</v>
      </c>
      <c r="F21" s="171">
        <v>0</v>
      </c>
      <c r="G21" s="171">
        <v>0</v>
      </c>
      <c r="H21" s="171">
        <v>0</v>
      </c>
      <c r="I21" s="171">
        <v>0</v>
      </c>
      <c r="J21" s="171">
        <v>0</v>
      </c>
      <c r="K21" s="171">
        <v>0</v>
      </c>
      <c r="L21" s="171">
        <v>0</v>
      </c>
      <c r="M21" s="171">
        <v>0</v>
      </c>
    </row>
    <row r="22" spans="2:13">
      <c r="B22" s="386" t="s">
        <v>340</v>
      </c>
      <c r="C22" s="387"/>
      <c r="D22" s="387"/>
      <c r="E22" s="388"/>
      <c r="F22" s="169">
        <f>SUM(F14:F21)</f>
        <v>164</v>
      </c>
      <c r="G22" s="169">
        <f t="shared" ref="G22" si="1">SUM(G14:G21)</f>
        <v>15</v>
      </c>
      <c r="H22" s="169">
        <f t="shared" ref="H22" si="2">SUM(H14:H21)</f>
        <v>7</v>
      </c>
      <c r="I22" s="169">
        <f t="shared" ref="I22" si="3">SUM(I14:I21)</f>
        <v>0</v>
      </c>
      <c r="J22" s="169">
        <f t="shared" ref="J22" si="4">SUM(J14:J21)</f>
        <v>1328960094</v>
      </c>
      <c r="K22" s="169">
        <f t="shared" ref="K22" si="5">SUM(K14:K21)</f>
        <v>92436250</v>
      </c>
      <c r="L22" s="169">
        <f t="shared" ref="L22" si="6">SUM(L14:L21)</f>
        <v>410471942</v>
      </c>
      <c r="M22" s="169">
        <f t="shared" ref="M22" si="7">SUM(M14:M21)</f>
        <v>0</v>
      </c>
    </row>
    <row r="23" spans="2:13">
      <c r="B23" s="394" t="s">
        <v>10</v>
      </c>
      <c r="C23" s="395"/>
      <c r="D23" s="41" t="s">
        <v>1478</v>
      </c>
      <c r="E23" s="167" t="s">
        <v>359</v>
      </c>
      <c r="F23" s="168">
        <v>5</v>
      </c>
      <c r="G23" s="168">
        <v>0</v>
      </c>
      <c r="H23" s="168">
        <v>0</v>
      </c>
      <c r="I23" s="168">
        <v>0</v>
      </c>
      <c r="J23" s="168">
        <v>29559435</v>
      </c>
      <c r="K23" s="168">
        <v>0</v>
      </c>
      <c r="L23" s="168">
        <v>0</v>
      </c>
      <c r="M23" s="168">
        <v>0</v>
      </c>
    </row>
    <row r="24" spans="2:13">
      <c r="B24" s="396"/>
      <c r="C24" s="397"/>
      <c r="D24" s="41" t="s">
        <v>1478</v>
      </c>
      <c r="E24" s="167" t="s">
        <v>360</v>
      </c>
      <c r="F24" s="168">
        <v>3</v>
      </c>
      <c r="G24" s="168">
        <v>0</v>
      </c>
      <c r="H24" s="168">
        <v>0</v>
      </c>
      <c r="I24" s="168">
        <v>0</v>
      </c>
      <c r="J24" s="168">
        <v>12644945</v>
      </c>
      <c r="K24" s="168">
        <v>0</v>
      </c>
      <c r="L24" s="168">
        <v>0</v>
      </c>
      <c r="M24" s="168">
        <v>0</v>
      </c>
    </row>
    <row r="25" spans="2:13">
      <c r="B25" s="396"/>
      <c r="C25" s="397"/>
      <c r="D25" s="41" t="s">
        <v>1478</v>
      </c>
      <c r="E25" s="167" t="s">
        <v>362</v>
      </c>
      <c r="F25" s="168">
        <v>151</v>
      </c>
      <c r="G25" s="168">
        <v>1</v>
      </c>
      <c r="H25" s="168">
        <v>1</v>
      </c>
      <c r="I25" s="168"/>
      <c r="J25" s="168">
        <v>567250653</v>
      </c>
      <c r="K25" s="168">
        <v>3417043</v>
      </c>
      <c r="L25" s="168">
        <v>0</v>
      </c>
      <c r="M25" s="168">
        <v>0</v>
      </c>
    </row>
    <row r="26" spans="2:13">
      <c r="B26" s="396"/>
      <c r="C26" s="397"/>
      <c r="D26" s="41" t="s">
        <v>1478</v>
      </c>
      <c r="E26" s="167" t="s">
        <v>363</v>
      </c>
      <c r="F26" s="168">
        <v>68</v>
      </c>
      <c r="G26" s="168">
        <v>0</v>
      </c>
      <c r="H26" s="168">
        <v>0</v>
      </c>
      <c r="I26" s="168">
        <v>0</v>
      </c>
      <c r="J26" s="168">
        <v>321120380</v>
      </c>
      <c r="K26" s="168">
        <v>0</v>
      </c>
      <c r="L26" s="168">
        <v>0</v>
      </c>
      <c r="M26" s="168">
        <v>0</v>
      </c>
    </row>
    <row r="27" spans="2:13">
      <c r="B27" s="396"/>
      <c r="C27" s="397"/>
      <c r="D27" s="41" t="s">
        <v>1479</v>
      </c>
      <c r="E27" s="167" t="s">
        <v>359</v>
      </c>
      <c r="F27" s="168">
        <v>0</v>
      </c>
      <c r="G27" s="168">
        <v>0</v>
      </c>
      <c r="H27" s="168">
        <v>0</v>
      </c>
      <c r="I27" s="168">
        <v>0</v>
      </c>
      <c r="J27" s="168">
        <v>0</v>
      </c>
      <c r="K27" s="168">
        <v>0</v>
      </c>
      <c r="L27" s="168">
        <v>0</v>
      </c>
      <c r="M27" s="168">
        <v>0</v>
      </c>
    </row>
    <row r="28" spans="2:13">
      <c r="B28" s="396"/>
      <c r="C28" s="397"/>
      <c r="D28" s="41" t="s">
        <v>1479</v>
      </c>
      <c r="E28" s="167" t="s">
        <v>360</v>
      </c>
      <c r="F28" s="168">
        <v>0</v>
      </c>
      <c r="G28" s="168">
        <v>0</v>
      </c>
      <c r="H28" s="168">
        <v>0</v>
      </c>
      <c r="I28" s="168">
        <v>0</v>
      </c>
      <c r="J28" s="168">
        <v>0</v>
      </c>
      <c r="K28" s="168">
        <v>0</v>
      </c>
      <c r="L28" s="168">
        <v>0</v>
      </c>
      <c r="M28" s="168">
        <v>0</v>
      </c>
    </row>
    <row r="29" spans="2:13">
      <c r="B29" s="396"/>
      <c r="C29" s="397"/>
      <c r="D29" s="41" t="s">
        <v>1479</v>
      </c>
      <c r="E29" s="167" t="s">
        <v>362</v>
      </c>
      <c r="F29" s="168">
        <v>0</v>
      </c>
      <c r="G29" s="168">
        <v>0</v>
      </c>
      <c r="H29" s="168">
        <v>0</v>
      </c>
      <c r="I29" s="168">
        <v>0</v>
      </c>
      <c r="J29" s="168">
        <v>0</v>
      </c>
      <c r="K29" s="168">
        <v>0</v>
      </c>
      <c r="L29" s="168">
        <v>0</v>
      </c>
      <c r="M29" s="168">
        <v>0</v>
      </c>
    </row>
    <row r="30" spans="2:13">
      <c r="B30" s="396"/>
      <c r="C30" s="397"/>
      <c r="D30" s="41" t="s">
        <v>1479</v>
      </c>
      <c r="E30" s="167" t="s">
        <v>363</v>
      </c>
      <c r="F30" s="168">
        <v>0</v>
      </c>
      <c r="G30" s="168">
        <v>0</v>
      </c>
      <c r="H30" s="168">
        <v>0</v>
      </c>
      <c r="I30" s="168">
        <v>0</v>
      </c>
      <c r="J30" s="168">
        <v>0</v>
      </c>
      <c r="K30" s="168">
        <v>0</v>
      </c>
      <c r="L30" s="168">
        <v>0</v>
      </c>
      <c r="M30" s="168">
        <v>0</v>
      </c>
    </row>
    <row r="31" spans="2:13">
      <c r="B31" s="386" t="s">
        <v>340</v>
      </c>
      <c r="C31" s="387"/>
      <c r="D31" s="387"/>
      <c r="E31" s="388"/>
      <c r="F31" s="169">
        <f>SUM(F23:F30)</f>
        <v>227</v>
      </c>
      <c r="G31" s="169">
        <f t="shared" ref="G31" si="8">SUM(G23:G30)</f>
        <v>1</v>
      </c>
      <c r="H31" s="169">
        <f t="shared" ref="H31" si="9">SUM(H23:H30)</f>
        <v>1</v>
      </c>
      <c r="I31" s="169">
        <f t="shared" ref="I31" si="10">SUM(I23:I30)</f>
        <v>0</v>
      </c>
      <c r="J31" s="169">
        <f t="shared" ref="J31" si="11">SUM(J23:J30)</f>
        <v>930575413</v>
      </c>
      <c r="K31" s="169">
        <f t="shared" ref="K31" si="12">SUM(K23:K30)</f>
        <v>3417043</v>
      </c>
      <c r="L31" s="169">
        <f t="shared" ref="L31" si="13">SUM(L23:L30)</f>
        <v>0</v>
      </c>
      <c r="M31" s="169">
        <f t="shared" ref="M31" si="14">SUM(M23:M30)</f>
        <v>0</v>
      </c>
    </row>
    <row r="32" spans="2:13">
      <c r="B32" s="390" t="s">
        <v>12</v>
      </c>
      <c r="C32" s="391"/>
      <c r="D32" s="43" t="s">
        <v>1478</v>
      </c>
      <c r="E32" s="170" t="s">
        <v>359</v>
      </c>
      <c r="F32" s="171">
        <v>2</v>
      </c>
      <c r="G32" s="171">
        <v>1</v>
      </c>
      <c r="H32" s="171">
        <v>7</v>
      </c>
      <c r="I32" s="171">
        <v>1</v>
      </c>
      <c r="J32" s="171">
        <v>8321528</v>
      </c>
      <c r="K32" s="171">
        <v>3408650</v>
      </c>
      <c r="L32" s="171">
        <v>74728998.060000002</v>
      </c>
      <c r="M32" s="171">
        <v>6612033.0099999998</v>
      </c>
    </row>
    <row r="33" spans="2:13">
      <c r="B33" s="392"/>
      <c r="C33" s="393"/>
      <c r="D33" s="43" t="s">
        <v>1478</v>
      </c>
      <c r="E33" s="170" t="s">
        <v>360</v>
      </c>
      <c r="F33" s="171">
        <v>0</v>
      </c>
      <c r="G33" s="171">
        <v>0</v>
      </c>
      <c r="H33" s="171">
        <v>0</v>
      </c>
      <c r="I33" s="171">
        <v>0</v>
      </c>
      <c r="J33" s="171">
        <v>0</v>
      </c>
      <c r="K33" s="171">
        <v>0</v>
      </c>
      <c r="L33" s="171">
        <v>0</v>
      </c>
      <c r="M33" s="171">
        <v>0</v>
      </c>
    </row>
    <row r="34" spans="2:13">
      <c r="B34" s="392"/>
      <c r="C34" s="393"/>
      <c r="D34" s="43" t="s">
        <v>1478</v>
      </c>
      <c r="E34" s="170" t="s">
        <v>362</v>
      </c>
      <c r="F34" s="171">
        <v>3</v>
      </c>
      <c r="G34" s="171">
        <v>1</v>
      </c>
      <c r="H34" s="171"/>
      <c r="I34" s="171">
        <v>0</v>
      </c>
      <c r="J34" s="171">
        <v>5143191.3099999996</v>
      </c>
      <c r="K34" s="171">
        <v>1074489.95</v>
      </c>
      <c r="L34" s="171">
        <v>0</v>
      </c>
      <c r="M34" s="171">
        <v>0</v>
      </c>
    </row>
    <row r="35" spans="2:13">
      <c r="B35" s="392"/>
      <c r="C35" s="393"/>
      <c r="D35" s="43" t="s">
        <v>1478</v>
      </c>
      <c r="E35" s="170" t="s">
        <v>363</v>
      </c>
      <c r="F35" s="171">
        <v>97</v>
      </c>
      <c r="G35" s="171">
        <v>7</v>
      </c>
      <c r="H35" s="171">
        <v>1</v>
      </c>
      <c r="I35" s="171">
        <v>0</v>
      </c>
      <c r="J35" s="171">
        <v>129882040.34999999</v>
      </c>
      <c r="K35" s="171">
        <v>5634674.0999999996</v>
      </c>
      <c r="L35" s="171">
        <v>1620018.56</v>
      </c>
      <c r="M35" s="171">
        <v>0</v>
      </c>
    </row>
    <row r="36" spans="2:13">
      <c r="B36" s="392"/>
      <c r="C36" s="393"/>
      <c r="D36" s="43" t="s">
        <v>1479</v>
      </c>
      <c r="E36" s="170" t="s">
        <v>359</v>
      </c>
      <c r="F36" s="171">
        <v>0</v>
      </c>
      <c r="G36" s="171">
        <v>0</v>
      </c>
      <c r="H36" s="171">
        <v>0</v>
      </c>
      <c r="I36" s="171">
        <v>0</v>
      </c>
      <c r="J36" s="171">
        <v>0</v>
      </c>
      <c r="K36" s="171">
        <v>0</v>
      </c>
      <c r="L36" s="171">
        <v>0</v>
      </c>
      <c r="M36" s="171">
        <v>0</v>
      </c>
    </row>
    <row r="37" spans="2:13">
      <c r="B37" s="392"/>
      <c r="C37" s="393"/>
      <c r="D37" s="43" t="s">
        <v>1479</v>
      </c>
      <c r="E37" s="170" t="s">
        <v>360</v>
      </c>
      <c r="F37" s="171">
        <v>0</v>
      </c>
      <c r="G37" s="171">
        <v>0</v>
      </c>
      <c r="H37" s="171">
        <v>0</v>
      </c>
      <c r="I37" s="171">
        <v>0</v>
      </c>
      <c r="J37" s="171">
        <v>0</v>
      </c>
      <c r="K37" s="171">
        <v>0</v>
      </c>
      <c r="L37" s="171">
        <v>0</v>
      </c>
      <c r="M37" s="171">
        <v>0</v>
      </c>
    </row>
    <row r="38" spans="2:13">
      <c r="B38" s="392"/>
      <c r="C38" s="393"/>
      <c r="D38" s="43" t="s">
        <v>1479</v>
      </c>
      <c r="E38" s="170" t="s">
        <v>362</v>
      </c>
      <c r="F38" s="171">
        <v>0</v>
      </c>
      <c r="G38" s="171">
        <v>0</v>
      </c>
      <c r="H38" s="171">
        <v>0</v>
      </c>
      <c r="I38" s="171">
        <v>0</v>
      </c>
      <c r="J38" s="171">
        <v>0</v>
      </c>
      <c r="K38" s="171">
        <v>0</v>
      </c>
      <c r="L38" s="171">
        <v>0</v>
      </c>
      <c r="M38" s="171">
        <v>0</v>
      </c>
    </row>
    <row r="39" spans="2:13">
      <c r="B39" s="392"/>
      <c r="C39" s="393"/>
      <c r="D39" s="43" t="s">
        <v>1479</v>
      </c>
      <c r="E39" s="170" t="s">
        <v>363</v>
      </c>
      <c r="F39" s="171">
        <v>10</v>
      </c>
      <c r="G39" s="171">
        <v>0</v>
      </c>
      <c r="H39" s="171">
        <v>0</v>
      </c>
      <c r="I39" s="171">
        <v>0</v>
      </c>
      <c r="J39" s="171">
        <v>12895281</v>
      </c>
      <c r="K39" s="171">
        <v>0</v>
      </c>
      <c r="L39" s="171">
        <v>0</v>
      </c>
      <c r="M39" s="171">
        <v>0</v>
      </c>
    </row>
    <row r="40" spans="2:13">
      <c r="B40" s="386" t="s">
        <v>340</v>
      </c>
      <c r="C40" s="387"/>
      <c r="D40" s="387"/>
      <c r="E40" s="388"/>
      <c r="F40" s="169">
        <f>SUM(F32:F39)</f>
        <v>112</v>
      </c>
      <c r="G40" s="169">
        <f t="shared" ref="G40" si="15">SUM(G32:G39)</f>
        <v>9</v>
      </c>
      <c r="H40" s="169">
        <f t="shared" ref="H40" si="16">SUM(H32:H39)</f>
        <v>8</v>
      </c>
      <c r="I40" s="169">
        <f t="shared" ref="I40" si="17">SUM(I32:I39)</f>
        <v>1</v>
      </c>
      <c r="J40" s="169">
        <f t="shared" ref="J40" si="18">SUM(J32:J39)</f>
        <v>156242040.66</v>
      </c>
      <c r="K40" s="169">
        <f t="shared" ref="K40" si="19">SUM(K32:K39)</f>
        <v>10117814.050000001</v>
      </c>
      <c r="L40" s="169">
        <f t="shared" ref="L40" si="20">SUM(L32:L39)</f>
        <v>76349016.620000005</v>
      </c>
      <c r="M40" s="169">
        <f t="shared" ref="M40" si="21">SUM(M32:M39)</f>
        <v>6612033.0099999998</v>
      </c>
    </row>
    <row r="41" spans="2:13">
      <c r="B41" s="394" t="s">
        <v>1480</v>
      </c>
      <c r="C41" s="395"/>
      <c r="D41" s="174" t="s">
        <v>1478</v>
      </c>
      <c r="E41" s="175" t="s">
        <v>359</v>
      </c>
      <c r="F41" s="176">
        <v>0</v>
      </c>
      <c r="G41" s="176">
        <v>0</v>
      </c>
      <c r="H41" s="177">
        <v>1</v>
      </c>
      <c r="I41" s="176">
        <v>0</v>
      </c>
      <c r="J41" s="176">
        <v>0</v>
      </c>
      <c r="K41" s="176">
        <v>0</v>
      </c>
      <c r="L41" s="176">
        <v>0</v>
      </c>
      <c r="M41" s="176">
        <v>0</v>
      </c>
    </row>
    <row r="42" spans="2:13">
      <c r="B42" s="396"/>
      <c r="C42" s="397"/>
      <c r="D42" s="174" t="s">
        <v>1478</v>
      </c>
      <c r="E42" s="175" t="s">
        <v>360</v>
      </c>
      <c r="F42" s="176">
        <v>0</v>
      </c>
      <c r="G42" s="176">
        <v>0</v>
      </c>
      <c r="H42" s="176">
        <v>0</v>
      </c>
      <c r="I42" s="176">
        <v>0</v>
      </c>
      <c r="J42" s="176">
        <v>0</v>
      </c>
      <c r="K42" s="176">
        <v>0</v>
      </c>
      <c r="L42" s="176">
        <v>0</v>
      </c>
      <c r="M42" s="176">
        <v>0</v>
      </c>
    </row>
    <row r="43" spans="2:13">
      <c r="B43" s="396"/>
      <c r="C43" s="397"/>
      <c r="D43" s="174" t="s">
        <v>1478</v>
      </c>
      <c r="E43" s="175" t="s">
        <v>362</v>
      </c>
      <c r="F43" s="177">
        <v>16</v>
      </c>
      <c r="G43" s="177">
        <v>2</v>
      </c>
      <c r="H43" s="176">
        <v>0</v>
      </c>
      <c r="I43" s="176">
        <v>0</v>
      </c>
      <c r="J43" s="176">
        <v>0</v>
      </c>
      <c r="K43" s="176">
        <v>0</v>
      </c>
      <c r="L43" s="176">
        <v>0</v>
      </c>
      <c r="M43" s="176">
        <v>0</v>
      </c>
    </row>
    <row r="44" spans="2:13">
      <c r="B44" s="396"/>
      <c r="C44" s="397"/>
      <c r="D44" s="174" t="s">
        <v>1478</v>
      </c>
      <c r="E44" s="175" t="s">
        <v>363</v>
      </c>
      <c r="F44" s="176">
        <v>0</v>
      </c>
      <c r="G44" s="176">
        <v>0</v>
      </c>
      <c r="H44" s="176">
        <v>0</v>
      </c>
      <c r="I44" s="176">
        <v>0</v>
      </c>
      <c r="J44" s="176">
        <v>0</v>
      </c>
      <c r="K44" s="176">
        <v>0</v>
      </c>
      <c r="L44" s="176">
        <v>0</v>
      </c>
      <c r="M44" s="176">
        <v>0</v>
      </c>
    </row>
    <row r="45" spans="2:13">
      <c r="B45" s="396"/>
      <c r="C45" s="397"/>
      <c r="D45" s="174" t="s">
        <v>1479</v>
      </c>
      <c r="E45" s="175" t="s">
        <v>359</v>
      </c>
      <c r="F45" s="176">
        <v>0</v>
      </c>
      <c r="G45" s="176">
        <v>0</v>
      </c>
      <c r="H45" s="176">
        <v>0</v>
      </c>
      <c r="I45" s="176">
        <v>0</v>
      </c>
      <c r="J45" s="176">
        <v>0</v>
      </c>
      <c r="K45" s="176">
        <v>0</v>
      </c>
      <c r="L45" s="176">
        <v>0</v>
      </c>
      <c r="M45" s="176">
        <v>0</v>
      </c>
    </row>
    <row r="46" spans="2:13">
      <c r="B46" s="396"/>
      <c r="C46" s="397"/>
      <c r="D46" s="174" t="s">
        <v>1479</v>
      </c>
      <c r="E46" s="175" t="s">
        <v>360</v>
      </c>
      <c r="F46" s="176">
        <v>0</v>
      </c>
      <c r="G46" s="176">
        <v>0</v>
      </c>
      <c r="H46" s="176">
        <v>0</v>
      </c>
      <c r="I46" s="176">
        <v>0</v>
      </c>
      <c r="J46" s="176">
        <v>0</v>
      </c>
      <c r="K46" s="176">
        <v>0</v>
      </c>
      <c r="L46" s="176">
        <v>0</v>
      </c>
      <c r="M46" s="176">
        <v>0</v>
      </c>
    </row>
    <row r="47" spans="2:13">
      <c r="B47" s="396"/>
      <c r="C47" s="397"/>
      <c r="D47" s="174" t="s">
        <v>1479</v>
      </c>
      <c r="E47" s="175" t="s">
        <v>362</v>
      </c>
      <c r="F47" s="176">
        <v>0</v>
      </c>
      <c r="G47" s="176">
        <v>0</v>
      </c>
      <c r="H47" s="176">
        <v>0</v>
      </c>
      <c r="I47" s="176">
        <v>0</v>
      </c>
      <c r="J47" s="176">
        <v>0</v>
      </c>
      <c r="K47" s="176">
        <v>0</v>
      </c>
      <c r="L47" s="176">
        <v>0</v>
      </c>
      <c r="M47" s="176">
        <v>0</v>
      </c>
    </row>
    <row r="48" spans="2:13">
      <c r="B48" s="396"/>
      <c r="C48" s="397"/>
      <c r="D48" s="174" t="s">
        <v>1479</v>
      </c>
      <c r="E48" s="175" t="s">
        <v>363</v>
      </c>
      <c r="F48" s="176">
        <v>0</v>
      </c>
      <c r="G48" s="176">
        <v>0</v>
      </c>
      <c r="H48" s="176">
        <v>0</v>
      </c>
      <c r="I48" s="176">
        <v>0</v>
      </c>
      <c r="J48" s="176">
        <v>0</v>
      </c>
      <c r="K48" s="176">
        <v>0</v>
      </c>
      <c r="L48" s="176">
        <v>0</v>
      </c>
      <c r="M48" s="176">
        <v>0</v>
      </c>
    </row>
    <row r="49" spans="2:13">
      <c r="B49" s="386" t="s">
        <v>340</v>
      </c>
      <c r="C49" s="387"/>
      <c r="D49" s="387"/>
      <c r="E49" s="388"/>
      <c r="F49" s="169">
        <f>SUM(F41:F48)</f>
        <v>16</v>
      </c>
      <c r="G49" s="169">
        <f t="shared" ref="G49" si="22">SUM(G41:G48)</f>
        <v>2</v>
      </c>
      <c r="H49" s="169">
        <f t="shared" ref="H49" si="23">SUM(H41:H48)</f>
        <v>1</v>
      </c>
      <c r="I49" s="169">
        <f t="shared" ref="I49" si="24">SUM(I41:I48)</f>
        <v>0</v>
      </c>
      <c r="J49" s="169">
        <f t="shared" ref="J49" si="25">SUM(J41:J48)</f>
        <v>0</v>
      </c>
      <c r="K49" s="169">
        <f t="shared" ref="K49" si="26">SUM(K41:K48)</f>
        <v>0</v>
      </c>
      <c r="L49" s="169">
        <f t="shared" ref="L49" si="27">SUM(L41:L48)</f>
        <v>0</v>
      </c>
      <c r="M49" s="169">
        <f t="shared" ref="M49" si="28">SUM(M41:M48)</f>
        <v>0</v>
      </c>
    </row>
    <row r="50" spans="2:13">
      <c r="B50" s="390" t="s">
        <v>45</v>
      </c>
      <c r="C50" s="391"/>
      <c r="D50" s="43" t="s">
        <v>1478</v>
      </c>
      <c r="E50" s="170" t="s">
        <v>359</v>
      </c>
      <c r="F50" s="171">
        <v>0</v>
      </c>
      <c r="G50" s="171">
        <v>0</v>
      </c>
      <c r="H50" s="172">
        <v>1</v>
      </c>
      <c r="I50" s="171">
        <v>0</v>
      </c>
      <c r="J50" s="171">
        <v>0</v>
      </c>
      <c r="K50" s="171">
        <v>0</v>
      </c>
      <c r="L50" s="171">
        <v>0</v>
      </c>
      <c r="M50" s="171">
        <v>0</v>
      </c>
    </row>
    <row r="51" spans="2:13">
      <c r="B51" s="392"/>
      <c r="C51" s="393"/>
      <c r="D51" s="43" t="s">
        <v>1478</v>
      </c>
      <c r="E51" s="170" t="s">
        <v>360</v>
      </c>
      <c r="F51" s="171">
        <v>0</v>
      </c>
      <c r="G51" s="171">
        <v>0</v>
      </c>
      <c r="H51" s="171">
        <v>0</v>
      </c>
      <c r="I51" s="171">
        <v>0</v>
      </c>
      <c r="J51" s="171">
        <v>0</v>
      </c>
      <c r="K51" s="171">
        <v>0</v>
      </c>
      <c r="L51" s="171">
        <v>0</v>
      </c>
      <c r="M51" s="171">
        <v>0</v>
      </c>
    </row>
    <row r="52" spans="2:13">
      <c r="B52" s="392"/>
      <c r="C52" s="393"/>
      <c r="D52" s="43" t="s">
        <v>1478</v>
      </c>
      <c r="E52" s="170" t="s">
        <v>362</v>
      </c>
      <c r="F52" s="172">
        <v>16</v>
      </c>
      <c r="G52" s="172">
        <v>2</v>
      </c>
      <c r="H52" s="171">
        <v>0</v>
      </c>
      <c r="I52" s="171">
        <v>0</v>
      </c>
      <c r="J52" s="171">
        <v>0</v>
      </c>
      <c r="K52" s="171">
        <v>0</v>
      </c>
      <c r="L52" s="171">
        <v>0</v>
      </c>
      <c r="M52" s="171">
        <v>0</v>
      </c>
    </row>
    <row r="53" spans="2:13">
      <c r="B53" s="392"/>
      <c r="C53" s="393"/>
      <c r="D53" s="43" t="s">
        <v>1478</v>
      </c>
      <c r="E53" s="170" t="s">
        <v>363</v>
      </c>
      <c r="F53" s="171">
        <v>0</v>
      </c>
      <c r="G53" s="171">
        <v>0</v>
      </c>
      <c r="H53" s="171">
        <v>0</v>
      </c>
      <c r="I53" s="171">
        <v>0</v>
      </c>
      <c r="J53" s="171">
        <v>0</v>
      </c>
      <c r="K53" s="171">
        <v>0</v>
      </c>
      <c r="L53" s="171">
        <v>0</v>
      </c>
      <c r="M53" s="171">
        <v>0</v>
      </c>
    </row>
    <row r="54" spans="2:13">
      <c r="B54" s="392"/>
      <c r="C54" s="393"/>
      <c r="D54" s="43" t="s">
        <v>1479</v>
      </c>
      <c r="E54" s="170" t="s">
        <v>359</v>
      </c>
      <c r="F54" s="171">
        <v>0</v>
      </c>
      <c r="G54" s="171">
        <v>0</v>
      </c>
      <c r="H54" s="171">
        <v>0</v>
      </c>
      <c r="I54" s="171">
        <v>0</v>
      </c>
      <c r="J54" s="171">
        <v>0</v>
      </c>
      <c r="K54" s="171">
        <v>0</v>
      </c>
      <c r="L54" s="171">
        <v>0</v>
      </c>
      <c r="M54" s="171">
        <v>0</v>
      </c>
    </row>
    <row r="55" spans="2:13">
      <c r="B55" s="392"/>
      <c r="C55" s="393"/>
      <c r="D55" s="43" t="s">
        <v>1479</v>
      </c>
      <c r="E55" s="170" t="s">
        <v>360</v>
      </c>
      <c r="F55" s="171">
        <v>0</v>
      </c>
      <c r="G55" s="171">
        <v>0</v>
      </c>
      <c r="H55" s="171">
        <v>0</v>
      </c>
      <c r="I55" s="171">
        <v>0</v>
      </c>
      <c r="J55" s="171">
        <v>0</v>
      </c>
      <c r="K55" s="171">
        <v>0</v>
      </c>
      <c r="L55" s="171">
        <v>0</v>
      </c>
      <c r="M55" s="171">
        <v>0</v>
      </c>
    </row>
    <row r="56" spans="2:13">
      <c r="B56" s="392"/>
      <c r="C56" s="393"/>
      <c r="D56" s="43" t="s">
        <v>1479</v>
      </c>
      <c r="E56" s="170" t="s">
        <v>362</v>
      </c>
      <c r="F56" s="171">
        <v>0</v>
      </c>
      <c r="G56" s="171">
        <v>0</v>
      </c>
      <c r="H56" s="171">
        <v>0</v>
      </c>
      <c r="I56" s="171">
        <v>0</v>
      </c>
      <c r="J56" s="171">
        <v>0</v>
      </c>
      <c r="K56" s="171">
        <v>0</v>
      </c>
      <c r="L56" s="171">
        <v>0</v>
      </c>
      <c r="M56" s="171">
        <v>0</v>
      </c>
    </row>
    <row r="57" spans="2:13">
      <c r="B57" s="392"/>
      <c r="C57" s="393"/>
      <c r="D57" s="43" t="s">
        <v>1479</v>
      </c>
      <c r="E57" s="170" t="s">
        <v>363</v>
      </c>
      <c r="F57" s="171">
        <v>0</v>
      </c>
      <c r="G57" s="171">
        <v>0</v>
      </c>
      <c r="H57" s="171">
        <v>0</v>
      </c>
      <c r="I57" s="171">
        <v>0</v>
      </c>
      <c r="J57" s="171">
        <v>0</v>
      </c>
      <c r="K57" s="171">
        <v>0</v>
      </c>
      <c r="L57" s="171">
        <v>0</v>
      </c>
      <c r="M57" s="171">
        <v>0</v>
      </c>
    </row>
    <row r="58" spans="2:13">
      <c r="B58" s="386" t="s">
        <v>340</v>
      </c>
      <c r="C58" s="387"/>
      <c r="D58" s="387"/>
      <c r="E58" s="388"/>
      <c r="F58" s="169">
        <f>SUM(F50:F57)</f>
        <v>16</v>
      </c>
      <c r="G58" s="169">
        <f t="shared" ref="G58" si="29">SUM(G50:G57)</f>
        <v>2</v>
      </c>
      <c r="H58" s="169">
        <f t="shared" ref="H58" si="30">SUM(H50:H57)</f>
        <v>1</v>
      </c>
      <c r="I58" s="169">
        <f t="shared" ref="I58" si="31">SUM(I50:I57)</f>
        <v>0</v>
      </c>
      <c r="J58" s="169">
        <f t="shared" ref="J58" si="32">SUM(J50:J57)</f>
        <v>0</v>
      </c>
      <c r="K58" s="169">
        <f t="shared" ref="K58" si="33">SUM(K50:K57)</f>
        <v>0</v>
      </c>
      <c r="L58" s="169">
        <f t="shared" ref="L58" si="34">SUM(L50:L57)</f>
        <v>0</v>
      </c>
      <c r="M58" s="169">
        <f t="shared" ref="M58" si="35">SUM(M50:M57)</f>
        <v>0</v>
      </c>
    </row>
    <row r="59" spans="2:13">
      <c r="B59" s="394" t="s">
        <v>137</v>
      </c>
      <c r="C59" s="395"/>
      <c r="D59" s="174" t="s">
        <v>1478</v>
      </c>
      <c r="E59" s="175" t="s">
        <v>359</v>
      </c>
      <c r="F59" s="176">
        <v>1</v>
      </c>
      <c r="G59" s="176">
        <v>0</v>
      </c>
      <c r="H59" s="176">
        <v>0</v>
      </c>
      <c r="I59" s="176">
        <v>0</v>
      </c>
      <c r="J59" s="176">
        <v>0</v>
      </c>
      <c r="K59" s="176">
        <v>0</v>
      </c>
      <c r="L59" s="176">
        <v>0</v>
      </c>
      <c r="M59" s="176">
        <v>0</v>
      </c>
    </row>
    <row r="60" spans="2:13">
      <c r="B60" s="396"/>
      <c r="C60" s="397"/>
      <c r="D60" s="174" t="s">
        <v>1478</v>
      </c>
      <c r="E60" s="175" t="s">
        <v>360</v>
      </c>
      <c r="F60" s="176">
        <v>0</v>
      </c>
      <c r="G60" s="176">
        <v>0</v>
      </c>
      <c r="H60" s="176">
        <v>0</v>
      </c>
      <c r="I60" s="176">
        <v>0</v>
      </c>
      <c r="J60" s="176">
        <v>0</v>
      </c>
      <c r="K60" s="176">
        <v>0</v>
      </c>
      <c r="L60" s="176">
        <v>0</v>
      </c>
      <c r="M60" s="176">
        <v>0</v>
      </c>
    </row>
    <row r="61" spans="2:13">
      <c r="B61" s="396"/>
      <c r="C61" s="397"/>
      <c r="D61" s="174" t="s">
        <v>1478</v>
      </c>
      <c r="E61" s="175" t="s">
        <v>362</v>
      </c>
      <c r="F61" s="176">
        <v>0</v>
      </c>
      <c r="G61" s="176">
        <v>0</v>
      </c>
      <c r="H61" s="176">
        <v>0</v>
      </c>
      <c r="I61" s="176">
        <v>0</v>
      </c>
      <c r="J61" s="176">
        <v>0</v>
      </c>
      <c r="K61" s="176">
        <v>0</v>
      </c>
      <c r="L61" s="176">
        <v>0</v>
      </c>
      <c r="M61" s="176">
        <v>0</v>
      </c>
    </row>
    <row r="62" spans="2:13">
      <c r="B62" s="396"/>
      <c r="C62" s="397"/>
      <c r="D62" s="174" t="s">
        <v>1478</v>
      </c>
      <c r="E62" s="175" t="s">
        <v>363</v>
      </c>
      <c r="F62" s="176">
        <v>0</v>
      </c>
      <c r="G62" s="176">
        <v>0</v>
      </c>
      <c r="H62" s="176">
        <v>0</v>
      </c>
      <c r="I62" s="176">
        <v>0</v>
      </c>
      <c r="J62" s="176">
        <v>0</v>
      </c>
      <c r="K62" s="176">
        <v>0</v>
      </c>
      <c r="L62" s="176">
        <v>0</v>
      </c>
      <c r="M62" s="176">
        <v>0</v>
      </c>
    </row>
    <row r="63" spans="2:13">
      <c r="B63" s="396"/>
      <c r="C63" s="397"/>
      <c r="D63" s="174" t="s">
        <v>1479</v>
      </c>
      <c r="E63" s="175" t="s">
        <v>359</v>
      </c>
      <c r="F63" s="176">
        <v>0</v>
      </c>
      <c r="G63" s="176">
        <v>1</v>
      </c>
      <c r="H63" s="176">
        <v>0</v>
      </c>
      <c r="I63" s="176">
        <v>0</v>
      </c>
      <c r="J63" s="176">
        <v>0</v>
      </c>
      <c r="K63" s="176">
        <v>70000</v>
      </c>
      <c r="L63" s="176">
        <v>0</v>
      </c>
      <c r="M63" s="176">
        <v>0</v>
      </c>
    </row>
    <row r="64" spans="2:13">
      <c r="B64" s="396"/>
      <c r="C64" s="397"/>
      <c r="D64" s="174" t="s">
        <v>1479</v>
      </c>
      <c r="E64" s="175" t="s">
        <v>360</v>
      </c>
      <c r="F64" s="176">
        <v>1</v>
      </c>
      <c r="G64" s="176">
        <v>0</v>
      </c>
      <c r="H64" s="176">
        <v>0</v>
      </c>
      <c r="I64" s="176">
        <v>0</v>
      </c>
      <c r="J64" s="176">
        <v>70000</v>
      </c>
      <c r="K64" s="176">
        <v>0</v>
      </c>
      <c r="L64" s="176">
        <v>0</v>
      </c>
      <c r="M64" s="176">
        <v>0</v>
      </c>
    </row>
    <row r="65" spans="2:13">
      <c r="B65" s="396"/>
      <c r="C65" s="397"/>
      <c r="D65" s="174" t="s">
        <v>1479</v>
      </c>
      <c r="E65" s="175" t="s">
        <v>362</v>
      </c>
      <c r="F65" s="176">
        <v>0</v>
      </c>
      <c r="G65" s="176">
        <v>0</v>
      </c>
      <c r="H65" s="176">
        <v>0</v>
      </c>
      <c r="I65" s="176">
        <v>0</v>
      </c>
      <c r="J65" s="176">
        <v>0</v>
      </c>
      <c r="K65" s="176">
        <v>0</v>
      </c>
      <c r="L65" s="176">
        <v>0</v>
      </c>
      <c r="M65" s="176">
        <v>0</v>
      </c>
    </row>
    <row r="66" spans="2:13">
      <c r="B66" s="396"/>
      <c r="C66" s="397"/>
      <c r="D66" s="174" t="s">
        <v>1479</v>
      </c>
      <c r="E66" s="175" t="s">
        <v>363</v>
      </c>
      <c r="F66" s="176">
        <v>14</v>
      </c>
      <c r="G66" s="176">
        <v>1</v>
      </c>
      <c r="H66" s="176">
        <v>0</v>
      </c>
      <c r="I66" s="176">
        <v>0</v>
      </c>
      <c r="J66" s="176">
        <v>560000</v>
      </c>
      <c r="K66" s="176">
        <v>40000</v>
      </c>
      <c r="L66" s="176">
        <v>0</v>
      </c>
      <c r="M66" s="176">
        <v>0</v>
      </c>
    </row>
    <row r="67" spans="2:13">
      <c r="B67" s="386" t="s">
        <v>340</v>
      </c>
      <c r="C67" s="387"/>
      <c r="D67" s="387"/>
      <c r="E67" s="388"/>
      <c r="F67" s="169">
        <f>SUM(F59:F66)</f>
        <v>16</v>
      </c>
      <c r="G67" s="169">
        <f t="shared" ref="G67" si="36">SUM(G59:G66)</f>
        <v>2</v>
      </c>
      <c r="H67" s="169">
        <f t="shared" ref="H67" si="37">SUM(H59:H66)</f>
        <v>0</v>
      </c>
      <c r="I67" s="169">
        <f t="shared" ref="I67" si="38">SUM(I59:I66)</f>
        <v>0</v>
      </c>
      <c r="J67" s="169">
        <f t="shared" ref="J67" si="39">SUM(J59:J66)</f>
        <v>630000</v>
      </c>
      <c r="K67" s="169">
        <f t="shared" ref="K67" si="40">SUM(K59:K66)</f>
        <v>110000</v>
      </c>
      <c r="L67" s="169">
        <f t="shared" ref="L67" si="41">SUM(L59:L66)</f>
        <v>0</v>
      </c>
      <c r="M67" s="169">
        <f t="shared" ref="M67" si="42">SUM(M59:M66)</f>
        <v>0</v>
      </c>
    </row>
    <row r="68" spans="2:13">
      <c r="B68" s="390" t="s">
        <v>985</v>
      </c>
      <c r="C68" s="391"/>
      <c r="D68" s="43" t="s">
        <v>1478</v>
      </c>
      <c r="E68" s="170" t="s">
        <v>359</v>
      </c>
      <c r="F68" s="171">
        <v>0</v>
      </c>
      <c r="G68" s="171">
        <v>0</v>
      </c>
      <c r="H68" s="183">
        <v>0</v>
      </c>
      <c r="I68" s="171">
        <v>1</v>
      </c>
      <c r="J68" s="171">
        <v>0</v>
      </c>
      <c r="K68" s="171">
        <v>0</v>
      </c>
      <c r="L68" s="171">
        <v>75020593</v>
      </c>
      <c r="M68" s="171">
        <v>22690381</v>
      </c>
    </row>
    <row r="69" spans="2:13">
      <c r="B69" s="392"/>
      <c r="C69" s="393"/>
      <c r="D69" s="43" t="s">
        <v>1478</v>
      </c>
      <c r="E69" s="170" t="s">
        <v>360</v>
      </c>
      <c r="F69" s="171">
        <v>0</v>
      </c>
      <c r="G69" s="171">
        <v>1</v>
      </c>
      <c r="H69" s="171">
        <v>0</v>
      </c>
      <c r="I69" s="171">
        <v>0</v>
      </c>
      <c r="J69" s="171">
        <v>0</v>
      </c>
      <c r="K69" s="171">
        <v>7119270</v>
      </c>
      <c r="L69" s="171">
        <v>0</v>
      </c>
      <c r="M69" s="171">
        <v>0</v>
      </c>
    </row>
    <row r="70" spans="2:13">
      <c r="B70" s="392"/>
      <c r="C70" s="393"/>
      <c r="D70" s="43" t="s">
        <v>1478</v>
      </c>
      <c r="E70" s="170" t="s">
        <v>362</v>
      </c>
      <c r="F70" s="183">
        <v>66</v>
      </c>
      <c r="G70" s="183">
        <v>3</v>
      </c>
      <c r="H70" s="171">
        <v>0</v>
      </c>
      <c r="I70" s="171">
        <v>0</v>
      </c>
      <c r="J70" s="171">
        <v>105694958</v>
      </c>
      <c r="K70" s="171">
        <v>3927475</v>
      </c>
      <c r="L70" s="171">
        <v>0</v>
      </c>
      <c r="M70" s="171">
        <v>0</v>
      </c>
    </row>
    <row r="71" spans="2:13">
      <c r="B71" s="392"/>
      <c r="C71" s="393"/>
      <c r="D71" s="43" t="s">
        <v>1478</v>
      </c>
      <c r="E71" s="170" t="s">
        <v>363</v>
      </c>
      <c r="F71" s="171">
        <v>0</v>
      </c>
      <c r="G71" s="171">
        <v>0</v>
      </c>
      <c r="H71" s="171">
        <v>0</v>
      </c>
      <c r="I71" s="171">
        <v>0</v>
      </c>
      <c r="J71" s="171">
        <v>0</v>
      </c>
      <c r="K71" s="171">
        <v>0</v>
      </c>
      <c r="L71" s="171">
        <v>0</v>
      </c>
      <c r="M71" s="171"/>
    </row>
    <row r="72" spans="2:13">
      <c r="B72" s="392"/>
      <c r="C72" s="393"/>
      <c r="D72" s="43" t="s">
        <v>1479</v>
      </c>
      <c r="E72" s="170" t="s">
        <v>359</v>
      </c>
      <c r="F72" s="171">
        <v>0</v>
      </c>
      <c r="G72" s="171">
        <v>0</v>
      </c>
      <c r="H72" s="171">
        <v>3</v>
      </c>
      <c r="I72" s="171">
        <v>1</v>
      </c>
      <c r="J72" s="171">
        <v>0</v>
      </c>
      <c r="K72" s="171">
        <v>0</v>
      </c>
      <c r="L72" s="171">
        <v>0</v>
      </c>
      <c r="M72" s="171">
        <v>0</v>
      </c>
    </row>
    <row r="73" spans="2:13">
      <c r="B73" s="392"/>
      <c r="C73" s="393"/>
      <c r="D73" s="43" t="s">
        <v>1479</v>
      </c>
      <c r="E73" s="170" t="s">
        <v>360</v>
      </c>
      <c r="F73" s="171">
        <v>0</v>
      </c>
      <c r="G73" s="171">
        <v>0</v>
      </c>
      <c r="H73" s="171">
        <v>0</v>
      </c>
      <c r="I73" s="171">
        <v>0</v>
      </c>
      <c r="J73" s="171">
        <v>0</v>
      </c>
      <c r="K73" s="171">
        <v>0</v>
      </c>
      <c r="L73" s="171">
        <v>0</v>
      </c>
      <c r="M73" s="171">
        <v>0</v>
      </c>
    </row>
    <row r="74" spans="2:13">
      <c r="B74" s="392"/>
      <c r="C74" s="393"/>
      <c r="D74" s="43" t="s">
        <v>1479</v>
      </c>
      <c r="E74" s="170" t="s">
        <v>362</v>
      </c>
      <c r="F74" s="171">
        <v>0</v>
      </c>
      <c r="G74" s="171">
        <v>0</v>
      </c>
      <c r="H74" s="171">
        <v>0</v>
      </c>
      <c r="I74" s="171">
        <v>0</v>
      </c>
      <c r="J74" s="171">
        <v>0</v>
      </c>
      <c r="K74" s="171">
        <v>0</v>
      </c>
      <c r="L74" s="171">
        <v>0</v>
      </c>
      <c r="M74" s="171">
        <v>0</v>
      </c>
    </row>
    <row r="75" spans="2:13">
      <c r="B75" s="392"/>
      <c r="C75" s="393"/>
      <c r="D75" s="43" t="s">
        <v>1479</v>
      </c>
      <c r="E75" s="170" t="s">
        <v>363</v>
      </c>
      <c r="F75" s="171">
        <v>1</v>
      </c>
      <c r="G75" s="171">
        <v>0</v>
      </c>
      <c r="H75" s="171">
        <v>0</v>
      </c>
      <c r="I75" s="171">
        <v>0</v>
      </c>
      <c r="J75" s="171">
        <v>0</v>
      </c>
      <c r="K75" s="171">
        <v>0</v>
      </c>
      <c r="L75" s="171">
        <v>0</v>
      </c>
      <c r="M75" s="171">
        <v>0</v>
      </c>
    </row>
    <row r="76" spans="2:13">
      <c r="B76" s="386" t="s">
        <v>340</v>
      </c>
      <c r="C76" s="387"/>
      <c r="D76" s="387"/>
      <c r="E76" s="388"/>
      <c r="F76" s="169">
        <f>SUM(F68:F75)</f>
        <v>67</v>
      </c>
      <c r="G76" s="169">
        <f t="shared" ref="G76:M76" si="43">SUM(G68:G75)</f>
        <v>4</v>
      </c>
      <c r="H76" s="169">
        <f t="shared" si="43"/>
        <v>3</v>
      </c>
      <c r="I76" s="169">
        <f t="shared" si="43"/>
        <v>2</v>
      </c>
      <c r="J76" s="169">
        <f t="shared" si="43"/>
        <v>105694958</v>
      </c>
      <c r="K76" s="169">
        <f t="shared" si="43"/>
        <v>11046745</v>
      </c>
      <c r="L76" s="169">
        <f t="shared" si="43"/>
        <v>75020593</v>
      </c>
      <c r="M76" s="169">
        <f t="shared" si="43"/>
        <v>22690381</v>
      </c>
    </row>
    <row r="77" spans="2:13">
      <c r="B77" s="398" t="s">
        <v>660</v>
      </c>
      <c r="C77" s="399"/>
      <c r="D77" s="173" t="s">
        <v>1478</v>
      </c>
      <c r="E77" s="173" t="s">
        <v>359</v>
      </c>
      <c r="F77" s="42">
        <f t="shared" ref="F77:M84" si="44">+F5+F14+F23+F32+F41+F50+F59</f>
        <v>64</v>
      </c>
      <c r="G77" s="42">
        <f t="shared" si="44"/>
        <v>8</v>
      </c>
      <c r="H77" s="42">
        <f t="shared" si="44"/>
        <v>11</v>
      </c>
      <c r="I77" s="42">
        <f t="shared" si="44"/>
        <v>2</v>
      </c>
      <c r="J77" s="42">
        <f t="shared" si="44"/>
        <v>408056231</v>
      </c>
      <c r="K77" s="42">
        <f t="shared" si="44"/>
        <v>13505741</v>
      </c>
      <c r="L77" s="42">
        <f t="shared" si="44"/>
        <v>367393344.06</v>
      </c>
      <c r="M77" s="42">
        <f t="shared" si="44"/>
        <v>49397123.009999998</v>
      </c>
    </row>
    <row r="78" spans="2:13">
      <c r="B78" s="400"/>
      <c r="C78" s="401"/>
      <c r="D78" s="173" t="s">
        <v>1478</v>
      </c>
      <c r="E78" s="173" t="s">
        <v>360</v>
      </c>
      <c r="F78" s="42">
        <f t="shared" si="44"/>
        <v>139</v>
      </c>
      <c r="G78" s="42">
        <f t="shared" si="44"/>
        <v>41</v>
      </c>
      <c r="H78" s="42">
        <f t="shared" si="44"/>
        <v>5</v>
      </c>
      <c r="I78" s="42">
        <f t="shared" si="44"/>
        <v>0</v>
      </c>
      <c r="J78" s="42">
        <f t="shared" si="44"/>
        <v>1243364947</v>
      </c>
      <c r="K78" s="42">
        <f t="shared" si="44"/>
        <v>271064943</v>
      </c>
      <c r="L78" s="42">
        <f t="shared" si="44"/>
        <v>117807596</v>
      </c>
      <c r="M78" s="42">
        <f t="shared" si="44"/>
        <v>0</v>
      </c>
    </row>
    <row r="79" spans="2:13">
      <c r="B79" s="400"/>
      <c r="C79" s="401"/>
      <c r="D79" s="173" t="s">
        <v>1478</v>
      </c>
      <c r="E79" s="173" t="s">
        <v>362</v>
      </c>
      <c r="F79" s="42">
        <f t="shared" si="44"/>
        <v>571</v>
      </c>
      <c r="G79" s="42">
        <f t="shared" si="44"/>
        <v>25</v>
      </c>
      <c r="H79" s="42">
        <f t="shared" si="44"/>
        <v>1</v>
      </c>
      <c r="I79" s="42">
        <f t="shared" si="44"/>
        <v>0</v>
      </c>
      <c r="J79" s="42">
        <f t="shared" si="44"/>
        <v>3042085036.3099999</v>
      </c>
      <c r="K79" s="42">
        <f t="shared" si="44"/>
        <v>123325109.95</v>
      </c>
      <c r="L79" s="42">
        <f t="shared" si="44"/>
        <v>0</v>
      </c>
      <c r="M79" s="42">
        <f t="shared" si="44"/>
        <v>0</v>
      </c>
    </row>
    <row r="80" spans="2:13">
      <c r="B80" s="400"/>
      <c r="C80" s="401"/>
      <c r="D80" s="173" t="s">
        <v>1478</v>
      </c>
      <c r="E80" s="173" t="s">
        <v>363</v>
      </c>
      <c r="F80" s="42">
        <f t="shared" si="44"/>
        <v>1127</v>
      </c>
      <c r="G80" s="42">
        <f t="shared" si="44"/>
        <v>22</v>
      </c>
      <c r="H80" s="42">
        <f t="shared" si="44"/>
        <v>1</v>
      </c>
      <c r="I80" s="42">
        <f t="shared" si="44"/>
        <v>0</v>
      </c>
      <c r="J80" s="42">
        <f t="shared" si="44"/>
        <v>6798500947.3500004</v>
      </c>
      <c r="K80" s="42">
        <f t="shared" si="44"/>
        <v>104788764.09999999</v>
      </c>
      <c r="L80" s="42">
        <f t="shared" si="44"/>
        <v>1620018.56</v>
      </c>
      <c r="M80" s="42">
        <f t="shared" si="44"/>
        <v>0</v>
      </c>
    </row>
    <row r="81" spans="2:13">
      <c r="B81" s="400"/>
      <c r="C81" s="401"/>
      <c r="D81" s="173" t="s">
        <v>1479</v>
      </c>
      <c r="E81" s="173" t="s">
        <v>359</v>
      </c>
      <c r="F81" s="42">
        <f t="shared" si="44"/>
        <v>8</v>
      </c>
      <c r="G81" s="42">
        <f t="shared" si="44"/>
        <v>2</v>
      </c>
      <c r="H81" s="42">
        <f t="shared" si="44"/>
        <v>2</v>
      </c>
      <c r="I81" s="42">
        <f t="shared" si="44"/>
        <v>0</v>
      </c>
      <c r="J81" s="42">
        <f t="shared" si="44"/>
        <v>265474658</v>
      </c>
      <c r="K81" s="42">
        <f t="shared" si="44"/>
        <v>70000</v>
      </c>
      <c r="L81" s="42">
        <f t="shared" si="44"/>
        <v>178717326</v>
      </c>
      <c r="M81" s="42">
        <f t="shared" si="44"/>
        <v>0</v>
      </c>
    </row>
    <row r="82" spans="2:13">
      <c r="B82" s="400"/>
      <c r="C82" s="401"/>
      <c r="D82" s="173" t="s">
        <v>1479</v>
      </c>
      <c r="E82" s="173" t="s">
        <v>360</v>
      </c>
      <c r="F82" s="42">
        <f t="shared" si="44"/>
        <v>1</v>
      </c>
      <c r="G82" s="42">
        <f t="shared" si="44"/>
        <v>0</v>
      </c>
      <c r="H82" s="42">
        <f t="shared" si="44"/>
        <v>0</v>
      </c>
      <c r="I82" s="42">
        <f t="shared" si="44"/>
        <v>0</v>
      </c>
      <c r="J82" s="42">
        <f t="shared" si="44"/>
        <v>70000</v>
      </c>
      <c r="K82" s="42">
        <f t="shared" si="44"/>
        <v>0</v>
      </c>
      <c r="L82" s="42">
        <f t="shared" si="44"/>
        <v>0</v>
      </c>
      <c r="M82" s="42">
        <f t="shared" si="44"/>
        <v>0</v>
      </c>
    </row>
    <row r="83" spans="2:13">
      <c r="B83" s="400"/>
      <c r="C83" s="401"/>
      <c r="D83" s="173" t="s">
        <v>1479</v>
      </c>
      <c r="E83" s="173" t="s">
        <v>362</v>
      </c>
      <c r="F83" s="42">
        <f t="shared" si="44"/>
        <v>0</v>
      </c>
      <c r="G83" s="42">
        <f t="shared" si="44"/>
        <v>0</v>
      </c>
      <c r="H83" s="42">
        <f t="shared" si="44"/>
        <v>0</v>
      </c>
      <c r="I83" s="42">
        <f t="shared" si="44"/>
        <v>0</v>
      </c>
      <c r="J83" s="42">
        <f t="shared" si="44"/>
        <v>0</v>
      </c>
      <c r="K83" s="42">
        <f t="shared" si="44"/>
        <v>0</v>
      </c>
      <c r="L83" s="42">
        <f t="shared" si="44"/>
        <v>0</v>
      </c>
      <c r="M83" s="42">
        <f t="shared" si="44"/>
        <v>0</v>
      </c>
    </row>
    <row r="84" spans="2:13">
      <c r="B84" s="402"/>
      <c r="C84" s="403"/>
      <c r="D84" s="173" t="s">
        <v>1479</v>
      </c>
      <c r="E84" s="173" t="s">
        <v>363</v>
      </c>
      <c r="F84" s="42">
        <f t="shared" si="44"/>
        <v>545</v>
      </c>
      <c r="G84" s="42">
        <f t="shared" si="44"/>
        <v>8</v>
      </c>
      <c r="H84" s="42">
        <f t="shared" si="44"/>
        <v>0</v>
      </c>
      <c r="I84" s="42">
        <f t="shared" si="44"/>
        <v>0</v>
      </c>
      <c r="J84" s="42">
        <f t="shared" si="44"/>
        <v>1538761256</v>
      </c>
      <c r="K84" s="42">
        <f t="shared" si="44"/>
        <v>17540000</v>
      </c>
      <c r="L84" s="42">
        <f t="shared" si="44"/>
        <v>0</v>
      </c>
      <c r="M84" s="42">
        <f t="shared" si="44"/>
        <v>0</v>
      </c>
    </row>
    <row r="85" spans="2:13">
      <c r="B85" s="386" t="s">
        <v>340</v>
      </c>
      <c r="C85" s="387"/>
      <c r="D85" s="387"/>
      <c r="E85" s="388"/>
      <c r="F85" s="169">
        <f>SUM(F77:F84)</f>
        <v>2455</v>
      </c>
      <c r="G85" s="169">
        <f t="shared" ref="G85" si="45">SUM(G77:G84)</f>
        <v>106</v>
      </c>
      <c r="H85" s="169">
        <f t="shared" ref="H85" si="46">SUM(H77:H84)</f>
        <v>20</v>
      </c>
      <c r="I85" s="169">
        <f t="shared" ref="I85" si="47">SUM(I77:I84)</f>
        <v>2</v>
      </c>
      <c r="J85" s="169">
        <f t="shared" ref="J85" si="48">SUM(J77:J84)</f>
        <v>13296313075.66</v>
      </c>
      <c r="K85" s="169">
        <f t="shared" ref="K85" si="49">SUM(K77:K84)</f>
        <v>530294558.04999995</v>
      </c>
      <c r="L85" s="169">
        <f t="shared" ref="L85" si="50">SUM(L77:L84)</f>
        <v>665538284.62</v>
      </c>
      <c r="M85" s="169">
        <f t="shared" ref="M85" si="51">SUM(M77:M84)</f>
        <v>49397123.009999998</v>
      </c>
    </row>
    <row r="86" spans="2:13">
      <c r="B86" s="390" t="s">
        <v>15</v>
      </c>
      <c r="C86" s="391"/>
      <c r="D86" s="43" t="s">
        <v>1478</v>
      </c>
      <c r="E86" s="170" t="s">
        <v>359</v>
      </c>
      <c r="F86" s="171">
        <v>133</v>
      </c>
      <c r="G86" s="171">
        <v>88</v>
      </c>
      <c r="H86" s="171">
        <v>0</v>
      </c>
      <c r="I86" s="171">
        <v>0</v>
      </c>
      <c r="J86" s="171">
        <v>910044368</v>
      </c>
      <c r="K86" s="171">
        <v>441816047</v>
      </c>
      <c r="L86" s="171">
        <v>0</v>
      </c>
      <c r="M86" s="171">
        <v>0</v>
      </c>
    </row>
    <row r="87" spans="2:13">
      <c r="B87" s="392"/>
      <c r="C87" s="393"/>
      <c r="D87" s="43" t="s">
        <v>1478</v>
      </c>
      <c r="E87" s="170" t="s">
        <v>360</v>
      </c>
      <c r="F87" s="171">
        <v>213</v>
      </c>
      <c r="G87" s="171">
        <v>50</v>
      </c>
      <c r="H87" s="171">
        <v>0</v>
      </c>
      <c r="I87" s="171">
        <v>0</v>
      </c>
      <c r="J87" s="171">
        <v>745223290</v>
      </c>
      <c r="K87" s="171">
        <v>257212826</v>
      </c>
      <c r="L87" s="171">
        <v>0</v>
      </c>
      <c r="M87" s="171">
        <v>0</v>
      </c>
    </row>
    <row r="88" spans="2:13">
      <c r="B88" s="392"/>
      <c r="C88" s="393"/>
      <c r="D88" s="43" t="s">
        <v>1478</v>
      </c>
      <c r="E88" s="170" t="s">
        <v>362</v>
      </c>
      <c r="F88" s="171">
        <v>0</v>
      </c>
      <c r="G88" s="171">
        <v>0</v>
      </c>
      <c r="H88" s="171">
        <v>0</v>
      </c>
      <c r="I88" s="171">
        <v>0</v>
      </c>
      <c r="J88" s="171">
        <v>0</v>
      </c>
      <c r="K88" s="171">
        <v>0</v>
      </c>
      <c r="L88" s="171">
        <v>0</v>
      </c>
      <c r="M88" s="171">
        <v>0</v>
      </c>
    </row>
    <row r="89" spans="2:13">
      <c r="B89" s="392"/>
      <c r="C89" s="393"/>
      <c r="D89" s="43" t="s">
        <v>1478</v>
      </c>
      <c r="E89" s="170" t="s">
        <v>363</v>
      </c>
      <c r="F89" s="171">
        <v>199</v>
      </c>
      <c r="G89" s="171">
        <v>35</v>
      </c>
      <c r="H89" s="171">
        <v>0</v>
      </c>
      <c r="I89" s="171">
        <v>0</v>
      </c>
      <c r="J89" s="171">
        <v>605381651</v>
      </c>
      <c r="K89" s="171">
        <v>152795442</v>
      </c>
      <c r="L89" s="171">
        <v>0</v>
      </c>
      <c r="M89" s="171">
        <v>0</v>
      </c>
    </row>
    <row r="90" spans="2:13">
      <c r="B90" s="392"/>
      <c r="C90" s="393"/>
      <c r="D90" s="43" t="s">
        <v>1479</v>
      </c>
      <c r="E90" s="170" t="s">
        <v>359</v>
      </c>
      <c r="F90" s="171">
        <v>22</v>
      </c>
      <c r="G90" s="171">
        <v>24</v>
      </c>
      <c r="H90" s="171">
        <v>0</v>
      </c>
      <c r="I90" s="171">
        <v>0</v>
      </c>
      <c r="J90" s="171">
        <v>28230519</v>
      </c>
      <c r="K90" s="171">
        <v>26348410</v>
      </c>
      <c r="L90" s="171">
        <v>0</v>
      </c>
      <c r="M90" s="171">
        <v>0</v>
      </c>
    </row>
    <row r="91" spans="2:13">
      <c r="B91" s="392"/>
      <c r="C91" s="393"/>
      <c r="D91" s="43" t="s">
        <v>1479</v>
      </c>
      <c r="E91" s="170" t="s">
        <v>360</v>
      </c>
      <c r="F91" s="171">
        <v>87</v>
      </c>
      <c r="G91" s="171">
        <v>24</v>
      </c>
      <c r="H91" s="171">
        <v>0</v>
      </c>
      <c r="I91" s="171">
        <v>0</v>
      </c>
      <c r="J91" s="171">
        <v>68384345</v>
      </c>
      <c r="K91" s="171">
        <v>19672883</v>
      </c>
      <c r="L91" s="171">
        <v>0</v>
      </c>
      <c r="M91" s="171">
        <v>0</v>
      </c>
    </row>
    <row r="92" spans="2:13">
      <c r="B92" s="392"/>
      <c r="C92" s="393"/>
      <c r="D92" s="43" t="s">
        <v>1479</v>
      </c>
      <c r="E92" s="170" t="s">
        <v>362</v>
      </c>
      <c r="F92" s="171">
        <v>0</v>
      </c>
      <c r="G92" s="171">
        <v>0</v>
      </c>
      <c r="H92" s="171">
        <v>0</v>
      </c>
      <c r="I92" s="171">
        <v>0</v>
      </c>
      <c r="J92" s="171">
        <v>0</v>
      </c>
      <c r="K92" s="171">
        <v>0</v>
      </c>
      <c r="L92" s="171">
        <v>0</v>
      </c>
      <c r="M92" s="171">
        <v>0</v>
      </c>
    </row>
    <row r="93" spans="2:13">
      <c r="B93" s="392"/>
      <c r="C93" s="393"/>
      <c r="D93" s="43" t="s">
        <v>1479</v>
      </c>
      <c r="E93" s="170" t="s">
        <v>363</v>
      </c>
      <c r="F93" s="171">
        <v>96</v>
      </c>
      <c r="G93" s="171">
        <v>2</v>
      </c>
      <c r="H93" s="171">
        <v>0</v>
      </c>
      <c r="I93" s="171">
        <v>0</v>
      </c>
      <c r="J93" s="171">
        <v>68226564</v>
      </c>
      <c r="K93" s="171">
        <v>1345000</v>
      </c>
      <c r="L93" s="171">
        <v>0</v>
      </c>
      <c r="M93" s="171">
        <v>0</v>
      </c>
    </row>
    <row r="94" spans="2:13">
      <c r="B94" s="386" t="s">
        <v>340</v>
      </c>
      <c r="C94" s="387"/>
      <c r="D94" s="387"/>
      <c r="E94" s="388"/>
      <c r="F94" s="169">
        <f>SUM(F86:F93)</f>
        <v>750</v>
      </c>
      <c r="G94" s="169">
        <f t="shared" ref="G94" si="52">SUM(G86:G93)</f>
        <v>223</v>
      </c>
      <c r="H94" s="169">
        <f t="shared" ref="H94" si="53">SUM(H86:H93)</f>
        <v>0</v>
      </c>
      <c r="I94" s="169">
        <f t="shared" ref="I94" si="54">SUM(I86:I93)</f>
        <v>0</v>
      </c>
      <c r="J94" s="169">
        <f t="shared" ref="J94" si="55">SUM(J86:J93)</f>
        <v>2425490737</v>
      </c>
      <c r="K94" s="169">
        <f t="shared" ref="K94" si="56">SUM(K86:K93)</f>
        <v>899190608</v>
      </c>
      <c r="L94" s="169">
        <f t="shared" ref="L94" si="57">SUM(L86:L93)</f>
        <v>0</v>
      </c>
      <c r="M94" s="169">
        <f t="shared" ref="M94" si="58">SUM(M86:M93)</f>
        <v>0</v>
      </c>
    </row>
  </sheetData>
  <mergeCells count="25">
    <mergeCell ref="B85:E85"/>
    <mergeCell ref="B77:C84"/>
    <mergeCell ref="B94:E94"/>
    <mergeCell ref="B41:C48"/>
    <mergeCell ref="B49:E49"/>
    <mergeCell ref="B86:C93"/>
    <mergeCell ref="B50:C57"/>
    <mergeCell ref="B58:E58"/>
    <mergeCell ref="B59:C66"/>
    <mergeCell ref="B67:E67"/>
    <mergeCell ref="B68:C75"/>
    <mergeCell ref="B76:E76"/>
    <mergeCell ref="L3:M3"/>
    <mergeCell ref="B13:E13"/>
    <mergeCell ref="B22:E22"/>
    <mergeCell ref="B31:E31"/>
    <mergeCell ref="B40:E40"/>
    <mergeCell ref="B4:C4"/>
    <mergeCell ref="F3:G3"/>
    <mergeCell ref="H3:I3"/>
    <mergeCell ref="J3:K3"/>
    <mergeCell ref="B5:C12"/>
    <mergeCell ref="B14:C21"/>
    <mergeCell ref="B23:C30"/>
    <mergeCell ref="B32:C39"/>
  </mergeCell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CE4DFC-FB85-4A12-9A56-0A9C51E6D78E}">
  <dimension ref="C2"/>
  <sheetViews>
    <sheetView workbookViewId="0">
      <selection activeCell="C2" sqref="C2"/>
    </sheetView>
  </sheetViews>
  <sheetFormatPr baseColWidth="10" defaultColWidth="11.5546875" defaultRowHeight="14.4"/>
  <sheetData>
    <row r="2" spans="3:3" ht="19.8">
      <c r="C2" s="312" t="s">
        <v>1837</v>
      </c>
    </row>
  </sheetData>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67F863-6F8B-4D41-B55C-8CDA987742D2}">
  <dimension ref="B1:K74"/>
  <sheetViews>
    <sheetView topLeftCell="A3" workbookViewId="0">
      <selection activeCell="B1" sqref="B1"/>
    </sheetView>
  </sheetViews>
  <sheetFormatPr baseColWidth="10" defaultColWidth="11.5546875" defaultRowHeight="14.4"/>
  <cols>
    <col min="2" max="2" width="12.21875" bestFit="1" customWidth="1"/>
    <col min="3" max="3" width="25.88671875" customWidth="1"/>
    <col min="4" max="4" width="24.5546875" customWidth="1"/>
    <col min="10" max="10" width="15.44140625" bestFit="1" customWidth="1"/>
  </cols>
  <sheetData>
    <row r="1" spans="2:11" ht="19.8">
      <c r="B1" s="312" t="s">
        <v>1877</v>
      </c>
    </row>
    <row r="3" spans="2:11" ht="81">
      <c r="B3" s="315" t="s">
        <v>1839</v>
      </c>
      <c r="C3" s="315" t="s">
        <v>390</v>
      </c>
      <c r="D3" s="316" t="s">
        <v>1840</v>
      </c>
      <c r="E3" s="315" t="s">
        <v>1841</v>
      </c>
      <c r="F3" s="317" t="s">
        <v>1842</v>
      </c>
      <c r="G3" s="317" t="s">
        <v>1843</v>
      </c>
      <c r="H3" s="317" t="s">
        <v>1844</v>
      </c>
      <c r="I3" s="318" t="s">
        <v>1845</v>
      </c>
      <c r="J3" s="319" t="s">
        <v>1588</v>
      </c>
      <c r="K3" s="315" t="s">
        <v>1846</v>
      </c>
    </row>
    <row r="4" spans="2:11">
      <c r="B4" s="320">
        <v>2024</v>
      </c>
      <c r="C4" s="321" t="s">
        <v>1847</v>
      </c>
      <c r="D4" s="322" t="s">
        <v>55</v>
      </c>
      <c r="E4" s="323" t="s">
        <v>1848</v>
      </c>
      <c r="F4" s="324" t="s">
        <v>55</v>
      </c>
      <c r="G4" s="325" t="s">
        <v>55</v>
      </c>
      <c r="H4" s="325">
        <v>300000</v>
      </c>
      <c r="I4" s="320">
        <v>2021</v>
      </c>
      <c r="J4" s="326">
        <v>44392</v>
      </c>
      <c r="K4" s="323" t="s">
        <v>1849</v>
      </c>
    </row>
    <row r="5" spans="2:11">
      <c r="B5" s="331">
        <v>2023</v>
      </c>
      <c r="C5" s="332" t="s">
        <v>1850</v>
      </c>
      <c r="D5" s="333" t="s">
        <v>55</v>
      </c>
      <c r="E5" s="334" t="s">
        <v>1848</v>
      </c>
      <c r="F5" s="335" t="s">
        <v>55</v>
      </c>
      <c r="G5" s="336" t="s">
        <v>55</v>
      </c>
      <c r="H5" s="337">
        <v>310470</v>
      </c>
      <c r="I5" s="338" t="s">
        <v>55</v>
      </c>
      <c r="J5" s="339">
        <v>45330</v>
      </c>
      <c r="K5" s="334" t="s">
        <v>1849</v>
      </c>
    </row>
    <row r="6" spans="2:11">
      <c r="B6" s="323">
        <v>2021</v>
      </c>
      <c r="C6" s="327" t="s">
        <v>1851</v>
      </c>
      <c r="D6" s="322" t="s">
        <v>55</v>
      </c>
      <c r="E6" s="328" t="s">
        <v>1852</v>
      </c>
      <c r="F6" s="324" t="s">
        <v>55</v>
      </c>
      <c r="G6" s="324" t="s">
        <v>55</v>
      </c>
      <c r="H6" s="325">
        <v>789228</v>
      </c>
      <c r="I6" s="329" t="s">
        <v>55</v>
      </c>
      <c r="J6" s="330">
        <v>44565</v>
      </c>
      <c r="K6" s="328" t="s">
        <v>1849</v>
      </c>
    </row>
    <row r="7" spans="2:11">
      <c r="B7" s="334">
        <v>2022</v>
      </c>
      <c r="C7" s="340" t="s">
        <v>1851</v>
      </c>
      <c r="D7" s="333" t="s">
        <v>55</v>
      </c>
      <c r="E7" s="341" t="s">
        <v>1848</v>
      </c>
      <c r="F7" s="335" t="s">
        <v>55</v>
      </c>
      <c r="G7" s="335" t="s">
        <v>55</v>
      </c>
      <c r="H7" s="337">
        <v>29798</v>
      </c>
      <c r="I7" s="338" t="s">
        <v>55</v>
      </c>
      <c r="J7" s="342">
        <v>45789</v>
      </c>
      <c r="K7" s="341" t="s">
        <v>1849</v>
      </c>
    </row>
    <row r="8" spans="2:11">
      <c r="B8" s="323">
        <v>2023</v>
      </c>
      <c r="C8" s="327" t="s">
        <v>1851</v>
      </c>
      <c r="D8" s="322" t="s">
        <v>55</v>
      </c>
      <c r="E8" s="328" t="s">
        <v>447</v>
      </c>
      <c r="F8" s="324" t="s">
        <v>55</v>
      </c>
      <c r="G8" s="324" t="s">
        <v>55</v>
      </c>
      <c r="H8" s="325">
        <v>802890</v>
      </c>
      <c r="I8" s="329" t="s">
        <v>55</v>
      </c>
      <c r="J8" s="330">
        <v>45989</v>
      </c>
      <c r="K8" s="328" t="s">
        <v>1849</v>
      </c>
    </row>
    <row r="9" spans="2:11">
      <c r="B9" s="334">
        <v>2018</v>
      </c>
      <c r="C9" s="340" t="s">
        <v>1853</v>
      </c>
      <c r="D9" s="333" t="s">
        <v>55</v>
      </c>
      <c r="E9" s="341" t="s">
        <v>1854</v>
      </c>
      <c r="F9" s="335" t="s">
        <v>55</v>
      </c>
      <c r="G9" s="335" t="s">
        <v>55</v>
      </c>
      <c r="H9" s="337">
        <v>7103960</v>
      </c>
      <c r="I9" s="338">
        <v>2018</v>
      </c>
      <c r="J9" s="342">
        <v>44061</v>
      </c>
      <c r="K9" s="341" t="s">
        <v>1849</v>
      </c>
    </row>
    <row r="10" spans="2:11">
      <c r="B10" s="323">
        <v>2019</v>
      </c>
      <c r="C10" s="327" t="s">
        <v>1853</v>
      </c>
      <c r="D10" s="322" t="s">
        <v>55</v>
      </c>
      <c r="E10" s="328" t="s">
        <v>1854</v>
      </c>
      <c r="F10" s="324" t="s">
        <v>55</v>
      </c>
      <c r="G10" s="324" t="s">
        <v>55</v>
      </c>
      <c r="H10" s="325">
        <v>2777183</v>
      </c>
      <c r="I10" s="329">
        <v>2019</v>
      </c>
      <c r="J10" s="330">
        <v>44071</v>
      </c>
      <c r="K10" s="328" t="s">
        <v>1849</v>
      </c>
    </row>
    <row r="11" spans="2:11">
      <c r="B11" s="334">
        <v>2018</v>
      </c>
      <c r="C11" s="340" t="s">
        <v>1855</v>
      </c>
      <c r="D11" s="333" t="s">
        <v>55</v>
      </c>
      <c r="E11" s="341" t="s">
        <v>1854</v>
      </c>
      <c r="F11" s="335" t="s">
        <v>55</v>
      </c>
      <c r="G11" s="335" t="s">
        <v>55</v>
      </c>
      <c r="H11" s="337">
        <v>1382243</v>
      </c>
      <c r="I11" s="338">
        <v>2018</v>
      </c>
      <c r="J11" s="342">
        <v>44071</v>
      </c>
      <c r="K11" s="341" t="s">
        <v>1849</v>
      </c>
    </row>
    <row r="12" spans="2:11">
      <c r="B12" s="323">
        <v>2019</v>
      </c>
      <c r="C12" s="327" t="s">
        <v>1855</v>
      </c>
      <c r="D12" s="322" t="s">
        <v>55</v>
      </c>
      <c r="E12" s="328" t="s">
        <v>1854</v>
      </c>
      <c r="F12" s="324" t="s">
        <v>55</v>
      </c>
      <c r="G12" s="324" t="s">
        <v>55</v>
      </c>
      <c r="H12" s="325">
        <v>1392750</v>
      </c>
      <c r="I12" s="329">
        <v>2019</v>
      </c>
      <c r="J12" s="330">
        <v>44085</v>
      </c>
      <c r="K12" s="328" t="s">
        <v>1849</v>
      </c>
    </row>
    <row r="13" spans="2:11">
      <c r="B13" s="334">
        <v>2021</v>
      </c>
      <c r="C13" s="340" t="s">
        <v>9</v>
      </c>
      <c r="D13" s="333" t="s">
        <v>55</v>
      </c>
      <c r="E13" s="341" t="s">
        <v>1854</v>
      </c>
      <c r="F13" s="335" t="s">
        <v>55</v>
      </c>
      <c r="G13" s="335" t="s">
        <v>55</v>
      </c>
      <c r="H13" s="337">
        <v>52258296</v>
      </c>
      <c r="I13" s="338">
        <v>2018</v>
      </c>
      <c r="J13" s="342" t="s">
        <v>55</v>
      </c>
      <c r="K13" s="341" t="s">
        <v>1856</v>
      </c>
    </row>
    <row r="14" spans="2:11">
      <c r="B14" s="323">
        <v>2021</v>
      </c>
      <c r="C14" s="327" t="s">
        <v>9</v>
      </c>
      <c r="D14" s="322" t="s">
        <v>55</v>
      </c>
      <c r="E14" s="328" t="s">
        <v>441</v>
      </c>
      <c r="F14" s="324" t="s">
        <v>55</v>
      </c>
      <c r="G14" s="324" t="s">
        <v>55</v>
      </c>
      <c r="H14" s="325">
        <v>58406330</v>
      </c>
      <c r="I14" s="329">
        <v>2018</v>
      </c>
      <c r="J14" s="330" t="s">
        <v>55</v>
      </c>
      <c r="K14" s="328" t="s">
        <v>1856</v>
      </c>
    </row>
    <row r="15" spans="2:11">
      <c r="B15" s="334">
        <v>2021</v>
      </c>
      <c r="C15" s="340" t="s">
        <v>9</v>
      </c>
      <c r="D15" s="333" t="s">
        <v>55</v>
      </c>
      <c r="E15" s="341" t="s">
        <v>442</v>
      </c>
      <c r="F15" s="335" t="s">
        <v>55</v>
      </c>
      <c r="G15" s="335" t="s">
        <v>55</v>
      </c>
      <c r="H15" s="337">
        <v>43036244</v>
      </c>
      <c r="I15" s="338">
        <v>2018</v>
      </c>
      <c r="J15" s="342" t="s">
        <v>55</v>
      </c>
      <c r="K15" s="341" t="s">
        <v>1856</v>
      </c>
    </row>
    <row r="16" spans="2:11">
      <c r="B16" s="323">
        <v>2021</v>
      </c>
      <c r="C16" s="327" t="s">
        <v>9</v>
      </c>
      <c r="D16" s="322" t="s">
        <v>55</v>
      </c>
      <c r="E16" s="328" t="s">
        <v>1735</v>
      </c>
      <c r="F16" s="324" t="s">
        <v>55</v>
      </c>
      <c r="G16" s="324" t="s">
        <v>55</v>
      </c>
      <c r="H16" s="325">
        <v>153700868</v>
      </c>
      <c r="I16" s="329">
        <v>2018</v>
      </c>
      <c r="J16" s="330" t="s">
        <v>55</v>
      </c>
      <c r="K16" s="328" t="s">
        <v>1856</v>
      </c>
    </row>
    <row r="17" spans="2:11">
      <c r="B17" s="334">
        <v>2022</v>
      </c>
      <c r="C17" s="340" t="s">
        <v>9</v>
      </c>
      <c r="D17" s="333" t="s">
        <v>55</v>
      </c>
      <c r="E17" s="341" t="s">
        <v>1854</v>
      </c>
      <c r="F17" s="335" t="s">
        <v>55</v>
      </c>
      <c r="G17" s="335" t="s">
        <v>55</v>
      </c>
      <c r="H17" s="337">
        <v>52258296</v>
      </c>
      <c r="I17" s="338">
        <v>2019</v>
      </c>
      <c r="J17" s="342" t="s">
        <v>55</v>
      </c>
      <c r="K17" s="341" t="s">
        <v>1856</v>
      </c>
    </row>
    <row r="18" spans="2:11">
      <c r="B18" s="323">
        <v>2022</v>
      </c>
      <c r="C18" s="327" t="s">
        <v>9</v>
      </c>
      <c r="D18" s="322" t="s">
        <v>55</v>
      </c>
      <c r="E18" s="328" t="s">
        <v>441</v>
      </c>
      <c r="F18" s="324" t="s">
        <v>55</v>
      </c>
      <c r="G18" s="324" t="s">
        <v>55</v>
      </c>
      <c r="H18" s="325">
        <v>58406330</v>
      </c>
      <c r="I18" s="329">
        <v>2019</v>
      </c>
      <c r="J18" s="330" t="s">
        <v>55</v>
      </c>
      <c r="K18" s="328" t="s">
        <v>1856</v>
      </c>
    </row>
    <row r="19" spans="2:11">
      <c r="B19" s="334">
        <v>2022</v>
      </c>
      <c r="C19" s="340" t="s">
        <v>9</v>
      </c>
      <c r="D19" s="333" t="s">
        <v>55</v>
      </c>
      <c r="E19" s="341" t="s">
        <v>442</v>
      </c>
      <c r="F19" s="335" t="s">
        <v>55</v>
      </c>
      <c r="G19" s="335" t="s">
        <v>55</v>
      </c>
      <c r="H19" s="337">
        <v>43036244</v>
      </c>
      <c r="I19" s="338">
        <v>2019</v>
      </c>
      <c r="J19" s="342" t="s">
        <v>55</v>
      </c>
      <c r="K19" s="341" t="s">
        <v>1856</v>
      </c>
    </row>
    <row r="20" spans="2:11">
      <c r="B20" s="323">
        <v>2022</v>
      </c>
      <c r="C20" s="327" t="s">
        <v>9</v>
      </c>
      <c r="D20" s="322" t="s">
        <v>55</v>
      </c>
      <c r="E20" s="328" t="s">
        <v>1735</v>
      </c>
      <c r="F20" s="324" t="s">
        <v>55</v>
      </c>
      <c r="G20" s="324" t="s">
        <v>55</v>
      </c>
      <c r="H20" s="325">
        <v>153700868</v>
      </c>
      <c r="I20" s="329">
        <v>2019</v>
      </c>
      <c r="J20" s="330" t="s">
        <v>55</v>
      </c>
      <c r="K20" s="328" t="s">
        <v>1856</v>
      </c>
    </row>
    <row r="21" spans="2:11">
      <c r="B21" s="334">
        <v>2022</v>
      </c>
      <c r="C21" s="340" t="s">
        <v>9</v>
      </c>
      <c r="D21" s="333" t="s">
        <v>55</v>
      </c>
      <c r="E21" s="341" t="s">
        <v>1854</v>
      </c>
      <c r="F21" s="335" t="s">
        <v>55</v>
      </c>
      <c r="G21" s="335" t="s">
        <v>55</v>
      </c>
      <c r="H21" s="337">
        <v>64151476</v>
      </c>
      <c r="I21" s="338">
        <v>2020</v>
      </c>
      <c r="J21" s="342" t="s">
        <v>55</v>
      </c>
      <c r="K21" s="341" t="s">
        <v>1856</v>
      </c>
    </row>
    <row r="22" spans="2:11">
      <c r="B22" s="323">
        <v>2022</v>
      </c>
      <c r="C22" s="327" t="s">
        <v>9</v>
      </c>
      <c r="D22" s="322" t="s">
        <v>55</v>
      </c>
      <c r="E22" s="328" t="s">
        <v>441</v>
      </c>
      <c r="F22" s="324" t="s">
        <v>55</v>
      </c>
      <c r="G22" s="324" t="s">
        <v>55</v>
      </c>
      <c r="H22" s="325">
        <v>71698709</v>
      </c>
      <c r="I22" s="329">
        <v>2020</v>
      </c>
      <c r="J22" s="330" t="s">
        <v>55</v>
      </c>
      <c r="K22" s="328" t="s">
        <v>1856</v>
      </c>
    </row>
    <row r="23" spans="2:11">
      <c r="B23" s="334">
        <v>2022</v>
      </c>
      <c r="C23" s="340" t="s">
        <v>9</v>
      </c>
      <c r="D23" s="333" t="s">
        <v>55</v>
      </c>
      <c r="E23" s="341" t="s">
        <v>442</v>
      </c>
      <c r="F23" s="335" t="s">
        <v>55</v>
      </c>
      <c r="G23" s="335" t="s">
        <v>55</v>
      </c>
      <c r="H23" s="337">
        <v>52830628</v>
      </c>
      <c r="I23" s="338">
        <v>2020</v>
      </c>
      <c r="J23" s="342" t="s">
        <v>55</v>
      </c>
      <c r="K23" s="341" t="s">
        <v>1856</v>
      </c>
    </row>
    <row r="24" spans="2:11">
      <c r="B24" s="323">
        <v>2022</v>
      </c>
      <c r="C24" s="327" t="s">
        <v>9</v>
      </c>
      <c r="D24" s="322" t="s">
        <v>55</v>
      </c>
      <c r="E24" s="328" t="s">
        <v>1735</v>
      </c>
      <c r="F24" s="324" t="s">
        <v>55</v>
      </c>
      <c r="G24" s="324" t="s">
        <v>55</v>
      </c>
      <c r="H24" s="325">
        <v>188680813</v>
      </c>
      <c r="I24" s="329">
        <v>2020</v>
      </c>
      <c r="J24" s="330" t="s">
        <v>55</v>
      </c>
      <c r="K24" s="328" t="s">
        <v>1856</v>
      </c>
    </row>
    <row r="25" spans="2:11">
      <c r="B25" s="334">
        <v>2022</v>
      </c>
      <c r="C25" s="340" t="s">
        <v>9</v>
      </c>
      <c r="D25" s="333" t="s">
        <v>55</v>
      </c>
      <c r="E25" s="341" t="s">
        <v>1854</v>
      </c>
      <c r="F25" s="335" t="s">
        <v>55</v>
      </c>
      <c r="G25" s="335" t="s">
        <v>55</v>
      </c>
      <c r="H25" s="337">
        <v>76905524</v>
      </c>
      <c r="I25" s="338">
        <v>2021</v>
      </c>
      <c r="J25" s="342" t="s">
        <v>55</v>
      </c>
      <c r="K25" s="341" t="s">
        <v>1856</v>
      </c>
    </row>
    <row r="26" spans="2:11">
      <c r="B26" s="323">
        <v>2022</v>
      </c>
      <c r="C26" s="327" t="s">
        <v>9</v>
      </c>
      <c r="D26" s="322" t="s">
        <v>55</v>
      </c>
      <c r="E26" s="328" t="s">
        <v>441</v>
      </c>
      <c r="F26" s="324" t="s">
        <v>55</v>
      </c>
      <c r="G26" s="324" t="s">
        <v>55</v>
      </c>
      <c r="H26" s="325">
        <v>85953233</v>
      </c>
      <c r="I26" s="329">
        <v>2021</v>
      </c>
      <c r="J26" s="330" t="s">
        <v>55</v>
      </c>
      <c r="K26" s="328" t="s">
        <v>1856</v>
      </c>
    </row>
    <row r="27" spans="2:11">
      <c r="B27" s="334">
        <v>2022</v>
      </c>
      <c r="C27" s="340" t="s">
        <v>9</v>
      </c>
      <c r="D27" s="333" t="s">
        <v>55</v>
      </c>
      <c r="E27" s="341" t="s">
        <v>442</v>
      </c>
      <c r="F27" s="335" t="s">
        <v>55</v>
      </c>
      <c r="G27" s="335" t="s">
        <v>55</v>
      </c>
      <c r="H27" s="337">
        <v>63333961</v>
      </c>
      <c r="I27" s="338">
        <v>2021</v>
      </c>
      <c r="J27" s="342" t="s">
        <v>55</v>
      </c>
      <c r="K27" s="341" t="s">
        <v>1856</v>
      </c>
    </row>
    <row r="28" spans="2:11">
      <c r="B28" s="323">
        <v>2022</v>
      </c>
      <c r="C28" s="327" t="s">
        <v>9</v>
      </c>
      <c r="D28" s="322" t="s">
        <v>55</v>
      </c>
      <c r="E28" s="328" t="s">
        <v>1735</v>
      </c>
      <c r="F28" s="324" t="s">
        <v>55</v>
      </c>
      <c r="G28" s="324" t="s">
        <v>55</v>
      </c>
      <c r="H28" s="325">
        <v>226192718</v>
      </c>
      <c r="I28" s="329">
        <v>2021</v>
      </c>
      <c r="J28" s="330" t="s">
        <v>55</v>
      </c>
      <c r="K28" s="328" t="s">
        <v>1856</v>
      </c>
    </row>
    <row r="29" spans="2:11">
      <c r="B29" s="334">
        <v>2023</v>
      </c>
      <c r="C29" s="340" t="s">
        <v>9</v>
      </c>
      <c r="D29" s="333" t="s">
        <v>55</v>
      </c>
      <c r="E29" s="341" t="s">
        <v>1854</v>
      </c>
      <c r="F29" s="335" t="s">
        <v>55</v>
      </c>
      <c r="G29" s="335" t="s">
        <v>55</v>
      </c>
      <c r="H29" s="337">
        <v>239290883</v>
      </c>
      <c r="I29" s="338">
        <v>2022</v>
      </c>
      <c r="J29" s="342" t="s">
        <v>55</v>
      </c>
      <c r="K29" s="341" t="s">
        <v>1856</v>
      </c>
    </row>
    <row r="30" spans="2:11">
      <c r="B30" s="323">
        <v>2023</v>
      </c>
      <c r="C30" s="327" t="s">
        <v>9</v>
      </c>
      <c r="D30" s="322" t="s">
        <v>55</v>
      </c>
      <c r="E30" s="328" t="s">
        <v>441</v>
      </c>
      <c r="F30" s="324" t="s">
        <v>55</v>
      </c>
      <c r="G30" s="324" t="s">
        <v>55</v>
      </c>
      <c r="H30" s="325">
        <v>267442751</v>
      </c>
      <c r="I30" s="329">
        <v>2022</v>
      </c>
      <c r="J30" s="330" t="s">
        <v>55</v>
      </c>
      <c r="K30" s="328" t="s">
        <v>1856</v>
      </c>
    </row>
    <row r="31" spans="2:11">
      <c r="B31" s="334">
        <v>2023</v>
      </c>
      <c r="C31" s="340" t="s">
        <v>9</v>
      </c>
      <c r="D31" s="333" t="s">
        <v>55</v>
      </c>
      <c r="E31" s="341" t="s">
        <v>442</v>
      </c>
      <c r="F31" s="335" t="s">
        <v>55</v>
      </c>
      <c r="G31" s="335" t="s">
        <v>55</v>
      </c>
      <c r="H31" s="337">
        <v>197063080</v>
      </c>
      <c r="I31" s="338">
        <v>2022</v>
      </c>
      <c r="J31" s="342" t="s">
        <v>55</v>
      </c>
      <c r="K31" s="341" t="s">
        <v>1856</v>
      </c>
    </row>
    <row r="32" spans="2:11">
      <c r="B32" s="323">
        <v>2023</v>
      </c>
      <c r="C32" s="327" t="s">
        <v>9</v>
      </c>
      <c r="D32" s="322" t="s">
        <v>55</v>
      </c>
      <c r="E32" s="328" t="s">
        <v>1735</v>
      </c>
      <c r="F32" s="324" t="s">
        <v>55</v>
      </c>
      <c r="G32" s="324" t="s">
        <v>55</v>
      </c>
      <c r="H32" s="325">
        <v>703796713</v>
      </c>
      <c r="I32" s="329">
        <v>2022</v>
      </c>
      <c r="J32" s="330" t="s">
        <v>55</v>
      </c>
      <c r="K32" s="328" t="s">
        <v>1856</v>
      </c>
    </row>
    <row r="33" spans="2:11">
      <c r="B33" s="334">
        <v>2025</v>
      </c>
      <c r="C33" s="340" t="s">
        <v>9</v>
      </c>
      <c r="D33" s="333" t="s">
        <v>55</v>
      </c>
      <c r="E33" s="341" t="s">
        <v>1854</v>
      </c>
      <c r="F33" s="335" t="s">
        <v>55</v>
      </c>
      <c r="G33" s="335" t="s">
        <v>55</v>
      </c>
      <c r="H33" s="337">
        <v>197212187</v>
      </c>
      <c r="I33" s="338">
        <v>2023</v>
      </c>
      <c r="J33" s="342" t="s">
        <v>55</v>
      </c>
      <c r="K33" s="341" t="s">
        <v>1856</v>
      </c>
    </row>
    <row r="34" spans="2:11">
      <c r="B34" s="323">
        <v>2025</v>
      </c>
      <c r="C34" s="327" t="s">
        <v>9</v>
      </c>
      <c r="D34" s="322" t="s">
        <v>55</v>
      </c>
      <c r="E34" s="328" t="s">
        <v>441</v>
      </c>
      <c r="F34" s="324" t="s">
        <v>55</v>
      </c>
      <c r="G34" s="324" t="s">
        <v>55</v>
      </c>
      <c r="H34" s="325">
        <v>220413621</v>
      </c>
      <c r="I34" s="329">
        <v>2023</v>
      </c>
      <c r="J34" s="330" t="s">
        <v>55</v>
      </c>
      <c r="K34" s="328" t="s">
        <v>1856</v>
      </c>
    </row>
    <row r="35" spans="2:11">
      <c r="B35" s="334">
        <v>2025</v>
      </c>
      <c r="C35" s="340" t="s">
        <v>9</v>
      </c>
      <c r="D35" s="333" t="s">
        <v>55</v>
      </c>
      <c r="E35" s="341" t="s">
        <v>442</v>
      </c>
      <c r="F35" s="335" t="s">
        <v>55</v>
      </c>
      <c r="G35" s="335" t="s">
        <v>55</v>
      </c>
      <c r="H35" s="337">
        <v>162410037</v>
      </c>
      <c r="I35" s="338">
        <v>2023</v>
      </c>
      <c r="J35" s="342" t="s">
        <v>55</v>
      </c>
      <c r="K35" s="341" t="s">
        <v>1856</v>
      </c>
    </row>
    <row r="36" spans="2:11">
      <c r="B36" s="323">
        <v>2025</v>
      </c>
      <c r="C36" s="327" t="s">
        <v>9</v>
      </c>
      <c r="D36" s="322" t="s">
        <v>55</v>
      </c>
      <c r="E36" s="328" t="s">
        <v>1735</v>
      </c>
      <c r="F36" s="324" t="s">
        <v>55</v>
      </c>
      <c r="G36" s="324" t="s">
        <v>55</v>
      </c>
      <c r="H36" s="325">
        <v>580035845</v>
      </c>
      <c r="I36" s="329">
        <v>2023</v>
      </c>
      <c r="J36" s="330" t="s">
        <v>55</v>
      </c>
      <c r="K36" s="328" t="s">
        <v>1856</v>
      </c>
    </row>
    <row r="37" spans="2:11">
      <c r="B37" s="334">
        <v>2020</v>
      </c>
      <c r="C37" s="340" t="s">
        <v>10</v>
      </c>
      <c r="D37" s="333" t="s">
        <v>55</v>
      </c>
      <c r="E37" s="341" t="s">
        <v>439</v>
      </c>
      <c r="F37" s="335" t="s">
        <v>55</v>
      </c>
      <c r="G37" s="335" t="s">
        <v>55</v>
      </c>
      <c r="H37" s="337">
        <v>40384120</v>
      </c>
      <c r="I37" s="338">
        <v>2019</v>
      </c>
      <c r="J37" s="342">
        <v>44055</v>
      </c>
      <c r="K37" s="341" t="s">
        <v>1857</v>
      </c>
    </row>
    <row r="38" spans="2:11">
      <c r="B38" s="323">
        <v>2021</v>
      </c>
      <c r="C38" s="327" t="s">
        <v>10</v>
      </c>
      <c r="D38" s="322" t="s">
        <v>55</v>
      </c>
      <c r="E38" s="328" t="s">
        <v>439</v>
      </c>
      <c r="F38" s="324" t="s">
        <v>55</v>
      </c>
      <c r="G38" s="324" t="s">
        <v>55</v>
      </c>
      <c r="H38" s="325">
        <v>40993461</v>
      </c>
      <c r="I38" s="329">
        <v>2020</v>
      </c>
      <c r="J38" s="330">
        <v>44229</v>
      </c>
      <c r="K38" s="328" t="s">
        <v>1857</v>
      </c>
    </row>
    <row r="39" spans="2:11">
      <c r="B39" s="334">
        <v>2022</v>
      </c>
      <c r="C39" s="340" t="s">
        <v>10</v>
      </c>
      <c r="D39" s="333" t="s">
        <v>55</v>
      </c>
      <c r="E39" s="341" t="s">
        <v>439</v>
      </c>
      <c r="F39" s="335" t="s">
        <v>55</v>
      </c>
      <c r="G39" s="335" t="s">
        <v>55</v>
      </c>
      <c r="H39" s="337">
        <v>38301471</v>
      </c>
      <c r="I39" s="338">
        <v>2021</v>
      </c>
      <c r="J39" s="342">
        <v>44755</v>
      </c>
      <c r="K39" s="341" t="s">
        <v>1857</v>
      </c>
    </row>
    <row r="40" spans="2:11">
      <c r="B40" s="323">
        <v>2023</v>
      </c>
      <c r="C40" s="327" t="s">
        <v>10</v>
      </c>
      <c r="D40" s="322" t="s">
        <v>55</v>
      </c>
      <c r="E40" s="328" t="s">
        <v>439</v>
      </c>
      <c r="F40" s="324" t="s">
        <v>55</v>
      </c>
      <c r="G40" s="324" t="s">
        <v>55</v>
      </c>
      <c r="H40" s="325">
        <v>32886484</v>
      </c>
      <c r="I40" s="329">
        <v>2022</v>
      </c>
      <c r="J40" s="330">
        <v>44963</v>
      </c>
      <c r="K40" s="328" t="s">
        <v>1857</v>
      </c>
    </row>
    <row r="41" spans="2:11">
      <c r="B41" s="334">
        <v>2020</v>
      </c>
      <c r="C41" s="340" t="s">
        <v>1858</v>
      </c>
      <c r="D41" s="333" t="s">
        <v>55</v>
      </c>
      <c r="E41" s="341" t="s">
        <v>444</v>
      </c>
      <c r="F41" s="335" t="s">
        <v>55</v>
      </c>
      <c r="G41" s="335" t="s">
        <v>55</v>
      </c>
      <c r="H41" s="337">
        <v>2076600</v>
      </c>
      <c r="I41" s="338">
        <v>2019</v>
      </c>
      <c r="J41" s="342">
        <v>44061</v>
      </c>
      <c r="K41" s="341" t="s">
        <v>1849</v>
      </c>
    </row>
    <row r="42" spans="2:11">
      <c r="B42" s="323">
        <v>2020</v>
      </c>
      <c r="C42" s="327" t="s">
        <v>1859</v>
      </c>
      <c r="D42" s="322" t="s">
        <v>55</v>
      </c>
      <c r="E42" s="328" t="s">
        <v>444</v>
      </c>
      <c r="F42" s="324" t="s">
        <v>55</v>
      </c>
      <c r="G42" s="324" t="s">
        <v>55</v>
      </c>
      <c r="H42" s="325">
        <v>1745858</v>
      </c>
      <c r="I42" s="329">
        <v>2019</v>
      </c>
      <c r="J42" s="330">
        <v>44048</v>
      </c>
      <c r="K42" s="328" t="s">
        <v>1857</v>
      </c>
    </row>
    <row r="43" spans="2:11">
      <c r="B43" s="334">
        <v>2021</v>
      </c>
      <c r="C43" s="340" t="s">
        <v>1859</v>
      </c>
      <c r="D43" s="333" t="s">
        <v>55</v>
      </c>
      <c r="E43" s="341" t="s">
        <v>444</v>
      </c>
      <c r="F43" s="335" t="s">
        <v>55</v>
      </c>
      <c r="G43" s="335" t="s">
        <v>55</v>
      </c>
      <c r="H43" s="337">
        <v>651080</v>
      </c>
      <c r="I43" s="338">
        <v>2020</v>
      </c>
      <c r="J43" s="342">
        <v>44649</v>
      </c>
      <c r="K43" s="341" t="s">
        <v>1857</v>
      </c>
    </row>
    <row r="44" spans="2:11">
      <c r="B44" s="323">
        <v>2022</v>
      </c>
      <c r="C44" s="327" t="s">
        <v>1859</v>
      </c>
      <c r="D44" s="322" t="s">
        <v>55</v>
      </c>
      <c r="E44" s="328" t="s">
        <v>444</v>
      </c>
      <c r="F44" s="324" t="s">
        <v>55</v>
      </c>
      <c r="G44" s="324" t="s">
        <v>55</v>
      </c>
      <c r="H44" s="325">
        <v>1584885</v>
      </c>
      <c r="I44" s="329">
        <v>2021</v>
      </c>
      <c r="J44" s="330">
        <v>44649</v>
      </c>
      <c r="K44" s="328" t="s">
        <v>1857</v>
      </c>
    </row>
    <row r="45" spans="2:11">
      <c r="B45" s="334">
        <v>2020</v>
      </c>
      <c r="C45" s="340" t="s">
        <v>1860</v>
      </c>
      <c r="D45" s="333" t="s">
        <v>55</v>
      </c>
      <c r="E45" s="341" t="s">
        <v>444</v>
      </c>
      <c r="F45" s="335" t="s">
        <v>55</v>
      </c>
      <c r="G45" s="335" t="s">
        <v>55</v>
      </c>
      <c r="H45" s="337">
        <v>311116</v>
      </c>
      <c r="I45" s="338">
        <v>2019</v>
      </c>
      <c r="J45" s="342">
        <v>44061</v>
      </c>
      <c r="K45" s="341" t="s">
        <v>1849</v>
      </c>
    </row>
    <row r="46" spans="2:11">
      <c r="B46" s="323">
        <v>2020</v>
      </c>
      <c r="C46" s="327" t="s">
        <v>1860</v>
      </c>
      <c r="D46" s="322" t="s">
        <v>55</v>
      </c>
      <c r="E46" s="328" t="s">
        <v>444</v>
      </c>
      <c r="F46" s="324" t="s">
        <v>55</v>
      </c>
      <c r="G46" s="324" t="s">
        <v>55</v>
      </c>
      <c r="H46" s="325">
        <v>297282</v>
      </c>
      <c r="I46" s="329">
        <v>2018</v>
      </c>
      <c r="J46" s="330">
        <v>44061</v>
      </c>
      <c r="K46" s="328" t="s">
        <v>1849</v>
      </c>
    </row>
    <row r="47" spans="2:11">
      <c r="B47" s="334">
        <v>2018</v>
      </c>
      <c r="C47" s="340" t="s">
        <v>1635</v>
      </c>
      <c r="D47" s="333" t="s">
        <v>55</v>
      </c>
      <c r="E47" s="341" t="s">
        <v>444</v>
      </c>
      <c r="F47" s="335" t="s">
        <v>55</v>
      </c>
      <c r="G47" s="335" t="s">
        <v>55</v>
      </c>
      <c r="H47" s="337">
        <v>9680694</v>
      </c>
      <c r="I47" s="338">
        <v>2018</v>
      </c>
      <c r="J47" s="342" t="s">
        <v>55</v>
      </c>
      <c r="K47" s="342" t="s">
        <v>55</v>
      </c>
    </row>
    <row r="48" spans="2:11">
      <c r="B48" s="323">
        <v>2021</v>
      </c>
      <c r="C48" s="327" t="s">
        <v>1635</v>
      </c>
      <c r="D48" s="322" t="s">
        <v>55</v>
      </c>
      <c r="E48" s="328" t="s">
        <v>444</v>
      </c>
      <c r="F48" s="324" t="s">
        <v>55</v>
      </c>
      <c r="G48" s="324" t="s">
        <v>55</v>
      </c>
      <c r="H48" s="325">
        <v>6094310</v>
      </c>
      <c r="I48" s="329">
        <v>2019</v>
      </c>
      <c r="J48" s="330">
        <v>44230</v>
      </c>
      <c r="K48" s="328" t="s">
        <v>1856</v>
      </c>
    </row>
    <row r="49" spans="2:11">
      <c r="B49" s="334">
        <v>2022</v>
      </c>
      <c r="C49" s="340" t="s">
        <v>1635</v>
      </c>
      <c r="D49" s="333" t="s">
        <v>55</v>
      </c>
      <c r="E49" s="341" t="s">
        <v>444</v>
      </c>
      <c r="F49" s="335" t="s">
        <v>55</v>
      </c>
      <c r="G49" s="335" t="s">
        <v>55</v>
      </c>
      <c r="H49" s="337">
        <v>12020796</v>
      </c>
      <c r="I49" s="338">
        <v>2020</v>
      </c>
      <c r="J49" s="342">
        <v>44719</v>
      </c>
      <c r="K49" s="341" t="s">
        <v>1856</v>
      </c>
    </row>
    <row r="50" spans="2:11">
      <c r="B50" s="323">
        <v>2020</v>
      </c>
      <c r="C50" s="327" t="s">
        <v>1861</v>
      </c>
      <c r="D50" s="322" t="s">
        <v>55</v>
      </c>
      <c r="E50" s="328" t="s">
        <v>445</v>
      </c>
      <c r="F50" s="324" t="s">
        <v>55</v>
      </c>
      <c r="G50" s="324" t="s">
        <v>55</v>
      </c>
      <c r="H50" s="325">
        <v>6551912</v>
      </c>
      <c r="I50" s="329">
        <v>2019</v>
      </c>
      <c r="J50" s="330">
        <v>44791</v>
      </c>
      <c r="K50" s="328" t="s">
        <v>1849</v>
      </c>
    </row>
    <row r="51" spans="2:11">
      <c r="B51" s="334">
        <v>2020</v>
      </c>
      <c r="C51" s="340" t="s">
        <v>1861</v>
      </c>
      <c r="D51" s="333" t="s">
        <v>55</v>
      </c>
      <c r="E51" s="341" t="s">
        <v>445</v>
      </c>
      <c r="F51" s="335" t="s">
        <v>55</v>
      </c>
      <c r="G51" s="335" t="s">
        <v>55</v>
      </c>
      <c r="H51" s="337">
        <v>9044704</v>
      </c>
      <c r="I51" s="338">
        <v>2018</v>
      </c>
      <c r="J51" s="342">
        <v>44061</v>
      </c>
      <c r="K51" s="341" t="s">
        <v>1849</v>
      </c>
    </row>
    <row r="52" spans="2:11">
      <c r="B52" s="323">
        <v>2022</v>
      </c>
      <c r="C52" s="327" t="s">
        <v>1861</v>
      </c>
      <c r="D52" s="322" t="s">
        <v>55</v>
      </c>
      <c r="E52" s="328" t="s">
        <v>445</v>
      </c>
      <c r="F52" s="324" t="s">
        <v>55</v>
      </c>
      <c r="G52" s="324" t="s">
        <v>55</v>
      </c>
      <c r="H52" s="325">
        <v>9604390</v>
      </c>
      <c r="I52" s="329">
        <v>2020</v>
      </c>
      <c r="J52" s="330">
        <v>44571</v>
      </c>
      <c r="K52" s="328" t="s">
        <v>1849</v>
      </c>
    </row>
    <row r="53" spans="2:11">
      <c r="B53" s="334">
        <v>2022</v>
      </c>
      <c r="C53" s="340" t="s">
        <v>1861</v>
      </c>
      <c r="D53" s="333" t="s">
        <v>55</v>
      </c>
      <c r="E53" s="341" t="s">
        <v>445</v>
      </c>
      <c r="F53" s="335" t="s">
        <v>55</v>
      </c>
      <c r="G53" s="335" t="s">
        <v>55</v>
      </c>
      <c r="H53" s="337">
        <v>5546292</v>
      </c>
      <c r="I53" s="338">
        <v>2020</v>
      </c>
      <c r="J53" s="342">
        <v>44817</v>
      </c>
      <c r="K53" s="341" t="s">
        <v>1849</v>
      </c>
    </row>
    <row r="54" spans="2:11">
      <c r="B54" s="323">
        <v>2022</v>
      </c>
      <c r="C54" s="327" t="s">
        <v>1861</v>
      </c>
      <c r="D54" s="322" t="s">
        <v>55</v>
      </c>
      <c r="E54" s="328" t="s">
        <v>445</v>
      </c>
      <c r="F54" s="324" t="s">
        <v>55</v>
      </c>
      <c r="G54" s="324" t="s">
        <v>55</v>
      </c>
      <c r="H54" s="325">
        <v>2796600</v>
      </c>
      <c r="I54" s="329">
        <v>2021</v>
      </c>
      <c r="J54" s="330">
        <v>44817</v>
      </c>
      <c r="K54" s="328" t="s">
        <v>1849</v>
      </c>
    </row>
    <row r="55" spans="2:11">
      <c r="B55" s="334">
        <v>2022</v>
      </c>
      <c r="C55" s="340" t="s">
        <v>1861</v>
      </c>
      <c r="D55" s="333" t="s">
        <v>55</v>
      </c>
      <c r="E55" s="341" t="s">
        <v>445</v>
      </c>
      <c r="F55" s="335" t="s">
        <v>55</v>
      </c>
      <c r="G55" s="335" t="s">
        <v>55</v>
      </c>
      <c r="H55" s="337">
        <v>10000000</v>
      </c>
      <c r="I55" s="338">
        <v>2021</v>
      </c>
      <c r="J55" s="342">
        <v>44834</v>
      </c>
      <c r="K55" s="341" t="s">
        <v>1849</v>
      </c>
    </row>
    <row r="56" spans="2:11">
      <c r="B56" s="323">
        <v>2023</v>
      </c>
      <c r="C56" s="327" t="s">
        <v>1861</v>
      </c>
      <c r="D56" s="322" t="s">
        <v>55</v>
      </c>
      <c r="E56" s="328" t="s">
        <v>445</v>
      </c>
      <c r="F56" s="324" t="s">
        <v>55</v>
      </c>
      <c r="G56" s="324" t="s">
        <v>55</v>
      </c>
      <c r="H56" s="325">
        <v>16994097</v>
      </c>
      <c r="I56" s="329">
        <v>2022</v>
      </c>
      <c r="J56" s="330">
        <v>45266</v>
      </c>
      <c r="K56" s="328" t="s">
        <v>1849</v>
      </c>
    </row>
    <row r="57" spans="2:11">
      <c r="B57" s="334">
        <v>2024</v>
      </c>
      <c r="C57" s="340" t="s">
        <v>1861</v>
      </c>
      <c r="D57" s="333" t="s">
        <v>55</v>
      </c>
      <c r="E57" s="341" t="s">
        <v>445</v>
      </c>
      <c r="F57" s="335" t="s">
        <v>55</v>
      </c>
      <c r="G57" s="335" t="s">
        <v>55</v>
      </c>
      <c r="H57" s="337">
        <v>10000000</v>
      </c>
      <c r="I57" s="338">
        <v>2023</v>
      </c>
      <c r="J57" s="342">
        <v>45645</v>
      </c>
      <c r="K57" s="341" t="s">
        <v>1849</v>
      </c>
    </row>
    <row r="58" spans="2:11">
      <c r="B58" s="323">
        <v>2022</v>
      </c>
      <c r="C58" s="327" t="s">
        <v>1862</v>
      </c>
      <c r="D58" s="322" t="s">
        <v>55</v>
      </c>
      <c r="E58" s="328" t="s">
        <v>1580</v>
      </c>
      <c r="F58" s="324" t="s">
        <v>55</v>
      </c>
      <c r="G58" s="324" t="s">
        <v>55</v>
      </c>
      <c r="H58" s="325">
        <v>1627878</v>
      </c>
      <c r="I58" s="329" t="s">
        <v>1863</v>
      </c>
      <c r="J58" s="330">
        <v>44917</v>
      </c>
      <c r="K58" s="328" t="s">
        <v>1849</v>
      </c>
    </row>
    <row r="59" spans="2:11">
      <c r="B59" s="334">
        <v>2022</v>
      </c>
      <c r="C59" s="340" t="s">
        <v>1864</v>
      </c>
      <c r="D59" s="333" t="s">
        <v>55</v>
      </c>
      <c r="E59" s="341" t="s">
        <v>1580</v>
      </c>
      <c r="F59" s="335" t="s">
        <v>55</v>
      </c>
      <c r="G59" s="335" t="s">
        <v>55</v>
      </c>
      <c r="H59" s="337">
        <v>4588632</v>
      </c>
      <c r="I59" s="338" t="s">
        <v>1865</v>
      </c>
      <c r="J59" s="342">
        <v>44951</v>
      </c>
      <c r="K59" s="341" t="s">
        <v>1849</v>
      </c>
    </row>
    <row r="60" spans="2:11">
      <c r="B60" s="323">
        <v>2022</v>
      </c>
      <c r="C60" s="327" t="s">
        <v>84</v>
      </c>
      <c r="D60" s="322" t="s">
        <v>55</v>
      </c>
      <c r="E60" s="328" t="s">
        <v>1580</v>
      </c>
      <c r="F60" s="324" t="s">
        <v>55</v>
      </c>
      <c r="G60" s="324" t="s">
        <v>55</v>
      </c>
      <c r="H60" s="325">
        <v>21104325</v>
      </c>
      <c r="I60" s="329" t="s">
        <v>1866</v>
      </c>
      <c r="J60" s="330">
        <v>44951</v>
      </c>
      <c r="K60" s="328" t="s">
        <v>1849</v>
      </c>
    </row>
    <row r="61" spans="2:11">
      <c r="B61" s="334">
        <v>2022</v>
      </c>
      <c r="C61" s="340" t="s">
        <v>1867</v>
      </c>
      <c r="D61" s="333" t="s">
        <v>55</v>
      </c>
      <c r="E61" s="341" t="s">
        <v>1868</v>
      </c>
      <c r="F61" s="335" t="s">
        <v>55</v>
      </c>
      <c r="G61" s="335" t="s">
        <v>55</v>
      </c>
      <c r="H61" s="337">
        <v>95790</v>
      </c>
      <c r="I61" s="338">
        <v>2022</v>
      </c>
      <c r="J61" s="342">
        <v>44969</v>
      </c>
      <c r="K61" s="341" t="s">
        <v>1849</v>
      </c>
    </row>
    <row r="62" spans="2:11">
      <c r="B62" s="323">
        <v>2022</v>
      </c>
      <c r="C62" s="327" t="s">
        <v>1869</v>
      </c>
      <c r="D62" s="322" t="s">
        <v>55</v>
      </c>
      <c r="E62" s="328" t="s">
        <v>1870</v>
      </c>
      <c r="F62" s="324" t="s">
        <v>55</v>
      </c>
      <c r="G62" s="324" t="s">
        <v>55</v>
      </c>
      <c r="H62" s="325">
        <v>2218980</v>
      </c>
      <c r="I62" s="329">
        <v>2019</v>
      </c>
      <c r="J62" s="330">
        <v>44071</v>
      </c>
      <c r="K62" s="328" t="s">
        <v>1849</v>
      </c>
    </row>
    <row r="63" spans="2:11">
      <c r="B63" s="334">
        <v>2022</v>
      </c>
      <c r="C63" s="340" t="s">
        <v>1871</v>
      </c>
      <c r="D63" s="333" t="s">
        <v>55</v>
      </c>
      <c r="E63" s="341" t="s">
        <v>446</v>
      </c>
      <c r="F63" s="335" t="s">
        <v>55</v>
      </c>
      <c r="G63" s="335" t="s">
        <v>55</v>
      </c>
      <c r="H63" s="337">
        <v>5000000</v>
      </c>
      <c r="I63" s="338">
        <v>2019</v>
      </c>
      <c r="J63" s="342">
        <v>44071</v>
      </c>
      <c r="K63" s="341" t="s">
        <v>1857</v>
      </c>
    </row>
    <row r="64" spans="2:11" ht="28.8">
      <c r="B64" s="323">
        <v>2020</v>
      </c>
      <c r="C64" s="327" t="s">
        <v>1872</v>
      </c>
      <c r="D64" s="322" t="s">
        <v>55</v>
      </c>
      <c r="E64" s="328" t="s">
        <v>443</v>
      </c>
      <c r="F64" s="324" t="s">
        <v>55</v>
      </c>
      <c r="G64" s="324" t="s">
        <v>55</v>
      </c>
      <c r="H64" s="325">
        <v>100500</v>
      </c>
      <c r="I64" s="329">
        <v>2019</v>
      </c>
      <c r="J64" s="330">
        <v>44061</v>
      </c>
      <c r="K64" s="328" t="s">
        <v>1849</v>
      </c>
    </row>
    <row r="65" spans="2:11" ht="28.8">
      <c r="B65" s="334">
        <v>2021</v>
      </c>
      <c r="C65" s="340" t="s">
        <v>1872</v>
      </c>
      <c r="D65" s="333" t="s">
        <v>55</v>
      </c>
      <c r="E65" s="341" t="s">
        <v>443</v>
      </c>
      <c r="F65" s="335" t="s">
        <v>55</v>
      </c>
      <c r="G65" s="335" t="s">
        <v>55</v>
      </c>
      <c r="H65" s="337">
        <v>1012275</v>
      </c>
      <c r="I65" s="338">
        <v>2020</v>
      </c>
      <c r="J65" s="342">
        <v>44363</v>
      </c>
      <c r="K65" s="341" t="s">
        <v>1849</v>
      </c>
    </row>
    <row r="66" spans="2:11" ht="28.8">
      <c r="B66" s="323">
        <v>2022</v>
      </c>
      <c r="C66" s="327" t="s">
        <v>1872</v>
      </c>
      <c r="D66" s="322" t="s">
        <v>55</v>
      </c>
      <c r="E66" s="328" t="s">
        <v>443</v>
      </c>
      <c r="F66" s="324" t="s">
        <v>55</v>
      </c>
      <c r="G66" s="324" t="s">
        <v>55</v>
      </c>
      <c r="H66" s="325">
        <v>1659574</v>
      </c>
      <c r="I66" s="329">
        <v>2021</v>
      </c>
      <c r="J66" s="330">
        <v>44817</v>
      </c>
      <c r="K66" s="328" t="s">
        <v>1849</v>
      </c>
    </row>
    <row r="67" spans="2:11" ht="28.8">
      <c r="B67" s="334">
        <v>2023</v>
      </c>
      <c r="C67" s="340" t="s">
        <v>1872</v>
      </c>
      <c r="D67" s="333" t="s">
        <v>55</v>
      </c>
      <c r="E67" s="341" t="s">
        <v>443</v>
      </c>
      <c r="F67" s="335" t="s">
        <v>55</v>
      </c>
      <c r="G67" s="335" t="s">
        <v>55</v>
      </c>
      <c r="H67" s="337">
        <v>2478089</v>
      </c>
      <c r="I67" s="338">
        <v>2022</v>
      </c>
      <c r="J67" s="342">
        <v>44946</v>
      </c>
      <c r="K67" s="341" t="s">
        <v>1849</v>
      </c>
    </row>
    <row r="68" spans="2:11" ht="28.8">
      <c r="B68" s="323">
        <v>2024</v>
      </c>
      <c r="C68" s="327" t="s">
        <v>1872</v>
      </c>
      <c r="D68" s="322" t="s">
        <v>55</v>
      </c>
      <c r="E68" s="328" t="s">
        <v>443</v>
      </c>
      <c r="F68" s="324" t="s">
        <v>55</v>
      </c>
      <c r="G68" s="324" t="s">
        <v>55</v>
      </c>
      <c r="H68" s="325">
        <v>2774700</v>
      </c>
      <c r="I68" s="329">
        <v>2023</v>
      </c>
      <c r="J68" s="330">
        <v>45645</v>
      </c>
      <c r="K68" s="328" t="s">
        <v>1849</v>
      </c>
    </row>
    <row r="69" spans="2:11">
      <c r="B69" s="334">
        <v>2024</v>
      </c>
      <c r="C69" s="340" t="s">
        <v>81</v>
      </c>
      <c r="D69" s="333" t="s">
        <v>55</v>
      </c>
      <c r="E69" s="341" t="s">
        <v>443</v>
      </c>
      <c r="F69" s="335" t="s">
        <v>55</v>
      </c>
      <c r="G69" s="335" t="s">
        <v>55</v>
      </c>
      <c r="H69" s="337">
        <v>743601</v>
      </c>
      <c r="I69" s="338">
        <v>2023</v>
      </c>
      <c r="J69" s="342">
        <v>45351</v>
      </c>
      <c r="K69" s="341" t="s">
        <v>1849</v>
      </c>
    </row>
    <row r="70" spans="2:11" ht="28.8">
      <c r="B70" s="323">
        <v>2021</v>
      </c>
      <c r="C70" s="327" t="s">
        <v>1873</v>
      </c>
      <c r="D70" s="322" t="s">
        <v>55</v>
      </c>
      <c r="E70" s="328" t="s">
        <v>1874</v>
      </c>
      <c r="F70" s="324" t="s">
        <v>55</v>
      </c>
      <c r="G70" s="324" t="s">
        <v>55</v>
      </c>
      <c r="H70" s="325">
        <v>300000</v>
      </c>
      <c r="I70" s="329">
        <v>2021</v>
      </c>
      <c r="J70" s="330">
        <v>44392</v>
      </c>
      <c r="K70" s="328" t="s">
        <v>1849</v>
      </c>
    </row>
    <row r="71" spans="2:11">
      <c r="B71" s="334">
        <v>2021</v>
      </c>
      <c r="C71" s="340" t="s">
        <v>413</v>
      </c>
      <c r="D71" s="333" t="s">
        <v>55</v>
      </c>
      <c r="E71" s="341" t="s">
        <v>1875</v>
      </c>
      <c r="F71" s="335" t="s">
        <v>55</v>
      </c>
      <c r="G71" s="335" t="s">
        <v>55</v>
      </c>
      <c r="H71" s="337">
        <v>60000000</v>
      </c>
      <c r="I71" s="338" t="s">
        <v>1863</v>
      </c>
      <c r="J71" s="342">
        <v>44225</v>
      </c>
      <c r="K71" s="341" t="s">
        <v>1849</v>
      </c>
    </row>
    <row r="72" spans="2:11">
      <c r="B72" s="323">
        <v>2023</v>
      </c>
      <c r="C72" s="327" t="s">
        <v>1876</v>
      </c>
      <c r="D72" s="322" t="s">
        <v>55</v>
      </c>
      <c r="E72" s="328" t="s">
        <v>1874</v>
      </c>
      <c r="F72" s="324" t="s">
        <v>55</v>
      </c>
      <c r="G72" s="324" t="s">
        <v>55</v>
      </c>
      <c r="H72" s="325">
        <v>3162800</v>
      </c>
      <c r="I72" s="329" t="s">
        <v>55</v>
      </c>
      <c r="J72" s="330">
        <v>44938</v>
      </c>
      <c r="K72" s="328" t="s">
        <v>1849</v>
      </c>
    </row>
    <row r="73" spans="2:11">
      <c r="B73" s="334">
        <v>2020</v>
      </c>
      <c r="C73" s="340" t="s">
        <v>1000</v>
      </c>
      <c r="D73" s="333" t="s">
        <v>55</v>
      </c>
      <c r="E73" s="341" t="s">
        <v>1735</v>
      </c>
      <c r="F73" s="335" t="s">
        <v>55</v>
      </c>
      <c r="G73" s="335" t="s">
        <v>55</v>
      </c>
      <c r="H73" s="337">
        <v>1427027</v>
      </c>
      <c r="I73" s="338">
        <v>2018</v>
      </c>
      <c r="J73" s="342">
        <v>44061</v>
      </c>
      <c r="K73" s="341" t="s">
        <v>1849</v>
      </c>
    </row>
    <row r="74" spans="2:11">
      <c r="B74" s="323">
        <v>2021</v>
      </c>
      <c r="C74" s="327" t="s">
        <v>1000</v>
      </c>
      <c r="D74" s="322" t="s">
        <v>55</v>
      </c>
      <c r="E74" s="328" t="s">
        <v>1735</v>
      </c>
      <c r="F74" s="324" t="s">
        <v>55</v>
      </c>
      <c r="G74" s="324" t="s">
        <v>55</v>
      </c>
      <c r="H74" s="325">
        <v>1379115</v>
      </c>
      <c r="I74" s="329">
        <v>2019</v>
      </c>
      <c r="J74" s="330">
        <v>45887</v>
      </c>
      <c r="K74" s="328" t="s">
        <v>1849</v>
      </c>
    </row>
  </sheetData>
  <autoFilter ref="B3:K74" xr:uid="{2A67F863-6F8B-4D41-B55C-8CDA987742D2}"/>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Feuilles de calcul</vt:lpstr>
      </vt:variant>
      <vt:variant>
        <vt:i4>38</vt:i4>
      </vt:variant>
    </vt:vector>
  </HeadingPairs>
  <TitlesOfParts>
    <vt:vector size="38" baseType="lpstr">
      <vt:lpstr>Annexe</vt:lpstr>
      <vt:lpstr>Structure de capital</vt:lpstr>
      <vt:lpstr>1</vt:lpstr>
      <vt:lpstr>2</vt:lpstr>
      <vt:lpstr>3</vt:lpstr>
      <vt:lpstr>4</vt:lpstr>
      <vt:lpstr>5</vt:lpstr>
      <vt:lpstr>6</vt:lpstr>
      <vt:lpstr>7</vt:lpstr>
      <vt:lpstr>8</vt:lpstr>
      <vt:lpstr>9</vt:lpstr>
      <vt:lpstr>10</vt:lpstr>
      <vt:lpstr>11</vt:lpstr>
      <vt:lpstr>12</vt:lpstr>
      <vt:lpstr>13</vt:lpstr>
      <vt:lpstr>14</vt:lpstr>
      <vt:lpstr>15</vt:lpstr>
      <vt:lpstr>16</vt:lpstr>
      <vt:lpstr>17</vt:lpstr>
      <vt:lpstr>18</vt:lpstr>
      <vt:lpstr>19</vt:lpstr>
      <vt:lpstr>19.1</vt:lpstr>
      <vt:lpstr>19.2</vt:lpstr>
      <vt:lpstr>19.3</vt:lpstr>
      <vt:lpstr>19.4</vt:lpstr>
      <vt:lpstr>19.5</vt:lpstr>
      <vt:lpstr>19.6</vt:lpstr>
      <vt:lpstr>19.7</vt:lpstr>
      <vt:lpstr>19.8</vt:lpstr>
      <vt:lpstr>19.9</vt:lpstr>
      <vt:lpstr>19.10</vt:lpstr>
      <vt:lpstr>19.11</vt:lpstr>
      <vt:lpstr>20</vt:lpstr>
      <vt:lpstr>21</vt:lpstr>
      <vt:lpstr>22</vt:lpstr>
      <vt:lpstr>23</vt:lpstr>
      <vt:lpstr>24</vt:lpstr>
      <vt:lpstr>25</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Hatem Dissem</dc:creator>
  <cp:lastModifiedBy>Hatem Dissem</cp:lastModifiedBy>
  <dcterms:created xsi:type="dcterms:W3CDTF">2015-06-05T18:17:20Z</dcterms:created>
  <dcterms:modified xsi:type="dcterms:W3CDTF">2025-12-30T16:13:56Z</dcterms:modified>
</cp:coreProperties>
</file>